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3 VIND FIV CPI/I/"/>
    </mc:Choice>
  </mc:AlternateContent>
  <xr:revisionPtr revIDLastSave="1" documentId="13_ncr:1_{75713259-F89D-4FB5-8C66-20C32BDF7817}" xr6:coauthVersionLast="47" xr6:coauthVersionMax="47" xr10:uidLastSave="{D086CA18-118E-48AF-AECD-7BE7D96D14DF}"/>
  <bookViews>
    <workbookView xWindow="-289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REGRESSÃO'!$B$11:$I$23</definedName>
    <definedName name="_xlchart.v2.0" hidden="1">'RESULTADOS DA REGRESSÃO'!$K$557:$L$557</definedName>
    <definedName name="_xlchart.v2.1" hidden="1">'RESULTADOS DA REGRESSÃO'!$K$558:$L$558</definedName>
    <definedName name="_xlnm.Print_Area" localSheetId="0">'RESULTADOS DA REGRESSÃO'!$A$1:$G$588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33" i="1" l="1"/>
  <c r="F334" i="1"/>
  <c r="F335" i="1"/>
  <c r="F336" i="1"/>
  <c r="F337" i="1"/>
  <c r="F338" i="1"/>
  <c r="F339" i="1"/>
  <c r="F340" i="1"/>
  <c r="F341" i="1"/>
  <c r="F342" i="1"/>
  <c r="F343" i="1"/>
  <c r="F332" i="1"/>
  <c r="AD635" i="1"/>
  <c r="AD636" i="1"/>
  <c r="AD634" i="1"/>
  <c r="AH699" i="1"/>
  <c r="AH700" i="1"/>
  <c r="AH701" i="1"/>
  <c r="AH702" i="1"/>
  <c r="AH703" i="1"/>
  <c r="AH704" i="1"/>
  <c r="AH705" i="1"/>
  <c r="AH706" i="1"/>
  <c r="AH707" i="1"/>
  <c r="AH708" i="1"/>
  <c r="AH709" i="1"/>
  <c r="AF614" i="1"/>
  <c r="AF615" i="1"/>
  <c r="AF616" i="1"/>
  <c r="AF617" i="1"/>
  <c r="AF618" i="1"/>
  <c r="AF619" i="1"/>
  <c r="AF620" i="1"/>
  <c r="AF621" i="1"/>
  <c r="AF622" i="1"/>
  <c r="AF623" i="1"/>
  <c r="AF624" i="1"/>
  <c r="AF613" i="1"/>
  <c r="C62" i="1"/>
  <c r="D63" i="1" s="1"/>
  <c r="E64" i="1" s="1"/>
  <c r="CW12" i="1"/>
  <c r="CX12" i="1"/>
  <c r="CW13" i="1"/>
  <c r="CX13" i="1"/>
  <c r="CW14" i="1"/>
  <c r="CX14" i="1"/>
  <c r="CW15" i="1"/>
  <c r="CX15" i="1"/>
  <c r="CW16" i="1"/>
  <c r="CX16" i="1"/>
  <c r="CW17" i="1"/>
  <c r="CX17" i="1"/>
  <c r="CW18" i="1"/>
  <c r="CX18" i="1"/>
  <c r="CW19" i="1"/>
  <c r="CX19" i="1"/>
  <c r="CW20" i="1"/>
  <c r="CX20" i="1"/>
  <c r="CW21" i="1"/>
  <c r="CX21" i="1"/>
  <c r="CW22" i="1"/>
  <c r="CX22" i="1"/>
  <c r="CW23" i="1"/>
  <c r="CX23" i="1"/>
  <c r="CY11" i="1"/>
  <c r="CX11" i="1"/>
  <c r="CH12" i="1"/>
  <c r="CI12" i="1"/>
  <c r="CJ12" i="1"/>
  <c r="CH13" i="1"/>
  <c r="CI13" i="1"/>
  <c r="CJ13" i="1"/>
  <c r="CH14" i="1"/>
  <c r="CI14" i="1"/>
  <c r="CJ14" i="1"/>
  <c r="CH15" i="1"/>
  <c r="CI15" i="1"/>
  <c r="CJ15" i="1"/>
  <c r="CH16" i="1"/>
  <c r="CI16" i="1"/>
  <c r="CJ16" i="1"/>
  <c r="CH17" i="1"/>
  <c r="CI17" i="1"/>
  <c r="CJ17" i="1"/>
  <c r="CH18" i="1"/>
  <c r="CI18" i="1"/>
  <c r="CJ18" i="1"/>
  <c r="CH19" i="1"/>
  <c r="CI19" i="1"/>
  <c r="CJ19" i="1"/>
  <c r="CH20" i="1"/>
  <c r="CI20" i="1"/>
  <c r="CJ20" i="1"/>
  <c r="CH21" i="1"/>
  <c r="CI21" i="1"/>
  <c r="CJ21" i="1"/>
  <c r="CH22" i="1"/>
  <c r="CI22" i="1"/>
  <c r="CJ22" i="1"/>
  <c r="CH23" i="1"/>
  <c r="CI23" i="1"/>
  <c r="CJ23" i="1"/>
  <c r="CO11" i="1"/>
  <c r="CJ11" i="1"/>
  <c r="CI11" i="1"/>
  <c r="CH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S12" i="1"/>
  <c r="BU12" i="1"/>
  <c r="BS13" i="1"/>
  <c r="BU13" i="1"/>
  <c r="BS14" i="1"/>
  <c r="BU14" i="1"/>
  <c r="BS15" i="1"/>
  <c r="BU15" i="1"/>
  <c r="BS16" i="1"/>
  <c r="BU16" i="1"/>
  <c r="BS17" i="1"/>
  <c r="BU17" i="1"/>
  <c r="BS18" i="1"/>
  <c r="BU18" i="1"/>
  <c r="BS19" i="1"/>
  <c r="BU19" i="1"/>
  <c r="BS20" i="1"/>
  <c r="BU20" i="1"/>
  <c r="BS21" i="1"/>
  <c r="BU21" i="1"/>
  <c r="BS22" i="1"/>
  <c r="BU22" i="1"/>
  <c r="BS23" i="1"/>
  <c r="BU23" i="1"/>
  <c r="BZ11" i="1"/>
  <c r="BS11" i="1"/>
  <c r="BU11" i="1"/>
  <c r="BK11" i="1"/>
  <c r="BD12" i="1"/>
  <c r="BE12" i="1"/>
  <c r="BF12" i="1"/>
  <c r="BD13" i="1"/>
  <c r="BE13" i="1"/>
  <c r="BF13" i="1"/>
  <c r="BD14" i="1"/>
  <c r="BE14" i="1"/>
  <c r="BF14" i="1"/>
  <c r="BD15" i="1"/>
  <c r="BE15" i="1"/>
  <c r="BF15" i="1"/>
  <c r="BD16" i="1"/>
  <c r="BE16" i="1"/>
  <c r="BF16" i="1"/>
  <c r="BD17" i="1"/>
  <c r="BE17" i="1"/>
  <c r="BF17" i="1"/>
  <c r="BD18" i="1"/>
  <c r="BE18" i="1"/>
  <c r="BF18" i="1"/>
  <c r="BD19" i="1"/>
  <c r="BE19" i="1"/>
  <c r="BF19" i="1"/>
  <c r="BD20" i="1"/>
  <c r="BE20" i="1"/>
  <c r="BF20" i="1"/>
  <c r="BD21" i="1"/>
  <c r="BE21" i="1"/>
  <c r="BF21" i="1"/>
  <c r="BD22" i="1"/>
  <c r="BE22" i="1"/>
  <c r="BF22" i="1"/>
  <c r="BD23" i="1"/>
  <c r="BE23" i="1"/>
  <c r="BF23" i="1"/>
  <c r="BD11" i="1"/>
  <c r="BF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O12" i="1"/>
  <c r="AQ12" i="1"/>
  <c r="AO13" i="1"/>
  <c r="AQ13" i="1"/>
  <c r="AO14" i="1"/>
  <c r="AQ14" i="1"/>
  <c r="AO15" i="1"/>
  <c r="AQ15" i="1"/>
  <c r="AO16" i="1"/>
  <c r="AQ16" i="1"/>
  <c r="AO17" i="1"/>
  <c r="AQ17" i="1"/>
  <c r="AO18" i="1"/>
  <c r="AQ18" i="1"/>
  <c r="AO19" i="1"/>
  <c r="AQ19" i="1"/>
  <c r="AO20" i="1"/>
  <c r="AQ20" i="1"/>
  <c r="AO21" i="1"/>
  <c r="AQ21" i="1"/>
  <c r="AO22" i="1"/>
  <c r="AQ22" i="1"/>
  <c r="AO23" i="1"/>
  <c r="AQ23" i="1"/>
  <c r="AV11" i="1"/>
  <c r="AP11" i="1"/>
  <c r="AQ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Z12" i="1"/>
  <c r="AB12" i="1"/>
  <c r="Z13" i="1"/>
  <c r="AB13" i="1"/>
  <c r="Z14" i="1"/>
  <c r="AB14" i="1"/>
  <c r="Z15" i="1"/>
  <c r="AB15" i="1"/>
  <c r="Z16" i="1"/>
  <c r="AB16" i="1"/>
  <c r="Z17" i="1"/>
  <c r="AB17" i="1"/>
  <c r="Z18" i="1"/>
  <c r="AB18" i="1"/>
  <c r="Z19" i="1"/>
  <c r="AB19" i="1"/>
  <c r="Z20" i="1"/>
  <c r="AB20" i="1"/>
  <c r="Z21" i="1"/>
  <c r="AB21" i="1"/>
  <c r="Z22" i="1"/>
  <c r="AB22" i="1"/>
  <c r="Z23" i="1"/>
  <c r="AB23" i="1"/>
  <c r="AA11" i="1"/>
  <c r="Z11" i="1"/>
  <c r="AG11" i="1"/>
  <c r="AB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11" i="1"/>
  <c r="CW11" i="1"/>
  <c r="BT11" i="1"/>
  <c r="BE11" i="1"/>
  <c r="AO11" i="1"/>
  <c r="A64" i="1"/>
  <c r="A63" i="1"/>
  <c r="A62" i="1"/>
  <c r="A61" i="1"/>
  <c r="E60" i="1"/>
  <c r="C60" i="1"/>
  <c r="D60" i="1"/>
  <c r="B60" i="1"/>
  <c r="E52" i="1"/>
  <c r="D51" i="1"/>
  <c r="C50" i="1"/>
  <c r="A52" i="1"/>
  <c r="E48" i="1"/>
  <c r="AI718" i="1"/>
  <c r="AK718" i="1"/>
  <c r="AI719" i="1"/>
  <c r="AK719" i="1"/>
  <c r="AO719" i="1" s="1"/>
  <c r="AI720" i="1"/>
  <c r="AK720" i="1"/>
  <c r="AO720" i="1" s="1"/>
  <c r="AI721" i="1"/>
  <c r="AK721" i="1"/>
  <c r="AO721" i="1" s="1"/>
  <c r="AI722" i="1"/>
  <c r="AK722" i="1"/>
  <c r="AO722" i="1" s="1"/>
  <c r="AI723" i="1"/>
  <c r="AK723" i="1"/>
  <c r="AO723" i="1" s="1"/>
  <c r="AI724" i="1"/>
  <c r="AK724" i="1"/>
  <c r="AO724" i="1" s="1"/>
  <c r="AI725" i="1"/>
  <c r="AK725" i="1"/>
  <c r="AO725" i="1" s="1"/>
  <c r="AI726" i="1"/>
  <c r="AK726" i="1"/>
  <c r="AO726" i="1" s="1"/>
  <c r="AI727" i="1"/>
  <c r="AK727" i="1"/>
  <c r="AO727" i="1" s="1"/>
  <c r="AI728" i="1"/>
  <c r="AK728" i="1"/>
  <c r="AO728" i="1" s="1"/>
  <c r="AI729" i="1"/>
  <c r="AK729" i="1"/>
  <c r="AO729" i="1" s="1"/>
  <c r="AK717" i="1"/>
  <c r="AI717" i="1"/>
  <c r="AH717" i="1"/>
  <c r="AH697" i="1"/>
  <c r="AI697" i="1"/>
  <c r="AK697" i="1"/>
  <c r="AK677" i="1"/>
  <c r="AI677" i="1"/>
  <c r="AH677" i="1"/>
  <c r="AH719" i="1"/>
  <c r="AH720" i="1"/>
  <c r="AH721" i="1"/>
  <c r="AH722" i="1"/>
  <c r="AH723" i="1"/>
  <c r="AH724" i="1"/>
  <c r="AH725" i="1"/>
  <c r="AH726" i="1"/>
  <c r="AH727" i="1"/>
  <c r="AH728" i="1"/>
  <c r="AH729" i="1"/>
  <c r="AH718" i="1"/>
  <c r="AI699" i="1"/>
  <c r="AK699" i="1"/>
  <c r="AO699" i="1" s="1"/>
  <c r="AI700" i="1"/>
  <c r="AK700" i="1"/>
  <c r="AO700" i="1" s="1"/>
  <c r="AI701" i="1"/>
  <c r="AK701" i="1"/>
  <c r="AO701" i="1" s="1"/>
  <c r="AI702" i="1"/>
  <c r="AK702" i="1"/>
  <c r="AO702" i="1" s="1"/>
  <c r="AI703" i="1"/>
  <c r="AK703" i="1"/>
  <c r="AO703" i="1" s="1"/>
  <c r="AI704" i="1"/>
  <c r="AK704" i="1"/>
  <c r="AO704" i="1" s="1"/>
  <c r="AI705" i="1"/>
  <c r="AK705" i="1"/>
  <c r="AO705" i="1" s="1"/>
  <c r="AI706" i="1"/>
  <c r="AK706" i="1"/>
  <c r="AO706" i="1" s="1"/>
  <c r="AI707" i="1"/>
  <c r="AK707" i="1"/>
  <c r="AO707" i="1" s="1"/>
  <c r="AI708" i="1"/>
  <c r="AK708" i="1"/>
  <c r="AO708" i="1" s="1"/>
  <c r="AI709" i="1"/>
  <c r="AK709" i="1"/>
  <c r="AO709" i="1" s="1"/>
  <c r="AK698" i="1"/>
  <c r="AI698" i="1"/>
  <c r="AH679" i="1"/>
  <c r="AI679" i="1"/>
  <c r="AK679" i="1"/>
  <c r="AH680" i="1"/>
  <c r="AI680" i="1"/>
  <c r="AK680" i="1"/>
  <c r="AH681" i="1"/>
  <c r="AI681" i="1"/>
  <c r="AK681" i="1"/>
  <c r="AH682" i="1"/>
  <c r="AI682" i="1"/>
  <c r="AK682" i="1"/>
  <c r="AH683" i="1"/>
  <c r="AI683" i="1"/>
  <c r="AK683" i="1"/>
  <c r="AH684" i="1"/>
  <c r="AI684" i="1"/>
  <c r="AK684" i="1"/>
  <c r="AH685" i="1"/>
  <c r="AI685" i="1"/>
  <c r="AK685" i="1"/>
  <c r="AH686" i="1"/>
  <c r="AI686" i="1"/>
  <c r="AK686" i="1"/>
  <c r="AH687" i="1"/>
  <c r="AI687" i="1"/>
  <c r="AK687" i="1"/>
  <c r="AH688" i="1"/>
  <c r="AI688" i="1"/>
  <c r="AK688" i="1"/>
  <c r="AH689" i="1"/>
  <c r="AI689" i="1"/>
  <c r="AK689" i="1"/>
  <c r="AK678" i="1"/>
  <c r="AI678" i="1"/>
  <c r="AH678" i="1"/>
  <c r="AH698" i="1"/>
  <c r="B469" i="1"/>
  <c r="A330" i="1"/>
  <c r="AP678" i="1" l="1"/>
  <c r="AF633" i="1" a="1"/>
  <c r="AF633" i="1" s="1"/>
  <c r="AP728" i="1"/>
  <c r="AP687" i="1"/>
  <c r="AM698" i="1" a="1"/>
  <c r="AM698" i="1" s="1"/>
  <c r="AN698" i="1" s="1" a="1"/>
  <c r="AN698" i="1" s="1"/>
  <c r="AN678" i="1" a="1"/>
  <c r="AN678" i="1" s="1"/>
  <c r="AM718" i="1" a="1"/>
  <c r="AM718" i="1" s="1"/>
  <c r="AN718" i="1" s="1" a="1"/>
  <c r="AN718" i="1" s="1"/>
  <c r="AP703" i="1"/>
  <c r="AP702" i="1"/>
  <c r="AP688" i="1"/>
  <c r="AP726" i="1"/>
  <c r="AT726" i="1" s="1"/>
  <c r="AP725" i="1"/>
  <c r="AT725" i="1" s="1"/>
  <c r="AP686" i="1"/>
  <c r="AP724" i="1"/>
  <c r="AT724" i="1" s="1"/>
  <c r="AP685" i="1"/>
  <c r="AP698" i="1"/>
  <c r="AP723" i="1"/>
  <c r="AT723" i="1" s="1"/>
  <c r="AP684" i="1"/>
  <c r="AP709" i="1"/>
  <c r="AT709" i="1" s="1"/>
  <c r="AP722" i="1"/>
  <c r="AP683" i="1"/>
  <c r="AP708" i="1"/>
  <c r="AP721" i="1"/>
  <c r="AP682" i="1"/>
  <c r="AP707" i="1"/>
  <c r="AT707" i="1" s="1"/>
  <c r="AP720" i="1"/>
  <c r="AP689" i="1"/>
  <c r="AP700" i="1"/>
  <c r="AT700" i="1" s="1"/>
  <c r="AP699" i="1"/>
  <c r="AP681" i="1"/>
  <c r="AP706" i="1"/>
  <c r="AT706" i="1" s="1"/>
  <c r="AP719" i="1"/>
  <c r="AM678" i="1" a="1"/>
  <c r="AM678" i="1" s="1"/>
  <c r="AP680" i="1"/>
  <c r="AP705" i="1"/>
  <c r="AP679" i="1"/>
  <c r="AP704" i="1"/>
  <c r="AT704" i="1" s="1"/>
  <c r="AP729" i="1"/>
  <c r="AT729" i="1" s="1"/>
  <c r="AP727" i="1"/>
  <c r="AT727" i="1" s="1"/>
  <c r="AP701" i="1"/>
  <c r="AP718" i="1"/>
  <c r="AT701" i="1"/>
  <c r="AT728" i="1"/>
  <c r="AT703" i="1"/>
  <c r="AO698" i="1"/>
  <c r="CL12" i="1" a="1"/>
  <c r="DF12" i="1" a="1"/>
  <c r="BH12" i="1" a="1"/>
  <c r="AO718" i="1"/>
  <c r="AT698" i="1" l="1"/>
  <c r="BH12" i="1"/>
  <c r="BI12" i="1" s="1"/>
  <c r="AS718" i="1"/>
  <c r="DF12" i="1"/>
  <c r="DG12" i="1" s="1"/>
  <c r="CL12" i="1"/>
  <c r="CM12" i="1" s="1"/>
  <c r="CM21" i="1"/>
  <c r="CM18" i="1"/>
  <c r="CM15" i="1"/>
  <c r="CM22" i="1"/>
  <c r="DG18" i="1"/>
  <c r="CM16" i="1"/>
  <c r="CM19" i="1"/>
  <c r="CM20" i="1"/>
  <c r="CM17" i="1"/>
  <c r="CM14" i="1"/>
  <c r="CM23" i="1"/>
  <c r="CM13" i="1"/>
  <c r="DG16" i="1"/>
  <c r="DG20" i="1"/>
  <c r="DG22" i="1"/>
  <c r="DG19" i="1"/>
  <c r="DG21" i="1"/>
  <c r="DG13" i="1"/>
  <c r="DG15" i="1"/>
  <c r="DG17" i="1"/>
  <c r="DG23" i="1"/>
  <c r="DG14" i="1"/>
  <c r="BI19" i="1"/>
  <c r="BI16" i="1"/>
  <c r="BI13" i="1"/>
  <c r="BI20" i="1"/>
  <c r="BI17" i="1"/>
  <c r="BI14" i="1"/>
  <c r="BI21" i="1"/>
  <c r="BI18" i="1"/>
  <c r="BI15" i="1"/>
  <c r="BI22" i="1"/>
  <c r="BI23" i="1"/>
  <c r="AS725" i="1"/>
  <c r="AS728" i="1"/>
  <c r="AR721" i="1"/>
  <c r="AT718" i="1"/>
  <c r="AS719" i="1"/>
  <c r="AR722" i="1"/>
  <c r="AS723" i="1"/>
  <c r="AR725" i="1"/>
  <c r="AR720" i="1"/>
  <c r="AR724" i="1"/>
  <c r="AR726" i="1"/>
  <c r="AR729" i="1"/>
  <c r="AS721" i="1"/>
  <c r="AR728" i="1"/>
  <c r="AR719" i="1"/>
  <c r="AS724" i="1"/>
  <c r="AS726" i="1"/>
  <c r="AS722" i="1"/>
  <c r="AS727" i="1"/>
  <c r="AS720" i="1"/>
  <c r="AS729" i="1"/>
  <c r="AR702" i="1"/>
  <c r="AR705" i="1"/>
  <c r="AS706" i="1"/>
  <c r="AR700" i="1"/>
  <c r="AS703" i="1"/>
  <c r="AT722" i="1"/>
  <c r="AT719" i="1"/>
  <c r="AT720" i="1"/>
  <c r="AT721" i="1"/>
  <c r="AR723" i="1"/>
  <c r="AR727" i="1"/>
  <c r="AR709" i="1"/>
  <c r="AS700" i="1"/>
  <c r="AR703" i="1"/>
  <c r="AR707" i="1"/>
  <c r="AS702" i="1"/>
  <c r="AR701" i="1"/>
  <c r="AR708" i="1"/>
  <c r="AS704" i="1"/>
  <c r="AR699" i="1"/>
  <c r="AS701" i="1"/>
  <c r="AS709" i="1"/>
  <c r="AS705" i="1"/>
  <c r="AS699" i="1"/>
  <c r="AS708" i="1"/>
  <c r="AS707" i="1"/>
  <c r="AT708" i="1"/>
  <c r="AR706" i="1"/>
  <c r="AR704" i="1"/>
  <c r="AT702" i="1"/>
  <c r="AT705" i="1"/>
  <c r="AT699" i="1"/>
  <c r="AX718" i="1" l="1"/>
  <c r="AW718" i="1"/>
  <c r="AX698" i="1"/>
  <c r="AW702" i="1" s="1"/>
  <c r="AW722" i="1"/>
  <c r="AW721" i="1"/>
  <c r="AR718" i="1"/>
  <c r="AV718" i="1" s="1"/>
  <c r="AR698" i="1"/>
  <c r="AV698" i="1" s="1"/>
  <c r="AS698" i="1"/>
  <c r="AW698" i="1" s="1"/>
  <c r="AW700" i="1" l="1"/>
  <c r="AW701" i="1"/>
  <c r="AW725" i="1"/>
  <c r="AZ724" i="1" s="1"/>
  <c r="E33" i="1" s="1"/>
  <c r="AW720" i="1"/>
  <c r="AO679" i="1"/>
  <c r="AS679" i="1" s="1"/>
  <c r="AO680" i="1"/>
  <c r="AS680" i="1" s="1"/>
  <c r="AO681" i="1"/>
  <c r="AS681" i="1" s="1"/>
  <c r="AO682" i="1"/>
  <c r="AS682" i="1" s="1"/>
  <c r="AO683" i="1"/>
  <c r="AS683" i="1" s="1"/>
  <c r="AO684" i="1"/>
  <c r="AS684" i="1" s="1"/>
  <c r="AO685" i="1"/>
  <c r="AS685" i="1" s="1"/>
  <c r="AO686" i="1"/>
  <c r="AS686" i="1" s="1"/>
  <c r="AO687" i="1"/>
  <c r="AS687" i="1" s="1"/>
  <c r="AO688" i="1"/>
  <c r="AS688" i="1" s="1"/>
  <c r="AO689" i="1"/>
  <c r="AS689" i="1" s="1"/>
  <c r="AW705" i="1" l="1"/>
  <c r="AW706" i="1" s="1"/>
  <c r="AW726" i="1"/>
  <c r="AW724" i="1"/>
  <c r="AR678" i="1"/>
  <c r="AO678" i="1"/>
  <c r="AS678" i="1" s="1"/>
  <c r="AW678" i="1" s="1"/>
  <c r="K10" i="1"/>
  <c r="AW704" i="1" l="1"/>
  <c r="AZ704" i="1"/>
  <c r="D33" i="1" s="1"/>
  <c r="AT687" i="1"/>
  <c r="AR687" i="1"/>
  <c r="AT686" i="1"/>
  <c r="AR686" i="1"/>
  <c r="AT685" i="1"/>
  <c r="AR685" i="1"/>
  <c r="AT684" i="1"/>
  <c r="AR684" i="1"/>
  <c r="AT683" i="1"/>
  <c r="AR683" i="1"/>
  <c r="AT682" i="1"/>
  <c r="AR682" i="1"/>
  <c r="AT681" i="1"/>
  <c r="AR681" i="1"/>
  <c r="AT680" i="1"/>
  <c r="AR680" i="1"/>
  <c r="AT679" i="1"/>
  <c r="AR679" i="1"/>
  <c r="AT689" i="1"/>
  <c r="AR689" i="1"/>
  <c r="AT688" i="1"/>
  <c r="AR688" i="1"/>
  <c r="AT678" i="1"/>
  <c r="A276" i="1"/>
  <c r="A258" i="1"/>
  <c r="A240" i="1"/>
  <c r="H13" i="1"/>
  <c r="I13" i="1" s="1"/>
  <c r="H14" i="1"/>
  <c r="I14" i="1" s="1"/>
  <c r="H15" i="1"/>
  <c r="I15" i="1" s="1"/>
  <c r="H16" i="1"/>
  <c r="I16" i="1" s="1"/>
  <c r="H17" i="1"/>
  <c r="I17" i="1" s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12" i="1"/>
  <c r="I12" i="1" s="1"/>
  <c r="G225" i="1"/>
  <c r="G224" i="1"/>
  <c r="G200" i="1"/>
  <c r="G199" i="1"/>
  <c r="G175" i="1"/>
  <c r="G174" i="1"/>
  <c r="G145" i="1"/>
  <c r="G144" i="1"/>
  <c r="AV678" i="1" l="1"/>
  <c r="AX678" i="1"/>
  <c r="AW682" i="1"/>
  <c r="BT19" i="1"/>
  <c r="BK19" i="1"/>
  <c r="AP19" i="1"/>
  <c r="CY19" i="1"/>
  <c r="CO19" i="1"/>
  <c r="AA19" i="1"/>
  <c r="CY18" i="1"/>
  <c r="AA18" i="1"/>
  <c r="AP18" i="1"/>
  <c r="CO18" i="1"/>
  <c r="BT18" i="1"/>
  <c r="BK18" i="1"/>
  <c r="AP13" i="1"/>
  <c r="CY13" i="1"/>
  <c r="AA13" i="1"/>
  <c r="BK13" i="1"/>
  <c r="BT13" i="1"/>
  <c r="CO13" i="1"/>
  <c r="AA20" i="1"/>
  <c r="BK20" i="1"/>
  <c r="BT20" i="1"/>
  <c r="AP20" i="1"/>
  <c r="CY20" i="1"/>
  <c r="CO20" i="1"/>
  <c r="AP17" i="1"/>
  <c r="CY17" i="1"/>
  <c r="CO17" i="1"/>
  <c r="AA17" i="1"/>
  <c r="BT17" i="1"/>
  <c r="BK17" i="1"/>
  <c r="AA16" i="1"/>
  <c r="CO16" i="1"/>
  <c r="BT16" i="1"/>
  <c r="BK16" i="1"/>
  <c r="AP16" i="1"/>
  <c r="CY16" i="1"/>
  <c r="AA12" i="1"/>
  <c r="BT12" i="1"/>
  <c r="BK12" i="1"/>
  <c r="AP12" i="1"/>
  <c r="CY12" i="1"/>
  <c r="CO12" i="1"/>
  <c r="BK22" i="1"/>
  <c r="AP22" i="1"/>
  <c r="CY22" i="1"/>
  <c r="AA22" i="1"/>
  <c r="CO22" i="1"/>
  <c r="BT22" i="1"/>
  <c r="AP21" i="1"/>
  <c r="CY21" i="1"/>
  <c r="BT21" i="1"/>
  <c r="BK21" i="1"/>
  <c r="CO21" i="1"/>
  <c r="AA21" i="1"/>
  <c r="BT15" i="1"/>
  <c r="CO15" i="1"/>
  <c r="AP15" i="1"/>
  <c r="CY15" i="1"/>
  <c r="BK15" i="1"/>
  <c r="AA15" i="1"/>
  <c r="CO14" i="1"/>
  <c r="CY14" i="1"/>
  <c r="BK14" i="1"/>
  <c r="AP14" i="1"/>
  <c r="BT14" i="1"/>
  <c r="AA14" i="1"/>
  <c r="BT23" i="1"/>
  <c r="BK23" i="1"/>
  <c r="AP23" i="1"/>
  <c r="CO23" i="1"/>
  <c r="AA23" i="1"/>
  <c r="CY23" i="1"/>
  <c r="D52" i="1"/>
  <c r="E51" i="1" s="1"/>
  <c r="C52" i="1"/>
  <c r="E50" i="1" s="1"/>
  <c r="B52" i="1"/>
  <c r="E49" i="1" s="1"/>
  <c r="C51" i="1"/>
  <c r="D50" i="1" s="1"/>
  <c r="B51" i="1"/>
  <c r="D49" i="1" s="1"/>
  <c r="B50" i="1"/>
  <c r="C49" i="1" s="1"/>
  <c r="A51" i="1"/>
  <c r="A50" i="1"/>
  <c r="AW685" i="1" l="1"/>
  <c r="CQ12" i="1" a="1"/>
  <c r="DA12" i="1" a="1"/>
  <c r="DB13" i="1" s="1"/>
  <c r="BM12" i="1" a="1"/>
  <c r="AX12" i="1" a="1"/>
  <c r="AS12" i="1" a="1"/>
  <c r="BW12" i="1" a="1"/>
  <c r="CB12" i="1" a="1"/>
  <c r="AD12" i="1" a="1"/>
  <c r="AI12" i="1" a="1"/>
  <c r="AW681" i="1"/>
  <c r="D469" i="1"/>
  <c r="E469" i="1"/>
  <c r="C469" i="1"/>
  <c r="B503" i="1"/>
  <c r="B502" i="1"/>
  <c r="B501" i="1"/>
  <c r="E492" i="1"/>
  <c r="D492" i="1"/>
  <c r="C492" i="1"/>
  <c r="C278" i="1"/>
  <c r="C279" i="1"/>
  <c r="C280" i="1"/>
  <c r="C281" i="1"/>
  <c r="C282" i="1"/>
  <c r="C283" i="1"/>
  <c r="C284" i="1"/>
  <c r="C285" i="1"/>
  <c r="C286" i="1"/>
  <c r="C287" i="1"/>
  <c r="C288" i="1"/>
  <c r="C277" i="1"/>
  <c r="B278" i="1"/>
  <c r="B279" i="1"/>
  <c r="B280" i="1"/>
  <c r="B281" i="1"/>
  <c r="B282" i="1"/>
  <c r="B283" i="1"/>
  <c r="B284" i="1"/>
  <c r="B285" i="1"/>
  <c r="B286" i="1"/>
  <c r="B287" i="1"/>
  <c r="B288" i="1"/>
  <c r="B277" i="1"/>
  <c r="B260" i="1"/>
  <c r="B261" i="1"/>
  <c r="B262" i="1"/>
  <c r="B263" i="1"/>
  <c r="B264" i="1"/>
  <c r="B265" i="1"/>
  <c r="B266" i="1"/>
  <c r="B267" i="1"/>
  <c r="B268" i="1"/>
  <c r="B269" i="1"/>
  <c r="B270" i="1"/>
  <c r="B259" i="1"/>
  <c r="C242" i="1"/>
  <c r="C243" i="1"/>
  <c r="C244" i="1"/>
  <c r="C245" i="1"/>
  <c r="C246" i="1"/>
  <c r="C247" i="1"/>
  <c r="C248" i="1"/>
  <c r="C249" i="1"/>
  <c r="C250" i="1"/>
  <c r="C251" i="1"/>
  <c r="C252" i="1"/>
  <c r="C241" i="1"/>
  <c r="A214" i="1"/>
  <c r="A189" i="1"/>
  <c r="A164" i="1"/>
  <c r="A100" i="1"/>
  <c r="A99" i="1"/>
  <c r="A98" i="1"/>
  <c r="B91" i="1"/>
  <c r="B90" i="1"/>
  <c r="B89" i="1"/>
  <c r="A49" i="1"/>
  <c r="D48" i="1"/>
  <c r="C48" i="1"/>
  <c r="B48" i="1"/>
  <c r="A40" i="1"/>
  <c r="A39" i="1"/>
  <c r="A38" i="1"/>
  <c r="CQ12" i="1" l="1"/>
  <c r="CR12" i="1" s="1"/>
  <c r="BM12" i="1"/>
  <c r="BN12" i="1" s="1"/>
  <c r="CR14" i="1"/>
  <c r="CR16" i="1"/>
  <c r="CR20" i="1"/>
  <c r="DA12" i="1"/>
  <c r="DB12" i="1" s="1"/>
  <c r="DB17" i="1"/>
  <c r="DB23" i="1"/>
  <c r="DB16" i="1"/>
  <c r="DB14" i="1"/>
  <c r="DB21" i="1"/>
  <c r="DB15" i="1"/>
  <c r="DB19" i="1"/>
  <c r="DB18" i="1"/>
  <c r="DB22" i="1"/>
  <c r="DB20" i="1"/>
  <c r="CR19" i="1"/>
  <c r="CR23" i="1"/>
  <c r="CR15" i="1"/>
  <c r="CR17" i="1"/>
  <c r="CR13" i="1"/>
  <c r="CR22" i="1"/>
  <c r="CR21" i="1"/>
  <c r="CR18" i="1"/>
  <c r="BN16" i="1"/>
  <c r="BN19" i="1"/>
  <c r="BN20" i="1"/>
  <c r="BN15" i="1"/>
  <c r="BN21" i="1"/>
  <c r="BN17" i="1"/>
  <c r="BN18" i="1"/>
  <c r="BN13" i="1"/>
  <c r="BN14" i="1"/>
  <c r="BN22" i="1"/>
  <c r="BN23" i="1"/>
  <c r="AY22" i="1"/>
  <c r="AY21" i="1"/>
  <c r="AY16" i="1"/>
  <c r="AY18" i="1"/>
  <c r="AY20" i="1"/>
  <c r="AY19" i="1"/>
  <c r="AY17" i="1"/>
  <c r="AY14" i="1"/>
  <c r="AY15" i="1"/>
  <c r="AX12" i="1"/>
  <c r="AY12" i="1" s="1"/>
  <c r="AY13" i="1"/>
  <c r="AY23" i="1"/>
  <c r="AI12" i="1"/>
  <c r="AJ12" i="1" s="1"/>
  <c r="AJ13" i="1"/>
  <c r="AJ15" i="1"/>
  <c r="AJ18" i="1"/>
  <c r="AJ16" i="1"/>
  <c r="AJ14" i="1"/>
  <c r="AJ22" i="1"/>
  <c r="AJ21" i="1"/>
  <c r="AJ17" i="1"/>
  <c r="AJ23" i="1"/>
  <c r="AJ19" i="1"/>
  <c r="AJ20" i="1"/>
  <c r="BX20" i="1"/>
  <c r="BX17" i="1"/>
  <c r="BX13" i="1"/>
  <c r="BX19" i="1"/>
  <c r="BX22" i="1"/>
  <c r="BX18" i="1"/>
  <c r="BX23" i="1"/>
  <c r="BX16" i="1"/>
  <c r="BX14" i="1"/>
  <c r="BW12" i="1"/>
  <c r="BX12" i="1" s="1"/>
  <c r="BX15" i="1"/>
  <c r="BX21" i="1"/>
  <c r="CB12" i="1"/>
  <c r="CC12" i="1" s="1"/>
  <c r="CC17" i="1"/>
  <c r="CC19" i="1"/>
  <c r="CC21" i="1"/>
  <c r="CC13" i="1"/>
  <c r="CC23" i="1"/>
  <c r="CC15" i="1"/>
  <c r="CC14" i="1"/>
  <c r="CC22" i="1"/>
  <c r="CC20" i="1"/>
  <c r="CC16" i="1"/>
  <c r="CC18" i="1"/>
  <c r="AE20" i="1"/>
  <c r="AE21" i="1"/>
  <c r="AE22" i="1"/>
  <c r="AE13" i="1"/>
  <c r="AE17" i="1"/>
  <c r="AE16" i="1"/>
  <c r="AE19" i="1"/>
  <c r="AE23" i="1"/>
  <c r="AD12" i="1"/>
  <c r="AE12" i="1" s="1"/>
  <c r="AE15" i="1"/>
  <c r="AE18" i="1"/>
  <c r="AE14" i="1"/>
  <c r="AS12" i="1"/>
  <c r="AT12" i="1" s="1"/>
  <c r="AT18" i="1"/>
  <c r="AT22" i="1"/>
  <c r="AT19" i="1"/>
  <c r="AT16" i="1"/>
  <c r="AT13" i="1"/>
  <c r="AT20" i="1"/>
  <c r="AT23" i="1"/>
  <c r="AT21" i="1"/>
  <c r="AT14" i="1"/>
  <c r="AT17" i="1"/>
  <c r="AT15" i="1"/>
  <c r="D284" i="1"/>
  <c r="D282" i="1"/>
  <c r="AW680" i="1"/>
  <c r="D283" i="1"/>
  <c r="D280" i="1"/>
  <c r="D288" i="1"/>
  <c r="D286" i="1"/>
  <c r="D281" i="1"/>
  <c r="D287" i="1"/>
  <c r="D279" i="1"/>
  <c r="D277" i="1"/>
  <c r="D285" i="1"/>
  <c r="D278" i="1"/>
  <c r="A333" i="1"/>
  <c r="A334" i="1"/>
  <c r="A335" i="1"/>
  <c r="A336" i="1"/>
  <c r="A337" i="1"/>
  <c r="A338" i="1"/>
  <c r="A339" i="1"/>
  <c r="A340" i="1"/>
  <c r="A341" i="1"/>
  <c r="A342" i="1"/>
  <c r="A343" i="1"/>
  <c r="A332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CT12" i="1" l="1"/>
  <c r="C64" i="1" s="1"/>
  <c r="E62" i="1" s="1"/>
  <c r="DI12" i="1"/>
  <c r="D64" i="1" s="1"/>
  <c r="E63" i="1" s="1"/>
  <c r="BP12" i="1"/>
  <c r="B64" i="1" s="1"/>
  <c r="E61" i="1" s="1"/>
  <c r="BA12" i="1"/>
  <c r="B63" i="1" s="1"/>
  <c r="D61" i="1" s="1"/>
  <c r="CE12" i="1"/>
  <c r="C63" i="1" s="1"/>
  <c r="D62" i="1" s="1"/>
  <c r="AL12" i="1"/>
  <c r="B62" i="1" s="1"/>
  <c r="C61" i="1" s="1"/>
  <c r="AW686" i="1"/>
  <c r="AZ684" i="1"/>
  <c r="C33" i="1" s="1"/>
  <c r="AW684" i="1"/>
  <c r="A242" i="1"/>
  <c r="A260" i="1" s="1"/>
  <c r="A243" i="1"/>
  <c r="A261" i="1" s="1"/>
  <c r="A244" i="1"/>
  <c r="A262" i="1" s="1"/>
  <c r="A245" i="1"/>
  <c r="A263" i="1" s="1"/>
  <c r="A246" i="1"/>
  <c r="A264" i="1" s="1"/>
  <c r="A247" i="1"/>
  <c r="A265" i="1" s="1"/>
  <c r="A248" i="1"/>
  <c r="A266" i="1" s="1"/>
  <c r="A249" i="1"/>
  <c r="A267" i="1" s="1"/>
  <c r="A250" i="1"/>
  <c r="A268" i="1" s="1"/>
  <c r="A251" i="1"/>
  <c r="A269" i="1" s="1"/>
  <c r="A252" i="1"/>
  <c r="A270" i="1" s="1"/>
  <c r="A241" i="1"/>
  <c r="A259" i="1" s="1"/>
  <c r="C517" i="1" l="1"/>
  <c r="C516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C471" i="1"/>
  <c r="D471" i="1"/>
  <c r="E471" i="1"/>
  <c r="C472" i="1"/>
  <c r="D472" i="1"/>
  <c r="E472" i="1"/>
  <c r="C473" i="1"/>
  <c r="D473" i="1"/>
  <c r="E473" i="1"/>
  <c r="C474" i="1"/>
  <c r="D474" i="1"/>
  <c r="E474" i="1"/>
  <c r="C475" i="1"/>
  <c r="D475" i="1"/>
  <c r="E475" i="1"/>
  <c r="C476" i="1"/>
  <c r="D476" i="1"/>
  <c r="E476" i="1"/>
  <c r="C477" i="1"/>
  <c r="D477" i="1"/>
  <c r="E477" i="1"/>
  <c r="C478" i="1"/>
  <c r="D478" i="1"/>
  <c r="E478" i="1"/>
  <c r="C479" i="1"/>
  <c r="D479" i="1"/>
  <c r="E479" i="1"/>
  <c r="C480" i="1"/>
  <c r="D480" i="1"/>
  <c r="E480" i="1"/>
  <c r="C481" i="1"/>
  <c r="D481" i="1"/>
  <c r="E481" i="1"/>
  <c r="D29" i="1"/>
  <c r="E29" i="1"/>
  <c r="D30" i="1"/>
  <c r="E30" i="1"/>
  <c r="D25" i="1"/>
  <c r="E25" i="1"/>
  <c r="D26" i="1"/>
  <c r="E26" i="1"/>
  <c r="C30" i="1"/>
  <c r="C29" i="1"/>
  <c r="C26" i="1"/>
  <c r="C25" i="1"/>
  <c r="AG614" i="1" l="1"/>
  <c r="AH614" i="1"/>
  <c r="AG615" i="1"/>
  <c r="AH615" i="1"/>
  <c r="AG616" i="1"/>
  <c r="AH616" i="1"/>
  <c r="AG617" i="1"/>
  <c r="AH617" i="1"/>
  <c r="AG618" i="1"/>
  <c r="AH618" i="1"/>
  <c r="AG619" i="1"/>
  <c r="AH619" i="1"/>
  <c r="AG620" i="1"/>
  <c r="AH620" i="1"/>
  <c r="AG621" i="1"/>
  <c r="AH621" i="1"/>
  <c r="AG622" i="1"/>
  <c r="AH622" i="1"/>
  <c r="AG623" i="1"/>
  <c r="AH623" i="1"/>
  <c r="AG624" i="1"/>
  <c r="AH624" i="1"/>
  <c r="AG613" i="1"/>
  <c r="AH613" i="1"/>
  <c r="AI613" i="1"/>
  <c r="AK613" i="1" l="1" a="1"/>
  <c r="AK613" i="1" s="1"/>
  <c r="AI624" i="1"/>
  <c r="AI619" i="1"/>
  <c r="AI615" i="1"/>
  <c r="AI616" i="1"/>
  <c r="AI621" i="1"/>
  <c r="AI618" i="1"/>
  <c r="AI623" i="1"/>
  <c r="AI620" i="1"/>
  <c r="AI617" i="1"/>
  <c r="AI614" i="1"/>
  <c r="AI622" i="1"/>
  <c r="I27" i="1"/>
  <c r="I30" i="1"/>
  <c r="I26" i="1"/>
  <c r="I31" i="1"/>
  <c r="C503" i="1"/>
  <c r="C502" i="1"/>
  <c r="C501" i="1"/>
  <c r="E493" i="1"/>
  <c r="D493" i="1"/>
  <c r="C493" i="1"/>
  <c r="AK628" i="1" l="1" a="1"/>
  <c r="AK628" i="1" s="1"/>
  <c r="AK618" i="1" a="1"/>
  <c r="AK618" i="1" s="1"/>
  <c r="AK623" i="1" s="1" a="1"/>
  <c r="AK623" i="1" s="1"/>
  <c r="AK639" i="1" s="1" a="1"/>
  <c r="AK639" i="1" s="1"/>
  <c r="AK645" i="1" s="1" a="1"/>
  <c r="AK645" i="1" s="1"/>
  <c r="KD621" i="1"/>
  <c r="KD623" i="1" s="1"/>
  <c r="KE619" i="1"/>
  <c r="KF619" i="1" s="1"/>
  <c r="KH616" i="1"/>
  <c r="AF635" i="1" l="1" a="1"/>
  <c r="AF635" i="1" s="1"/>
  <c r="AF637" i="1" s="1" a="1"/>
  <c r="AF637" i="1" s="1"/>
  <c r="AF639" i="1" s="1"/>
  <c r="KE620" i="1"/>
  <c r="KE621" i="1" s="1"/>
  <c r="KE622" i="1" s="1"/>
  <c r="KE623" i="1" s="1"/>
  <c r="KE624" i="1" s="1"/>
  <c r="KE625" i="1" s="1"/>
  <c r="KE626" i="1" s="1"/>
  <c r="KE627" i="1" s="1"/>
  <c r="KE628" i="1" s="1"/>
  <c r="KE629" i="1" s="1"/>
  <c r="KE630" i="1" s="1"/>
  <c r="KE631" i="1" s="1"/>
  <c r="KE632" i="1" s="1"/>
  <c r="KE633" i="1" s="1"/>
  <c r="KE634" i="1" s="1"/>
  <c r="KE635" i="1" s="1"/>
  <c r="KE636" i="1" s="1"/>
  <c r="KE637" i="1" s="1"/>
  <c r="KE638" i="1" s="1"/>
  <c r="KE639" i="1" s="1"/>
  <c r="KE640" i="1" s="1"/>
  <c r="KE641" i="1" s="1"/>
  <c r="KE642" i="1" s="1"/>
  <c r="KE643" i="1" s="1"/>
  <c r="KE644" i="1" s="1"/>
  <c r="KE645" i="1" s="1"/>
  <c r="KE646" i="1" s="1"/>
  <c r="KE647" i="1" s="1"/>
  <c r="KE648" i="1" s="1"/>
  <c r="KE649" i="1" s="1"/>
  <c r="KE650" i="1" s="1"/>
  <c r="KE651" i="1" s="1"/>
  <c r="KE652" i="1" s="1"/>
  <c r="KE653" i="1" s="1"/>
  <c r="KE654" i="1" s="1"/>
  <c r="KE655" i="1" s="1"/>
  <c r="KE656" i="1" s="1"/>
  <c r="KE657" i="1" s="1"/>
  <c r="KE658" i="1" s="1"/>
  <c r="KE659" i="1" s="1"/>
  <c r="KE660" i="1" s="1"/>
  <c r="KE661" i="1" s="1"/>
  <c r="KE662" i="1" s="1"/>
  <c r="KE663" i="1" s="1"/>
  <c r="KE664" i="1" s="1"/>
  <c r="KE665" i="1" s="1"/>
  <c r="KE666" i="1" s="1"/>
  <c r="KE667" i="1" s="1"/>
  <c r="KE668" i="1" s="1"/>
  <c r="KE669" i="1" s="1"/>
  <c r="KE670" i="1" s="1"/>
  <c r="KE671" i="1" s="1"/>
  <c r="KE672" i="1" s="1"/>
  <c r="KE673" i="1" s="1"/>
  <c r="KE674" i="1" s="1"/>
  <c r="KE675" i="1" s="1"/>
  <c r="KE676" i="1" s="1"/>
  <c r="KE677" i="1" s="1"/>
  <c r="KE678" i="1" s="1"/>
  <c r="KE679" i="1" s="1"/>
  <c r="KE680" i="1" s="1"/>
  <c r="KE681" i="1" s="1"/>
  <c r="KE682" i="1" s="1"/>
  <c r="KE683" i="1" s="1"/>
  <c r="KE684" i="1" s="1"/>
  <c r="KE685" i="1" s="1"/>
  <c r="KE686" i="1" s="1"/>
  <c r="KE687" i="1" s="1"/>
  <c r="KE688" i="1" s="1"/>
  <c r="KE689" i="1" s="1"/>
  <c r="KE690" i="1" s="1"/>
  <c r="KE691" i="1" s="1"/>
  <c r="KE692" i="1" s="1"/>
  <c r="KE693" i="1" s="1"/>
  <c r="KE694" i="1" s="1"/>
  <c r="KE695" i="1" s="1"/>
  <c r="KE696" i="1" s="1"/>
  <c r="KE697" i="1" s="1"/>
  <c r="KE698" i="1" s="1"/>
  <c r="KE699" i="1" s="1"/>
  <c r="KE700" i="1" s="1"/>
  <c r="KE701" i="1" s="1"/>
  <c r="KE702" i="1" s="1"/>
  <c r="KE703" i="1" s="1"/>
  <c r="KE704" i="1" s="1"/>
  <c r="KE705" i="1" s="1"/>
  <c r="KE706" i="1" s="1"/>
  <c r="KE707" i="1" s="1"/>
  <c r="KE708" i="1" s="1"/>
  <c r="KE709" i="1" s="1"/>
  <c r="KE710" i="1" s="1"/>
  <c r="KE711" i="1" s="1"/>
  <c r="KE712" i="1" s="1"/>
  <c r="KE713" i="1" s="1"/>
  <c r="KE714" i="1" s="1"/>
  <c r="KE715" i="1" s="1"/>
  <c r="KE716" i="1" s="1"/>
  <c r="KE717" i="1" s="1"/>
  <c r="KE718" i="1" s="1"/>
  <c r="KE719" i="1" s="1"/>
  <c r="KE720" i="1" s="1"/>
  <c r="KE721" i="1" s="1"/>
  <c r="KE722" i="1" s="1"/>
  <c r="KE723" i="1" s="1"/>
  <c r="KE724" i="1" s="1"/>
  <c r="KE725" i="1" s="1"/>
  <c r="KE726" i="1" s="1"/>
  <c r="KE727" i="1" s="1"/>
  <c r="KE728" i="1" s="1"/>
  <c r="KE729" i="1" s="1"/>
  <c r="KE730" i="1" s="1"/>
  <c r="KE731" i="1" s="1"/>
  <c r="KE732" i="1" s="1"/>
  <c r="KE733" i="1" s="1"/>
  <c r="KE734" i="1" s="1"/>
  <c r="KE735" i="1" s="1"/>
  <c r="KE736" i="1" s="1"/>
  <c r="KE737" i="1" s="1"/>
  <c r="KE738" i="1" s="1"/>
  <c r="KE739" i="1" s="1"/>
  <c r="KE740" i="1" s="1"/>
  <c r="KE741" i="1" s="1"/>
  <c r="KE742" i="1" s="1"/>
  <c r="KE743" i="1" s="1"/>
  <c r="KE744" i="1" s="1"/>
  <c r="KE745" i="1" s="1"/>
  <c r="KE746" i="1" s="1"/>
  <c r="KE747" i="1" s="1"/>
  <c r="KE748" i="1" s="1"/>
  <c r="KE749" i="1" s="1"/>
  <c r="KE750" i="1" s="1"/>
  <c r="KE751" i="1" s="1"/>
  <c r="KE752" i="1" s="1"/>
  <c r="KE753" i="1" s="1"/>
  <c r="KE754" i="1" s="1"/>
  <c r="KE755" i="1" s="1"/>
  <c r="KE756" i="1" s="1"/>
  <c r="KE757" i="1" s="1"/>
  <c r="KE758" i="1" s="1"/>
  <c r="KE759" i="1" s="1"/>
  <c r="KE760" i="1" s="1"/>
  <c r="KE761" i="1" s="1"/>
  <c r="KE762" i="1" s="1"/>
  <c r="KE763" i="1" s="1"/>
  <c r="KE764" i="1" s="1"/>
  <c r="KE765" i="1" s="1"/>
  <c r="KE766" i="1" s="1"/>
  <c r="KE767" i="1" s="1"/>
  <c r="KE768" i="1" s="1"/>
  <c r="KE769" i="1" s="1"/>
  <c r="KE770" i="1" s="1"/>
  <c r="KE771" i="1" s="1"/>
  <c r="KE772" i="1" s="1"/>
  <c r="KE773" i="1" s="1"/>
  <c r="KE774" i="1" s="1"/>
  <c r="KE775" i="1" s="1"/>
  <c r="KE776" i="1" s="1"/>
  <c r="KE777" i="1" s="1"/>
  <c r="KE778" i="1" s="1"/>
  <c r="KE779" i="1" s="1"/>
  <c r="KE780" i="1" s="1"/>
  <c r="KE781" i="1" s="1"/>
  <c r="KE782" i="1" s="1"/>
  <c r="KE783" i="1" s="1"/>
  <c r="KE784" i="1" s="1"/>
  <c r="KE785" i="1" s="1"/>
  <c r="KE786" i="1" s="1"/>
  <c r="KE787" i="1" s="1"/>
  <c r="KE788" i="1" s="1"/>
  <c r="KE789" i="1" s="1"/>
  <c r="KE790" i="1" s="1"/>
  <c r="KE791" i="1" s="1"/>
  <c r="KE792" i="1" s="1"/>
  <c r="KE793" i="1" s="1"/>
  <c r="KE794" i="1" s="1"/>
  <c r="KE795" i="1" s="1"/>
  <c r="KE796" i="1" s="1"/>
  <c r="KE797" i="1" s="1"/>
  <c r="KE798" i="1" s="1"/>
  <c r="KE799" i="1" s="1"/>
  <c r="KE800" i="1" s="1"/>
  <c r="KE801" i="1" s="1"/>
  <c r="KE802" i="1" s="1"/>
  <c r="KE803" i="1" s="1"/>
  <c r="KE804" i="1" s="1"/>
  <c r="KE805" i="1" s="1"/>
  <c r="KE806" i="1" s="1"/>
  <c r="KE807" i="1" s="1"/>
  <c r="KE808" i="1" s="1"/>
  <c r="KE809" i="1" s="1"/>
  <c r="KE810" i="1" s="1"/>
  <c r="KE811" i="1" s="1"/>
  <c r="KE812" i="1" s="1"/>
  <c r="KE813" i="1" s="1"/>
  <c r="KE814" i="1" s="1"/>
  <c r="KE815" i="1" s="1"/>
  <c r="KE816" i="1" s="1"/>
  <c r="KE817" i="1" s="1"/>
  <c r="KE818" i="1" s="1"/>
  <c r="KE819" i="1" s="1"/>
  <c r="KE820" i="1" s="1"/>
  <c r="KE821" i="1" s="1"/>
  <c r="KE822" i="1" s="1"/>
  <c r="KE823" i="1" s="1"/>
  <c r="KE824" i="1" s="1"/>
  <c r="KE825" i="1" s="1"/>
  <c r="KE826" i="1" s="1"/>
  <c r="KE827" i="1" s="1"/>
  <c r="KE828" i="1" s="1"/>
  <c r="KE829" i="1" s="1"/>
  <c r="KE830" i="1" s="1"/>
  <c r="KE831" i="1" s="1"/>
  <c r="KE832" i="1" s="1"/>
  <c r="KE833" i="1" s="1"/>
  <c r="KE834" i="1" s="1"/>
  <c r="KE835" i="1" s="1"/>
  <c r="KE836" i="1" s="1"/>
  <c r="KE837" i="1" s="1"/>
  <c r="KE838" i="1" s="1"/>
  <c r="KE839" i="1" s="1"/>
  <c r="KE840" i="1" s="1"/>
  <c r="KE841" i="1" s="1"/>
  <c r="KE842" i="1" s="1"/>
  <c r="KE843" i="1" s="1"/>
  <c r="KE844" i="1" s="1"/>
  <c r="KE845" i="1" s="1"/>
  <c r="KE846" i="1" s="1"/>
  <c r="KE847" i="1" s="1"/>
  <c r="KE848" i="1" s="1"/>
  <c r="KE849" i="1" s="1"/>
  <c r="KE850" i="1" s="1"/>
  <c r="KE851" i="1" s="1"/>
  <c r="KE852" i="1" s="1"/>
  <c r="KE853" i="1" s="1"/>
  <c r="KE854" i="1" s="1"/>
  <c r="KE855" i="1" s="1"/>
  <c r="KE856" i="1" s="1"/>
  <c r="KE857" i="1" s="1"/>
  <c r="KE858" i="1" s="1"/>
  <c r="KE859" i="1" s="1"/>
  <c r="KE860" i="1" s="1"/>
  <c r="KE861" i="1" s="1"/>
  <c r="KE862" i="1" s="1"/>
  <c r="KE863" i="1" s="1"/>
  <c r="KE864" i="1" s="1"/>
  <c r="KE865" i="1" s="1"/>
  <c r="KE866" i="1" s="1"/>
  <c r="KE867" i="1" s="1"/>
  <c r="KE868" i="1" s="1"/>
  <c r="KE869" i="1" s="1"/>
  <c r="KE870" i="1" s="1"/>
  <c r="KE871" i="1" s="1"/>
  <c r="KE872" i="1" s="1"/>
  <c r="KE873" i="1" s="1"/>
  <c r="KE874" i="1" s="1"/>
  <c r="KE875" i="1" s="1"/>
  <c r="KE876" i="1" s="1"/>
  <c r="KE877" i="1" s="1"/>
  <c r="KE878" i="1" s="1"/>
  <c r="KE879" i="1" s="1"/>
  <c r="KE880" i="1" s="1"/>
  <c r="KE881" i="1" s="1"/>
  <c r="KE882" i="1" s="1"/>
  <c r="KE883" i="1" s="1"/>
  <c r="KE884" i="1" s="1"/>
  <c r="KE885" i="1" s="1"/>
  <c r="KE886" i="1" s="1"/>
  <c r="KE887" i="1" s="1"/>
  <c r="KE888" i="1" s="1"/>
  <c r="KE889" i="1" s="1"/>
  <c r="KE890" i="1" s="1"/>
  <c r="KE891" i="1" s="1"/>
  <c r="KE892" i="1" s="1"/>
  <c r="KE893" i="1" s="1"/>
  <c r="KE894" i="1" s="1"/>
  <c r="KE895" i="1" s="1"/>
  <c r="KE896" i="1" s="1"/>
  <c r="KE897" i="1" s="1"/>
  <c r="KE898" i="1" s="1"/>
  <c r="KE899" i="1" s="1"/>
  <c r="KE900" i="1" s="1"/>
  <c r="KE901" i="1" s="1"/>
  <c r="KE902" i="1" s="1"/>
  <c r="KE903" i="1" s="1"/>
  <c r="KE904" i="1" s="1"/>
  <c r="KE905" i="1" s="1"/>
  <c r="KE906" i="1" s="1"/>
  <c r="KE907" i="1" s="1"/>
  <c r="KE908" i="1" s="1"/>
  <c r="KE909" i="1" s="1"/>
  <c r="KE910" i="1" s="1"/>
  <c r="KE911" i="1" s="1"/>
  <c r="KE912" i="1" s="1"/>
  <c r="KE913" i="1" s="1"/>
  <c r="KE914" i="1" s="1"/>
  <c r="KE915" i="1" s="1"/>
  <c r="KE916" i="1" s="1"/>
  <c r="KE917" i="1" s="1"/>
  <c r="KE918" i="1" s="1"/>
  <c r="KE919" i="1" s="1"/>
  <c r="KE920" i="1" s="1"/>
  <c r="KE921" i="1" s="1"/>
  <c r="KE922" i="1" s="1"/>
  <c r="KE923" i="1" s="1"/>
  <c r="KE924" i="1" s="1"/>
  <c r="KE925" i="1" s="1"/>
  <c r="KE926" i="1" s="1"/>
  <c r="KE927" i="1" s="1"/>
  <c r="KE928" i="1" s="1"/>
  <c r="KE929" i="1" s="1"/>
  <c r="KE930" i="1" s="1"/>
  <c r="KE931" i="1" s="1"/>
  <c r="KE932" i="1" s="1"/>
  <c r="KE933" i="1" s="1"/>
  <c r="KE934" i="1" s="1"/>
  <c r="KE935" i="1" s="1"/>
  <c r="KE936" i="1" s="1"/>
  <c r="KE937" i="1" s="1"/>
  <c r="KE938" i="1" s="1"/>
  <c r="KE939" i="1" s="1"/>
  <c r="KE940" i="1" s="1"/>
  <c r="KE941" i="1" s="1"/>
  <c r="KE942" i="1" s="1"/>
  <c r="KE943" i="1" s="1"/>
  <c r="KE944" i="1" s="1"/>
  <c r="KE945" i="1" s="1"/>
  <c r="KE946" i="1" s="1"/>
  <c r="KE947" i="1" s="1"/>
  <c r="KE948" i="1" s="1"/>
  <c r="KE949" i="1" s="1"/>
  <c r="KE950" i="1" s="1"/>
  <c r="KE951" i="1" s="1"/>
  <c r="KE952" i="1" s="1"/>
  <c r="KE953" i="1" s="1"/>
  <c r="KE954" i="1" s="1"/>
  <c r="KE955" i="1" s="1"/>
  <c r="KE956" i="1" s="1"/>
  <c r="KE957" i="1" s="1"/>
  <c r="KE958" i="1" s="1"/>
  <c r="KE959" i="1" s="1"/>
  <c r="KE960" i="1" s="1"/>
  <c r="KE961" i="1" s="1"/>
  <c r="KE962" i="1" s="1"/>
  <c r="KE963" i="1" s="1"/>
  <c r="KE964" i="1" s="1"/>
  <c r="KE965" i="1" s="1"/>
  <c r="KE966" i="1" s="1"/>
  <c r="KE967" i="1" s="1"/>
  <c r="KE968" i="1" s="1"/>
  <c r="KE969" i="1" s="1"/>
  <c r="KE970" i="1" s="1"/>
  <c r="KE971" i="1" s="1"/>
  <c r="KE972" i="1" s="1"/>
  <c r="KE973" i="1" s="1"/>
  <c r="KE974" i="1" s="1"/>
  <c r="KE975" i="1" s="1"/>
  <c r="KE976" i="1" s="1"/>
  <c r="KE977" i="1" s="1"/>
  <c r="KE978" i="1" s="1"/>
  <c r="KE979" i="1" s="1"/>
  <c r="KE980" i="1" s="1"/>
  <c r="KE981" i="1" s="1"/>
  <c r="KE982" i="1" s="1"/>
  <c r="KE983" i="1" s="1"/>
  <c r="KE984" i="1" s="1"/>
  <c r="KE985" i="1" s="1"/>
  <c r="KE986" i="1" s="1"/>
  <c r="KE987" i="1" s="1"/>
  <c r="KE988" i="1" s="1"/>
  <c r="KE989" i="1" s="1"/>
  <c r="KE990" i="1" s="1"/>
  <c r="KE991" i="1" s="1"/>
  <c r="KE992" i="1" s="1"/>
  <c r="KE993" i="1" s="1"/>
  <c r="KE994" i="1" s="1"/>
  <c r="KE995" i="1" s="1"/>
  <c r="KE996" i="1" s="1"/>
  <c r="KE997" i="1" s="1"/>
  <c r="KE998" i="1" s="1"/>
  <c r="KE999" i="1" s="1"/>
  <c r="KE1000" i="1" s="1"/>
  <c r="KE1001" i="1" s="1"/>
  <c r="KE1002" i="1" s="1"/>
  <c r="KE1003" i="1" s="1"/>
  <c r="KE1004" i="1" s="1"/>
  <c r="KE1005" i="1" s="1"/>
  <c r="KE1006" i="1" s="1"/>
  <c r="KE1007" i="1" s="1"/>
  <c r="KE1008" i="1" s="1"/>
  <c r="KE1009" i="1" s="1"/>
  <c r="KE1010" i="1" s="1"/>
  <c r="KE1011" i="1" s="1"/>
  <c r="KE1012" i="1" s="1"/>
  <c r="KE1013" i="1" s="1"/>
  <c r="KE1014" i="1" s="1"/>
  <c r="KE1015" i="1" s="1"/>
  <c r="KE1016" i="1" s="1"/>
  <c r="KE1017" i="1" s="1"/>
  <c r="KE1018" i="1" s="1"/>
  <c r="KE1019" i="1" s="1"/>
  <c r="KE1020" i="1" s="1"/>
  <c r="KE1021" i="1" s="1"/>
  <c r="KE1022" i="1" s="1"/>
  <c r="KE1023" i="1" s="1"/>
  <c r="KE1024" i="1" s="1"/>
  <c r="KE1025" i="1" s="1"/>
  <c r="KE1026" i="1" s="1"/>
  <c r="KE1027" i="1" s="1"/>
  <c r="KE1028" i="1" s="1"/>
  <c r="KE1029" i="1" s="1"/>
  <c r="KE1030" i="1" s="1"/>
  <c r="KE1031" i="1" s="1"/>
  <c r="KE1032" i="1" s="1"/>
  <c r="KE1033" i="1" s="1"/>
  <c r="KE1034" i="1" s="1"/>
  <c r="KE1035" i="1" s="1"/>
  <c r="KE1036" i="1" s="1"/>
  <c r="KE1037" i="1" s="1"/>
  <c r="KE1038" i="1" s="1"/>
  <c r="KE1039" i="1" s="1"/>
  <c r="KE1040" i="1" s="1"/>
  <c r="KE1041" i="1" s="1"/>
  <c r="KE1042" i="1" s="1"/>
  <c r="KE1043" i="1" s="1"/>
  <c r="KE1044" i="1" s="1"/>
  <c r="KE1045" i="1" s="1"/>
  <c r="KE1046" i="1" s="1"/>
  <c r="KE1047" i="1" s="1"/>
  <c r="KE1048" i="1" s="1"/>
  <c r="KE1049" i="1" s="1"/>
  <c r="KE1050" i="1" s="1"/>
  <c r="KE1051" i="1" s="1"/>
  <c r="KE1052" i="1" s="1"/>
  <c r="KE1053" i="1" s="1"/>
  <c r="KE1054" i="1" s="1"/>
  <c r="KE1055" i="1" s="1"/>
  <c r="KE1056" i="1" s="1"/>
  <c r="KE1057" i="1" s="1"/>
  <c r="KE1058" i="1" s="1"/>
  <c r="KE1059" i="1" s="1"/>
  <c r="KE1060" i="1" s="1"/>
  <c r="KE1061" i="1" s="1"/>
  <c r="KE1062" i="1" s="1"/>
  <c r="KE1063" i="1" s="1"/>
  <c r="KE1064" i="1" s="1"/>
  <c r="KE1065" i="1" s="1"/>
  <c r="KE1066" i="1" s="1"/>
  <c r="KE1067" i="1" s="1"/>
  <c r="KE1068" i="1" s="1"/>
  <c r="KE1069" i="1" s="1"/>
  <c r="KE1070" i="1" s="1"/>
  <c r="KE1071" i="1" s="1"/>
  <c r="KE1072" i="1" s="1"/>
  <c r="KE1073" i="1" s="1"/>
  <c r="KE1074" i="1" s="1"/>
  <c r="KE1075" i="1" s="1"/>
  <c r="KE1076" i="1" s="1"/>
  <c r="KE1077" i="1" s="1"/>
  <c r="KE1078" i="1" s="1"/>
  <c r="KE1079" i="1" s="1"/>
  <c r="KE1080" i="1" s="1"/>
  <c r="KE1081" i="1" s="1"/>
  <c r="KE1082" i="1" s="1"/>
  <c r="KE1083" i="1" s="1"/>
  <c r="KE1084" i="1" s="1"/>
  <c r="KE1085" i="1" s="1"/>
  <c r="KE1086" i="1" s="1"/>
  <c r="KE1087" i="1" s="1"/>
  <c r="KE1088" i="1" s="1"/>
  <c r="KE1089" i="1" s="1"/>
  <c r="KE1090" i="1" s="1"/>
  <c r="KE1091" i="1" s="1"/>
  <c r="KE1092" i="1" s="1"/>
  <c r="KE1093" i="1" s="1"/>
  <c r="KE1094" i="1" s="1"/>
  <c r="KE1095" i="1" s="1"/>
  <c r="KE1096" i="1" s="1"/>
  <c r="KE1097" i="1" s="1"/>
  <c r="KE1098" i="1" s="1"/>
  <c r="KE1099" i="1" s="1"/>
  <c r="KE1100" i="1" s="1"/>
  <c r="KE1101" i="1" s="1"/>
  <c r="KE1102" i="1" s="1"/>
  <c r="KE1103" i="1" s="1"/>
  <c r="KE1104" i="1" s="1"/>
  <c r="KE1105" i="1" s="1"/>
  <c r="KE1106" i="1" s="1"/>
  <c r="KE1107" i="1" s="1"/>
  <c r="KE1108" i="1" s="1"/>
  <c r="KE1109" i="1" s="1"/>
  <c r="KE1110" i="1" s="1"/>
  <c r="KE1111" i="1" s="1"/>
  <c r="KE1112" i="1" s="1"/>
  <c r="KE1113" i="1" s="1"/>
  <c r="KE1114" i="1" s="1"/>
  <c r="KE1115" i="1" s="1"/>
  <c r="KE1116" i="1" s="1"/>
  <c r="KE1117" i="1" s="1"/>
  <c r="KE1118" i="1" s="1"/>
  <c r="KE1119" i="1" s="1"/>
  <c r="KE1120" i="1" s="1"/>
  <c r="KE1121" i="1" s="1"/>
  <c r="KE1122" i="1" s="1"/>
  <c r="KE1123" i="1" s="1"/>
  <c r="KE1124" i="1" s="1"/>
  <c r="KE1125" i="1" s="1"/>
  <c r="KE1126" i="1" s="1"/>
  <c r="KE1127" i="1" s="1"/>
  <c r="KE1128" i="1" s="1"/>
  <c r="KE1129" i="1" s="1"/>
  <c r="KE1130" i="1" s="1"/>
  <c r="KE1131" i="1" s="1"/>
  <c r="KE1132" i="1" s="1"/>
  <c r="KE1133" i="1" s="1"/>
  <c r="KE1134" i="1" s="1"/>
  <c r="KE1135" i="1" s="1"/>
  <c r="KE1136" i="1" s="1"/>
  <c r="KE1137" i="1" s="1"/>
  <c r="KE1138" i="1" s="1"/>
  <c r="KE1139" i="1" s="1"/>
  <c r="KE1140" i="1" s="1"/>
  <c r="KE1141" i="1" s="1"/>
  <c r="KE1142" i="1" s="1"/>
  <c r="KE1143" i="1" s="1"/>
  <c r="KE1144" i="1" s="1"/>
  <c r="KE1145" i="1" s="1"/>
  <c r="KE1146" i="1" s="1"/>
  <c r="KE1147" i="1" s="1"/>
  <c r="KE1148" i="1" s="1"/>
  <c r="KE1149" i="1" s="1"/>
  <c r="KE1150" i="1" s="1"/>
  <c r="KE1151" i="1" s="1"/>
  <c r="KE1152" i="1" s="1"/>
  <c r="KE1153" i="1" s="1"/>
  <c r="KE1154" i="1" s="1"/>
  <c r="KE1155" i="1" s="1"/>
  <c r="KE1156" i="1" s="1"/>
  <c r="KE1157" i="1" s="1"/>
  <c r="KE1158" i="1" s="1"/>
  <c r="KE1159" i="1" s="1"/>
  <c r="KE1160" i="1" s="1"/>
  <c r="KE1161" i="1" s="1"/>
  <c r="KE1162" i="1" s="1"/>
  <c r="KE1163" i="1" s="1"/>
  <c r="KE1164" i="1" s="1"/>
  <c r="KE1165" i="1" s="1"/>
  <c r="KE1166" i="1" s="1"/>
  <c r="KE1167" i="1" s="1"/>
  <c r="KE1168" i="1" s="1"/>
  <c r="KE1169" i="1" s="1"/>
  <c r="KE1170" i="1" s="1"/>
  <c r="KE1171" i="1" s="1"/>
  <c r="KE1172" i="1" s="1"/>
  <c r="KE1173" i="1" s="1"/>
  <c r="KE1174" i="1" s="1"/>
  <c r="KE1175" i="1" s="1"/>
  <c r="KE1176" i="1" s="1"/>
  <c r="KE1177" i="1" s="1"/>
  <c r="KE1178" i="1" s="1"/>
  <c r="KE1179" i="1" s="1"/>
  <c r="KE1180" i="1" s="1"/>
  <c r="KE1181" i="1" s="1"/>
  <c r="KE1182" i="1" s="1"/>
  <c r="KE1183" i="1" s="1"/>
  <c r="KE1184" i="1" s="1"/>
  <c r="KE1185" i="1" s="1"/>
  <c r="KE1186" i="1" s="1"/>
  <c r="KE1187" i="1" s="1"/>
  <c r="KE1188" i="1" s="1"/>
  <c r="KE1189" i="1" s="1"/>
  <c r="KE1190" i="1" s="1"/>
  <c r="KE1191" i="1" s="1"/>
  <c r="KE1192" i="1" s="1"/>
  <c r="KE1193" i="1" s="1"/>
  <c r="KE1194" i="1" s="1"/>
  <c r="KE1195" i="1" s="1"/>
  <c r="KE1196" i="1" s="1"/>
  <c r="KE1197" i="1" s="1"/>
  <c r="KE1198" i="1" s="1"/>
  <c r="KE1199" i="1" s="1"/>
  <c r="KE1200" i="1" s="1"/>
  <c r="KE1201" i="1" s="1"/>
  <c r="KE1202" i="1" s="1"/>
  <c r="KE1203" i="1" s="1"/>
  <c r="KE1204" i="1" s="1"/>
  <c r="KE1205" i="1" s="1"/>
  <c r="KE1206" i="1" s="1"/>
  <c r="KE1207" i="1" s="1"/>
  <c r="KE1208" i="1" s="1"/>
  <c r="KE1209" i="1" s="1"/>
  <c r="KE1210" i="1" s="1"/>
  <c r="KE1211" i="1" s="1"/>
  <c r="KE1212" i="1" s="1"/>
  <c r="KE1213" i="1" s="1"/>
  <c r="KE1214" i="1" s="1"/>
  <c r="KE1215" i="1" s="1"/>
  <c r="KE1216" i="1" s="1"/>
  <c r="KE1217" i="1" s="1"/>
  <c r="KE1218" i="1" s="1"/>
  <c r="KE1219" i="1" s="1"/>
  <c r="KE1220" i="1" s="1"/>
  <c r="KE1221" i="1" s="1"/>
  <c r="KE1222" i="1" s="1"/>
  <c r="KE1223" i="1" s="1"/>
  <c r="KE1224" i="1" s="1"/>
  <c r="KE1225" i="1" s="1"/>
  <c r="KE1226" i="1" s="1"/>
  <c r="KE1227" i="1" s="1"/>
  <c r="KE1228" i="1" s="1"/>
  <c r="KE1229" i="1" s="1"/>
  <c r="KE1230" i="1" s="1"/>
  <c r="KE1231" i="1" s="1"/>
  <c r="KE1232" i="1" s="1"/>
  <c r="KE1233" i="1" s="1"/>
  <c r="KE1234" i="1" s="1"/>
  <c r="KE1235" i="1" s="1"/>
  <c r="KE1236" i="1" s="1"/>
  <c r="KE1237" i="1" s="1"/>
  <c r="KE1238" i="1" s="1"/>
  <c r="KE1239" i="1" s="1"/>
  <c r="KE1240" i="1" s="1"/>
  <c r="KE1241" i="1" s="1"/>
  <c r="KE1242" i="1" s="1"/>
  <c r="KE1243" i="1" s="1"/>
  <c r="KE1244" i="1" s="1"/>
  <c r="KE1245" i="1" s="1"/>
  <c r="KE1246" i="1" s="1"/>
  <c r="KE1247" i="1" s="1"/>
  <c r="KE1248" i="1" s="1"/>
  <c r="KE1249" i="1" s="1"/>
  <c r="KE1250" i="1" s="1"/>
  <c r="KE1251" i="1" s="1"/>
  <c r="KE1252" i="1" s="1"/>
  <c r="KE1253" i="1" s="1"/>
  <c r="KE1254" i="1" s="1"/>
  <c r="KE1255" i="1" s="1"/>
  <c r="KE1256" i="1" s="1"/>
  <c r="KE1257" i="1" s="1"/>
  <c r="KE1258" i="1" s="1"/>
  <c r="KE1259" i="1" s="1"/>
  <c r="KE1260" i="1" s="1"/>
  <c r="KE1261" i="1" s="1"/>
  <c r="KE1262" i="1" s="1"/>
  <c r="KE1263" i="1" s="1"/>
  <c r="KE1264" i="1" s="1"/>
  <c r="KE1265" i="1" s="1"/>
  <c r="KE1266" i="1" s="1"/>
  <c r="KE1267" i="1" s="1"/>
  <c r="KE1268" i="1" s="1"/>
  <c r="KE1269" i="1" s="1"/>
  <c r="KE1270" i="1" s="1"/>
  <c r="KE1271" i="1" s="1"/>
  <c r="KE1272" i="1" s="1"/>
  <c r="KE1273" i="1" s="1"/>
  <c r="KE1274" i="1" s="1"/>
  <c r="KE1275" i="1" s="1"/>
  <c r="KE1276" i="1" s="1"/>
  <c r="KE1277" i="1" s="1"/>
  <c r="KE1278" i="1" s="1"/>
  <c r="KE1279" i="1" s="1"/>
  <c r="KE1280" i="1" s="1"/>
  <c r="KE1281" i="1" s="1"/>
  <c r="KE1282" i="1" s="1"/>
  <c r="KE1283" i="1" s="1"/>
  <c r="KE1284" i="1" s="1"/>
  <c r="KE1285" i="1" s="1"/>
  <c r="KE1286" i="1" s="1"/>
  <c r="KE1287" i="1" s="1"/>
  <c r="KE1288" i="1" s="1"/>
  <c r="KE1289" i="1" s="1"/>
  <c r="KE1290" i="1" s="1"/>
  <c r="KE1291" i="1" s="1"/>
  <c r="KE1292" i="1" s="1"/>
  <c r="KE1293" i="1" s="1"/>
  <c r="KE1294" i="1" s="1"/>
  <c r="KE1295" i="1" s="1"/>
  <c r="KE1296" i="1" s="1"/>
  <c r="KE1297" i="1" s="1"/>
  <c r="KE1298" i="1" s="1"/>
  <c r="KE1299" i="1" s="1"/>
  <c r="KE1300" i="1" s="1"/>
  <c r="KE1301" i="1" s="1"/>
  <c r="KE1302" i="1" s="1"/>
  <c r="KE1303" i="1" s="1"/>
  <c r="KE1304" i="1" s="1"/>
  <c r="KE1305" i="1" s="1"/>
  <c r="KE1306" i="1" s="1"/>
  <c r="KE1307" i="1" s="1"/>
  <c r="KE1308" i="1" s="1"/>
  <c r="KE1309" i="1" s="1"/>
  <c r="KE1310" i="1" s="1"/>
  <c r="KE1311" i="1" s="1"/>
  <c r="KE1312" i="1" s="1"/>
  <c r="KE1313" i="1" s="1"/>
  <c r="KE1314" i="1" s="1"/>
  <c r="KE1315" i="1" s="1"/>
  <c r="KE1316" i="1" s="1"/>
  <c r="KE1317" i="1" s="1"/>
  <c r="KE1318" i="1" s="1"/>
  <c r="KE1319" i="1" s="1"/>
  <c r="KE1320" i="1" s="1"/>
  <c r="KE1321" i="1" s="1"/>
  <c r="KE1322" i="1" s="1"/>
  <c r="KE1323" i="1" s="1"/>
  <c r="KE1324" i="1" s="1"/>
  <c r="KE1325" i="1" s="1"/>
  <c r="KE1326" i="1" s="1"/>
  <c r="KE1327" i="1" s="1"/>
  <c r="KE1328" i="1" s="1"/>
  <c r="KE1329" i="1" s="1"/>
  <c r="KE1330" i="1" s="1"/>
  <c r="KE1331" i="1" s="1"/>
  <c r="KE1332" i="1" s="1"/>
  <c r="KE1333" i="1" s="1"/>
  <c r="KE1334" i="1" s="1"/>
  <c r="KE1335" i="1" s="1"/>
  <c r="KE1336" i="1" s="1"/>
  <c r="KE1337" i="1" s="1"/>
  <c r="KE1338" i="1" s="1"/>
  <c r="KE1339" i="1" s="1"/>
  <c r="KE1340" i="1" s="1"/>
  <c r="KE1341" i="1" s="1"/>
  <c r="KE1342" i="1" s="1"/>
  <c r="KE1343" i="1" s="1"/>
  <c r="KE1344" i="1" s="1"/>
  <c r="KE1345" i="1" s="1"/>
  <c r="KE1346" i="1" s="1"/>
  <c r="KE1347" i="1" s="1"/>
  <c r="KE1348" i="1" s="1"/>
  <c r="KE1349" i="1" s="1"/>
  <c r="KE1350" i="1" s="1"/>
  <c r="KE1351" i="1" s="1"/>
  <c r="KE1352" i="1" s="1"/>
  <c r="KE1353" i="1" s="1"/>
  <c r="KE1354" i="1" s="1"/>
  <c r="KE1355" i="1" s="1"/>
  <c r="KE1356" i="1" s="1"/>
  <c r="KE1357" i="1" s="1"/>
  <c r="KE1358" i="1" s="1"/>
  <c r="KE1359" i="1" s="1"/>
  <c r="KE1360" i="1" s="1"/>
  <c r="KE1361" i="1" s="1"/>
  <c r="KE1362" i="1" s="1"/>
  <c r="KE1363" i="1" s="1"/>
  <c r="KE1364" i="1" s="1"/>
  <c r="KE1365" i="1" s="1"/>
  <c r="KE1366" i="1" s="1"/>
  <c r="KE1367" i="1" s="1"/>
  <c r="KE1368" i="1" s="1"/>
  <c r="KE1369" i="1" s="1"/>
  <c r="KE1370" i="1" s="1"/>
  <c r="KE1371" i="1" s="1"/>
  <c r="KE1372" i="1" s="1"/>
  <c r="KE1373" i="1" s="1"/>
  <c r="KE1374" i="1" s="1"/>
  <c r="KE1375" i="1" s="1"/>
  <c r="KE1376" i="1" s="1"/>
  <c r="KE1377" i="1" s="1"/>
  <c r="KE1378" i="1" s="1"/>
  <c r="KE1379" i="1" s="1"/>
  <c r="KE1380" i="1" s="1"/>
  <c r="KE1381" i="1" s="1"/>
  <c r="KE1382" i="1" s="1"/>
  <c r="KE1383" i="1" s="1"/>
  <c r="KE1384" i="1" s="1"/>
  <c r="KE1385" i="1" s="1"/>
  <c r="KE1386" i="1" s="1"/>
  <c r="KE1387" i="1" s="1"/>
  <c r="KE1388" i="1" s="1"/>
  <c r="KE1389" i="1" s="1"/>
  <c r="KE1390" i="1" s="1"/>
  <c r="KE1391" i="1" s="1"/>
  <c r="KE1392" i="1" s="1"/>
  <c r="KE1393" i="1" s="1"/>
  <c r="KE1394" i="1" s="1"/>
  <c r="KE1395" i="1" s="1"/>
  <c r="KE1396" i="1" s="1"/>
  <c r="KE1397" i="1" s="1"/>
  <c r="KE1398" i="1" s="1"/>
  <c r="KE1399" i="1" s="1"/>
  <c r="KE1400" i="1" s="1"/>
  <c r="KE1401" i="1" s="1"/>
  <c r="KE1402" i="1" s="1"/>
  <c r="KE1403" i="1" s="1"/>
  <c r="KE1404" i="1" s="1"/>
  <c r="KE1405" i="1" s="1"/>
  <c r="KE1406" i="1" s="1"/>
  <c r="KE1407" i="1" s="1"/>
  <c r="KE1408" i="1" s="1"/>
  <c r="KE1409" i="1" s="1"/>
  <c r="KE1410" i="1" s="1"/>
  <c r="KE1411" i="1" s="1"/>
  <c r="KE1412" i="1" s="1"/>
  <c r="KE1413" i="1" s="1"/>
  <c r="KE1414" i="1" s="1"/>
  <c r="KE1415" i="1" s="1"/>
  <c r="KE1416" i="1" s="1"/>
  <c r="KE1417" i="1" s="1"/>
  <c r="KE1418" i="1" s="1"/>
  <c r="KE1419" i="1" s="1"/>
  <c r="KE1420" i="1" s="1"/>
  <c r="KE1421" i="1" s="1"/>
  <c r="KE1422" i="1" s="1"/>
  <c r="KE1423" i="1" s="1"/>
  <c r="KE1424" i="1" s="1"/>
  <c r="KE1425" i="1" s="1"/>
  <c r="KE1426" i="1" s="1"/>
  <c r="KE1427" i="1" s="1"/>
  <c r="KE1428" i="1" s="1"/>
  <c r="KE1429" i="1" s="1"/>
  <c r="KE1430" i="1" s="1"/>
  <c r="KE1431" i="1" s="1"/>
  <c r="KE1432" i="1" s="1"/>
  <c r="KE1433" i="1" s="1"/>
  <c r="KE1434" i="1" s="1"/>
  <c r="KE1435" i="1" s="1"/>
  <c r="KE1436" i="1" s="1"/>
  <c r="KE1437" i="1" s="1"/>
  <c r="KE1438" i="1" s="1"/>
  <c r="KE1439" i="1" s="1"/>
  <c r="KE1440" i="1" s="1"/>
  <c r="KE1441" i="1" s="1"/>
  <c r="KE1442" i="1" s="1"/>
  <c r="KE1443" i="1" s="1"/>
  <c r="KE1444" i="1" s="1"/>
  <c r="KE1445" i="1" s="1"/>
  <c r="KE1446" i="1" s="1"/>
  <c r="KE1447" i="1" s="1"/>
  <c r="KE1448" i="1" s="1"/>
  <c r="KE1449" i="1" s="1"/>
  <c r="KE1450" i="1" s="1"/>
  <c r="KE1451" i="1" s="1"/>
  <c r="KE1452" i="1" s="1"/>
  <c r="KE1453" i="1" s="1"/>
  <c r="KE1454" i="1" s="1"/>
  <c r="KE1455" i="1" s="1"/>
  <c r="KE1456" i="1" s="1"/>
  <c r="KE1457" i="1" s="1"/>
  <c r="KE1458" i="1" s="1"/>
  <c r="KE1459" i="1" s="1"/>
  <c r="KE1460" i="1" s="1"/>
  <c r="KE1461" i="1" s="1"/>
  <c r="KE1462" i="1" s="1"/>
  <c r="KE1463" i="1" s="1"/>
  <c r="KE1464" i="1" s="1"/>
  <c r="KE1465" i="1" s="1"/>
  <c r="KE1466" i="1" s="1"/>
  <c r="KE1467" i="1" s="1"/>
  <c r="KE1468" i="1" s="1"/>
  <c r="KE1469" i="1" s="1"/>
  <c r="KE1470" i="1" s="1"/>
  <c r="KE1471" i="1" s="1"/>
  <c r="KE1472" i="1" s="1"/>
  <c r="KE1473" i="1" s="1"/>
  <c r="KE1474" i="1" s="1"/>
  <c r="KE1475" i="1" s="1"/>
  <c r="KE1476" i="1" s="1"/>
  <c r="KE1477" i="1" s="1"/>
  <c r="KE1478" i="1" s="1"/>
  <c r="KE1479" i="1" s="1"/>
  <c r="KE1480" i="1" s="1"/>
  <c r="KE1481" i="1" s="1"/>
  <c r="KE1482" i="1" s="1"/>
  <c r="KE1483" i="1" s="1"/>
  <c r="KE1484" i="1" s="1"/>
  <c r="KE1485" i="1" s="1"/>
  <c r="KE1486" i="1" s="1"/>
  <c r="KE1487" i="1" s="1"/>
  <c r="KE1488" i="1" s="1"/>
  <c r="KE1489" i="1" s="1"/>
  <c r="KE1490" i="1" s="1"/>
  <c r="KE1491" i="1" s="1"/>
  <c r="KE1492" i="1" s="1"/>
  <c r="KE1493" i="1" s="1"/>
  <c r="KE1494" i="1" s="1"/>
  <c r="KE1495" i="1" s="1"/>
  <c r="KE1496" i="1" s="1"/>
  <c r="KE1497" i="1" s="1"/>
  <c r="KE1498" i="1" s="1"/>
  <c r="KE1499" i="1" s="1"/>
  <c r="KE1500" i="1" s="1"/>
  <c r="KE1501" i="1" s="1"/>
  <c r="KE1502" i="1" s="1"/>
  <c r="KE1503" i="1" s="1"/>
  <c r="KE1504" i="1" s="1"/>
  <c r="KE1505" i="1" s="1"/>
  <c r="KE1506" i="1" s="1"/>
  <c r="KE1507" i="1" s="1"/>
  <c r="KE1508" i="1" s="1"/>
  <c r="KE1509" i="1" s="1"/>
  <c r="KE1510" i="1" s="1"/>
  <c r="KE1511" i="1" s="1"/>
  <c r="KE1512" i="1" s="1"/>
  <c r="KE1513" i="1" s="1"/>
  <c r="KE1514" i="1" s="1"/>
  <c r="KE1515" i="1" s="1"/>
  <c r="KE1516" i="1" s="1"/>
  <c r="KE1517" i="1" s="1"/>
  <c r="KE1518" i="1" s="1"/>
  <c r="KE1519" i="1" s="1"/>
  <c r="KE1520" i="1" s="1"/>
  <c r="KE1521" i="1" s="1"/>
  <c r="KE1522" i="1" s="1"/>
  <c r="KE1523" i="1" s="1"/>
  <c r="KE1524" i="1" s="1"/>
  <c r="KE1525" i="1" s="1"/>
  <c r="KE1526" i="1" s="1"/>
  <c r="KE1527" i="1" s="1"/>
  <c r="KE1528" i="1" s="1"/>
  <c r="KE1529" i="1" s="1"/>
  <c r="KE1530" i="1" s="1"/>
  <c r="KE1531" i="1" s="1"/>
  <c r="KE1532" i="1" s="1"/>
  <c r="KE1533" i="1" s="1"/>
  <c r="KE1534" i="1" s="1"/>
  <c r="KE1535" i="1" s="1"/>
  <c r="KE1536" i="1" s="1"/>
  <c r="KE1537" i="1" s="1"/>
  <c r="KE1538" i="1" s="1"/>
  <c r="KE1539" i="1" s="1"/>
  <c r="KE1540" i="1" s="1"/>
  <c r="KE1541" i="1" s="1"/>
  <c r="KE1542" i="1" s="1"/>
  <c r="KE1543" i="1" s="1"/>
  <c r="KE1544" i="1" s="1"/>
  <c r="KE1545" i="1" s="1"/>
  <c r="KE1546" i="1" s="1"/>
  <c r="KE1547" i="1" s="1"/>
  <c r="KE1548" i="1" s="1"/>
  <c r="KE1549" i="1" s="1"/>
  <c r="KE1550" i="1" s="1"/>
  <c r="KE1551" i="1" s="1"/>
  <c r="KE1552" i="1" s="1"/>
  <c r="KE1553" i="1" s="1"/>
  <c r="KE1554" i="1" s="1"/>
  <c r="KE1555" i="1" s="1"/>
  <c r="KE1556" i="1" s="1"/>
  <c r="KE1557" i="1" s="1"/>
  <c r="KE1558" i="1" s="1"/>
  <c r="KE1559" i="1" s="1"/>
  <c r="KE1560" i="1" s="1"/>
  <c r="KE1561" i="1" s="1"/>
  <c r="KE1562" i="1" s="1"/>
  <c r="KE1563" i="1" s="1"/>
  <c r="KE1564" i="1" s="1"/>
  <c r="KE1565" i="1" s="1"/>
  <c r="KE1566" i="1" s="1"/>
  <c r="KE1567" i="1" s="1"/>
  <c r="KE1568" i="1" s="1"/>
  <c r="KE1569" i="1" s="1"/>
  <c r="KE1570" i="1" s="1"/>
  <c r="KE1571" i="1" s="1"/>
  <c r="KE1572" i="1" s="1"/>
  <c r="KE1573" i="1" s="1"/>
  <c r="KE1574" i="1" s="1"/>
  <c r="KE1575" i="1" s="1"/>
  <c r="KE1576" i="1" s="1"/>
  <c r="KE1577" i="1" s="1"/>
  <c r="KE1578" i="1" s="1"/>
  <c r="KE1579" i="1" s="1"/>
  <c r="KE1580" i="1" s="1"/>
  <c r="KE1581" i="1" s="1"/>
  <c r="KE1582" i="1" s="1"/>
  <c r="KE1583" i="1" s="1"/>
  <c r="KE1584" i="1" s="1"/>
  <c r="KE1585" i="1" s="1"/>
  <c r="KE1586" i="1" s="1"/>
  <c r="KE1587" i="1" s="1"/>
  <c r="KE1588" i="1" s="1"/>
  <c r="KE1589" i="1" s="1"/>
  <c r="KE1590" i="1" s="1"/>
  <c r="KE1591" i="1" s="1"/>
  <c r="KE1592" i="1" s="1"/>
  <c r="KE1593" i="1" s="1"/>
  <c r="KE1594" i="1" s="1"/>
  <c r="KE1595" i="1" s="1"/>
  <c r="KE1596" i="1" s="1"/>
  <c r="KE1597" i="1" s="1"/>
  <c r="KE1598" i="1" s="1"/>
  <c r="KE1599" i="1" s="1"/>
  <c r="KE1600" i="1" s="1"/>
  <c r="KE1601" i="1" s="1"/>
  <c r="KE1602" i="1" s="1"/>
  <c r="KE1603" i="1" s="1"/>
  <c r="KE1604" i="1" s="1"/>
  <c r="KE1605" i="1" s="1"/>
  <c r="KE1606" i="1" s="1"/>
  <c r="KE1607" i="1" s="1"/>
  <c r="KE1608" i="1" s="1"/>
  <c r="KE1609" i="1" s="1"/>
  <c r="KE1610" i="1" s="1"/>
  <c r="KE1611" i="1" s="1"/>
  <c r="KE1612" i="1" s="1"/>
  <c r="KE1613" i="1" s="1"/>
  <c r="KE1614" i="1" s="1"/>
  <c r="KE1615" i="1" s="1"/>
  <c r="KE1616" i="1" s="1"/>
  <c r="KE1617" i="1" s="1"/>
  <c r="KE1618" i="1" s="1"/>
  <c r="KE1619" i="1" s="1"/>
  <c r="KE1620" i="1" s="1"/>
  <c r="KE1621" i="1" s="1"/>
  <c r="KE1622" i="1" s="1"/>
  <c r="KE1623" i="1" s="1"/>
  <c r="KE1624" i="1" s="1"/>
  <c r="KE1625" i="1" s="1"/>
  <c r="KE1626" i="1" s="1"/>
  <c r="KE1627" i="1" s="1"/>
  <c r="KE1628" i="1" s="1"/>
  <c r="KE1629" i="1" s="1"/>
  <c r="KE1630" i="1" s="1"/>
  <c r="KE1631" i="1" s="1"/>
  <c r="KE1632" i="1" s="1"/>
  <c r="KE1633" i="1" s="1"/>
  <c r="KE1634" i="1" s="1"/>
  <c r="KE1635" i="1" s="1"/>
  <c r="KE1636" i="1" s="1"/>
  <c r="KE1637" i="1" s="1"/>
  <c r="KE1638" i="1" s="1"/>
  <c r="KE1639" i="1" s="1"/>
  <c r="KE1640" i="1" s="1"/>
  <c r="KE1641" i="1" s="1"/>
  <c r="KE1642" i="1" s="1"/>
  <c r="KE1643" i="1" s="1"/>
  <c r="KE1644" i="1" s="1"/>
  <c r="KE1645" i="1" s="1"/>
  <c r="KE1646" i="1" s="1"/>
  <c r="KE1647" i="1" s="1"/>
  <c r="KE1648" i="1" s="1"/>
  <c r="KE1649" i="1" s="1"/>
  <c r="KE1650" i="1" s="1"/>
  <c r="KE1651" i="1" s="1"/>
  <c r="KE1652" i="1" s="1"/>
  <c r="KE1653" i="1" s="1"/>
  <c r="KE1654" i="1" s="1"/>
  <c r="KE1655" i="1" s="1"/>
  <c r="KE1656" i="1" s="1"/>
  <c r="KE1657" i="1" s="1"/>
  <c r="KE1658" i="1" s="1"/>
  <c r="KE1659" i="1" s="1"/>
  <c r="KE1660" i="1" s="1"/>
  <c r="KE1661" i="1" s="1"/>
  <c r="KE1662" i="1" s="1"/>
  <c r="KE1663" i="1" s="1"/>
  <c r="KE1664" i="1" s="1"/>
  <c r="KE1665" i="1" s="1"/>
  <c r="KE1666" i="1" s="1"/>
  <c r="KE1667" i="1" s="1"/>
  <c r="KE1668" i="1" s="1"/>
  <c r="KE1669" i="1" s="1"/>
  <c r="KE1670" i="1" s="1"/>
  <c r="KE1671" i="1" s="1"/>
  <c r="KE1672" i="1" s="1"/>
  <c r="KE1673" i="1" s="1"/>
  <c r="KE1674" i="1" s="1"/>
  <c r="KE1675" i="1" s="1"/>
  <c r="KE1676" i="1" s="1"/>
  <c r="KE1677" i="1" s="1"/>
  <c r="KE1678" i="1" s="1"/>
  <c r="KE1679" i="1" s="1"/>
  <c r="KE1680" i="1" s="1"/>
  <c r="KE1681" i="1" s="1"/>
  <c r="KE1682" i="1" s="1"/>
  <c r="KE1683" i="1" s="1"/>
  <c r="KE1684" i="1" s="1"/>
  <c r="KE1685" i="1" s="1"/>
  <c r="KE1686" i="1" s="1"/>
  <c r="KE1687" i="1" s="1"/>
  <c r="KE1688" i="1" s="1"/>
  <c r="KE1689" i="1" s="1"/>
  <c r="KE1690" i="1" s="1"/>
  <c r="KE1691" i="1" s="1"/>
  <c r="KE1692" i="1" s="1"/>
  <c r="KE1693" i="1" s="1"/>
  <c r="KE1694" i="1" s="1"/>
  <c r="KE1695" i="1" s="1"/>
  <c r="KE1696" i="1" s="1"/>
  <c r="KE1697" i="1" s="1"/>
  <c r="KE1698" i="1" s="1"/>
  <c r="KE1699" i="1" s="1"/>
  <c r="KE1700" i="1" s="1"/>
  <c r="KE1701" i="1" s="1"/>
  <c r="KE1702" i="1" s="1"/>
  <c r="KE1703" i="1" s="1"/>
  <c r="KE1704" i="1" s="1"/>
  <c r="KE1705" i="1" s="1"/>
  <c r="KE1706" i="1" s="1"/>
  <c r="KE1707" i="1" s="1"/>
  <c r="KE1708" i="1" s="1"/>
  <c r="KE1709" i="1" s="1"/>
  <c r="KE1710" i="1" s="1"/>
  <c r="KE1711" i="1" s="1"/>
  <c r="KE1712" i="1" s="1"/>
  <c r="KE1713" i="1" s="1"/>
  <c r="KE1714" i="1" s="1"/>
  <c r="KE1715" i="1" s="1"/>
  <c r="KE1716" i="1" s="1"/>
  <c r="KE1717" i="1" s="1"/>
  <c r="KE1718" i="1" s="1"/>
  <c r="KE1719" i="1" s="1"/>
  <c r="KE1720" i="1" s="1"/>
  <c r="KE1721" i="1" s="1"/>
  <c r="KE1722" i="1" s="1"/>
  <c r="KE1723" i="1" s="1"/>
  <c r="KE1724" i="1" s="1"/>
  <c r="KE1725" i="1" s="1"/>
  <c r="KE1726" i="1" s="1"/>
  <c r="KE1727" i="1" s="1"/>
  <c r="KE1728" i="1" s="1"/>
  <c r="KE1729" i="1" s="1"/>
  <c r="KE1730" i="1" s="1"/>
  <c r="KE1731" i="1" s="1"/>
  <c r="KE1732" i="1" s="1"/>
  <c r="KE1733" i="1" s="1"/>
  <c r="KE1734" i="1" s="1"/>
  <c r="KE1735" i="1" s="1"/>
  <c r="KE1736" i="1" s="1"/>
  <c r="KE1737" i="1" s="1"/>
  <c r="KE1738" i="1" s="1"/>
  <c r="KE1739" i="1" s="1"/>
  <c r="KE1740" i="1" s="1"/>
  <c r="KE1741" i="1" s="1"/>
  <c r="KE1742" i="1" s="1"/>
  <c r="KE1743" i="1" s="1"/>
  <c r="KE1744" i="1" s="1"/>
  <c r="KE1745" i="1" s="1"/>
  <c r="KE1746" i="1" s="1"/>
  <c r="KE1747" i="1" s="1"/>
  <c r="KE1748" i="1" s="1"/>
  <c r="KE1749" i="1" s="1"/>
  <c r="KE1750" i="1" s="1"/>
  <c r="KE1751" i="1" s="1"/>
  <c r="KE1752" i="1" s="1"/>
  <c r="KE1753" i="1" s="1"/>
  <c r="KE1754" i="1" s="1"/>
  <c r="KE1755" i="1" s="1"/>
  <c r="KE1756" i="1" s="1"/>
  <c r="KE1757" i="1" s="1"/>
  <c r="KE1758" i="1" s="1"/>
  <c r="KE1759" i="1" s="1"/>
  <c r="KE1760" i="1" s="1"/>
  <c r="KE1761" i="1" s="1"/>
  <c r="KE1762" i="1" s="1"/>
  <c r="KE1763" i="1" s="1"/>
  <c r="KE1764" i="1" s="1"/>
  <c r="KE1765" i="1" s="1"/>
  <c r="KE1766" i="1" s="1"/>
  <c r="KE1767" i="1" s="1"/>
  <c r="KE1768" i="1" s="1"/>
  <c r="KE1769" i="1" s="1"/>
  <c r="KE1770" i="1" s="1"/>
  <c r="KE1771" i="1" s="1"/>
  <c r="KE1772" i="1" s="1"/>
  <c r="KE1773" i="1" s="1"/>
  <c r="KE1774" i="1" s="1"/>
  <c r="KE1775" i="1" s="1"/>
  <c r="KE1776" i="1" s="1"/>
  <c r="KE1777" i="1" s="1"/>
  <c r="KE1778" i="1" s="1"/>
  <c r="KE1779" i="1" s="1"/>
  <c r="KE1780" i="1" s="1"/>
  <c r="KE1781" i="1" s="1"/>
  <c r="KE1782" i="1" s="1"/>
  <c r="KE1783" i="1" s="1"/>
  <c r="KE1784" i="1" s="1"/>
  <c r="KE1785" i="1" s="1"/>
  <c r="KE1786" i="1" s="1"/>
  <c r="KE1787" i="1" s="1"/>
  <c r="KE1788" i="1" s="1"/>
  <c r="KE1789" i="1" s="1"/>
  <c r="KE1790" i="1" s="1"/>
  <c r="KE1791" i="1" s="1"/>
  <c r="KE1792" i="1" s="1"/>
  <c r="KE1793" i="1" s="1"/>
  <c r="KE1794" i="1" s="1"/>
  <c r="KE1795" i="1" s="1"/>
  <c r="KE1796" i="1" s="1"/>
  <c r="KE1797" i="1" s="1"/>
  <c r="KE1798" i="1" s="1"/>
  <c r="KE1799" i="1" s="1"/>
  <c r="KE1800" i="1" s="1"/>
  <c r="KE1801" i="1" s="1"/>
  <c r="KE1802" i="1" s="1"/>
  <c r="KE1803" i="1" s="1"/>
  <c r="KE1804" i="1" s="1"/>
  <c r="KE1805" i="1" s="1"/>
  <c r="KE1806" i="1" s="1"/>
  <c r="KE1807" i="1" s="1"/>
  <c r="KE1808" i="1" s="1"/>
  <c r="KE1809" i="1" s="1"/>
  <c r="KE1810" i="1" s="1"/>
  <c r="KE1811" i="1" s="1"/>
  <c r="KE1812" i="1" s="1"/>
  <c r="KE1813" i="1" s="1"/>
  <c r="KE1814" i="1" s="1"/>
  <c r="KE1815" i="1" s="1"/>
  <c r="KE1816" i="1" s="1"/>
  <c r="KE1817" i="1" s="1"/>
  <c r="KE1818" i="1" s="1"/>
  <c r="KE1819" i="1" s="1"/>
  <c r="KE1820" i="1" s="1"/>
  <c r="KE1821" i="1" s="1"/>
  <c r="KE1822" i="1" s="1"/>
  <c r="KE1823" i="1" s="1"/>
  <c r="KE1824" i="1" s="1"/>
  <c r="KE1825" i="1" s="1"/>
  <c r="KE1826" i="1" s="1"/>
  <c r="KE1827" i="1" s="1"/>
  <c r="KE1828" i="1" s="1"/>
  <c r="KE1829" i="1" s="1"/>
  <c r="KE1830" i="1" s="1"/>
  <c r="KE1831" i="1" s="1"/>
  <c r="KE1832" i="1" s="1"/>
  <c r="KE1833" i="1" s="1"/>
  <c r="KE1834" i="1" s="1"/>
  <c r="KE1835" i="1" s="1"/>
  <c r="KE1836" i="1" s="1"/>
  <c r="KE1837" i="1" s="1"/>
  <c r="KE1838" i="1" s="1"/>
  <c r="KE1839" i="1" s="1"/>
  <c r="KE1840" i="1" s="1"/>
  <c r="KE1841" i="1" s="1"/>
  <c r="KE1842" i="1" s="1"/>
  <c r="KE1843" i="1" s="1"/>
  <c r="KE1844" i="1" s="1"/>
  <c r="KE1845" i="1" s="1"/>
  <c r="KE1846" i="1" s="1"/>
  <c r="KE1847" i="1" s="1"/>
  <c r="KE1848" i="1" s="1"/>
  <c r="KE1849" i="1" s="1"/>
  <c r="KE1850" i="1" s="1"/>
  <c r="KE1851" i="1" s="1"/>
  <c r="KE1852" i="1" s="1"/>
  <c r="KE1853" i="1" s="1"/>
  <c r="KE1854" i="1" s="1"/>
  <c r="KE1855" i="1" s="1"/>
  <c r="KE1856" i="1" s="1"/>
  <c r="KE1857" i="1" s="1"/>
  <c r="KE1858" i="1" s="1"/>
  <c r="KE1859" i="1" s="1"/>
  <c r="KE1860" i="1" s="1"/>
  <c r="KE1861" i="1" s="1"/>
  <c r="KE1862" i="1" s="1"/>
  <c r="KE1863" i="1" s="1"/>
  <c r="KE1864" i="1" s="1"/>
  <c r="KE1865" i="1" s="1"/>
  <c r="KE1866" i="1" s="1"/>
  <c r="KE1867" i="1" s="1"/>
  <c r="KE1868" i="1" s="1"/>
  <c r="KE1869" i="1" s="1"/>
  <c r="KE1870" i="1" s="1"/>
  <c r="KE1871" i="1" s="1"/>
  <c r="KE1872" i="1" s="1"/>
  <c r="KE1873" i="1" s="1"/>
  <c r="KE1874" i="1" s="1"/>
  <c r="KE1875" i="1" s="1"/>
  <c r="KE1876" i="1" s="1"/>
  <c r="KE1877" i="1" s="1"/>
  <c r="KE1878" i="1" s="1"/>
  <c r="KE1879" i="1" s="1"/>
  <c r="KE1880" i="1" s="1"/>
  <c r="KE1881" i="1" s="1"/>
  <c r="KE1882" i="1" s="1"/>
  <c r="KE1883" i="1" s="1"/>
  <c r="KE1884" i="1" s="1"/>
  <c r="KE1885" i="1" s="1"/>
  <c r="KE1886" i="1" s="1"/>
  <c r="KE1887" i="1" s="1"/>
  <c r="KE1888" i="1" s="1"/>
  <c r="KE1889" i="1" s="1"/>
  <c r="KE1890" i="1" s="1"/>
  <c r="KE1891" i="1" s="1"/>
  <c r="KE1892" i="1" s="1"/>
  <c r="KE1893" i="1" s="1"/>
  <c r="KE1894" i="1" s="1"/>
  <c r="KE1895" i="1" s="1"/>
  <c r="KE1896" i="1" s="1"/>
  <c r="KE1897" i="1" s="1"/>
  <c r="KE1898" i="1" s="1"/>
  <c r="KE1899" i="1" s="1"/>
  <c r="KE1900" i="1" s="1"/>
  <c r="KE1901" i="1" s="1"/>
  <c r="KE1902" i="1" s="1"/>
  <c r="KE1903" i="1" s="1"/>
  <c r="KE1904" i="1" s="1"/>
  <c r="KE1905" i="1" s="1"/>
  <c r="KE1906" i="1" s="1"/>
  <c r="KE1907" i="1" s="1"/>
  <c r="KE1908" i="1" s="1"/>
  <c r="KE1909" i="1" s="1"/>
  <c r="KE1910" i="1" s="1"/>
  <c r="KE1911" i="1" s="1"/>
  <c r="KE1912" i="1" s="1"/>
  <c r="KE1913" i="1" s="1"/>
  <c r="KE1914" i="1" s="1"/>
  <c r="KE1915" i="1" s="1"/>
  <c r="KE1916" i="1" s="1"/>
  <c r="KE1917" i="1" s="1"/>
  <c r="KE1918" i="1" s="1"/>
  <c r="KE1919" i="1" s="1"/>
  <c r="KE1920" i="1" s="1"/>
  <c r="KE1921" i="1" s="1"/>
  <c r="KE1922" i="1" s="1"/>
  <c r="KE1923" i="1" s="1"/>
  <c r="KE1924" i="1" s="1"/>
  <c r="KE1925" i="1" s="1"/>
  <c r="KE1926" i="1" s="1"/>
  <c r="KE1927" i="1" s="1"/>
  <c r="KE1928" i="1" s="1"/>
  <c r="KE1929" i="1" s="1"/>
  <c r="KE1930" i="1" s="1"/>
  <c r="KE1931" i="1" s="1"/>
  <c r="KE1932" i="1" s="1"/>
  <c r="KE1933" i="1" s="1"/>
  <c r="KE1934" i="1" s="1"/>
  <c r="KE1935" i="1" s="1"/>
  <c r="KE1936" i="1" s="1"/>
  <c r="KE1937" i="1" s="1"/>
  <c r="KE1938" i="1" s="1"/>
  <c r="KE1939" i="1" s="1"/>
  <c r="KE1940" i="1" s="1"/>
  <c r="KE1941" i="1" s="1"/>
  <c r="KE1942" i="1" s="1"/>
  <c r="KE1943" i="1" s="1"/>
  <c r="KE1944" i="1" s="1"/>
  <c r="KE1945" i="1" s="1"/>
  <c r="KE1946" i="1" s="1"/>
  <c r="KE1947" i="1" s="1"/>
  <c r="KE1948" i="1" s="1"/>
  <c r="KE1949" i="1" s="1"/>
  <c r="KE1950" i="1" s="1"/>
  <c r="KE1951" i="1" s="1"/>
  <c r="KE1952" i="1" s="1"/>
  <c r="KE1953" i="1" s="1"/>
  <c r="KE1954" i="1" s="1"/>
  <c r="KE1955" i="1" s="1"/>
  <c r="KE1956" i="1" s="1"/>
  <c r="KE1957" i="1" s="1"/>
  <c r="KE1958" i="1" s="1"/>
  <c r="KE1959" i="1" s="1"/>
  <c r="KE1960" i="1" s="1"/>
  <c r="KE1961" i="1" s="1"/>
  <c r="KE1962" i="1" s="1"/>
  <c r="KE1963" i="1" s="1"/>
  <c r="KE1964" i="1" s="1"/>
  <c r="KE1965" i="1" s="1"/>
  <c r="KE1966" i="1" s="1"/>
  <c r="KE1967" i="1" s="1"/>
  <c r="KE1968" i="1" s="1"/>
  <c r="KE1969" i="1" s="1"/>
  <c r="KE1970" i="1" s="1"/>
  <c r="KE1971" i="1" s="1"/>
  <c r="KE1972" i="1" s="1"/>
  <c r="KE1973" i="1" s="1"/>
  <c r="KE1974" i="1" s="1"/>
  <c r="KE1975" i="1" s="1"/>
  <c r="KE1976" i="1" s="1"/>
  <c r="KE1977" i="1" s="1"/>
  <c r="KE1978" i="1" s="1"/>
  <c r="KE1979" i="1" s="1"/>
  <c r="KE1980" i="1" s="1"/>
  <c r="KE1981" i="1" s="1"/>
  <c r="KE1982" i="1" s="1"/>
  <c r="KE1983" i="1" s="1"/>
  <c r="KE1984" i="1" s="1"/>
  <c r="KE1985" i="1" s="1"/>
  <c r="KE1986" i="1" s="1"/>
  <c r="KE1987" i="1" s="1"/>
  <c r="KE1988" i="1" s="1"/>
  <c r="KE1989" i="1" s="1"/>
  <c r="KE1990" i="1" s="1"/>
  <c r="KE1991" i="1" s="1"/>
  <c r="KE1992" i="1" s="1"/>
  <c r="KE1993" i="1" s="1"/>
  <c r="KE1994" i="1" s="1"/>
  <c r="KE1995" i="1" s="1"/>
  <c r="KE1996" i="1" s="1"/>
  <c r="KE1997" i="1" s="1"/>
  <c r="KE1998" i="1" s="1"/>
  <c r="KE1999" i="1" s="1"/>
  <c r="KE2000" i="1" s="1"/>
  <c r="KE2001" i="1" s="1"/>
  <c r="KE2002" i="1" s="1"/>
  <c r="KE2003" i="1" s="1"/>
  <c r="KE2004" i="1" s="1"/>
  <c r="KE2005" i="1" s="1"/>
  <c r="KE2006" i="1" s="1"/>
  <c r="KE2007" i="1" s="1"/>
  <c r="KE2008" i="1" s="1"/>
  <c r="KE2009" i="1" s="1"/>
  <c r="KE2010" i="1" s="1"/>
  <c r="KE2011" i="1" s="1"/>
  <c r="KE2012" i="1" s="1"/>
  <c r="KE2013" i="1" s="1"/>
  <c r="KE2014" i="1" s="1"/>
  <c r="KE2015" i="1" s="1"/>
  <c r="KE2016" i="1" s="1"/>
  <c r="KE2017" i="1" s="1"/>
  <c r="KE2018" i="1" s="1"/>
  <c r="KE2019" i="1" s="1"/>
  <c r="KE2020" i="1" s="1"/>
  <c r="KE2021" i="1" s="1"/>
  <c r="KE2022" i="1" s="1"/>
  <c r="KE2023" i="1" s="1"/>
  <c r="KE2024" i="1" s="1"/>
  <c r="KE2025" i="1" s="1"/>
  <c r="KE2026" i="1" s="1"/>
  <c r="KE2027" i="1" s="1"/>
  <c r="KE2028" i="1" s="1"/>
  <c r="KE2029" i="1" s="1"/>
  <c r="KE2030" i="1" s="1"/>
  <c r="KE2031" i="1" s="1"/>
  <c r="KE2032" i="1" s="1"/>
  <c r="KE2033" i="1" s="1"/>
  <c r="KE2034" i="1" s="1"/>
  <c r="KE2035" i="1" s="1"/>
  <c r="KE2036" i="1" s="1"/>
  <c r="KE2037" i="1" s="1"/>
  <c r="KE2038" i="1" s="1"/>
  <c r="KE2039" i="1" s="1"/>
  <c r="KE2040" i="1" s="1"/>
  <c r="KE2041" i="1" s="1"/>
  <c r="KE2042" i="1" s="1"/>
  <c r="KE2043" i="1" s="1"/>
  <c r="KE2044" i="1" s="1"/>
  <c r="KE2045" i="1" s="1"/>
  <c r="KE2046" i="1" s="1"/>
  <c r="KE2047" i="1" s="1"/>
  <c r="KE2048" i="1" s="1"/>
  <c r="KE2049" i="1" s="1"/>
  <c r="KE2050" i="1" s="1"/>
  <c r="KE2051" i="1" s="1"/>
  <c r="KE2052" i="1" s="1"/>
  <c r="KE2053" i="1" s="1"/>
  <c r="KE2054" i="1" s="1"/>
  <c r="KE2055" i="1" s="1"/>
  <c r="KE2056" i="1" s="1"/>
  <c r="KE2057" i="1" s="1"/>
  <c r="KE2058" i="1" s="1"/>
  <c r="KE2059" i="1" s="1"/>
  <c r="KE2060" i="1" s="1"/>
  <c r="KE2061" i="1" s="1"/>
  <c r="KE2062" i="1" s="1"/>
  <c r="KE2063" i="1" s="1"/>
  <c r="KE2064" i="1" s="1"/>
  <c r="KE2065" i="1" s="1"/>
  <c r="KE2066" i="1" s="1"/>
  <c r="KE2067" i="1" s="1"/>
  <c r="KE2068" i="1" s="1"/>
  <c r="KE2069" i="1" s="1"/>
  <c r="KE2070" i="1" s="1"/>
  <c r="KE2071" i="1" s="1"/>
  <c r="KE2072" i="1" s="1"/>
  <c r="KE2073" i="1" s="1"/>
  <c r="KE2074" i="1" s="1"/>
  <c r="KE2075" i="1" s="1"/>
  <c r="KE2076" i="1" s="1"/>
  <c r="KE2077" i="1" s="1"/>
  <c r="KE2078" i="1" s="1"/>
  <c r="KE2079" i="1" s="1"/>
  <c r="KE2080" i="1" s="1"/>
  <c r="KE2081" i="1" s="1"/>
  <c r="KE2082" i="1" s="1"/>
  <c r="KE2083" i="1" s="1"/>
  <c r="KE2084" i="1" s="1"/>
  <c r="KE2085" i="1" s="1"/>
  <c r="KE2086" i="1" s="1"/>
  <c r="KE2087" i="1" s="1"/>
  <c r="KE2088" i="1" s="1"/>
  <c r="KE2089" i="1" s="1"/>
  <c r="KE2090" i="1" s="1"/>
  <c r="KE2091" i="1" s="1"/>
  <c r="KE2092" i="1" s="1"/>
  <c r="KE2093" i="1" s="1"/>
  <c r="KE2094" i="1" s="1"/>
  <c r="KE2095" i="1" s="1"/>
  <c r="KE2096" i="1" s="1"/>
  <c r="KE2097" i="1" s="1"/>
  <c r="KE2098" i="1" s="1"/>
  <c r="KE2099" i="1" s="1"/>
  <c r="KE2100" i="1" s="1"/>
  <c r="KE2101" i="1" s="1"/>
  <c r="KE2102" i="1" s="1"/>
  <c r="KE2103" i="1" s="1"/>
  <c r="KE2104" i="1" s="1"/>
  <c r="KE2105" i="1" s="1"/>
  <c r="KE2106" i="1" s="1"/>
  <c r="KE2107" i="1" s="1"/>
  <c r="KE2108" i="1" s="1"/>
  <c r="KE2109" i="1" s="1"/>
  <c r="KE2110" i="1" s="1"/>
  <c r="KE2111" i="1" s="1"/>
  <c r="KE2112" i="1" s="1"/>
  <c r="KE2113" i="1" s="1"/>
  <c r="KE2114" i="1" s="1"/>
  <c r="KE2115" i="1" s="1"/>
  <c r="KE2116" i="1" s="1"/>
  <c r="KE2117" i="1" s="1"/>
  <c r="KE2118" i="1" s="1"/>
  <c r="KE2119" i="1" s="1"/>
  <c r="KE2120" i="1" s="1"/>
  <c r="KE2121" i="1" s="1"/>
  <c r="KE2122" i="1" s="1"/>
  <c r="KE2123" i="1" s="1"/>
  <c r="KE2124" i="1" s="1"/>
  <c r="KE2125" i="1" s="1"/>
  <c r="KE2126" i="1" s="1"/>
  <c r="KE2127" i="1" s="1"/>
  <c r="KE2128" i="1" s="1"/>
  <c r="KE2129" i="1" s="1"/>
  <c r="KE2130" i="1" s="1"/>
  <c r="KE2131" i="1" s="1"/>
  <c r="KE2132" i="1" s="1"/>
  <c r="KE2133" i="1" s="1"/>
  <c r="KE2134" i="1" s="1"/>
  <c r="KE2135" i="1" s="1"/>
  <c r="KE2136" i="1" s="1"/>
  <c r="KE2137" i="1" s="1"/>
  <c r="KE2138" i="1" s="1"/>
  <c r="KE2139" i="1" s="1"/>
  <c r="KE2140" i="1" s="1"/>
  <c r="KE2141" i="1" s="1"/>
  <c r="KE2142" i="1" s="1"/>
  <c r="KE2143" i="1" s="1"/>
  <c r="KE2144" i="1" s="1"/>
  <c r="KE2145" i="1" s="1"/>
  <c r="KE2146" i="1" s="1"/>
  <c r="KE2147" i="1" s="1"/>
  <c r="KE2148" i="1" s="1"/>
  <c r="KE2149" i="1" s="1"/>
  <c r="KE2150" i="1" s="1"/>
  <c r="KE2151" i="1" s="1"/>
  <c r="KE2152" i="1" s="1"/>
  <c r="KE2153" i="1" s="1"/>
  <c r="KE2154" i="1" s="1"/>
  <c r="KE2155" i="1" s="1"/>
  <c r="KE2156" i="1" s="1"/>
  <c r="KE2157" i="1" s="1"/>
  <c r="KE2158" i="1" s="1"/>
  <c r="KE2159" i="1" s="1"/>
  <c r="KE2160" i="1" s="1"/>
  <c r="KE2161" i="1" s="1"/>
  <c r="KE2162" i="1" s="1"/>
  <c r="KE2163" i="1" s="1"/>
  <c r="KE2164" i="1" s="1"/>
  <c r="KE2165" i="1" s="1"/>
  <c r="KE2166" i="1" s="1"/>
  <c r="KE2167" i="1" s="1"/>
  <c r="KE2168" i="1" s="1"/>
  <c r="KE2169" i="1" s="1"/>
  <c r="KE2170" i="1" s="1"/>
  <c r="KE2171" i="1" s="1"/>
  <c r="KE2172" i="1" s="1"/>
  <c r="KE2173" i="1" s="1"/>
  <c r="KE2174" i="1" s="1"/>
  <c r="KE2175" i="1" s="1"/>
  <c r="KE2176" i="1" s="1"/>
  <c r="KE2177" i="1" s="1"/>
  <c r="KE2178" i="1" s="1"/>
  <c r="KE2179" i="1" s="1"/>
  <c r="KE2180" i="1" s="1"/>
  <c r="KE2181" i="1" s="1"/>
  <c r="KE2182" i="1" s="1"/>
  <c r="KE2183" i="1" s="1"/>
  <c r="KE2184" i="1" s="1"/>
  <c r="KE2185" i="1" s="1"/>
  <c r="KE2186" i="1" s="1"/>
  <c r="KE2187" i="1" s="1"/>
  <c r="KE2188" i="1" s="1"/>
  <c r="KE2189" i="1" s="1"/>
  <c r="KE2190" i="1" s="1"/>
  <c r="KE2191" i="1" s="1"/>
  <c r="KE2192" i="1" s="1"/>
  <c r="KE2193" i="1" s="1"/>
  <c r="KE2194" i="1" s="1"/>
  <c r="KE2195" i="1" s="1"/>
  <c r="KE2196" i="1" s="1"/>
  <c r="KE2197" i="1" s="1"/>
  <c r="KE2198" i="1" s="1"/>
  <c r="KE2199" i="1" s="1"/>
  <c r="KE2200" i="1" s="1"/>
  <c r="KE2201" i="1" s="1"/>
  <c r="KE2202" i="1" s="1"/>
  <c r="KE2203" i="1" s="1"/>
  <c r="KE2204" i="1" s="1"/>
  <c r="KE2205" i="1" s="1"/>
  <c r="KE2206" i="1" s="1"/>
  <c r="KE2207" i="1" s="1"/>
  <c r="KE2208" i="1" s="1"/>
  <c r="KE2209" i="1" s="1"/>
  <c r="KE2210" i="1" s="1"/>
  <c r="KE2211" i="1" s="1"/>
  <c r="KE2212" i="1" s="1"/>
  <c r="KE2213" i="1" s="1"/>
  <c r="KE2214" i="1" s="1"/>
  <c r="KE2215" i="1" s="1"/>
  <c r="KE2216" i="1" s="1"/>
  <c r="KE2217" i="1" s="1"/>
  <c r="KE2218" i="1" s="1"/>
  <c r="KE2219" i="1" s="1"/>
  <c r="KE2220" i="1" s="1"/>
  <c r="KE2221" i="1" s="1"/>
  <c r="KE2222" i="1" s="1"/>
  <c r="KE2223" i="1" s="1"/>
  <c r="KE2224" i="1" s="1"/>
  <c r="KE2225" i="1" s="1"/>
  <c r="KE2226" i="1" s="1"/>
  <c r="KE2227" i="1" s="1"/>
  <c r="KE2228" i="1" s="1"/>
  <c r="KE2229" i="1" s="1"/>
  <c r="KE2230" i="1" s="1"/>
  <c r="KE2231" i="1" s="1"/>
  <c r="KE2232" i="1" s="1"/>
  <c r="KE2233" i="1" s="1"/>
  <c r="KE2234" i="1" s="1"/>
  <c r="KE2235" i="1" s="1"/>
  <c r="KE2236" i="1" s="1"/>
  <c r="KE2237" i="1" s="1"/>
  <c r="KE2238" i="1" s="1"/>
  <c r="KE2239" i="1" s="1"/>
  <c r="KE2240" i="1" s="1"/>
  <c r="KE2241" i="1" s="1"/>
  <c r="KE2242" i="1" s="1"/>
  <c r="KE2243" i="1" s="1"/>
  <c r="KE2244" i="1" s="1"/>
  <c r="KE2245" i="1" s="1"/>
  <c r="KE2246" i="1" s="1"/>
  <c r="KE2247" i="1" s="1"/>
  <c r="KE2248" i="1" s="1"/>
  <c r="KE2249" i="1" s="1"/>
  <c r="KE2250" i="1" s="1"/>
  <c r="KE2251" i="1" s="1"/>
  <c r="KE2252" i="1" s="1"/>
  <c r="KE2253" i="1" s="1"/>
  <c r="KE2254" i="1" s="1"/>
  <c r="KE2255" i="1" s="1"/>
  <c r="KE2256" i="1" s="1"/>
  <c r="KE2257" i="1" s="1"/>
  <c r="KE2258" i="1" s="1"/>
  <c r="KE2259" i="1" s="1"/>
  <c r="KE2260" i="1" s="1"/>
  <c r="KE2261" i="1" s="1"/>
  <c r="KE2262" i="1" s="1"/>
  <c r="KE2263" i="1" s="1"/>
  <c r="KE2264" i="1" s="1"/>
  <c r="KE2265" i="1" s="1"/>
  <c r="KE2266" i="1" s="1"/>
  <c r="KE2267" i="1" s="1"/>
  <c r="KE2268" i="1" s="1"/>
  <c r="KE2269" i="1" s="1"/>
  <c r="KE2270" i="1" s="1"/>
  <c r="KE2271" i="1" s="1"/>
  <c r="KE2272" i="1" s="1"/>
  <c r="KE2273" i="1" s="1"/>
  <c r="KE2274" i="1" s="1"/>
  <c r="KE2275" i="1" s="1"/>
  <c r="KE2276" i="1" s="1"/>
  <c r="KE2277" i="1" s="1"/>
  <c r="KE2278" i="1" s="1"/>
  <c r="KE2279" i="1" s="1"/>
  <c r="KE2280" i="1" s="1"/>
  <c r="KE2281" i="1" s="1"/>
  <c r="KE2282" i="1" s="1"/>
  <c r="KE2283" i="1" s="1"/>
  <c r="KE2284" i="1" s="1"/>
  <c r="KE2285" i="1" s="1"/>
  <c r="KE2286" i="1" s="1"/>
  <c r="KE2287" i="1" s="1"/>
  <c r="KE2288" i="1" s="1"/>
  <c r="KE2289" i="1" s="1"/>
  <c r="KE2290" i="1" s="1"/>
  <c r="KE2291" i="1" s="1"/>
  <c r="KE2292" i="1" s="1"/>
  <c r="KE2293" i="1" s="1"/>
  <c r="KE2294" i="1" s="1"/>
  <c r="KE2295" i="1" s="1"/>
  <c r="KE2296" i="1" s="1"/>
  <c r="KE2297" i="1" s="1"/>
  <c r="KE2298" i="1" s="1"/>
  <c r="KE2299" i="1" s="1"/>
  <c r="KE2300" i="1" s="1"/>
  <c r="KE2301" i="1" s="1"/>
  <c r="KE2302" i="1" s="1"/>
  <c r="KE2303" i="1" s="1"/>
  <c r="KE2304" i="1" s="1"/>
  <c r="KE2305" i="1" s="1"/>
  <c r="KE2306" i="1" s="1"/>
  <c r="KE2307" i="1" s="1"/>
  <c r="KE2308" i="1" s="1"/>
  <c r="KE2309" i="1" s="1"/>
  <c r="KE2310" i="1" s="1"/>
  <c r="KE2311" i="1" s="1"/>
  <c r="KE2312" i="1" s="1"/>
  <c r="KE2313" i="1" s="1"/>
  <c r="KE2314" i="1" s="1"/>
  <c r="KE2315" i="1" s="1"/>
  <c r="KE2316" i="1" s="1"/>
  <c r="KE2317" i="1" s="1"/>
  <c r="KE2318" i="1" s="1"/>
  <c r="KE2319" i="1" s="1"/>
  <c r="KE2320" i="1" s="1"/>
  <c r="KE2321" i="1" s="1"/>
  <c r="KE2322" i="1" s="1"/>
  <c r="KE2323" i="1" s="1"/>
  <c r="KE2324" i="1" s="1"/>
  <c r="KE2325" i="1" s="1"/>
  <c r="KE2326" i="1" s="1"/>
  <c r="KE2327" i="1" s="1"/>
  <c r="KE2328" i="1" s="1"/>
  <c r="KE2329" i="1" s="1"/>
  <c r="KE2330" i="1" s="1"/>
  <c r="KE2331" i="1" s="1"/>
  <c r="KE2332" i="1" s="1"/>
  <c r="KE2333" i="1" s="1"/>
  <c r="KE2334" i="1" s="1"/>
  <c r="KE2335" i="1" s="1"/>
  <c r="KE2336" i="1" s="1"/>
  <c r="KE2337" i="1" s="1"/>
  <c r="KE2338" i="1" s="1"/>
  <c r="KE2339" i="1" s="1"/>
  <c r="KE2340" i="1" s="1"/>
  <c r="KE2341" i="1" s="1"/>
  <c r="KE2342" i="1" s="1"/>
  <c r="KE2343" i="1" s="1"/>
  <c r="KE2344" i="1" s="1"/>
  <c r="KE2345" i="1" s="1"/>
  <c r="KE2346" i="1" s="1"/>
  <c r="KE2347" i="1" s="1"/>
  <c r="KE2348" i="1" s="1"/>
  <c r="KE2349" i="1" s="1"/>
  <c r="KE2350" i="1" s="1"/>
  <c r="KE2351" i="1" s="1"/>
  <c r="KE2352" i="1" s="1"/>
  <c r="KE2353" i="1" s="1"/>
  <c r="KE2354" i="1" s="1"/>
  <c r="KE2355" i="1" s="1"/>
  <c r="KE2356" i="1" s="1"/>
  <c r="KE2357" i="1" s="1"/>
  <c r="KE2358" i="1" s="1"/>
  <c r="KE2359" i="1" s="1"/>
  <c r="KE2360" i="1" s="1"/>
  <c r="KE2361" i="1" s="1"/>
  <c r="KE2362" i="1" s="1"/>
  <c r="KE2363" i="1" s="1"/>
  <c r="KE2364" i="1" s="1"/>
  <c r="KE2365" i="1" s="1"/>
  <c r="KE2366" i="1" s="1"/>
  <c r="KE2367" i="1" s="1"/>
  <c r="KE2368" i="1" s="1"/>
  <c r="KE2369" i="1" s="1"/>
  <c r="KE2370" i="1" s="1"/>
  <c r="KE2371" i="1" s="1"/>
  <c r="KE2372" i="1" s="1"/>
  <c r="KE2373" i="1" s="1"/>
  <c r="KE2374" i="1" s="1"/>
  <c r="KE2375" i="1" s="1"/>
  <c r="KE2376" i="1" s="1"/>
  <c r="KE2377" i="1" s="1"/>
  <c r="KE2378" i="1" s="1"/>
  <c r="KE2379" i="1" s="1"/>
  <c r="KE2380" i="1" s="1"/>
  <c r="KE2381" i="1" s="1"/>
  <c r="KE2382" i="1" s="1"/>
  <c r="KE2383" i="1" s="1"/>
  <c r="KE2384" i="1" s="1"/>
  <c r="KE2385" i="1" s="1"/>
  <c r="KE2386" i="1" s="1"/>
  <c r="KE2387" i="1" s="1"/>
  <c r="KE2388" i="1" s="1"/>
  <c r="KE2389" i="1" s="1"/>
  <c r="KE2390" i="1" s="1"/>
  <c r="KE2391" i="1" s="1"/>
  <c r="KE2392" i="1" s="1"/>
  <c r="KE2393" i="1" s="1"/>
  <c r="KE2394" i="1" s="1"/>
  <c r="KE2395" i="1" s="1"/>
  <c r="KE2396" i="1" s="1"/>
  <c r="KE2397" i="1" s="1"/>
  <c r="KE2398" i="1" s="1"/>
  <c r="KE2399" i="1" s="1"/>
  <c r="KE2400" i="1" s="1"/>
  <c r="KE2401" i="1" s="1"/>
  <c r="KE2402" i="1" s="1"/>
  <c r="KE2403" i="1" s="1"/>
  <c r="KE2404" i="1" s="1"/>
  <c r="KE2405" i="1" s="1"/>
  <c r="KE2406" i="1" s="1"/>
  <c r="KE2407" i="1" s="1"/>
  <c r="KE2408" i="1" s="1"/>
  <c r="KE2409" i="1" s="1"/>
  <c r="KE2410" i="1" s="1"/>
  <c r="KE2411" i="1" s="1"/>
  <c r="KE2412" i="1" s="1"/>
  <c r="KE2413" i="1" s="1"/>
  <c r="KE2414" i="1" s="1"/>
  <c r="KE2415" i="1" s="1"/>
  <c r="KE2416" i="1" s="1"/>
  <c r="KE2417" i="1" s="1"/>
  <c r="KE2418" i="1" s="1"/>
  <c r="KE2419" i="1" s="1"/>
  <c r="KE2420" i="1" s="1"/>
  <c r="KE2421" i="1" s="1"/>
  <c r="KE2422" i="1" s="1"/>
  <c r="KE2423" i="1" s="1"/>
  <c r="KE2424" i="1" s="1"/>
  <c r="KE2425" i="1" s="1"/>
  <c r="KE2426" i="1" s="1"/>
  <c r="KE2427" i="1" s="1"/>
  <c r="KE2428" i="1" s="1"/>
  <c r="KE2429" i="1" s="1"/>
  <c r="KE2430" i="1" s="1"/>
  <c r="KE2431" i="1" s="1"/>
  <c r="KE2432" i="1" s="1"/>
  <c r="KE2433" i="1" s="1"/>
  <c r="KE2434" i="1" s="1"/>
  <c r="KE2435" i="1" s="1"/>
  <c r="KE2436" i="1" s="1"/>
  <c r="KE2437" i="1" s="1"/>
  <c r="KE2438" i="1" s="1"/>
  <c r="KE2439" i="1" s="1"/>
  <c r="KE2440" i="1" s="1"/>
  <c r="KE2441" i="1" s="1"/>
  <c r="KE2442" i="1" s="1"/>
  <c r="KE2443" i="1" s="1"/>
  <c r="KE2444" i="1" s="1"/>
  <c r="KE2445" i="1" s="1"/>
  <c r="KE2446" i="1" s="1"/>
  <c r="KE2447" i="1" s="1"/>
  <c r="KE2448" i="1" s="1"/>
  <c r="KE2449" i="1" s="1"/>
  <c r="KE2450" i="1" s="1"/>
  <c r="KE2451" i="1" s="1"/>
  <c r="KE2452" i="1" s="1"/>
  <c r="KE2453" i="1" s="1"/>
  <c r="KE2454" i="1" s="1"/>
  <c r="KE2455" i="1" s="1"/>
  <c r="KE2456" i="1" s="1"/>
  <c r="KE2457" i="1" s="1"/>
  <c r="KE2458" i="1" s="1"/>
  <c r="KE2459" i="1" s="1"/>
  <c r="KE2460" i="1" s="1"/>
  <c r="KE2461" i="1" s="1"/>
  <c r="KE2462" i="1" s="1"/>
  <c r="KE2463" i="1" s="1"/>
  <c r="KE2464" i="1" s="1"/>
  <c r="KE2465" i="1" s="1"/>
  <c r="KE2466" i="1" s="1"/>
  <c r="KE2467" i="1" s="1"/>
  <c r="KE2468" i="1" s="1"/>
  <c r="KE2469" i="1" s="1"/>
  <c r="KE2470" i="1" s="1"/>
  <c r="KE2471" i="1" s="1"/>
  <c r="KE2472" i="1" s="1"/>
  <c r="KE2473" i="1" s="1"/>
  <c r="KE2474" i="1" s="1"/>
  <c r="KE2475" i="1" s="1"/>
  <c r="KE2476" i="1" s="1"/>
  <c r="KE2477" i="1" s="1"/>
  <c r="KE2478" i="1" s="1"/>
  <c r="KE2479" i="1" s="1"/>
  <c r="KE2480" i="1" s="1"/>
  <c r="KE2481" i="1" s="1"/>
  <c r="KE2482" i="1" s="1"/>
  <c r="KE2483" i="1" s="1"/>
  <c r="KE2484" i="1" s="1"/>
  <c r="KE2485" i="1" s="1"/>
  <c r="KE2486" i="1" s="1"/>
  <c r="KE2487" i="1" s="1"/>
  <c r="KE2488" i="1" s="1"/>
  <c r="KE2489" i="1" s="1"/>
  <c r="KE2490" i="1" s="1"/>
  <c r="KE2491" i="1" s="1"/>
  <c r="KE2492" i="1" s="1"/>
  <c r="KE2493" i="1" s="1"/>
  <c r="KE2494" i="1" s="1"/>
  <c r="KE2495" i="1" s="1"/>
  <c r="KE2496" i="1" s="1"/>
  <c r="KE2497" i="1" s="1"/>
  <c r="KE2498" i="1" s="1"/>
  <c r="KE2499" i="1" s="1"/>
  <c r="KE2500" i="1" s="1"/>
  <c r="KE2501" i="1" s="1"/>
  <c r="KE2502" i="1" s="1"/>
  <c r="KE2503" i="1" s="1"/>
  <c r="KE2504" i="1" s="1"/>
  <c r="KE2505" i="1" s="1"/>
  <c r="KE2506" i="1" s="1"/>
  <c r="KE2507" i="1" s="1"/>
  <c r="KE2508" i="1" s="1"/>
  <c r="KE2509" i="1" s="1"/>
  <c r="KE2510" i="1" s="1"/>
  <c r="KE2511" i="1" s="1"/>
  <c r="KE2512" i="1" s="1"/>
  <c r="KE2513" i="1" s="1"/>
  <c r="KE2514" i="1" s="1"/>
  <c r="KE2515" i="1" s="1"/>
  <c r="KE2516" i="1" s="1"/>
  <c r="KE2517" i="1" s="1"/>
  <c r="KE2518" i="1" s="1"/>
  <c r="KE2519" i="1" s="1"/>
  <c r="KE2520" i="1" s="1"/>
  <c r="KE2521" i="1" s="1"/>
  <c r="KE2522" i="1" s="1"/>
  <c r="KE2523" i="1" s="1"/>
  <c r="KE2524" i="1" s="1"/>
  <c r="KE2525" i="1" s="1"/>
  <c r="KE2526" i="1" s="1"/>
  <c r="KE2527" i="1" s="1"/>
  <c r="KE2528" i="1" s="1"/>
  <c r="KE2529" i="1" s="1"/>
  <c r="KE2530" i="1" s="1"/>
  <c r="KE2531" i="1" s="1"/>
  <c r="KE2532" i="1" s="1"/>
  <c r="KE2533" i="1" s="1"/>
  <c r="KE2534" i="1" s="1"/>
  <c r="KE2535" i="1" s="1"/>
  <c r="KE2536" i="1" s="1"/>
  <c r="KE2537" i="1" s="1"/>
  <c r="KE2538" i="1" s="1"/>
  <c r="KE2539" i="1" s="1"/>
  <c r="KE2540" i="1" s="1"/>
  <c r="KE2541" i="1" s="1"/>
  <c r="KE2542" i="1" s="1"/>
  <c r="KE2543" i="1" s="1"/>
  <c r="KE2544" i="1" s="1"/>
  <c r="KE2545" i="1" s="1"/>
  <c r="KE2546" i="1" s="1"/>
  <c r="KE2547" i="1" s="1"/>
  <c r="KE2548" i="1" s="1"/>
  <c r="KE2549" i="1" s="1"/>
  <c r="KE2550" i="1" s="1"/>
  <c r="KE2551" i="1" s="1"/>
  <c r="KE2552" i="1" s="1"/>
  <c r="KE2553" i="1" s="1"/>
  <c r="KE2554" i="1" s="1"/>
  <c r="KE2555" i="1" s="1"/>
  <c r="KE2556" i="1" s="1"/>
  <c r="KE2557" i="1" s="1"/>
  <c r="KE2558" i="1" s="1"/>
  <c r="KE2559" i="1" s="1"/>
  <c r="KE2560" i="1" s="1"/>
  <c r="KE2561" i="1" s="1"/>
  <c r="KE2562" i="1" s="1"/>
  <c r="KE2563" i="1" s="1"/>
  <c r="KE2564" i="1" s="1"/>
  <c r="KE2565" i="1" s="1"/>
  <c r="KE2566" i="1" s="1"/>
  <c r="KE2567" i="1" s="1"/>
  <c r="KE2568" i="1" s="1"/>
  <c r="KE2569" i="1" s="1"/>
  <c r="KE2570" i="1" s="1"/>
  <c r="KE2571" i="1" s="1"/>
  <c r="KE2572" i="1" s="1"/>
  <c r="KE2573" i="1" s="1"/>
  <c r="KE2574" i="1" s="1"/>
  <c r="KE2575" i="1" s="1"/>
  <c r="KE2576" i="1" s="1"/>
  <c r="KE2577" i="1" s="1"/>
  <c r="KE2578" i="1" s="1"/>
  <c r="KE2579" i="1" s="1"/>
  <c r="KE2580" i="1" s="1"/>
  <c r="KE2581" i="1" s="1"/>
  <c r="KE2582" i="1" s="1"/>
  <c r="KE2583" i="1" s="1"/>
  <c r="KE2584" i="1" s="1"/>
  <c r="KE2585" i="1" s="1"/>
  <c r="KE2586" i="1" s="1"/>
  <c r="KE2587" i="1" s="1"/>
  <c r="KE2588" i="1" s="1"/>
  <c r="KE2589" i="1" s="1"/>
  <c r="KE2590" i="1" s="1"/>
  <c r="KE2591" i="1" s="1"/>
  <c r="KE2592" i="1" s="1"/>
  <c r="KE2593" i="1" s="1"/>
  <c r="KE2594" i="1" s="1"/>
  <c r="KE2595" i="1" s="1"/>
  <c r="KE2596" i="1" s="1"/>
  <c r="KE2597" i="1" s="1"/>
  <c r="KE2598" i="1" s="1"/>
  <c r="KE2599" i="1" s="1"/>
  <c r="KE2600" i="1" s="1"/>
  <c r="KE2601" i="1" s="1"/>
  <c r="KE2602" i="1" s="1"/>
  <c r="KE2603" i="1" s="1"/>
  <c r="KE2604" i="1" s="1"/>
  <c r="KE2605" i="1" s="1"/>
  <c r="KE2606" i="1" s="1"/>
  <c r="KE2607" i="1" s="1"/>
  <c r="KE2608" i="1" s="1"/>
  <c r="KE2609" i="1" s="1"/>
  <c r="KE2610" i="1" s="1"/>
  <c r="KE2611" i="1" s="1"/>
  <c r="KE2612" i="1" s="1"/>
  <c r="KE2613" i="1" s="1"/>
  <c r="KE2614" i="1" s="1"/>
  <c r="KE2615" i="1" s="1"/>
  <c r="KE2616" i="1" s="1"/>
  <c r="KE2617" i="1" s="1"/>
  <c r="KE2618" i="1" s="1"/>
  <c r="KE2619" i="1" s="1"/>
  <c r="KE2620" i="1" s="1"/>
  <c r="KE2621" i="1" s="1"/>
  <c r="KE2622" i="1" s="1"/>
  <c r="KE2623" i="1" s="1"/>
  <c r="KE2624" i="1" s="1"/>
  <c r="KE2625" i="1" s="1"/>
  <c r="KE2626" i="1" s="1"/>
  <c r="KE2627" i="1" s="1"/>
  <c r="KE2628" i="1" s="1"/>
  <c r="KE2629" i="1" s="1"/>
  <c r="KE2630" i="1" s="1"/>
  <c r="KE2631" i="1" s="1"/>
  <c r="KE2632" i="1" s="1"/>
  <c r="KE2633" i="1" s="1"/>
  <c r="KE2634" i="1" s="1"/>
  <c r="KE2635" i="1" s="1"/>
  <c r="KE2636" i="1" s="1"/>
  <c r="KE2637" i="1" s="1"/>
  <c r="KE2638" i="1" s="1"/>
  <c r="KE2639" i="1" s="1"/>
  <c r="KE2640" i="1" s="1"/>
  <c r="KE2641" i="1" s="1"/>
  <c r="KE2642" i="1" s="1"/>
  <c r="KE2643" i="1" s="1"/>
  <c r="KE2644" i="1" s="1"/>
  <c r="KE2645" i="1" s="1"/>
  <c r="KE2646" i="1" s="1"/>
  <c r="KE2647" i="1" s="1"/>
  <c r="KE2648" i="1" s="1"/>
  <c r="KE2649" i="1" s="1"/>
  <c r="KE2650" i="1" s="1"/>
  <c r="KE2651" i="1" s="1"/>
  <c r="KE2652" i="1" s="1"/>
  <c r="KE2653" i="1" s="1"/>
  <c r="KE2654" i="1" s="1"/>
  <c r="KE2655" i="1" s="1"/>
  <c r="KE2656" i="1" s="1"/>
  <c r="KE2657" i="1" s="1"/>
  <c r="KE2658" i="1" s="1"/>
  <c r="KE2659" i="1" s="1"/>
  <c r="KE2660" i="1" s="1"/>
  <c r="KE2661" i="1" s="1"/>
  <c r="KE2662" i="1" s="1"/>
  <c r="KE2663" i="1" s="1"/>
  <c r="KE2664" i="1" s="1"/>
  <c r="KE2665" i="1" s="1"/>
  <c r="KE2666" i="1" s="1"/>
  <c r="KE2667" i="1" s="1"/>
  <c r="KE2668" i="1" s="1"/>
  <c r="KE2669" i="1" s="1"/>
  <c r="KE2670" i="1" s="1"/>
  <c r="KE2671" i="1" s="1"/>
  <c r="KE2672" i="1" s="1"/>
  <c r="KE2673" i="1" s="1"/>
  <c r="KE2674" i="1" s="1"/>
  <c r="KE2675" i="1" s="1"/>
  <c r="KE2676" i="1" s="1"/>
  <c r="KE2677" i="1" s="1"/>
  <c r="KE2678" i="1" s="1"/>
  <c r="KE2679" i="1" s="1"/>
  <c r="KE2680" i="1" s="1"/>
  <c r="KE2681" i="1" s="1"/>
  <c r="KE2682" i="1" s="1"/>
  <c r="KE2683" i="1" s="1"/>
  <c r="KE2684" i="1" s="1"/>
  <c r="KE2685" i="1" s="1"/>
  <c r="KE2686" i="1" s="1"/>
  <c r="KE2687" i="1" s="1"/>
  <c r="KE2688" i="1" s="1"/>
  <c r="KE2689" i="1" s="1"/>
  <c r="KE2690" i="1" s="1"/>
  <c r="KE2691" i="1" s="1"/>
  <c r="KE2692" i="1" s="1"/>
  <c r="KE2693" i="1" s="1"/>
  <c r="KE2694" i="1" s="1"/>
  <c r="KE2695" i="1" s="1"/>
  <c r="KE2696" i="1" s="1"/>
  <c r="KE2697" i="1" s="1"/>
  <c r="KE2698" i="1" s="1"/>
  <c r="KE2699" i="1" s="1"/>
  <c r="KE2700" i="1" s="1"/>
  <c r="KE2701" i="1" s="1"/>
  <c r="KE2702" i="1" s="1"/>
  <c r="KE2703" i="1" s="1"/>
  <c r="KE2704" i="1" s="1"/>
  <c r="KE2705" i="1" s="1"/>
  <c r="KE2706" i="1" s="1"/>
  <c r="KE2707" i="1" s="1"/>
  <c r="KE2708" i="1" s="1"/>
  <c r="KE2709" i="1" s="1"/>
  <c r="KE2710" i="1" s="1"/>
  <c r="KE2711" i="1" s="1"/>
  <c r="KE2712" i="1" s="1"/>
  <c r="KE2713" i="1" s="1"/>
  <c r="KE2714" i="1" s="1"/>
  <c r="KE2715" i="1" s="1"/>
  <c r="KE2716" i="1" s="1"/>
  <c r="KE2717" i="1" s="1"/>
  <c r="KE2718" i="1" s="1"/>
  <c r="KE2719" i="1" s="1"/>
  <c r="KE2720" i="1" s="1"/>
  <c r="KE2721" i="1" s="1"/>
  <c r="KE2722" i="1" s="1"/>
  <c r="KE2723" i="1" s="1"/>
  <c r="KE2724" i="1" s="1"/>
  <c r="KE2725" i="1" s="1"/>
  <c r="KE2726" i="1" s="1"/>
  <c r="KE2727" i="1" s="1"/>
  <c r="KE2728" i="1" s="1"/>
  <c r="KE2729" i="1" s="1"/>
  <c r="KE2730" i="1" s="1"/>
  <c r="KE2731" i="1" s="1"/>
  <c r="KE2732" i="1" s="1"/>
  <c r="KE2733" i="1" s="1"/>
  <c r="KE2734" i="1" s="1"/>
  <c r="KE2735" i="1" s="1"/>
  <c r="KE2736" i="1" s="1"/>
  <c r="KE2737" i="1" s="1"/>
  <c r="KE2738" i="1" s="1"/>
  <c r="KE2739" i="1" s="1"/>
  <c r="KE2740" i="1" s="1"/>
  <c r="KE2741" i="1" s="1"/>
  <c r="KE2742" i="1" s="1"/>
  <c r="KE2743" i="1" s="1"/>
  <c r="KE2744" i="1" s="1"/>
  <c r="KE2745" i="1" s="1"/>
  <c r="KE2746" i="1" s="1"/>
  <c r="KE2747" i="1" s="1"/>
  <c r="KE2748" i="1" s="1"/>
  <c r="KE2749" i="1" s="1"/>
  <c r="KE2750" i="1" s="1"/>
  <c r="KE2751" i="1" s="1"/>
  <c r="KE2752" i="1" s="1"/>
  <c r="KE2753" i="1" s="1"/>
  <c r="KE2754" i="1" s="1"/>
  <c r="KE2755" i="1" s="1"/>
  <c r="KE2756" i="1" s="1"/>
  <c r="KE2757" i="1" s="1"/>
  <c r="KE2758" i="1" s="1"/>
  <c r="KE2759" i="1" s="1"/>
  <c r="KE2760" i="1" s="1"/>
  <c r="KE2761" i="1" s="1"/>
  <c r="KE2762" i="1" s="1"/>
  <c r="KE2763" i="1" s="1"/>
  <c r="KE2764" i="1" s="1"/>
  <c r="KE2765" i="1" s="1"/>
  <c r="KE2766" i="1" s="1"/>
  <c r="KE2767" i="1" s="1"/>
  <c r="KE2768" i="1" s="1"/>
  <c r="KE2769" i="1" s="1"/>
  <c r="KE2770" i="1" s="1"/>
  <c r="KE2771" i="1" s="1"/>
  <c r="KE2772" i="1" s="1"/>
  <c r="KE2773" i="1" s="1"/>
  <c r="KE2774" i="1" s="1"/>
  <c r="KE2775" i="1" s="1"/>
  <c r="KE2776" i="1" s="1"/>
  <c r="KE2777" i="1" s="1"/>
  <c r="KE2778" i="1" s="1"/>
  <c r="KE2779" i="1" s="1"/>
  <c r="KE2780" i="1" s="1"/>
  <c r="KE2781" i="1" s="1"/>
  <c r="KE2782" i="1" s="1"/>
  <c r="KE2783" i="1" s="1"/>
  <c r="KE2784" i="1" s="1"/>
  <c r="KE2785" i="1" s="1"/>
  <c r="KE2786" i="1" s="1"/>
  <c r="KE2787" i="1" s="1"/>
  <c r="KE2788" i="1" s="1"/>
  <c r="KE2789" i="1" s="1"/>
  <c r="KE2790" i="1" s="1"/>
  <c r="KE2791" i="1" s="1"/>
  <c r="KE2792" i="1" s="1"/>
  <c r="KE2793" i="1" s="1"/>
  <c r="KE2794" i="1" s="1"/>
  <c r="KE2795" i="1" s="1"/>
  <c r="KE2796" i="1" s="1"/>
  <c r="KE2797" i="1" s="1"/>
  <c r="KE2798" i="1" s="1"/>
  <c r="KE2799" i="1" s="1"/>
  <c r="KE2800" i="1" s="1"/>
  <c r="KE2801" i="1" s="1"/>
  <c r="KE2802" i="1" s="1"/>
  <c r="KE2803" i="1" s="1"/>
  <c r="KE2804" i="1" s="1"/>
  <c r="KE2805" i="1" s="1"/>
  <c r="KE2806" i="1" s="1"/>
  <c r="KE2807" i="1" s="1"/>
  <c r="KE2808" i="1" s="1"/>
  <c r="KE2809" i="1" s="1"/>
  <c r="KE2810" i="1" s="1"/>
  <c r="KE2811" i="1" s="1"/>
  <c r="KE2812" i="1" s="1"/>
  <c r="KE2813" i="1" s="1"/>
  <c r="KE2814" i="1" s="1"/>
  <c r="KE2815" i="1" s="1"/>
  <c r="KE2816" i="1" s="1"/>
  <c r="KE2817" i="1" s="1"/>
  <c r="KE2818" i="1" s="1"/>
  <c r="KE2819" i="1" s="1"/>
  <c r="KE2820" i="1" s="1"/>
  <c r="KE2821" i="1" s="1"/>
  <c r="KE2822" i="1" s="1"/>
  <c r="KE2823" i="1" s="1"/>
  <c r="KE2824" i="1" s="1"/>
  <c r="KE2825" i="1" s="1"/>
  <c r="KE2826" i="1" s="1"/>
  <c r="KE2827" i="1" s="1"/>
  <c r="KE2828" i="1" s="1"/>
  <c r="KE2829" i="1" s="1"/>
  <c r="KE2830" i="1" s="1"/>
  <c r="KE2831" i="1" s="1"/>
  <c r="KE2832" i="1" s="1"/>
  <c r="KE2833" i="1" s="1"/>
  <c r="KE2834" i="1" s="1"/>
  <c r="KE2835" i="1" s="1"/>
  <c r="KE2836" i="1" s="1"/>
  <c r="KE2837" i="1" s="1"/>
  <c r="KE2838" i="1" s="1"/>
  <c r="KE2839" i="1" s="1"/>
  <c r="KE2840" i="1" s="1"/>
  <c r="KE2841" i="1" s="1"/>
  <c r="KE2842" i="1" s="1"/>
  <c r="KE2843" i="1" s="1"/>
  <c r="KE2844" i="1" s="1"/>
  <c r="KE2845" i="1" s="1"/>
  <c r="KE2846" i="1" s="1"/>
  <c r="KE2847" i="1" s="1"/>
  <c r="KE2848" i="1" s="1"/>
  <c r="KE2849" i="1" s="1"/>
  <c r="KE2850" i="1" s="1"/>
  <c r="KE2851" i="1" s="1"/>
  <c r="KE2852" i="1" s="1"/>
  <c r="KE2853" i="1" s="1"/>
  <c r="KE2854" i="1" s="1"/>
  <c r="KE2855" i="1" s="1"/>
  <c r="KE2856" i="1" s="1"/>
  <c r="KE2857" i="1" s="1"/>
  <c r="KE2858" i="1" s="1"/>
  <c r="KE2859" i="1" s="1"/>
  <c r="KE2860" i="1" s="1"/>
  <c r="KE2861" i="1" s="1"/>
  <c r="KE2862" i="1" s="1"/>
  <c r="KE2863" i="1" s="1"/>
  <c r="KE2864" i="1" s="1"/>
  <c r="KE2865" i="1" s="1"/>
  <c r="KE2866" i="1" s="1"/>
  <c r="KE2867" i="1" s="1"/>
  <c r="KE2868" i="1" s="1"/>
  <c r="KE2869" i="1" s="1"/>
  <c r="KE2870" i="1" s="1"/>
  <c r="KE2871" i="1" s="1"/>
  <c r="KE2872" i="1" s="1"/>
  <c r="KE2873" i="1" s="1"/>
  <c r="KE2874" i="1" s="1"/>
  <c r="KE2875" i="1" s="1"/>
  <c r="KE2876" i="1" s="1"/>
  <c r="KE2877" i="1" s="1"/>
  <c r="KE2878" i="1" s="1"/>
  <c r="KE2879" i="1" s="1"/>
  <c r="KE2880" i="1" s="1"/>
  <c r="KE2881" i="1" s="1"/>
  <c r="KE2882" i="1" s="1"/>
  <c r="KE2883" i="1" s="1"/>
  <c r="KE2884" i="1" s="1"/>
  <c r="KE2885" i="1" s="1"/>
  <c r="KE2886" i="1" s="1"/>
  <c r="KE2887" i="1" s="1"/>
  <c r="KE2888" i="1" s="1"/>
  <c r="KE2889" i="1" s="1"/>
  <c r="KE2890" i="1" s="1"/>
  <c r="KE2891" i="1" s="1"/>
  <c r="KE2892" i="1" s="1"/>
  <c r="KE2893" i="1" s="1"/>
  <c r="KE2894" i="1" s="1"/>
  <c r="KE2895" i="1" s="1"/>
  <c r="KE2896" i="1" s="1"/>
  <c r="KE2897" i="1" s="1"/>
  <c r="KE2898" i="1" s="1"/>
  <c r="KE2899" i="1" s="1"/>
  <c r="KE2900" i="1" s="1"/>
  <c r="KE2901" i="1" s="1"/>
  <c r="KE2902" i="1" s="1"/>
  <c r="KE2903" i="1" s="1"/>
  <c r="KE2904" i="1" s="1"/>
  <c r="KE2905" i="1" s="1"/>
  <c r="KE2906" i="1" s="1"/>
  <c r="KE2907" i="1" s="1"/>
  <c r="KE2908" i="1" s="1"/>
  <c r="KE2909" i="1" s="1"/>
  <c r="KE2910" i="1" s="1"/>
  <c r="KE2911" i="1" s="1"/>
  <c r="KE2912" i="1" s="1"/>
  <c r="KE2913" i="1" s="1"/>
  <c r="KE2914" i="1" s="1"/>
  <c r="KE2915" i="1" s="1"/>
  <c r="KE2916" i="1" s="1"/>
  <c r="KE2917" i="1" s="1"/>
  <c r="KE2918" i="1" s="1"/>
  <c r="KE2919" i="1" s="1"/>
  <c r="KE2920" i="1" s="1"/>
  <c r="KE2921" i="1" s="1"/>
  <c r="KE2922" i="1" s="1"/>
  <c r="KE2923" i="1" s="1"/>
  <c r="KE2924" i="1" s="1"/>
  <c r="KE2925" i="1" s="1"/>
  <c r="KE2926" i="1" s="1"/>
  <c r="KE2927" i="1" s="1"/>
  <c r="KE2928" i="1" s="1"/>
  <c r="KE2929" i="1" s="1"/>
  <c r="KE2930" i="1" s="1"/>
  <c r="KE2931" i="1" s="1"/>
  <c r="KE2932" i="1" s="1"/>
  <c r="KE2933" i="1" s="1"/>
  <c r="KE2934" i="1" s="1"/>
  <c r="KE2935" i="1" s="1"/>
  <c r="KE2936" i="1" s="1"/>
  <c r="KE2937" i="1" s="1"/>
  <c r="KE2938" i="1" s="1"/>
  <c r="KE2939" i="1" s="1"/>
  <c r="KE2940" i="1" s="1"/>
  <c r="KE2941" i="1" s="1"/>
  <c r="KE2942" i="1" s="1"/>
  <c r="KE2943" i="1" s="1"/>
  <c r="KE2944" i="1" s="1"/>
  <c r="KE2945" i="1" s="1"/>
  <c r="KE2946" i="1" s="1"/>
  <c r="KE2947" i="1" s="1"/>
  <c r="KE2948" i="1" s="1"/>
  <c r="KE2949" i="1" s="1"/>
  <c r="KE2950" i="1" s="1"/>
  <c r="KE2951" i="1" s="1"/>
  <c r="KE2952" i="1" s="1"/>
  <c r="KE2953" i="1" s="1"/>
  <c r="KE2954" i="1" s="1"/>
  <c r="KE2955" i="1" s="1"/>
  <c r="KE2956" i="1" s="1"/>
  <c r="KE2957" i="1" s="1"/>
  <c r="KE2958" i="1" s="1"/>
  <c r="KE2959" i="1" s="1"/>
  <c r="KE2960" i="1" s="1"/>
  <c r="KE2961" i="1" s="1"/>
  <c r="KE2962" i="1" s="1"/>
  <c r="KE2963" i="1" s="1"/>
  <c r="KE2964" i="1" s="1"/>
  <c r="KE2965" i="1" s="1"/>
  <c r="KE2966" i="1" s="1"/>
  <c r="KE2967" i="1" s="1"/>
  <c r="KE2968" i="1" s="1"/>
  <c r="KE2969" i="1" s="1"/>
  <c r="KE2970" i="1" s="1"/>
  <c r="KE2971" i="1" s="1"/>
  <c r="KE2972" i="1" s="1"/>
  <c r="KE2973" i="1" s="1"/>
  <c r="KE2974" i="1" s="1"/>
  <c r="KE2975" i="1" s="1"/>
  <c r="KE2976" i="1" s="1"/>
  <c r="KE2977" i="1" s="1"/>
  <c r="KE2978" i="1" s="1"/>
  <c r="KE2979" i="1" s="1"/>
  <c r="KE2980" i="1" s="1"/>
  <c r="KE2981" i="1" s="1"/>
  <c r="KE2982" i="1" s="1"/>
  <c r="KE2983" i="1" s="1"/>
  <c r="KE2984" i="1" s="1"/>
  <c r="KE2985" i="1" s="1"/>
  <c r="KE2986" i="1" s="1"/>
  <c r="KE2987" i="1" s="1"/>
  <c r="KE2988" i="1" s="1"/>
  <c r="KE2989" i="1" s="1"/>
  <c r="KE2990" i="1" s="1"/>
  <c r="KE2991" i="1" s="1"/>
  <c r="KE2992" i="1" s="1"/>
  <c r="KE2993" i="1" s="1"/>
  <c r="KE2994" i="1" s="1"/>
  <c r="KE2995" i="1" s="1"/>
  <c r="KE2996" i="1" s="1"/>
  <c r="KE2997" i="1" s="1"/>
  <c r="KE2998" i="1" s="1"/>
  <c r="KE2999" i="1" s="1"/>
  <c r="KE3000" i="1" s="1"/>
  <c r="KE3001" i="1" s="1"/>
  <c r="KE3002" i="1" s="1"/>
  <c r="KE3003" i="1" s="1"/>
  <c r="KE3004" i="1" s="1"/>
  <c r="KE3005" i="1" s="1"/>
  <c r="KE3006" i="1" s="1"/>
  <c r="KE3007" i="1" s="1"/>
  <c r="KE3008" i="1" s="1"/>
  <c r="KE3009" i="1" s="1"/>
  <c r="KE3010" i="1" s="1"/>
  <c r="KE3011" i="1" s="1"/>
  <c r="KE3012" i="1" s="1"/>
  <c r="KE3013" i="1" s="1"/>
  <c r="KE3014" i="1" s="1"/>
  <c r="KE3015" i="1" s="1"/>
  <c r="KE3016" i="1" s="1"/>
  <c r="KE3017" i="1" s="1"/>
  <c r="KE3018" i="1" s="1"/>
  <c r="KE3019" i="1" s="1"/>
  <c r="KE3020" i="1" s="1"/>
  <c r="KE3021" i="1" s="1"/>
  <c r="KE3022" i="1" s="1"/>
  <c r="KE3023" i="1" s="1"/>
  <c r="KE3024" i="1" s="1"/>
  <c r="KE3025" i="1" s="1"/>
  <c r="KE3026" i="1" s="1"/>
  <c r="KE3027" i="1" s="1"/>
  <c r="KE3028" i="1" s="1"/>
  <c r="KE3029" i="1" s="1"/>
  <c r="KE3030" i="1" s="1"/>
  <c r="KE3031" i="1" s="1"/>
  <c r="KE3032" i="1" s="1"/>
  <c r="KE3033" i="1" s="1"/>
  <c r="KE3034" i="1" s="1"/>
  <c r="KE3035" i="1" s="1"/>
  <c r="KE3036" i="1" s="1"/>
  <c r="KE3037" i="1" s="1"/>
  <c r="KE3038" i="1" s="1"/>
  <c r="KE3039" i="1" s="1"/>
  <c r="KE3040" i="1" s="1"/>
  <c r="KE3041" i="1" s="1"/>
  <c r="KE3042" i="1" s="1"/>
  <c r="KE3043" i="1" s="1"/>
  <c r="KE3044" i="1" s="1"/>
  <c r="KE3045" i="1" s="1"/>
  <c r="KE3046" i="1" s="1"/>
  <c r="KE3047" i="1" s="1"/>
  <c r="KE3048" i="1" s="1"/>
  <c r="KE3049" i="1" s="1"/>
  <c r="KE3050" i="1" s="1"/>
  <c r="KE3051" i="1" s="1"/>
  <c r="KE3052" i="1" s="1"/>
  <c r="KE3053" i="1" s="1"/>
  <c r="KE3054" i="1" s="1"/>
  <c r="KE3055" i="1" s="1"/>
  <c r="KE3056" i="1" s="1"/>
  <c r="KE3057" i="1" s="1"/>
  <c r="KE3058" i="1" s="1"/>
  <c r="KE3059" i="1" s="1"/>
  <c r="KE3060" i="1" s="1"/>
  <c r="KE3061" i="1" s="1"/>
  <c r="KE3062" i="1" s="1"/>
  <c r="KE3063" i="1" s="1"/>
  <c r="KE3064" i="1" s="1"/>
  <c r="KE3065" i="1" s="1"/>
  <c r="KE3066" i="1" s="1"/>
  <c r="KE3067" i="1" s="1"/>
  <c r="KE3068" i="1" s="1"/>
  <c r="KE3069" i="1" s="1"/>
  <c r="KE3070" i="1" s="1"/>
  <c r="KE3071" i="1" s="1"/>
  <c r="KE3072" i="1" s="1"/>
  <c r="KE3073" i="1" s="1"/>
  <c r="KE3074" i="1" s="1"/>
  <c r="KE3075" i="1" s="1"/>
  <c r="KE3076" i="1" s="1"/>
  <c r="KE3077" i="1" s="1"/>
  <c r="KE3078" i="1" s="1"/>
  <c r="KE3079" i="1" s="1"/>
  <c r="KE3080" i="1" s="1"/>
  <c r="KE3081" i="1" s="1"/>
  <c r="KE3082" i="1" s="1"/>
  <c r="KE3083" i="1" s="1"/>
  <c r="KE3084" i="1" s="1"/>
  <c r="KE3085" i="1" s="1"/>
  <c r="KE3086" i="1" s="1"/>
  <c r="KE3087" i="1" s="1"/>
  <c r="KE3088" i="1" s="1"/>
  <c r="KE3089" i="1" s="1"/>
  <c r="KE3090" i="1" s="1"/>
  <c r="KE3091" i="1" s="1"/>
  <c r="KE3092" i="1" s="1"/>
  <c r="KE3093" i="1" s="1"/>
  <c r="KE3094" i="1" s="1"/>
  <c r="KE3095" i="1" s="1"/>
  <c r="KE3096" i="1" s="1"/>
  <c r="KE3097" i="1" s="1"/>
  <c r="KE3098" i="1" s="1"/>
  <c r="KE3099" i="1" s="1"/>
  <c r="KE3100" i="1" s="1"/>
  <c r="KE3101" i="1" s="1"/>
  <c r="KE3102" i="1" s="1"/>
  <c r="KE3103" i="1" s="1"/>
  <c r="KE3104" i="1" s="1"/>
  <c r="KE3105" i="1" s="1"/>
  <c r="KE3106" i="1" s="1"/>
  <c r="KE3107" i="1" s="1"/>
  <c r="KE3108" i="1" s="1"/>
  <c r="KE3109" i="1" s="1"/>
  <c r="KE3110" i="1" s="1"/>
  <c r="KE3111" i="1" s="1"/>
  <c r="KE3112" i="1" s="1"/>
  <c r="KE3113" i="1" s="1"/>
  <c r="KE3114" i="1" s="1"/>
  <c r="KE3115" i="1" s="1"/>
  <c r="KE3116" i="1" s="1"/>
  <c r="KE3117" i="1" s="1"/>
  <c r="KE3118" i="1" s="1"/>
  <c r="KE3119" i="1" s="1"/>
  <c r="KE3120" i="1" s="1"/>
  <c r="KE3121" i="1" s="1"/>
  <c r="KE3122" i="1" s="1"/>
  <c r="KE3123" i="1" s="1"/>
  <c r="KE3124" i="1" s="1"/>
  <c r="KE3125" i="1" s="1"/>
  <c r="KE3126" i="1" s="1"/>
  <c r="KE3127" i="1" s="1"/>
  <c r="KE3128" i="1" s="1"/>
  <c r="KE3129" i="1" s="1"/>
  <c r="KE3130" i="1" s="1"/>
  <c r="KE3131" i="1" s="1"/>
  <c r="KE3132" i="1" s="1"/>
  <c r="KE3133" i="1" s="1"/>
  <c r="KE3134" i="1" s="1"/>
  <c r="KE3135" i="1" s="1"/>
  <c r="KE3136" i="1" s="1"/>
  <c r="KE3137" i="1" s="1"/>
  <c r="KE3138" i="1" s="1"/>
  <c r="KE3139" i="1" s="1"/>
  <c r="KE3140" i="1" s="1"/>
  <c r="KE3141" i="1" s="1"/>
  <c r="KE3142" i="1" s="1"/>
  <c r="KE3143" i="1" s="1"/>
  <c r="KE3144" i="1" s="1"/>
  <c r="KE3145" i="1" s="1"/>
  <c r="KE3146" i="1" s="1"/>
  <c r="KE3147" i="1" s="1"/>
  <c r="KE3148" i="1" s="1"/>
  <c r="KE3149" i="1" s="1"/>
  <c r="KE3150" i="1" s="1"/>
  <c r="KE3151" i="1" s="1"/>
  <c r="KE3152" i="1" s="1"/>
  <c r="KE3153" i="1" s="1"/>
  <c r="KE3154" i="1" s="1"/>
  <c r="KE3155" i="1" s="1"/>
  <c r="KE3156" i="1" s="1"/>
  <c r="KE3157" i="1" s="1"/>
  <c r="KE3158" i="1" s="1"/>
  <c r="KE3159" i="1" s="1"/>
  <c r="KE3160" i="1" s="1"/>
  <c r="KE3161" i="1" s="1"/>
  <c r="KE3162" i="1" s="1"/>
  <c r="KE3163" i="1" s="1"/>
  <c r="KE3164" i="1" s="1"/>
  <c r="KE3165" i="1" s="1"/>
  <c r="KE3166" i="1" s="1"/>
  <c r="KE3167" i="1" s="1"/>
  <c r="KE3168" i="1" s="1"/>
  <c r="KE3169" i="1" s="1"/>
  <c r="KE3170" i="1" s="1"/>
  <c r="KE3171" i="1" s="1"/>
  <c r="KE3172" i="1" s="1"/>
  <c r="KE3173" i="1" s="1"/>
  <c r="KE3174" i="1" s="1"/>
  <c r="KE3175" i="1" s="1"/>
  <c r="KE3176" i="1" s="1"/>
  <c r="KE3177" i="1" s="1"/>
  <c r="KE3178" i="1" s="1"/>
  <c r="KE3179" i="1" s="1"/>
  <c r="KE3180" i="1" s="1"/>
  <c r="KE3181" i="1" s="1"/>
  <c r="KE3182" i="1" s="1"/>
  <c r="KE3183" i="1" s="1"/>
  <c r="KE3184" i="1" s="1"/>
  <c r="KE3185" i="1" s="1"/>
  <c r="KE3186" i="1" s="1"/>
  <c r="KE3187" i="1" s="1"/>
  <c r="KE3188" i="1" s="1"/>
  <c r="KE3189" i="1" s="1"/>
  <c r="KE3190" i="1" s="1"/>
  <c r="KE3191" i="1" s="1"/>
  <c r="KE3192" i="1" s="1"/>
  <c r="KE3193" i="1" s="1"/>
  <c r="KE3194" i="1" s="1"/>
  <c r="KE3195" i="1" s="1"/>
  <c r="KE3196" i="1" s="1"/>
  <c r="KE3197" i="1" s="1"/>
  <c r="KE3198" i="1" s="1"/>
  <c r="KE3199" i="1" s="1"/>
  <c r="KE3200" i="1" s="1"/>
  <c r="KE3201" i="1" s="1"/>
  <c r="KE3202" i="1" s="1"/>
  <c r="KE3203" i="1" s="1"/>
  <c r="KE3204" i="1" s="1"/>
  <c r="KE3205" i="1" s="1"/>
  <c r="KE3206" i="1" s="1"/>
  <c r="KE3207" i="1" s="1"/>
  <c r="KE3208" i="1" s="1"/>
  <c r="KE3209" i="1" s="1"/>
  <c r="KE3210" i="1" s="1"/>
  <c r="KE3211" i="1" s="1"/>
  <c r="KE3212" i="1" s="1"/>
  <c r="KE3213" i="1" s="1"/>
  <c r="KE3214" i="1" s="1"/>
  <c r="KE3215" i="1" s="1"/>
  <c r="KE3216" i="1" s="1"/>
  <c r="KE3217" i="1" s="1"/>
  <c r="KE3218" i="1" s="1"/>
  <c r="KE3219" i="1" s="1"/>
  <c r="KE3220" i="1" s="1"/>
  <c r="KE3221" i="1" s="1"/>
  <c r="KE3222" i="1" s="1"/>
  <c r="KE3223" i="1" s="1"/>
  <c r="KE3224" i="1" s="1"/>
  <c r="KE3225" i="1" s="1"/>
  <c r="KE3226" i="1" s="1"/>
  <c r="KE3227" i="1" s="1"/>
  <c r="KE3228" i="1" s="1"/>
  <c r="KE3229" i="1" s="1"/>
  <c r="KE3230" i="1" s="1"/>
  <c r="KE3231" i="1" s="1"/>
  <c r="KE3232" i="1" s="1"/>
  <c r="KE3233" i="1" s="1"/>
  <c r="KE3234" i="1" s="1"/>
  <c r="KE3235" i="1" s="1"/>
  <c r="KE3236" i="1" s="1"/>
  <c r="KE3237" i="1" s="1"/>
  <c r="KE3238" i="1" s="1"/>
  <c r="KE3239" i="1" s="1"/>
  <c r="KE3240" i="1" s="1"/>
  <c r="KE3241" i="1" s="1"/>
  <c r="KE3242" i="1" s="1"/>
  <c r="KE3243" i="1" s="1"/>
  <c r="KE3244" i="1" s="1"/>
  <c r="KE3245" i="1" s="1"/>
  <c r="KE3246" i="1" s="1"/>
  <c r="KE3247" i="1" s="1"/>
  <c r="KE3248" i="1" s="1"/>
  <c r="KE3249" i="1" s="1"/>
  <c r="KE3250" i="1" s="1"/>
  <c r="KE3251" i="1" s="1"/>
  <c r="KE3252" i="1" s="1"/>
  <c r="KE3253" i="1" s="1"/>
  <c r="KE3254" i="1" s="1"/>
  <c r="KE3255" i="1" s="1"/>
  <c r="KE3256" i="1" s="1"/>
  <c r="KE3257" i="1" s="1"/>
  <c r="KE3258" i="1" s="1"/>
  <c r="KE3259" i="1" s="1"/>
  <c r="KE3260" i="1" s="1"/>
  <c r="KE3261" i="1" s="1"/>
  <c r="KE3262" i="1" s="1"/>
  <c r="KE3263" i="1" s="1"/>
  <c r="KE3264" i="1" s="1"/>
  <c r="KE3265" i="1" s="1"/>
  <c r="KE3266" i="1" s="1"/>
  <c r="KE3267" i="1" s="1"/>
  <c r="KE3268" i="1" s="1"/>
  <c r="KE3269" i="1" s="1"/>
  <c r="KE3270" i="1" s="1"/>
  <c r="KE3271" i="1" s="1"/>
  <c r="KE3272" i="1" s="1"/>
  <c r="KE3273" i="1" s="1"/>
  <c r="KE3274" i="1" s="1"/>
  <c r="KE3275" i="1" s="1"/>
  <c r="KE3276" i="1" s="1"/>
  <c r="KE3277" i="1" s="1"/>
  <c r="KE3278" i="1" s="1"/>
  <c r="KE3279" i="1" s="1"/>
  <c r="KE3280" i="1" s="1"/>
  <c r="KE3281" i="1" s="1"/>
  <c r="KE3282" i="1" s="1"/>
  <c r="KE3283" i="1" s="1"/>
  <c r="KE3284" i="1" s="1"/>
  <c r="KE3285" i="1" s="1"/>
  <c r="KE3286" i="1" s="1"/>
  <c r="KE3287" i="1" s="1"/>
  <c r="KE3288" i="1" s="1"/>
  <c r="KE3289" i="1" s="1"/>
  <c r="KE3290" i="1" s="1"/>
  <c r="KE3291" i="1" s="1"/>
  <c r="KE3292" i="1" s="1"/>
  <c r="KE3293" i="1" s="1"/>
  <c r="KE3294" i="1" s="1"/>
  <c r="KE3295" i="1" s="1"/>
  <c r="KE3296" i="1" s="1"/>
  <c r="KE3297" i="1" s="1"/>
  <c r="KE3298" i="1" s="1"/>
  <c r="KE3299" i="1" s="1"/>
  <c r="KE3300" i="1" s="1"/>
  <c r="KE3301" i="1" s="1"/>
  <c r="KE3302" i="1" s="1"/>
  <c r="KE3303" i="1" s="1"/>
  <c r="KE3304" i="1" s="1"/>
  <c r="KE3305" i="1" s="1"/>
  <c r="KE3306" i="1" s="1"/>
  <c r="KE3307" i="1" s="1"/>
  <c r="KE3308" i="1" s="1"/>
  <c r="KE3309" i="1" s="1"/>
  <c r="KE3310" i="1" s="1"/>
  <c r="KE3311" i="1" s="1"/>
  <c r="KE3312" i="1" s="1"/>
  <c r="KE3313" i="1" s="1"/>
  <c r="KE3314" i="1" s="1"/>
  <c r="KE3315" i="1" s="1"/>
  <c r="KE3316" i="1" s="1"/>
  <c r="KE3317" i="1" s="1"/>
  <c r="KE3318" i="1" s="1"/>
  <c r="KE3319" i="1" s="1"/>
  <c r="KE3320" i="1" s="1"/>
  <c r="KE3321" i="1" s="1"/>
  <c r="KE3322" i="1" s="1"/>
  <c r="KE3323" i="1" s="1"/>
  <c r="KE3324" i="1" s="1"/>
  <c r="KE3325" i="1" s="1"/>
  <c r="KE3326" i="1" s="1"/>
  <c r="KE3327" i="1" s="1"/>
  <c r="KE3328" i="1" s="1"/>
  <c r="KE3329" i="1" s="1"/>
  <c r="KE3330" i="1" s="1"/>
  <c r="KE3331" i="1" s="1"/>
  <c r="KE3332" i="1" s="1"/>
  <c r="KE3333" i="1" s="1"/>
  <c r="KE3334" i="1" s="1"/>
  <c r="KE3335" i="1" s="1"/>
  <c r="KE3336" i="1" s="1"/>
  <c r="KE3337" i="1" s="1"/>
  <c r="KE3338" i="1" s="1"/>
  <c r="KE3339" i="1" s="1"/>
  <c r="KE3340" i="1" s="1"/>
  <c r="KE3341" i="1" s="1"/>
  <c r="KE3342" i="1" s="1"/>
  <c r="KE3343" i="1" s="1"/>
  <c r="KE3344" i="1" s="1"/>
  <c r="KE3345" i="1" s="1"/>
  <c r="KE3346" i="1" s="1"/>
  <c r="KE3347" i="1" s="1"/>
  <c r="KE3348" i="1" s="1"/>
  <c r="KE3349" i="1" s="1"/>
  <c r="KE3350" i="1" s="1"/>
  <c r="KE3351" i="1" s="1"/>
  <c r="KE3352" i="1" s="1"/>
  <c r="KE3353" i="1" s="1"/>
  <c r="KE3354" i="1" s="1"/>
  <c r="KE3355" i="1" s="1"/>
  <c r="KE3356" i="1" s="1"/>
  <c r="KE3357" i="1" s="1"/>
  <c r="KE3358" i="1" s="1"/>
  <c r="KE3359" i="1" s="1"/>
  <c r="KE3360" i="1" s="1"/>
  <c r="KE3361" i="1" s="1"/>
  <c r="KE3362" i="1" s="1"/>
  <c r="KE3363" i="1" s="1"/>
  <c r="KE3364" i="1" s="1"/>
  <c r="KE3365" i="1" s="1"/>
  <c r="KE3366" i="1" s="1"/>
  <c r="KE3367" i="1" s="1"/>
  <c r="KE3368" i="1" s="1"/>
  <c r="KE3369" i="1" s="1"/>
  <c r="KE3370" i="1" s="1"/>
  <c r="KE3371" i="1" s="1"/>
  <c r="KE3372" i="1" s="1"/>
  <c r="KE3373" i="1" s="1"/>
  <c r="KE3374" i="1" s="1"/>
  <c r="KE3375" i="1" s="1"/>
  <c r="KE3376" i="1" s="1"/>
  <c r="KE3377" i="1" s="1"/>
  <c r="KE3378" i="1" s="1"/>
  <c r="KE3379" i="1" s="1"/>
  <c r="KE3380" i="1" s="1"/>
  <c r="KE3381" i="1" s="1"/>
  <c r="KE3382" i="1" s="1"/>
  <c r="KE3383" i="1" s="1"/>
  <c r="KE3384" i="1" s="1"/>
  <c r="KE3385" i="1" s="1"/>
  <c r="KE3386" i="1" s="1"/>
  <c r="KE3387" i="1" s="1"/>
  <c r="KE3388" i="1" s="1"/>
  <c r="KE3389" i="1" s="1"/>
  <c r="KE3390" i="1" s="1"/>
  <c r="KE3391" i="1" s="1"/>
  <c r="KE3392" i="1" s="1"/>
  <c r="KE3393" i="1" s="1"/>
  <c r="KE3394" i="1" s="1"/>
  <c r="KE3395" i="1" s="1"/>
  <c r="KE3396" i="1" s="1"/>
  <c r="KE3397" i="1" s="1"/>
  <c r="KE3398" i="1" s="1"/>
  <c r="KE3399" i="1" s="1"/>
  <c r="KE3400" i="1" s="1"/>
  <c r="KE3401" i="1" s="1"/>
  <c r="KE3402" i="1" s="1"/>
  <c r="KE3403" i="1" s="1"/>
  <c r="KE3404" i="1" s="1"/>
  <c r="KE3405" i="1" s="1"/>
  <c r="KE3406" i="1" s="1"/>
  <c r="KE3407" i="1" s="1"/>
  <c r="KE3408" i="1" s="1"/>
  <c r="KE3409" i="1" s="1"/>
  <c r="KE3410" i="1" s="1"/>
  <c r="KE3411" i="1" s="1"/>
  <c r="KE3412" i="1" s="1"/>
  <c r="KE3413" i="1" s="1"/>
  <c r="KE3414" i="1" s="1"/>
  <c r="KE3415" i="1" s="1"/>
  <c r="KE3416" i="1" s="1"/>
  <c r="KE3417" i="1" s="1"/>
  <c r="KE3418" i="1" s="1"/>
  <c r="KE3419" i="1" s="1"/>
  <c r="KE3420" i="1" s="1"/>
  <c r="KE3421" i="1" s="1"/>
  <c r="KE3422" i="1" s="1"/>
  <c r="KE3423" i="1" s="1"/>
  <c r="KE3424" i="1" s="1"/>
  <c r="KE3425" i="1" s="1"/>
  <c r="KE3426" i="1" s="1"/>
  <c r="KE3427" i="1" s="1"/>
  <c r="KE3428" i="1" s="1"/>
  <c r="KE3429" i="1" s="1"/>
  <c r="KE3430" i="1" s="1"/>
  <c r="KE3431" i="1" s="1"/>
  <c r="KE3432" i="1" s="1"/>
  <c r="KE3433" i="1" s="1"/>
  <c r="KE3434" i="1" s="1"/>
  <c r="KE3435" i="1" s="1"/>
  <c r="KE3436" i="1" s="1"/>
  <c r="KE3437" i="1" s="1"/>
  <c r="KE3438" i="1" s="1"/>
  <c r="KE3439" i="1" s="1"/>
  <c r="KE3440" i="1" s="1"/>
  <c r="KE3441" i="1" s="1"/>
  <c r="KE3442" i="1" s="1"/>
  <c r="KE3443" i="1" s="1"/>
  <c r="KE3444" i="1" s="1"/>
  <c r="KE3445" i="1" s="1"/>
  <c r="KE3446" i="1" s="1"/>
  <c r="KE3447" i="1" s="1"/>
  <c r="KE3448" i="1" s="1"/>
  <c r="KE3449" i="1" s="1"/>
  <c r="KE3450" i="1" s="1"/>
  <c r="KE3451" i="1" s="1"/>
  <c r="KE3452" i="1" s="1"/>
  <c r="KE3453" i="1" s="1"/>
  <c r="KE3454" i="1" s="1"/>
  <c r="KE3455" i="1" s="1"/>
  <c r="KE3456" i="1" s="1"/>
  <c r="KE3457" i="1" s="1"/>
  <c r="KE3458" i="1" s="1"/>
  <c r="KE3459" i="1" s="1"/>
  <c r="KE3460" i="1" s="1"/>
  <c r="KE3461" i="1" s="1"/>
  <c r="KE3462" i="1" s="1"/>
  <c r="KE3463" i="1" s="1"/>
  <c r="KE3464" i="1" s="1"/>
  <c r="KE3465" i="1" s="1"/>
  <c r="KE3466" i="1" s="1"/>
  <c r="KE3467" i="1" s="1"/>
  <c r="KE3468" i="1" s="1"/>
  <c r="KE3469" i="1" s="1"/>
  <c r="KE3470" i="1" s="1"/>
  <c r="KE3471" i="1" s="1"/>
  <c r="KE3472" i="1" s="1"/>
  <c r="KE3473" i="1" s="1"/>
  <c r="KE3474" i="1" s="1"/>
  <c r="KE3475" i="1" s="1"/>
  <c r="KE3476" i="1" s="1"/>
  <c r="KE3477" i="1" s="1"/>
  <c r="KE3478" i="1" s="1"/>
  <c r="KE3479" i="1" s="1"/>
  <c r="KE3480" i="1" s="1"/>
  <c r="KE3481" i="1" s="1"/>
  <c r="KE3482" i="1" s="1"/>
  <c r="KE3483" i="1" s="1"/>
  <c r="KE3484" i="1" s="1"/>
  <c r="KE3485" i="1" s="1"/>
  <c r="KE3486" i="1" s="1"/>
  <c r="KE3487" i="1" s="1"/>
  <c r="KE3488" i="1" s="1"/>
  <c r="KE3489" i="1" s="1"/>
  <c r="KE3490" i="1" s="1"/>
  <c r="KE3491" i="1" s="1"/>
  <c r="KE3492" i="1" s="1"/>
  <c r="KE3493" i="1" s="1"/>
  <c r="KE3494" i="1" s="1"/>
  <c r="KE3495" i="1" s="1"/>
  <c r="KE3496" i="1" s="1"/>
  <c r="KE3497" i="1" s="1"/>
  <c r="KE3498" i="1" s="1"/>
  <c r="KE3499" i="1" s="1"/>
  <c r="KE3500" i="1" s="1"/>
  <c r="KE3501" i="1" s="1"/>
  <c r="KE3502" i="1" s="1"/>
  <c r="KE3503" i="1" s="1"/>
  <c r="KE3504" i="1" s="1"/>
  <c r="KE3505" i="1" s="1"/>
  <c r="KE3506" i="1" s="1"/>
  <c r="KE3507" i="1" s="1"/>
  <c r="KE3508" i="1" s="1"/>
  <c r="KE3509" i="1" s="1"/>
  <c r="KE3510" i="1" s="1"/>
  <c r="KE3511" i="1" s="1"/>
  <c r="KE3512" i="1" s="1"/>
  <c r="KE3513" i="1" s="1"/>
  <c r="KE3514" i="1" s="1"/>
  <c r="KE3515" i="1" s="1"/>
  <c r="KE3516" i="1" s="1"/>
  <c r="KE3517" i="1" s="1"/>
  <c r="KE3518" i="1" s="1"/>
  <c r="KE3519" i="1" s="1"/>
  <c r="KE3520" i="1" s="1"/>
  <c r="KE3521" i="1" s="1"/>
  <c r="KE3522" i="1" s="1"/>
  <c r="KE3523" i="1" s="1"/>
  <c r="KE3524" i="1" s="1"/>
  <c r="KE3525" i="1" s="1"/>
  <c r="KE3526" i="1" s="1"/>
  <c r="KE3527" i="1" s="1"/>
  <c r="KE3528" i="1" s="1"/>
  <c r="KE3529" i="1" s="1"/>
  <c r="KE3530" i="1" s="1"/>
  <c r="KE3531" i="1" s="1"/>
  <c r="KE3532" i="1" s="1"/>
  <c r="KE3533" i="1" s="1"/>
  <c r="KE3534" i="1" s="1"/>
  <c r="KE3535" i="1" s="1"/>
  <c r="KE3536" i="1" s="1"/>
  <c r="KE3537" i="1" s="1"/>
  <c r="KE3538" i="1" s="1"/>
  <c r="KE3539" i="1" s="1"/>
  <c r="KE3540" i="1" s="1"/>
  <c r="KE3541" i="1" s="1"/>
  <c r="KE3542" i="1" s="1"/>
  <c r="KE3543" i="1" s="1"/>
  <c r="KE3544" i="1" s="1"/>
  <c r="KE3545" i="1" s="1"/>
  <c r="KE3546" i="1" s="1"/>
  <c r="KE3547" i="1" s="1"/>
  <c r="KE3548" i="1" s="1"/>
  <c r="KE3549" i="1" s="1"/>
  <c r="KE3550" i="1" s="1"/>
  <c r="KE3551" i="1" s="1"/>
  <c r="KE3552" i="1" s="1"/>
  <c r="KE3553" i="1" s="1"/>
  <c r="KE3554" i="1" s="1"/>
  <c r="KE3555" i="1" s="1"/>
  <c r="KE3556" i="1" s="1"/>
  <c r="KE3557" i="1" s="1"/>
  <c r="KE3558" i="1" s="1"/>
  <c r="KE3559" i="1" s="1"/>
  <c r="KE3560" i="1" s="1"/>
  <c r="KE3561" i="1" s="1"/>
  <c r="KE3562" i="1" s="1"/>
  <c r="KE3563" i="1" s="1"/>
  <c r="KE3564" i="1" s="1"/>
  <c r="KE3565" i="1" s="1"/>
  <c r="KE3566" i="1" s="1"/>
  <c r="KE3567" i="1" s="1"/>
  <c r="KE3568" i="1" s="1"/>
  <c r="KE3569" i="1" s="1"/>
  <c r="KE3570" i="1" s="1"/>
  <c r="KE3571" i="1" s="1"/>
  <c r="KE3572" i="1" s="1"/>
  <c r="KE3573" i="1" s="1"/>
  <c r="KE3574" i="1" s="1"/>
  <c r="KE3575" i="1" s="1"/>
  <c r="KE3576" i="1" s="1"/>
  <c r="KE3577" i="1" s="1"/>
  <c r="KE3578" i="1" s="1"/>
  <c r="KE3579" i="1" s="1"/>
  <c r="KE3580" i="1" s="1"/>
  <c r="KE3581" i="1" s="1"/>
  <c r="KE3582" i="1" s="1"/>
  <c r="KE3583" i="1" s="1"/>
  <c r="KE3584" i="1" s="1"/>
  <c r="KE3585" i="1" s="1"/>
  <c r="KE3586" i="1" s="1"/>
  <c r="KE3587" i="1" s="1"/>
  <c r="KE3588" i="1" s="1"/>
  <c r="KE3589" i="1" s="1"/>
  <c r="KE3590" i="1" s="1"/>
  <c r="KE3591" i="1" s="1"/>
  <c r="KE3592" i="1" s="1"/>
  <c r="KE3593" i="1" s="1"/>
  <c r="KE3594" i="1" s="1"/>
  <c r="KE3595" i="1" s="1"/>
  <c r="KE3596" i="1" s="1"/>
  <c r="KE3597" i="1" s="1"/>
  <c r="KE3598" i="1" s="1"/>
  <c r="KE3599" i="1" s="1"/>
  <c r="KE3600" i="1" s="1"/>
  <c r="KE3601" i="1" s="1"/>
  <c r="KE3602" i="1" s="1"/>
  <c r="KE3603" i="1" s="1"/>
  <c r="KE3604" i="1" s="1"/>
  <c r="KE3605" i="1" s="1"/>
  <c r="KE3606" i="1" s="1"/>
  <c r="KE3607" i="1" s="1"/>
  <c r="KE3608" i="1" s="1"/>
  <c r="KE3609" i="1" s="1"/>
  <c r="KE3610" i="1" s="1"/>
  <c r="KE3611" i="1" s="1"/>
  <c r="KE3612" i="1" s="1"/>
  <c r="KE3613" i="1" s="1"/>
  <c r="KE3614" i="1" s="1"/>
  <c r="KE3615" i="1" s="1"/>
  <c r="KE3616" i="1" s="1"/>
  <c r="KE3617" i="1" s="1"/>
  <c r="KE3618" i="1" s="1"/>
  <c r="KE3619" i="1" s="1"/>
  <c r="KE3620" i="1" s="1"/>
  <c r="KE3621" i="1" s="1"/>
  <c r="KE3622" i="1" s="1"/>
  <c r="KE3623" i="1" s="1"/>
  <c r="KE3624" i="1" s="1"/>
  <c r="KE3625" i="1" s="1"/>
  <c r="KE3626" i="1" s="1"/>
  <c r="KE3627" i="1" s="1"/>
  <c r="KE3628" i="1" s="1"/>
  <c r="KE3629" i="1" s="1"/>
  <c r="KE3630" i="1" s="1"/>
  <c r="KE3631" i="1" s="1"/>
  <c r="KE3632" i="1" s="1"/>
  <c r="KE3633" i="1" s="1"/>
  <c r="KE3634" i="1" s="1"/>
  <c r="KE3635" i="1" s="1"/>
  <c r="KE3636" i="1" s="1"/>
  <c r="KE3637" i="1" s="1"/>
  <c r="KE3638" i="1" s="1"/>
  <c r="KE3639" i="1" s="1"/>
  <c r="KE3640" i="1" s="1"/>
  <c r="KE3641" i="1" s="1"/>
  <c r="KE3642" i="1" s="1"/>
  <c r="KE3643" i="1" s="1"/>
  <c r="KE3644" i="1" s="1"/>
  <c r="KE3645" i="1" s="1"/>
  <c r="KE3646" i="1" s="1"/>
  <c r="KE3647" i="1" s="1"/>
  <c r="KE3648" i="1" s="1"/>
  <c r="KE3649" i="1" s="1"/>
  <c r="KE3650" i="1" s="1"/>
  <c r="KE3651" i="1" s="1"/>
  <c r="KE3652" i="1" s="1"/>
  <c r="KE3653" i="1" s="1"/>
  <c r="KE3654" i="1" s="1"/>
  <c r="KE3655" i="1" s="1"/>
  <c r="KE3656" i="1" s="1"/>
  <c r="KE3657" i="1" s="1"/>
  <c r="KE3658" i="1" s="1"/>
  <c r="KE3659" i="1" s="1"/>
  <c r="KE3660" i="1" s="1"/>
  <c r="KE3661" i="1" s="1"/>
  <c r="KE3662" i="1" s="1"/>
  <c r="KE3663" i="1" s="1"/>
  <c r="KE3664" i="1" s="1"/>
  <c r="KE3665" i="1" s="1"/>
  <c r="KE3666" i="1" s="1"/>
  <c r="KE3667" i="1" s="1"/>
  <c r="KE3668" i="1" s="1"/>
  <c r="KE3669" i="1" s="1"/>
  <c r="KE3670" i="1" s="1"/>
  <c r="KE3671" i="1" s="1"/>
  <c r="KE3672" i="1" s="1"/>
  <c r="KE3673" i="1" s="1"/>
  <c r="KE3674" i="1" s="1"/>
  <c r="KE3675" i="1" s="1"/>
  <c r="KE3676" i="1" s="1"/>
  <c r="KE3677" i="1" s="1"/>
  <c r="KE3678" i="1" s="1"/>
  <c r="KE3679" i="1" s="1"/>
  <c r="KE3680" i="1" s="1"/>
  <c r="KE3681" i="1" s="1"/>
  <c r="KE3682" i="1" s="1"/>
  <c r="KE3683" i="1" s="1"/>
  <c r="KE3684" i="1" s="1"/>
  <c r="KE3685" i="1" s="1"/>
  <c r="KE3686" i="1" s="1"/>
  <c r="KE3687" i="1" s="1"/>
  <c r="KE3688" i="1" s="1"/>
  <c r="KE3689" i="1" s="1"/>
  <c r="KE3690" i="1" s="1"/>
  <c r="KE3691" i="1" s="1"/>
  <c r="KE3692" i="1" s="1"/>
  <c r="KE3693" i="1" s="1"/>
  <c r="KE3694" i="1" s="1"/>
  <c r="KE3695" i="1" s="1"/>
  <c r="KE3696" i="1" s="1"/>
  <c r="KE3697" i="1" s="1"/>
  <c r="KE3698" i="1" s="1"/>
  <c r="KE3699" i="1" s="1"/>
  <c r="KE3700" i="1" s="1"/>
  <c r="KE3701" i="1" s="1"/>
  <c r="KE3702" i="1" s="1"/>
  <c r="KE3703" i="1" s="1"/>
  <c r="KE3704" i="1" s="1"/>
  <c r="KE3705" i="1" s="1"/>
  <c r="KE3706" i="1" s="1"/>
  <c r="KE3707" i="1" s="1"/>
  <c r="KE3708" i="1" s="1"/>
  <c r="KE3709" i="1" s="1"/>
  <c r="KE3710" i="1" s="1"/>
  <c r="KE3711" i="1" s="1"/>
  <c r="KE3712" i="1" s="1"/>
  <c r="KE3713" i="1" s="1"/>
  <c r="KE3714" i="1" s="1"/>
  <c r="KE3715" i="1" s="1"/>
  <c r="KE3716" i="1" s="1"/>
  <c r="KE3717" i="1" s="1"/>
  <c r="KE3718" i="1" s="1"/>
  <c r="KE3719" i="1" s="1"/>
  <c r="KE3720" i="1" s="1"/>
  <c r="KE3721" i="1" s="1"/>
  <c r="KE3722" i="1" s="1"/>
  <c r="KE3723" i="1" s="1"/>
  <c r="KE3724" i="1" s="1"/>
  <c r="KE3725" i="1" s="1"/>
  <c r="KE3726" i="1" s="1"/>
  <c r="KE3727" i="1" s="1"/>
  <c r="KE3728" i="1" s="1"/>
  <c r="KE3729" i="1" s="1"/>
  <c r="KE3730" i="1" s="1"/>
  <c r="KE3731" i="1" s="1"/>
  <c r="KE3732" i="1" s="1"/>
  <c r="KE3733" i="1" s="1"/>
  <c r="KE3734" i="1" s="1"/>
  <c r="KE3735" i="1" s="1"/>
  <c r="KE3736" i="1" s="1"/>
  <c r="KE3737" i="1" s="1"/>
  <c r="KE3738" i="1" s="1"/>
  <c r="KE3739" i="1" s="1"/>
  <c r="KE3740" i="1" s="1"/>
  <c r="KE3741" i="1" s="1"/>
  <c r="KE3742" i="1" s="1"/>
  <c r="KE3743" i="1" s="1"/>
  <c r="KE3744" i="1" s="1"/>
  <c r="KE3745" i="1" s="1"/>
  <c r="KE3746" i="1" s="1"/>
  <c r="KE3747" i="1" s="1"/>
  <c r="KE3748" i="1" s="1"/>
  <c r="KE3749" i="1" s="1"/>
  <c r="KE3750" i="1" s="1"/>
  <c r="KE3751" i="1" s="1"/>
  <c r="KE3752" i="1" s="1"/>
  <c r="KE3753" i="1" s="1"/>
  <c r="KE3754" i="1" s="1"/>
  <c r="KE3755" i="1" s="1"/>
  <c r="KE3756" i="1" s="1"/>
  <c r="KE3757" i="1" s="1"/>
  <c r="KE3758" i="1" s="1"/>
  <c r="KE3759" i="1" s="1"/>
  <c r="KE3760" i="1" s="1"/>
  <c r="KE3761" i="1" s="1"/>
  <c r="KE3762" i="1" s="1"/>
  <c r="KE3763" i="1" s="1"/>
  <c r="KE3764" i="1" s="1"/>
  <c r="KE3765" i="1" s="1"/>
  <c r="KE3766" i="1" s="1"/>
  <c r="KE3767" i="1" s="1"/>
  <c r="KE3768" i="1" s="1"/>
  <c r="KE3769" i="1" s="1"/>
  <c r="KE3770" i="1" s="1"/>
  <c r="KE3771" i="1" s="1"/>
  <c r="KE3772" i="1" s="1"/>
  <c r="KE3773" i="1" s="1"/>
  <c r="KE3774" i="1" s="1"/>
  <c r="KE3775" i="1" s="1"/>
  <c r="KE3776" i="1" s="1"/>
  <c r="KE3777" i="1" s="1"/>
  <c r="KE3778" i="1" s="1"/>
  <c r="KE3779" i="1" s="1"/>
  <c r="KE3780" i="1" s="1"/>
  <c r="KE3781" i="1" s="1"/>
  <c r="KE3782" i="1" s="1"/>
  <c r="KE3783" i="1" s="1"/>
  <c r="KE3784" i="1" s="1"/>
  <c r="KE3785" i="1" s="1"/>
  <c r="KE3786" i="1" s="1"/>
  <c r="KE3787" i="1" s="1"/>
  <c r="KE3788" i="1" s="1"/>
  <c r="KE3789" i="1" s="1"/>
  <c r="KE3790" i="1" s="1"/>
  <c r="KE3791" i="1" s="1"/>
  <c r="KE3792" i="1" s="1"/>
  <c r="KE3793" i="1" s="1"/>
  <c r="KE3794" i="1" s="1"/>
  <c r="KE3795" i="1" s="1"/>
  <c r="KE3796" i="1" s="1"/>
  <c r="KE3797" i="1" s="1"/>
  <c r="KE3798" i="1" s="1"/>
  <c r="KE3799" i="1" s="1"/>
  <c r="KE3800" i="1" s="1"/>
  <c r="KE3801" i="1" s="1"/>
  <c r="KE3802" i="1" s="1"/>
  <c r="KE3803" i="1" s="1"/>
  <c r="KE3804" i="1" s="1"/>
  <c r="KE3805" i="1" s="1"/>
  <c r="KE3806" i="1" s="1"/>
  <c r="KE3807" i="1" s="1"/>
  <c r="KE3808" i="1" s="1"/>
  <c r="KE3809" i="1" s="1"/>
  <c r="KE3810" i="1" s="1"/>
  <c r="KE3811" i="1" s="1"/>
  <c r="KE3812" i="1" s="1"/>
  <c r="KE3813" i="1" s="1"/>
  <c r="KE3814" i="1" s="1"/>
  <c r="KE3815" i="1" s="1"/>
  <c r="KE3816" i="1" s="1"/>
  <c r="KE3817" i="1" s="1"/>
  <c r="KE3818" i="1" s="1"/>
  <c r="KE3819" i="1" s="1"/>
  <c r="KE3820" i="1" s="1"/>
  <c r="KE3821" i="1" s="1"/>
  <c r="KE3822" i="1" s="1"/>
  <c r="KE3823" i="1" s="1"/>
  <c r="KE3824" i="1" s="1"/>
  <c r="KE3825" i="1" s="1"/>
  <c r="KE3826" i="1" s="1"/>
  <c r="KE3827" i="1" s="1"/>
  <c r="KE3828" i="1" s="1"/>
  <c r="KE3829" i="1" s="1"/>
  <c r="KE3830" i="1" s="1"/>
  <c r="KE3831" i="1" s="1"/>
  <c r="KE3832" i="1" s="1"/>
  <c r="KE3833" i="1" s="1"/>
  <c r="KE3834" i="1" s="1"/>
  <c r="KE3835" i="1" s="1"/>
  <c r="KE3836" i="1" s="1"/>
  <c r="KE3837" i="1" s="1"/>
  <c r="KE3838" i="1" s="1"/>
  <c r="KE3839" i="1" s="1"/>
  <c r="KE3840" i="1" s="1"/>
  <c r="KE3841" i="1" s="1"/>
  <c r="KE3842" i="1" s="1"/>
  <c r="KE3843" i="1" s="1"/>
  <c r="KE3844" i="1" s="1"/>
  <c r="KE3845" i="1" s="1"/>
  <c r="KE3846" i="1" s="1"/>
  <c r="KE3847" i="1" s="1"/>
  <c r="KE3848" i="1" s="1"/>
  <c r="KE3849" i="1" s="1"/>
  <c r="KE3850" i="1" s="1"/>
  <c r="KE3851" i="1" s="1"/>
  <c r="KE3852" i="1" s="1"/>
  <c r="KE3853" i="1" s="1"/>
  <c r="KE3854" i="1" s="1"/>
  <c r="KE3855" i="1" s="1"/>
  <c r="KE3856" i="1" s="1"/>
  <c r="KE3857" i="1" s="1"/>
  <c r="KE3858" i="1" s="1"/>
  <c r="KE3859" i="1" s="1"/>
  <c r="KE3860" i="1" s="1"/>
  <c r="KE3861" i="1" s="1"/>
  <c r="KE3862" i="1" s="1"/>
  <c r="KE3863" i="1" s="1"/>
  <c r="KE3864" i="1" s="1"/>
  <c r="KE3865" i="1" s="1"/>
  <c r="KE3866" i="1" s="1"/>
  <c r="KE3867" i="1" s="1"/>
  <c r="KE3868" i="1" s="1"/>
  <c r="KE3869" i="1" s="1"/>
  <c r="KE3870" i="1" s="1"/>
  <c r="KE3871" i="1" s="1"/>
  <c r="KE3872" i="1" s="1"/>
  <c r="KE3873" i="1" s="1"/>
  <c r="KE3874" i="1" s="1"/>
  <c r="KE3875" i="1" s="1"/>
  <c r="KE3876" i="1" s="1"/>
  <c r="KE3877" i="1" s="1"/>
  <c r="KE3878" i="1" s="1"/>
  <c r="KE3879" i="1" s="1"/>
  <c r="KE3880" i="1" s="1"/>
  <c r="KE3881" i="1" s="1"/>
  <c r="KE3882" i="1" s="1"/>
  <c r="KE3883" i="1" s="1"/>
  <c r="KE3884" i="1" s="1"/>
  <c r="KE3885" i="1" s="1"/>
  <c r="KE3886" i="1" s="1"/>
  <c r="KE3887" i="1" s="1"/>
  <c r="KE3888" i="1" s="1"/>
  <c r="KE3889" i="1" s="1"/>
  <c r="KE3890" i="1" s="1"/>
  <c r="KE3891" i="1" s="1"/>
  <c r="KE3892" i="1" s="1"/>
  <c r="KE3893" i="1" s="1"/>
  <c r="KE3894" i="1" s="1"/>
  <c r="KE3895" i="1" s="1"/>
  <c r="KE3896" i="1" s="1"/>
  <c r="KE3897" i="1" s="1"/>
  <c r="KE3898" i="1" s="1"/>
  <c r="KE3899" i="1" s="1"/>
  <c r="KE3900" i="1" s="1"/>
  <c r="KE3901" i="1" s="1"/>
  <c r="KE3902" i="1" s="1"/>
  <c r="KE3903" i="1" s="1"/>
  <c r="KE3904" i="1" s="1"/>
  <c r="KE3905" i="1" s="1"/>
  <c r="KE3906" i="1" s="1"/>
  <c r="KE3907" i="1" s="1"/>
  <c r="KE3908" i="1" s="1"/>
  <c r="KE3909" i="1" s="1"/>
  <c r="KE3910" i="1" s="1"/>
  <c r="KE3911" i="1" s="1"/>
  <c r="KE3912" i="1" s="1"/>
  <c r="KE3913" i="1" s="1"/>
  <c r="KE3914" i="1" s="1"/>
  <c r="KE3915" i="1" s="1"/>
  <c r="KE3916" i="1" s="1"/>
  <c r="KE3917" i="1" s="1"/>
  <c r="KE3918" i="1" s="1"/>
  <c r="KE3919" i="1" s="1"/>
  <c r="KE3920" i="1" s="1"/>
  <c r="KE3921" i="1" s="1"/>
  <c r="KE3922" i="1" s="1"/>
  <c r="KE3923" i="1" s="1"/>
  <c r="KE3924" i="1" s="1"/>
  <c r="KE3925" i="1" s="1"/>
  <c r="KE3926" i="1" s="1"/>
  <c r="KE3927" i="1" s="1"/>
  <c r="KE3928" i="1" s="1"/>
  <c r="KE3929" i="1" s="1"/>
  <c r="KE3930" i="1" s="1"/>
  <c r="KE3931" i="1" s="1"/>
  <c r="KE3932" i="1" s="1"/>
  <c r="KE3933" i="1" s="1"/>
  <c r="KE3934" i="1" s="1"/>
  <c r="KE3935" i="1" s="1"/>
  <c r="KE3936" i="1" s="1"/>
  <c r="KE3937" i="1" s="1"/>
  <c r="KE3938" i="1" s="1"/>
  <c r="KE3939" i="1" s="1"/>
  <c r="KE3940" i="1" s="1"/>
  <c r="KE3941" i="1" s="1"/>
  <c r="KE3942" i="1" s="1"/>
  <c r="KE3943" i="1" s="1"/>
  <c r="KE3944" i="1" s="1"/>
  <c r="KE3945" i="1" s="1"/>
  <c r="KE3946" i="1" s="1"/>
  <c r="KE3947" i="1" s="1"/>
  <c r="KE3948" i="1" s="1"/>
  <c r="KE3949" i="1" s="1"/>
  <c r="KE3950" i="1" s="1"/>
  <c r="KE3951" i="1" s="1"/>
  <c r="KE3952" i="1" s="1"/>
  <c r="KE3953" i="1" s="1"/>
  <c r="KE3954" i="1" s="1"/>
  <c r="KE3955" i="1" s="1"/>
  <c r="KE3956" i="1" s="1"/>
  <c r="KE3957" i="1" s="1"/>
  <c r="KE3958" i="1" s="1"/>
  <c r="KE3959" i="1" s="1"/>
  <c r="KE3960" i="1" s="1"/>
  <c r="KE3961" i="1" s="1"/>
  <c r="KE3962" i="1" s="1"/>
  <c r="KE3963" i="1" s="1"/>
  <c r="KE3964" i="1" s="1"/>
  <c r="KE3965" i="1" s="1"/>
  <c r="KE3966" i="1" s="1"/>
  <c r="KE3967" i="1" s="1"/>
  <c r="KE3968" i="1" s="1"/>
  <c r="KE3969" i="1" s="1"/>
  <c r="KE3970" i="1" s="1"/>
  <c r="KE3971" i="1" s="1"/>
  <c r="KE3972" i="1" s="1"/>
  <c r="KE3973" i="1" s="1"/>
  <c r="KE3974" i="1" s="1"/>
  <c r="KE3975" i="1" s="1"/>
  <c r="KE3976" i="1" s="1"/>
  <c r="KE3977" i="1" s="1"/>
  <c r="KE3978" i="1" s="1"/>
  <c r="KE3979" i="1" s="1"/>
  <c r="KE3980" i="1" s="1"/>
  <c r="KE3981" i="1" s="1"/>
  <c r="KE3982" i="1" s="1"/>
  <c r="KE3983" i="1" s="1"/>
  <c r="KE3984" i="1" s="1"/>
  <c r="KE3985" i="1" s="1"/>
  <c r="KE3986" i="1" s="1"/>
  <c r="KE3987" i="1" s="1"/>
  <c r="KE3988" i="1" s="1"/>
  <c r="KE3989" i="1" s="1"/>
  <c r="KE3990" i="1" s="1"/>
  <c r="KE3991" i="1" s="1"/>
  <c r="KE3992" i="1" s="1"/>
  <c r="KE3993" i="1" s="1"/>
  <c r="KE3994" i="1" s="1"/>
  <c r="KE3995" i="1" s="1"/>
  <c r="KE3996" i="1" s="1"/>
  <c r="KE3997" i="1" s="1"/>
  <c r="KE3998" i="1" s="1"/>
  <c r="KE3999" i="1" s="1"/>
  <c r="KE4000" i="1" s="1"/>
  <c r="KE4001" i="1" s="1"/>
  <c r="KE4002" i="1" s="1"/>
  <c r="KE4003" i="1" s="1"/>
  <c r="KE4004" i="1" s="1"/>
  <c r="KE4005" i="1" s="1"/>
  <c r="KE4006" i="1" s="1"/>
  <c r="KE4007" i="1" s="1"/>
  <c r="KE4008" i="1" s="1"/>
  <c r="KE4009" i="1" s="1"/>
  <c r="KE4010" i="1" s="1"/>
  <c r="KE4011" i="1" s="1"/>
  <c r="KE4012" i="1" s="1"/>
  <c r="KE4013" i="1" s="1"/>
  <c r="KE4014" i="1" s="1"/>
  <c r="KE4015" i="1" s="1"/>
  <c r="KE4016" i="1" s="1"/>
  <c r="KE4017" i="1" s="1"/>
  <c r="KE4018" i="1" s="1"/>
  <c r="KE4019" i="1" s="1"/>
  <c r="KE4020" i="1" s="1"/>
  <c r="KE4021" i="1" s="1"/>
  <c r="KE4022" i="1" s="1"/>
  <c r="KE4023" i="1" s="1"/>
  <c r="KE4024" i="1" s="1"/>
  <c r="KE4025" i="1" s="1"/>
  <c r="KE4026" i="1" s="1"/>
  <c r="KE4027" i="1" s="1"/>
  <c r="KE4028" i="1" s="1"/>
  <c r="KE4029" i="1" s="1"/>
  <c r="KE4030" i="1" s="1"/>
  <c r="KE4031" i="1" s="1"/>
  <c r="KE4032" i="1" s="1"/>
  <c r="KE4033" i="1" s="1"/>
  <c r="KE4034" i="1" s="1"/>
  <c r="KE4035" i="1" s="1"/>
  <c r="KE4036" i="1" s="1"/>
  <c r="KE4037" i="1" s="1"/>
  <c r="KE4038" i="1" s="1"/>
  <c r="KE4039" i="1" s="1"/>
  <c r="KE4040" i="1" s="1"/>
  <c r="KE4041" i="1" s="1"/>
  <c r="KE4042" i="1" s="1"/>
  <c r="KE4043" i="1" s="1"/>
  <c r="KE4044" i="1" s="1"/>
  <c r="KE4045" i="1" s="1"/>
  <c r="KE4046" i="1" s="1"/>
  <c r="KE4047" i="1" s="1"/>
  <c r="KE4048" i="1" s="1"/>
  <c r="KE4049" i="1" s="1"/>
  <c r="KE4050" i="1" s="1"/>
  <c r="KE4051" i="1" s="1"/>
  <c r="KE4052" i="1" s="1"/>
  <c r="KE4053" i="1" s="1"/>
  <c r="KE4054" i="1" s="1"/>
  <c r="KE4055" i="1" s="1"/>
  <c r="KE4056" i="1" s="1"/>
  <c r="KE4057" i="1" s="1"/>
  <c r="KE4058" i="1" s="1"/>
  <c r="KE4059" i="1" s="1"/>
  <c r="KE4060" i="1" s="1"/>
  <c r="KE4061" i="1" s="1"/>
  <c r="KE4062" i="1" s="1"/>
  <c r="KE4063" i="1" s="1"/>
  <c r="KE4064" i="1" s="1"/>
  <c r="KE4065" i="1" s="1"/>
  <c r="KE4066" i="1" s="1"/>
  <c r="KE4067" i="1" s="1"/>
  <c r="KE4068" i="1" s="1"/>
  <c r="KE4069" i="1" s="1"/>
  <c r="KE4070" i="1" s="1"/>
  <c r="KE4071" i="1" s="1"/>
  <c r="KE4072" i="1" s="1"/>
  <c r="KE4073" i="1" s="1"/>
  <c r="KE4074" i="1" s="1"/>
  <c r="KE4075" i="1" s="1"/>
  <c r="KE4076" i="1" s="1"/>
  <c r="KE4077" i="1" s="1"/>
  <c r="KE4078" i="1" s="1"/>
  <c r="KE4079" i="1" s="1"/>
  <c r="KE4080" i="1" s="1"/>
  <c r="KE4081" i="1" s="1"/>
  <c r="KE4082" i="1" s="1"/>
  <c r="KE4083" i="1" s="1"/>
  <c r="KE4084" i="1" s="1"/>
  <c r="KE4085" i="1" s="1"/>
  <c r="KE4086" i="1" s="1"/>
  <c r="KE4087" i="1" s="1"/>
  <c r="KE4088" i="1" s="1"/>
  <c r="KE4089" i="1" s="1"/>
  <c r="KE4090" i="1" s="1"/>
  <c r="KE4091" i="1" s="1"/>
  <c r="KE4092" i="1" s="1"/>
  <c r="KE4093" i="1" s="1"/>
  <c r="KE4094" i="1" s="1"/>
  <c r="KE4095" i="1" s="1"/>
  <c r="KE4096" i="1" s="1"/>
  <c r="KE4097" i="1" s="1"/>
  <c r="KE4098" i="1" s="1"/>
  <c r="KE4099" i="1" s="1"/>
  <c r="KE4100" i="1" s="1"/>
  <c r="KE4101" i="1" s="1"/>
  <c r="KE4102" i="1" s="1"/>
  <c r="KE4103" i="1" s="1"/>
  <c r="KE4104" i="1" s="1"/>
  <c r="KE4105" i="1" s="1"/>
  <c r="KE4106" i="1" s="1"/>
  <c r="KE4107" i="1" s="1"/>
  <c r="KE4108" i="1" s="1"/>
  <c r="KE4109" i="1" s="1"/>
  <c r="KE4110" i="1" s="1"/>
  <c r="KE4111" i="1" s="1"/>
  <c r="KE4112" i="1" s="1"/>
  <c r="KE4113" i="1" s="1"/>
  <c r="KE4114" i="1" s="1"/>
  <c r="KE4115" i="1" s="1"/>
  <c r="KE4116" i="1" s="1"/>
  <c r="KE4117" i="1" s="1"/>
  <c r="KE4118" i="1" s="1"/>
  <c r="KE4119" i="1" s="1"/>
  <c r="KE4120" i="1" s="1"/>
  <c r="KE4121" i="1" s="1"/>
  <c r="KE4122" i="1" s="1"/>
  <c r="KE4123" i="1" s="1"/>
  <c r="KE4124" i="1" s="1"/>
  <c r="KE4125" i="1" s="1"/>
  <c r="KE4126" i="1" s="1"/>
  <c r="KE4127" i="1" s="1"/>
  <c r="KE4128" i="1" s="1"/>
  <c r="KE4129" i="1" s="1"/>
  <c r="KE4130" i="1" s="1"/>
  <c r="KE4131" i="1" s="1"/>
  <c r="KE4132" i="1" s="1"/>
  <c r="KE4133" i="1" s="1"/>
  <c r="KE4134" i="1" s="1"/>
  <c r="KE4135" i="1" s="1"/>
  <c r="KE4136" i="1" s="1"/>
  <c r="KE4137" i="1" s="1"/>
  <c r="KE4138" i="1" s="1"/>
  <c r="KE4139" i="1" s="1"/>
  <c r="KE4140" i="1" s="1"/>
  <c r="KE4141" i="1" s="1"/>
  <c r="KE4142" i="1" s="1"/>
  <c r="KE4143" i="1" s="1"/>
  <c r="KE4144" i="1" s="1"/>
  <c r="KE4145" i="1" s="1"/>
  <c r="KE4146" i="1" s="1"/>
  <c r="KE4147" i="1" s="1"/>
  <c r="KE4148" i="1" s="1"/>
  <c r="KE4149" i="1" s="1"/>
  <c r="KE4150" i="1" s="1"/>
  <c r="KE4151" i="1" s="1"/>
  <c r="KE4152" i="1" s="1"/>
  <c r="KE4153" i="1" s="1"/>
  <c r="KE4154" i="1" s="1"/>
  <c r="KE4155" i="1" s="1"/>
  <c r="KE4156" i="1" s="1"/>
  <c r="KE4157" i="1" s="1"/>
  <c r="KE4158" i="1" s="1"/>
  <c r="KE4159" i="1" s="1"/>
  <c r="KE4160" i="1" s="1"/>
  <c r="KE4161" i="1" s="1"/>
  <c r="KE4162" i="1" s="1"/>
  <c r="KE4163" i="1" s="1"/>
  <c r="KE4164" i="1" s="1"/>
  <c r="KE4165" i="1" s="1"/>
  <c r="KE4166" i="1" s="1"/>
  <c r="KE4167" i="1" s="1"/>
  <c r="KE4168" i="1" s="1"/>
  <c r="KE4169" i="1" s="1"/>
  <c r="KE4170" i="1" s="1"/>
  <c r="KE4171" i="1" s="1"/>
  <c r="KE4172" i="1" s="1"/>
  <c r="KE4173" i="1" s="1"/>
  <c r="KE4174" i="1" s="1"/>
  <c r="KE4175" i="1" s="1"/>
  <c r="KE4176" i="1" s="1"/>
  <c r="KE4177" i="1" s="1"/>
  <c r="KE4178" i="1" s="1"/>
  <c r="KE4179" i="1" s="1"/>
  <c r="KE4180" i="1" s="1"/>
  <c r="KE4181" i="1" s="1"/>
  <c r="KE4182" i="1" s="1"/>
  <c r="KE4183" i="1" s="1"/>
  <c r="KE4184" i="1" s="1"/>
  <c r="KE4185" i="1" s="1"/>
  <c r="KE4186" i="1" s="1"/>
  <c r="KE4187" i="1" s="1"/>
  <c r="KE4188" i="1" s="1"/>
  <c r="KE4189" i="1" s="1"/>
  <c r="KE4190" i="1" s="1"/>
  <c r="KE4191" i="1" s="1"/>
  <c r="KE4192" i="1" s="1"/>
  <c r="KE4193" i="1" s="1"/>
  <c r="KE4194" i="1" s="1"/>
  <c r="KE4195" i="1" s="1"/>
  <c r="KE4196" i="1" s="1"/>
  <c r="KE4197" i="1" s="1"/>
  <c r="KE4198" i="1" s="1"/>
  <c r="KE4199" i="1" s="1"/>
  <c r="KE4200" i="1" s="1"/>
  <c r="KE4201" i="1" s="1"/>
  <c r="KE4202" i="1" s="1"/>
  <c r="KE4203" i="1" s="1"/>
  <c r="KE4204" i="1" s="1"/>
  <c r="KE4205" i="1" s="1"/>
  <c r="KE4206" i="1" s="1"/>
  <c r="KE4207" i="1" s="1"/>
  <c r="KE4208" i="1" s="1"/>
  <c r="KE4209" i="1" s="1"/>
  <c r="KE4210" i="1" s="1"/>
  <c r="KE4211" i="1" s="1"/>
  <c r="KE4212" i="1" s="1"/>
  <c r="KE4213" i="1" s="1"/>
  <c r="KE4214" i="1" s="1"/>
  <c r="KE4215" i="1" s="1"/>
  <c r="KE4216" i="1" s="1"/>
  <c r="KE4217" i="1" s="1"/>
  <c r="KE4218" i="1" s="1"/>
  <c r="KE4219" i="1" s="1"/>
  <c r="KE4220" i="1" s="1"/>
  <c r="KE4221" i="1" s="1"/>
  <c r="KE4222" i="1" s="1"/>
  <c r="KE4223" i="1" s="1"/>
  <c r="KE4224" i="1" s="1"/>
  <c r="KE4225" i="1" s="1"/>
  <c r="KE4226" i="1" s="1"/>
  <c r="KE4227" i="1" s="1"/>
  <c r="KE4228" i="1" s="1"/>
  <c r="KE4229" i="1" s="1"/>
  <c r="KE4230" i="1" s="1"/>
  <c r="KE4231" i="1" s="1"/>
  <c r="KE4232" i="1" s="1"/>
  <c r="KE4233" i="1" s="1"/>
  <c r="KE4234" i="1" s="1"/>
  <c r="KE4235" i="1" s="1"/>
  <c r="KE4236" i="1" s="1"/>
  <c r="KE4237" i="1" s="1"/>
  <c r="KE4238" i="1" s="1"/>
  <c r="KE4239" i="1" s="1"/>
  <c r="KE4240" i="1" s="1"/>
  <c r="KE4241" i="1" s="1"/>
  <c r="KE4242" i="1" s="1"/>
  <c r="KE4243" i="1" s="1"/>
  <c r="KE4244" i="1" s="1"/>
  <c r="KE4245" i="1" s="1"/>
  <c r="KE4246" i="1" s="1"/>
  <c r="KE4247" i="1" s="1"/>
  <c r="KE4248" i="1" s="1"/>
  <c r="KE4249" i="1" s="1"/>
  <c r="KE4250" i="1" s="1"/>
  <c r="KE4251" i="1" s="1"/>
  <c r="KE4252" i="1" s="1"/>
  <c r="KE4253" i="1" s="1"/>
  <c r="KE4254" i="1" s="1"/>
  <c r="KE4255" i="1" s="1"/>
  <c r="KE4256" i="1" s="1"/>
  <c r="KE4257" i="1" s="1"/>
  <c r="KE4258" i="1" s="1"/>
  <c r="KE4259" i="1" s="1"/>
  <c r="KE4260" i="1" s="1"/>
  <c r="KE4261" i="1" s="1"/>
  <c r="KE4262" i="1" s="1"/>
  <c r="KE4263" i="1" s="1"/>
  <c r="KE4264" i="1" s="1"/>
  <c r="KE4265" i="1" s="1"/>
  <c r="KE4266" i="1" s="1"/>
  <c r="KE4267" i="1" s="1"/>
  <c r="KE4268" i="1" s="1"/>
  <c r="KE4269" i="1" s="1"/>
  <c r="KE4270" i="1" s="1"/>
  <c r="KE4271" i="1" s="1"/>
  <c r="KE4272" i="1" s="1"/>
  <c r="KE4273" i="1" s="1"/>
  <c r="KE4274" i="1" s="1"/>
  <c r="KE4275" i="1" s="1"/>
  <c r="KE4276" i="1" s="1"/>
  <c r="KE4277" i="1" s="1"/>
  <c r="KE4278" i="1" s="1"/>
  <c r="KE4279" i="1" s="1"/>
  <c r="KE4280" i="1" s="1"/>
  <c r="KE4281" i="1" s="1"/>
  <c r="KE4282" i="1" s="1"/>
  <c r="KE4283" i="1" s="1"/>
  <c r="KE4284" i="1" s="1"/>
  <c r="KE4285" i="1" s="1"/>
  <c r="KE4286" i="1" s="1"/>
  <c r="KE4287" i="1" s="1"/>
  <c r="KE4288" i="1" s="1"/>
  <c r="KE4289" i="1" s="1"/>
  <c r="KE4290" i="1" s="1"/>
  <c r="KE4291" i="1" s="1"/>
  <c r="KE4292" i="1" s="1"/>
  <c r="KE4293" i="1" s="1"/>
  <c r="KE4294" i="1" s="1"/>
  <c r="KE4295" i="1" s="1"/>
  <c r="KE4296" i="1" s="1"/>
  <c r="KE4297" i="1" s="1"/>
  <c r="KE4298" i="1" s="1"/>
  <c r="KE4299" i="1" s="1"/>
  <c r="KE4300" i="1" s="1"/>
  <c r="KE4301" i="1" s="1"/>
  <c r="KE4302" i="1" s="1"/>
  <c r="KE4303" i="1" s="1"/>
  <c r="KE4304" i="1" s="1"/>
  <c r="KE4305" i="1" s="1"/>
  <c r="KE4306" i="1" s="1"/>
  <c r="KE4307" i="1" s="1"/>
  <c r="KE4308" i="1" s="1"/>
  <c r="KE4309" i="1" s="1"/>
  <c r="KE4310" i="1" s="1"/>
  <c r="KE4311" i="1" s="1"/>
  <c r="KE4312" i="1" s="1"/>
  <c r="KE4313" i="1" s="1"/>
  <c r="KE4314" i="1" s="1"/>
  <c r="KE4315" i="1" s="1"/>
  <c r="KE4316" i="1" s="1"/>
  <c r="KE4317" i="1" s="1"/>
  <c r="KE4318" i="1" s="1"/>
  <c r="KE4319" i="1" s="1"/>
  <c r="KE4320" i="1" s="1"/>
  <c r="KE4321" i="1" s="1"/>
  <c r="KE4322" i="1" s="1"/>
  <c r="KE4323" i="1" s="1"/>
  <c r="KE4324" i="1" s="1"/>
  <c r="KE4325" i="1" s="1"/>
  <c r="KE4326" i="1" s="1"/>
  <c r="KE4327" i="1" s="1"/>
  <c r="KE4328" i="1" s="1"/>
  <c r="KE4329" i="1" s="1"/>
  <c r="KE4330" i="1" s="1"/>
  <c r="KE4331" i="1" s="1"/>
  <c r="KE4332" i="1" s="1"/>
  <c r="KE4333" i="1" s="1"/>
  <c r="KE4334" i="1" s="1"/>
  <c r="KE4335" i="1" s="1"/>
  <c r="KE4336" i="1" s="1"/>
  <c r="KE4337" i="1" s="1"/>
  <c r="KE4338" i="1" s="1"/>
  <c r="KE4339" i="1" s="1"/>
  <c r="KE4340" i="1" s="1"/>
  <c r="KE4341" i="1" s="1"/>
  <c r="KE4342" i="1" s="1"/>
  <c r="KE4343" i="1" s="1"/>
  <c r="KE4344" i="1" s="1"/>
  <c r="KE4345" i="1" s="1"/>
  <c r="KE4346" i="1" s="1"/>
  <c r="KE4347" i="1" s="1"/>
  <c r="KE4348" i="1" s="1"/>
  <c r="KE4349" i="1" s="1"/>
  <c r="KE4350" i="1" s="1"/>
  <c r="KE4351" i="1" s="1"/>
  <c r="KE4352" i="1" s="1"/>
  <c r="KE4353" i="1" s="1"/>
  <c r="KE4354" i="1" s="1"/>
  <c r="KE4355" i="1" s="1"/>
  <c r="KE4356" i="1" s="1"/>
  <c r="KE4357" i="1" s="1"/>
  <c r="KE4358" i="1" s="1"/>
  <c r="KE4359" i="1" s="1"/>
  <c r="KE4360" i="1" s="1"/>
  <c r="KE4361" i="1" s="1"/>
  <c r="KE4362" i="1" s="1"/>
  <c r="KE4363" i="1" s="1"/>
  <c r="KE4364" i="1" s="1"/>
  <c r="KE4365" i="1" s="1"/>
  <c r="KE4366" i="1" s="1"/>
  <c r="KE4367" i="1" s="1"/>
  <c r="KE4368" i="1" s="1"/>
  <c r="KE4369" i="1" s="1"/>
  <c r="KE4370" i="1" s="1"/>
  <c r="KE4371" i="1" s="1"/>
  <c r="KE4372" i="1" s="1"/>
  <c r="KE4373" i="1" s="1"/>
  <c r="KE4374" i="1" s="1"/>
  <c r="KE4375" i="1" s="1"/>
  <c r="KE4376" i="1" s="1"/>
  <c r="KE4377" i="1" s="1"/>
  <c r="KE4378" i="1" s="1"/>
  <c r="KE4379" i="1" s="1"/>
  <c r="KE4380" i="1" s="1"/>
  <c r="KE4381" i="1" s="1"/>
  <c r="KE4382" i="1" s="1"/>
  <c r="KE4383" i="1" s="1"/>
  <c r="KE4384" i="1" s="1"/>
  <c r="KE4385" i="1" s="1"/>
  <c r="KE4386" i="1" s="1"/>
  <c r="KE4387" i="1" s="1"/>
  <c r="KE4388" i="1" s="1"/>
  <c r="KE4389" i="1" s="1"/>
  <c r="KE4390" i="1" s="1"/>
  <c r="KE4391" i="1" s="1"/>
  <c r="KE4392" i="1" s="1"/>
  <c r="KE4393" i="1" s="1"/>
  <c r="KE4394" i="1" s="1"/>
  <c r="KE4395" i="1" s="1"/>
  <c r="KE4396" i="1" s="1"/>
  <c r="KE4397" i="1" s="1"/>
  <c r="KE4398" i="1" s="1"/>
  <c r="KE4399" i="1" s="1"/>
  <c r="KE4400" i="1" s="1"/>
  <c r="KE4401" i="1" s="1"/>
  <c r="KE4402" i="1" s="1"/>
  <c r="KE4403" i="1" s="1"/>
  <c r="KE4404" i="1" s="1"/>
  <c r="KE4405" i="1" s="1"/>
  <c r="KE4406" i="1" s="1"/>
  <c r="KE4407" i="1" s="1"/>
  <c r="KE4408" i="1" s="1"/>
  <c r="KE4409" i="1" s="1"/>
  <c r="KE4410" i="1" s="1"/>
  <c r="KE4411" i="1" s="1"/>
  <c r="KE4412" i="1" s="1"/>
  <c r="KE4413" i="1" s="1"/>
  <c r="KE4414" i="1" s="1"/>
  <c r="KE4415" i="1" s="1"/>
  <c r="KE4416" i="1" s="1"/>
  <c r="KE4417" i="1" s="1"/>
  <c r="KE4418" i="1" s="1"/>
  <c r="KE4419" i="1" s="1"/>
  <c r="KE4420" i="1" s="1"/>
  <c r="KE4421" i="1" s="1"/>
  <c r="KE4422" i="1" s="1"/>
  <c r="KE4423" i="1" s="1"/>
  <c r="KE4424" i="1" s="1"/>
  <c r="KE4425" i="1" s="1"/>
  <c r="KE4426" i="1" s="1"/>
  <c r="KE4427" i="1" s="1"/>
  <c r="KE4428" i="1" s="1"/>
  <c r="KE4429" i="1" s="1"/>
  <c r="KE4430" i="1" s="1"/>
  <c r="KE4431" i="1" s="1"/>
  <c r="KE4432" i="1" s="1"/>
  <c r="KE4433" i="1" s="1"/>
  <c r="KE4434" i="1" s="1"/>
  <c r="KE4435" i="1" s="1"/>
  <c r="KE4436" i="1" s="1"/>
  <c r="KE4437" i="1" s="1"/>
  <c r="KE4438" i="1" s="1"/>
  <c r="KE4439" i="1" s="1"/>
  <c r="KE4440" i="1" s="1"/>
  <c r="KE4441" i="1" s="1"/>
  <c r="KE4442" i="1" s="1"/>
  <c r="KE4443" i="1" s="1"/>
  <c r="KE4444" i="1" s="1"/>
  <c r="KE4445" i="1" s="1"/>
  <c r="KE4446" i="1" s="1"/>
  <c r="KE4447" i="1" s="1"/>
  <c r="KE4448" i="1" s="1"/>
  <c r="KE4449" i="1" s="1"/>
  <c r="KE4450" i="1" s="1"/>
  <c r="KE4451" i="1" s="1"/>
  <c r="KE4452" i="1" s="1"/>
  <c r="KE4453" i="1" s="1"/>
  <c r="KE4454" i="1" s="1"/>
  <c r="KE4455" i="1" s="1"/>
  <c r="KE4456" i="1" s="1"/>
  <c r="KE4457" i="1" s="1"/>
  <c r="KE4458" i="1" s="1"/>
  <c r="KE4459" i="1" s="1"/>
  <c r="KE4460" i="1" s="1"/>
  <c r="KE4461" i="1" s="1"/>
  <c r="KE4462" i="1" s="1"/>
  <c r="KE4463" i="1" s="1"/>
  <c r="KE4464" i="1" s="1"/>
  <c r="KE4465" i="1" s="1"/>
  <c r="KE4466" i="1" s="1"/>
  <c r="KE4467" i="1" s="1"/>
  <c r="KE4468" i="1" s="1"/>
  <c r="KE4469" i="1" s="1"/>
  <c r="KE4470" i="1" s="1"/>
  <c r="KE4471" i="1" s="1"/>
  <c r="KE4472" i="1" s="1"/>
  <c r="KE4473" i="1" s="1"/>
  <c r="KE4474" i="1" s="1"/>
  <c r="KE4475" i="1" s="1"/>
  <c r="KE4476" i="1" s="1"/>
  <c r="KE4477" i="1" s="1"/>
  <c r="KE4478" i="1" s="1"/>
  <c r="KE4479" i="1" s="1"/>
  <c r="KE4480" i="1" s="1"/>
  <c r="KE4481" i="1" s="1"/>
  <c r="KE4482" i="1" s="1"/>
  <c r="KE4483" i="1" s="1"/>
  <c r="KE4484" i="1" s="1"/>
  <c r="KE4485" i="1" s="1"/>
  <c r="KE4486" i="1" s="1"/>
  <c r="KE4487" i="1" s="1"/>
  <c r="KE4488" i="1" s="1"/>
  <c r="KE4489" i="1" s="1"/>
  <c r="KE4490" i="1" s="1"/>
  <c r="KE4491" i="1" s="1"/>
  <c r="KE4492" i="1" s="1"/>
  <c r="KE4493" i="1" s="1"/>
  <c r="KE4494" i="1" s="1"/>
  <c r="KE4495" i="1" s="1"/>
  <c r="KE4496" i="1" s="1"/>
  <c r="KE4497" i="1" s="1"/>
  <c r="KE4498" i="1" s="1"/>
  <c r="KE4499" i="1" s="1"/>
  <c r="KE4500" i="1" s="1"/>
  <c r="KE4501" i="1" s="1"/>
  <c r="KE4502" i="1" s="1"/>
  <c r="KE4503" i="1" s="1"/>
  <c r="KE4504" i="1" s="1"/>
  <c r="KE4505" i="1" s="1"/>
  <c r="KE4506" i="1" s="1"/>
  <c r="KE4507" i="1" s="1"/>
  <c r="KE4508" i="1" s="1"/>
  <c r="KE4509" i="1" s="1"/>
  <c r="KE4510" i="1" s="1"/>
  <c r="KE4511" i="1" s="1"/>
  <c r="KE4512" i="1" s="1"/>
  <c r="KE4513" i="1" s="1"/>
  <c r="KE4514" i="1" s="1"/>
  <c r="KE4515" i="1" s="1"/>
  <c r="KE4516" i="1" s="1"/>
  <c r="KE4517" i="1" s="1"/>
  <c r="KE4518" i="1" s="1"/>
  <c r="KE4519" i="1" s="1"/>
  <c r="KE4520" i="1" s="1"/>
  <c r="KE4521" i="1" s="1"/>
  <c r="KE4522" i="1" s="1"/>
  <c r="KE4523" i="1" s="1"/>
  <c r="KE4524" i="1" s="1"/>
  <c r="KE4525" i="1" s="1"/>
  <c r="KE4526" i="1" s="1"/>
  <c r="KE4527" i="1" s="1"/>
  <c r="KE4528" i="1" s="1"/>
  <c r="KE4529" i="1" s="1"/>
  <c r="KE4530" i="1" s="1"/>
  <c r="KE4531" i="1" s="1"/>
  <c r="KE4532" i="1" s="1"/>
  <c r="KE4533" i="1" s="1"/>
  <c r="KE4534" i="1" s="1"/>
  <c r="KE4535" i="1" s="1"/>
  <c r="KE4536" i="1" s="1"/>
  <c r="KE4537" i="1" s="1"/>
  <c r="KE4538" i="1" s="1"/>
  <c r="KE4539" i="1" s="1"/>
  <c r="KE4540" i="1" s="1"/>
  <c r="KE4541" i="1" s="1"/>
  <c r="KE4542" i="1" s="1"/>
  <c r="KE4543" i="1" s="1"/>
  <c r="KE4544" i="1" s="1"/>
  <c r="KE4545" i="1" s="1"/>
  <c r="KE4546" i="1" s="1"/>
  <c r="KE4547" i="1" s="1"/>
  <c r="KE4548" i="1" s="1"/>
  <c r="KE4549" i="1" s="1"/>
  <c r="KE4550" i="1" s="1"/>
  <c r="KE4551" i="1" s="1"/>
  <c r="KE4552" i="1" s="1"/>
  <c r="KE4553" i="1" s="1"/>
  <c r="KE4554" i="1" s="1"/>
  <c r="KE4555" i="1" s="1"/>
  <c r="KE4556" i="1" s="1"/>
  <c r="KE4557" i="1" s="1"/>
  <c r="KE4558" i="1" s="1"/>
  <c r="KE4559" i="1" s="1"/>
  <c r="KE4560" i="1" s="1"/>
  <c r="KE4561" i="1" s="1"/>
  <c r="KE4562" i="1" s="1"/>
  <c r="KE4563" i="1" s="1"/>
  <c r="KE4564" i="1" s="1"/>
  <c r="KE4565" i="1" s="1"/>
  <c r="KE4566" i="1" s="1"/>
  <c r="KE4567" i="1" s="1"/>
  <c r="KE4568" i="1" s="1"/>
  <c r="KE4569" i="1" s="1"/>
  <c r="KE4570" i="1" s="1"/>
  <c r="KE4571" i="1" s="1"/>
  <c r="KE4572" i="1" s="1"/>
  <c r="KE4573" i="1" s="1"/>
  <c r="KE4574" i="1" s="1"/>
  <c r="KE4575" i="1" s="1"/>
  <c r="KE4576" i="1" s="1"/>
  <c r="KE4577" i="1" s="1"/>
  <c r="KE4578" i="1" s="1"/>
  <c r="KE4579" i="1" s="1"/>
  <c r="KE4580" i="1" s="1"/>
  <c r="KE4581" i="1" s="1"/>
  <c r="KE4582" i="1" s="1"/>
  <c r="KE4583" i="1" s="1"/>
  <c r="KE4584" i="1" s="1"/>
  <c r="KE4585" i="1" s="1"/>
  <c r="KE4586" i="1" s="1"/>
  <c r="KE4587" i="1" s="1"/>
  <c r="KE4588" i="1" s="1"/>
  <c r="KE4589" i="1" s="1"/>
  <c r="KE4590" i="1" s="1"/>
  <c r="KE4591" i="1" s="1"/>
  <c r="KE4592" i="1" s="1"/>
  <c r="KE4593" i="1" s="1"/>
  <c r="KE4594" i="1" s="1"/>
  <c r="KE4595" i="1" s="1"/>
  <c r="KE4596" i="1" s="1"/>
  <c r="KE4597" i="1" s="1"/>
  <c r="KE4598" i="1" s="1"/>
  <c r="KE4599" i="1" s="1"/>
  <c r="KE4600" i="1" s="1"/>
  <c r="KE4601" i="1" s="1"/>
  <c r="KE4602" i="1" s="1"/>
  <c r="KE4603" i="1" s="1"/>
  <c r="KE4604" i="1" s="1"/>
  <c r="KE4605" i="1" s="1"/>
  <c r="KE4606" i="1" s="1"/>
  <c r="KE4607" i="1" s="1"/>
  <c r="KE4608" i="1" s="1"/>
  <c r="KE4609" i="1" s="1"/>
  <c r="KE4610" i="1" s="1"/>
  <c r="KE4611" i="1" s="1"/>
  <c r="KE4612" i="1" s="1"/>
  <c r="KE4613" i="1" s="1"/>
  <c r="KE4614" i="1" s="1"/>
  <c r="KE4615" i="1" s="1"/>
  <c r="KE4616" i="1" s="1"/>
  <c r="KE4617" i="1" s="1"/>
  <c r="KE4618" i="1" s="1"/>
  <c r="KE4619" i="1" s="1"/>
  <c r="KE4620" i="1" s="1"/>
  <c r="KE4621" i="1" s="1"/>
  <c r="KE4622" i="1" s="1"/>
  <c r="KE4623" i="1" s="1"/>
  <c r="KE4624" i="1" s="1"/>
  <c r="KE4625" i="1" s="1"/>
  <c r="KE4626" i="1" s="1"/>
  <c r="KE4627" i="1" s="1"/>
  <c r="KE4628" i="1" s="1"/>
  <c r="KE4629" i="1" s="1"/>
  <c r="KE4630" i="1" s="1"/>
  <c r="KE4631" i="1" s="1"/>
  <c r="KE4632" i="1" s="1"/>
  <c r="KE4633" i="1" s="1"/>
  <c r="KE4634" i="1" s="1"/>
  <c r="KE4635" i="1" s="1"/>
  <c r="KE4636" i="1" s="1"/>
  <c r="KE4637" i="1" s="1"/>
  <c r="KE4638" i="1" s="1"/>
  <c r="KE4639" i="1" s="1"/>
  <c r="KE4640" i="1" s="1"/>
  <c r="KE4641" i="1" s="1"/>
  <c r="KE4642" i="1" s="1"/>
  <c r="KE4643" i="1" s="1"/>
  <c r="KE4644" i="1" s="1"/>
  <c r="KE4645" i="1" s="1"/>
  <c r="KE4646" i="1" s="1"/>
  <c r="KE4647" i="1" s="1"/>
  <c r="KE4648" i="1" s="1"/>
  <c r="KE4649" i="1" s="1"/>
  <c r="KE4650" i="1" s="1"/>
  <c r="KE4651" i="1" s="1"/>
  <c r="KE4652" i="1" s="1"/>
  <c r="KE4653" i="1" s="1"/>
  <c r="KE4654" i="1" s="1"/>
  <c r="KE4655" i="1" s="1"/>
  <c r="KE4656" i="1" s="1"/>
  <c r="KE4657" i="1" s="1"/>
  <c r="KE4658" i="1" s="1"/>
  <c r="KE4659" i="1" s="1"/>
  <c r="KE4660" i="1" s="1"/>
  <c r="KE4661" i="1" s="1"/>
  <c r="KE4662" i="1" s="1"/>
  <c r="KE4663" i="1" s="1"/>
  <c r="KE4664" i="1" s="1"/>
  <c r="KE4665" i="1" s="1"/>
  <c r="KE4666" i="1" s="1"/>
  <c r="KE4667" i="1" s="1"/>
  <c r="KE4668" i="1" s="1"/>
  <c r="KE4669" i="1" s="1"/>
  <c r="KE4670" i="1" s="1"/>
  <c r="KE4671" i="1" s="1"/>
  <c r="KE4672" i="1" s="1"/>
  <c r="KE4673" i="1" s="1"/>
  <c r="KE4674" i="1" s="1"/>
  <c r="KE4675" i="1" s="1"/>
  <c r="KE4676" i="1" s="1"/>
  <c r="KE4677" i="1" s="1"/>
  <c r="KE4678" i="1" s="1"/>
  <c r="KE4679" i="1" s="1"/>
  <c r="KE4680" i="1" s="1"/>
  <c r="KE4681" i="1" s="1"/>
  <c r="KE4682" i="1" s="1"/>
  <c r="KE4683" i="1" s="1"/>
  <c r="KE4684" i="1" s="1"/>
  <c r="KE4685" i="1" s="1"/>
  <c r="KE4686" i="1" s="1"/>
  <c r="KE4687" i="1" s="1"/>
  <c r="KE4688" i="1" s="1"/>
  <c r="KE4689" i="1" s="1"/>
  <c r="KE4690" i="1" s="1"/>
  <c r="KE4691" i="1" s="1"/>
  <c r="KE4692" i="1" s="1"/>
  <c r="KE4693" i="1" s="1"/>
  <c r="KE4694" i="1" s="1"/>
  <c r="KE4695" i="1" s="1"/>
  <c r="KE4696" i="1" s="1"/>
  <c r="KE4697" i="1" s="1"/>
  <c r="KE4698" i="1" s="1"/>
  <c r="KE4699" i="1" s="1"/>
  <c r="KE4700" i="1" s="1"/>
  <c r="KE4701" i="1" s="1"/>
  <c r="KE4702" i="1" s="1"/>
  <c r="KE4703" i="1" s="1"/>
  <c r="KE4704" i="1" s="1"/>
  <c r="KE4705" i="1" s="1"/>
  <c r="KE4706" i="1" s="1"/>
  <c r="KE4707" i="1" s="1"/>
  <c r="KE4708" i="1" s="1"/>
  <c r="KE4709" i="1" s="1"/>
  <c r="KE4710" i="1" s="1"/>
  <c r="KE4711" i="1" s="1"/>
  <c r="KE4712" i="1" s="1"/>
  <c r="KE4713" i="1" s="1"/>
  <c r="KE4714" i="1" s="1"/>
  <c r="KE4715" i="1" s="1"/>
  <c r="KE4716" i="1" s="1"/>
  <c r="KE4717" i="1" s="1"/>
  <c r="KE4718" i="1" s="1"/>
  <c r="KE4719" i="1" s="1"/>
  <c r="KE4720" i="1" s="1"/>
  <c r="KE4721" i="1" s="1"/>
  <c r="KE4722" i="1" s="1"/>
  <c r="KE4723" i="1" s="1"/>
  <c r="KE4724" i="1" s="1"/>
  <c r="KE4725" i="1" s="1"/>
  <c r="KE4726" i="1" s="1"/>
  <c r="KE4727" i="1" s="1"/>
  <c r="KE4728" i="1" s="1"/>
  <c r="KE4729" i="1" s="1"/>
  <c r="KE4730" i="1" s="1"/>
  <c r="KE4731" i="1" s="1"/>
  <c r="KE4732" i="1" s="1"/>
  <c r="KE4733" i="1" s="1"/>
  <c r="KE4734" i="1" s="1"/>
  <c r="KE4735" i="1" s="1"/>
  <c r="KE4736" i="1" s="1"/>
  <c r="KE4737" i="1" s="1"/>
  <c r="KE4738" i="1" s="1"/>
  <c r="KE4739" i="1" s="1"/>
  <c r="KE4740" i="1" s="1"/>
  <c r="KE4741" i="1" s="1"/>
  <c r="KE4742" i="1" s="1"/>
  <c r="KE4743" i="1" s="1"/>
  <c r="KE4744" i="1" s="1"/>
  <c r="KE4745" i="1" s="1"/>
  <c r="KE4746" i="1" s="1"/>
  <c r="KE4747" i="1" s="1"/>
  <c r="KE4748" i="1" s="1"/>
  <c r="KE4749" i="1" s="1"/>
  <c r="KE4750" i="1" s="1"/>
  <c r="KE4751" i="1" s="1"/>
  <c r="KE4752" i="1" s="1"/>
  <c r="KE4753" i="1" s="1"/>
  <c r="KE4754" i="1" s="1"/>
  <c r="KE4755" i="1" s="1"/>
  <c r="KE4756" i="1" s="1"/>
  <c r="KE4757" i="1" s="1"/>
  <c r="KE4758" i="1" s="1"/>
  <c r="KE4759" i="1" s="1"/>
  <c r="KE4760" i="1" s="1"/>
  <c r="KE4761" i="1" s="1"/>
  <c r="KE4762" i="1" s="1"/>
  <c r="KE4763" i="1" s="1"/>
  <c r="KE4764" i="1" s="1"/>
  <c r="KE4765" i="1" s="1"/>
  <c r="KE4766" i="1" s="1"/>
  <c r="KE4767" i="1" s="1"/>
  <c r="KE4768" i="1" s="1"/>
  <c r="KE4769" i="1" s="1"/>
  <c r="KE4770" i="1" s="1"/>
  <c r="KE4771" i="1" s="1"/>
  <c r="KE4772" i="1" s="1"/>
  <c r="KE4773" i="1" s="1"/>
  <c r="KE4774" i="1" s="1"/>
  <c r="KE4775" i="1" s="1"/>
  <c r="KE4776" i="1" s="1"/>
  <c r="KE4777" i="1" s="1"/>
  <c r="KE4778" i="1" s="1"/>
  <c r="KE4779" i="1" s="1"/>
  <c r="KE4780" i="1" s="1"/>
  <c r="KE4781" i="1" s="1"/>
  <c r="KE4782" i="1" s="1"/>
  <c r="KE4783" i="1" s="1"/>
  <c r="KE4784" i="1" s="1"/>
  <c r="KE4785" i="1" s="1"/>
  <c r="KE4786" i="1" s="1"/>
  <c r="KE4787" i="1" s="1"/>
  <c r="KE4788" i="1" s="1"/>
  <c r="KE4789" i="1" s="1"/>
  <c r="KE4790" i="1" s="1"/>
  <c r="KE4791" i="1" s="1"/>
  <c r="KE4792" i="1" s="1"/>
  <c r="KE4793" i="1" s="1"/>
  <c r="KE4794" i="1" s="1"/>
  <c r="KE4795" i="1" s="1"/>
  <c r="KE4796" i="1" s="1"/>
  <c r="KE4797" i="1" s="1"/>
  <c r="KE4798" i="1" s="1"/>
  <c r="KE4799" i="1" s="1"/>
  <c r="KE4800" i="1" s="1"/>
  <c r="KE4801" i="1" s="1"/>
  <c r="KE4802" i="1" s="1"/>
  <c r="KE4803" i="1" s="1"/>
  <c r="KE4804" i="1" s="1"/>
  <c r="KE4805" i="1" s="1"/>
  <c r="KE4806" i="1" s="1"/>
  <c r="KE4807" i="1" s="1"/>
  <c r="KE4808" i="1" s="1"/>
  <c r="KE4809" i="1" s="1"/>
  <c r="KE4810" i="1" s="1"/>
  <c r="KE4811" i="1" s="1"/>
  <c r="KE4812" i="1" s="1"/>
  <c r="KE4813" i="1" s="1"/>
  <c r="KE4814" i="1" s="1"/>
  <c r="KE4815" i="1" s="1"/>
  <c r="KE4816" i="1" s="1"/>
  <c r="KE4817" i="1" s="1"/>
  <c r="KE4818" i="1" s="1"/>
  <c r="KE4819" i="1" s="1"/>
  <c r="KE4820" i="1" s="1"/>
  <c r="KE4821" i="1" s="1"/>
  <c r="KE4822" i="1" s="1"/>
  <c r="KE4823" i="1" s="1"/>
  <c r="KE4824" i="1" s="1"/>
  <c r="KE4825" i="1" s="1"/>
  <c r="KE4826" i="1" s="1"/>
  <c r="KE4827" i="1" s="1"/>
  <c r="KE4828" i="1" s="1"/>
  <c r="KE4829" i="1" s="1"/>
  <c r="KE4830" i="1" s="1"/>
  <c r="KE4831" i="1" s="1"/>
  <c r="KE4832" i="1" s="1"/>
  <c r="KE4833" i="1" s="1"/>
  <c r="KE4834" i="1" s="1"/>
  <c r="KE4835" i="1" s="1"/>
  <c r="KE4836" i="1" s="1"/>
  <c r="KE4837" i="1" s="1"/>
  <c r="KE4838" i="1" s="1"/>
  <c r="KE4839" i="1" s="1"/>
  <c r="KE4840" i="1" s="1"/>
  <c r="KE4841" i="1" s="1"/>
  <c r="KE4842" i="1" s="1"/>
  <c r="KE4843" i="1" s="1"/>
  <c r="KE4844" i="1" s="1"/>
  <c r="KE4845" i="1" s="1"/>
  <c r="KE4846" i="1" s="1"/>
  <c r="KE4847" i="1" s="1"/>
  <c r="KE4848" i="1" s="1"/>
  <c r="KE4849" i="1" s="1"/>
  <c r="KE4850" i="1" s="1"/>
  <c r="KE4851" i="1" s="1"/>
  <c r="KE4852" i="1" s="1"/>
  <c r="KE4853" i="1" s="1"/>
  <c r="KE4854" i="1" s="1"/>
  <c r="KE4855" i="1" s="1"/>
  <c r="KE4856" i="1" s="1"/>
  <c r="KE4857" i="1" s="1"/>
  <c r="KE4858" i="1" s="1"/>
  <c r="KE4859" i="1" s="1"/>
  <c r="KE4860" i="1" s="1"/>
  <c r="KE4861" i="1" s="1"/>
  <c r="KE4862" i="1" s="1"/>
  <c r="KE4863" i="1" s="1"/>
  <c r="KE4864" i="1" s="1"/>
  <c r="KE4865" i="1" s="1"/>
  <c r="KE4866" i="1" s="1"/>
  <c r="KE4867" i="1" s="1"/>
  <c r="KE4868" i="1" s="1"/>
  <c r="KE4869" i="1" s="1"/>
  <c r="KE4870" i="1" s="1"/>
  <c r="KE4871" i="1" s="1"/>
  <c r="KE4872" i="1" s="1"/>
  <c r="KE4873" i="1" s="1"/>
  <c r="KE4874" i="1" s="1"/>
  <c r="KE4875" i="1" s="1"/>
  <c r="KE4876" i="1" s="1"/>
  <c r="KE4877" i="1" s="1"/>
  <c r="KE4878" i="1" s="1"/>
  <c r="KE4879" i="1" s="1"/>
  <c r="KE4880" i="1" s="1"/>
  <c r="KE4881" i="1" s="1"/>
  <c r="KE4882" i="1" s="1"/>
  <c r="KE4883" i="1" s="1"/>
  <c r="KE4884" i="1" s="1"/>
  <c r="KE4885" i="1" s="1"/>
  <c r="KE4886" i="1" s="1"/>
  <c r="KE4887" i="1" s="1"/>
  <c r="KE4888" i="1" s="1"/>
  <c r="KE4889" i="1" s="1"/>
  <c r="KE4890" i="1" s="1"/>
  <c r="KE4891" i="1" s="1"/>
  <c r="KE4892" i="1" s="1"/>
  <c r="KE4893" i="1" s="1"/>
  <c r="KE4894" i="1" s="1"/>
  <c r="KE4895" i="1" s="1"/>
  <c r="KE4896" i="1" s="1"/>
  <c r="KE4897" i="1" s="1"/>
  <c r="KE4898" i="1" s="1"/>
  <c r="KE4899" i="1" s="1"/>
  <c r="KE4900" i="1" s="1"/>
  <c r="KE4901" i="1" s="1"/>
  <c r="KE4902" i="1" s="1"/>
  <c r="KE4903" i="1" s="1"/>
  <c r="KE4904" i="1" s="1"/>
  <c r="KE4905" i="1" s="1"/>
  <c r="KE4906" i="1" s="1"/>
  <c r="KE4907" i="1" s="1"/>
  <c r="KE4908" i="1" s="1"/>
  <c r="KE4909" i="1" s="1"/>
  <c r="KE4910" i="1" s="1"/>
  <c r="KE4911" i="1" s="1"/>
  <c r="KE4912" i="1" s="1"/>
  <c r="KE4913" i="1" s="1"/>
  <c r="KE4914" i="1" s="1"/>
  <c r="KE4915" i="1" s="1"/>
  <c r="KE4916" i="1" s="1"/>
  <c r="KE4917" i="1" s="1"/>
  <c r="KE4918" i="1" s="1"/>
  <c r="KE4919" i="1" s="1"/>
  <c r="KE4920" i="1" s="1"/>
  <c r="KE4921" i="1" s="1"/>
  <c r="KE4922" i="1" s="1"/>
  <c r="KE4923" i="1" s="1"/>
  <c r="KE4924" i="1" s="1"/>
  <c r="KE4925" i="1" s="1"/>
  <c r="KE4926" i="1" s="1"/>
  <c r="KE4927" i="1" s="1"/>
  <c r="KE4928" i="1" s="1"/>
  <c r="KE4929" i="1" s="1"/>
  <c r="KE4930" i="1" s="1"/>
  <c r="KE4931" i="1" s="1"/>
  <c r="KE4932" i="1" s="1"/>
  <c r="KE4933" i="1" s="1"/>
  <c r="KE4934" i="1" s="1"/>
  <c r="KE4935" i="1" s="1"/>
  <c r="KE4936" i="1" s="1"/>
  <c r="KE4937" i="1" s="1"/>
  <c r="KE4938" i="1" s="1"/>
  <c r="KE4939" i="1" s="1"/>
  <c r="KE4940" i="1" s="1"/>
  <c r="KE4941" i="1" s="1"/>
  <c r="KE4942" i="1" s="1"/>
  <c r="KE4943" i="1" s="1"/>
  <c r="KE4944" i="1" s="1"/>
  <c r="KE4945" i="1" s="1"/>
  <c r="KE4946" i="1" s="1"/>
  <c r="KE4947" i="1" s="1"/>
  <c r="KE4948" i="1" s="1"/>
  <c r="KE4949" i="1" s="1"/>
  <c r="KE4950" i="1" s="1"/>
  <c r="KE4951" i="1" s="1"/>
  <c r="KE4952" i="1" s="1"/>
  <c r="KE4953" i="1" s="1"/>
  <c r="KE4954" i="1" s="1"/>
  <c r="KE4955" i="1" s="1"/>
  <c r="KE4956" i="1" s="1"/>
  <c r="KE4957" i="1" s="1"/>
  <c r="KE4958" i="1" s="1"/>
  <c r="KE4959" i="1" s="1"/>
  <c r="KE4960" i="1" s="1"/>
  <c r="KE4961" i="1" s="1"/>
  <c r="KE4962" i="1" s="1"/>
  <c r="KE4963" i="1" s="1"/>
  <c r="KE4964" i="1" s="1"/>
  <c r="KE4965" i="1" s="1"/>
  <c r="KE4966" i="1" s="1"/>
  <c r="KE4967" i="1" s="1"/>
  <c r="KE4968" i="1" s="1"/>
  <c r="KE4969" i="1" s="1"/>
  <c r="KE4970" i="1" s="1"/>
  <c r="KE4971" i="1" s="1"/>
  <c r="KE4972" i="1" s="1"/>
  <c r="KE4973" i="1" s="1"/>
  <c r="KE4974" i="1" s="1"/>
  <c r="KE4975" i="1" s="1"/>
  <c r="KE4976" i="1" s="1"/>
  <c r="KE4977" i="1" s="1"/>
  <c r="KE4978" i="1" s="1"/>
  <c r="KE4979" i="1" s="1"/>
  <c r="KE4980" i="1" s="1"/>
  <c r="KE4981" i="1" s="1"/>
  <c r="KE4982" i="1" s="1"/>
  <c r="KE4983" i="1" s="1"/>
  <c r="KE4984" i="1" s="1"/>
  <c r="KE4985" i="1" s="1"/>
  <c r="KE4986" i="1" s="1"/>
  <c r="KE4987" i="1" s="1"/>
  <c r="KE4988" i="1" s="1"/>
  <c r="KE4989" i="1" s="1"/>
  <c r="KE4990" i="1" s="1"/>
  <c r="KE4991" i="1" s="1"/>
  <c r="KE4992" i="1" s="1"/>
  <c r="KE4993" i="1" s="1"/>
  <c r="KE4994" i="1" s="1"/>
  <c r="KE4995" i="1" s="1"/>
  <c r="KE4996" i="1" s="1"/>
  <c r="KE4997" i="1" s="1"/>
  <c r="KE4998" i="1" s="1"/>
  <c r="KE4999" i="1" s="1"/>
  <c r="KE5000" i="1" s="1"/>
  <c r="KE5001" i="1" s="1"/>
  <c r="KE5002" i="1" s="1"/>
  <c r="KE5003" i="1" s="1"/>
  <c r="KE5004" i="1" s="1"/>
  <c r="KE5005" i="1" s="1"/>
  <c r="KE5006" i="1" s="1"/>
  <c r="KE5007" i="1" s="1"/>
  <c r="KE5008" i="1" s="1"/>
  <c r="KE5009" i="1" s="1"/>
  <c r="KE5010" i="1" s="1"/>
  <c r="KE5011" i="1" s="1"/>
  <c r="KE5012" i="1" s="1"/>
  <c r="KE5013" i="1" s="1"/>
  <c r="KE5014" i="1" s="1"/>
  <c r="KE5015" i="1" s="1"/>
  <c r="KE5016" i="1" s="1"/>
  <c r="KE5017" i="1" s="1"/>
  <c r="KE5018" i="1" s="1"/>
  <c r="KE5019" i="1" s="1"/>
  <c r="KE5020" i="1" s="1"/>
  <c r="KE5021" i="1" s="1"/>
  <c r="KE5022" i="1" s="1"/>
  <c r="KE5023" i="1" s="1"/>
  <c r="KE5024" i="1" s="1"/>
  <c r="KE5025" i="1" s="1"/>
  <c r="KE5026" i="1" s="1"/>
  <c r="KE5027" i="1" s="1"/>
  <c r="KE5028" i="1" s="1"/>
  <c r="KE5029" i="1" s="1"/>
  <c r="KE5030" i="1" s="1"/>
  <c r="KE5031" i="1" s="1"/>
  <c r="KE5032" i="1" s="1"/>
  <c r="KE5033" i="1" s="1"/>
  <c r="KE5034" i="1" s="1"/>
  <c r="KE5035" i="1" s="1"/>
  <c r="KE5036" i="1" s="1"/>
  <c r="KE5037" i="1" s="1"/>
  <c r="KE5038" i="1" s="1"/>
  <c r="KE5039" i="1" s="1"/>
  <c r="KE5040" i="1" s="1"/>
  <c r="KE5041" i="1" s="1"/>
  <c r="KE5042" i="1" s="1"/>
  <c r="KE5043" i="1" s="1"/>
  <c r="KE5044" i="1" s="1"/>
  <c r="KE5045" i="1" s="1"/>
  <c r="KE5046" i="1" s="1"/>
  <c r="KE5047" i="1" s="1"/>
  <c r="KE5048" i="1" s="1"/>
  <c r="KE5049" i="1" s="1"/>
  <c r="KE5050" i="1" s="1"/>
  <c r="KE5051" i="1" s="1"/>
  <c r="KE5052" i="1" s="1"/>
  <c r="KE5053" i="1" s="1"/>
  <c r="KE5054" i="1" s="1"/>
  <c r="KE5055" i="1" s="1"/>
  <c r="KE5056" i="1" s="1"/>
  <c r="KE5057" i="1" s="1"/>
  <c r="KE5058" i="1" s="1"/>
  <c r="KE5059" i="1" s="1"/>
  <c r="KE5060" i="1" s="1"/>
  <c r="KE5061" i="1" s="1"/>
  <c r="KE5062" i="1" s="1"/>
  <c r="KE5063" i="1" s="1"/>
  <c r="KE5064" i="1" s="1"/>
  <c r="KE5065" i="1" s="1"/>
  <c r="KE5066" i="1" s="1"/>
  <c r="KE5067" i="1" s="1"/>
  <c r="KE5068" i="1" s="1"/>
  <c r="KE5069" i="1" s="1"/>
  <c r="KE5070" i="1" s="1"/>
  <c r="KE5071" i="1" s="1"/>
  <c r="KE5072" i="1" s="1"/>
  <c r="KE5073" i="1" s="1"/>
  <c r="KE5074" i="1" s="1"/>
  <c r="KE5075" i="1" s="1"/>
  <c r="KE5076" i="1" s="1"/>
  <c r="KE5077" i="1" s="1"/>
  <c r="KE5078" i="1" s="1"/>
  <c r="KE5079" i="1" s="1"/>
  <c r="KE5080" i="1" s="1"/>
  <c r="KE5081" i="1" s="1"/>
  <c r="KE5082" i="1" s="1"/>
  <c r="KE5083" i="1" s="1"/>
  <c r="KE5084" i="1" s="1"/>
  <c r="KE5085" i="1" s="1"/>
  <c r="KE5086" i="1" s="1"/>
  <c r="KE5087" i="1" s="1"/>
  <c r="KE5088" i="1" s="1"/>
  <c r="KE5089" i="1" s="1"/>
  <c r="KE5090" i="1" s="1"/>
  <c r="KE5091" i="1" s="1"/>
  <c r="KE5092" i="1" s="1"/>
  <c r="KE5093" i="1" s="1"/>
  <c r="KE5094" i="1" s="1"/>
  <c r="KE5095" i="1" s="1"/>
  <c r="KE5096" i="1" s="1"/>
  <c r="KE5097" i="1" s="1"/>
  <c r="KE5098" i="1" s="1"/>
  <c r="KE5099" i="1" s="1"/>
  <c r="KE5100" i="1" s="1"/>
  <c r="KE5101" i="1" s="1"/>
  <c r="KE5102" i="1" s="1"/>
  <c r="KE5103" i="1" s="1"/>
  <c r="KE5104" i="1" s="1"/>
  <c r="KE5105" i="1" s="1"/>
  <c r="KE5106" i="1" s="1"/>
  <c r="KE5107" i="1" s="1"/>
  <c r="KE5108" i="1" s="1"/>
  <c r="KE5109" i="1" s="1"/>
  <c r="KE5110" i="1" s="1"/>
  <c r="KE5111" i="1" s="1"/>
  <c r="KE5112" i="1" s="1"/>
  <c r="KE5113" i="1" s="1"/>
  <c r="KE5114" i="1" s="1"/>
  <c r="KE5115" i="1" s="1"/>
  <c r="KE5116" i="1" s="1"/>
  <c r="KE5117" i="1" s="1"/>
  <c r="KE5118" i="1" s="1"/>
  <c r="KE5119" i="1" s="1"/>
  <c r="KE5120" i="1" s="1"/>
  <c r="KE5121" i="1" s="1"/>
  <c r="KE5122" i="1" s="1"/>
  <c r="KE5123" i="1" s="1"/>
  <c r="KE5124" i="1" s="1"/>
  <c r="KE5125" i="1" s="1"/>
  <c r="KE5126" i="1" s="1"/>
  <c r="KE5127" i="1" s="1"/>
  <c r="KE5128" i="1" s="1"/>
  <c r="KE5129" i="1" s="1"/>
  <c r="KE5130" i="1" s="1"/>
  <c r="KE5131" i="1" s="1"/>
  <c r="KE5132" i="1" s="1"/>
  <c r="KE5133" i="1" s="1"/>
  <c r="KE5134" i="1" s="1"/>
  <c r="KE5135" i="1" s="1"/>
  <c r="KE5136" i="1" s="1"/>
  <c r="KE5137" i="1" s="1"/>
  <c r="KE5138" i="1" s="1"/>
  <c r="KE5139" i="1" s="1"/>
  <c r="KE5140" i="1" s="1"/>
  <c r="KE5141" i="1" s="1"/>
  <c r="KE5142" i="1" s="1"/>
  <c r="KE5143" i="1" s="1"/>
  <c r="KE5144" i="1" s="1"/>
  <c r="KE5145" i="1" s="1"/>
  <c r="KE5146" i="1" s="1"/>
  <c r="KE5147" i="1" s="1"/>
  <c r="KE5148" i="1" s="1"/>
  <c r="KE5149" i="1" s="1"/>
  <c r="KE5150" i="1" s="1"/>
  <c r="KE5151" i="1" s="1"/>
  <c r="KE5152" i="1" s="1"/>
  <c r="KE5153" i="1" s="1"/>
  <c r="KE5154" i="1" s="1"/>
  <c r="KE5155" i="1" s="1"/>
  <c r="KE5156" i="1" s="1"/>
  <c r="KE5157" i="1" s="1"/>
  <c r="KE5158" i="1" s="1"/>
  <c r="KE5159" i="1" s="1"/>
  <c r="KE5160" i="1" s="1"/>
  <c r="KE5161" i="1" s="1"/>
  <c r="KE5162" i="1" s="1"/>
  <c r="KE5163" i="1" s="1"/>
  <c r="KE5164" i="1" s="1"/>
  <c r="KE5165" i="1" s="1"/>
  <c r="KE5166" i="1" s="1"/>
  <c r="KE5167" i="1" s="1"/>
  <c r="KE5168" i="1" s="1"/>
  <c r="KE5169" i="1" s="1"/>
  <c r="KE5170" i="1" s="1"/>
  <c r="KE5171" i="1" s="1"/>
  <c r="KE5172" i="1" s="1"/>
  <c r="KE5173" i="1" s="1"/>
  <c r="KE5174" i="1" s="1"/>
  <c r="KE5175" i="1" s="1"/>
  <c r="KE5176" i="1" s="1"/>
  <c r="KE5177" i="1" s="1"/>
  <c r="KE5178" i="1" s="1"/>
  <c r="KE5179" i="1" s="1"/>
  <c r="KE5180" i="1" s="1"/>
  <c r="KE5181" i="1" s="1"/>
  <c r="KE5182" i="1" s="1"/>
  <c r="KE5183" i="1" s="1"/>
  <c r="KE5184" i="1" s="1"/>
  <c r="KE5185" i="1" s="1"/>
  <c r="KE5186" i="1" s="1"/>
  <c r="KE5187" i="1" s="1"/>
  <c r="KE5188" i="1" s="1"/>
  <c r="KE5189" i="1" s="1"/>
  <c r="KE5190" i="1" s="1"/>
  <c r="KE5191" i="1" s="1"/>
  <c r="KE5192" i="1" s="1"/>
  <c r="KE5193" i="1" s="1"/>
  <c r="KE5194" i="1" s="1"/>
  <c r="KE5195" i="1" s="1"/>
  <c r="KE5196" i="1" s="1"/>
  <c r="KE5197" i="1" s="1"/>
  <c r="KE5198" i="1" s="1"/>
  <c r="KE5199" i="1" s="1"/>
  <c r="KE5200" i="1" s="1"/>
  <c r="KE5201" i="1" s="1"/>
  <c r="KE5202" i="1" s="1"/>
  <c r="KE5203" i="1" s="1"/>
  <c r="KE5204" i="1" s="1"/>
  <c r="KE5205" i="1" s="1"/>
  <c r="KE5206" i="1" s="1"/>
  <c r="KE5207" i="1" s="1"/>
  <c r="KE5208" i="1" s="1"/>
  <c r="KE5209" i="1" s="1"/>
  <c r="KE5210" i="1" s="1"/>
  <c r="KE5211" i="1" s="1"/>
  <c r="KE5212" i="1" s="1"/>
  <c r="KE5213" i="1" s="1"/>
  <c r="KE5214" i="1" s="1"/>
  <c r="KE5215" i="1" s="1"/>
  <c r="KE5216" i="1" s="1"/>
  <c r="KE5217" i="1" s="1"/>
  <c r="KE5218" i="1" s="1"/>
  <c r="KE5219" i="1" s="1"/>
  <c r="KE5220" i="1" s="1"/>
  <c r="KE5221" i="1" s="1"/>
  <c r="KE5222" i="1" s="1"/>
  <c r="KE5223" i="1" s="1"/>
  <c r="KE5224" i="1" s="1"/>
  <c r="KE5225" i="1" s="1"/>
  <c r="KE5226" i="1" s="1"/>
  <c r="KE5227" i="1" s="1"/>
  <c r="KE5228" i="1" s="1"/>
  <c r="KE5229" i="1" s="1"/>
  <c r="KE5230" i="1" s="1"/>
  <c r="KE5231" i="1" s="1"/>
  <c r="KE5232" i="1" s="1"/>
  <c r="KE5233" i="1" s="1"/>
  <c r="KE5234" i="1" s="1"/>
  <c r="KE5235" i="1" s="1"/>
  <c r="KE5236" i="1" s="1"/>
  <c r="KE5237" i="1" s="1"/>
  <c r="KE5238" i="1" s="1"/>
  <c r="KE5239" i="1" s="1"/>
  <c r="KE5240" i="1" s="1"/>
  <c r="KE5241" i="1" s="1"/>
  <c r="KE5242" i="1" s="1"/>
  <c r="KE5243" i="1" s="1"/>
  <c r="KE5244" i="1" s="1"/>
  <c r="KE5245" i="1" s="1"/>
  <c r="KE5246" i="1" s="1"/>
  <c r="KE5247" i="1" s="1"/>
  <c r="KE5248" i="1" s="1"/>
  <c r="KE5249" i="1" s="1"/>
  <c r="KE5250" i="1" s="1"/>
  <c r="KE5251" i="1" s="1"/>
  <c r="KE5252" i="1" s="1"/>
  <c r="KE5253" i="1" s="1"/>
  <c r="KE5254" i="1" s="1"/>
  <c r="KE5255" i="1" s="1"/>
  <c r="KE5256" i="1" s="1"/>
  <c r="KE5257" i="1" s="1"/>
  <c r="KE5258" i="1" s="1"/>
  <c r="KE5259" i="1" s="1"/>
  <c r="KE5260" i="1" s="1"/>
  <c r="KE5261" i="1" s="1"/>
  <c r="KE5262" i="1" s="1"/>
  <c r="KE5263" i="1" s="1"/>
  <c r="KE5264" i="1" s="1"/>
  <c r="KE5265" i="1" s="1"/>
  <c r="KE5266" i="1" s="1"/>
  <c r="KE5267" i="1" s="1"/>
  <c r="KE5268" i="1" s="1"/>
  <c r="KE5269" i="1" s="1"/>
  <c r="KE5270" i="1" s="1"/>
  <c r="KE5271" i="1" s="1"/>
  <c r="KE5272" i="1" s="1"/>
  <c r="KE5273" i="1" s="1"/>
  <c r="KE5274" i="1" s="1"/>
  <c r="KE5275" i="1" s="1"/>
  <c r="KE5276" i="1" s="1"/>
  <c r="KE5277" i="1" s="1"/>
  <c r="KE5278" i="1" s="1"/>
  <c r="KE5279" i="1" s="1"/>
  <c r="KE5280" i="1" s="1"/>
  <c r="KE5281" i="1" s="1"/>
  <c r="KE5282" i="1" s="1"/>
  <c r="KE5283" i="1" s="1"/>
  <c r="KE5284" i="1" s="1"/>
  <c r="KE5285" i="1" s="1"/>
  <c r="KE5286" i="1" s="1"/>
  <c r="KE5287" i="1" s="1"/>
  <c r="KE5288" i="1" s="1"/>
  <c r="KE5289" i="1" s="1"/>
  <c r="KE5290" i="1" s="1"/>
  <c r="KE5291" i="1" s="1"/>
  <c r="KE5292" i="1" s="1"/>
  <c r="KE5293" i="1" s="1"/>
  <c r="KE5294" i="1" s="1"/>
  <c r="KE5295" i="1" s="1"/>
  <c r="KE5296" i="1" s="1"/>
  <c r="KE5297" i="1" s="1"/>
  <c r="KE5298" i="1" s="1"/>
  <c r="KE5299" i="1" s="1"/>
  <c r="KE5300" i="1" s="1"/>
  <c r="KE5301" i="1" s="1"/>
  <c r="KE5302" i="1" s="1"/>
  <c r="KE5303" i="1" s="1"/>
  <c r="KE5304" i="1" s="1"/>
  <c r="KE5305" i="1" s="1"/>
  <c r="KE5306" i="1" s="1"/>
  <c r="KE5307" i="1" s="1"/>
  <c r="KE5308" i="1" s="1"/>
  <c r="KE5309" i="1" s="1"/>
  <c r="KE5310" i="1" s="1"/>
  <c r="KE5311" i="1" s="1"/>
  <c r="KE5312" i="1" s="1"/>
  <c r="KE5313" i="1" s="1"/>
  <c r="KE5314" i="1" s="1"/>
  <c r="KE5315" i="1" s="1"/>
  <c r="KE5316" i="1" s="1"/>
  <c r="KE5317" i="1" s="1"/>
  <c r="KE5318" i="1" s="1"/>
  <c r="KE5319" i="1" s="1"/>
  <c r="KE5320" i="1" s="1"/>
  <c r="KE5321" i="1" s="1"/>
  <c r="KE5322" i="1" s="1"/>
  <c r="KE5323" i="1" s="1"/>
  <c r="KE5324" i="1" s="1"/>
  <c r="KE5325" i="1" s="1"/>
  <c r="KE5326" i="1" s="1"/>
  <c r="KE5327" i="1" s="1"/>
  <c r="KE5328" i="1" s="1"/>
  <c r="KE5329" i="1" s="1"/>
  <c r="KE5330" i="1" s="1"/>
  <c r="KE5331" i="1" s="1"/>
  <c r="KE5332" i="1" s="1"/>
  <c r="KE5333" i="1" s="1"/>
  <c r="KE5334" i="1" s="1"/>
  <c r="KE5335" i="1" s="1"/>
  <c r="KE5336" i="1" s="1"/>
  <c r="KE5337" i="1" s="1"/>
  <c r="KE5338" i="1" s="1"/>
  <c r="KE5339" i="1" s="1"/>
  <c r="KE5340" i="1" s="1"/>
  <c r="KE5341" i="1" s="1"/>
  <c r="KE5342" i="1" s="1"/>
  <c r="KE5343" i="1" s="1"/>
  <c r="KE5344" i="1" s="1"/>
  <c r="KE5345" i="1" s="1"/>
  <c r="KE5346" i="1" s="1"/>
  <c r="KE5347" i="1" s="1"/>
  <c r="KE5348" i="1" s="1"/>
  <c r="KE5349" i="1" s="1"/>
  <c r="KE5350" i="1" s="1"/>
  <c r="KE5351" i="1" s="1"/>
  <c r="KE5352" i="1" s="1"/>
  <c r="KE5353" i="1" s="1"/>
  <c r="KE5354" i="1" s="1"/>
  <c r="KE5355" i="1" s="1"/>
  <c r="KE5356" i="1" s="1"/>
  <c r="KE5357" i="1" s="1"/>
  <c r="KE5358" i="1" s="1"/>
  <c r="KE5359" i="1" s="1"/>
  <c r="KE5360" i="1" s="1"/>
  <c r="KE5361" i="1" s="1"/>
  <c r="KE5362" i="1" s="1"/>
  <c r="KE5363" i="1" s="1"/>
  <c r="KE5364" i="1" s="1"/>
  <c r="KE5365" i="1" s="1"/>
  <c r="KE5366" i="1" s="1"/>
  <c r="KE5367" i="1" s="1"/>
  <c r="KE5368" i="1" s="1"/>
  <c r="KE5369" i="1" s="1"/>
  <c r="KE5370" i="1" s="1"/>
  <c r="KE5371" i="1" s="1"/>
  <c r="KE5372" i="1" s="1"/>
  <c r="KE5373" i="1" s="1"/>
  <c r="KE5374" i="1" s="1"/>
  <c r="KE5375" i="1" s="1"/>
  <c r="KE5376" i="1" s="1"/>
  <c r="KE5377" i="1" s="1"/>
  <c r="KE5378" i="1" s="1"/>
  <c r="KE5379" i="1" s="1"/>
  <c r="KE5380" i="1" s="1"/>
  <c r="KE5381" i="1" s="1"/>
  <c r="KE5382" i="1" s="1"/>
  <c r="KE5383" i="1" s="1"/>
  <c r="KE5384" i="1" s="1"/>
  <c r="KE5385" i="1" s="1"/>
  <c r="KE5386" i="1" s="1"/>
  <c r="KE5387" i="1" s="1"/>
  <c r="KE5388" i="1" s="1"/>
  <c r="KE5389" i="1" s="1"/>
  <c r="KE5390" i="1" s="1"/>
  <c r="KE5391" i="1" s="1"/>
  <c r="KE5392" i="1" s="1"/>
  <c r="KE5393" i="1" s="1"/>
  <c r="KE5394" i="1" s="1"/>
  <c r="KE5395" i="1" s="1"/>
  <c r="KE5396" i="1" s="1"/>
  <c r="KE5397" i="1" s="1"/>
  <c r="KE5398" i="1" s="1"/>
  <c r="KE5399" i="1" s="1"/>
  <c r="KE5400" i="1" s="1"/>
  <c r="KE5401" i="1" s="1"/>
  <c r="KE5402" i="1" s="1"/>
  <c r="KE5403" i="1" s="1"/>
  <c r="KE5404" i="1" s="1"/>
  <c r="KE5405" i="1" s="1"/>
  <c r="KE5406" i="1" s="1"/>
  <c r="KE5407" i="1" s="1"/>
  <c r="KE5408" i="1" s="1"/>
  <c r="KE5409" i="1" s="1"/>
  <c r="KE5410" i="1" s="1"/>
  <c r="KE5411" i="1" s="1"/>
  <c r="KE5412" i="1" s="1"/>
  <c r="KE5413" i="1" s="1"/>
  <c r="KE5414" i="1" s="1"/>
  <c r="KE5415" i="1" s="1"/>
  <c r="KE5416" i="1" s="1"/>
  <c r="KE5417" i="1" s="1"/>
  <c r="KE5418" i="1" s="1"/>
  <c r="KE5419" i="1" s="1"/>
  <c r="KE5420" i="1" s="1"/>
  <c r="KE5421" i="1" s="1"/>
  <c r="KE5422" i="1" s="1"/>
  <c r="KE5423" i="1" s="1"/>
  <c r="KE5424" i="1" s="1"/>
  <c r="KE5425" i="1" s="1"/>
  <c r="KE5426" i="1" s="1"/>
  <c r="KE5427" i="1" s="1"/>
  <c r="KE5428" i="1" s="1"/>
  <c r="KE5429" i="1" s="1"/>
  <c r="KE5430" i="1" s="1"/>
  <c r="KE5431" i="1" s="1"/>
  <c r="KE5432" i="1" s="1"/>
  <c r="KE5433" i="1" s="1"/>
  <c r="KE5434" i="1" s="1"/>
  <c r="KE5435" i="1" s="1"/>
  <c r="KE5436" i="1" s="1"/>
  <c r="KE5437" i="1" s="1"/>
  <c r="KE5438" i="1" s="1"/>
  <c r="KE5439" i="1" s="1"/>
  <c r="KE5440" i="1" s="1"/>
  <c r="KE5441" i="1" s="1"/>
  <c r="KE5442" i="1" s="1"/>
  <c r="KE5443" i="1" s="1"/>
  <c r="KE5444" i="1" s="1"/>
  <c r="KE5445" i="1" s="1"/>
  <c r="KE5446" i="1" s="1"/>
  <c r="KE5447" i="1" s="1"/>
  <c r="KE5448" i="1" s="1"/>
  <c r="KE5449" i="1" s="1"/>
  <c r="KE5450" i="1" s="1"/>
  <c r="KE5451" i="1" s="1"/>
  <c r="KE5452" i="1" s="1"/>
  <c r="KE5453" i="1" s="1"/>
  <c r="KE5454" i="1" s="1"/>
  <c r="KE5455" i="1" s="1"/>
  <c r="KE5456" i="1" s="1"/>
  <c r="KE5457" i="1" s="1"/>
  <c r="KE5458" i="1" s="1"/>
  <c r="KE5459" i="1" s="1"/>
  <c r="KE5460" i="1" s="1"/>
  <c r="KE5461" i="1" s="1"/>
  <c r="KE5462" i="1" s="1"/>
  <c r="KE5463" i="1" s="1"/>
  <c r="KE5464" i="1" s="1"/>
  <c r="KE5465" i="1" s="1"/>
  <c r="KE5466" i="1" s="1"/>
  <c r="KE5467" i="1" s="1"/>
  <c r="KE5468" i="1" s="1"/>
  <c r="KE5469" i="1" s="1"/>
  <c r="KE5470" i="1" s="1"/>
  <c r="KE5471" i="1" s="1"/>
  <c r="KE5472" i="1" s="1"/>
  <c r="KE5473" i="1" s="1"/>
  <c r="KE5474" i="1" s="1"/>
  <c r="KE5475" i="1" s="1"/>
  <c r="KE5476" i="1" s="1"/>
  <c r="KE5477" i="1" s="1"/>
  <c r="KE5478" i="1" s="1"/>
  <c r="KE5479" i="1" s="1"/>
  <c r="KE5480" i="1" s="1"/>
  <c r="KE5481" i="1" s="1"/>
  <c r="KE5482" i="1" s="1"/>
  <c r="KE5483" i="1" s="1"/>
  <c r="KE5484" i="1" s="1"/>
  <c r="KE5485" i="1" s="1"/>
  <c r="KE5486" i="1" s="1"/>
  <c r="KE5487" i="1" s="1"/>
  <c r="KE5488" i="1" s="1"/>
  <c r="KE5489" i="1" s="1"/>
  <c r="KE5490" i="1" s="1"/>
  <c r="KE5491" i="1" s="1"/>
  <c r="KE5492" i="1" s="1"/>
  <c r="KE5493" i="1" s="1"/>
  <c r="KE5494" i="1" s="1"/>
  <c r="KE5495" i="1" s="1"/>
  <c r="KE5496" i="1" s="1"/>
  <c r="KE5497" i="1" s="1"/>
  <c r="KE5498" i="1" s="1"/>
  <c r="KE5499" i="1" s="1"/>
  <c r="KE5500" i="1" s="1"/>
  <c r="KE5501" i="1" s="1"/>
  <c r="KE5502" i="1" s="1"/>
  <c r="KE5503" i="1" s="1"/>
  <c r="KE5504" i="1" s="1"/>
  <c r="KE5505" i="1" s="1"/>
  <c r="KE5506" i="1" s="1"/>
  <c r="KE5507" i="1" s="1"/>
  <c r="KE5508" i="1" s="1"/>
  <c r="KE5509" i="1" s="1"/>
  <c r="KE5510" i="1" s="1"/>
  <c r="KE5511" i="1" s="1"/>
  <c r="KE5512" i="1" s="1"/>
  <c r="KE5513" i="1" s="1"/>
  <c r="KE5514" i="1" s="1"/>
  <c r="KE5515" i="1" s="1"/>
  <c r="KE5516" i="1" s="1"/>
  <c r="KE5517" i="1" s="1"/>
  <c r="KE5518" i="1" s="1"/>
  <c r="KE5519" i="1" s="1"/>
  <c r="KE5520" i="1" s="1"/>
  <c r="KE5521" i="1" s="1"/>
  <c r="KE5522" i="1" s="1"/>
  <c r="KE5523" i="1" s="1"/>
  <c r="KE5524" i="1" s="1"/>
  <c r="KE5525" i="1" s="1"/>
  <c r="KE5526" i="1" s="1"/>
  <c r="KE5527" i="1" s="1"/>
  <c r="KE5528" i="1" s="1"/>
  <c r="KE5529" i="1" s="1"/>
  <c r="KE5530" i="1" s="1"/>
  <c r="KE5531" i="1" s="1"/>
  <c r="KE5532" i="1" s="1"/>
  <c r="KE5533" i="1" s="1"/>
  <c r="KE5534" i="1" s="1"/>
  <c r="KE5535" i="1" s="1"/>
  <c r="KE5536" i="1" s="1"/>
  <c r="KE5537" i="1" s="1"/>
  <c r="KE5538" i="1" s="1"/>
  <c r="KE5539" i="1" s="1"/>
  <c r="KE5540" i="1" s="1"/>
  <c r="KE5541" i="1" s="1"/>
  <c r="KE5542" i="1" s="1"/>
  <c r="KE5543" i="1" s="1"/>
  <c r="KE5544" i="1" s="1"/>
  <c r="KE5545" i="1" s="1"/>
  <c r="KE5546" i="1" s="1"/>
  <c r="KE5547" i="1" s="1"/>
  <c r="KE5548" i="1" s="1"/>
  <c r="KE5549" i="1" s="1"/>
  <c r="KE5550" i="1" s="1"/>
  <c r="KE5551" i="1" s="1"/>
  <c r="KE5552" i="1" s="1"/>
  <c r="KE5553" i="1" s="1"/>
  <c r="KE5554" i="1" s="1"/>
  <c r="KE5555" i="1" s="1"/>
  <c r="KE5556" i="1" s="1"/>
  <c r="KE5557" i="1" s="1"/>
  <c r="KE5558" i="1" s="1"/>
  <c r="KE5559" i="1" s="1"/>
  <c r="KE5560" i="1" s="1"/>
  <c r="KE5561" i="1" s="1"/>
  <c r="KE5562" i="1" s="1"/>
  <c r="KE5563" i="1" s="1"/>
  <c r="KE5564" i="1" s="1"/>
  <c r="KE5565" i="1" s="1"/>
  <c r="KE5566" i="1" s="1"/>
  <c r="KE5567" i="1" s="1"/>
  <c r="KE5568" i="1" s="1"/>
  <c r="KE5569" i="1" s="1"/>
  <c r="KE5570" i="1" s="1"/>
  <c r="KE5571" i="1" s="1"/>
  <c r="KE5572" i="1" s="1"/>
  <c r="KE5573" i="1" s="1"/>
  <c r="KE5574" i="1" s="1"/>
  <c r="KE5575" i="1" s="1"/>
  <c r="KE5576" i="1" s="1"/>
  <c r="KE5577" i="1" s="1"/>
  <c r="KE5578" i="1" s="1"/>
  <c r="KE5579" i="1" s="1"/>
  <c r="KE5580" i="1" s="1"/>
  <c r="KE5581" i="1" s="1"/>
  <c r="KE5582" i="1" s="1"/>
  <c r="KE5583" i="1" s="1"/>
  <c r="KE5584" i="1" s="1"/>
  <c r="KE5585" i="1" s="1"/>
  <c r="KE5586" i="1" s="1"/>
  <c r="KE5587" i="1" s="1"/>
  <c r="KE5588" i="1" s="1"/>
  <c r="KE5589" i="1" s="1"/>
  <c r="KE5590" i="1" s="1"/>
  <c r="KE5591" i="1" s="1"/>
  <c r="KE5592" i="1" s="1"/>
  <c r="KE5593" i="1" s="1"/>
  <c r="KE5594" i="1" s="1"/>
  <c r="KE5595" i="1" s="1"/>
  <c r="KE5596" i="1" s="1"/>
  <c r="KE5597" i="1" s="1"/>
  <c r="KE5598" i="1" s="1"/>
  <c r="KE5599" i="1" s="1"/>
  <c r="KE5600" i="1" s="1"/>
  <c r="KE5601" i="1" s="1"/>
  <c r="KE5602" i="1" s="1"/>
  <c r="KE5603" i="1" s="1"/>
  <c r="KE5604" i="1" s="1"/>
  <c r="KE5605" i="1" s="1"/>
  <c r="KE5606" i="1" s="1"/>
  <c r="KE5607" i="1" s="1"/>
  <c r="KE5608" i="1" s="1"/>
  <c r="KE5609" i="1" s="1"/>
  <c r="KE5610" i="1" s="1"/>
  <c r="KE5611" i="1" s="1"/>
  <c r="KE5612" i="1" s="1"/>
  <c r="KE5613" i="1" s="1"/>
  <c r="KE5614" i="1" s="1"/>
  <c r="KE5615" i="1" s="1"/>
  <c r="KE5616" i="1" s="1"/>
  <c r="KE5617" i="1" s="1"/>
  <c r="KE5618" i="1" s="1"/>
  <c r="KE5619" i="1" s="1"/>
  <c r="KH619" i="1"/>
  <c r="K13" i="1"/>
  <c r="K14" i="1"/>
  <c r="K15" i="1"/>
  <c r="K16" i="1"/>
  <c r="K17" i="1"/>
  <c r="K18" i="1"/>
  <c r="K19" i="1"/>
  <c r="K20" i="1"/>
  <c r="K21" i="1"/>
  <c r="K22" i="1"/>
  <c r="K23" i="1"/>
  <c r="K12" i="1"/>
  <c r="E73" i="1"/>
  <c r="E72" i="1"/>
  <c r="E71" i="1"/>
  <c r="B76" i="1"/>
  <c r="G176" i="1" l="1"/>
  <c r="G201" i="1"/>
  <c r="G146" i="1"/>
  <c r="B532" i="1"/>
  <c r="G226" i="1"/>
  <c r="KF620" i="1"/>
  <c r="KH620" i="1" s="1"/>
  <c r="KF621" i="1"/>
  <c r="D76" i="1" a="1"/>
  <c r="D76" i="1" s="1"/>
  <c r="KG619" i="1" l="1"/>
  <c r="KG620" i="1"/>
  <c r="KH621" i="1"/>
  <c r="KF622" i="1"/>
  <c r="G227" i="1"/>
  <c r="G202" i="1"/>
  <c r="G177" i="1"/>
  <c r="G147" i="1"/>
  <c r="KG621" i="1" l="1"/>
  <c r="KH622" i="1"/>
  <c r="KF623" i="1"/>
  <c r="IG616" i="1"/>
  <c r="KH623" i="1" l="1"/>
  <c r="KF624" i="1"/>
  <c r="KG622" i="1"/>
  <c r="I32" i="1"/>
  <c r="E31" i="1"/>
  <c r="D31" i="1"/>
  <c r="C31" i="1"/>
  <c r="D27" i="1"/>
  <c r="C27" i="1"/>
  <c r="E27" i="1"/>
  <c r="I28" i="1"/>
  <c r="KH624" i="1" l="1"/>
  <c r="KF625" i="1"/>
  <c r="KG623" i="1"/>
  <c r="JJ616" i="1"/>
  <c r="IW616" i="1"/>
  <c r="JW616" i="1"/>
  <c r="JS610" i="1" s="1"/>
  <c r="D470" i="1"/>
  <c r="E470" i="1"/>
  <c r="JX620" i="1"/>
  <c r="JX619" i="1"/>
  <c r="JX615" i="1"/>
  <c r="B84" i="1"/>
  <c r="B533" i="1" s="1"/>
  <c r="B83" i="1"/>
  <c r="D484" i="1" l="1"/>
  <c r="D487" i="1" s="1"/>
  <c r="D483" i="1"/>
  <c r="D486" i="1" s="1"/>
  <c r="E484" i="1"/>
  <c r="E487" i="1" s="1"/>
  <c r="E483" i="1"/>
  <c r="KH625" i="1"/>
  <c r="KF626" i="1"/>
  <c r="KG624" i="1"/>
  <c r="F516" i="1"/>
  <c r="E516" i="1"/>
  <c r="D516" i="1"/>
  <c r="F517" i="1"/>
  <c r="E517" i="1"/>
  <c r="D517" i="1"/>
  <c r="JX621" i="1"/>
  <c r="B85" i="1"/>
  <c r="KG625" i="1" l="1"/>
  <c r="KH626" i="1"/>
  <c r="KF627" i="1"/>
  <c r="D495" i="1"/>
  <c r="D39" i="1" s="1"/>
  <c r="D494" i="1"/>
  <c r="C39" i="1" s="1"/>
  <c r="E494" i="1"/>
  <c r="E486" i="1"/>
  <c r="E495" i="1" s="1"/>
  <c r="KH627" i="1" l="1"/>
  <c r="KF628" i="1"/>
  <c r="KG626" i="1"/>
  <c r="KG627" i="1" l="1"/>
  <c r="KH628" i="1"/>
  <c r="KF629" i="1"/>
  <c r="D290" i="1" l="1"/>
  <c r="C85" i="1" s="1"/>
  <c r="KH629" i="1"/>
  <c r="KF630" i="1"/>
  <c r="KG629" i="1" s="1"/>
  <c r="KG628" i="1"/>
  <c r="KH630" i="1" l="1"/>
  <c r="KF631" i="1"/>
  <c r="JK620" i="1"/>
  <c r="JK619" i="1"/>
  <c r="JF610" i="1"/>
  <c r="IX620" i="1"/>
  <c r="IX619" i="1"/>
  <c r="IS610" i="1"/>
  <c r="IC610" i="1"/>
  <c r="IH620" i="1"/>
  <c r="IH619" i="1"/>
  <c r="C470" i="1"/>
  <c r="C484" i="1" l="1"/>
  <c r="C487" i="1" s="1"/>
  <c r="C483" i="1"/>
  <c r="KG630" i="1"/>
  <c r="KH631" i="1"/>
  <c r="KF632" i="1"/>
  <c r="JK621" i="1"/>
  <c r="IH621" i="1"/>
  <c r="IX621" i="1"/>
  <c r="KH632" i="1" l="1"/>
  <c r="KF633" i="1"/>
  <c r="KG631" i="1"/>
  <c r="C486" i="1"/>
  <c r="C494" i="1"/>
  <c r="C38" i="1" s="1"/>
  <c r="KG632" i="1" l="1"/>
  <c r="KH633" i="1"/>
  <c r="KF634" i="1"/>
  <c r="KH634" i="1" l="1"/>
  <c r="KF635" i="1"/>
  <c r="KG633" i="1"/>
  <c r="C495" i="1"/>
  <c r="D38" i="1" s="1"/>
  <c r="KG634" i="1" l="1"/>
  <c r="KH635" i="1"/>
  <c r="KF636" i="1"/>
  <c r="AK633" i="1" a="1"/>
  <c r="AK633" i="1" s="1"/>
  <c r="KH636" i="1" l="1"/>
  <c r="KF637" i="1"/>
  <c r="KG635" i="1"/>
  <c r="C90" i="1"/>
  <c r="C91" i="1"/>
  <c r="E337" i="1"/>
  <c r="E336" i="1"/>
  <c r="E335" i="1"/>
  <c r="E334" i="1"/>
  <c r="E333" i="1"/>
  <c r="E342" i="1"/>
  <c r="E341" i="1"/>
  <c r="E343" i="1"/>
  <c r="E340" i="1"/>
  <c r="E339" i="1"/>
  <c r="E338" i="1"/>
  <c r="C88" i="1"/>
  <c r="C89" i="1"/>
  <c r="B93" i="1" l="1"/>
  <c r="C99" i="1"/>
  <c r="JX616" i="1"/>
  <c r="C100" i="1"/>
  <c r="D501" i="1"/>
  <c r="F501" i="1" s="1"/>
  <c r="C98" i="1"/>
  <c r="P17" i="1"/>
  <c r="Q17" i="1" s="1"/>
  <c r="P18" i="1"/>
  <c r="Q18" i="1" s="1"/>
  <c r="P19" i="1"/>
  <c r="Q19" i="1" s="1"/>
  <c r="P20" i="1"/>
  <c r="Q20" i="1" s="1"/>
  <c r="P21" i="1"/>
  <c r="Q21" i="1" s="1"/>
  <c r="P22" i="1"/>
  <c r="Q22" i="1" s="1"/>
  <c r="P14" i="1"/>
  <c r="Q14" i="1" s="1"/>
  <c r="P15" i="1"/>
  <c r="Q15" i="1" s="1"/>
  <c r="P16" i="1"/>
  <c r="Q16" i="1" s="1"/>
  <c r="P23" i="1"/>
  <c r="Q23" i="1" s="1"/>
  <c r="P13" i="1"/>
  <c r="Q13" i="1" s="1"/>
  <c r="KH637" i="1"/>
  <c r="KF638" i="1"/>
  <c r="KG636" i="1"/>
  <c r="B189" i="1"/>
  <c r="JK616" i="1"/>
  <c r="D503" i="1"/>
  <c r="F503" i="1" s="1"/>
  <c r="B214" i="1"/>
  <c r="D502" i="1"/>
  <c r="F502" i="1" s="1"/>
  <c r="F507" i="1"/>
  <c r="B251" i="1"/>
  <c r="B252" i="1"/>
  <c r="B241" i="1"/>
  <c r="B248" i="1"/>
  <c r="B249" i="1"/>
  <c r="B242" i="1"/>
  <c r="B245" i="1"/>
  <c r="B243" i="1"/>
  <c r="B250" i="1"/>
  <c r="B244" i="1"/>
  <c r="B246" i="1"/>
  <c r="B247" i="1"/>
  <c r="B164" i="1"/>
  <c r="IX616" i="1"/>
  <c r="IH616" i="1"/>
  <c r="C268" i="1" l="1"/>
  <c r="D250" i="1"/>
  <c r="C260" i="1"/>
  <c r="D242" i="1"/>
  <c r="C266" i="1"/>
  <c r="D248" i="1"/>
  <c r="D241" i="1"/>
  <c r="C259" i="1"/>
  <c r="D246" i="1"/>
  <c r="C264" i="1"/>
  <c r="D244" i="1"/>
  <c r="C262" i="1"/>
  <c r="D243" i="1"/>
  <c r="C261" i="1"/>
  <c r="D245" i="1"/>
  <c r="C263" i="1"/>
  <c r="C267" i="1"/>
  <c r="D249" i="1"/>
  <c r="D252" i="1"/>
  <c r="C270" i="1"/>
  <c r="D251" i="1"/>
  <c r="C269" i="1"/>
  <c r="D247" i="1"/>
  <c r="C265" i="1"/>
  <c r="R17" i="1"/>
  <c r="R19" i="1"/>
  <c r="R21" i="1"/>
  <c r="R15" i="1"/>
  <c r="R16" i="1"/>
  <c r="R18" i="1"/>
  <c r="R22" i="1"/>
  <c r="R20" i="1"/>
  <c r="R14" i="1"/>
  <c r="R13" i="1"/>
  <c r="R23" i="1"/>
  <c r="KG637" i="1"/>
  <c r="KH638" i="1"/>
  <c r="KF639" i="1"/>
  <c r="F505" i="1"/>
  <c r="F509" i="1" s="1"/>
  <c r="D264" i="1" l="1"/>
  <c r="D265" i="1"/>
  <c r="D268" i="1"/>
  <c r="D262" i="1"/>
  <c r="D270" i="1"/>
  <c r="D261" i="1"/>
  <c r="D266" i="1"/>
  <c r="D267" i="1"/>
  <c r="D259" i="1"/>
  <c r="D260" i="1"/>
  <c r="D269" i="1"/>
  <c r="D263" i="1"/>
  <c r="D254" i="1"/>
  <c r="KH639" i="1"/>
  <c r="KF640" i="1"/>
  <c r="KG638" i="1"/>
  <c r="F574" i="1"/>
  <c r="F570" i="1" s="1"/>
  <c r="F571" i="1" s="1"/>
  <c r="T569" i="1" s="1"/>
  <c r="E531" i="1"/>
  <c r="D550" i="1" s="1"/>
  <c r="D519" i="1"/>
  <c r="E519" i="1"/>
  <c r="F519" i="1"/>
  <c r="G259" i="1" l="1"/>
  <c r="G267" i="1"/>
  <c r="G265" i="1"/>
  <c r="G268" i="1"/>
  <c r="G262" i="1"/>
  <c r="G266" i="1"/>
  <c r="G261" i="1"/>
  <c r="D272" i="1"/>
  <c r="C84" i="1" s="1"/>
  <c r="B77" i="1" s="1"/>
  <c r="B535" i="1" s="1"/>
  <c r="G260" i="1"/>
  <c r="G264" i="1"/>
  <c r="G269" i="1"/>
  <c r="G270" i="1"/>
  <c r="G263" i="1"/>
  <c r="C83" i="1"/>
  <c r="KG639" i="1"/>
  <c r="KH640" i="1"/>
  <c r="KF641" i="1"/>
  <c r="D547" i="1"/>
  <c r="D548" i="1"/>
  <c r="B536" i="1" l="1"/>
  <c r="B537" i="1" s="1"/>
  <c r="E83" i="1"/>
  <c r="D91" i="1"/>
  <c r="D90" i="1"/>
  <c r="D88" i="1"/>
  <c r="F268" i="1"/>
  <c r="B341" i="1" s="1"/>
  <c r="C341" i="1" s="1"/>
  <c r="F263" i="1"/>
  <c r="B336" i="1" s="1"/>
  <c r="C336" i="1" s="1"/>
  <c r="F266" i="1"/>
  <c r="B339" i="1" s="1"/>
  <c r="C339" i="1" s="1"/>
  <c r="F265" i="1"/>
  <c r="B338" i="1" s="1"/>
  <c r="C338" i="1" s="1"/>
  <c r="F260" i="1"/>
  <c r="B333" i="1" s="1"/>
  <c r="C333" i="1" s="1"/>
  <c r="F262" i="1"/>
  <c r="B335" i="1" s="1"/>
  <c r="C335" i="1" s="1"/>
  <c r="F264" i="1"/>
  <c r="B337" i="1" s="1"/>
  <c r="C337" i="1" s="1"/>
  <c r="F270" i="1"/>
  <c r="B343" i="1" s="1"/>
  <c r="C343" i="1" s="1"/>
  <c r="F269" i="1"/>
  <c r="B342" i="1" s="1"/>
  <c r="C342" i="1" s="1"/>
  <c r="F261" i="1"/>
  <c r="B334" i="1" s="1"/>
  <c r="C334" i="1" s="1"/>
  <c r="F267" i="1"/>
  <c r="B340" i="1" s="1"/>
  <c r="C340" i="1" s="1"/>
  <c r="F259" i="1"/>
  <c r="B332" i="1" s="1"/>
  <c r="C332" i="1" s="1"/>
  <c r="D89" i="1"/>
  <c r="KH641" i="1"/>
  <c r="KF642" i="1"/>
  <c r="KG640" i="1"/>
  <c r="E533" i="1" l="1"/>
  <c r="E534" i="1"/>
  <c r="E89" i="1"/>
  <c r="G178" i="1" s="1"/>
  <c r="E88" i="1"/>
  <c r="C189" i="1"/>
  <c r="E90" i="1"/>
  <c r="G203" i="1" s="1"/>
  <c r="F206" i="1" s="1"/>
  <c r="C214" i="1"/>
  <c r="E91" i="1"/>
  <c r="G228" i="1" s="1"/>
  <c r="F230" i="1" s="1"/>
  <c r="JX617" i="1"/>
  <c r="JT616" i="1"/>
  <c r="JT619" i="1" s="1"/>
  <c r="L15" i="1"/>
  <c r="K47" i="1"/>
  <c r="JK617" i="1"/>
  <c r="L13" i="1"/>
  <c r="K50" i="1"/>
  <c r="L18" i="1"/>
  <c r="C164" i="1"/>
  <c r="ID616" i="1"/>
  <c r="L21" i="1"/>
  <c r="K52" i="1"/>
  <c r="K49" i="1"/>
  <c r="K51" i="1"/>
  <c r="L14" i="1"/>
  <c r="K48" i="1"/>
  <c r="L22" i="1"/>
  <c r="L20" i="1"/>
  <c r="L23" i="1"/>
  <c r="L17" i="1"/>
  <c r="L19" i="1"/>
  <c r="L12" i="1"/>
  <c r="L16" i="1"/>
  <c r="KG641" i="1"/>
  <c r="KH642" i="1"/>
  <c r="KF643" i="1"/>
  <c r="B548" i="1"/>
  <c r="F548" i="1" s="1"/>
  <c r="F554" i="1" s="1"/>
  <c r="B547" i="1"/>
  <c r="C552" i="1" s="1"/>
  <c r="E536" i="1" l="1"/>
  <c r="N35" i="1" s="1"/>
  <c r="O35" i="1" s="1"/>
  <c r="F90" i="1"/>
  <c r="U90" i="1" s="1"/>
  <c r="F181" i="1"/>
  <c r="F91" i="1"/>
  <c r="D214" i="1" s="1"/>
  <c r="A216" i="1" s="1"/>
  <c r="F231" i="1"/>
  <c r="F205" i="1"/>
  <c r="F89" i="1"/>
  <c r="JT618" i="1"/>
  <c r="F180" i="1"/>
  <c r="KG642" i="1"/>
  <c r="KH643" i="1"/>
  <c r="KF644" i="1"/>
  <c r="A540" i="1" a="1"/>
  <c r="A540" i="1" s="1"/>
  <c r="F547" i="1"/>
  <c r="C554" i="1" s="1"/>
  <c r="F552" i="1"/>
  <c r="U558" i="1"/>
  <c r="D84" i="1"/>
  <c r="N31" i="1" l="1"/>
  <c r="O31" i="1" s="1"/>
  <c r="G336" i="1"/>
  <c r="D340" i="1"/>
  <c r="D338" i="1"/>
  <c r="D334" i="1"/>
  <c r="D336" i="1"/>
  <c r="G334" i="1"/>
  <c r="G342" i="1"/>
  <c r="G338" i="1"/>
  <c r="G340" i="1"/>
  <c r="D342" i="1"/>
  <c r="D333" i="1"/>
  <c r="G343" i="1"/>
  <c r="G339" i="1"/>
  <c r="G335" i="1"/>
  <c r="D339" i="1"/>
  <c r="G341" i="1"/>
  <c r="D337" i="1"/>
  <c r="G333" i="1"/>
  <c r="D343" i="1"/>
  <c r="D335" i="1"/>
  <c r="G337" i="1"/>
  <c r="D341" i="1"/>
  <c r="U91" i="1"/>
  <c r="N33" i="1"/>
  <c r="O33" i="1" s="1"/>
  <c r="JT621" i="1"/>
  <c r="JT2595" i="1" s="1"/>
  <c r="JU2595" i="1" s="1"/>
  <c r="JT1661" i="1"/>
  <c r="JU1661" i="1" s="1"/>
  <c r="JT2115" i="1"/>
  <c r="N29" i="1"/>
  <c r="O29" i="1" s="1"/>
  <c r="U89" i="1"/>
  <c r="G222" i="1"/>
  <c r="KG643" i="1"/>
  <c r="KH644" i="1"/>
  <c r="KF645" i="1"/>
  <c r="L558" i="1"/>
  <c r="B70" i="1"/>
  <c r="JG616" i="1"/>
  <c r="IT616" i="1"/>
  <c r="IX617" i="1"/>
  <c r="F88" i="1"/>
  <c r="IH617" i="1"/>
  <c r="D83" i="1"/>
  <c r="JT1303" i="1" l="1"/>
  <c r="JT1607" i="1"/>
  <c r="JT986" i="1"/>
  <c r="JZ986" i="1" s="1"/>
  <c r="JT2479" i="1"/>
  <c r="JU2479" i="1" s="1"/>
  <c r="JT2221" i="1"/>
  <c r="JV2221" i="1" s="1"/>
  <c r="JX2221" i="1" s="1"/>
  <c r="JT1089" i="1"/>
  <c r="JU1089" i="1" s="1"/>
  <c r="JT1639" i="1"/>
  <c r="JU1639" i="1" s="1"/>
  <c r="JT1576" i="1"/>
  <c r="JU1576" i="1" s="1"/>
  <c r="JT2228" i="1"/>
  <c r="JU2228" i="1" s="1"/>
  <c r="JT1993" i="1"/>
  <c r="JU1993" i="1" s="1"/>
  <c r="JT1048" i="1"/>
  <c r="JU1048" i="1" s="1"/>
  <c r="JT2383" i="1"/>
  <c r="JU2383" i="1" s="1"/>
  <c r="JT1535" i="1"/>
  <c r="JV1535" i="1" s="1"/>
  <c r="JT2512" i="1"/>
  <c r="JZ2512" i="1" s="1"/>
  <c r="JT1601" i="1"/>
  <c r="JZ1601" i="1" s="1"/>
  <c r="JT1720" i="1"/>
  <c r="JZ1720" i="1" s="1"/>
  <c r="JT2349" i="1"/>
  <c r="JV2349" i="1" s="1"/>
  <c r="JX2349" i="1" s="1"/>
  <c r="JT1547" i="1"/>
  <c r="JU1547" i="1" s="1"/>
  <c r="JT2359" i="1"/>
  <c r="JV2359" i="1" s="1"/>
  <c r="JX2359" i="1" s="1"/>
  <c r="JT831" i="1"/>
  <c r="JU831" i="1" s="1"/>
  <c r="JT1082" i="1"/>
  <c r="JZ1082" i="1" s="1"/>
  <c r="JT1401" i="1"/>
  <c r="JU1401" i="1" s="1"/>
  <c r="JT1687" i="1"/>
  <c r="JU1687" i="1" s="1"/>
  <c r="JT2505" i="1"/>
  <c r="JV2505" i="1" s="1"/>
  <c r="JX2505" i="1" s="1"/>
  <c r="JT824" i="1"/>
  <c r="JV824" i="1" s="1"/>
  <c r="JT721" i="1"/>
  <c r="JZ721" i="1" s="1"/>
  <c r="JT1820" i="1"/>
  <c r="JZ1820" i="1" s="1"/>
  <c r="JT1876" i="1"/>
  <c r="JZ1876" i="1" s="1"/>
  <c r="JT1991" i="1"/>
  <c r="JV1991" i="1" s="1"/>
  <c r="JX1991" i="1" s="1"/>
  <c r="JT2352" i="1"/>
  <c r="JZ2352" i="1" s="1"/>
  <c r="JT1018" i="1"/>
  <c r="JV1018" i="1" s="1"/>
  <c r="JX1018" i="1" s="1"/>
  <c r="JT2474" i="1"/>
  <c r="JV2474" i="1" s="1"/>
  <c r="JX2474" i="1" s="1"/>
  <c r="JT984" i="1"/>
  <c r="JV984" i="1" s="1"/>
  <c r="JX984" i="1" s="1"/>
  <c r="JT2576" i="1"/>
  <c r="JV2576" i="1" s="1"/>
  <c r="JX2576" i="1" s="1"/>
  <c r="JT1843" i="1"/>
  <c r="JU1843" i="1" s="1"/>
  <c r="JT1338" i="1"/>
  <c r="JZ1338" i="1" s="1"/>
  <c r="JT1985" i="1"/>
  <c r="JU1985" i="1" s="1"/>
  <c r="JT2506" i="1"/>
  <c r="JU2506" i="1" s="1"/>
  <c r="JT2443" i="1"/>
  <c r="JZ2443" i="1" s="1"/>
  <c r="JT1956" i="1"/>
  <c r="JU1956" i="1" s="1"/>
  <c r="JT1706" i="1"/>
  <c r="JZ1706" i="1" s="1"/>
  <c r="JT1623" i="1"/>
  <c r="JU1623" i="1" s="1"/>
  <c r="JT939" i="1"/>
  <c r="JU939" i="1" s="1"/>
  <c r="JT858" i="1"/>
  <c r="JU858" i="1" s="1"/>
  <c r="JT2095" i="1"/>
  <c r="JU2095" i="1" s="1"/>
  <c r="JT1541" i="1"/>
  <c r="JZ1541" i="1" s="1"/>
  <c r="JT1493" i="1"/>
  <c r="JZ1493" i="1" s="1"/>
  <c r="JT1782" i="1"/>
  <c r="JV1782" i="1" s="1"/>
  <c r="JT997" i="1"/>
  <c r="JU997" i="1" s="1"/>
  <c r="JT1873" i="1"/>
  <c r="JV1873" i="1" s="1"/>
  <c r="JW1873" i="1" s="1"/>
  <c r="JT2000" i="1"/>
  <c r="JV2000" i="1" s="1"/>
  <c r="JT951" i="1"/>
  <c r="JU951" i="1" s="1"/>
  <c r="JT681" i="1"/>
  <c r="JZ681" i="1" s="1"/>
  <c r="JT1245" i="1"/>
  <c r="JU1245" i="1" s="1"/>
  <c r="JT1979" i="1"/>
  <c r="JU1979" i="1" s="1"/>
  <c r="JT2153" i="1"/>
  <c r="JU2153" i="1" s="1"/>
  <c r="JT2471" i="1"/>
  <c r="JV2471" i="1" s="1"/>
  <c r="JX2471" i="1" s="1"/>
  <c r="JT1971" i="1"/>
  <c r="JU1971" i="1" s="1"/>
  <c r="JT2219" i="1"/>
  <c r="JV2219" i="1" s="1"/>
  <c r="JX2219" i="1" s="1"/>
  <c r="JT1055" i="1"/>
  <c r="JU1055" i="1" s="1"/>
  <c r="JT2216" i="1"/>
  <c r="JU2216" i="1" s="1"/>
  <c r="JT1544" i="1"/>
  <c r="JV1544" i="1" s="1"/>
  <c r="JW1544" i="1" s="1"/>
  <c r="JT2459" i="1"/>
  <c r="JU2459" i="1" s="1"/>
  <c r="JT2283" i="1"/>
  <c r="JZ2283" i="1" s="1"/>
  <c r="JT1305" i="1"/>
  <c r="JU1305" i="1" s="1"/>
  <c r="JT2166" i="1"/>
  <c r="JV2166" i="1" s="1"/>
  <c r="JX2166" i="1" s="1"/>
  <c r="JT1612" i="1"/>
  <c r="JV1612" i="1" s="1"/>
  <c r="JW1612" i="1" s="1"/>
  <c r="JT2350" i="1"/>
  <c r="JU2350" i="1" s="1"/>
  <c r="JT1608" i="1"/>
  <c r="JU1608" i="1" s="1"/>
  <c r="JT1356" i="1"/>
  <c r="JU1356" i="1" s="1"/>
  <c r="JT1844" i="1"/>
  <c r="JZ1844" i="1" s="1"/>
  <c r="JT2420" i="1"/>
  <c r="JT1024" i="1"/>
  <c r="JT1868" i="1"/>
  <c r="JZ1868" i="1" s="1"/>
  <c r="JT2340" i="1"/>
  <c r="JU2340" i="1" s="1"/>
  <c r="JT1473" i="1"/>
  <c r="JU1473" i="1" s="1"/>
  <c r="JT1716" i="1"/>
  <c r="JU1716" i="1" s="1"/>
  <c r="JT1180" i="1"/>
  <c r="JV1180" i="1" s="1"/>
  <c r="JX1180" i="1" s="1"/>
  <c r="JT2472" i="1"/>
  <c r="JV2472" i="1" s="1"/>
  <c r="JX2472" i="1" s="1"/>
  <c r="JT1329" i="1"/>
  <c r="JZ1329" i="1" s="1"/>
  <c r="JT712" i="1"/>
  <c r="JU712" i="1" s="1"/>
  <c r="JT1272" i="1"/>
  <c r="JV1272" i="1" s="1"/>
  <c r="JX1272" i="1" s="1"/>
  <c r="JT998" i="1"/>
  <c r="JZ998" i="1" s="1"/>
  <c r="JT1274" i="1"/>
  <c r="JT785" i="1"/>
  <c r="JT1476" i="1"/>
  <c r="JV1476" i="1" s="1"/>
  <c r="JW1476" i="1" s="1"/>
  <c r="JT2371" i="1"/>
  <c r="JV2371" i="1" s="1"/>
  <c r="JX2371" i="1" s="1"/>
  <c r="JT2007" i="1"/>
  <c r="JZ2007" i="1" s="1"/>
  <c r="JT1359" i="1"/>
  <c r="JZ1359" i="1" s="1"/>
  <c r="JT2333" i="1"/>
  <c r="JU2333" i="1" s="1"/>
  <c r="JT2026" i="1"/>
  <c r="JU2026" i="1" s="1"/>
  <c r="JT2347" i="1"/>
  <c r="JU2347" i="1" s="1"/>
  <c r="JT1933" i="1"/>
  <c r="JU1933" i="1" s="1"/>
  <c r="JT2435" i="1"/>
  <c r="JZ2435" i="1" s="1"/>
  <c r="JT2397" i="1"/>
  <c r="JU2397" i="1" s="1"/>
  <c r="JT720" i="1"/>
  <c r="JT1579" i="1"/>
  <c r="JT1152" i="1"/>
  <c r="JZ1152" i="1" s="1"/>
  <c r="JT1470" i="1"/>
  <c r="JU1470" i="1" s="1"/>
  <c r="JT2532" i="1"/>
  <c r="JV2532" i="1" s="1"/>
  <c r="JX2532" i="1" s="1"/>
  <c r="JT1512" i="1"/>
  <c r="JU1512" i="1" s="1"/>
  <c r="JT2623" i="1"/>
  <c r="JU2623" i="1" s="1"/>
  <c r="JT2353" i="1"/>
  <c r="JU2353" i="1" s="1"/>
  <c r="JT2210" i="1"/>
  <c r="JU2210" i="1" s="1"/>
  <c r="JT1511" i="1"/>
  <c r="JZ1511" i="1" s="1"/>
  <c r="JT2365" i="1"/>
  <c r="JU2365" i="1" s="1"/>
  <c r="JT2030" i="1"/>
  <c r="JZ2030" i="1" s="1"/>
  <c r="JT2128" i="1"/>
  <c r="JT760" i="1"/>
  <c r="JU760" i="1" s="1"/>
  <c r="JT2332" i="1"/>
  <c r="JU2332" i="1" s="1"/>
  <c r="JT2552" i="1"/>
  <c r="JZ2552" i="1" s="1"/>
  <c r="JT2044" i="1"/>
  <c r="JV2044" i="1" s="1"/>
  <c r="JX2044" i="1" s="1"/>
  <c r="JT1442" i="1"/>
  <c r="JZ1442" i="1" s="1"/>
  <c r="JT1962" i="1"/>
  <c r="JZ1962" i="1" s="1"/>
  <c r="JT747" i="1"/>
  <c r="JU747" i="1" s="1"/>
  <c r="JT2375" i="1"/>
  <c r="JU2375" i="1" s="1"/>
  <c r="JT746" i="1"/>
  <c r="JU746" i="1" s="1"/>
  <c r="JT1062" i="1"/>
  <c r="JU1062" i="1" s="1"/>
  <c r="JT777" i="1"/>
  <c r="JT1238" i="1"/>
  <c r="JV1238" i="1" s="1"/>
  <c r="JX1238" i="1" s="1"/>
  <c r="JT1701" i="1"/>
  <c r="JV1701" i="1" s="1"/>
  <c r="JW1701" i="1" s="1"/>
  <c r="JT2259" i="1"/>
  <c r="JZ2259" i="1" s="1"/>
  <c r="JT2272" i="1"/>
  <c r="JZ2272" i="1" s="1"/>
  <c r="JT1968" i="1"/>
  <c r="JZ1968" i="1" s="1"/>
  <c r="JT718" i="1"/>
  <c r="JU718" i="1" s="1"/>
  <c r="JT1791" i="1"/>
  <c r="JU1791" i="1" s="1"/>
  <c r="JT2004" i="1"/>
  <c r="JU2004" i="1" s="1"/>
  <c r="JT2569" i="1"/>
  <c r="JU2569" i="1" s="1"/>
  <c r="JT1685" i="1"/>
  <c r="JU1685" i="1" s="1"/>
  <c r="JT1949" i="1"/>
  <c r="JU1949" i="1" s="1"/>
  <c r="JT1533" i="1"/>
  <c r="JT2573" i="1"/>
  <c r="JT1724" i="1"/>
  <c r="JT2549" i="1"/>
  <c r="JU2549" i="1" s="1"/>
  <c r="JT630" i="1"/>
  <c r="JU630" i="1" s="1"/>
  <c r="JT1947" i="1"/>
  <c r="JZ1947" i="1" s="1"/>
  <c r="JT2432" i="1"/>
  <c r="JU2432" i="1" s="1"/>
  <c r="JT1036" i="1"/>
  <c r="JU1036" i="1" s="1"/>
  <c r="JT2066" i="1"/>
  <c r="JV2066" i="1" s="1"/>
  <c r="JT1133" i="1"/>
  <c r="JU1133" i="1" s="1"/>
  <c r="JT1374" i="1"/>
  <c r="JZ1374" i="1" s="1"/>
  <c r="JT1874" i="1"/>
  <c r="JU1874" i="1" s="1"/>
  <c r="JT1984" i="1"/>
  <c r="JT2207" i="1"/>
  <c r="JT1940" i="1"/>
  <c r="JZ1940" i="1" s="1"/>
  <c r="JT2155" i="1"/>
  <c r="JZ2155" i="1" s="1"/>
  <c r="JT1643" i="1"/>
  <c r="JU1643" i="1" s="1"/>
  <c r="JT2047" i="1"/>
  <c r="JV2047" i="1" s="1"/>
  <c r="JX2047" i="1" s="1"/>
  <c r="JT1523" i="1"/>
  <c r="JU1523" i="1" s="1"/>
  <c r="JT916" i="1"/>
  <c r="JU916" i="1" s="1"/>
  <c r="JT1229" i="1"/>
  <c r="JV1229" i="1" s="1"/>
  <c r="JX1229" i="1" s="1"/>
  <c r="JT1282" i="1"/>
  <c r="JU1282" i="1" s="1"/>
  <c r="JT2393" i="1"/>
  <c r="JU2393" i="1" s="1"/>
  <c r="JT2025" i="1"/>
  <c r="JZ2025" i="1" s="1"/>
  <c r="JT2598" i="1"/>
  <c r="JT2544" i="1"/>
  <c r="JT2402" i="1"/>
  <c r="JT1696" i="1"/>
  <c r="JU1696" i="1" s="1"/>
  <c r="JT2610" i="1"/>
  <c r="JU2610" i="1" s="1"/>
  <c r="JT2364" i="1"/>
  <c r="JU2364" i="1" s="1"/>
  <c r="JT1549" i="1"/>
  <c r="JU1549" i="1" s="1"/>
  <c r="JT1628" i="1"/>
  <c r="JU1628" i="1" s="1"/>
  <c r="JT2076" i="1"/>
  <c r="JU2076" i="1" s="1"/>
  <c r="JT2445" i="1"/>
  <c r="JZ2445" i="1" s="1"/>
  <c r="JT2097" i="1"/>
  <c r="JU2097" i="1" s="1"/>
  <c r="JT1556" i="1"/>
  <c r="JU1556" i="1" s="1"/>
  <c r="JT1448" i="1"/>
  <c r="JV1448" i="1" s="1"/>
  <c r="JW1448" i="1" s="1"/>
  <c r="JT2295" i="1"/>
  <c r="JT2619" i="1"/>
  <c r="JU2619" i="1" s="1"/>
  <c r="JT1009" i="1"/>
  <c r="JZ1009" i="1" s="1"/>
  <c r="JT735" i="1"/>
  <c r="JZ735" i="1" s="1"/>
  <c r="JT1138" i="1"/>
  <c r="JZ1138" i="1" s="1"/>
  <c r="JT1751" i="1"/>
  <c r="JV1751" i="1" s="1"/>
  <c r="JW1751" i="1" s="1"/>
  <c r="JT1156" i="1"/>
  <c r="JU1156" i="1" s="1"/>
  <c r="JT2146" i="1"/>
  <c r="JU2146" i="1" s="1"/>
  <c r="JT1506" i="1"/>
  <c r="JU1506" i="1" s="1"/>
  <c r="JT1292" i="1"/>
  <c r="JZ1292" i="1" s="1"/>
  <c r="JT1838" i="1"/>
  <c r="JZ1838" i="1" s="1"/>
  <c r="JT2212" i="1"/>
  <c r="JU2212" i="1" s="1"/>
  <c r="JT1857" i="1"/>
  <c r="JT1745" i="1"/>
  <c r="JT1736" i="1"/>
  <c r="JZ1736" i="1" s="1"/>
  <c r="JT2084" i="1"/>
  <c r="JZ2084" i="1" s="1"/>
  <c r="JT2227" i="1"/>
  <c r="JU2227" i="1" s="1"/>
  <c r="JT1676" i="1"/>
  <c r="JV1676" i="1" s="1"/>
  <c r="JW1676" i="1" s="1"/>
  <c r="JT1173" i="1"/>
  <c r="JZ1173" i="1" s="1"/>
  <c r="JT1552" i="1"/>
  <c r="JV1552" i="1" s="1"/>
  <c r="JW1552" i="1" s="1"/>
  <c r="JT1699" i="1"/>
  <c r="JZ1699" i="1" s="1"/>
  <c r="JT736" i="1"/>
  <c r="JU736" i="1" s="1"/>
  <c r="JT1625" i="1"/>
  <c r="JU1625" i="1" s="1"/>
  <c r="JT2476" i="1"/>
  <c r="JT1412" i="1"/>
  <c r="JZ1412" i="1" s="1"/>
  <c r="JT1027" i="1"/>
  <c r="JT1763" i="1"/>
  <c r="JZ1763" i="1" s="1"/>
  <c r="JT2319" i="1"/>
  <c r="JU2319" i="1" s="1"/>
  <c r="JT725" i="1"/>
  <c r="JZ725" i="1" s="1"/>
  <c r="JT1500" i="1"/>
  <c r="JZ1500" i="1" s="1"/>
  <c r="JT1118" i="1"/>
  <c r="JU1118" i="1" s="1"/>
  <c r="JT1086" i="1"/>
  <c r="JZ1086" i="1" s="1"/>
  <c r="JT689" i="1"/>
  <c r="JU689" i="1" s="1"/>
  <c r="JT2430" i="1"/>
  <c r="JZ2430" i="1" s="1"/>
  <c r="JT1361" i="1"/>
  <c r="JU1361" i="1" s="1"/>
  <c r="JT1213" i="1"/>
  <c r="JT2583" i="1"/>
  <c r="JT1836" i="1"/>
  <c r="JT739" i="1"/>
  <c r="JZ739" i="1" s="1"/>
  <c r="JT724" i="1"/>
  <c r="JZ724" i="1" s="1"/>
  <c r="JT856" i="1"/>
  <c r="JZ856" i="1" s="1"/>
  <c r="JT1033" i="1"/>
  <c r="JZ1033" i="1" s="1"/>
  <c r="JT1395" i="1"/>
  <c r="JU1395" i="1" s="1"/>
  <c r="JT1253" i="1"/>
  <c r="JU1253" i="1" s="1"/>
  <c r="JT2183" i="1"/>
  <c r="JZ2183" i="1" s="1"/>
  <c r="JT991" i="1"/>
  <c r="JV991" i="1" s="1"/>
  <c r="JX991" i="1" s="1"/>
  <c r="JT875" i="1"/>
  <c r="JU875" i="1" s="1"/>
  <c r="JT2592" i="1"/>
  <c r="JT2279" i="1"/>
  <c r="JT1262" i="1"/>
  <c r="JT2234" i="1"/>
  <c r="JZ2234" i="1" s="1"/>
  <c r="JT1966" i="1"/>
  <c r="JU1966" i="1" s="1"/>
  <c r="JT2046" i="1"/>
  <c r="JZ2046" i="1" s="1"/>
  <c r="JT2045" i="1"/>
  <c r="JZ2045" i="1" s="1"/>
  <c r="JT1787" i="1"/>
  <c r="JU1787" i="1" s="1"/>
  <c r="JT1017" i="1"/>
  <c r="JV1017" i="1" s="1"/>
  <c r="JX1017" i="1" s="1"/>
  <c r="JT2536" i="1"/>
  <c r="JV2536" i="1" s="1"/>
  <c r="JX2536" i="1" s="1"/>
  <c r="JT2193" i="1"/>
  <c r="JZ2193" i="1" s="1"/>
  <c r="JT2238" i="1"/>
  <c r="JU2238" i="1" s="1"/>
  <c r="JT2301" i="1"/>
  <c r="JU2301" i="1" s="1"/>
  <c r="JT1913" i="1"/>
  <c r="JZ1913" i="1" s="1"/>
  <c r="JT893" i="1"/>
  <c r="JT2289" i="1"/>
  <c r="JU2289" i="1" s="1"/>
  <c r="JT1877" i="1"/>
  <c r="JU1877" i="1" s="1"/>
  <c r="JT2555" i="1"/>
  <c r="JU2555" i="1" s="1"/>
  <c r="JT1337" i="1"/>
  <c r="JZ1337" i="1" s="1"/>
  <c r="JT1294" i="1"/>
  <c r="JZ1294" i="1" s="1"/>
  <c r="JT1166" i="1"/>
  <c r="JU1166" i="1" s="1"/>
  <c r="JT1780" i="1"/>
  <c r="JU1780" i="1" s="1"/>
  <c r="JT1432" i="1"/>
  <c r="JZ1432" i="1" s="1"/>
  <c r="JT2282" i="1"/>
  <c r="JZ2282" i="1" s="1"/>
  <c r="JT2244" i="1"/>
  <c r="JT1403" i="1"/>
  <c r="JT765" i="1"/>
  <c r="JU765" i="1" s="1"/>
  <c r="JT2405" i="1"/>
  <c r="JU2405" i="1" s="1"/>
  <c r="JT2269" i="1"/>
  <c r="JV2269" i="1" s="1"/>
  <c r="JX2269" i="1" s="1"/>
  <c r="JT1683" i="1"/>
  <c r="JV1683" i="1" s="1"/>
  <c r="JW1683" i="1" s="1"/>
  <c r="JT1774" i="1"/>
  <c r="JU1774" i="1" s="1"/>
  <c r="JT2133" i="1"/>
  <c r="JU2133" i="1" s="1"/>
  <c r="JT788" i="1"/>
  <c r="JZ788" i="1" s="1"/>
  <c r="JT1267" i="1"/>
  <c r="JV1267" i="1" s="1"/>
  <c r="JX1267" i="1" s="1"/>
  <c r="JT1376" i="1"/>
  <c r="JU1376" i="1" s="1"/>
  <c r="JT651" i="1"/>
  <c r="JU651" i="1" s="1"/>
  <c r="JT2318" i="1"/>
  <c r="JT678" i="1"/>
  <c r="JT1943" i="1"/>
  <c r="JT2581" i="1"/>
  <c r="JU2581" i="1" s="1"/>
  <c r="JT1732" i="1"/>
  <c r="JU1732" i="1" s="1"/>
  <c r="JT845" i="1"/>
  <c r="JV845" i="1" s="1"/>
  <c r="JX845" i="1" s="1"/>
  <c r="JT2557" i="1"/>
  <c r="JU2557" i="1" s="1"/>
  <c r="JT2039" i="1"/>
  <c r="JU2039" i="1" s="1"/>
  <c r="JT1520" i="1"/>
  <c r="JU1520" i="1" s="1"/>
  <c r="JT1811" i="1"/>
  <c r="JU1811" i="1" s="1"/>
  <c r="JT2533" i="1"/>
  <c r="JU2533" i="1" s="1"/>
  <c r="JT2465" i="1"/>
  <c r="JU2465" i="1" s="1"/>
  <c r="JT1503" i="1"/>
  <c r="JT1013" i="1"/>
  <c r="JT2593" i="1"/>
  <c r="JT2374" i="1"/>
  <c r="JU2374" i="1" s="1"/>
  <c r="JT1614" i="1"/>
  <c r="JU1614" i="1" s="1"/>
  <c r="JT1169" i="1"/>
  <c r="JU1169" i="1" s="1"/>
  <c r="JT2033" i="1"/>
  <c r="JZ2033" i="1" s="1"/>
  <c r="JT1693" i="1"/>
  <c r="JU1693" i="1" s="1"/>
  <c r="JT1192" i="1"/>
  <c r="JZ1192" i="1" s="1"/>
  <c r="JT1887" i="1"/>
  <c r="JU1887" i="1" s="1"/>
  <c r="JT2154" i="1"/>
  <c r="JU2154" i="1" s="1"/>
  <c r="JT2493" i="1"/>
  <c r="JU2493" i="1" s="1"/>
  <c r="JT1681" i="1"/>
  <c r="JV1681" i="1" s="1"/>
  <c r="JT1466" i="1"/>
  <c r="JT2401" i="1"/>
  <c r="JT1073" i="1"/>
  <c r="JU1073" i="1" s="1"/>
  <c r="JT826" i="1"/>
  <c r="JU826" i="1" s="1"/>
  <c r="JT1115" i="1"/>
  <c r="JU1115" i="1" s="1"/>
  <c r="JT1789" i="1"/>
  <c r="JU1789" i="1" s="1"/>
  <c r="JT1850" i="1"/>
  <c r="JV1850" i="1" s="1"/>
  <c r="JW1850" i="1" s="1"/>
  <c r="JT2162" i="1"/>
  <c r="JU2162" i="1" s="1"/>
  <c r="JT1650" i="1"/>
  <c r="JU1650" i="1" s="1"/>
  <c r="JT1730" i="1"/>
  <c r="JU1730" i="1" s="1"/>
  <c r="JT761" i="1"/>
  <c r="JU761" i="1" s="1"/>
  <c r="JT1893" i="1"/>
  <c r="JT1624" i="1"/>
  <c r="JT1441" i="1"/>
  <c r="JT1976" i="1"/>
  <c r="JU1976" i="1" s="1"/>
  <c r="JT686" i="1"/>
  <c r="JU686" i="1" s="1"/>
  <c r="JT1411" i="1"/>
  <c r="JU1411" i="1" s="1"/>
  <c r="JT812" i="1"/>
  <c r="JU812" i="1" s="1"/>
  <c r="JT1212" i="1"/>
  <c r="JV1212" i="1" s="1"/>
  <c r="JX1212" i="1" s="1"/>
  <c r="JT1008" i="1"/>
  <c r="JZ1008" i="1" s="1"/>
  <c r="JT1510" i="1"/>
  <c r="JV1510" i="1" s="1"/>
  <c r="JW1510" i="1" s="1"/>
  <c r="JT1071" i="1"/>
  <c r="JU1071" i="1" s="1"/>
  <c r="JT1199" i="1"/>
  <c r="JU1199" i="1" s="1"/>
  <c r="JT2508" i="1"/>
  <c r="JT942" i="1"/>
  <c r="JT1197" i="1"/>
  <c r="JT1629" i="1"/>
  <c r="JZ1629" i="1" s="1"/>
  <c r="JT2449" i="1"/>
  <c r="JZ2449" i="1" s="1"/>
  <c r="JT2148" i="1"/>
  <c r="JU2148" i="1" s="1"/>
  <c r="JT1635" i="1"/>
  <c r="JZ1635" i="1" s="1"/>
  <c r="JT2150" i="1"/>
  <c r="JV2150" i="1" s="1"/>
  <c r="JT1884" i="1"/>
  <c r="JU1884" i="1" s="1"/>
  <c r="JT2197" i="1"/>
  <c r="JU2197" i="1" s="1"/>
  <c r="JT1729" i="1"/>
  <c r="JU1729" i="1" s="1"/>
  <c r="JT2008" i="1"/>
  <c r="JU2008" i="1" s="1"/>
  <c r="JT2422" i="1"/>
  <c r="JT1447" i="1"/>
  <c r="JV1447" i="1" s="1"/>
  <c r="JT2553" i="1"/>
  <c r="JT2182" i="1"/>
  <c r="JU2182" i="1" s="1"/>
  <c r="JT1000" i="1"/>
  <c r="JZ1000" i="1" s="1"/>
  <c r="JT2203" i="1"/>
  <c r="JZ2203" i="1" s="1"/>
  <c r="JT1882" i="1"/>
  <c r="JZ1882" i="1" s="1"/>
  <c r="JT1315" i="1"/>
  <c r="JZ1315" i="1" s="1"/>
  <c r="JT1717" i="1"/>
  <c r="JZ1717" i="1" s="1"/>
  <c r="JT1529" i="1"/>
  <c r="JZ1529" i="1" s="1"/>
  <c r="JT1925" i="1"/>
  <c r="JU1925" i="1" s="1"/>
  <c r="JT639" i="1"/>
  <c r="JV639" i="1" s="1"/>
  <c r="JX639" i="1" s="1"/>
  <c r="JT1920" i="1"/>
  <c r="JT643" i="1"/>
  <c r="JT2520" i="1"/>
  <c r="JT1528" i="1"/>
  <c r="JZ1528" i="1" s="1"/>
  <c r="JT2558" i="1"/>
  <c r="JU2558" i="1" s="1"/>
  <c r="JT1268" i="1"/>
  <c r="JU1268" i="1" s="1"/>
  <c r="JT2361" i="1"/>
  <c r="JU2361" i="1" s="1"/>
  <c r="JT2175" i="1"/>
  <c r="JU2175" i="1" s="1"/>
  <c r="JT658" i="1"/>
  <c r="JZ658" i="1" s="1"/>
  <c r="JT1748" i="1"/>
  <c r="JZ1748" i="1" s="1"/>
  <c r="JT2574" i="1"/>
  <c r="JZ2574" i="1" s="1"/>
  <c r="JT1317" i="1"/>
  <c r="JU1317" i="1" s="1"/>
  <c r="JT2425" i="1"/>
  <c r="JT775" i="1"/>
  <c r="JT708" i="1"/>
  <c r="JT2429" i="1"/>
  <c r="JZ2429" i="1" s="1"/>
  <c r="JT2538" i="1"/>
  <c r="JU2538" i="1" s="1"/>
  <c r="JT764" i="1"/>
  <c r="JU764" i="1" s="1"/>
  <c r="JT1606" i="1"/>
  <c r="JU1606" i="1" s="1"/>
  <c r="JT1902" i="1"/>
  <c r="JU1902" i="1" s="1"/>
  <c r="JT2564" i="1"/>
  <c r="JZ2564" i="1" s="1"/>
  <c r="JT2444" i="1"/>
  <c r="JU2444" i="1" s="1"/>
  <c r="JT885" i="1"/>
  <c r="JZ885" i="1" s="1"/>
  <c r="JT1178" i="1"/>
  <c r="JU1178" i="1" s="1"/>
  <c r="JT963" i="1"/>
  <c r="JT1266" i="1"/>
  <c r="JT2522" i="1"/>
  <c r="JT2517" i="1"/>
  <c r="JU2517" i="1" s="1"/>
  <c r="JT2274" i="1"/>
  <c r="JU2274" i="1" s="1"/>
  <c r="JT781" i="1"/>
  <c r="JU781" i="1" s="1"/>
  <c r="JT1568" i="1"/>
  <c r="JU1568" i="1" s="1"/>
  <c r="JT2187" i="1"/>
  <c r="JU2187" i="1" s="1"/>
  <c r="JT1085" i="1"/>
  <c r="JU1085" i="1" s="1"/>
  <c r="JT654" i="1"/>
  <c r="JU654" i="1" s="1"/>
  <c r="JT2059" i="1"/>
  <c r="JU2059" i="1" s="1"/>
  <c r="JT690" i="1"/>
  <c r="JU690" i="1" s="1"/>
  <c r="JT657" i="1"/>
  <c r="JU657" i="1" s="1"/>
  <c r="JT2120" i="1"/>
  <c r="JT1351" i="1"/>
  <c r="JT1225" i="1"/>
  <c r="JU1225" i="1" s="1"/>
  <c r="JT918" i="1"/>
  <c r="JU918" i="1" s="1"/>
  <c r="JT1591" i="1"/>
  <c r="JU1591" i="1" s="1"/>
  <c r="JT1817" i="1"/>
  <c r="JU1817" i="1" s="1"/>
  <c r="JT1022" i="1"/>
  <c r="JU1022" i="1" s="1"/>
  <c r="JT1053" i="1"/>
  <c r="JZ1053" i="1" s="1"/>
  <c r="JT1564" i="1"/>
  <c r="JU1564" i="1" s="1"/>
  <c r="JT1252" i="1"/>
  <c r="JZ1252" i="1" s="1"/>
  <c r="JT644" i="1"/>
  <c r="JU644" i="1" s="1"/>
  <c r="JT2010" i="1"/>
  <c r="JT1301" i="1"/>
  <c r="JT995" i="1"/>
  <c r="JT1615" i="1"/>
  <c r="JV1615" i="1" s="1"/>
  <c r="JW1615" i="1" s="1"/>
  <c r="JT1694" i="1"/>
  <c r="JV1694" i="1" s="1"/>
  <c r="JW1694" i="1" s="1"/>
  <c r="JT1924" i="1"/>
  <c r="JV1924" i="1" s="1"/>
  <c r="JX1924" i="1" s="1"/>
  <c r="JT2427" i="1"/>
  <c r="JU2427" i="1" s="1"/>
  <c r="JT2165" i="1"/>
  <c r="JZ2165" i="1" s="1"/>
  <c r="JT2291" i="1"/>
  <c r="JV2291" i="1" s="1"/>
  <c r="JX2291" i="1" s="1"/>
  <c r="JT1792" i="1"/>
  <c r="JV1792" i="1" s="1"/>
  <c r="JW1792" i="1" s="1"/>
  <c r="JT2403" i="1"/>
  <c r="JU2403" i="1" s="1"/>
  <c r="JT1093" i="1"/>
  <c r="JU1093" i="1" s="1"/>
  <c r="JT1569" i="1"/>
  <c r="JT2608" i="1"/>
  <c r="JT1428" i="1"/>
  <c r="JV1428" i="1" s="1"/>
  <c r="JW1428" i="1" s="1"/>
  <c r="JT1830" i="1"/>
  <c r="JV1830" i="1" s="1"/>
  <c r="JT1990" i="1"/>
  <c r="JU1990" i="1" s="1"/>
  <c r="JT1290" i="1"/>
  <c r="JZ1290" i="1" s="1"/>
  <c r="JT1573" i="1"/>
  <c r="JU1573" i="1" s="1"/>
  <c r="JT1490" i="1"/>
  <c r="JU1490" i="1" s="1"/>
  <c r="JT2305" i="1"/>
  <c r="JU2305" i="1" s="1"/>
  <c r="JT2297" i="1"/>
  <c r="JU2297" i="1" s="1"/>
  <c r="JT931" i="1"/>
  <c r="JV931" i="1" s="1"/>
  <c r="JX931" i="1" s="1"/>
  <c r="JT1135" i="1"/>
  <c r="JU1135" i="1" s="1"/>
  <c r="JT2031" i="1"/>
  <c r="JV2031" i="1" s="1"/>
  <c r="JX2031" i="1" s="1"/>
  <c r="JT1867" i="1"/>
  <c r="JT1537" i="1"/>
  <c r="JT1397" i="1"/>
  <c r="JU1397" i="1" s="1"/>
  <c r="JT1295" i="1"/>
  <c r="JV1295" i="1" s="1"/>
  <c r="JX1295" i="1" s="1"/>
  <c r="JT1187" i="1"/>
  <c r="JU1187" i="1" s="1"/>
  <c r="JT1799" i="1"/>
  <c r="JZ1799" i="1" s="1"/>
  <c r="JT958" i="1"/>
  <c r="JU958" i="1" s="1"/>
  <c r="JT2315" i="1"/>
  <c r="JZ2315" i="1" s="1"/>
  <c r="JT1205" i="1"/>
  <c r="JU1205" i="1" s="1"/>
  <c r="JT1083" i="1"/>
  <c r="JZ1083" i="1" s="1"/>
  <c r="JT1627" i="1"/>
  <c r="JV1627" i="1" s="1"/>
  <c r="JW1627" i="1" s="1"/>
  <c r="JT2448" i="1"/>
  <c r="JT2307" i="1"/>
  <c r="JU2307" i="1" s="1"/>
  <c r="JT1886" i="1"/>
  <c r="JT798" i="1"/>
  <c r="JV798" i="1" s="1"/>
  <c r="JX798" i="1" s="1"/>
  <c r="JT2062" i="1"/>
  <c r="JU2062" i="1" s="1"/>
  <c r="JT2051" i="1"/>
  <c r="JU2051" i="1" s="1"/>
  <c r="JT2434" i="1"/>
  <c r="JU2434" i="1" s="1"/>
  <c r="JT1589" i="1"/>
  <c r="JU1589" i="1" s="1"/>
  <c r="JT1092" i="1"/>
  <c r="JU1092" i="1" s="1"/>
  <c r="JT1915" i="1"/>
  <c r="JV1915" i="1" s="1"/>
  <c r="JX1915" i="1" s="1"/>
  <c r="JT1983" i="1"/>
  <c r="JZ1983" i="1" s="1"/>
  <c r="JT2037" i="1"/>
  <c r="JZ2037" i="1" s="1"/>
  <c r="JT2389" i="1"/>
  <c r="JT771" i="1"/>
  <c r="JT2483" i="1"/>
  <c r="JV2483" i="1" s="1"/>
  <c r="JT1350" i="1"/>
  <c r="JZ1350" i="1" s="1"/>
  <c r="JT1714" i="1"/>
  <c r="JZ1714" i="1" s="1"/>
  <c r="JT707" i="1"/>
  <c r="JU707" i="1" s="1"/>
  <c r="JT2602" i="1"/>
  <c r="JV2602" i="1" s="1"/>
  <c r="JX2602" i="1" s="1"/>
  <c r="JT2497" i="1"/>
  <c r="JU2497" i="1" s="1"/>
  <c r="JT1779" i="1"/>
  <c r="JZ1779" i="1" s="1"/>
  <c r="JT1870" i="1"/>
  <c r="JZ1870" i="1" s="1"/>
  <c r="JT772" i="1"/>
  <c r="JU772" i="1" s="1"/>
  <c r="JT2177" i="1"/>
  <c r="JZ2177" i="1" s="1"/>
  <c r="JT1664" i="1"/>
  <c r="JT2450" i="1"/>
  <c r="JT2186" i="1"/>
  <c r="JZ2186" i="1" s="1"/>
  <c r="JT1204" i="1"/>
  <c r="JU1204" i="1" s="1"/>
  <c r="JT1938" i="1"/>
  <c r="JV1938" i="1" s="1"/>
  <c r="JX1938" i="1" s="1"/>
  <c r="JT1593" i="1"/>
  <c r="JV1593" i="1" s="1"/>
  <c r="JW1593" i="1" s="1"/>
  <c r="JT2394" i="1"/>
  <c r="JU2394" i="1" s="1"/>
  <c r="JT1298" i="1"/>
  <c r="JU1298" i="1" s="1"/>
  <c r="JT763" i="1"/>
  <c r="JV763" i="1" s="1"/>
  <c r="JX763" i="1" s="1"/>
  <c r="JT1783" i="1"/>
  <c r="JU1783" i="1" s="1"/>
  <c r="JT1525" i="1"/>
  <c r="JZ1525" i="1" s="1"/>
  <c r="JT1840" i="1"/>
  <c r="JU1840" i="1" s="1"/>
  <c r="JT1634" i="1"/>
  <c r="JT1097" i="1"/>
  <c r="JT1113" i="1"/>
  <c r="JU1113" i="1" s="1"/>
  <c r="JT2209" i="1"/>
  <c r="JU2209" i="1" s="1"/>
  <c r="JT1835" i="1"/>
  <c r="JZ1835" i="1" s="1"/>
  <c r="JT2281" i="1"/>
  <c r="JU2281" i="1" s="1"/>
  <c r="JT1688" i="1"/>
  <c r="JU1688" i="1" s="1"/>
  <c r="JT2160" i="1"/>
  <c r="JV2160" i="1" s="1"/>
  <c r="JX2160" i="1" s="1"/>
  <c r="JT981" i="1"/>
  <c r="JU981" i="1" s="1"/>
  <c r="JT1054" i="1"/>
  <c r="JU1054" i="1" s="1"/>
  <c r="JT1931" i="1"/>
  <c r="JU1931" i="1" s="1"/>
  <c r="JT2169" i="1"/>
  <c r="JU2169" i="1" s="1"/>
  <c r="JT2068" i="1"/>
  <c r="JT1478" i="1"/>
  <c r="JT1517" i="1"/>
  <c r="JT1347" i="1"/>
  <c r="JU1347" i="1" s="1"/>
  <c r="JT2457" i="1"/>
  <c r="JU2457" i="1" s="1"/>
  <c r="JT2121" i="1"/>
  <c r="JV2121" i="1" s="1"/>
  <c r="JX2121" i="1" s="1"/>
  <c r="JT1345" i="1"/>
  <c r="JU1345" i="1" s="1"/>
  <c r="JT1559" i="1"/>
  <c r="JZ1559" i="1" s="1"/>
  <c r="JT960" i="1"/>
  <c r="JZ960" i="1" s="1"/>
  <c r="JT971" i="1"/>
  <c r="JV971" i="1" s="1"/>
  <c r="JX971" i="1" s="1"/>
  <c r="JT1450" i="1"/>
  <c r="JZ1450" i="1" s="1"/>
  <c r="JT970" i="1"/>
  <c r="JU970" i="1" s="1"/>
  <c r="JT1905" i="1"/>
  <c r="JT2285" i="1"/>
  <c r="JT1147" i="1"/>
  <c r="JT2106" i="1"/>
  <c r="JU2106" i="1" s="1"/>
  <c r="JT1030" i="1"/>
  <c r="JU1030" i="1" s="1"/>
  <c r="JT836" i="1"/>
  <c r="JU836" i="1" s="1"/>
  <c r="JT2329" i="1"/>
  <c r="JU2329" i="1" s="1"/>
  <c r="JT1518" i="1"/>
  <c r="JU1518" i="1" s="1"/>
  <c r="JT1926" i="1"/>
  <c r="JU1926" i="1" s="1"/>
  <c r="JT1586" i="1"/>
  <c r="JV1586" i="1" s="1"/>
  <c r="JW1586" i="1" s="1"/>
  <c r="JT2510" i="1"/>
  <c r="JU2510" i="1" s="1"/>
  <c r="JT2331" i="1"/>
  <c r="JV2331" i="1" s="1"/>
  <c r="JX2331" i="1" s="1"/>
  <c r="JT1797" i="1"/>
  <c r="JT1256" i="1"/>
  <c r="JV1256" i="1" s="1"/>
  <c r="JT1833" i="1"/>
  <c r="JT1646" i="1"/>
  <c r="JU1646" i="1" s="1"/>
  <c r="JT1790" i="1"/>
  <c r="JZ1790" i="1" s="1"/>
  <c r="JT1471" i="1"/>
  <c r="JZ1471" i="1" s="1"/>
  <c r="JT953" i="1"/>
  <c r="JV953" i="1" s="1"/>
  <c r="JX953" i="1" s="1"/>
  <c r="JT1846" i="1"/>
  <c r="JV1846" i="1" s="1"/>
  <c r="JW1846" i="1" s="1"/>
  <c r="JT1889" i="1"/>
  <c r="JV1889" i="1" s="1"/>
  <c r="JX1889" i="1" s="1"/>
  <c r="JT1288" i="1"/>
  <c r="JZ1288" i="1" s="1"/>
  <c r="JT1566" i="1"/>
  <c r="JV1566" i="1" s="1"/>
  <c r="JW1566" i="1" s="1"/>
  <c r="JT653" i="1"/>
  <c r="JU653" i="1" s="1"/>
  <c r="JT2622" i="1"/>
  <c r="JU2622" i="1" s="1"/>
  <c r="JT1545" i="1"/>
  <c r="JT1279" i="1"/>
  <c r="JT896" i="1"/>
  <c r="JU896" i="1" s="1"/>
  <c r="JT2151" i="1"/>
  <c r="JZ2151" i="1" s="1"/>
  <c r="JT634" i="1"/>
  <c r="JU634" i="1" s="1"/>
  <c r="JT645" i="1"/>
  <c r="JU645" i="1" s="1"/>
  <c r="JT2507" i="1"/>
  <c r="JU2507" i="1" s="1"/>
  <c r="JT1306" i="1"/>
  <c r="JV1306" i="1" s="1"/>
  <c r="JX1306" i="1" s="1"/>
  <c r="JT2334" i="1"/>
  <c r="JU2334" i="1" s="1"/>
  <c r="JT2372" i="1"/>
  <c r="JZ2372" i="1" s="1"/>
  <c r="JT1153" i="1"/>
  <c r="JU1153" i="1" s="1"/>
  <c r="JT1806" i="1"/>
  <c r="JU1806" i="1" s="1"/>
  <c r="JT1278" i="1"/>
  <c r="JT1912" i="1"/>
  <c r="JU1912" i="1" s="1"/>
  <c r="JT1110" i="1"/>
  <c r="JZ1110" i="1" s="1"/>
  <c r="JT873" i="1"/>
  <c r="JZ873" i="1" s="1"/>
  <c r="JT2054" i="1"/>
  <c r="JZ2054" i="1" s="1"/>
  <c r="JT2312" i="1"/>
  <c r="JV2312" i="1" s="1"/>
  <c r="JT1723" i="1"/>
  <c r="JV1723" i="1" s="1"/>
  <c r="JW1723" i="1" s="1"/>
  <c r="JT1863" i="1"/>
  <c r="JU1863" i="1" s="1"/>
  <c r="JT2049" i="1"/>
  <c r="JZ2049" i="1" s="1"/>
  <c r="JT1672" i="1"/>
  <c r="JU1672" i="1" s="1"/>
  <c r="JT773" i="1"/>
  <c r="JU773" i="1" s="1"/>
  <c r="JT2343" i="1"/>
  <c r="JV2343" i="1" s="1"/>
  <c r="JX2343" i="1" s="1"/>
  <c r="JT2548" i="1"/>
  <c r="JT650" i="1"/>
  <c r="JT2341" i="1"/>
  <c r="JU2341" i="1" s="1"/>
  <c r="JT1333" i="1"/>
  <c r="JZ1333" i="1" s="1"/>
  <c r="JT1539" i="1"/>
  <c r="JZ1539" i="1" s="1"/>
  <c r="JT1102" i="1"/>
  <c r="JU1102" i="1" s="1"/>
  <c r="JT1800" i="1"/>
  <c r="JU1800" i="1" s="1"/>
  <c r="JT753" i="1"/>
  <c r="JU753" i="1" s="1"/>
  <c r="JT1307" i="1"/>
  <c r="JU1307" i="1" s="1"/>
  <c r="JT1554" i="1"/>
  <c r="JU1554" i="1" s="1"/>
  <c r="JT1134" i="1"/>
  <c r="JU1134" i="1" s="1"/>
  <c r="JT2562" i="1"/>
  <c r="JV2562" i="1" s="1"/>
  <c r="JT1426" i="1"/>
  <c r="JT1827" i="1"/>
  <c r="JT2294" i="1"/>
  <c r="JZ2294" i="1" s="1"/>
  <c r="JT2484" i="1"/>
  <c r="JZ2484" i="1" s="1"/>
  <c r="JT1077" i="1"/>
  <c r="JU1077" i="1" s="1"/>
  <c r="JT1777" i="1"/>
  <c r="JZ1777" i="1" s="1"/>
  <c r="JT2527" i="1"/>
  <c r="JU2527" i="1" s="1"/>
  <c r="JT755" i="1"/>
  <c r="JU755" i="1" s="1"/>
  <c r="JT2253" i="1"/>
  <c r="JU2253" i="1" s="1"/>
  <c r="JT1284" i="1"/>
  <c r="JZ1284" i="1" s="1"/>
  <c r="JT2516" i="1"/>
  <c r="JZ2516" i="1" s="1"/>
  <c r="JT1505" i="1"/>
  <c r="JT982" i="1"/>
  <c r="JU982" i="1" s="1"/>
  <c r="JT889" i="1"/>
  <c r="JT2132" i="1"/>
  <c r="JU2132" i="1" s="1"/>
  <c r="JT1201" i="1"/>
  <c r="JU1201" i="1" s="1"/>
  <c r="JT2011" i="1"/>
  <c r="JU2011" i="1" s="1"/>
  <c r="JT1264" i="1"/>
  <c r="JZ1264" i="1" s="1"/>
  <c r="JT2321" i="1"/>
  <c r="JU2321" i="1" s="1"/>
  <c r="JT1002" i="1"/>
  <c r="JU1002" i="1" s="1"/>
  <c r="JT2607" i="1"/>
  <c r="JU2607" i="1" s="1"/>
  <c r="JT2005" i="1"/>
  <c r="JZ2005" i="1" s="1"/>
  <c r="JT872" i="1"/>
  <c r="JU872" i="1" s="1"/>
  <c r="JT1104" i="1"/>
  <c r="JT806" i="1"/>
  <c r="JU806" i="1" s="1"/>
  <c r="JT1281" i="1"/>
  <c r="JT1853" i="1"/>
  <c r="JU1853" i="1" s="1"/>
  <c r="JT1076" i="1"/>
  <c r="JU1076" i="1" s="1"/>
  <c r="JT828" i="1"/>
  <c r="JZ828" i="1" s="1"/>
  <c r="JT838" i="1"/>
  <c r="JZ838" i="1" s="1"/>
  <c r="JT854" i="1"/>
  <c r="JZ854" i="1" s="1"/>
  <c r="JT2194" i="1"/>
  <c r="JU2194" i="1" s="1"/>
  <c r="JT2620" i="1"/>
  <c r="JU2620" i="1" s="1"/>
  <c r="JT1501" i="1"/>
  <c r="JU1501" i="1" s="1"/>
  <c r="JT1107" i="1"/>
  <c r="JZ1107" i="1" s="1"/>
  <c r="JT702" i="1"/>
  <c r="JU702" i="1" s="1"/>
  <c r="JT2326" i="1"/>
  <c r="JT1404" i="1"/>
  <c r="JT2418" i="1"/>
  <c r="JZ2418" i="1" s="1"/>
  <c r="JT1068" i="1"/>
  <c r="JU1068" i="1" s="1"/>
  <c r="JT1052" i="1"/>
  <c r="JZ1052" i="1" s="1"/>
  <c r="JT2052" i="1"/>
  <c r="JU2052" i="1" s="1"/>
  <c r="JT1257" i="1"/>
  <c r="JV1257" i="1" s="1"/>
  <c r="JX1257" i="1" s="1"/>
  <c r="JT1952" i="1"/>
  <c r="JU1952" i="1" s="1"/>
  <c r="JT2362" i="1"/>
  <c r="JU2362" i="1" s="1"/>
  <c r="JT2233" i="1"/>
  <c r="JV2233" i="1" s="1"/>
  <c r="JT2571" i="1"/>
  <c r="JU2571" i="1" s="1"/>
  <c r="JT2306" i="1"/>
  <c r="JT881" i="1"/>
  <c r="JT863" i="1"/>
  <c r="JV863" i="1" s="1"/>
  <c r="JX863" i="1" s="1"/>
  <c r="JT1851" i="1"/>
  <c r="JU1851" i="1" s="1"/>
  <c r="JT1179" i="1"/>
  <c r="JV1179" i="1" s="1"/>
  <c r="JX1179" i="1" s="1"/>
  <c r="JT994" i="1"/>
  <c r="JU994" i="1" s="1"/>
  <c r="JT632" i="1"/>
  <c r="JZ632" i="1" s="1"/>
  <c r="JT2616" i="1"/>
  <c r="JV2616" i="1" s="1"/>
  <c r="JX2616" i="1" s="1"/>
  <c r="JT2376" i="1"/>
  <c r="JZ2376" i="1" s="1"/>
  <c r="JT1881" i="1"/>
  <c r="JU1881" i="1" s="1"/>
  <c r="JT1557" i="1"/>
  <c r="JV1557" i="1" s="1"/>
  <c r="JW1557" i="1" s="1"/>
  <c r="JT1575" i="1"/>
  <c r="JU1575" i="1" s="1"/>
  <c r="JT1831" i="1"/>
  <c r="JT1864" i="1"/>
  <c r="JT1007" i="1"/>
  <c r="JT1144" i="1"/>
  <c r="JZ1144" i="1" s="1"/>
  <c r="JT780" i="1"/>
  <c r="JU780" i="1" s="1"/>
  <c r="JT1242" i="1"/>
  <c r="JV1242" i="1" s="1"/>
  <c r="JX1242" i="1" s="1"/>
  <c r="JT2139" i="1"/>
  <c r="JZ2139" i="1" s="1"/>
  <c r="JT1119" i="1"/>
  <c r="JU1119" i="1" s="1"/>
  <c r="JT1504" i="1"/>
  <c r="JV1504" i="1" s="1"/>
  <c r="JW1504" i="1" s="1"/>
  <c r="JT1602" i="1"/>
  <c r="JU1602" i="1" s="1"/>
  <c r="JT1619" i="1"/>
  <c r="JU1619" i="1" s="1"/>
  <c r="JT1969" i="1"/>
  <c r="JU1969" i="1" s="1"/>
  <c r="JT1572" i="1"/>
  <c r="JU1572" i="1" s="1"/>
  <c r="JT1183" i="1"/>
  <c r="JV1183" i="1" s="1"/>
  <c r="JT834" i="1"/>
  <c r="JT1449" i="1"/>
  <c r="JZ1449" i="1" s="1"/>
  <c r="JT1960" i="1"/>
  <c r="JU1960" i="1" s="1"/>
  <c r="JT1743" i="1"/>
  <c r="JU1743" i="1" s="1"/>
  <c r="JT2342" i="1"/>
  <c r="JU2342" i="1" s="1"/>
  <c r="JT1581" i="1"/>
  <c r="JU1581" i="1" s="1"/>
  <c r="JT1363" i="1"/>
  <c r="JU1363" i="1" s="1"/>
  <c r="JT2195" i="1"/>
  <c r="JU2195" i="1" s="1"/>
  <c r="JT713" i="1"/>
  <c r="JU713" i="1" s="1"/>
  <c r="JT2001" i="1"/>
  <c r="JU2001" i="1" s="1"/>
  <c r="JT925" i="1"/>
  <c r="JU925" i="1" s="1"/>
  <c r="JT1310" i="1"/>
  <c r="JT1810" i="1"/>
  <c r="JT757" i="1"/>
  <c r="JV757" i="1" s="1"/>
  <c r="JX757" i="1" s="1"/>
  <c r="JT2408" i="1"/>
  <c r="JU2408" i="1" s="1"/>
  <c r="JT2042" i="1"/>
  <c r="JV2042" i="1" s="1"/>
  <c r="JX2042" i="1" s="1"/>
  <c r="JT1435" i="1"/>
  <c r="JU1435" i="1" s="1"/>
  <c r="JT737" i="1"/>
  <c r="JU737" i="1" s="1"/>
  <c r="JT1319" i="1"/>
  <c r="JU1319" i="1" s="1"/>
  <c r="JT769" i="1"/>
  <c r="JU769" i="1" s="1"/>
  <c r="JT2600" i="1"/>
  <c r="JU2600" i="1" s="1"/>
  <c r="JT2241" i="1"/>
  <c r="JU2241" i="1" s="1"/>
  <c r="JT1580" i="1"/>
  <c r="JT1762" i="1"/>
  <c r="JT1483" i="1"/>
  <c r="JT2190" i="1"/>
  <c r="JU2190" i="1" s="1"/>
  <c r="JT906" i="1"/>
  <c r="JV906" i="1" s="1"/>
  <c r="JX906" i="1" s="1"/>
  <c r="JT1043" i="1"/>
  <c r="JU1043" i="1" s="1"/>
  <c r="JT2458" i="1"/>
  <c r="JU2458" i="1" s="1"/>
  <c r="JT2442" i="1"/>
  <c r="JU2442" i="1" s="1"/>
  <c r="JT1217" i="1"/>
  <c r="JV1217" i="1" s="1"/>
  <c r="JX1217" i="1" s="1"/>
  <c r="JT866" i="1"/>
  <c r="JV866" i="1" s="1"/>
  <c r="JX866" i="1" s="1"/>
  <c r="JT1452" i="1"/>
  <c r="JZ1452" i="1" s="1"/>
  <c r="JT2090" i="1"/>
  <c r="JU2090" i="1" s="1"/>
  <c r="JT715" i="1"/>
  <c r="JT1770" i="1"/>
  <c r="JT2141" i="1"/>
  <c r="JT832" i="1"/>
  <c r="JZ832" i="1" s="1"/>
  <c r="JT2462" i="1"/>
  <c r="JV2462" i="1" s="1"/>
  <c r="JX2462" i="1" s="1"/>
  <c r="JT1066" i="1"/>
  <c r="JV1066" i="1" s="1"/>
  <c r="JX1066" i="1" s="1"/>
  <c r="JT787" i="1"/>
  <c r="JV787" i="1" s="1"/>
  <c r="JX787" i="1" s="1"/>
  <c r="JT2373" i="1"/>
  <c r="JU2373" i="1" s="1"/>
  <c r="JT675" i="1"/>
  <c r="JZ675" i="1" s="1"/>
  <c r="JT2604" i="1"/>
  <c r="JU2604" i="1" s="1"/>
  <c r="JT1348" i="1"/>
  <c r="JU1348" i="1" s="1"/>
  <c r="JT2167" i="1"/>
  <c r="JZ2167" i="1" s="1"/>
  <c r="JT1516" i="1"/>
  <c r="JT1263" i="1"/>
  <c r="JT1995" i="1"/>
  <c r="JT2163" i="1"/>
  <c r="JV2163" i="1" s="1"/>
  <c r="JX2163" i="1" s="1"/>
  <c r="JT794" i="1"/>
  <c r="JU794" i="1" s="1"/>
  <c r="JT2414" i="1"/>
  <c r="JU2414" i="1" s="1"/>
  <c r="JT2239" i="1"/>
  <c r="JV2239" i="1" s="1"/>
  <c r="JX2239" i="1" s="1"/>
  <c r="JT2539" i="1"/>
  <c r="JU2539" i="1" s="1"/>
  <c r="JT1012" i="1"/>
  <c r="JZ1012" i="1" s="1"/>
  <c r="JT2086" i="1"/>
  <c r="JZ2086" i="1" s="1"/>
  <c r="JT1891" i="1"/>
  <c r="JU1891" i="1" s="1"/>
  <c r="JT1168" i="1"/>
  <c r="JZ1168" i="1" s="1"/>
  <c r="JT976" i="1"/>
  <c r="JV976" i="1" s="1"/>
  <c r="JX976" i="1" s="1"/>
  <c r="JT1796" i="1"/>
  <c r="JT919" i="1"/>
  <c r="JU919" i="1" s="1"/>
  <c r="JT1829" i="1"/>
  <c r="JU1829" i="1" s="1"/>
  <c r="JT821" i="1"/>
  <c r="JU821" i="1" s="1"/>
  <c r="JT789" i="1"/>
  <c r="JU789" i="1" s="1"/>
  <c r="JT1906" i="1"/>
  <c r="JZ1906" i="1" s="1"/>
  <c r="JT1296" i="1"/>
  <c r="JU1296" i="1" s="1"/>
  <c r="JT1440" i="1"/>
  <c r="JZ1440" i="1" s="1"/>
  <c r="JT2487" i="1"/>
  <c r="JV2487" i="1" s="1"/>
  <c r="JX2487" i="1" s="1"/>
  <c r="JT1019" i="1"/>
  <c r="JU1019" i="1" s="1"/>
  <c r="JT2218" i="1"/>
  <c r="JU2218" i="1" s="1"/>
  <c r="JT1034" i="1"/>
  <c r="JT1813" i="1"/>
  <c r="JT1930" i="1"/>
  <c r="JU1930" i="1" s="1"/>
  <c r="JT2547" i="1"/>
  <c r="JZ2547" i="1" s="1"/>
  <c r="JT2215" i="1"/>
  <c r="JU2215" i="1" s="1"/>
  <c r="JT846" i="1"/>
  <c r="JV846" i="1" s="1"/>
  <c r="JX846" i="1" s="1"/>
  <c r="JT2495" i="1"/>
  <c r="JU2495" i="1" s="1"/>
  <c r="JT2252" i="1"/>
  <c r="JU2252" i="1" s="1"/>
  <c r="JT1492" i="1"/>
  <c r="JZ1492" i="1" s="1"/>
  <c r="JT1331" i="1"/>
  <c r="JU1331" i="1" s="1"/>
  <c r="JT670" i="1"/>
  <c r="JZ670" i="1" s="1"/>
  <c r="JT1031" i="1"/>
  <c r="JZ1031" i="1" s="1"/>
  <c r="JT895" i="1"/>
  <c r="JV895" i="1" s="1"/>
  <c r="JX895" i="1" s="1"/>
  <c r="JT2560" i="1"/>
  <c r="JT1911" i="1"/>
  <c r="JZ1911" i="1" s="1"/>
  <c r="JT1622" i="1"/>
  <c r="JU1622" i="1" s="1"/>
  <c r="JT649" i="1"/>
  <c r="JU649" i="1" s="1"/>
  <c r="JT2466" i="1"/>
  <c r="JU2466" i="1" s="1"/>
  <c r="JT2100" i="1"/>
  <c r="JU2100" i="1" s="1"/>
  <c r="JT927" i="1"/>
  <c r="JZ927" i="1" s="1"/>
  <c r="JT2404" i="1"/>
  <c r="JU2404" i="1" s="1"/>
  <c r="JT1786" i="1"/>
  <c r="JU1786" i="1" s="1"/>
  <c r="JT1460" i="1"/>
  <c r="JZ1460" i="1" s="1"/>
  <c r="JT1957" i="1"/>
  <c r="JU1957" i="1" s="1"/>
  <c r="JT1364" i="1"/>
  <c r="JT1233" i="1"/>
  <c r="JU1233" i="1" s="1"/>
  <c r="JT776" i="1"/>
  <c r="JV776" i="1" s="1"/>
  <c r="JX776" i="1" s="1"/>
  <c r="JT2104" i="1"/>
  <c r="JV2104" i="1" s="1"/>
  <c r="JX2104" i="1" s="1"/>
  <c r="JT1647" i="1"/>
  <c r="JU1647" i="1" s="1"/>
  <c r="JT2304" i="1"/>
  <c r="JU2304" i="1" s="1"/>
  <c r="JT2578" i="1"/>
  <c r="JZ2578" i="1" s="1"/>
  <c r="JT1323" i="1"/>
  <c r="JU1323" i="1" s="1"/>
  <c r="JT1087" i="1"/>
  <c r="JV1087" i="1" s="1"/>
  <c r="JX1087" i="1" s="1"/>
  <c r="JT1203" i="1"/>
  <c r="JU1203" i="1" s="1"/>
  <c r="JT1808" i="1"/>
  <c r="JU1808" i="1" s="1"/>
  <c r="JT2396" i="1"/>
  <c r="JZ2396" i="1" s="1"/>
  <c r="JT1161" i="1"/>
  <c r="JZ1161" i="1" s="1"/>
  <c r="JT767" i="1"/>
  <c r="JV767" i="1" s="1"/>
  <c r="JX767" i="1" s="1"/>
  <c r="JT2265" i="1"/>
  <c r="JV2265" i="1" s="1"/>
  <c r="JX2265" i="1" s="1"/>
  <c r="JT1154" i="1"/>
  <c r="JU1154" i="1" s="1"/>
  <c r="JT1630" i="1"/>
  <c r="JV1630" i="1" s="1"/>
  <c r="JW1630" i="1" s="1"/>
  <c r="JT822" i="1"/>
  <c r="JU822" i="1" s="1"/>
  <c r="JT766" i="1"/>
  <c r="JU766" i="1" s="1"/>
  <c r="JT2395" i="1"/>
  <c r="JU2395" i="1" s="1"/>
  <c r="JT1499" i="1"/>
  <c r="JU1499" i="1" s="1"/>
  <c r="JT1778" i="1"/>
  <c r="JU1778" i="1" s="1"/>
  <c r="JT1219" i="1"/>
  <c r="JU1219" i="1" s="1"/>
  <c r="JT2587" i="1"/>
  <c r="JZ2587" i="1" s="1"/>
  <c r="JT1090" i="1"/>
  <c r="JU1090" i="1" s="1"/>
  <c r="JT2142" i="1"/>
  <c r="JU2142" i="1" s="1"/>
  <c r="JT2116" i="1"/>
  <c r="JV2116" i="1" s="1"/>
  <c r="JX2116" i="1" s="1"/>
  <c r="JT2087" i="1"/>
  <c r="JZ2087" i="1" s="1"/>
  <c r="JT891" i="1"/>
  <c r="JU891" i="1" s="1"/>
  <c r="JT2518" i="1"/>
  <c r="JU2518" i="1" s="1"/>
  <c r="JT1707" i="1"/>
  <c r="JU1707" i="1" s="1"/>
  <c r="JT2188" i="1"/>
  <c r="JU2188" i="1" s="1"/>
  <c r="JT2089" i="1"/>
  <c r="JU2089" i="1" s="1"/>
  <c r="JT1487" i="1"/>
  <c r="JU1487" i="1" s="1"/>
  <c r="JT2201" i="1"/>
  <c r="JZ2201" i="1" s="1"/>
  <c r="JT1123" i="1"/>
  <c r="JV1123" i="1" s="1"/>
  <c r="JX1123" i="1" s="1"/>
  <c r="JT2074" i="1"/>
  <c r="JU2074" i="1" s="1"/>
  <c r="JT2423" i="1"/>
  <c r="JV2423" i="1" s="1"/>
  <c r="JX2423" i="1" s="1"/>
  <c r="JT1805" i="1"/>
  <c r="JZ1805" i="1" s="1"/>
  <c r="JT2019" i="1"/>
  <c r="JV2019" i="1" s="1"/>
  <c r="JX2019" i="1" s="1"/>
  <c r="JT1551" i="1"/>
  <c r="JZ1551" i="1" s="1"/>
  <c r="JT2559" i="1"/>
  <c r="JU2559" i="1" s="1"/>
  <c r="JT1686" i="1"/>
  <c r="JV1686" i="1" s="1"/>
  <c r="JW1686" i="1" s="1"/>
  <c r="JT2509" i="1"/>
  <c r="JU2509" i="1" s="1"/>
  <c r="JT882" i="1"/>
  <c r="JZ882" i="1" s="1"/>
  <c r="JT2292" i="1"/>
  <c r="JU2292" i="1" s="1"/>
  <c r="JT1189" i="1"/>
  <c r="JU1189" i="1" s="1"/>
  <c r="JT2038" i="1"/>
  <c r="JV2038" i="1" s="1"/>
  <c r="JX2038" i="1" s="1"/>
  <c r="JT1457" i="1"/>
  <c r="JZ1457" i="1" s="1"/>
  <c r="JT1937" i="1"/>
  <c r="JZ1937" i="1" s="1"/>
  <c r="JT1992" i="1"/>
  <c r="JZ1992" i="1" s="1"/>
  <c r="JT1429" i="1"/>
  <c r="JZ1429" i="1" s="1"/>
  <c r="JT2470" i="1"/>
  <c r="JU2470" i="1" s="1"/>
  <c r="JT2083" i="1"/>
  <c r="JU2083" i="1" s="1"/>
  <c r="JT762" i="1"/>
  <c r="JU762" i="1" s="1"/>
  <c r="JT1972" i="1"/>
  <c r="JV1972" i="1" s="1"/>
  <c r="JX1972" i="1" s="1"/>
  <c r="JT1731" i="1"/>
  <c r="JU1731" i="1" s="1"/>
  <c r="JT749" i="1"/>
  <c r="JV749" i="1" s="1"/>
  <c r="JX749" i="1" s="1"/>
  <c r="JT2436" i="1"/>
  <c r="JZ2436" i="1" s="1"/>
  <c r="JT934" i="1"/>
  <c r="JU934" i="1" s="1"/>
  <c r="JT1734" i="1"/>
  <c r="JV1734" i="1" s="1"/>
  <c r="JW1734" i="1" s="1"/>
  <c r="JT2586" i="1"/>
  <c r="JV2586" i="1" s="1"/>
  <c r="JT2144" i="1"/>
  <c r="JZ2144" i="1" s="1"/>
  <c r="JT2260" i="1"/>
  <c r="JV2260" i="1" s="1"/>
  <c r="JX2260" i="1" s="1"/>
  <c r="JT2300" i="1"/>
  <c r="JZ2300" i="1" s="1"/>
  <c r="JT2022" i="1"/>
  <c r="JV2022" i="1" s="1"/>
  <c r="JX2022" i="1" s="1"/>
  <c r="JT1309" i="1"/>
  <c r="JU1309" i="1" s="1"/>
  <c r="JT751" i="1"/>
  <c r="JV751" i="1" s="1"/>
  <c r="JX751" i="1" s="1"/>
  <c r="JT1668" i="1"/>
  <c r="JV1668" i="1" s="1"/>
  <c r="JW1668" i="1" s="1"/>
  <c r="JT1103" i="1"/>
  <c r="JZ1103" i="1" s="1"/>
  <c r="JT1587" i="1"/>
  <c r="JZ1587" i="1" s="1"/>
  <c r="JT1148" i="1"/>
  <c r="JU1148" i="1" s="1"/>
  <c r="JT1841" i="1"/>
  <c r="JZ1841" i="1" s="1"/>
  <c r="JT2091" i="1"/>
  <c r="JV2091" i="1" s="1"/>
  <c r="JX2091" i="1" s="1"/>
  <c r="JT2546" i="1"/>
  <c r="JZ2546" i="1" s="1"/>
  <c r="JT1477" i="1"/>
  <c r="JU1477" i="1" s="1"/>
  <c r="JT923" i="1"/>
  <c r="JZ923" i="1" s="1"/>
  <c r="JT1214" i="1"/>
  <c r="JU1214" i="1" s="1"/>
  <c r="JT932" i="1"/>
  <c r="JV932" i="1" s="1"/>
  <c r="JX932" i="1" s="1"/>
  <c r="JT1209" i="1"/>
  <c r="JZ1209" i="1" s="1"/>
  <c r="JT699" i="1"/>
  <c r="JU699" i="1" s="1"/>
  <c r="JT2597" i="1"/>
  <c r="JU2597" i="1" s="1"/>
  <c r="JT2069" i="1"/>
  <c r="JV2069" i="1" s="1"/>
  <c r="JX2069" i="1" s="1"/>
  <c r="JT2526" i="1"/>
  <c r="JV2526" i="1" s="1"/>
  <c r="JX2526" i="1" s="1"/>
  <c r="JT843" i="1"/>
  <c r="JU843" i="1" s="1"/>
  <c r="JT2324" i="1"/>
  <c r="JU2324" i="1" s="1"/>
  <c r="JT1215" i="1"/>
  <c r="JZ1215" i="1" s="1"/>
  <c r="JT871" i="1"/>
  <c r="JU871" i="1" s="1"/>
  <c r="JT706" i="1"/>
  <c r="JZ706" i="1" s="1"/>
  <c r="JT907" i="1"/>
  <c r="JV907" i="1" s="1"/>
  <c r="JX907" i="1" s="1"/>
  <c r="JT1436" i="1"/>
  <c r="JU1436" i="1" s="1"/>
  <c r="JT937" i="1"/>
  <c r="JV937" i="1" s="1"/>
  <c r="JX937" i="1" s="1"/>
  <c r="JT743" i="1"/>
  <c r="JZ743" i="1" s="1"/>
  <c r="JT2075" i="1"/>
  <c r="JU2075" i="1" s="1"/>
  <c r="JT1642" i="1"/>
  <c r="JV1642" i="1" s="1"/>
  <c r="JT2335" i="1"/>
  <c r="JV2335" i="1" s="1"/>
  <c r="JX2335" i="1" s="1"/>
  <c r="JT1459" i="1"/>
  <c r="JZ1459" i="1" s="1"/>
  <c r="JT2618" i="1"/>
  <c r="JZ2618" i="1" s="1"/>
  <c r="JT1040" i="1"/>
  <c r="JU1040" i="1" s="1"/>
  <c r="JT1542" i="1"/>
  <c r="JU1542" i="1" s="1"/>
  <c r="JT1610" i="1"/>
  <c r="JU1610" i="1" s="1"/>
  <c r="JT2168" i="1"/>
  <c r="JZ2168" i="1" s="1"/>
  <c r="JT2184" i="1"/>
  <c r="JV2184" i="1" s="1"/>
  <c r="JX2184" i="1" s="1"/>
  <c r="JT1028" i="1"/>
  <c r="JU1028" i="1" s="1"/>
  <c r="JT2463" i="1"/>
  <c r="JU2463" i="1" s="1"/>
  <c r="JT1768" i="1"/>
  <c r="JU1768" i="1" s="1"/>
  <c r="JT2345" i="1"/>
  <c r="JZ2345" i="1" s="1"/>
  <c r="JT750" i="1"/>
  <c r="JU750" i="1" s="1"/>
  <c r="JT1550" i="1"/>
  <c r="JU1550" i="1" s="1"/>
  <c r="JT1413" i="1"/>
  <c r="JZ1413" i="1" s="1"/>
  <c r="JT975" i="1"/>
  <c r="JU975" i="1" s="1"/>
  <c r="JT1784" i="1"/>
  <c r="JZ1784" i="1" s="1"/>
  <c r="JT2171" i="1"/>
  <c r="JU2171" i="1" s="1"/>
  <c r="JT1171" i="1"/>
  <c r="JZ1171" i="1" s="1"/>
  <c r="JT957" i="1"/>
  <c r="JV957" i="1" s="1"/>
  <c r="JX957" i="1" s="1"/>
  <c r="JT2034" i="1"/>
  <c r="JV2034" i="1" s="1"/>
  <c r="JX2034" i="1" s="1"/>
  <c r="JT728" i="1"/>
  <c r="JU728" i="1" s="1"/>
  <c r="JT2138" i="1"/>
  <c r="JU2138" i="1" s="1"/>
  <c r="JT883" i="1"/>
  <c r="JV883" i="1" s="1"/>
  <c r="JX883" i="1" s="1"/>
  <c r="JT2455" i="1"/>
  <c r="JZ2455" i="1" s="1"/>
  <c r="JT2320" i="1"/>
  <c r="JU2320" i="1" s="1"/>
  <c r="JT1845" i="1"/>
  <c r="JU1845" i="1" s="1"/>
  <c r="JT2599" i="1"/>
  <c r="JZ2599" i="1" s="1"/>
  <c r="JT2314" i="1"/>
  <c r="JU2314" i="1" s="1"/>
  <c r="JT731" i="1"/>
  <c r="JZ731" i="1" s="1"/>
  <c r="JT1484" i="1"/>
  <c r="JV1484" i="1" s="1"/>
  <c r="JT1126" i="1"/>
  <c r="JU1126" i="1" s="1"/>
  <c r="JT2570" i="1"/>
  <c r="JV2570" i="1" s="1"/>
  <c r="JX2570" i="1" s="1"/>
  <c r="JT955" i="1"/>
  <c r="JV955" i="1" s="1"/>
  <c r="JX955" i="1" s="1"/>
  <c r="JT2156" i="1"/>
  <c r="JZ2156" i="1" s="1"/>
  <c r="JT2473" i="1"/>
  <c r="JU2473" i="1" s="1"/>
  <c r="JT1582" i="1"/>
  <c r="JZ1582" i="1" s="1"/>
  <c r="JT2617" i="1"/>
  <c r="JU2617" i="1" s="1"/>
  <c r="JT1339" i="1"/>
  <c r="JV1339" i="1" s="1"/>
  <c r="JX1339" i="1" s="1"/>
  <c r="JT1438" i="1"/>
  <c r="JU1438" i="1" s="1"/>
  <c r="JT1981" i="1"/>
  <c r="JU1981" i="1" s="1"/>
  <c r="JT1898" i="1"/>
  <c r="JU1898" i="1" s="1"/>
  <c r="JT1198" i="1"/>
  <c r="JU1198" i="1" s="1"/>
  <c r="JT816" i="1"/>
  <c r="JU816" i="1" s="1"/>
  <c r="JT2338" i="1"/>
  <c r="JU2338" i="1" s="1"/>
  <c r="JT627" i="1"/>
  <c r="JU627" i="1" s="1"/>
  <c r="JT1592" i="1"/>
  <c r="JU1592" i="1" s="1"/>
  <c r="JT1207" i="1"/>
  <c r="JU1207" i="1" s="1"/>
  <c r="JT2515" i="1"/>
  <c r="JU2515" i="1" s="1"/>
  <c r="JT1653" i="1"/>
  <c r="JU1653" i="1" s="1"/>
  <c r="JT1821" i="1"/>
  <c r="JV1821" i="1" s="1"/>
  <c r="JW1821" i="1" s="1"/>
  <c r="JT1703" i="1"/>
  <c r="JZ1703" i="1" s="1"/>
  <c r="JT2382" i="1"/>
  <c r="JU2382" i="1" s="1"/>
  <c r="JT2176" i="1"/>
  <c r="JU2176" i="1" s="1"/>
  <c r="JT662" i="1"/>
  <c r="JU662" i="1" s="1"/>
  <c r="JT1177" i="1"/>
  <c r="JV1177" i="1" s="1"/>
  <c r="JX1177" i="1" s="1"/>
  <c r="JT2490" i="1"/>
  <c r="JV2490" i="1" s="1"/>
  <c r="JX2490" i="1" s="1"/>
  <c r="JT1953" i="1"/>
  <c r="JU1953" i="1" s="1"/>
  <c r="JT2579" i="1"/>
  <c r="JU2579" i="1" s="1"/>
  <c r="JT1663" i="1"/>
  <c r="JZ1663" i="1" s="1"/>
  <c r="JT1280" i="1"/>
  <c r="JU1280" i="1" s="1"/>
  <c r="JT1652" i="1"/>
  <c r="JU1652" i="1" s="1"/>
  <c r="JT1185" i="1"/>
  <c r="JU1185" i="1" s="1"/>
  <c r="JT1481" i="1"/>
  <c r="JU1481" i="1" s="1"/>
  <c r="JT1705" i="1"/>
  <c r="JU1705" i="1" s="1"/>
  <c r="JT1896" i="1"/>
  <c r="JU1896" i="1" s="1"/>
  <c r="JT819" i="1"/>
  <c r="JU819" i="1" s="1"/>
  <c r="JT901" i="1"/>
  <c r="JZ901" i="1" s="1"/>
  <c r="JT2524" i="1"/>
  <c r="JZ2524" i="1" s="1"/>
  <c r="JT2147" i="1"/>
  <c r="JV2147" i="1" s="1"/>
  <c r="JX2147" i="1" s="1"/>
  <c r="JT857" i="1"/>
  <c r="JU857" i="1" s="1"/>
  <c r="JT1050" i="1"/>
  <c r="JZ1050" i="1" s="1"/>
  <c r="JT1823" i="1"/>
  <c r="JV1823" i="1" s="1"/>
  <c r="JW1823" i="1" s="1"/>
  <c r="JT1578" i="1"/>
  <c r="JU1578" i="1" s="1"/>
  <c r="JT2018" i="1"/>
  <c r="JU2018" i="1" s="1"/>
  <c r="JT1098" i="1"/>
  <c r="JU1098" i="1" s="1"/>
  <c r="JT1406" i="1"/>
  <c r="JU1406" i="1" s="1"/>
  <c r="JT840" i="1"/>
  <c r="JZ840" i="1" s="1"/>
  <c r="JT1861" i="1"/>
  <c r="JU1861" i="1" s="1"/>
  <c r="JT2206" i="1"/>
  <c r="JV2206" i="1" s="1"/>
  <c r="JX2206" i="1" s="1"/>
  <c r="JT829" i="1"/>
  <c r="JU829" i="1" s="1"/>
  <c r="JT1004" i="1"/>
  <c r="JU1004" i="1" s="1"/>
  <c r="JT1456" i="1"/>
  <c r="JU1456" i="1" s="1"/>
  <c r="JT1900" i="1"/>
  <c r="JU1900" i="1" s="1"/>
  <c r="JT1218" i="1"/>
  <c r="JV1218" i="1" s="1"/>
  <c r="JX1218" i="1" s="1"/>
  <c r="JT1140" i="1"/>
  <c r="JV1140" i="1" s="1"/>
  <c r="JX1140" i="1" s="1"/>
  <c r="JT1100" i="1"/>
  <c r="JV1100" i="1" s="1"/>
  <c r="JX1100" i="1" s="1"/>
  <c r="JT2575" i="1"/>
  <c r="JU2575" i="1" s="1"/>
  <c r="JT652" i="1"/>
  <c r="JZ652" i="1" s="1"/>
  <c r="JT2554" i="1"/>
  <c r="JU2554" i="1" s="1"/>
  <c r="JT626" i="1"/>
  <c r="JZ626" i="1" s="1"/>
  <c r="JT2202" i="1"/>
  <c r="JZ2202" i="1" s="1"/>
  <c r="JT2143" i="1"/>
  <c r="JV2143" i="1" s="1"/>
  <c r="JX2143" i="1" s="1"/>
  <c r="JT1190" i="1"/>
  <c r="JZ1190" i="1" s="1"/>
  <c r="JT1049" i="1"/>
  <c r="JZ1049" i="1" s="1"/>
  <c r="JT886" i="1"/>
  <c r="JZ886" i="1" s="1"/>
  <c r="JT1239" i="1"/>
  <c r="JZ1239" i="1" s="1"/>
  <c r="JT2503" i="1"/>
  <c r="JU2503" i="1" s="1"/>
  <c r="JT935" i="1"/>
  <c r="JV935" i="1" s="1"/>
  <c r="JX935" i="1" s="1"/>
  <c r="JT877" i="1"/>
  <c r="JU877" i="1" s="1"/>
  <c r="JT2384" i="1"/>
  <c r="JV2384" i="1" s="1"/>
  <c r="JX2384" i="1" s="1"/>
  <c r="JT1072" i="1"/>
  <c r="JV1072" i="1" s="1"/>
  <c r="JX1072" i="1" s="1"/>
  <c r="JT2308" i="1"/>
  <c r="JZ2308" i="1" s="1"/>
  <c r="JT1265" i="1"/>
  <c r="JZ1265" i="1" s="1"/>
  <c r="JT2419" i="1"/>
  <c r="JZ2419" i="1" s="1"/>
  <c r="JT2027" i="1"/>
  <c r="JU2027" i="1" s="1"/>
  <c r="JT2096" i="1"/>
  <c r="JU2096" i="1" s="1"/>
  <c r="JT734" i="1"/>
  <c r="JU734" i="1" s="1"/>
  <c r="JT977" i="1"/>
  <c r="JZ977" i="1" s="1"/>
  <c r="JT879" i="1"/>
  <c r="JZ879" i="1" s="1"/>
  <c r="JT1903" i="1"/>
  <c r="JV1903" i="1" s="1"/>
  <c r="JX1903" i="1" s="1"/>
  <c r="JT2081" i="1"/>
  <c r="JZ2081" i="1" s="1"/>
  <c r="JT1655" i="1"/>
  <c r="JU1655" i="1" s="1"/>
  <c r="JT656" i="1"/>
  <c r="JV656" i="1" s="1"/>
  <c r="JX656" i="1" s="1"/>
  <c r="JT1468" i="1"/>
  <c r="JU1468" i="1" s="1"/>
  <c r="JT1667" i="1"/>
  <c r="JZ1667" i="1" s="1"/>
  <c r="JT2152" i="1"/>
  <c r="JV2152" i="1" s="1"/>
  <c r="JX2152" i="1" s="1"/>
  <c r="JT2431" i="1"/>
  <c r="JV2431" i="1" s="1"/>
  <c r="JX2431" i="1" s="1"/>
  <c r="JT2249" i="1"/>
  <c r="JU2249" i="1" s="1"/>
  <c r="JT2541" i="1"/>
  <c r="JU2541" i="1" s="1"/>
  <c r="JT793" i="1"/>
  <c r="JV793" i="1" s="1"/>
  <c r="JT1657" i="1"/>
  <c r="JZ1657" i="1" s="1"/>
  <c r="JT1390" i="1"/>
  <c r="JU1390" i="1" s="1"/>
  <c r="JT1875" i="1"/>
  <c r="JV1875" i="1" s="1"/>
  <c r="JW1875" i="1" s="1"/>
  <c r="JT1385" i="1"/>
  <c r="JU1385" i="1" s="1"/>
  <c r="JT1150" i="1"/>
  <c r="JU1150" i="1" s="1"/>
  <c r="JT1370" i="1"/>
  <c r="JZ1370" i="1" s="1"/>
  <c r="JT1221" i="1"/>
  <c r="JV1221" i="1" s="1"/>
  <c r="JX1221" i="1" s="1"/>
  <c r="JT2129" i="1"/>
  <c r="JU2129" i="1" s="1"/>
  <c r="JT1051" i="1"/>
  <c r="JZ1051" i="1" s="1"/>
  <c r="JT2460" i="1"/>
  <c r="JZ2460" i="1" s="1"/>
  <c r="JT1330" i="1"/>
  <c r="JU1330" i="1" s="1"/>
  <c r="JT1945" i="1"/>
  <c r="JV1945" i="1" s="1"/>
  <c r="JX1945" i="1" s="1"/>
  <c r="JT2246" i="1"/>
  <c r="JV2246" i="1" s="1"/>
  <c r="JT1137" i="1"/>
  <c r="JU1137" i="1" s="1"/>
  <c r="JT1003" i="1"/>
  <c r="JV1003" i="1" s="1"/>
  <c r="JX1003" i="1" s="1"/>
  <c r="JT693" i="1"/>
  <c r="JZ693" i="1" s="1"/>
  <c r="JT1944" i="1"/>
  <c r="JU1944" i="1" s="1"/>
  <c r="JT1871" i="1"/>
  <c r="JZ1871" i="1" s="1"/>
  <c r="JT2415" i="1"/>
  <c r="JU2415" i="1" s="1"/>
  <c r="JT2545" i="1"/>
  <c r="JZ2545" i="1" s="1"/>
  <c r="JT1895" i="1"/>
  <c r="JV1895" i="1" s="1"/>
  <c r="JX1895" i="1" s="1"/>
  <c r="JT1079" i="1"/>
  <c r="JZ1079" i="1" s="1"/>
  <c r="JT1101" i="1"/>
  <c r="JZ1101" i="1" s="1"/>
  <c r="JT1710" i="1"/>
  <c r="JZ1710" i="1" s="1"/>
  <c r="JT876" i="1"/>
  <c r="JU876" i="1" s="1"/>
  <c r="JT1273" i="1"/>
  <c r="JV1273" i="1" s="1"/>
  <c r="JX1273" i="1" s="1"/>
  <c r="JT903" i="1"/>
  <c r="JU903" i="1" s="1"/>
  <c r="JT1555" i="1"/>
  <c r="JU1555" i="1" s="1"/>
  <c r="JT2229" i="1"/>
  <c r="JV2229" i="1" s="1"/>
  <c r="JX2229" i="1" s="1"/>
  <c r="JT944" i="1"/>
  <c r="JV944" i="1" s="1"/>
  <c r="JX944" i="1" s="1"/>
  <c r="JT1977" i="1"/>
  <c r="JZ1977" i="1" s="1"/>
  <c r="JT2433" i="1"/>
  <c r="JZ2433" i="1" s="1"/>
  <c r="JT2117" i="1"/>
  <c r="JU2117" i="1" s="1"/>
  <c r="JT1749" i="1"/>
  <c r="JV1749" i="1" s="1"/>
  <c r="JW1749" i="1" s="1"/>
  <c r="JT2399" i="1"/>
  <c r="JV2399" i="1" s="1"/>
  <c r="JX2399" i="1" s="1"/>
  <c r="JT2131" i="1"/>
  <c r="JZ2131" i="1" s="1"/>
  <c r="JT1515" i="1"/>
  <c r="JZ1515" i="1" s="1"/>
  <c r="JT1918" i="1"/>
  <c r="JZ1918" i="1" s="1"/>
  <c r="JT742" i="1"/>
  <c r="JZ742" i="1" s="1"/>
  <c r="JT2369" i="1"/>
  <c r="JU2369" i="1" s="1"/>
  <c r="JT1860" i="1"/>
  <c r="JV1860" i="1" s="1"/>
  <c r="JW1860" i="1" s="1"/>
  <c r="JT1849" i="1"/>
  <c r="JU1849" i="1" s="1"/>
  <c r="JT973" i="1"/>
  <c r="JU973" i="1" s="1"/>
  <c r="JT2439" i="1"/>
  <c r="JU2439" i="1" s="1"/>
  <c r="JT1445" i="1"/>
  <c r="JV1445" i="1" s="1"/>
  <c r="JW1445" i="1" s="1"/>
  <c r="JT1565" i="1"/>
  <c r="JV1565" i="1" s="1"/>
  <c r="JW1565" i="1" s="1"/>
  <c r="JT2135" i="1"/>
  <c r="JZ2135" i="1" s="1"/>
  <c r="JT748" i="1"/>
  <c r="JV748" i="1" s="1"/>
  <c r="JX748" i="1" s="1"/>
  <c r="JT790" i="1"/>
  <c r="JV790" i="1" s="1"/>
  <c r="JX790" i="1" s="1"/>
  <c r="JT1761" i="1"/>
  <c r="JZ1761" i="1" s="1"/>
  <c r="JT1349" i="1"/>
  <c r="JZ1349" i="1" s="1"/>
  <c r="JT2550" i="1"/>
  <c r="JU2550" i="1" s="1"/>
  <c r="JT2551" i="1"/>
  <c r="JV2551" i="1" s="1"/>
  <c r="JX2551" i="1" s="1"/>
  <c r="JT1935" i="1"/>
  <c r="JU1935" i="1" s="1"/>
  <c r="JT1923" i="1"/>
  <c r="JV1923" i="1" s="1"/>
  <c r="JX1923" i="1" s="1"/>
  <c r="JT797" i="1"/>
  <c r="JV797" i="1" s="1"/>
  <c r="JX797" i="1" s="1"/>
  <c r="JT930" i="1"/>
  <c r="JU930" i="1" s="1"/>
  <c r="JT1117" i="1"/>
  <c r="JU1117" i="1" s="1"/>
  <c r="JT2023" i="1"/>
  <c r="JV2023" i="1" s="1"/>
  <c r="JX2023" i="1" s="1"/>
  <c r="JT1999" i="1"/>
  <c r="JZ1999" i="1" s="1"/>
  <c r="JT1313" i="1"/>
  <c r="JV1313" i="1" s="1"/>
  <c r="JX1313" i="1" s="1"/>
  <c r="JT1099" i="1"/>
  <c r="JZ1099" i="1" s="1"/>
  <c r="JT2220" i="1"/>
  <c r="JV2220" i="1" s="1"/>
  <c r="JX2220" i="1" s="1"/>
  <c r="JT2392" i="1"/>
  <c r="JZ2392" i="1" s="1"/>
  <c r="JT1324" i="1"/>
  <c r="JZ1324" i="1" s="1"/>
  <c r="JT697" i="1"/>
  <c r="JZ697" i="1" s="1"/>
  <c r="JT946" i="1"/>
  <c r="JU946" i="1" s="1"/>
  <c r="JT2323" i="1"/>
  <c r="JZ2323" i="1" s="1"/>
  <c r="JT2124" i="1"/>
  <c r="JU2124" i="1" s="1"/>
  <c r="JT624" i="1"/>
  <c r="JZ624" i="1" s="1"/>
  <c r="JT2071" i="1"/>
  <c r="JV2071" i="1" s="1"/>
  <c r="JX2071" i="1" s="1"/>
  <c r="JT1366" i="1"/>
  <c r="JZ1366" i="1" s="1"/>
  <c r="JT1453" i="1"/>
  <c r="JV1453" i="1" s="1"/>
  <c r="JW1453" i="1" s="1"/>
  <c r="JT969" i="1"/>
  <c r="JZ969" i="1" s="1"/>
  <c r="JT1641" i="1"/>
  <c r="JZ1641" i="1" s="1"/>
  <c r="JT2386" i="1"/>
  <c r="JZ2386" i="1" s="1"/>
  <c r="JT1163" i="1"/>
  <c r="JU1163" i="1" s="1"/>
  <c r="JT801" i="1"/>
  <c r="JZ801" i="1" s="1"/>
  <c r="JT2521" i="1"/>
  <c r="JU2521" i="1" s="1"/>
  <c r="JT1825" i="1"/>
  <c r="JU1825" i="1" s="1"/>
  <c r="JT2411" i="1"/>
  <c r="JU2411" i="1" s="1"/>
  <c r="JT892" i="1"/>
  <c r="JZ892" i="1" s="1"/>
  <c r="JT2214" i="1"/>
  <c r="JU2214" i="1" s="1"/>
  <c r="JT2013" i="1"/>
  <c r="JZ2013" i="1" s="1"/>
  <c r="JT2366" i="1"/>
  <c r="JV2366" i="1" s="1"/>
  <c r="JX2366" i="1" s="1"/>
  <c r="JT1467" i="1"/>
  <c r="JV1467" i="1" s="1"/>
  <c r="JW1467" i="1" s="1"/>
  <c r="JT1020" i="1"/>
  <c r="JU1020" i="1" s="1"/>
  <c r="JT1485" i="1"/>
  <c r="JU1485" i="1" s="1"/>
  <c r="JT1682" i="1"/>
  <c r="JZ1682" i="1" s="1"/>
  <c r="JT1216" i="1"/>
  <c r="JU1216" i="1" s="1"/>
  <c r="JT898" i="1"/>
  <c r="JU898" i="1" s="1"/>
  <c r="JT1997" i="1"/>
  <c r="JU1997" i="1" s="1"/>
  <c r="JT1157" i="1"/>
  <c r="JZ1157" i="1" s="1"/>
  <c r="JT1023" i="1"/>
  <c r="JU1023" i="1" s="1"/>
  <c r="JT2525" i="1"/>
  <c r="JZ2525" i="1" s="1"/>
  <c r="JT666" i="1"/>
  <c r="JU666" i="1" s="1"/>
  <c r="JT1437" i="1"/>
  <c r="JU1437" i="1" s="1"/>
  <c r="JT1697" i="1"/>
  <c r="JU1697" i="1" s="1"/>
  <c r="JT1407" i="1"/>
  <c r="JU1407" i="1" s="1"/>
  <c r="JT1708" i="1"/>
  <c r="JU1708" i="1" s="1"/>
  <c r="JT1574" i="1"/>
  <c r="JU1574" i="1" s="1"/>
  <c r="JT2584" i="1"/>
  <c r="JV2584" i="1" s="1"/>
  <c r="JX2584" i="1" s="1"/>
  <c r="JT1700" i="1"/>
  <c r="JU1700" i="1" s="1"/>
  <c r="JT1804" i="1"/>
  <c r="JV1804" i="1" s="1"/>
  <c r="JW1804" i="1" s="1"/>
  <c r="JT1916" i="1"/>
  <c r="JV1916" i="1" s="1"/>
  <c r="JX1916" i="1" s="1"/>
  <c r="JT672" i="1"/>
  <c r="JZ672" i="1" s="1"/>
  <c r="JT2437" i="1"/>
  <c r="JV2437" i="1" s="1"/>
  <c r="JX2437" i="1" s="1"/>
  <c r="JT1235" i="1"/>
  <c r="JZ1235" i="1" s="1"/>
  <c r="JT1046" i="1"/>
  <c r="JU1046" i="1" s="1"/>
  <c r="JT1025" i="1"/>
  <c r="JV1025" i="1" s="1"/>
  <c r="JX1025" i="1" s="1"/>
  <c r="JT905" i="1"/>
  <c r="JV905" i="1" s="1"/>
  <c r="JT1507" i="1"/>
  <c r="JU1507" i="1" s="1"/>
  <c r="JT850" i="1"/>
  <c r="JV850" i="1" s="1"/>
  <c r="JX850" i="1" s="1"/>
  <c r="JT1781" i="1"/>
  <c r="JZ1781" i="1" s="1"/>
  <c r="JT1721" i="1"/>
  <c r="JU1721" i="1" s="1"/>
  <c r="JT1129" i="1"/>
  <c r="JU1129" i="1" s="1"/>
  <c r="JT1536" i="1"/>
  <c r="JZ1536" i="1" s="1"/>
  <c r="JT1879" i="1"/>
  <c r="JZ1879" i="1" s="1"/>
  <c r="JT996" i="1"/>
  <c r="JU996" i="1" s="1"/>
  <c r="JT830" i="1"/>
  <c r="JU830" i="1" s="1"/>
  <c r="JT1095" i="1"/>
  <c r="JZ1095" i="1" s="1"/>
  <c r="JT717" i="1"/>
  <c r="JU717" i="1" s="1"/>
  <c r="JT1260" i="1"/>
  <c r="JU1260" i="1" s="1"/>
  <c r="JT1922" i="1"/>
  <c r="JV1922" i="1" s="1"/>
  <c r="JX1922" i="1" s="1"/>
  <c r="JT2080" i="1"/>
  <c r="JZ2080" i="1" s="1"/>
  <c r="JT1603" i="1"/>
  <c r="JU1603" i="1" s="1"/>
  <c r="JT1321" i="1"/>
  <c r="JU1321" i="1" s="1"/>
  <c r="JT1521" i="1"/>
  <c r="JU1521" i="1" s="1"/>
  <c r="JT1286" i="1"/>
  <c r="JU1286" i="1" s="1"/>
  <c r="JT1236" i="1"/>
  <c r="JU1236" i="1" s="1"/>
  <c r="JT1750" i="1"/>
  <c r="JU1750" i="1" s="1"/>
  <c r="JT1752" i="1"/>
  <c r="JU1752" i="1" s="1"/>
  <c r="JT745" i="1"/>
  <c r="JZ745" i="1" s="1"/>
  <c r="JT2108" i="1"/>
  <c r="JU2108" i="1" s="1"/>
  <c r="JT1246" i="1"/>
  <c r="JU1246" i="1" s="1"/>
  <c r="JT813" i="1"/>
  <c r="JU813" i="1" s="1"/>
  <c r="JT1588" i="1"/>
  <c r="JU1588" i="1" s="1"/>
  <c r="JT1738" i="1"/>
  <c r="JV1738" i="1" s="1"/>
  <c r="JW1738" i="1" s="1"/>
  <c r="JT1496" i="1"/>
  <c r="JZ1496" i="1" s="1"/>
  <c r="JT1353" i="1"/>
  <c r="JU1353" i="1" s="1"/>
  <c r="JT1434" i="1"/>
  <c r="JV1434" i="1" s="1"/>
  <c r="JW1434" i="1" s="1"/>
  <c r="JT1075" i="1"/>
  <c r="JU1075" i="1" s="1"/>
  <c r="JT1605" i="1"/>
  <c r="JU1605" i="1" s="1"/>
  <c r="JT2088" i="1"/>
  <c r="JU2088" i="1" s="1"/>
  <c r="JT1254" i="1"/>
  <c r="JV1254" i="1" s="1"/>
  <c r="JT2157" i="1"/>
  <c r="JV2157" i="1" s="1"/>
  <c r="JX2157" i="1" s="1"/>
  <c r="JT800" i="1"/>
  <c r="JU800" i="1" s="1"/>
  <c r="JT2489" i="1"/>
  <c r="JV2489" i="1" s="1"/>
  <c r="JX2489" i="1" s="1"/>
  <c r="JT1420" i="1"/>
  <c r="JZ1420" i="1" s="1"/>
  <c r="JT2016" i="1"/>
  <c r="JU2016" i="1" s="1"/>
  <c r="JT1167" i="1"/>
  <c r="JZ1167" i="1" s="1"/>
  <c r="JT2496" i="1"/>
  <c r="JU2496" i="1" s="1"/>
  <c r="JT2500" i="1"/>
  <c r="JU2500" i="1" s="1"/>
  <c r="JT1418" i="1"/>
  <c r="JU1418" i="1" s="1"/>
  <c r="JT1910" i="1"/>
  <c r="JU1910" i="1" s="1"/>
  <c r="JT1798" i="1"/>
  <c r="JU1798" i="1" s="1"/>
  <c r="JT990" i="1"/>
  <c r="JU990" i="1" s="1"/>
  <c r="JT1769" i="1"/>
  <c r="JV1769" i="1" s="1"/>
  <c r="JW1769" i="1" s="1"/>
  <c r="JT810" i="1"/>
  <c r="JU810" i="1" s="1"/>
  <c r="JT2231" i="1"/>
  <c r="JU2231" i="1" s="1"/>
  <c r="JT1866" i="1"/>
  <c r="JZ1866" i="1" s="1"/>
  <c r="JT2368" i="1"/>
  <c r="JV2368" i="1" s="1"/>
  <c r="JX2368" i="1" s="1"/>
  <c r="JT837" i="1"/>
  <c r="JU837" i="1" s="1"/>
  <c r="JT2174" i="1"/>
  <c r="JU2174" i="1" s="1"/>
  <c r="JT1848" i="1"/>
  <c r="JZ1848" i="1" s="1"/>
  <c r="JT1285" i="1"/>
  <c r="JU1285" i="1" s="1"/>
  <c r="JT1772" i="1"/>
  <c r="JU1772" i="1" s="1"/>
  <c r="JT2370" i="1"/>
  <c r="JU2370" i="1" s="1"/>
  <c r="JT1869" i="1"/>
  <c r="JU1869" i="1" s="1"/>
  <c r="JT673" i="1"/>
  <c r="JU673" i="1" s="1"/>
  <c r="JT1594" i="1"/>
  <c r="JZ1594" i="1" s="1"/>
  <c r="JT2273" i="1"/>
  <c r="JU2273" i="1" s="1"/>
  <c r="JT1410" i="1"/>
  <c r="JU1410" i="1" s="1"/>
  <c r="JT1223" i="1"/>
  <c r="JZ1223" i="1" s="1"/>
  <c r="JT1035" i="1"/>
  <c r="JU1035" i="1" s="1"/>
  <c r="JT847" i="1"/>
  <c r="JZ847" i="1" s="1"/>
  <c r="JT1220" i="1"/>
  <c r="JU1220" i="1" s="1"/>
  <c r="JT1812" i="1"/>
  <c r="JV1812" i="1" s="1"/>
  <c r="JW1812" i="1" s="1"/>
  <c r="JT2112" i="1"/>
  <c r="JU2112" i="1" s="1"/>
  <c r="JT2161" i="1"/>
  <c r="JZ2161" i="1" s="1"/>
  <c r="JT1998" i="1"/>
  <c r="JU1998" i="1" s="1"/>
  <c r="JT2481" i="1"/>
  <c r="JU2481" i="1" s="1"/>
  <c r="JT1443" i="1"/>
  <c r="JU1443" i="1" s="1"/>
  <c r="JT1946" i="1"/>
  <c r="JU1946" i="1" s="1"/>
  <c r="JT868" i="1"/>
  <c r="JU868" i="1" s="1"/>
  <c r="JT1527" i="1"/>
  <c r="JV1527" i="1" s="1"/>
  <c r="JW1527" i="1" s="1"/>
  <c r="JT1739" i="1"/>
  <c r="JU1739" i="1" s="1"/>
  <c r="JT2284" i="1"/>
  <c r="JZ2284" i="1" s="1"/>
  <c r="JT1195" i="1"/>
  <c r="JU1195" i="1" s="1"/>
  <c r="JT804" i="1"/>
  <c r="JU804" i="1" s="1"/>
  <c r="JT687" i="1"/>
  <c r="JU687" i="1" s="1"/>
  <c r="JT1617" i="1"/>
  <c r="JV1617" i="1" s="1"/>
  <c r="JW1617" i="1" s="1"/>
  <c r="JT1139" i="1"/>
  <c r="JZ1139" i="1" s="1"/>
  <c r="JT1381" i="1"/>
  <c r="JV1381" i="1" s="1"/>
  <c r="JW1381" i="1" s="1"/>
  <c r="JT1908" i="1"/>
  <c r="JZ1908" i="1" s="1"/>
  <c r="JT1497" i="1"/>
  <c r="JZ1497" i="1" s="1"/>
  <c r="JT1357" i="1"/>
  <c r="JU1357" i="1" s="1"/>
  <c r="JT913" i="1"/>
  <c r="JU913" i="1" s="1"/>
  <c r="JT2290" i="1"/>
  <c r="JV2290" i="1" s="1"/>
  <c r="JX2290" i="1" s="1"/>
  <c r="JT2170" i="1"/>
  <c r="JV2170" i="1" s="1"/>
  <c r="JX2170" i="1" s="1"/>
  <c r="JT663" i="1"/>
  <c r="JU663" i="1" s="1"/>
  <c r="JT2540" i="1"/>
  <c r="JV2540" i="1" s="1"/>
  <c r="JX2540" i="1" s="1"/>
  <c r="JT1818" i="1"/>
  <c r="JU1818" i="1" s="1"/>
  <c r="JT1283" i="1"/>
  <c r="JU1283" i="1" s="1"/>
  <c r="JT1480" i="1"/>
  <c r="JU1480" i="1" s="1"/>
  <c r="JT692" i="1"/>
  <c r="JZ692" i="1" s="1"/>
  <c r="JT1561" i="1"/>
  <c r="JV1561" i="1" s="1"/>
  <c r="JW1561" i="1" s="1"/>
  <c r="JT1377" i="1"/>
  <c r="JU1377" i="1" s="1"/>
  <c r="JT1955" i="1"/>
  <c r="JU1955" i="1" s="1"/>
  <c r="JT1059" i="1"/>
  <c r="JU1059" i="1" s="1"/>
  <c r="JT2469" i="1"/>
  <c r="JU2469" i="1" s="1"/>
  <c r="JT1508" i="1"/>
  <c r="JV1508" i="1" s="1"/>
  <c r="JW1508" i="1" s="1"/>
  <c r="JT703" i="1"/>
  <c r="JU703" i="1" s="1"/>
  <c r="JT1776" i="1"/>
  <c r="JU1776" i="1" s="1"/>
  <c r="JT754" i="1"/>
  <c r="JZ754" i="1" s="1"/>
  <c r="JT1964" i="1"/>
  <c r="JU1964" i="1" s="1"/>
  <c r="JT2601" i="1"/>
  <c r="JZ2601" i="1" s="1"/>
  <c r="JT2261" i="1"/>
  <c r="JU2261" i="1" s="1"/>
  <c r="JT842" i="1"/>
  <c r="JU842" i="1" s="1"/>
  <c r="JT1530" i="1"/>
  <c r="JU1530" i="1" s="1"/>
  <c r="JT1208" i="1"/>
  <c r="JU1208" i="1" s="1"/>
  <c r="JT1369" i="1"/>
  <c r="JV1369" i="1" s="1"/>
  <c r="JW1369" i="1" s="1"/>
  <c r="JT1598" i="1"/>
  <c r="JU1598" i="1" s="1"/>
  <c r="JT2092" i="1"/>
  <c r="JU2092" i="1" s="1"/>
  <c r="JT1230" i="1"/>
  <c r="JU1230" i="1" s="1"/>
  <c r="JT1318" i="1"/>
  <c r="JU1318" i="1" s="1"/>
  <c r="JT2145" i="1"/>
  <c r="JU2145" i="1" s="1"/>
  <c r="JT1396" i="1"/>
  <c r="JU1396" i="1" s="1"/>
  <c r="JT1065" i="1"/>
  <c r="JU1065" i="1" s="1"/>
  <c r="JT2363" i="1"/>
  <c r="JU2363" i="1" s="1"/>
  <c r="JT2537" i="1"/>
  <c r="JU2537" i="1" s="1"/>
  <c r="JT1343" i="1"/>
  <c r="JU1343" i="1" s="1"/>
  <c r="JT1540" i="1"/>
  <c r="JU1540" i="1" s="1"/>
  <c r="JT884" i="1"/>
  <c r="JU884" i="1" s="1"/>
  <c r="JT2330" i="1"/>
  <c r="JV2330" i="1" s="1"/>
  <c r="JX2330" i="1" s="1"/>
  <c r="JT2409" i="1"/>
  <c r="JU2409" i="1" s="1"/>
  <c r="JT807" i="1"/>
  <c r="JU807" i="1" s="1"/>
  <c r="JT1975" i="1"/>
  <c r="JZ1975" i="1" s="1"/>
  <c r="JT2050" i="1"/>
  <c r="JU2050" i="1" s="1"/>
  <c r="JT1819" i="1"/>
  <c r="JV1819" i="1" s="1"/>
  <c r="JT2582" i="1"/>
  <c r="JZ2582" i="1" s="1"/>
  <c r="JT631" i="1"/>
  <c r="JZ631" i="1" s="1"/>
  <c r="JT1398" i="1"/>
  <c r="JU1398" i="1" s="1"/>
  <c r="JT1469" i="1"/>
  <c r="JZ1469" i="1" s="1"/>
  <c r="JT2580" i="1"/>
  <c r="JZ2580" i="1" s="1"/>
  <c r="JT2256" i="1"/>
  <c r="JV2256" i="1" s="1"/>
  <c r="JX2256" i="1" s="1"/>
  <c r="JT2561" i="1"/>
  <c r="JU2561" i="1" s="1"/>
  <c r="JT1680" i="1"/>
  <c r="JZ1680" i="1" s="1"/>
  <c r="JT1904" i="1"/>
  <c r="JZ1904" i="1" s="1"/>
  <c r="JT1689" i="1"/>
  <c r="JU1689" i="1" s="1"/>
  <c r="JT680" i="1"/>
  <c r="JU680" i="1" s="1"/>
  <c r="JT628" i="1"/>
  <c r="JU628" i="1" s="1"/>
  <c r="JT1773" i="1"/>
  <c r="JU1773" i="1" s="1"/>
  <c r="JT2287" i="1"/>
  <c r="JV2287" i="1" s="1"/>
  <c r="JX2287" i="1" s="1"/>
  <c r="JT679" i="1"/>
  <c r="JU679" i="1" s="1"/>
  <c r="JT902" i="1"/>
  <c r="JU902" i="1" s="1"/>
  <c r="JT2413" i="1"/>
  <c r="JV2413" i="1" s="1"/>
  <c r="JX2413" i="1" s="1"/>
  <c r="JT1722" i="1"/>
  <c r="JU1722" i="1" s="1"/>
  <c r="JT2624" i="1"/>
  <c r="JV2624" i="1" s="1"/>
  <c r="JX2624" i="1" s="1"/>
  <c r="JT928" i="1"/>
  <c r="JU928" i="1" s="1"/>
  <c r="JT1006" i="1"/>
  <c r="JZ1006" i="1" s="1"/>
  <c r="JT655" i="1"/>
  <c r="JV655" i="1" s="1"/>
  <c r="JX655" i="1" s="1"/>
  <c r="JT1064" i="1"/>
  <c r="JZ1064" i="1" s="1"/>
  <c r="JT1760" i="1"/>
  <c r="JV1760" i="1" s="1"/>
  <c r="JW1760" i="1" s="1"/>
  <c r="JT2454" i="1"/>
  <c r="JZ2454" i="1" s="1"/>
  <c r="JT2390" i="1"/>
  <c r="JZ2390" i="1" s="1"/>
  <c r="JT1865" i="1"/>
  <c r="JZ1865" i="1" s="1"/>
  <c r="JT1248" i="1"/>
  <c r="JV1248" i="1" s="1"/>
  <c r="JX1248" i="1" s="1"/>
  <c r="JT1425" i="1"/>
  <c r="JZ1425" i="1" s="1"/>
  <c r="JT2577" i="1"/>
  <c r="JU2577" i="1" s="1"/>
  <c r="JT1785" i="1"/>
  <c r="JV1785" i="1" s="1"/>
  <c r="JW1785" i="1" s="1"/>
  <c r="JT2012" i="1"/>
  <c r="JU2012" i="1" s="1"/>
  <c r="JT1794" i="1"/>
  <c r="JZ1794" i="1" s="1"/>
  <c r="JT2130" i="1"/>
  <c r="JZ2130" i="1" s="1"/>
  <c r="JT1124" i="1"/>
  <c r="JV1124" i="1" s="1"/>
  <c r="JX1124" i="1" s="1"/>
  <c r="JT1122" i="1"/>
  <c r="JV1122" i="1" s="1"/>
  <c r="JX1122" i="1" s="1"/>
  <c r="JT2309" i="1"/>
  <c r="JU2309" i="1" s="1"/>
  <c r="JT1669" i="1"/>
  <c r="JU1669" i="1" s="1"/>
  <c r="JT943" i="1"/>
  <c r="JZ943" i="1" s="1"/>
  <c r="JT2178" i="1"/>
  <c r="JV2178" i="1" s="1"/>
  <c r="JX2178" i="1" s="1"/>
  <c r="JT1149" i="1"/>
  <c r="JU1149" i="1" s="1"/>
  <c r="JT684" i="1"/>
  <c r="JU684" i="1" s="1"/>
  <c r="JT1454" i="1"/>
  <c r="JZ1454" i="1" s="1"/>
  <c r="JT851" i="1"/>
  <c r="JV851" i="1" s="1"/>
  <c r="JX851" i="1" s="1"/>
  <c r="JT1226" i="1"/>
  <c r="JU1226" i="1" s="1"/>
  <c r="JT2351" i="1"/>
  <c r="JV2351" i="1" s="1"/>
  <c r="JX2351" i="1" s="1"/>
  <c r="JT2107" i="1"/>
  <c r="JZ2107" i="1" s="1"/>
  <c r="JT1037" i="1"/>
  <c r="JZ1037" i="1" s="1"/>
  <c r="JT1546" i="1"/>
  <c r="JZ1546" i="1" s="1"/>
  <c r="JT2250" i="1"/>
  <c r="JV2250" i="1" s="1"/>
  <c r="JX2250" i="1" s="1"/>
  <c r="JT1455" i="1"/>
  <c r="JV1455" i="1" s="1"/>
  <c r="JT2134" i="1"/>
  <c r="JV2134" i="1" s="1"/>
  <c r="JX2134" i="1" s="1"/>
  <c r="JT1691" i="1"/>
  <c r="JU1691" i="1" s="1"/>
  <c r="JT1967" i="1"/>
  <c r="JU1967" i="1" s="1"/>
  <c r="JT2391" i="1"/>
  <c r="JZ2391" i="1" s="1"/>
  <c r="JT2035" i="1"/>
  <c r="JV2035" i="1" s="1"/>
  <c r="JX2035" i="1" s="1"/>
  <c r="JT974" i="1"/>
  <c r="JZ974" i="1" s="1"/>
  <c r="JT1816" i="1"/>
  <c r="JU1816" i="1" s="1"/>
  <c r="JT949" i="1"/>
  <c r="JZ949" i="1" s="1"/>
  <c r="JT1141" i="1"/>
  <c r="JV1141" i="1" s="1"/>
  <c r="JX1141" i="1" s="1"/>
  <c r="JT2494" i="1"/>
  <c r="JU2494" i="1" s="1"/>
  <c r="JT1673" i="1"/>
  <c r="JU1673" i="1" s="1"/>
  <c r="JT1311" i="1"/>
  <c r="JV1311" i="1" s="1"/>
  <c r="JX1311" i="1" s="1"/>
  <c r="JT2105" i="1"/>
  <c r="JZ2105" i="1" s="1"/>
  <c r="JT1244" i="1"/>
  <c r="JZ1244" i="1" s="1"/>
  <c r="JT2085" i="1"/>
  <c r="JU2085" i="1" s="1"/>
  <c r="JT2567" i="1"/>
  <c r="JV2567" i="1" s="1"/>
  <c r="JX2567" i="1" s="1"/>
  <c r="JT1755" i="1"/>
  <c r="JU1755" i="1" s="1"/>
  <c r="JT1386" i="1"/>
  <c r="JZ1386" i="1" s="1"/>
  <c r="JT2014" i="1"/>
  <c r="JV2014" i="1" s="1"/>
  <c r="JX2014" i="1" s="1"/>
  <c r="JT1919" i="1"/>
  <c r="JU1919" i="1" s="1"/>
  <c r="JT1184" i="1"/>
  <c r="JU1184" i="1" s="1"/>
  <c r="JT2591" i="1"/>
  <c r="JV2591" i="1" s="1"/>
  <c r="JX2591" i="1" s="1"/>
  <c r="JT1005" i="1"/>
  <c r="JU1005" i="1" s="1"/>
  <c r="JT968" i="1"/>
  <c r="JV968" i="1" s="1"/>
  <c r="JX968" i="1" s="1"/>
  <c r="JT677" i="1"/>
  <c r="JU677" i="1" s="1"/>
  <c r="JT1832" i="1"/>
  <c r="JU1832" i="1" s="1"/>
  <c r="JT2530" i="1"/>
  <c r="JU2530" i="1" s="1"/>
  <c r="JT1662" i="1"/>
  <c r="JU1662" i="1" s="1"/>
  <c r="JT2299" i="1"/>
  <c r="JV2299" i="1" s="1"/>
  <c r="JX2299" i="1" s="1"/>
  <c r="JT1486" i="1"/>
  <c r="JU1486" i="1" s="1"/>
  <c r="JT2275" i="1"/>
  <c r="JU2275" i="1" s="1"/>
  <c r="JT1174" i="1"/>
  <c r="JV1174" i="1" s="1"/>
  <c r="JX1174" i="1" s="1"/>
  <c r="JT1585" i="1"/>
  <c r="JZ1585" i="1" s="1"/>
  <c r="JT2240" i="1"/>
  <c r="JU2240" i="1" s="1"/>
  <c r="JT1388" i="1"/>
  <c r="JV1388" i="1" s="1"/>
  <c r="JW1388" i="1" s="1"/>
  <c r="JT1287" i="1"/>
  <c r="JV1287" i="1" s="1"/>
  <c r="JX1287" i="1" s="1"/>
  <c r="JT732" i="1"/>
  <c r="JU732" i="1" s="1"/>
  <c r="JT660" i="1"/>
  <c r="JU660" i="1" s="1"/>
  <c r="JT2271" i="1"/>
  <c r="JU2271" i="1" s="1"/>
  <c r="JT1948" i="1"/>
  <c r="JU1948" i="1" s="1"/>
  <c r="JT758" i="1"/>
  <c r="JZ758" i="1" s="1"/>
  <c r="JT719" i="1"/>
  <c r="JU719" i="1" s="1"/>
  <c r="JT1558" i="1"/>
  <c r="JU1558" i="1" s="1"/>
  <c r="JT1632" i="1"/>
  <c r="JV1632" i="1" s="1"/>
  <c r="JW1632" i="1" s="1"/>
  <c r="JT2245" i="1"/>
  <c r="JV2245" i="1" s="1"/>
  <c r="JX2245" i="1" s="1"/>
  <c r="JT2311" i="1"/>
  <c r="JV2311" i="1" s="1"/>
  <c r="JX2311" i="1" s="1"/>
  <c r="JT2048" i="1"/>
  <c r="JU2048" i="1" s="1"/>
  <c r="JT2325" i="1"/>
  <c r="JU2325" i="1" s="1"/>
  <c r="JT1416" i="1"/>
  <c r="JV1416" i="1" s="1"/>
  <c r="JW1416" i="1" s="1"/>
  <c r="JT2328" i="1"/>
  <c r="JZ2328" i="1" s="1"/>
  <c r="JT1645" i="1"/>
  <c r="JU1645" i="1" s="1"/>
  <c r="JT1698" i="1"/>
  <c r="JZ1698" i="1" s="1"/>
  <c r="JT1094" i="1"/>
  <c r="JU1094" i="1" s="1"/>
  <c r="JT878" i="1"/>
  <c r="JU878" i="1" s="1"/>
  <c r="JT779" i="1"/>
  <c r="JZ779" i="1" s="1"/>
  <c r="JT1375" i="1"/>
  <c r="JU1375" i="1" s="1"/>
  <c r="JT1120" i="1"/>
  <c r="JV1120" i="1" s="1"/>
  <c r="JX1120" i="1" s="1"/>
  <c r="JT2056" i="1"/>
  <c r="JU2056" i="1" s="1"/>
  <c r="JT2185" i="1"/>
  <c r="JV2185" i="1" s="1"/>
  <c r="JX2185" i="1" s="1"/>
  <c r="JT700" i="1"/>
  <c r="JU700" i="1" s="1"/>
  <c r="JT2398" i="1"/>
  <c r="JU2398" i="1" s="1"/>
  <c r="JT1458" i="1"/>
  <c r="JZ1458" i="1" s="1"/>
  <c r="JT2189" i="1"/>
  <c r="JU2189" i="1" s="1"/>
  <c r="JT2482" i="1"/>
  <c r="JU2482" i="1" s="1"/>
  <c r="JT2122" i="1"/>
  <c r="JZ2122" i="1" s="1"/>
  <c r="JT1620" i="1"/>
  <c r="JZ1620" i="1" s="1"/>
  <c r="JT1360" i="1"/>
  <c r="JV1360" i="1" s="1"/>
  <c r="JX1360" i="1" s="1"/>
  <c r="JT1637" i="1"/>
  <c r="JV1637" i="1" s="1"/>
  <c r="JW1637" i="1" s="1"/>
  <c r="JT1560" i="1"/>
  <c r="JU1560" i="1" s="1"/>
  <c r="JT2164" i="1"/>
  <c r="JU2164" i="1" s="1"/>
  <c r="JT1261" i="1"/>
  <c r="JU1261" i="1" s="1"/>
  <c r="JT924" i="1"/>
  <c r="JU924" i="1" s="1"/>
  <c r="JT795" i="1"/>
  <c r="JU795" i="1" s="1"/>
  <c r="JT848" i="1"/>
  <c r="JZ848" i="1" s="1"/>
  <c r="JT1091" i="1"/>
  <c r="JU1091" i="1" s="1"/>
  <c r="JT1914" i="1"/>
  <c r="JV1914" i="1" s="1"/>
  <c r="JX1914" i="1" s="1"/>
  <c r="JT1733" i="1"/>
  <c r="JZ1733" i="1" s="1"/>
  <c r="JT1677" i="1"/>
  <c r="JV1677" i="1" s="1"/>
  <c r="JT1462" i="1"/>
  <c r="JZ1462" i="1" s="1"/>
  <c r="JT1314" i="1"/>
  <c r="JV1314" i="1" s="1"/>
  <c r="JX1314" i="1" s="1"/>
  <c r="JT1355" i="1"/>
  <c r="JZ1355" i="1" s="1"/>
  <c r="JT1127" i="1"/>
  <c r="JZ1127" i="1" s="1"/>
  <c r="JT1384" i="1"/>
  <c r="JZ1384" i="1" s="1"/>
  <c r="JT716" i="1"/>
  <c r="JU716" i="1" s="1"/>
  <c r="JT2499" i="1"/>
  <c r="JU2499" i="1" s="1"/>
  <c r="JT2589" i="1"/>
  <c r="JU2589" i="1" s="1"/>
  <c r="JT1061" i="1"/>
  <c r="JZ1061" i="1" s="1"/>
  <c r="JT1932" i="1"/>
  <c r="JZ1932" i="1" s="1"/>
  <c r="JT1047" i="1"/>
  <c r="JZ1047" i="1" s="1"/>
  <c r="JT1826" i="1"/>
  <c r="JU1826" i="1" s="1"/>
  <c r="JT2015" i="1"/>
  <c r="JZ2015" i="1" s="1"/>
  <c r="JT2346" i="1"/>
  <c r="JV2346" i="1" s="1"/>
  <c r="JX2346" i="1" s="1"/>
  <c r="JT1222" i="1"/>
  <c r="JU1222" i="1" s="1"/>
  <c r="JT2441" i="1"/>
  <c r="JV2441" i="1" s="1"/>
  <c r="JX2441" i="1" s="1"/>
  <c r="JT2529" i="1"/>
  <c r="JU2529" i="1" s="1"/>
  <c r="JT1074" i="1"/>
  <c r="JU1074" i="1" s="1"/>
  <c r="JT980" i="1"/>
  <c r="JZ980" i="1" s="1"/>
  <c r="JT1978" i="1"/>
  <c r="JU1978" i="1" s="1"/>
  <c r="JT1563" i="1"/>
  <c r="JU1563" i="1" s="1"/>
  <c r="JT1417" i="1"/>
  <c r="JZ1417" i="1" s="1"/>
  <c r="JT2199" i="1"/>
  <c r="JZ2199" i="1" s="1"/>
  <c r="JT1828" i="1"/>
  <c r="JU1828" i="1" s="1"/>
  <c r="JT1801" i="1"/>
  <c r="JV1801" i="1" s="1"/>
  <c r="JW1801" i="1" s="1"/>
  <c r="JT1883" i="1"/>
  <c r="JU1883" i="1" s="1"/>
  <c r="JT2513" i="1"/>
  <c r="JU2513" i="1" s="1"/>
  <c r="JT2242" i="1"/>
  <c r="JV2242" i="1" s="1"/>
  <c r="JX2242" i="1" s="1"/>
  <c r="JT688" i="1"/>
  <c r="JV688" i="1" s="1"/>
  <c r="JX688" i="1" s="1"/>
  <c r="JT1160" i="1"/>
  <c r="JZ1160" i="1" s="1"/>
  <c r="JT1342" i="1"/>
  <c r="JV1342" i="1" s="1"/>
  <c r="JX1342" i="1" s="1"/>
  <c r="JT1041" i="1"/>
  <c r="JZ1041" i="1" s="1"/>
  <c r="JT691" i="1"/>
  <c r="JV691" i="1" s="1"/>
  <c r="JX691" i="1" s="1"/>
  <c r="JT791" i="1"/>
  <c r="JV791" i="1" s="1"/>
  <c r="JX791" i="1" s="1"/>
  <c r="JT625" i="1"/>
  <c r="JZ625" i="1" s="1"/>
  <c r="JT2605" i="1"/>
  <c r="JU2605" i="1" s="1"/>
  <c r="JT1044" i="1"/>
  <c r="JV1044" i="1" s="1"/>
  <c r="JX1044" i="1" s="1"/>
  <c r="JT1228" i="1"/>
  <c r="JZ1228" i="1" s="1"/>
  <c r="JT1042" i="1"/>
  <c r="JV1042" i="1" s="1"/>
  <c r="JT661" i="1"/>
  <c r="JV661" i="1" s="1"/>
  <c r="JT1842" i="1"/>
  <c r="JU1842" i="1" s="1"/>
  <c r="JT1959" i="1"/>
  <c r="JU1959" i="1" s="1"/>
  <c r="JT695" i="1"/>
  <c r="JU695" i="1" s="1"/>
  <c r="JT952" i="1"/>
  <c r="JV952" i="1" s="1"/>
  <c r="JT1670" i="1"/>
  <c r="JU1670" i="1" s="1"/>
  <c r="JT2067" i="1"/>
  <c r="JU2067" i="1" s="1"/>
  <c r="JT1081" i="1"/>
  <c r="JZ1081" i="1" s="1"/>
  <c r="JT2327" i="1"/>
  <c r="JV2327" i="1" s="1"/>
  <c r="JX2327" i="1" s="1"/>
  <c r="JT1626" i="1"/>
  <c r="JZ1626" i="1" s="1"/>
  <c r="JT733" i="1"/>
  <c r="JZ733" i="1" s="1"/>
  <c r="JT979" i="1"/>
  <c r="JV979" i="1" s="1"/>
  <c r="JX979" i="1" s="1"/>
  <c r="JT869" i="1"/>
  <c r="JU869" i="1" s="1"/>
  <c r="JT2572" i="1"/>
  <c r="JV2572" i="1" s="1"/>
  <c r="JX2572" i="1" s="1"/>
  <c r="JT2310" i="1"/>
  <c r="JU2310" i="1" s="1"/>
  <c r="JT2002" i="1"/>
  <c r="JU2002" i="1" s="1"/>
  <c r="JT2313" i="1"/>
  <c r="JZ2313" i="1" s="1"/>
  <c r="JT759" i="1"/>
  <c r="JU759" i="1" s="1"/>
  <c r="JT1538" i="1"/>
  <c r="JU1538" i="1" s="1"/>
  <c r="JT1727" i="1"/>
  <c r="JZ1727" i="1" s="1"/>
  <c r="JT2055" i="1"/>
  <c r="JU2055" i="1" s="1"/>
  <c r="JT1759" i="1"/>
  <c r="JU1759" i="1" s="1"/>
  <c r="JT1744" i="1"/>
  <c r="JU1744" i="1" s="1"/>
  <c r="JT2109" i="1"/>
  <c r="JU2109" i="1" s="1"/>
  <c r="JT786" i="1"/>
  <c r="JU786" i="1" s="1"/>
  <c r="JT917" i="1"/>
  <c r="JZ917" i="1" s="1"/>
  <c r="JT2438" i="1"/>
  <c r="JV2438" i="1" s="1"/>
  <c r="JX2438" i="1" s="1"/>
  <c r="JT641" i="1"/>
  <c r="JU641" i="1" s="1"/>
  <c r="JT2280" i="1"/>
  <c r="JU2280" i="1" s="1"/>
  <c r="JT2114" i="1"/>
  <c r="JV2114" i="1" s="1"/>
  <c r="JX2114" i="1" s="1"/>
  <c r="JT1058" i="1"/>
  <c r="JU1058" i="1" s="1"/>
  <c r="JT1885" i="1"/>
  <c r="JV1885" i="1" s="1"/>
  <c r="JX1885" i="1" s="1"/>
  <c r="JT2360" i="1"/>
  <c r="JZ2360" i="1" s="1"/>
  <c r="JT683" i="1"/>
  <c r="JU683" i="1" s="1"/>
  <c r="JT2159" i="1"/>
  <c r="JU2159" i="1" s="1"/>
  <c r="JT1788" i="1"/>
  <c r="JU1788" i="1" s="1"/>
  <c r="JT782" i="1"/>
  <c r="JV782" i="1" s="1"/>
  <c r="JX782" i="1" s="1"/>
  <c r="JT967" i="1"/>
  <c r="JV967" i="1" s="1"/>
  <c r="JX967" i="1" s="1"/>
  <c r="JT1795" i="1"/>
  <c r="JU1795" i="1" s="1"/>
  <c r="JT2322" i="1"/>
  <c r="JZ2322" i="1" s="1"/>
  <c r="JT1584" i="1"/>
  <c r="JZ1584" i="1" s="1"/>
  <c r="JT1570" i="1"/>
  <c r="JU1570" i="1" s="1"/>
  <c r="JT709" i="1"/>
  <c r="JZ709" i="1" s="1"/>
  <c r="JT808" i="1"/>
  <c r="JU808" i="1" s="1"/>
  <c r="JT1526" i="1"/>
  <c r="JU1526" i="1" s="1"/>
  <c r="JT1852" i="1"/>
  <c r="JV1852" i="1" s="1"/>
  <c r="JW1852" i="1" s="1"/>
  <c r="JT1251" i="1"/>
  <c r="JU1251" i="1" s="1"/>
  <c r="JT2519" i="1"/>
  <c r="JV2519" i="1" s="1"/>
  <c r="JX2519" i="1" s="1"/>
  <c r="JT2317" i="1"/>
  <c r="JU2317" i="1" s="1"/>
  <c r="JT1368" i="1"/>
  <c r="JU1368" i="1" s="1"/>
  <c r="JT835" i="1"/>
  <c r="JV835" i="1" s="1"/>
  <c r="JX835" i="1" s="1"/>
  <c r="JT1709" i="1"/>
  <c r="JU1709" i="1" s="1"/>
  <c r="JT2428" i="1"/>
  <c r="JU2428" i="1" s="1"/>
  <c r="JT1389" i="1"/>
  <c r="JU1389" i="1" s="1"/>
  <c r="JT2264" i="1"/>
  <c r="JZ2264" i="1" s="1"/>
  <c r="JT2621" i="1"/>
  <c r="JU2621" i="1" s="1"/>
  <c r="JT1224" i="1"/>
  <c r="JZ1224" i="1" s="1"/>
  <c r="JT2378" i="1"/>
  <c r="JU2378" i="1" s="1"/>
  <c r="JT1692" i="1"/>
  <c r="JV1692" i="1" s="1"/>
  <c r="JW1692" i="1" s="1"/>
  <c r="JT2288" i="1"/>
  <c r="JV2288" i="1" s="1"/>
  <c r="JX2288" i="1" s="1"/>
  <c r="JT669" i="1"/>
  <c r="JV669" i="1" s="1"/>
  <c r="JT2565" i="1"/>
  <c r="JU2565" i="1" s="1"/>
  <c r="JT888" i="1"/>
  <c r="JU888" i="1" s="1"/>
  <c r="JT1014" i="1"/>
  <c r="JZ1014" i="1" s="1"/>
  <c r="JT915" i="1"/>
  <c r="JU915" i="1" s="1"/>
  <c r="JT1142" i="1"/>
  <c r="JZ1142" i="1" s="1"/>
  <c r="JT2528" i="1"/>
  <c r="JZ2528" i="1" s="1"/>
  <c r="JT2534" i="1"/>
  <c r="JZ2534" i="1" s="1"/>
  <c r="JT1379" i="1"/>
  <c r="JV1379" i="1" s="1"/>
  <c r="JT796" i="1"/>
  <c r="JU796" i="1" s="1"/>
  <c r="JT1112" i="1"/>
  <c r="JU1112" i="1" s="1"/>
  <c r="JT1921" i="1"/>
  <c r="JU1921" i="1" s="1"/>
  <c r="JT899" i="1"/>
  <c r="JU899" i="1" s="1"/>
  <c r="JT1989" i="1"/>
  <c r="JV1989" i="1" s="1"/>
  <c r="JX1989" i="1" s="1"/>
  <c r="JT1400" i="1"/>
  <c r="JU1400" i="1" s="1"/>
  <c r="JT638" i="1"/>
  <c r="JU638" i="1" s="1"/>
  <c r="JT823" i="1"/>
  <c r="JZ823" i="1" s="1"/>
  <c r="JT1651" i="1"/>
  <c r="JU1651" i="1" s="1"/>
  <c r="JT1352" i="1"/>
  <c r="JU1352" i="1" s="1"/>
  <c r="JT2543" i="1"/>
  <c r="JZ2543" i="1" s="1"/>
  <c r="JT1193" i="1"/>
  <c r="JU1193" i="1" s="1"/>
  <c r="JT1344" i="1"/>
  <c r="JV1344" i="1" s="1"/>
  <c r="JT664" i="1"/>
  <c r="JV664" i="1" s="1"/>
  <c r="JX664" i="1" s="1"/>
  <c r="JT1354" i="1"/>
  <c r="JV1354" i="1" s="1"/>
  <c r="JT1616" i="1"/>
  <c r="JZ1616" i="1" s="1"/>
  <c r="JT904" i="1"/>
  <c r="JU904" i="1" s="1"/>
  <c r="JT1590" i="1"/>
  <c r="JU1590" i="1" s="1"/>
  <c r="JT1491" i="1"/>
  <c r="JU1491" i="1" s="1"/>
  <c r="JT701" i="1"/>
  <c r="JZ701" i="1" s="1"/>
  <c r="JT2255" i="1"/>
  <c r="JZ2255" i="1" s="1"/>
  <c r="JT2098" i="1"/>
  <c r="JU2098" i="1" s="1"/>
  <c r="JT1399" i="1"/>
  <c r="JZ1399" i="1" s="1"/>
  <c r="JU1677" i="1"/>
  <c r="JZ2051" i="1"/>
  <c r="JV772" i="1"/>
  <c r="JX772" i="1" s="1"/>
  <c r="JZ2427" i="1"/>
  <c r="JZ1569" i="1"/>
  <c r="JV1374" i="1"/>
  <c r="JW1374" i="1" s="1"/>
  <c r="JT1394" i="1"/>
  <c r="JU1394" i="1" s="1"/>
  <c r="JT1387" i="1"/>
  <c r="JU1387" i="1" s="1"/>
  <c r="JT1583" i="1"/>
  <c r="JV1583" i="1" s="1"/>
  <c r="JT1839" i="1"/>
  <c r="JV1839" i="1" s="1"/>
  <c r="JW1839" i="1" s="1"/>
  <c r="JT1987" i="1"/>
  <c r="JU1987" i="1" s="1"/>
  <c r="JT1200" i="1"/>
  <c r="JV1200" i="1" s="1"/>
  <c r="JX1200" i="1" s="1"/>
  <c r="JT1299" i="1"/>
  <c r="JU1299" i="1" s="1"/>
  <c r="JT965" i="1"/>
  <c r="JU965" i="1" s="1"/>
  <c r="JT1325" i="1"/>
  <c r="JV1325" i="1" s="1"/>
  <c r="JX1325" i="1" s="1"/>
  <c r="JT1336" i="1"/>
  <c r="JU1336" i="1" s="1"/>
  <c r="JT1824" i="1"/>
  <c r="JV1824" i="1" s="1"/>
  <c r="JW1824" i="1" s="1"/>
  <c r="JT947" i="1"/>
  <c r="JU947" i="1" s="1"/>
  <c r="JT1143" i="1"/>
  <c r="JU1143" i="1" s="1"/>
  <c r="JT1802" i="1"/>
  <c r="JU1802" i="1" s="1"/>
  <c r="JT1016" i="1"/>
  <c r="JU1016" i="1" s="1"/>
  <c r="JV2227" i="1"/>
  <c r="JX2227" i="1" s="1"/>
  <c r="JU1242" i="1"/>
  <c r="JW1242" i="1" s="1"/>
  <c r="JZ2527" i="1"/>
  <c r="JZ2227" i="1"/>
  <c r="JZ1242" i="1"/>
  <c r="JU1138" i="1"/>
  <c r="JV1395" i="1"/>
  <c r="JW1395" i="1" s="1"/>
  <c r="JV725" i="1"/>
  <c r="JX725" i="1" s="1"/>
  <c r="JT2232" i="1"/>
  <c r="JU2232" i="1" s="1"/>
  <c r="JT1371" i="1"/>
  <c r="JZ1371" i="1" s="1"/>
  <c r="JV1947" i="1"/>
  <c r="JV707" i="1"/>
  <c r="JX707" i="1" s="1"/>
  <c r="JU1303" i="1"/>
  <c r="JV1303" i="1"/>
  <c r="JX1303" i="1" s="1"/>
  <c r="JU1476" i="1"/>
  <c r="JX1476" i="1" s="1"/>
  <c r="JZ1476" i="1"/>
  <c r="JZ994" i="1"/>
  <c r="JZ634" i="1"/>
  <c r="JZ1661" i="1"/>
  <c r="JV1661" i="1"/>
  <c r="JX1661" i="1" s="1"/>
  <c r="JU1607" i="1"/>
  <c r="JZ1607" i="1"/>
  <c r="JV2115" i="1"/>
  <c r="JX2115" i="1" s="1"/>
  <c r="JZ2115" i="1"/>
  <c r="JU845" i="1"/>
  <c r="JT696" i="1"/>
  <c r="JT1970" i="1"/>
  <c r="JT1451" i="1"/>
  <c r="JT1890" i="1"/>
  <c r="JT1604" i="1"/>
  <c r="JT2267" i="1"/>
  <c r="JT2222" i="1"/>
  <c r="JT1271" i="1"/>
  <c r="JT1191" i="1"/>
  <c r="JT1327" i="1"/>
  <c r="JT1423" i="1"/>
  <c r="JT1834" i="1"/>
  <c r="JT2406" i="1"/>
  <c r="JT2302" i="1"/>
  <c r="JT2102" i="1"/>
  <c r="JT1674" i="1"/>
  <c r="JT909" i="1"/>
  <c r="JT2094" i="1"/>
  <c r="JT956" i="1"/>
  <c r="JT1405" i="1"/>
  <c r="JT1392" i="1"/>
  <c r="JT1408" i="1"/>
  <c r="JT2491" i="1"/>
  <c r="JT1638" i="1"/>
  <c r="JT1742" i="1"/>
  <c r="JT1322" i="1"/>
  <c r="JT887" i="1"/>
  <c r="JT2057" i="1"/>
  <c r="JT648" i="1"/>
  <c r="JT1335" i="1"/>
  <c r="JT1567" i="1"/>
  <c r="JT2200" i="1"/>
  <c r="JT2020" i="1"/>
  <c r="JT2446" i="1"/>
  <c r="JT2603" i="1"/>
  <c r="JT2339" i="1"/>
  <c r="JT1764" i="1"/>
  <c r="JT1747" i="1"/>
  <c r="JT1194" i="1"/>
  <c r="JT1128" i="1"/>
  <c r="JT1316" i="1"/>
  <c r="JT2251" i="1"/>
  <c r="JT729" i="1"/>
  <c r="JT1130" i="1"/>
  <c r="JT671" i="1"/>
  <c r="JT993" i="1"/>
  <c r="JT1950" i="1"/>
  <c r="JT2278" i="1"/>
  <c r="JT1543" i="1"/>
  <c r="JT966" i="1"/>
  <c r="JT864" i="1"/>
  <c r="JT1684" i="1"/>
  <c r="JT921" i="1"/>
  <c r="JT1181" i="1"/>
  <c r="JT890" i="1"/>
  <c r="JT1858" i="1"/>
  <c r="JT1803" i="1"/>
  <c r="JT1382" i="1"/>
  <c r="JT1211" i="1"/>
  <c r="JT1939" i="1"/>
  <c r="JT1671" i="1"/>
  <c r="JT1758" i="1"/>
  <c r="JT1202" i="1"/>
  <c r="JT1078" i="1"/>
  <c r="JT2070" i="1"/>
  <c r="JT802" i="1"/>
  <c r="JT926" i="1"/>
  <c r="JT1888" i="1"/>
  <c r="JT2348" i="1"/>
  <c r="JT815" i="1"/>
  <c r="JT988" i="1"/>
  <c r="JT1855" i="1"/>
  <c r="JT2488" i="1"/>
  <c r="JT2303" i="1"/>
  <c r="JT1232" i="1"/>
  <c r="JT2043" i="1"/>
  <c r="JT1196" i="1"/>
  <c r="JT1312" i="1"/>
  <c r="JT2196" i="1"/>
  <c r="JT1847" i="1"/>
  <c r="JT2017" i="1"/>
  <c r="JT705" i="1"/>
  <c r="JT1659" i="1"/>
  <c r="JT2036" i="1"/>
  <c r="JT987" i="1"/>
  <c r="JT1597" i="1"/>
  <c r="JT833" i="1"/>
  <c r="JT1494" i="1"/>
  <c r="JT633" i="1"/>
  <c r="JT1899" i="1"/>
  <c r="JT1666" i="1"/>
  <c r="JT2277" i="1"/>
  <c r="JT770" i="1"/>
  <c r="JT1026" i="1"/>
  <c r="JT897" i="1"/>
  <c r="JT1636" i="1"/>
  <c r="JT2225" i="1"/>
  <c r="JT2192" i="1"/>
  <c r="JT2268" i="1"/>
  <c r="JT2073" i="1"/>
  <c r="JT841" i="1"/>
  <c r="JT894" i="1"/>
  <c r="JT752" i="1"/>
  <c r="JT1595" i="1"/>
  <c r="JT2093" i="1"/>
  <c r="JT1954" i="1"/>
  <c r="JT1373" i="1"/>
  <c r="JT1513" i="1"/>
  <c r="JT2498" i="1"/>
  <c r="JT1502" i="1"/>
  <c r="JT2060" i="1"/>
  <c r="JT1275" i="1"/>
  <c r="JT2029" i="1"/>
  <c r="JT1929" i="1"/>
  <c r="JT2258" i="1"/>
  <c r="JT2223" i="1"/>
  <c r="JT2609" i="1"/>
  <c r="JT2381" i="1"/>
  <c r="JT936" i="1"/>
  <c r="JT2467" i="1"/>
  <c r="JT2453" i="1"/>
  <c r="JT1291" i="1"/>
  <c r="JT1793" i="1"/>
  <c r="JT676" i="1"/>
  <c r="JT1067" i="1"/>
  <c r="JT1131" i="1"/>
  <c r="JT1741" i="1"/>
  <c r="JT908" i="1"/>
  <c r="JT1740" i="1"/>
  <c r="JT1704" i="1"/>
  <c r="JT1424" i="1"/>
  <c r="JT2385" i="1"/>
  <c r="JT2217" i="1"/>
  <c r="JT914" i="1"/>
  <c r="JT1170" i="1"/>
  <c r="JT646" i="1"/>
  <c r="JT2079" i="1"/>
  <c r="JT1856" i="1"/>
  <c r="JT2336" i="1"/>
  <c r="JT2412" i="1"/>
  <c r="JT2594" i="1"/>
  <c r="JT985" i="1"/>
  <c r="JT1038" i="1"/>
  <c r="JT933" i="1"/>
  <c r="JT1656" i="1"/>
  <c r="JT2237" i="1"/>
  <c r="JT2204" i="1"/>
  <c r="JT2136" i="1"/>
  <c r="JT2028" i="1"/>
  <c r="JT792" i="1"/>
  <c r="JT844" i="1"/>
  <c r="JT1109" i="1"/>
  <c r="JT1711" i="1"/>
  <c r="JT2344" i="1"/>
  <c r="JT2179" i="1"/>
  <c r="JT2205" i="1"/>
  <c r="JT1414" i="1"/>
  <c r="JT2388" i="1"/>
  <c r="JT827" i="1"/>
  <c r="JT1961" i="1"/>
  <c r="JT1111" i="1"/>
  <c r="JT2480" i="1"/>
  <c r="JT1182" i="1"/>
  <c r="JT2424" i="1"/>
  <c r="JT1430" i="1"/>
  <c r="JT2270" i="1"/>
  <c r="JT2568" i="1"/>
  <c r="JT698" i="1"/>
  <c r="JT2354" i="1"/>
  <c r="JT1146" i="1"/>
  <c r="JT1994" i="1"/>
  <c r="JT682" i="1"/>
  <c r="JT820" i="1"/>
  <c r="JT1892" i="1"/>
  <c r="JT2477" i="1"/>
  <c r="JT1304" i="1"/>
  <c r="JT1766" i="1"/>
  <c r="JT950" i="1"/>
  <c r="JT1164" i="1"/>
  <c r="JT640" i="1"/>
  <c r="JT929" i="1"/>
  <c r="JT668" i="1"/>
  <c r="JT2140" i="1"/>
  <c r="JT2119" i="1"/>
  <c r="JT2099" i="1"/>
  <c r="JT2566" i="1"/>
  <c r="JT2293" i="1"/>
  <c r="JT1346" i="1"/>
  <c r="JT778" i="1"/>
  <c r="JT1421" i="1"/>
  <c r="JT2367" i="1"/>
  <c r="JT2358" i="1"/>
  <c r="JT2110" i="1"/>
  <c r="JT1488" i="1"/>
  <c r="JT2149" i="1"/>
  <c r="JT1070" i="1"/>
  <c r="JT1326" i="1"/>
  <c r="JT1114" i="1"/>
  <c r="JT2235" i="1"/>
  <c r="JT2082" i="1"/>
  <c r="JT2492" i="1"/>
  <c r="JT910" i="1"/>
  <c r="JT959" i="1"/>
  <c r="JT1080" i="1"/>
  <c r="JT1132" i="1"/>
  <c r="JT1718" i="1"/>
  <c r="JT1631" i="1"/>
  <c r="JT730" i="1"/>
  <c r="JT2611" i="1"/>
  <c r="JT2447" i="1"/>
  <c r="JT2257" i="1"/>
  <c r="JT2461" i="1"/>
  <c r="JT1234" i="1"/>
  <c r="JT2464" i="1"/>
  <c r="JT941" i="1"/>
  <c r="JT1108" i="1"/>
  <c r="JT1756" i="1"/>
  <c r="JT1901" i="1"/>
  <c r="JT2478" i="1"/>
  <c r="JT1415" i="1"/>
  <c r="JT1039" i="1"/>
  <c r="JT1237" i="1"/>
  <c r="JT1649" i="1"/>
  <c r="JT2377" i="1"/>
  <c r="JT1809" i="1"/>
  <c r="JT2286" i="1"/>
  <c r="JT799" i="1"/>
  <c r="JT1045" i="1"/>
  <c r="JT2588" i="1"/>
  <c r="JT2103" i="1"/>
  <c r="JT2032" i="1"/>
  <c r="JT1678" i="1"/>
  <c r="JT1243" i="1"/>
  <c r="JT1297" i="1"/>
  <c r="JT817" i="1"/>
  <c r="JT726" i="1"/>
  <c r="JT1571" i="1"/>
  <c r="JT1854" i="1"/>
  <c r="JT2407" i="1"/>
  <c r="JT2126" i="1"/>
  <c r="JT1367" i="1"/>
  <c r="JT1609" i="1"/>
  <c r="JT1519" i="1"/>
  <c r="JT741" i="1"/>
  <c r="JT2542" i="1"/>
  <c r="JT659" i="1"/>
  <c r="JT723" i="1"/>
  <c r="JT1577" i="1"/>
  <c r="JT2514" i="1"/>
  <c r="JT2266" i="1"/>
  <c r="JT1391" i="1"/>
  <c r="JT1165" i="1"/>
  <c r="JT2006" i="1"/>
  <c r="JT2417" i="1"/>
  <c r="JT2421" i="1"/>
  <c r="JT2276" i="1"/>
  <c r="JT1982" i="1"/>
  <c r="JT1186" i="1"/>
  <c r="JT2535" i="1"/>
  <c r="JT2475" i="1"/>
  <c r="JT2248" i="1"/>
  <c r="JT1562" i="1"/>
  <c r="JT722" i="1"/>
  <c r="JT1308" i="1"/>
  <c r="JT784" i="1"/>
  <c r="JT1328" i="1"/>
  <c r="JT1427" i="1"/>
  <c r="JT1618" i="1"/>
  <c r="JT2263" i="1"/>
  <c r="JT2243" i="1"/>
  <c r="JT2077" i="1"/>
  <c r="JT647" i="1"/>
  <c r="JT711" i="1"/>
  <c r="JT1465" i="1"/>
  <c r="JT1340" i="1"/>
  <c r="JT2511" i="1"/>
  <c r="JT2502" i="1"/>
  <c r="JT2254" i="1"/>
  <c r="JT1654" i="1"/>
  <c r="JT1482" i="1"/>
  <c r="JT1358" i="1"/>
  <c r="JT814" i="1"/>
  <c r="JT1433" i="1"/>
  <c r="JT2379" i="1"/>
  <c r="JT2226" i="1"/>
  <c r="JT665" i="1"/>
  <c r="JT1509" i="1"/>
  <c r="JT1247" i="1"/>
  <c r="JT1021" i="1"/>
  <c r="JT1276" i="1"/>
  <c r="JT1862" i="1"/>
  <c r="JT1775" i="1"/>
  <c r="JT1474" i="1"/>
  <c r="JT1419" i="1"/>
  <c r="JT1548" i="1"/>
  <c r="JT1728" i="1"/>
  <c r="JT809" i="1"/>
  <c r="JT2504" i="1"/>
  <c r="JT2236" i="1"/>
  <c r="JT880" i="1"/>
  <c r="JT920" i="1"/>
  <c r="JT2191" i="1"/>
  <c r="JT1514" i="1"/>
  <c r="JT2387" i="1"/>
  <c r="JT855" i="1"/>
  <c r="JT945" i="1"/>
  <c r="JT2486" i="1"/>
  <c r="JT1241" i="1"/>
  <c r="JT2523" i="1"/>
  <c r="JT1737" i="1"/>
  <c r="JT642" i="1"/>
  <c r="JT1665" i="1"/>
  <c r="JT1695" i="1"/>
  <c r="JT1402" i="1"/>
  <c r="JT1258" i="1"/>
  <c r="JT637" i="1"/>
  <c r="JT1069" i="1"/>
  <c r="JT1302" i="1"/>
  <c r="JT2355" i="1"/>
  <c r="JT1446" i="1"/>
  <c r="JT1320" i="1"/>
  <c r="JT1807" i="1"/>
  <c r="JT2563" i="1"/>
  <c r="JT2613" i="1"/>
  <c r="JT1765" i="1"/>
  <c r="JT2596" i="1"/>
  <c r="JT2426" i="1"/>
  <c r="JT962" i="1"/>
  <c r="JT1088" i="1"/>
  <c r="JT989" i="1"/>
  <c r="JT2606" i="1"/>
  <c r="JT1125" i="1"/>
  <c r="JT710" i="1"/>
  <c r="JT2456" i="1"/>
  <c r="JT954" i="1"/>
  <c r="JT1951" i="1"/>
  <c r="JT803" i="1"/>
  <c r="JT1909" i="1"/>
  <c r="JT1660" i="1"/>
  <c r="JT2058" i="1"/>
  <c r="JT1106" i="1"/>
  <c r="JT1524" i="1"/>
  <c r="JT2137" i="1"/>
  <c r="JT2451" i="1"/>
  <c r="JT1057" i="1"/>
  <c r="JT1980" i="1"/>
  <c r="JT714" i="1"/>
  <c r="JT849" i="1"/>
  <c r="JT2113" i="1"/>
  <c r="JT1719" i="1"/>
  <c r="JT1988" i="1"/>
  <c r="JT1815" i="1"/>
  <c r="JT2247" i="1"/>
  <c r="JT1599" i="1"/>
  <c r="JT1300" i="1"/>
  <c r="JT1644" i="1"/>
  <c r="JT911" i="1"/>
  <c r="JT1658" i="1"/>
  <c r="JT2501" i="1"/>
  <c r="JT940" i="1"/>
  <c r="JT1136" i="1"/>
  <c r="JT900" i="1"/>
  <c r="JT1001" i="1"/>
  <c r="JT2173" i="1"/>
  <c r="JT1362" i="1"/>
  <c r="JT1365" i="1"/>
  <c r="JT2615" i="1"/>
  <c r="JT1060" i="1"/>
  <c r="JT1010" i="1"/>
  <c r="JT2021" i="1"/>
  <c r="JT738" i="1"/>
  <c r="JT867" i="1"/>
  <c r="JT629" i="1"/>
  <c r="JT1611" i="1"/>
  <c r="JT1380" i="1"/>
  <c r="JT2380" i="1"/>
  <c r="JT1553" i="1"/>
  <c r="JT2180" i="1"/>
  <c r="JT1753" i="1"/>
  <c r="JT1011" i="1"/>
  <c r="JT2410" i="1"/>
  <c r="JT922" i="1"/>
  <c r="JT2065" i="1"/>
  <c r="JT2337" i="1"/>
  <c r="JT1116" i="1"/>
  <c r="JT839" i="1"/>
  <c r="JT1383" i="1"/>
  <c r="JT1859" i="1"/>
  <c r="JT2612" i="1"/>
  <c r="JT2041" i="1"/>
  <c r="JT1096" i="1"/>
  <c r="JT1712" i="1"/>
  <c r="JT2118" i="1"/>
  <c r="JT1633" i="1"/>
  <c r="JT862" i="1"/>
  <c r="JT2003" i="1"/>
  <c r="JT1032" i="1"/>
  <c r="JT1534" i="1"/>
  <c r="JT1613" i="1"/>
  <c r="JT1227" i="1"/>
  <c r="JT1151" i="1"/>
  <c r="JT1461" i="1"/>
  <c r="JT2211" i="1"/>
  <c r="JT2531" i="1"/>
  <c r="JT1725" i="1"/>
  <c r="JT2452" i="1"/>
  <c r="JT1757" i="1"/>
  <c r="JT2101" i="1"/>
  <c r="JT938" i="1"/>
  <c r="JT2061" i="1"/>
  <c r="JT948" i="1"/>
  <c r="JT865" i="1"/>
  <c r="JT667" i="1"/>
  <c r="JT2213" i="1"/>
  <c r="JT2400" i="1"/>
  <c r="JT685" i="1"/>
  <c r="JT1231" i="1"/>
  <c r="JT1472" i="1"/>
  <c r="JT1532" i="1"/>
  <c r="JT1444" i="1"/>
  <c r="JT1498" i="1"/>
  <c r="JT2158" i="1"/>
  <c r="JT1996" i="1"/>
  <c r="JT964" i="1"/>
  <c r="JT2440" i="1"/>
  <c r="JT912" i="1"/>
  <c r="JT2198" i="1"/>
  <c r="JT1063" i="1"/>
  <c r="JT1713" i="1"/>
  <c r="JT2556" i="1"/>
  <c r="JT1145" i="1"/>
  <c r="JT1986" i="1"/>
  <c r="JT1928" i="1"/>
  <c r="JT2230" i="1"/>
  <c r="JT1206" i="1"/>
  <c r="JT2063" i="1"/>
  <c r="JT2064" i="1"/>
  <c r="JT1255" i="1"/>
  <c r="JT1479" i="1"/>
  <c r="JT2262" i="1"/>
  <c r="JT1269" i="1"/>
  <c r="JT1176" i="1"/>
  <c r="JT818" i="1"/>
  <c r="JT1934" i="1"/>
  <c r="JT1880" i="1"/>
  <c r="JT1121" i="1"/>
  <c r="JT1175" i="1"/>
  <c r="JT811" i="1"/>
  <c r="JT2357" i="1"/>
  <c r="JT694" i="1"/>
  <c r="JT999" i="1"/>
  <c r="JT704" i="1"/>
  <c r="JT1822" i="1"/>
  <c r="JT756" i="1"/>
  <c r="JT2053" i="1"/>
  <c r="JT1250" i="1"/>
  <c r="JT853" i="1"/>
  <c r="JT1907" i="1"/>
  <c r="JT1941" i="1"/>
  <c r="JT2416" i="1"/>
  <c r="JT1105" i="1"/>
  <c r="JT1963" i="1"/>
  <c r="JT2316" i="1"/>
  <c r="JT972" i="1"/>
  <c r="JT1378" i="1"/>
  <c r="JT1702" i="1"/>
  <c r="JT1259" i="1"/>
  <c r="JT1974" i="1"/>
  <c r="JT1172" i="1"/>
  <c r="JT1726" i="1"/>
  <c r="JT1771" i="1"/>
  <c r="JT744" i="1"/>
  <c r="JT1270" i="1"/>
  <c r="JT636" i="1"/>
  <c r="JT870" i="1"/>
  <c r="JT1936" i="1"/>
  <c r="JT1158" i="1"/>
  <c r="JT1958" i="1"/>
  <c r="JT2123" i="1"/>
  <c r="JT1162" i="1"/>
  <c r="JT1431" i="1"/>
  <c r="JT1679" i="1"/>
  <c r="JT635" i="1"/>
  <c r="JT861" i="1"/>
  <c r="JT1289" i="1"/>
  <c r="JT2614" i="1"/>
  <c r="JT1084" i="1"/>
  <c r="JT1439" i="1"/>
  <c r="JT1690" i="1"/>
  <c r="JT1188" i="1"/>
  <c r="JT1531" i="1"/>
  <c r="JT1746" i="1"/>
  <c r="JT874" i="1"/>
  <c r="JT727" i="1"/>
  <c r="JT2127" i="1"/>
  <c r="JT2009" i="1"/>
  <c r="JT2208" i="1"/>
  <c r="JT1463" i="1"/>
  <c r="JT1878" i="1"/>
  <c r="JT2224" i="1"/>
  <c r="JT783" i="1"/>
  <c r="JT1754" i="1"/>
  <c r="JT1942" i="1"/>
  <c r="JT805" i="1"/>
  <c r="JT1409" i="1"/>
  <c r="JT1522" i="1"/>
  <c r="JT2111" i="1"/>
  <c r="JT1159" i="1"/>
  <c r="JT1210" i="1"/>
  <c r="JT1056" i="1"/>
  <c r="JT1735" i="1"/>
  <c r="JT1393" i="1"/>
  <c r="JT1715" i="1"/>
  <c r="JT2468" i="1"/>
  <c r="JT1640" i="1"/>
  <c r="JT1155" i="1"/>
  <c r="JT860" i="1"/>
  <c r="JT1837" i="1"/>
  <c r="JT1495" i="1"/>
  <c r="JT1029" i="1"/>
  <c r="JT1767" i="1"/>
  <c r="JT2356" i="1"/>
  <c r="JT1422" i="1"/>
  <c r="JT1814" i="1"/>
  <c r="JT1240" i="1"/>
  <c r="JT674" i="1"/>
  <c r="JT2590" i="1"/>
  <c r="JT1341" i="1"/>
  <c r="JT825" i="1"/>
  <c r="JT1621" i="1"/>
  <c r="JT2298" i="1"/>
  <c r="JT1489" i="1"/>
  <c r="JT1475" i="1"/>
  <c r="JT961" i="1"/>
  <c r="JT1277" i="1"/>
  <c r="JT1600" i="1"/>
  <c r="JT2181" i="1"/>
  <c r="JT1372" i="1"/>
  <c r="JT2296" i="1"/>
  <c r="JT1917" i="1"/>
  <c r="JT1332" i="1"/>
  <c r="JT1675" i="1"/>
  <c r="JT1965" i="1"/>
  <c r="JT768" i="1"/>
  <c r="JT1015" i="1"/>
  <c r="JT1596" i="1"/>
  <c r="JT2172" i="1"/>
  <c r="JT1973" i="1"/>
  <c r="JT2078" i="1"/>
  <c r="JT992" i="1"/>
  <c r="JT1293" i="1"/>
  <c r="JT1927" i="1"/>
  <c r="JT1249" i="1"/>
  <c r="JT2485" i="1"/>
  <c r="JT740" i="1"/>
  <c r="JT2072" i="1"/>
  <c r="JT859" i="1"/>
  <c r="JT1897" i="1"/>
  <c r="JT1464" i="1"/>
  <c r="JT2040" i="1"/>
  <c r="JT852" i="1"/>
  <c r="JT1334" i="1"/>
  <c r="JT1872" i="1"/>
  <c r="JT983" i="1"/>
  <c r="JT2024" i="1"/>
  <c r="JT978" i="1"/>
  <c r="JT2585" i="1"/>
  <c r="JT1648" i="1"/>
  <c r="JT774" i="1"/>
  <c r="JT2125" i="1"/>
  <c r="JT1894" i="1"/>
  <c r="JU2115" i="1"/>
  <c r="JV2595" i="1"/>
  <c r="JW2595" i="1" s="1"/>
  <c r="JZ2595" i="1"/>
  <c r="JV1985" i="1"/>
  <c r="JW1985" i="1" s="1"/>
  <c r="JZ2342" i="1"/>
  <c r="JZ1591" i="1"/>
  <c r="JZ1303" i="1"/>
  <c r="JZ1535" i="1"/>
  <c r="JV1607" i="1"/>
  <c r="JV1622" i="1"/>
  <c r="JX1622" i="1" s="1"/>
  <c r="JV1169" i="1"/>
  <c r="JW1169" i="1" s="1"/>
  <c r="G148" i="1"/>
  <c r="F151" i="1" s="1"/>
  <c r="KG644" i="1"/>
  <c r="KH645" i="1"/>
  <c r="KF646" i="1"/>
  <c r="JX2312" i="1"/>
  <c r="JX824" i="1"/>
  <c r="JW1535" i="1"/>
  <c r="B71" i="1"/>
  <c r="B69" i="1"/>
  <c r="D164" i="1"/>
  <c r="U88" i="1"/>
  <c r="D189" i="1"/>
  <c r="F83" i="1"/>
  <c r="JG619" i="1"/>
  <c r="JG618" i="1"/>
  <c r="IT618" i="1"/>
  <c r="IT619" i="1"/>
  <c r="ID619" i="1"/>
  <c r="ID618" i="1"/>
  <c r="JV1156" i="1" l="1"/>
  <c r="JX1156" i="1" s="1"/>
  <c r="JZ2616" i="1"/>
  <c r="JZ1676" i="1"/>
  <c r="JZ1581" i="1"/>
  <c r="JZ2395" i="1"/>
  <c r="JZ2175" i="1"/>
  <c r="JV1296" i="1"/>
  <c r="JX1296" i="1" s="1"/>
  <c r="JV1315" i="1"/>
  <c r="JW1315" i="1" s="1"/>
  <c r="JZ2507" i="1"/>
  <c r="JV1264" i="1"/>
  <c r="JX1264" i="1" s="1"/>
  <c r="JV634" i="1"/>
  <c r="JX634" i="1" s="1"/>
  <c r="JZ1169" i="1"/>
  <c r="JV1471" i="1"/>
  <c r="JW1471" i="1" s="1"/>
  <c r="JU2044" i="1"/>
  <c r="JW2044" i="1" s="1"/>
  <c r="JZ812" i="1"/>
  <c r="JZ846" i="1"/>
  <c r="JV2011" i="1"/>
  <c r="JX2011" i="1" s="1"/>
  <c r="JV812" i="1"/>
  <c r="JX812" i="1" s="1"/>
  <c r="JZ2121" i="1"/>
  <c r="JZ2321" i="1"/>
  <c r="JZ2252" i="1"/>
  <c r="JZ1257" i="1"/>
  <c r="JV1294" i="1"/>
  <c r="JX1294" i="1" s="1"/>
  <c r="JV2434" i="1"/>
  <c r="JX2434" i="1" s="1"/>
  <c r="JZ2166" i="1"/>
  <c r="JZ1323" i="1"/>
  <c r="JV1817" i="1"/>
  <c r="JW1817" i="1" s="1"/>
  <c r="JV789" i="1"/>
  <c r="JX789" i="1" s="1"/>
  <c r="JV1187" i="1"/>
  <c r="JX1187" i="1" s="1"/>
  <c r="JU828" i="1"/>
  <c r="JZ2042" i="1"/>
  <c r="JV1512" i="1"/>
  <c r="JX1512" i="1" s="1"/>
  <c r="JV2479" i="1"/>
  <c r="JX2479" i="1" s="1"/>
  <c r="JU1683" i="1"/>
  <c r="JU1359" i="1"/>
  <c r="JV2051" i="1"/>
  <c r="JX2051" i="1" s="1"/>
  <c r="JZ1789" i="1"/>
  <c r="JU2066" i="1"/>
  <c r="JW2066" i="1" s="1"/>
  <c r="JU1720" i="1"/>
  <c r="JZ1345" i="1"/>
  <c r="JV1706" i="1"/>
  <c r="JW1706" i="1" s="1"/>
  <c r="JV828" i="1"/>
  <c r="JX828" i="1" s="1"/>
  <c r="JU2283" i="1"/>
  <c r="JV1043" i="1"/>
  <c r="JX1043" i="1" s="1"/>
  <c r="JZ2148" i="1"/>
  <c r="JV2033" i="1"/>
  <c r="JX2033" i="1" s="1"/>
  <c r="JV2557" i="1"/>
  <c r="JW2557" i="1" s="1"/>
  <c r="JZ845" i="1"/>
  <c r="JV951" i="1"/>
  <c r="JX951" i="1" s="1"/>
  <c r="JZ707" i="1"/>
  <c r="JU2033" i="1"/>
  <c r="JZ2329" i="1"/>
  <c r="JU1924" i="1"/>
  <c r="JW1924" i="1" s="1"/>
  <c r="JZ831" i="1"/>
  <c r="JV2555" i="1"/>
  <c r="JW2555" i="1" s="1"/>
  <c r="JZ1683" i="1"/>
  <c r="JZ1187" i="1"/>
  <c r="JU2047" i="1"/>
  <c r="JV2007" i="1"/>
  <c r="JZ2394" i="1"/>
  <c r="JZ1693" i="1"/>
  <c r="JU1257" i="1"/>
  <c r="JW1257" i="1" s="1"/>
  <c r="JZ1846" i="1"/>
  <c r="JU986" i="1"/>
  <c r="JZ1902" i="1"/>
  <c r="JZ1118" i="1"/>
  <c r="JZ1298" i="1"/>
  <c r="JZ1363" i="1"/>
  <c r="JZ1490" i="1"/>
  <c r="JV2333" i="1"/>
  <c r="JX2333" i="1" s="1"/>
  <c r="JZ737" i="1"/>
  <c r="JV1490" i="1"/>
  <c r="JW1490" i="1" s="1"/>
  <c r="JV2373" i="1"/>
  <c r="JX2373" i="1" s="1"/>
  <c r="JU1850" i="1"/>
  <c r="JX1850" i="1" s="1"/>
  <c r="JU927" i="1"/>
  <c r="JZ2187" i="1"/>
  <c r="JZ958" i="1"/>
  <c r="JZ2312" i="1"/>
  <c r="JV2394" i="1"/>
  <c r="JX2394" i="1" s="1"/>
  <c r="JZ1850" i="1"/>
  <c r="JU2150" i="1"/>
  <c r="JW2150" i="1" s="1"/>
  <c r="JZ1022" i="1"/>
  <c r="JZ2160" i="1"/>
  <c r="JV1777" i="1"/>
  <c r="JW1777" i="1" s="1"/>
  <c r="JZ2495" i="1"/>
  <c r="JV838" i="1"/>
  <c r="JX838" i="1" s="1"/>
  <c r="JZ2434" i="1"/>
  <c r="JZ2066" i="1"/>
  <c r="JV958" i="1"/>
  <c r="JX958" i="1" s="1"/>
  <c r="JV1085" i="1"/>
  <c r="JW1085" i="1" s="1"/>
  <c r="JU2139" i="1"/>
  <c r="JZ1791" i="1"/>
  <c r="JV2305" i="1"/>
  <c r="JX2305" i="1" s="1"/>
  <c r="JV2507" i="1"/>
  <c r="JW2507" i="1" s="1"/>
  <c r="JV2352" i="1"/>
  <c r="JX2352" i="1" s="1"/>
  <c r="JV1092" i="1"/>
  <c r="JX1092" i="1" s="1"/>
  <c r="JZ1411" i="1"/>
  <c r="JZ1395" i="1"/>
  <c r="JV1225" i="1"/>
  <c r="JW1225" i="1" s="1"/>
  <c r="JV1547" i="1"/>
  <c r="JX1547" i="1" s="1"/>
  <c r="JU2121" i="1"/>
  <c r="JW2121" i="1" s="1"/>
  <c r="JZ2047" i="1"/>
  <c r="JU1876" i="1"/>
  <c r="JZ1066" i="1"/>
  <c r="JU1315" i="1"/>
  <c r="JZ1593" i="1"/>
  <c r="JZ2150" i="1"/>
  <c r="JV1952" i="1"/>
  <c r="JX1952" i="1" s="1"/>
  <c r="JZ1518" i="1"/>
  <c r="JV1052" i="1"/>
  <c r="JX1052" i="1" s="1"/>
  <c r="JZ1743" i="1"/>
  <c r="JV2283" i="1"/>
  <c r="JX2283" i="1" s="1"/>
  <c r="JU1217" i="1"/>
  <c r="JW1217" i="1" s="1"/>
  <c r="JU1830" i="1"/>
  <c r="JX1830" i="1" s="1"/>
  <c r="JV1720" i="1"/>
  <c r="JW1720" i="1" s="1"/>
  <c r="JU2007" i="1"/>
  <c r="JV2376" i="1"/>
  <c r="JX2376" i="1" s="1"/>
  <c r="JU1180" i="1"/>
  <c r="JW1180" i="1" s="1"/>
  <c r="JZ1473" i="1"/>
  <c r="JU2376" i="1"/>
  <c r="JZ763" i="1"/>
  <c r="JZ1115" i="1"/>
  <c r="JZ2539" i="1"/>
  <c r="JZ2281" i="1"/>
  <c r="JZ1085" i="1"/>
  <c r="JV1539" i="1"/>
  <c r="JW1539" i="1" s="1"/>
  <c r="JZ2479" i="1"/>
  <c r="JV1902" i="1"/>
  <c r="JX1902" i="1" s="1"/>
  <c r="JU846" i="1"/>
  <c r="JW846" i="1" s="1"/>
  <c r="JU1593" i="1"/>
  <c r="JX1593" i="1" s="1"/>
  <c r="JU2166" i="1"/>
  <c r="JW2166" i="1" s="1"/>
  <c r="JV1787" i="1"/>
  <c r="JX1787" i="1" s="1"/>
  <c r="JV1345" i="1"/>
  <c r="JW1345" i="1" s="1"/>
  <c r="JZ2361" i="1"/>
  <c r="JU1442" i="1"/>
  <c r="JU1991" i="1"/>
  <c r="JW1991" i="1" s="1"/>
  <c r="JZ2602" i="1"/>
  <c r="JV1979" i="1"/>
  <c r="JX1979" i="1" s="1"/>
  <c r="JU1492" i="1"/>
  <c r="JZ1716" i="1"/>
  <c r="JZ1863" i="1"/>
  <c r="JV836" i="1"/>
  <c r="JW836" i="1" s="1"/>
  <c r="JV986" i="1"/>
  <c r="JX986" i="1" s="1"/>
  <c r="JV788" i="1"/>
  <c r="JX788" i="1" s="1"/>
  <c r="JU2042" i="1"/>
  <c r="JW2042" i="1" s="1"/>
  <c r="JU2005" i="1"/>
  <c r="JV645" i="1"/>
  <c r="JX645" i="1" s="1"/>
  <c r="JV1748" i="1"/>
  <c r="JW1748" i="1" s="1"/>
  <c r="JZ764" i="1"/>
  <c r="JV2139" i="1"/>
  <c r="JX2139" i="1" s="1"/>
  <c r="JV1138" i="1"/>
  <c r="JX1138" i="1" s="1"/>
  <c r="JV856" i="1"/>
  <c r="JX856" i="1" s="1"/>
  <c r="JV1205" i="1"/>
  <c r="JX1205" i="1" s="1"/>
  <c r="JZ1523" i="1"/>
  <c r="JZ1606" i="1"/>
  <c r="JV2361" i="1"/>
  <c r="JW2361" i="1" s="1"/>
  <c r="JZ2228" i="1"/>
  <c r="JZ1688" i="1"/>
  <c r="JV1591" i="1"/>
  <c r="JX1591" i="1" s="1"/>
  <c r="JZ2432" i="1"/>
  <c r="JU2532" i="1"/>
  <c r="JW2532" i="1" s="1"/>
  <c r="JU1889" i="1"/>
  <c r="JW1889" i="1" s="1"/>
  <c r="JV1635" i="1"/>
  <c r="JW1635" i="1" s="1"/>
  <c r="JU856" i="1"/>
  <c r="JV1523" i="1"/>
  <c r="JX1523" i="1" s="1"/>
  <c r="JZ2304" i="1"/>
  <c r="JZ781" i="1"/>
  <c r="JV1268" i="1"/>
  <c r="JW1268" i="1" s="1"/>
  <c r="JZ2059" i="1"/>
  <c r="JZ1435" i="1"/>
  <c r="JU1539" i="1"/>
  <c r="JV1359" i="1"/>
  <c r="JX1359" i="1" s="1"/>
  <c r="JV1799" i="1"/>
  <c r="JW1799" i="1" s="1"/>
  <c r="JV2414" i="1"/>
  <c r="JX2414" i="1" s="1"/>
  <c r="JZ755" i="1"/>
  <c r="JU1947" i="1"/>
  <c r="JW1947" i="1" s="1"/>
  <c r="JZ1924" i="1"/>
  <c r="JZ1077" i="1"/>
  <c r="JV2228" i="1"/>
  <c r="JX2228" i="1" s="1"/>
  <c r="JV2372" i="1"/>
  <c r="JX2372" i="1" s="1"/>
  <c r="JV1906" i="1"/>
  <c r="JX1906" i="1" s="1"/>
  <c r="JZ2334" i="1"/>
  <c r="JZ1956" i="1"/>
  <c r="JZ789" i="1"/>
  <c r="JV2148" i="1"/>
  <c r="JX2148" i="1" s="1"/>
  <c r="JU1052" i="1"/>
  <c r="JZ2532" i="1"/>
  <c r="JU1777" i="1"/>
  <c r="JV1411" i="1"/>
  <c r="JW1411" i="1" s="1"/>
  <c r="JZ1253" i="1"/>
  <c r="JZ2076" i="1"/>
  <c r="JV2304" i="1"/>
  <c r="JX2304" i="1" s="1"/>
  <c r="JZ1774" i="1"/>
  <c r="JU1290" i="1"/>
  <c r="JU1968" i="1"/>
  <c r="JV681" i="1"/>
  <c r="JX681" i="1" s="1"/>
  <c r="JZ2414" i="1"/>
  <c r="JU1066" i="1"/>
  <c r="JW1066" i="1" s="1"/>
  <c r="JV2427" i="1"/>
  <c r="JW2427" i="1" s="1"/>
  <c r="JU763" i="1"/>
  <c r="JW763" i="1" s="1"/>
  <c r="JU2291" i="1"/>
  <c r="JW2291" i="1" s="1"/>
  <c r="JU2045" i="1"/>
  <c r="JV2342" i="1"/>
  <c r="JW2342" i="1" s="1"/>
  <c r="JV1442" i="1"/>
  <c r="JW1442" i="1" s="1"/>
  <c r="JV2350" i="1"/>
  <c r="JX2350" i="1" s="1"/>
  <c r="JV885" i="1"/>
  <c r="JX885" i="1" s="1"/>
  <c r="JU1751" i="1"/>
  <c r="JX1751" i="1" s="1"/>
  <c r="JV2578" i="1"/>
  <c r="JX2578" i="1" s="1"/>
  <c r="JU1983" i="1"/>
  <c r="JV1956" i="1"/>
  <c r="JX1956" i="1" s="1"/>
  <c r="JZ2052" i="1"/>
  <c r="JV1337" i="1"/>
  <c r="JX1337" i="1" s="1"/>
  <c r="JZ822" i="1"/>
  <c r="JZ1268" i="1"/>
  <c r="JV1774" i="1"/>
  <c r="JX1774" i="1" s="1"/>
  <c r="JU2312" i="1"/>
  <c r="JW2312" i="1" s="1"/>
  <c r="JZ2221" i="1"/>
  <c r="JV1968" i="1"/>
  <c r="JX1968" i="1" s="1"/>
  <c r="JZ1512" i="1"/>
  <c r="JU1471" i="1"/>
  <c r="JU885" i="1"/>
  <c r="JU1799" i="1"/>
  <c r="JZ2472" i="1"/>
  <c r="JU1229" i="1"/>
  <c r="JW1229" i="1" s="1"/>
  <c r="JV2364" i="1"/>
  <c r="JX2364" i="1" s="1"/>
  <c r="JZ2011" i="1"/>
  <c r="JV2046" i="1"/>
  <c r="JX2046" i="1" s="1"/>
  <c r="JV1033" i="1"/>
  <c r="JX1033" i="1" s="1"/>
  <c r="JU725" i="1"/>
  <c r="JW725" i="1" s="1"/>
  <c r="JU2430" i="1"/>
  <c r="JZ2474" i="1"/>
  <c r="JV2052" i="1"/>
  <c r="JX2052" i="1" s="1"/>
  <c r="JV1549" i="1"/>
  <c r="JW1549" i="1" s="1"/>
  <c r="JU2474" i="1"/>
  <c r="JW2474" i="1" s="1"/>
  <c r="JZ2100" i="1"/>
  <c r="JZ1305" i="1"/>
  <c r="JU2054" i="1"/>
  <c r="JV781" i="1"/>
  <c r="JW781" i="1" s="1"/>
  <c r="JU681" i="1"/>
  <c r="JZ953" i="1"/>
  <c r="JV994" i="1"/>
  <c r="JX994" i="1" s="1"/>
  <c r="JV764" i="1"/>
  <c r="JX764" i="1" s="1"/>
  <c r="JZ718" i="1"/>
  <c r="JV1789" i="1"/>
  <c r="JW1789" i="1" s="1"/>
  <c r="JU2203" i="1"/>
  <c r="JV1305" i="1"/>
  <c r="JX1305" i="1" s="1"/>
  <c r="JZ931" i="1"/>
  <c r="JV2054" i="1"/>
  <c r="JZ2555" i="1"/>
  <c r="JV822" i="1"/>
  <c r="JX822" i="1" s="1"/>
  <c r="JV1568" i="1"/>
  <c r="JW1568" i="1" s="1"/>
  <c r="JZ1549" i="1"/>
  <c r="JV1435" i="1"/>
  <c r="JW1435" i="1" s="1"/>
  <c r="JZ2466" i="1"/>
  <c r="JZ971" i="1"/>
  <c r="JV1290" i="1"/>
  <c r="JX1290" i="1" s="1"/>
  <c r="JV1876" i="1"/>
  <c r="JW1876" i="1" s="1"/>
  <c r="JU1706" i="1"/>
  <c r="JZ645" i="1"/>
  <c r="JU1906" i="1"/>
  <c r="JZ1751" i="1"/>
  <c r="JV2281" i="1"/>
  <c r="JW2281" i="1" s="1"/>
  <c r="JV1473" i="1"/>
  <c r="JW1473" i="1" s="1"/>
  <c r="JZ2044" i="1"/>
  <c r="JZ2403" i="1"/>
  <c r="JU1033" i="1"/>
  <c r="JU2046" i="1"/>
  <c r="JZ2510" i="1"/>
  <c r="JU2193" i="1"/>
  <c r="JV1783" i="1"/>
  <c r="JX1783" i="1" s="1"/>
  <c r="JZ1573" i="1"/>
  <c r="JU953" i="1"/>
  <c r="JW953" i="1" s="1"/>
  <c r="JU2183" i="1"/>
  <c r="JZ2153" i="1"/>
  <c r="JZ2557" i="1"/>
  <c r="JU1264" i="1"/>
  <c r="JU1337" i="1"/>
  <c r="JV2466" i="1"/>
  <c r="JW2466" i="1" s="1"/>
  <c r="JZ951" i="1"/>
  <c r="JV1102" i="1"/>
  <c r="JX1102" i="1" s="1"/>
  <c r="JZ787" i="1"/>
  <c r="JV1882" i="1"/>
  <c r="JW1882" i="1" s="1"/>
  <c r="JV718" i="1"/>
  <c r="JW718" i="1" s="1"/>
  <c r="JV1115" i="1"/>
  <c r="JX1115" i="1" s="1"/>
  <c r="JV2203" i="1"/>
  <c r="JX2203" i="1" s="1"/>
  <c r="JV2604" i="1"/>
  <c r="JX2604" i="1" s="1"/>
  <c r="JU838" i="1"/>
  <c r="JV1716" i="1"/>
  <c r="JW1716" i="1" s="1"/>
  <c r="JV1743" i="1"/>
  <c r="JX1743" i="1" s="1"/>
  <c r="JZ1817" i="1"/>
  <c r="JV1573" i="1"/>
  <c r="JX1573" i="1" s="1"/>
  <c r="JZ836" i="1"/>
  <c r="JV632" i="1"/>
  <c r="JX632" i="1" s="1"/>
  <c r="JV2403" i="1"/>
  <c r="JX2403" i="1" s="1"/>
  <c r="JZ766" i="1"/>
  <c r="JV1500" i="1"/>
  <c r="JW1500" i="1" s="1"/>
  <c r="JZ2364" i="1"/>
  <c r="JZ1043" i="1"/>
  <c r="JU2372" i="1"/>
  <c r="JV1077" i="1"/>
  <c r="JX1077" i="1" s="1"/>
  <c r="JV2045" i="1"/>
  <c r="JX2045" i="1" s="1"/>
  <c r="JV1650" i="1"/>
  <c r="JW1650" i="1" s="1"/>
  <c r="JV2404" i="1"/>
  <c r="JX2404" i="1" s="1"/>
  <c r="JZ1306" i="1"/>
  <c r="JV2194" i="1"/>
  <c r="JX2194" i="1" s="1"/>
  <c r="JU670" i="1"/>
  <c r="JU1306" i="1"/>
  <c r="JW1306" i="1" s="1"/>
  <c r="JV1219" i="1"/>
  <c r="JX1219" i="1" s="1"/>
  <c r="JV2175" i="1"/>
  <c r="JW2175" i="1" s="1"/>
  <c r="JU1846" i="1"/>
  <c r="JX1846" i="1" s="1"/>
  <c r="JZ657" i="1"/>
  <c r="JZ1884" i="1"/>
  <c r="JZ2133" i="1"/>
  <c r="JU2160" i="1"/>
  <c r="JW2160" i="1" s="1"/>
  <c r="JZ2373" i="1"/>
  <c r="JV1118" i="1"/>
  <c r="JW1118" i="1" s="1"/>
  <c r="JU1284" i="1"/>
  <c r="JZ1520" i="1"/>
  <c r="JU1212" i="1"/>
  <c r="JW1212" i="1" s="1"/>
  <c r="JV927" i="1"/>
  <c r="JX927" i="1" s="1"/>
  <c r="JV2539" i="1"/>
  <c r="JX2539" i="1" s="1"/>
  <c r="JZ1319" i="1"/>
  <c r="JZ2188" i="1"/>
  <c r="JZ1547" i="1"/>
  <c r="JZ1018" i="1"/>
  <c r="JV736" i="1"/>
  <c r="JX736" i="1" s="1"/>
  <c r="JV1717" i="1"/>
  <c r="JW1717" i="1" s="1"/>
  <c r="JV1036" i="1"/>
  <c r="JW1036" i="1" s="1"/>
  <c r="JZ1685" i="1"/>
  <c r="JZ1628" i="1"/>
  <c r="JU854" i="1"/>
  <c r="JZ1054" i="1"/>
  <c r="JZ2442" i="1"/>
  <c r="JZ2458" i="1"/>
  <c r="JZ1552" i="1"/>
  <c r="JV1432" i="1"/>
  <c r="JW1432" i="1" s="1"/>
  <c r="JU991" i="1"/>
  <c r="JW991" i="1" s="1"/>
  <c r="JV1511" i="1"/>
  <c r="JW1511" i="1" s="1"/>
  <c r="JZ1178" i="1"/>
  <c r="JV1863" i="1"/>
  <c r="JW1863" i="1" s="1"/>
  <c r="JZ1672" i="1"/>
  <c r="JZ2576" i="1"/>
  <c r="JU1086" i="1"/>
  <c r="JV2623" i="1"/>
  <c r="JW2623" i="1" s="1"/>
  <c r="JU1962" i="1"/>
  <c r="JZ1623" i="1"/>
  <c r="JV2187" i="1"/>
  <c r="JW2187" i="1" s="1"/>
  <c r="JZ1296" i="1"/>
  <c r="JV2444" i="1"/>
  <c r="JX2444" i="1" s="1"/>
  <c r="JU1173" i="1"/>
  <c r="JV2165" i="1"/>
  <c r="JX2165" i="1" s="1"/>
  <c r="JV2497" i="1"/>
  <c r="JW2497" i="1" s="1"/>
  <c r="JV1245" i="1"/>
  <c r="JX1245" i="1" s="1"/>
  <c r="JV2039" i="1"/>
  <c r="JW2039" i="1" s="1"/>
  <c r="JU1017" i="1"/>
  <c r="JW1017" i="1" s="1"/>
  <c r="JV2329" i="1"/>
  <c r="JW2329" i="1" s="1"/>
  <c r="JV1623" i="1"/>
  <c r="JX1623" i="1" s="1"/>
  <c r="JV1688" i="1"/>
  <c r="JW1688" i="1" s="1"/>
  <c r="JZ2297" i="1"/>
  <c r="JV1606" i="1"/>
  <c r="JX1606" i="1" s="1"/>
  <c r="JZ654" i="1"/>
  <c r="JV2375" i="1"/>
  <c r="JX2375" i="1" s="1"/>
  <c r="JZ1504" i="1"/>
  <c r="JU2221" i="1"/>
  <c r="JW2221" i="1" s="1"/>
  <c r="JU1717" i="1"/>
  <c r="JV2432" i="1"/>
  <c r="JX2432" i="1" s="1"/>
  <c r="JV1962" i="1"/>
  <c r="JX1962" i="1" s="1"/>
  <c r="JZ1630" i="1"/>
  <c r="JZ2349" i="1"/>
  <c r="JZ1036" i="1"/>
  <c r="JU1082" i="1"/>
  <c r="JV2100" i="1"/>
  <c r="JW2100" i="1" s="1"/>
  <c r="JZ1102" i="1"/>
  <c r="JU1676" i="1"/>
  <c r="JX1676" i="1" s="1"/>
  <c r="JV1870" i="1"/>
  <c r="JW1870" i="1" s="1"/>
  <c r="JV2458" i="1"/>
  <c r="JX2458" i="1" s="1"/>
  <c r="JU2239" i="1"/>
  <c r="JW2239" i="1" s="1"/>
  <c r="JU2578" i="1"/>
  <c r="JU1635" i="1"/>
  <c r="JX1635" i="1" s="1"/>
  <c r="JU1882" i="1"/>
  <c r="JV1501" i="1"/>
  <c r="JW1501" i="1" s="1"/>
  <c r="JV2193" i="1"/>
  <c r="JX2193" i="1" s="1"/>
  <c r="JV2095" i="1"/>
  <c r="JX2095" i="1" s="1"/>
  <c r="JZ772" i="1"/>
  <c r="JV1203" i="1"/>
  <c r="JX1203" i="1" s="1"/>
  <c r="JZ984" i="1"/>
  <c r="JV1891" i="1"/>
  <c r="JX1891" i="1" s="1"/>
  <c r="JV960" i="1"/>
  <c r="JV1581" i="1"/>
  <c r="JW1581" i="1" s="1"/>
  <c r="JZ1786" i="1"/>
  <c r="JV747" i="1"/>
  <c r="JW747" i="1" s="1"/>
  <c r="JZ1119" i="1"/>
  <c r="JV1071" i="1"/>
  <c r="JX1071" i="1" s="1"/>
  <c r="JU1008" i="1"/>
  <c r="JV1608" i="1"/>
  <c r="JW1608" i="1" s="1"/>
  <c r="JV2133" i="1"/>
  <c r="JW2133" i="1" s="1"/>
  <c r="JU1723" i="1"/>
  <c r="JX1723" i="1" s="1"/>
  <c r="JU1504" i="1"/>
  <c r="JX1504" i="1" s="1"/>
  <c r="JU1018" i="1"/>
  <c r="JW1018" i="1" s="1"/>
  <c r="JZ1089" i="1"/>
  <c r="JZ1723" i="1"/>
  <c r="JV1779" i="1"/>
  <c r="JW1779" i="1" s="1"/>
  <c r="JZ1979" i="1"/>
  <c r="JV1518" i="1"/>
  <c r="JW1518" i="1" s="1"/>
  <c r="JZ2239" i="1"/>
  <c r="JV2495" i="1"/>
  <c r="JW2495" i="1" s="1"/>
  <c r="JV916" i="1"/>
  <c r="JX916" i="1" s="1"/>
  <c r="JZ1568" i="1"/>
  <c r="JU1529" i="1"/>
  <c r="JZ1619" i="1"/>
  <c r="JZ1915" i="1"/>
  <c r="JV1008" i="1"/>
  <c r="JX1008" i="1" s="1"/>
  <c r="JU632" i="1"/>
  <c r="JU2349" i="1"/>
  <c r="JW2349" i="1" s="1"/>
  <c r="JV1089" i="1"/>
  <c r="JW1089" i="1" s="1"/>
  <c r="JZ1952" i="1"/>
  <c r="JZ1991" i="1"/>
  <c r="JZ1780" i="1"/>
  <c r="JU2602" i="1"/>
  <c r="JW2602" i="1" s="1"/>
  <c r="JU1500" i="1"/>
  <c r="JU787" i="1"/>
  <c r="JW787" i="1" s="1"/>
  <c r="JU2165" i="1"/>
  <c r="JV2527" i="1"/>
  <c r="JW2527" i="1" s="1"/>
  <c r="JV766" i="1"/>
  <c r="JX766" i="1" s="1"/>
  <c r="JV1993" i="1"/>
  <c r="JX1993" i="1" s="1"/>
  <c r="JZ2471" i="1"/>
  <c r="JV1282" i="1"/>
  <c r="JX1282" i="1" s="1"/>
  <c r="JZ1889" i="1"/>
  <c r="JU1779" i="1"/>
  <c r="JZ1730" i="1"/>
  <c r="JV2162" i="1"/>
  <c r="JX2162" i="1" s="1"/>
  <c r="JV1931" i="1"/>
  <c r="JX1931" i="1" s="1"/>
  <c r="JV1450" i="1"/>
  <c r="JW1450" i="1" s="1"/>
  <c r="JV2353" i="1"/>
  <c r="JW2353" i="1" s="1"/>
  <c r="JV2076" i="1"/>
  <c r="JX2076" i="1" s="1"/>
  <c r="JV1693" i="1"/>
  <c r="JX1693" i="1" s="1"/>
  <c r="JV2297" i="1"/>
  <c r="JX2297" i="1" s="1"/>
  <c r="JZ747" i="1"/>
  <c r="JZ746" i="1"/>
  <c r="JV654" i="1"/>
  <c r="JX654" i="1" s="1"/>
  <c r="JU1252" i="1"/>
  <c r="JV1119" i="1"/>
  <c r="JX1119" i="1" s="1"/>
  <c r="JZ1887" i="1"/>
  <c r="JV2347" i="1"/>
  <c r="JX2347" i="1" s="1"/>
  <c r="JZ2233" i="1"/>
  <c r="JZ1925" i="1"/>
  <c r="JU1440" i="1"/>
  <c r="JV1639" i="1"/>
  <c r="JW1639" i="1" s="1"/>
  <c r="JZ2333" i="1"/>
  <c r="JU2049" i="1"/>
  <c r="JV1173" i="1"/>
  <c r="JX1173" i="1" s="1"/>
  <c r="JU1452" i="1"/>
  <c r="JV2321" i="1"/>
  <c r="JW2321" i="1" s="1"/>
  <c r="JZ939" i="1"/>
  <c r="JU1559" i="1"/>
  <c r="JV1780" i="1"/>
  <c r="JW1780" i="1" s="1"/>
  <c r="JZ1212" i="1"/>
  <c r="JV2564" i="1"/>
  <c r="JV2004" i="1"/>
  <c r="JX2004" i="1" s="1"/>
  <c r="JZ1002" i="1"/>
  <c r="JZ1589" i="1"/>
  <c r="JV2253" i="1"/>
  <c r="JW2253" i="1" s="1"/>
  <c r="JZ1787" i="1"/>
  <c r="JV1840" i="1"/>
  <c r="JW1840" i="1" s="1"/>
  <c r="JV1949" i="1"/>
  <c r="JW1949" i="1" s="1"/>
  <c r="JZ1048" i="1"/>
  <c r="JV1529" i="1"/>
  <c r="JW1529" i="1" s="1"/>
  <c r="JV2574" i="1"/>
  <c r="JX2574" i="1" s="1"/>
  <c r="JU1915" i="1"/>
  <c r="JW1915" i="1" s="1"/>
  <c r="JV1525" i="1"/>
  <c r="JW1525" i="1" s="1"/>
  <c r="JV2153" i="1"/>
  <c r="JX2153" i="1" s="1"/>
  <c r="JZ1729" i="1"/>
  <c r="JZ2291" i="1"/>
  <c r="JV1983" i="1"/>
  <c r="JX1983" i="1" s="1"/>
  <c r="JZ2039" i="1"/>
  <c r="JZ1166" i="1"/>
  <c r="JV1933" i="1"/>
  <c r="JX1933" i="1" s="1"/>
  <c r="JV2183" i="1"/>
  <c r="JX2183" i="1" s="1"/>
  <c r="JZ916" i="1"/>
  <c r="JZ2154" i="1"/>
  <c r="JV1808" i="1"/>
  <c r="JW1808" i="1" s="1"/>
  <c r="JV1554" i="1"/>
  <c r="JW1554" i="1" s="1"/>
  <c r="JU1267" i="1"/>
  <c r="JV1022" i="1"/>
  <c r="JW1022" i="1" s="1"/>
  <c r="JV2049" i="1"/>
  <c r="JX2049" i="1" s="1"/>
  <c r="JZ1612" i="1"/>
  <c r="JZ2305" i="1"/>
  <c r="JV2395" i="1"/>
  <c r="JX2395" i="1" s="1"/>
  <c r="JZ1639" i="1"/>
  <c r="JV1323" i="1"/>
  <c r="JX1323" i="1" s="1"/>
  <c r="JV675" i="1"/>
  <c r="JX675" i="1" s="1"/>
  <c r="JZ1576" i="1"/>
  <c r="JV1452" i="1"/>
  <c r="JV1628" i="1"/>
  <c r="JW1628" i="1" s="1"/>
  <c r="JU2616" i="1"/>
  <c r="JW2616" i="1" s="1"/>
  <c r="JV1298" i="1"/>
  <c r="JW1298" i="1" s="1"/>
  <c r="JZ1180" i="1"/>
  <c r="JV1729" i="1"/>
  <c r="JW1729" i="1" s="1"/>
  <c r="JU2352" i="1"/>
  <c r="JZ2497" i="1"/>
  <c r="JU2564" i="1"/>
  <c r="JZ991" i="1"/>
  <c r="JU1374" i="1"/>
  <c r="JX1374" i="1" s="1"/>
  <c r="JZ2212" i="1"/>
  <c r="JZ702" i="1"/>
  <c r="JV1806" i="1"/>
  <c r="JX1806" i="1" s="1"/>
  <c r="JV713" i="1"/>
  <c r="JW713" i="1" s="1"/>
  <c r="JV2154" i="1"/>
  <c r="JW2154" i="1" s="1"/>
  <c r="JZ806" i="1"/>
  <c r="JV2430" i="1"/>
  <c r="JX2430" i="1" s="1"/>
  <c r="JU2536" i="1"/>
  <c r="JW2536" i="1" s="1"/>
  <c r="JU1511" i="1"/>
  <c r="JU1541" i="1"/>
  <c r="JZ1556" i="1"/>
  <c r="JV1284" i="1"/>
  <c r="JX1284" i="1" s="1"/>
  <c r="JV1881" i="1"/>
  <c r="JW1881" i="1" s="1"/>
  <c r="JV1292" i="1"/>
  <c r="JX1292" i="1" s="1"/>
  <c r="JZ1510" i="1"/>
  <c r="JU960" i="1"/>
  <c r="JZ981" i="1"/>
  <c r="JZ2095" i="1"/>
  <c r="JU2574" i="1"/>
  <c r="JU2233" i="1"/>
  <c r="JW2233" i="1" s="1"/>
  <c r="JV1440" i="1"/>
  <c r="JW1440" i="1" s="1"/>
  <c r="JZ1205" i="1"/>
  <c r="JZ2219" i="1"/>
  <c r="JV1319" i="1"/>
  <c r="JX1319" i="1" s="1"/>
  <c r="JU1288" i="1"/>
  <c r="JV1576" i="1"/>
  <c r="JW1576" i="1" s="1"/>
  <c r="JV1499" i="1"/>
  <c r="JW1499" i="1" s="1"/>
  <c r="JV1082" i="1"/>
  <c r="JX1082" i="1" s="1"/>
  <c r="JV1672" i="1"/>
  <c r="JW1672" i="1" s="1"/>
  <c r="JU2472" i="1"/>
  <c r="JW2472" i="1" s="1"/>
  <c r="JU1192" i="1"/>
  <c r="JZ2404" i="1"/>
  <c r="JV2510" i="1"/>
  <c r="JX2510" i="1" s="1"/>
  <c r="JU1450" i="1"/>
  <c r="JV1363" i="1"/>
  <c r="JW1363" i="1" s="1"/>
  <c r="JU931" i="1"/>
  <c r="JW931" i="1" s="1"/>
  <c r="JV854" i="1"/>
  <c r="JX854" i="1" s="1"/>
  <c r="JV2620" i="1"/>
  <c r="JX2620" i="1" s="1"/>
  <c r="JV981" i="1"/>
  <c r="JX981" i="1" s="1"/>
  <c r="JV737" i="1"/>
  <c r="JW737" i="1" s="1"/>
  <c r="JV1564" i="1"/>
  <c r="JX1564" i="1" s="1"/>
  <c r="JV1791" i="1"/>
  <c r="JW1791" i="1" s="1"/>
  <c r="JV1926" i="1"/>
  <c r="JX1926" i="1" s="1"/>
  <c r="JV753" i="1"/>
  <c r="JW753" i="1" s="1"/>
  <c r="JU1294" i="1"/>
  <c r="JZ1800" i="1"/>
  <c r="JZ1586" i="1"/>
  <c r="JZ1267" i="1"/>
  <c r="JZ1156" i="1"/>
  <c r="JV858" i="1"/>
  <c r="JX858" i="1" s="1"/>
  <c r="JU1566" i="1"/>
  <c r="JX1566" i="1" s="1"/>
  <c r="JZ2487" i="1"/>
  <c r="JV1331" i="1"/>
  <c r="JW1331" i="1" s="1"/>
  <c r="JU2359" i="1"/>
  <c r="JW2359" i="1" s="1"/>
  <c r="JZ1557" i="1"/>
  <c r="JV2146" i="1"/>
  <c r="JW2146" i="1" s="1"/>
  <c r="JZ2097" i="1"/>
  <c r="JZ2004" i="1"/>
  <c r="JU2315" i="1"/>
  <c r="JU1552" i="1"/>
  <c r="JX1552" i="1" s="1"/>
  <c r="JZ2301" i="1"/>
  <c r="JV1048" i="1"/>
  <c r="JX1048" i="1" s="1"/>
  <c r="JV1843" i="1"/>
  <c r="JW1843" i="1" s="1"/>
  <c r="JZ1843" i="1"/>
  <c r="JZ1554" i="1"/>
  <c r="JV1925" i="1"/>
  <c r="JX1925" i="1" s="1"/>
  <c r="JV2097" i="1"/>
  <c r="JW2097" i="1" s="1"/>
  <c r="JU2282" i="1"/>
  <c r="JV1019" i="1"/>
  <c r="JW1019" i="1" s="1"/>
  <c r="JZ1564" i="1"/>
  <c r="JV2569" i="1"/>
  <c r="JX2569" i="1" s="1"/>
  <c r="JV1687" i="1"/>
  <c r="JW1687" i="1" s="1"/>
  <c r="JU2086" i="1"/>
  <c r="JV1083" i="1"/>
  <c r="JX1083" i="1" s="1"/>
  <c r="JZ2569" i="1"/>
  <c r="JV831" i="1"/>
  <c r="JW831" i="1" s="1"/>
  <c r="JZ1971" i="1"/>
  <c r="JV1307" i="1"/>
  <c r="JW1307" i="1" s="1"/>
  <c r="JV939" i="1"/>
  <c r="JW939" i="1" s="1"/>
  <c r="JZ2623" i="1"/>
  <c r="JZ1931" i="1"/>
  <c r="JV2493" i="1"/>
  <c r="JW2493" i="1" s="1"/>
  <c r="JZ1957" i="1"/>
  <c r="JV1492" i="1"/>
  <c r="JW1492" i="1" s="1"/>
  <c r="JZ1019" i="1"/>
  <c r="JZ1501" i="1"/>
  <c r="JZ1356" i="1"/>
  <c r="JV2059" i="1"/>
  <c r="JW2059" i="1" s="1"/>
  <c r="JZ2026" i="1"/>
  <c r="JV1800" i="1"/>
  <c r="JW1800" i="1" s="1"/>
  <c r="JU1586" i="1"/>
  <c r="JX1586" i="1" s="1"/>
  <c r="JZ2001" i="1"/>
  <c r="JZ858" i="1"/>
  <c r="JV1685" i="1"/>
  <c r="JW1685" i="1" s="1"/>
  <c r="JU2487" i="1"/>
  <c r="JW2487" i="1" s="1"/>
  <c r="JV1559" i="1"/>
  <c r="JW1559" i="1" s="1"/>
  <c r="JZ866" i="1"/>
  <c r="JZ712" i="1"/>
  <c r="JV2252" i="1"/>
  <c r="JW2252" i="1" s="1"/>
  <c r="JZ1245" i="1"/>
  <c r="JZ1229" i="1"/>
  <c r="JV2442" i="1"/>
  <c r="JW2442" i="1" s="1"/>
  <c r="JV1589" i="1"/>
  <c r="JW1589" i="1" s="1"/>
  <c r="JV1493" i="1"/>
  <c r="JW1493" i="1" s="1"/>
  <c r="JU895" i="1"/>
  <c r="JW895" i="1" s="1"/>
  <c r="JZ2162" i="1"/>
  <c r="JV1376" i="1"/>
  <c r="JW1376" i="1" s="1"/>
  <c r="JZ1348" i="1"/>
  <c r="JZ1608" i="1"/>
  <c r="JZ1993" i="1"/>
  <c r="JU1535" i="1"/>
  <c r="JX1535" i="1" s="1"/>
  <c r="JU984" i="1"/>
  <c r="JW984" i="1" s="1"/>
  <c r="JZ1217" i="1"/>
  <c r="JU788" i="1"/>
  <c r="JZ1087" i="1"/>
  <c r="JV1449" i="1"/>
  <c r="JW1449" i="1" s="1"/>
  <c r="JU824" i="1"/>
  <c r="JW824" i="1" s="1"/>
  <c r="JV2600" i="1"/>
  <c r="JW2600" i="1" s="1"/>
  <c r="JZ2538" i="1"/>
  <c r="JZ895" i="1"/>
  <c r="JU675" i="1"/>
  <c r="JZ1499" i="1"/>
  <c r="JV1012" i="1"/>
  <c r="JX1012" i="1" s="1"/>
  <c r="JU1338" i="1"/>
  <c r="JV2315" i="1"/>
  <c r="JX2315" i="1" s="1"/>
  <c r="JU1292" i="1"/>
  <c r="JU1432" i="1"/>
  <c r="JV1253" i="1"/>
  <c r="JX1253" i="1" s="1"/>
  <c r="JV1068" i="1"/>
  <c r="JX1068" i="1" s="1"/>
  <c r="JZ1853" i="1"/>
  <c r="JZ1428" i="1"/>
  <c r="JV1347" i="1"/>
  <c r="JW1347" i="1" s="1"/>
  <c r="JV2341" i="1"/>
  <c r="JW2341" i="1" s="1"/>
  <c r="JU1179" i="1"/>
  <c r="JW1179" i="1" s="1"/>
  <c r="JZ1055" i="1"/>
  <c r="JZ1687" i="1"/>
  <c r="JV2216" i="1"/>
  <c r="JW2216" i="1" s="1"/>
  <c r="JV2301" i="1"/>
  <c r="JW2301" i="1" s="1"/>
  <c r="JU2331" i="1"/>
  <c r="JW2331" i="1" s="1"/>
  <c r="JU1493" i="1"/>
  <c r="JV970" i="1"/>
  <c r="JX970" i="1" s="1"/>
  <c r="JZ1071" i="1"/>
  <c r="JV1730" i="1"/>
  <c r="JW1730" i="1" s="1"/>
  <c r="JZ1376" i="1"/>
  <c r="JV2459" i="1"/>
  <c r="JX2459" i="1" s="1"/>
  <c r="JV1252" i="1"/>
  <c r="JZ1926" i="1"/>
  <c r="JZ753" i="1"/>
  <c r="JV2026" i="1"/>
  <c r="JX2026" i="1" s="1"/>
  <c r="JZ2331" i="1"/>
  <c r="JU658" i="1"/>
  <c r="JU1612" i="1"/>
  <c r="JX1612" i="1" s="1"/>
  <c r="JZ970" i="1"/>
  <c r="JZ736" i="1"/>
  <c r="JZ2600" i="1"/>
  <c r="JZ1566" i="1"/>
  <c r="JV2393" i="1"/>
  <c r="JX2393" i="1" s="1"/>
  <c r="JZ2359" i="1"/>
  <c r="JV1350" i="1"/>
  <c r="JX1350" i="1" s="1"/>
  <c r="JZ2146" i="1"/>
  <c r="JV1002" i="1"/>
  <c r="JX1002" i="1" s="1"/>
  <c r="JV2533" i="1"/>
  <c r="JX2533" i="1" s="1"/>
  <c r="JU1601" i="1"/>
  <c r="JZ1017" i="1"/>
  <c r="JV735" i="1"/>
  <c r="JX735" i="1" s="1"/>
  <c r="JZ2182" i="1"/>
  <c r="JV1166" i="1"/>
  <c r="JW1166" i="1" s="1"/>
  <c r="JZ1933" i="1"/>
  <c r="JV2212" i="1"/>
  <c r="JX2212" i="1" s="1"/>
  <c r="JZ2353" i="1"/>
  <c r="JZ1808" i="1"/>
  <c r="JV1541" i="1"/>
  <c r="JW1541" i="1" s="1"/>
  <c r="JU1053" i="1"/>
  <c r="JV658" i="1"/>
  <c r="JX658" i="1" s="1"/>
  <c r="JV1619" i="1"/>
  <c r="JX1619" i="1" s="1"/>
  <c r="JV670" i="1"/>
  <c r="JX670" i="1" s="1"/>
  <c r="JU1087" i="1"/>
  <c r="JW1087" i="1" s="1"/>
  <c r="JU2219" i="1"/>
  <c r="JW2219" i="1" s="1"/>
  <c r="JV2005" i="1"/>
  <c r="JX2005" i="1" s="1"/>
  <c r="JV2383" i="1"/>
  <c r="JX2383" i="1" s="1"/>
  <c r="JZ2393" i="1"/>
  <c r="JU1557" i="1"/>
  <c r="JX1557" i="1" s="1"/>
  <c r="JV1460" i="1"/>
  <c r="JW1460" i="1" s="1"/>
  <c r="JV712" i="1"/>
  <c r="JX712" i="1" s="1"/>
  <c r="JU1525" i="1"/>
  <c r="JZ1092" i="1"/>
  <c r="JV1601" i="1"/>
  <c r="JW1601" i="1" s="1"/>
  <c r="JV1055" i="1"/>
  <c r="JX1055" i="1" s="1"/>
  <c r="JZ2533" i="1"/>
  <c r="JV1086" i="1"/>
  <c r="JX1086" i="1" s="1"/>
  <c r="JU1083" i="1"/>
  <c r="JU1714" i="1"/>
  <c r="JV1976" i="1"/>
  <c r="JW1976" i="1" s="1"/>
  <c r="JZ798" i="1"/>
  <c r="JV2552" i="1"/>
  <c r="JX2552" i="1" s="1"/>
  <c r="JU906" i="1"/>
  <c r="JW906" i="1" s="1"/>
  <c r="JV2418" i="1"/>
  <c r="JU1782" i="1"/>
  <c r="JX1782" i="1" s="1"/>
  <c r="JZ1154" i="1"/>
  <c r="JV2512" i="1"/>
  <c r="JX2512" i="1" s="1"/>
  <c r="JZ1976" i="1"/>
  <c r="JV1144" i="1"/>
  <c r="JU1460" i="1"/>
  <c r="JU2031" i="1"/>
  <c r="JW2031" i="1" s="1"/>
  <c r="JV1192" i="1"/>
  <c r="JX1192" i="1" s="1"/>
  <c r="JZ713" i="1"/>
  <c r="JZ1874" i="1"/>
  <c r="JV1348" i="1"/>
  <c r="JW1348" i="1" s="1"/>
  <c r="JZ2194" i="1"/>
  <c r="JV1053" i="1"/>
  <c r="JX1053" i="1" s="1"/>
  <c r="JV746" i="1"/>
  <c r="JX746" i="1" s="1"/>
  <c r="JV1135" i="1"/>
  <c r="JX1135" i="1" s="1"/>
  <c r="JU2505" i="1"/>
  <c r="JW2505" i="1" s="1"/>
  <c r="JZ1830" i="1"/>
  <c r="JZ2383" i="1"/>
  <c r="JU2471" i="1"/>
  <c r="JW2471" i="1" s="1"/>
  <c r="JU1012" i="1"/>
  <c r="JZ1891" i="1"/>
  <c r="JV1520" i="1"/>
  <c r="JW1520" i="1" s="1"/>
  <c r="JV755" i="1"/>
  <c r="JW755" i="1" s="1"/>
  <c r="JU2512" i="1"/>
  <c r="JU1938" i="1"/>
  <c r="JW1938" i="1" s="1"/>
  <c r="JV1884" i="1"/>
  <c r="JX1884" i="1" s="1"/>
  <c r="JZ630" i="1"/>
  <c r="JV1470" i="1"/>
  <c r="JW1470" i="1" s="1"/>
  <c r="JU2234" i="1"/>
  <c r="JV1629" i="1"/>
  <c r="JW1629" i="1" s="1"/>
  <c r="JZ997" i="1"/>
  <c r="JV1732" i="1"/>
  <c r="JW1732" i="1" s="1"/>
  <c r="JV832" i="1"/>
  <c r="JX832" i="1" s="1"/>
  <c r="JV1076" i="1"/>
  <c r="JX1076" i="1" s="1"/>
  <c r="JZ1068" i="1"/>
  <c r="JV1356" i="1"/>
  <c r="JX1356" i="1" s="1"/>
  <c r="JV873" i="1"/>
  <c r="JX873" i="1" s="1"/>
  <c r="JZ690" i="1"/>
  <c r="JZ2581" i="1"/>
  <c r="JZ2505" i="1"/>
  <c r="JU1544" i="1"/>
  <c r="JX1544" i="1" s="1"/>
  <c r="JV2155" i="1"/>
  <c r="JX2155" i="1" s="1"/>
  <c r="JV1556" i="1"/>
  <c r="JW1556" i="1" s="1"/>
  <c r="JZ639" i="1"/>
  <c r="JU1630" i="1"/>
  <c r="JX1630" i="1" s="1"/>
  <c r="JV1851" i="1"/>
  <c r="JW1851" i="1" s="1"/>
  <c r="JV2177" i="1"/>
  <c r="JX2177" i="1" s="1"/>
  <c r="JV2547" i="1"/>
  <c r="JX2547" i="1" s="1"/>
  <c r="JU2259" i="1"/>
  <c r="JZ2190" i="1"/>
  <c r="JU1000" i="1"/>
  <c r="JV1643" i="1"/>
  <c r="JW1643" i="1" s="1"/>
  <c r="JU2272" i="1"/>
  <c r="JU2449" i="1"/>
  <c r="JU873" i="1"/>
  <c r="JV686" i="1"/>
  <c r="JX686" i="1" s="1"/>
  <c r="JV1835" i="1"/>
  <c r="JW1835" i="1" s="1"/>
  <c r="JZ1347" i="1"/>
  <c r="JZ1179" i="1"/>
  <c r="JU2151" i="1"/>
  <c r="JV2182" i="1"/>
  <c r="JW2182" i="1" s="1"/>
  <c r="JU1790" i="1"/>
  <c r="JZ2106" i="1"/>
  <c r="JU1868" i="1"/>
  <c r="JZ2459" i="1"/>
  <c r="JV2610" i="1"/>
  <c r="JX2610" i="1" s="1"/>
  <c r="JZ1544" i="1"/>
  <c r="JU1873" i="1"/>
  <c r="JX1873" i="1" s="1"/>
  <c r="JU2443" i="1"/>
  <c r="JV2234" i="1"/>
  <c r="JX2234" i="1" s="1"/>
  <c r="JV1000" i="1"/>
  <c r="JX1000" i="1" s="1"/>
  <c r="JZ1877" i="1"/>
  <c r="JV1397" i="1"/>
  <c r="JW1397" i="1" s="1"/>
  <c r="JZ2269" i="1"/>
  <c r="JV1714" i="1"/>
  <c r="JW1714" i="1" s="1"/>
  <c r="JV1763" i="1"/>
  <c r="JW1763" i="1" s="1"/>
  <c r="JV997" i="1"/>
  <c r="JX997" i="1" s="1"/>
  <c r="JZ1622" i="1"/>
  <c r="JZ826" i="1"/>
  <c r="JV826" i="1"/>
  <c r="JW826" i="1" s="1"/>
  <c r="JZ2549" i="1"/>
  <c r="JV2457" i="1"/>
  <c r="JX2457" i="1" s="1"/>
  <c r="JV1820" i="1"/>
  <c r="JW1820" i="1" s="1"/>
  <c r="JU757" i="1"/>
  <c r="JW757" i="1" s="1"/>
  <c r="JV1338" i="1"/>
  <c r="JZ2132" i="1"/>
  <c r="JV2429" i="1"/>
  <c r="JX2429" i="1" s="1"/>
  <c r="JV918" i="1"/>
  <c r="JW918" i="1" s="1"/>
  <c r="JV2517" i="1"/>
  <c r="JW2517" i="1" s="1"/>
  <c r="JZ1969" i="1"/>
  <c r="JU2269" i="1"/>
  <c r="JW2269" i="1" s="1"/>
  <c r="JZ1397" i="1"/>
  <c r="JZ1782" i="1"/>
  <c r="JU2000" i="1"/>
  <c r="JW2000" i="1" s="1"/>
  <c r="JU798" i="1"/>
  <c r="JW798" i="1" s="1"/>
  <c r="JU2155" i="1"/>
  <c r="JZ1201" i="1"/>
  <c r="JZ653" i="1"/>
  <c r="JU639" i="1"/>
  <c r="JW639" i="1" s="1"/>
  <c r="JV1829" i="1"/>
  <c r="JX1829" i="1" s="1"/>
  <c r="JV1110" i="1"/>
  <c r="JX1110" i="1" s="1"/>
  <c r="JU1820" i="1"/>
  <c r="JU721" i="1"/>
  <c r="JV2209" i="1"/>
  <c r="JX2209" i="1" s="1"/>
  <c r="JV2294" i="1"/>
  <c r="JZ2462" i="1"/>
  <c r="JU1350" i="1"/>
  <c r="JZ1938" i="1"/>
  <c r="JV1009" i="1"/>
  <c r="JX1009" i="1" s="1"/>
  <c r="JZ2274" i="1"/>
  <c r="JV2106" i="1"/>
  <c r="JW2106" i="1" s="1"/>
  <c r="JV2581" i="1"/>
  <c r="JX2581" i="1" s="1"/>
  <c r="JZ1873" i="1"/>
  <c r="JV1154" i="1"/>
  <c r="JW1154" i="1" s="1"/>
  <c r="JU2084" i="1"/>
  <c r="JV2084" i="1"/>
  <c r="JX2084" i="1" s="1"/>
  <c r="JZ1960" i="1"/>
  <c r="JV1030" i="1"/>
  <c r="JX1030" i="1" s="1"/>
  <c r="JZ1646" i="1"/>
  <c r="JV1646" i="1"/>
  <c r="JX1646" i="1" s="1"/>
  <c r="JZ1696" i="1"/>
  <c r="JV1696" i="1"/>
  <c r="JW1696" i="1" s="1"/>
  <c r="JV2396" i="1"/>
  <c r="JX2396" i="1" s="1"/>
  <c r="JU2552" i="1"/>
  <c r="JV2132" i="1"/>
  <c r="JX2132" i="1" s="1"/>
  <c r="JZ651" i="1"/>
  <c r="JV1107" i="1"/>
  <c r="JX1107" i="1" s="1"/>
  <c r="JZ2000" i="1"/>
  <c r="JV891" i="1"/>
  <c r="JX891" i="1" s="1"/>
  <c r="JV1401" i="1"/>
  <c r="JW1401" i="1" s="1"/>
  <c r="JV1201" i="1"/>
  <c r="JX1201" i="1" s="1"/>
  <c r="JU2576" i="1"/>
  <c r="JW2576" i="1" s="1"/>
  <c r="JU1110" i="1"/>
  <c r="JU2177" i="1"/>
  <c r="JV1317" i="1"/>
  <c r="JW1317" i="1" s="1"/>
  <c r="JU2547" i="1"/>
  <c r="JZ906" i="1"/>
  <c r="JU1144" i="1"/>
  <c r="JU1333" i="1"/>
  <c r="JV739" i="1"/>
  <c r="JX739" i="1" s="1"/>
  <c r="JV1333" i="1"/>
  <c r="JX1333" i="1" s="1"/>
  <c r="JV1361" i="1"/>
  <c r="JW1361" i="1" s="1"/>
  <c r="JU735" i="1"/>
  <c r="JV649" i="1"/>
  <c r="JX649" i="1" s="1"/>
  <c r="JV2319" i="1"/>
  <c r="JX2319" i="1" s="1"/>
  <c r="JZ1030" i="1"/>
  <c r="JU2429" i="1"/>
  <c r="JV2405" i="1"/>
  <c r="JW2405" i="1" s="1"/>
  <c r="JZ1966" i="1"/>
  <c r="JZ1614" i="1"/>
  <c r="JV1614" i="1"/>
  <c r="JW1614" i="1" s="1"/>
  <c r="JZ1076" i="1"/>
  <c r="JV1853" i="1"/>
  <c r="JX1853" i="1" s="1"/>
  <c r="JV1152" i="1"/>
  <c r="JX1152" i="1" s="1"/>
  <c r="JV2274" i="1"/>
  <c r="JX2274" i="1" s="1"/>
  <c r="JZ2289" i="1"/>
  <c r="JZ1985" i="1"/>
  <c r="JZ2408" i="1"/>
  <c r="JZ1073" i="1"/>
  <c r="JV773" i="1"/>
  <c r="JW773" i="1" s="1"/>
  <c r="JU1107" i="1"/>
  <c r="JV2549" i="1"/>
  <c r="JW2549" i="1" s="1"/>
  <c r="JZ2319" i="1"/>
  <c r="JZ1615" i="1"/>
  <c r="JV896" i="1"/>
  <c r="JX896" i="1" s="1"/>
  <c r="JV2443" i="1"/>
  <c r="JX2443" i="1" s="1"/>
  <c r="JU1031" i="1"/>
  <c r="JZ2104" i="1"/>
  <c r="JV721" i="1"/>
  <c r="JX721" i="1" s="1"/>
  <c r="JZ2216" i="1"/>
  <c r="JZ1204" i="1"/>
  <c r="JZ2558" i="1"/>
  <c r="JV1178" i="1"/>
  <c r="JX1178" i="1" s="1"/>
  <c r="JV2008" i="1"/>
  <c r="JX2008" i="1" s="1"/>
  <c r="JU1009" i="1"/>
  <c r="JU1736" i="1"/>
  <c r="JV1625" i="1"/>
  <c r="JW1625" i="1" s="1"/>
  <c r="JZ1643" i="1"/>
  <c r="JZ649" i="1"/>
  <c r="JV2151" i="1"/>
  <c r="JX2151" i="1" s="1"/>
  <c r="JU1763" i="1"/>
  <c r="JV1790" i="1"/>
  <c r="JW1790" i="1" s="1"/>
  <c r="JV1868" i="1"/>
  <c r="JW1868" i="1" s="1"/>
  <c r="JZ2340" i="1"/>
  <c r="JZ2163" i="1"/>
  <c r="JU1629" i="1"/>
  <c r="JZ2457" i="1"/>
  <c r="JV2190" i="1"/>
  <c r="JX2190" i="1" s="1"/>
  <c r="JV1990" i="1"/>
  <c r="JW1990" i="1" s="1"/>
  <c r="JZ2218" i="1"/>
  <c r="JV1960" i="1"/>
  <c r="JX1960" i="1" s="1"/>
  <c r="JV2332" i="1"/>
  <c r="JX2332" i="1" s="1"/>
  <c r="JV821" i="1"/>
  <c r="JX821" i="1" s="1"/>
  <c r="JV1971" i="1"/>
  <c r="JX1971" i="1" s="1"/>
  <c r="JZ918" i="1"/>
  <c r="JZ2517" i="1"/>
  <c r="JZ2374" i="1"/>
  <c r="JZ1470" i="1"/>
  <c r="JU2418" i="1"/>
  <c r="JU1183" i="1"/>
  <c r="JW1183" i="1" s="1"/>
  <c r="JV2215" i="1"/>
  <c r="JW2215" i="1" s="1"/>
  <c r="JU1615" i="1"/>
  <c r="JX1615" i="1" s="1"/>
  <c r="JV2538" i="1"/>
  <c r="JX2538" i="1" s="1"/>
  <c r="JZ896" i="1"/>
  <c r="JZ1829" i="1"/>
  <c r="JU2104" i="1"/>
  <c r="JW2104" i="1" s="1"/>
  <c r="JZ1851" i="1"/>
  <c r="JU2294" i="1"/>
  <c r="JV872" i="1"/>
  <c r="JX872" i="1" s="1"/>
  <c r="JV2062" i="1"/>
  <c r="JW2062" i="1" s="1"/>
  <c r="JU1838" i="1"/>
  <c r="JV1736" i="1"/>
  <c r="JW1736" i="1" s="1"/>
  <c r="JV724" i="1"/>
  <c r="JX724" i="1" s="1"/>
  <c r="JV1647" i="1"/>
  <c r="JW1647" i="1" s="1"/>
  <c r="JV2484" i="1"/>
  <c r="JX2484" i="1" s="1"/>
  <c r="JU2462" i="1"/>
  <c r="JW2462" i="1" s="1"/>
  <c r="JZ794" i="1"/>
  <c r="JU832" i="1"/>
  <c r="JV630" i="1"/>
  <c r="JX630" i="1" s="1"/>
  <c r="JV2449" i="1"/>
  <c r="JX2449" i="1" s="1"/>
  <c r="JV690" i="1"/>
  <c r="JX690" i="1" s="1"/>
  <c r="JV2238" i="1"/>
  <c r="JX2238" i="1" s="1"/>
  <c r="JV2465" i="1"/>
  <c r="JX2465" i="1" s="1"/>
  <c r="JZ2405" i="1"/>
  <c r="JZ2341" i="1"/>
  <c r="JV2374" i="1"/>
  <c r="JW2374" i="1" s="1"/>
  <c r="JZ2610" i="1"/>
  <c r="JZ1647" i="1"/>
  <c r="JV1168" i="1"/>
  <c r="JX1168" i="1" s="1"/>
  <c r="JV780" i="1"/>
  <c r="JX780" i="1" s="1"/>
  <c r="JZ2215" i="1"/>
  <c r="JU2371" i="1"/>
  <c r="JW2371" i="1" s="1"/>
  <c r="JU2163" i="1"/>
  <c r="JW2163" i="1" s="1"/>
  <c r="JU2484" i="1"/>
  <c r="JZ2062" i="1"/>
  <c r="JU739" i="1"/>
  <c r="JZ1990" i="1"/>
  <c r="JZ1361" i="1"/>
  <c r="JV1838" i="1"/>
  <c r="JW1838" i="1" s="1"/>
  <c r="JZ821" i="1"/>
  <c r="JZ686" i="1"/>
  <c r="JV2272" i="1"/>
  <c r="JX2272" i="1" s="1"/>
  <c r="JV1877" i="1"/>
  <c r="JX1877" i="1" s="1"/>
  <c r="JV1073" i="1"/>
  <c r="JX1073" i="1" s="1"/>
  <c r="JZ1295" i="1"/>
  <c r="JZ1732" i="1"/>
  <c r="JU1449" i="1"/>
  <c r="JV2408" i="1"/>
  <c r="JX2408" i="1" s="1"/>
  <c r="JV2259" i="1"/>
  <c r="JX2259" i="1" s="1"/>
  <c r="JZ1694" i="1"/>
  <c r="JZ2209" i="1"/>
  <c r="JV2289" i="1"/>
  <c r="JW2289" i="1" s="1"/>
  <c r="JU1295" i="1"/>
  <c r="JW1295" i="1" s="1"/>
  <c r="JZ2506" i="1"/>
  <c r="JV2506" i="1"/>
  <c r="JW2506" i="1" s="1"/>
  <c r="JV1874" i="1"/>
  <c r="JW1874" i="1" s="1"/>
  <c r="JZ2493" i="1"/>
  <c r="JU724" i="1"/>
  <c r="JV1528" i="1"/>
  <c r="JW1528" i="1" s="1"/>
  <c r="JZ2332" i="1"/>
  <c r="JV794" i="1"/>
  <c r="JW794" i="1" s="1"/>
  <c r="JU1528" i="1"/>
  <c r="JV2340" i="1"/>
  <c r="JX2340" i="1" s="1"/>
  <c r="JZ1225" i="1"/>
  <c r="JU1152" i="1"/>
  <c r="JZ757" i="1"/>
  <c r="JZ824" i="1"/>
  <c r="JZ780" i="1"/>
  <c r="JZ1401" i="1"/>
  <c r="JZ2371" i="1"/>
  <c r="JV2558" i="1"/>
  <c r="JW2558" i="1" s="1"/>
  <c r="JU1835" i="1"/>
  <c r="JU1694" i="1"/>
  <c r="JX1694" i="1" s="1"/>
  <c r="JV1204" i="1"/>
  <c r="JX1204" i="1" s="1"/>
  <c r="JV1966" i="1"/>
  <c r="JW1966" i="1" s="1"/>
  <c r="JU1274" i="1"/>
  <c r="JZ1274" i="1"/>
  <c r="JV1274" i="1"/>
  <c r="JZ1113" i="1"/>
  <c r="JU1701" i="1"/>
  <c r="JX1701" i="1" s="1"/>
  <c r="JU1161" i="1"/>
  <c r="JV1161" i="1"/>
  <c r="JX1161" i="1" s="1"/>
  <c r="JZ1364" i="1"/>
  <c r="JU1364" i="1"/>
  <c r="JV1364" i="1"/>
  <c r="JX1364" i="1" s="1"/>
  <c r="JV1034" i="1"/>
  <c r="JX1034" i="1" s="1"/>
  <c r="JZ1034" i="1"/>
  <c r="JU1034" i="1"/>
  <c r="JU976" i="1"/>
  <c r="JW976" i="1" s="1"/>
  <c r="JZ976" i="1"/>
  <c r="JU1516" i="1"/>
  <c r="JV1516" i="1"/>
  <c r="JW1516" i="1" s="1"/>
  <c r="JZ1516" i="1"/>
  <c r="JU715" i="1"/>
  <c r="JZ715" i="1"/>
  <c r="JU1580" i="1"/>
  <c r="JV1580" i="1"/>
  <c r="JZ1580" i="1"/>
  <c r="JZ925" i="1"/>
  <c r="JV925" i="1"/>
  <c r="JX925" i="1" s="1"/>
  <c r="JU1831" i="1"/>
  <c r="JZ1831" i="1"/>
  <c r="JU2306" i="1"/>
  <c r="JV2306" i="1"/>
  <c r="JX2306" i="1" s="1"/>
  <c r="JZ2306" i="1"/>
  <c r="JU1104" i="1"/>
  <c r="JV1104" i="1"/>
  <c r="JX1104" i="1" s="1"/>
  <c r="JZ1104" i="1"/>
  <c r="JU1505" i="1"/>
  <c r="JV1505" i="1"/>
  <c r="JW1505" i="1" s="1"/>
  <c r="JZ1505" i="1"/>
  <c r="JU2562" i="1"/>
  <c r="JW2562" i="1" s="1"/>
  <c r="JZ2562" i="1"/>
  <c r="JV2622" i="1"/>
  <c r="JX2622" i="1" s="1"/>
  <c r="JZ2622" i="1"/>
  <c r="JZ1797" i="1"/>
  <c r="JV1797" i="1"/>
  <c r="JW1797" i="1" s="1"/>
  <c r="JU1797" i="1"/>
  <c r="JU1905" i="1"/>
  <c r="JV1905" i="1"/>
  <c r="JX1905" i="1" s="1"/>
  <c r="JZ1905" i="1"/>
  <c r="JV2068" i="1"/>
  <c r="JX2068" i="1" s="1"/>
  <c r="JU2068" i="1"/>
  <c r="JU1634" i="1"/>
  <c r="JZ1634" i="1"/>
  <c r="JV1634" i="1"/>
  <c r="JW1634" i="1" s="1"/>
  <c r="JU1664" i="1"/>
  <c r="JZ1664" i="1"/>
  <c r="JV1664" i="1"/>
  <c r="JW1664" i="1" s="1"/>
  <c r="JU2389" i="1"/>
  <c r="JZ2389" i="1"/>
  <c r="JV2389" i="1"/>
  <c r="JX2389" i="1" s="1"/>
  <c r="JU2448" i="1"/>
  <c r="JZ2448" i="1"/>
  <c r="JV2448" i="1"/>
  <c r="JX2448" i="1" s="1"/>
  <c r="JU1569" i="1"/>
  <c r="JV1569" i="1"/>
  <c r="JW1569" i="1" s="1"/>
  <c r="JU2010" i="1"/>
  <c r="JV2010" i="1"/>
  <c r="JX2010" i="1" s="1"/>
  <c r="JZ2010" i="1"/>
  <c r="JU963" i="1"/>
  <c r="JV963" i="1"/>
  <c r="JZ963" i="1"/>
  <c r="JU2425" i="1"/>
  <c r="JV2425" i="1"/>
  <c r="JX2425" i="1" s="1"/>
  <c r="JZ2425" i="1"/>
  <c r="JU1920" i="1"/>
  <c r="JV1920" i="1"/>
  <c r="JX1920" i="1" s="1"/>
  <c r="JZ1920" i="1"/>
  <c r="JV2422" i="1"/>
  <c r="JX2422" i="1" s="1"/>
  <c r="JZ2422" i="1"/>
  <c r="JU2422" i="1"/>
  <c r="JU2508" i="1"/>
  <c r="JZ2508" i="1"/>
  <c r="JV2508" i="1"/>
  <c r="JX2508" i="1" s="1"/>
  <c r="JU1893" i="1"/>
  <c r="JZ1893" i="1"/>
  <c r="JV1893" i="1"/>
  <c r="JX1893" i="1" s="1"/>
  <c r="JU1681" i="1"/>
  <c r="JX1681" i="1" s="1"/>
  <c r="JZ1681" i="1"/>
  <c r="JV1503" i="1"/>
  <c r="JW1503" i="1" s="1"/>
  <c r="JU1503" i="1"/>
  <c r="JU2318" i="1"/>
  <c r="JZ2318" i="1"/>
  <c r="JV2318" i="1"/>
  <c r="JX2318" i="1" s="1"/>
  <c r="JZ2244" i="1"/>
  <c r="JV2244" i="1"/>
  <c r="JX2244" i="1" s="1"/>
  <c r="JU2244" i="1"/>
  <c r="JU2592" i="1"/>
  <c r="JV2592" i="1"/>
  <c r="JX2592" i="1" s="1"/>
  <c r="JZ2592" i="1"/>
  <c r="JU1213" i="1"/>
  <c r="JV1213" i="1"/>
  <c r="JX1213" i="1" s="1"/>
  <c r="JZ2476" i="1"/>
  <c r="JV2476" i="1"/>
  <c r="JX2476" i="1" s="1"/>
  <c r="JU1448" i="1"/>
  <c r="JX1448" i="1" s="1"/>
  <c r="JZ1448" i="1"/>
  <c r="JU2598" i="1"/>
  <c r="JZ2598" i="1"/>
  <c r="JV2598" i="1"/>
  <c r="JX2598" i="1" s="1"/>
  <c r="JU1984" i="1"/>
  <c r="JZ1984" i="1"/>
  <c r="JV1984" i="1"/>
  <c r="JX1984" i="1" s="1"/>
  <c r="JZ1533" i="1"/>
  <c r="JV1533" i="1"/>
  <c r="JW1533" i="1" s="1"/>
  <c r="JU1533" i="1"/>
  <c r="JU777" i="1"/>
  <c r="JV777" i="1"/>
  <c r="JX777" i="1" s="1"/>
  <c r="JZ777" i="1"/>
  <c r="JV2030" i="1"/>
  <c r="JX2030" i="1" s="1"/>
  <c r="JU2030" i="1"/>
  <c r="JV2397" i="1"/>
  <c r="JX2397" i="1" s="1"/>
  <c r="JZ2397" i="1"/>
  <c r="JU1844" i="1"/>
  <c r="JV1844" i="1"/>
  <c r="JW1844" i="1" s="1"/>
  <c r="JV2420" i="1"/>
  <c r="JX2420" i="1" s="1"/>
  <c r="JU2420" i="1"/>
  <c r="JZ2420" i="1"/>
  <c r="JZ919" i="1"/>
  <c r="JV1412" i="1"/>
  <c r="JW1412" i="1" s="1"/>
  <c r="JV1911" i="1"/>
  <c r="JX1911" i="1" s="1"/>
  <c r="JZ1701" i="1"/>
  <c r="JZ1579" i="1"/>
  <c r="JU1579" i="1"/>
  <c r="JV1579" i="1"/>
  <c r="JW1579" i="1" s="1"/>
  <c r="JU720" i="1"/>
  <c r="JZ720" i="1"/>
  <c r="JV720" i="1"/>
  <c r="JX720" i="1" s="1"/>
  <c r="JU1911" i="1"/>
  <c r="JV760" i="1"/>
  <c r="JX760" i="1" s="1"/>
  <c r="JV1233" i="1"/>
  <c r="JX1233" i="1" s="1"/>
  <c r="JV1724" i="1"/>
  <c r="JW1724" i="1" s="1"/>
  <c r="JZ1724" i="1"/>
  <c r="JU1724" i="1"/>
  <c r="JU881" i="1"/>
  <c r="JZ881" i="1"/>
  <c r="JV881" i="1"/>
  <c r="JU1412" i="1"/>
  <c r="JZ776" i="1"/>
  <c r="JZ1806" i="1"/>
  <c r="JZ1238" i="1"/>
  <c r="JZ1213" i="1"/>
  <c r="JZ2068" i="1"/>
  <c r="JV1930" i="1"/>
  <c r="JX1930" i="1" s="1"/>
  <c r="JZ1930" i="1"/>
  <c r="JU1995" i="1"/>
  <c r="JV1995" i="1"/>
  <c r="JX1995" i="1" s="1"/>
  <c r="JZ1995" i="1"/>
  <c r="JV2141" i="1"/>
  <c r="JX2141" i="1" s="1"/>
  <c r="JZ2141" i="1"/>
  <c r="JV1483" i="1"/>
  <c r="JW1483" i="1" s="1"/>
  <c r="JU1483" i="1"/>
  <c r="JZ1483" i="1"/>
  <c r="JU1810" i="1"/>
  <c r="JZ1810" i="1"/>
  <c r="JV1810" i="1"/>
  <c r="JW1810" i="1" s="1"/>
  <c r="JU834" i="1"/>
  <c r="JV834" i="1"/>
  <c r="JZ834" i="1"/>
  <c r="JU1007" i="1"/>
  <c r="JV1007" i="1"/>
  <c r="JX1007" i="1" s="1"/>
  <c r="JU1404" i="1"/>
  <c r="JV1404" i="1"/>
  <c r="JW1404" i="1" s="1"/>
  <c r="JZ1404" i="1"/>
  <c r="JU1281" i="1"/>
  <c r="JZ1281" i="1"/>
  <c r="JV1281" i="1"/>
  <c r="JX1281" i="1" s="1"/>
  <c r="JU889" i="1"/>
  <c r="JV889" i="1"/>
  <c r="JX889" i="1" s="1"/>
  <c r="JZ889" i="1"/>
  <c r="JV1827" i="1"/>
  <c r="JW1827" i="1" s="1"/>
  <c r="JU1827" i="1"/>
  <c r="JZ1827" i="1"/>
  <c r="JU650" i="1"/>
  <c r="JZ650" i="1"/>
  <c r="JV650" i="1"/>
  <c r="JX650" i="1" s="1"/>
  <c r="JZ1912" i="1"/>
  <c r="JV1912" i="1"/>
  <c r="JX1912" i="1" s="1"/>
  <c r="JV1279" i="1"/>
  <c r="JX1279" i="1" s="1"/>
  <c r="JZ1279" i="1"/>
  <c r="JU1833" i="1"/>
  <c r="JV1833" i="1"/>
  <c r="JW1833" i="1" s="1"/>
  <c r="JZ1833" i="1"/>
  <c r="JU1147" i="1"/>
  <c r="JV1147" i="1"/>
  <c r="JX1147" i="1" s="1"/>
  <c r="JZ1147" i="1"/>
  <c r="JZ1517" i="1"/>
  <c r="JU1517" i="1"/>
  <c r="JV1517" i="1"/>
  <c r="JW1517" i="1" s="1"/>
  <c r="JV2186" i="1"/>
  <c r="JX2186" i="1" s="1"/>
  <c r="JU2186" i="1"/>
  <c r="JU2483" i="1"/>
  <c r="JW2483" i="1" s="1"/>
  <c r="JZ2483" i="1"/>
  <c r="JV1886" i="1"/>
  <c r="JX1886" i="1" s="1"/>
  <c r="JZ1886" i="1"/>
  <c r="JU1886" i="1"/>
  <c r="JU1537" i="1"/>
  <c r="JV1537" i="1"/>
  <c r="JW1537" i="1" s="1"/>
  <c r="JZ1537" i="1"/>
  <c r="JU995" i="1"/>
  <c r="JZ995" i="1"/>
  <c r="JV995" i="1"/>
  <c r="JX995" i="1" s="1"/>
  <c r="JU1351" i="1"/>
  <c r="JV1351" i="1"/>
  <c r="JX1351" i="1" s="1"/>
  <c r="JZ1351" i="1"/>
  <c r="JV2522" i="1"/>
  <c r="JX2522" i="1" s="1"/>
  <c r="JZ2522" i="1"/>
  <c r="JU2522" i="1"/>
  <c r="JZ708" i="1"/>
  <c r="JV708" i="1"/>
  <c r="JX708" i="1" s="1"/>
  <c r="JU708" i="1"/>
  <c r="JU2520" i="1"/>
  <c r="JZ2520" i="1"/>
  <c r="JV2520" i="1"/>
  <c r="JX2520" i="1" s="1"/>
  <c r="JZ2553" i="1"/>
  <c r="JV2553" i="1"/>
  <c r="JX2553" i="1" s="1"/>
  <c r="JU2553" i="1"/>
  <c r="JU1197" i="1"/>
  <c r="JZ1197" i="1"/>
  <c r="JV1197" i="1"/>
  <c r="JX1197" i="1" s="1"/>
  <c r="JV1441" i="1"/>
  <c r="JW1441" i="1" s="1"/>
  <c r="JZ1441" i="1"/>
  <c r="JU1441" i="1"/>
  <c r="JU2401" i="1"/>
  <c r="JV2401" i="1"/>
  <c r="JU2593" i="1"/>
  <c r="JZ2593" i="1"/>
  <c r="JU1943" i="1"/>
  <c r="JV1943" i="1"/>
  <c r="JX1943" i="1" s="1"/>
  <c r="JZ1943" i="1"/>
  <c r="JV893" i="1"/>
  <c r="JX893" i="1" s="1"/>
  <c r="JU893" i="1"/>
  <c r="JZ893" i="1"/>
  <c r="JV1262" i="1"/>
  <c r="JX1262" i="1" s="1"/>
  <c r="JZ1262" i="1"/>
  <c r="JU1262" i="1"/>
  <c r="JU1836" i="1"/>
  <c r="JZ1836" i="1"/>
  <c r="JV1836" i="1"/>
  <c r="JW1836" i="1" s="1"/>
  <c r="JV1027" i="1"/>
  <c r="JX1027" i="1" s="1"/>
  <c r="JZ1027" i="1"/>
  <c r="JU1027" i="1"/>
  <c r="JU1745" i="1"/>
  <c r="JV1745" i="1"/>
  <c r="JW1745" i="1" s="1"/>
  <c r="JV2619" i="1"/>
  <c r="JX2619" i="1" s="1"/>
  <c r="JZ2619" i="1"/>
  <c r="JZ785" i="1"/>
  <c r="JU785" i="1"/>
  <c r="JU2141" i="1"/>
  <c r="JZ1813" i="1"/>
  <c r="JU1813" i="1"/>
  <c r="JV1813" i="1"/>
  <c r="JW1813" i="1" s="1"/>
  <c r="JV2548" i="1"/>
  <c r="JX2548" i="1" s="1"/>
  <c r="JZ2548" i="1"/>
  <c r="JU2548" i="1"/>
  <c r="JU1545" i="1"/>
  <c r="JZ1545" i="1"/>
  <c r="JV1545" i="1"/>
  <c r="JW1545" i="1" s="1"/>
  <c r="JZ2285" i="1"/>
  <c r="JU2285" i="1"/>
  <c r="JV2285" i="1"/>
  <c r="JX2285" i="1" s="1"/>
  <c r="JV1097" i="1"/>
  <c r="JX1097" i="1" s="1"/>
  <c r="JU1097" i="1"/>
  <c r="JU771" i="1"/>
  <c r="JZ771" i="1"/>
  <c r="JV771" i="1"/>
  <c r="JX771" i="1" s="1"/>
  <c r="JU2608" i="1"/>
  <c r="JV2608" i="1"/>
  <c r="JX2608" i="1" s="1"/>
  <c r="JZ2608" i="1"/>
  <c r="JU775" i="1"/>
  <c r="JV775" i="1"/>
  <c r="JX775" i="1" s="1"/>
  <c r="JZ775" i="1"/>
  <c r="JU942" i="1"/>
  <c r="JZ942" i="1"/>
  <c r="JV942" i="1"/>
  <c r="JX942" i="1" s="1"/>
  <c r="JU1013" i="1"/>
  <c r="JV1013" i="1"/>
  <c r="JX1013" i="1" s="1"/>
  <c r="JZ1013" i="1"/>
  <c r="JU2279" i="1"/>
  <c r="JZ2279" i="1"/>
  <c r="JV2279" i="1"/>
  <c r="JX2279" i="1" s="1"/>
  <c r="JZ1857" i="1"/>
  <c r="JV1857" i="1"/>
  <c r="JW1857" i="1" s="1"/>
  <c r="JU1857" i="1"/>
  <c r="JU1238" i="1"/>
  <c r="JW1238" i="1" s="1"/>
  <c r="JZ1745" i="1"/>
  <c r="JV765" i="1"/>
  <c r="JX765" i="1" s="1"/>
  <c r="JV702" i="1"/>
  <c r="JX702" i="1" s="1"/>
  <c r="JZ765" i="1"/>
  <c r="JV657" i="1"/>
  <c r="JX657" i="1" s="1"/>
  <c r="JU776" i="1"/>
  <c r="JW776" i="1" s="1"/>
  <c r="JV919" i="1"/>
  <c r="JX919" i="1" s="1"/>
  <c r="JU1428" i="1"/>
  <c r="JX1428" i="1" s="1"/>
  <c r="JZ2402" i="1"/>
  <c r="JU2402" i="1"/>
  <c r="JV2402" i="1"/>
  <c r="JX2402" i="1" s="1"/>
  <c r="JZ2120" i="1"/>
  <c r="JV2120" i="1"/>
  <c r="JX2120" i="1" s="1"/>
  <c r="JU2120" i="1"/>
  <c r="JZ863" i="1"/>
  <c r="JZ1233" i="1"/>
  <c r="JZ1503" i="1"/>
  <c r="JU1024" i="1"/>
  <c r="JV1024" i="1"/>
  <c r="JX1024" i="1" s="1"/>
  <c r="JZ1024" i="1"/>
  <c r="JV2593" i="1"/>
  <c r="JX2593" i="1" s="1"/>
  <c r="JU767" i="1"/>
  <c r="JZ767" i="1"/>
  <c r="JV2560" i="1"/>
  <c r="JX2560" i="1" s="1"/>
  <c r="JZ2560" i="1"/>
  <c r="JU2560" i="1"/>
  <c r="JU1796" i="1"/>
  <c r="JZ1796" i="1"/>
  <c r="JV1796" i="1"/>
  <c r="JV1263" i="1"/>
  <c r="JX1263" i="1" s="1"/>
  <c r="JU1263" i="1"/>
  <c r="JZ1263" i="1"/>
  <c r="JV1770" i="1"/>
  <c r="JW1770" i="1" s="1"/>
  <c r="JU1770" i="1"/>
  <c r="JZ1770" i="1"/>
  <c r="JU1762" i="1"/>
  <c r="JV1762" i="1"/>
  <c r="JW1762" i="1" s="1"/>
  <c r="JZ1762" i="1"/>
  <c r="JU1310" i="1"/>
  <c r="JV1310" i="1"/>
  <c r="JX1310" i="1" s="1"/>
  <c r="JZ1310" i="1"/>
  <c r="JU1864" i="1"/>
  <c r="JV1864" i="1"/>
  <c r="JW1864" i="1" s="1"/>
  <c r="JZ1864" i="1"/>
  <c r="JU2326" i="1"/>
  <c r="JV2326" i="1"/>
  <c r="JX2326" i="1" s="1"/>
  <c r="JZ2326" i="1"/>
  <c r="JZ982" i="1"/>
  <c r="JV982" i="1"/>
  <c r="JX982" i="1" s="1"/>
  <c r="JU1426" i="1"/>
  <c r="JV1426" i="1"/>
  <c r="JW1426" i="1" s="1"/>
  <c r="JZ1426" i="1"/>
  <c r="JV1278" i="1"/>
  <c r="JX1278" i="1" s="1"/>
  <c r="JU1278" i="1"/>
  <c r="JU1256" i="1"/>
  <c r="JW1256" i="1" s="1"/>
  <c r="JZ1256" i="1"/>
  <c r="JZ1478" i="1"/>
  <c r="JU1478" i="1"/>
  <c r="JV1478" i="1"/>
  <c r="JW1478" i="1" s="1"/>
  <c r="JZ2450" i="1"/>
  <c r="JU2450" i="1"/>
  <c r="JV2450" i="1"/>
  <c r="JX2450" i="1" s="1"/>
  <c r="JZ2307" i="1"/>
  <c r="JV2307" i="1"/>
  <c r="JX2307" i="1" s="1"/>
  <c r="JZ1867" i="1"/>
  <c r="JU1867" i="1"/>
  <c r="JV1867" i="1"/>
  <c r="JW1867" i="1" s="1"/>
  <c r="JU1301" i="1"/>
  <c r="JZ1301" i="1"/>
  <c r="JU1266" i="1"/>
  <c r="JV1266" i="1"/>
  <c r="JX1266" i="1" s="1"/>
  <c r="JZ1266" i="1"/>
  <c r="JU643" i="1"/>
  <c r="JV643" i="1"/>
  <c r="JX643" i="1" s="1"/>
  <c r="JZ643" i="1"/>
  <c r="JU1447" i="1"/>
  <c r="JX1447" i="1" s="1"/>
  <c r="JZ1447" i="1"/>
  <c r="JU1624" i="1"/>
  <c r="JV1624" i="1"/>
  <c r="JW1624" i="1" s="1"/>
  <c r="JZ1624" i="1"/>
  <c r="JV1466" i="1"/>
  <c r="JW1466" i="1" s="1"/>
  <c r="JZ1466" i="1"/>
  <c r="JU1466" i="1"/>
  <c r="JZ678" i="1"/>
  <c r="JU678" i="1"/>
  <c r="JV678" i="1"/>
  <c r="JX678" i="1" s="1"/>
  <c r="JU1403" i="1"/>
  <c r="JV1403" i="1"/>
  <c r="JW1403" i="1" s="1"/>
  <c r="JU1913" i="1"/>
  <c r="JV1913" i="1"/>
  <c r="JX1913" i="1" s="1"/>
  <c r="JV2583" i="1"/>
  <c r="JX2583" i="1" s="1"/>
  <c r="JU2583" i="1"/>
  <c r="JZ2583" i="1"/>
  <c r="JU2295" i="1"/>
  <c r="JZ2295" i="1"/>
  <c r="JV2295" i="1"/>
  <c r="JU2544" i="1"/>
  <c r="JZ2544" i="1"/>
  <c r="JV2544" i="1"/>
  <c r="JX2544" i="1" s="1"/>
  <c r="JU2207" i="1"/>
  <c r="JZ2207" i="1"/>
  <c r="JV2207" i="1"/>
  <c r="JX2207" i="1" s="1"/>
  <c r="JZ2573" i="1"/>
  <c r="JV2573" i="1"/>
  <c r="JX2573" i="1" s="1"/>
  <c r="JU2573" i="1"/>
  <c r="JU2128" i="1"/>
  <c r="JZ2128" i="1"/>
  <c r="JV2128" i="1"/>
  <c r="JX2128" i="1" s="1"/>
  <c r="JZ2401" i="1"/>
  <c r="JZ760" i="1"/>
  <c r="JZ1278" i="1"/>
  <c r="JZ1007" i="1"/>
  <c r="JZ1403" i="1"/>
  <c r="JZ1097" i="1"/>
  <c r="JU2343" i="1"/>
  <c r="JW2343" i="1" s="1"/>
  <c r="JZ2265" i="1"/>
  <c r="JV806" i="1"/>
  <c r="JX806" i="1" s="1"/>
  <c r="JV1113" i="1"/>
  <c r="JX1113" i="1" s="1"/>
  <c r="JZ2343" i="1"/>
  <c r="JV715" i="1"/>
  <c r="JX715" i="1" s="1"/>
  <c r="JU2265" i="1"/>
  <c r="JW2265" i="1" s="1"/>
  <c r="JU1279" i="1"/>
  <c r="JW1279" i="1" s="1"/>
  <c r="JV1831" i="1"/>
  <c r="JW1831" i="1" s="1"/>
  <c r="JU863" i="1"/>
  <c r="JW863" i="1" s="1"/>
  <c r="JV1572" i="1"/>
  <c r="JX1572" i="1" s="1"/>
  <c r="JZ2031" i="1"/>
  <c r="JU1940" i="1"/>
  <c r="JV1940" i="1"/>
  <c r="JX1940" i="1" s="1"/>
  <c r="JV1301" i="1"/>
  <c r="JX1301" i="1" s="1"/>
  <c r="JZ1183" i="1"/>
  <c r="JV785" i="1"/>
  <c r="JW785" i="1" s="1"/>
  <c r="JZ1572" i="1"/>
  <c r="JU2476" i="1"/>
  <c r="JV1199" i="1"/>
  <c r="JX1199" i="1" s="1"/>
  <c r="JV761" i="1"/>
  <c r="JW761" i="1" s="1"/>
  <c r="JV2001" i="1"/>
  <c r="JX2001" i="1" s="1"/>
  <c r="JV2445" i="1"/>
  <c r="JX2445" i="1" s="1"/>
  <c r="JZ2375" i="1"/>
  <c r="JZ1307" i="1"/>
  <c r="JV1602" i="1"/>
  <c r="JW1602" i="1" s="1"/>
  <c r="JU971" i="1"/>
  <c r="JW971" i="1" s="1"/>
  <c r="JV1288" i="1"/>
  <c r="JX1288" i="1" s="1"/>
  <c r="JV1031" i="1"/>
  <c r="JX1031" i="1" s="1"/>
  <c r="JV1093" i="1"/>
  <c r="JW1093" i="1" s="1"/>
  <c r="JV2037" i="1"/>
  <c r="JX2037" i="1" s="1"/>
  <c r="JZ2197" i="1"/>
  <c r="JU2037" i="1"/>
  <c r="JV1699" i="1"/>
  <c r="JW1699" i="1" s="1"/>
  <c r="JU1792" i="1"/>
  <c r="JX1792" i="1" s="1"/>
  <c r="JU866" i="1"/>
  <c r="JW866" i="1" s="1"/>
  <c r="JU2516" i="1"/>
  <c r="JZ761" i="1"/>
  <c r="JV2025" i="1"/>
  <c r="JX2025" i="1" s="1"/>
  <c r="JZ2365" i="1"/>
  <c r="JZ769" i="1"/>
  <c r="JZ644" i="1"/>
  <c r="JZ2607" i="1"/>
  <c r="JZ2465" i="1"/>
  <c r="JZ773" i="1"/>
  <c r="JU2025" i="1"/>
  <c r="JZ2347" i="1"/>
  <c r="JZ2169" i="1"/>
  <c r="JZ1272" i="1"/>
  <c r="JZ1133" i="1"/>
  <c r="JZ2350" i="1"/>
  <c r="JV1153" i="1"/>
  <c r="JX1153" i="1" s="1"/>
  <c r="JZ1881" i="1"/>
  <c r="JV2090" i="1"/>
  <c r="JX2090" i="1" s="1"/>
  <c r="JZ1282" i="1"/>
  <c r="JV653" i="1"/>
  <c r="JX653" i="1" s="1"/>
  <c r="JZ1627" i="1"/>
  <c r="JU1510" i="1"/>
  <c r="JX1510" i="1" s="1"/>
  <c r="JV2197" i="1"/>
  <c r="JX2197" i="1" s="1"/>
  <c r="JZ1783" i="1"/>
  <c r="JZ1840" i="1"/>
  <c r="JZ1134" i="1"/>
  <c r="JZ2362" i="1"/>
  <c r="JV769" i="1"/>
  <c r="JW769" i="1" s="1"/>
  <c r="JV2607" i="1"/>
  <c r="JX2607" i="1" s="1"/>
  <c r="JV651" i="1"/>
  <c r="JW651" i="1" s="1"/>
  <c r="JV1969" i="1"/>
  <c r="JX1969" i="1" s="1"/>
  <c r="JV2195" i="1"/>
  <c r="JW2195" i="1" s="1"/>
  <c r="JU1272" i="1"/>
  <c r="JW1272" i="1" s="1"/>
  <c r="JZ1153" i="1"/>
  <c r="JZ2090" i="1"/>
  <c r="JU2435" i="1"/>
  <c r="JV689" i="1"/>
  <c r="JX689" i="1" s="1"/>
  <c r="JZ1650" i="1"/>
  <c r="JV2218" i="1"/>
  <c r="JW2218" i="1" s="1"/>
  <c r="JV1506" i="1"/>
  <c r="JW1506" i="1" s="1"/>
  <c r="JZ2604" i="1"/>
  <c r="JV1133" i="1"/>
  <c r="JX1133" i="1" s="1"/>
  <c r="JV2362" i="1"/>
  <c r="JW2362" i="1" s="1"/>
  <c r="JV1054" i="1"/>
  <c r="JX1054" i="1" s="1"/>
  <c r="JV644" i="1"/>
  <c r="JW644" i="1" s="1"/>
  <c r="JZ1062" i="1"/>
  <c r="JU2396" i="1"/>
  <c r="JV2210" i="1"/>
  <c r="JX2210" i="1" s="1"/>
  <c r="JZ1575" i="1"/>
  <c r="JV1575" i="1"/>
  <c r="JW1575" i="1" s="1"/>
  <c r="JV2334" i="1"/>
  <c r="JW2334" i="1" s="1"/>
  <c r="JV1329" i="1"/>
  <c r="JX1329" i="1" s="1"/>
  <c r="JV2516" i="1"/>
  <c r="JX2516" i="1" s="1"/>
  <c r="JV2167" i="1"/>
  <c r="JX2167" i="1" s="1"/>
  <c r="JV2282" i="1"/>
  <c r="JV2571" i="1"/>
  <c r="JW2571" i="1" s="1"/>
  <c r="JZ1602" i="1"/>
  <c r="JZ2210" i="1"/>
  <c r="JU1627" i="1"/>
  <c r="JX1627" i="1" s="1"/>
  <c r="JU1329" i="1"/>
  <c r="JV2435" i="1"/>
  <c r="JX2435" i="1" s="1"/>
  <c r="JU1748" i="1"/>
  <c r="JU1870" i="1"/>
  <c r="JZ689" i="1"/>
  <c r="JZ875" i="1"/>
  <c r="JV875" i="1"/>
  <c r="JW875" i="1" s="1"/>
  <c r="JZ1506" i="1"/>
  <c r="JZ1203" i="1"/>
  <c r="JV1786" i="1"/>
  <c r="JX1786" i="1" s="1"/>
  <c r="JZ2571" i="1"/>
  <c r="JZ2238" i="1"/>
  <c r="JZ1811" i="1"/>
  <c r="JZ2444" i="1"/>
  <c r="JZ1135" i="1"/>
  <c r="JU1168" i="1"/>
  <c r="JV2169" i="1"/>
  <c r="JX2169" i="1" s="1"/>
  <c r="JU2445" i="1"/>
  <c r="JZ2008" i="1"/>
  <c r="JU2167" i="1"/>
  <c r="JU1699" i="1"/>
  <c r="JZ1093" i="1"/>
  <c r="JV998" i="1"/>
  <c r="JX998" i="1" s="1"/>
  <c r="JZ872" i="1"/>
  <c r="JV1134" i="1"/>
  <c r="JX1134" i="1" s="1"/>
  <c r="JZ1199" i="1"/>
  <c r="JV1957" i="1"/>
  <c r="JW1957" i="1" s="1"/>
  <c r="JZ2620" i="1"/>
  <c r="JV2365" i="1"/>
  <c r="JX2365" i="1" s="1"/>
  <c r="JV1811" i="1"/>
  <c r="JW1811" i="1" s="1"/>
  <c r="JV1062" i="1"/>
  <c r="JX1062" i="1" s="1"/>
  <c r="JV1887" i="1"/>
  <c r="JW1887" i="1" s="1"/>
  <c r="JZ2195" i="1"/>
  <c r="JZ1949" i="1"/>
  <c r="JU998" i="1"/>
  <c r="JZ2241" i="1"/>
  <c r="JV2241" i="1"/>
  <c r="JX2241" i="1" s="1"/>
  <c r="JZ1331" i="1"/>
  <c r="JZ1317" i="1"/>
  <c r="JV2086" i="1"/>
  <c r="JX2086" i="1" s="1"/>
  <c r="JZ2536" i="1"/>
  <c r="JZ2253" i="1"/>
  <c r="JZ1625" i="1"/>
  <c r="JZ1792" i="1"/>
  <c r="JZ1123" i="1"/>
  <c r="JU2587" i="1"/>
  <c r="JU1123" i="1"/>
  <c r="JW1123" i="1" s="1"/>
  <c r="JV2587" i="1"/>
  <c r="JX2587" i="1" s="1"/>
  <c r="JZ1778" i="1"/>
  <c r="JZ2423" i="1"/>
  <c r="JV2201" i="1"/>
  <c r="JX2201" i="1" s="1"/>
  <c r="JZ1219" i="1"/>
  <c r="JU1805" i="1"/>
  <c r="JZ2074" i="1"/>
  <c r="JV2087" i="1"/>
  <c r="JX2087" i="1" s="1"/>
  <c r="JV1090" i="1"/>
  <c r="JX1090" i="1" s="1"/>
  <c r="JU2201" i="1"/>
  <c r="JU2436" i="1"/>
  <c r="JV2074" i="1"/>
  <c r="JW2074" i="1" s="1"/>
  <c r="JZ1090" i="1"/>
  <c r="JV1429" i="1"/>
  <c r="JU2087" i="1"/>
  <c r="JU2423" i="1"/>
  <c r="JW2423" i="1" s="1"/>
  <c r="JU1429" i="1"/>
  <c r="JV1778" i="1"/>
  <c r="JW1778" i="1" s="1"/>
  <c r="JZ2116" i="1"/>
  <c r="JU2116" i="1"/>
  <c r="JW2116" i="1" s="1"/>
  <c r="JZ2518" i="1"/>
  <c r="JZ891" i="1"/>
  <c r="JZ2142" i="1"/>
  <c r="JZ1707" i="1"/>
  <c r="JV2142" i="1"/>
  <c r="JX2142" i="1" s="1"/>
  <c r="JV2518" i="1"/>
  <c r="JW2518" i="1" s="1"/>
  <c r="JV2089" i="1"/>
  <c r="JX2089" i="1" s="1"/>
  <c r="JV1551" i="1"/>
  <c r="JW1551" i="1" s="1"/>
  <c r="JU1551" i="1"/>
  <c r="JV2188" i="1"/>
  <c r="JX2188" i="1" s="1"/>
  <c r="JZ1487" i="1"/>
  <c r="JV1707" i="1"/>
  <c r="JW1707" i="1" s="1"/>
  <c r="JV1487" i="1"/>
  <c r="JW1487" i="1" s="1"/>
  <c r="JZ2089" i="1"/>
  <c r="JV1805" i="1"/>
  <c r="JW1805" i="1" s="1"/>
  <c r="JU1992" i="1"/>
  <c r="JU2019" i="1"/>
  <c r="JW2019" i="1" s="1"/>
  <c r="JZ2019" i="1"/>
  <c r="JV2470" i="1"/>
  <c r="JW2470" i="1" s="1"/>
  <c r="JU1103" i="1"/>
  <c r="JZ1972" i="1"/>
  <c r="JZ2083" i="1"/>
  <c r="JV1587" i="1"/>
  <c r="JW1587" i="1" s="1"/>
  <c r="JZ2559" i="1"/>
  <c r="JV2579" i="1"/>
  <c r="JX2579" i="1" s="1"/>
  <c r="JV2292" i="1"/>
  <c r="JW2292" i="1" s="1"/>
  <c r="JV2597" i="1"/>
  <c r="JW2597" i="1" s="1"/>
  <c r="JV2083" i="1"/>
  <c r="JW2083" i="1" s="1"/>
  <c r="JZ2597" i="1"/>
  <c r="JV1103" i="1"/>
  <c r="JZ749" i="1"/>
  <c r="JV2559" i="1"/>
  <c r="JW2559" i="1" s="1"/>
  <c r="JZ2292" i="1"/>
  <c r="JZ2470" i="1"/>
  <c r="JV2436" i="1"/>
  <c r="JX2436" i="1" s="1"/>
  <c r="JU749" i="1"/>
  <c r="JW749" i="1" s="1"/>
  <c r="JU882" i="1"/>
  <c r="JV934" i="1"/>
  <c r="JX934" i="1" s="1"/>
  <c r="JU1841" i="1"/>
  <c r="JV1189" i="1"/>
  <c r="JX1189" i="1" s="1"/>
  <c r="JU2038" i="1"/>
  <c r="JW2038" i="1" s="1"/>
  <c r="JZ2038" i="1"/>
  <c r="JZ1189" i="1"/>
  <c r="JV2509" i="1"/>
  <c r="JX2509" i="1" s="1"/>
  <c r="JV882" i="1"/>
  <c r="JX882" i="1" s="1"/>
  <c r="JU1937" i="1"/>
  <c r="JU2069" i="1"/>
  <c r="JW2069" i="1" s="1"/>
  <c r="JU1457" i="1"/>
  <c r="JV1937" i="1"/>
  <c r="JX1937" i="1" s="1"/>
  <c r="JV1457" i="1"/>
  <c r="JW1457" i="1" s="1"/>
  <c r="JZ2509" i="1"/>
  <c r="JU2144" i="1"/>
  <c r="JU1686" i="1"/>
  <c r="JX1686" i="1" s="1"/>
  <c r="JU1209" i="1"/>
  <c r="JZ762" i="1"/>
  <c r="JU1972" i="1"/>
  <c r="JW1972" i="1" s="1"/>
  <c r="JU2546" i="1"/>
  <c r="JZ1686" i="1"/>
  <c r="JV762" i="1"/>
  <c r="JW762" i="1" s="1"/>
  <c r="JV1992" i="1"/>
  <c r="JX1992" i="1" s="1"/>
  <c r="JU751" i="1"/>
  <c r="JW751" i="1" s="1"/>
  <c r="JZ934" i="1"/>
  <c r="JZ2091" i="1"/>
  <c r="JZ1734" i="1"/>
  <c r="JU1734" i="1"/>
  <c r="JX1734" i="1" s="1"/>
  <c r="JU1668" i="1"/>
  <c r="JX1668" i="1" s="1"/>
  <c r="JZ1731" i="1"/>
  <c r="JV1841" i="1"/>
  <c r="JW1841" i="1" s="1"/>
  <c r="JU2586" i="1"/>
  <c r="JW2586" i="1" s="1"/>
  <c r="JV1731" i="1"/>
  <c r="JW1731" i="1" s="1"/>
  <c r="JV2144" i="1"/>
  <c r="JX2144" i="1" s="1"/>
  <c r="JZ1477" i="1"/>
  <c r="JV2455" i="1"/>
  <c r="JX2455" i="1" s="1"/>
  <c r="JV1148" i="1"/>
  <c r="JX1148" i="1" s="1"/>
  <c r="JV2599" i="1"/>
  <c r="JX2599" i="1" s="1"/>
  <c r="JU2599" i="1"/>
  <c r="JZ1148" i="1"/>
  <c r="JV2546" i="1"/>
  <c r="JX2546" i="1" s="1"/>
  <c r="JZ2586" i="1"/>
  <c r="JU706" i="1"/>
  <c r="JU2091" i="1"/>
  <c r="JW2091" i="1" s="1"/>
  <c r="JV923" i="1"/>
  <c r="JX923" i="1" s="1"/>
  <c r="JZ2147" i="1"/>
  <c r="JU1784" i="1"/>
  <c r="JZ2260" i="1"/>
  <c r="JZ751" i="1"/>
  <c r="JV1309" i="1"/>
  <c r="JW1309" i="1" s="1"/>
  <c r="JZ699" i="1"/>
  <c r="JZ1668" i="1"/>
  <c r="JV1028" i="1"/>
  <c r="JW1028" i="1" s="1"/>
  <c r="JZ1309" i="1"/>
  <c r="JV1477" i="1"/>
  <c r="JX1477" i="1" s="1"/>
  <c r="JU2260" i="1"/>
  <c r="JW2260" i="1" s="1"/>
  <c r="JV1209" i="1"/>
  <c r="JX1209" i="1" s="1"/>
  <c r="JZ937" i="1"/>
  <c r="JZ2069" i="1"/>
  <c r="JU1587" i="1"/>
  <c r="JU923" i="1"/>
  <c r="JV2300" i="1"/>
  <c r="JX2300" i="1" s="1"/>
  <c r="JU2022" i="1"/>
  <c r="JW2022" i="1" s="1"/>
  <c r="JZ2022" i="1"/>
  <c r="JZ819" i="1"/>
  <c r="JV706" i="1"/>
  <c r="JX706" i="1" s="1"/>
  <c r="JU2300" i="1"/>
  <c r="JV816" i="1"/>
  <c r="JX816" i="1" s="1"/>
  <c r="JZ1484" i="1"/>
  <c r="JU1171" i="1"/>
  <c r="JU1484" i="1"/>
  <c r="JX1484" i="1" s="1"/>
  <c r="JV1214" i="1"/>
  <c r="JX1214" i="1" s="1"/>
  <c r="JZ907" i="1"/>
  <c r="JV1171" i="1"/>
  <c r="JX1171" i="1" s="1"/>
  <c r="JZ1214" i="1"/>
  <c r="JZ932" i="1"/>
  <c r="JV1436" i="1"/>
  <c r="JX1436" i="1" s="1"/>
  <c r="JU932" i="1"/>
  <c r="JW932" i="1" s="1"/>
  <c r="JZ1198" i="1"/>
  <c r="JV626" i="1"/>
  <c r="JX626" i="1" s="1"/>
  <c r="JV819" i="1"/>
  <c r="JX819" i="1" s="1"/>
  <c r="JZ1185" i="1"/>
  <c r="JV1185" i="1"/>
  <c r="JX1185" i="1" s="1"/>
  <c r="JZ1100" i="1"/>
  <c r="JV2018" i="1"/>
  <c r="JW2018" i="1" s="1"/>
  <c r="JZ955" i="1"/>
  <c r="JZ2526" i="1"/>
  <c r="JV2324" i="1"/>
  <c r="JX2324" i="1" s="1"/>
  <c r="JU955" i="1"/>
  <c r="JW955" i="1" s="1"/>
  <c r="JV1953" i="1"/>
  <c r="JX1953" i="1" s="1"/>
  <c r="JV2618" i="1"/>
  <c r="JX2618" i="1" s="1"/>
  <c r="JU1413" i="1"/>
  <c r="JZ1339" i="1"/>
  <c r="JZ2324" i="1"/>
  <c r="JU1100" i="1"/>
  <c r="JW1100" i="1" s="1"/>
  <c r="JV843" i="1"/>
  <c r="JX843" i="1" s="1"/>
  <c r="JZ1821" i="1"/>
  <c r="JU2618" i="1"/>
  <c r="JV699" i="1"/>
  <c r="JX699" i="1" s="1"/>
  <c r="JZ843" i="1"/>
  <c r="JU1821" i="1"/>
  <c r="JX1821" i="1" s="1"/>
  <c r="JU2526" i="1"/>
  <c r="JW2526" i="1" s="1"/>
  <c r="JZ2018" i="1"/>
  <c r="JV1413" i="1"/>
  <c r="JW1413" i="1" s="1"/>
  <c r="JU1339" i="1"/>
  <c r="JW1339" i="1" s="1"/>
  <c r="JZ627" i="1"/>
  <c r="JV627" i="1"/>
  <c r="JX627" i="1" s="1"/>
  <c r="JZ1845" i="1"/>
  <c r="JV1845" i="1"/>
  <c r="JX1845" i="1" s="1"/>
  <c r="JV2314" i="1"/>
  <c r="JW2314" i="1" s="1"/>
  <c r="JV1542" i="1"/>
  <c r="JW1542" i="1" s="1"/>
  <c r="JZ2575" i="1"/>
  <c r="JZ1438" i="1"/>
  <c r="JZ1542" i="1"/>
  <c r="JV1705" i="1"/>
  <c r="JW1705" i="1" s="1"/>
  <c r="JV1981" i="1"/>
  <c r="JX1981" i="1" s="1"/>
  <c r="JV652" i="1"/>
  <c r="JX652" i="1" s="1"/>
  <c r="JZ871" i="1"/>
  <c r="JV871" i="1"/>
  <c r="JW871" i="1" s="1"/>
  <c r="JZ2314" i="1"/>
  <c r="JV1438" i="1"/>
  <c r="JW1438" i="1" s="1"/>
  <c r="JV1406" i="1"/>
  <c r="JW1406" i="1" s="1"/>
  <c r="JU652" i="1"/>
  <c r="JV2575" i="1"/>
  <c r="JX2575" i="1" s="1"/>
  <c r="JU1703" i="1"/>
  <c r="JZ1406" i="1"/>
  <c r="JZ1481" i="1"/>
  <c r="JV1040" i="1"/>
  <c r="JW1040" i="1" s="1"/>
  <c r="JV1481" i="1"/>
  <c r="JW1481" i="1" s="1"/>
  <c r="JV2382" i="1"/>
  <c r="JX2382" i="1" s="1"/>
  <c r="JZ1040" i="1"/>
  <c r="JV975" i="1"/>
  <c r="JW975" i="1" s="1"/>
  <c r="JV1703" i="1"/>
  <c r="JW1703" i="1" s="1"/>
  <c r="JZ1705" i="1"/>
  <c r="JZ2382" i="1"/>
  <c r="JZ975" i="1"/>
  <c r="JZ1098" i="1"/>
  <c r="JV1098" i="1"/>
  <c r="JX1098" i="1" s="1"/>
  <c r="JV1784" i="1"/>
  <c r="JW1784" i="1" s="1"/>
  <c r="JU1215" i="1"/>
  <c r="JZ1981" i="1"/>
  <c r="JV1215" i="1"/>
  <c r="JX1215" i="1" s="1"/>
  <c r="JU901" i="1"/>
  <c r="JZ2184" i="1"/>
  <c r="JU2524" i="1"/>
  <c r="JV829" i="1"/>
  <c r="JX829" i="1" s="1"/>
  <c r="JZ2570" i="1"/>
  <c r="JZ2206" i="1"/>
  <c r="JU2034" i="1"/>
  <c r="JW2034" i="1" s="1"/>
  <c r="JZ2034" i="1"/>
  <c r="JZ829" i="1"/>
  <c r="JU2202" i="1"/>
  <c r="JU2570" i="1"/>
  <c r="JU2490" i="1"/>
  <c r="JW2490" i="1" s="1"/>
  <c r="JV2524" i="1"/>
  <c r="JX2524" i="1" s="1"/>
  <c r="JV2338" i="1"/>
  <c r="JW2338" i="1" s="1"/>
  <c r="JZ2338" i="1"/>
  <c r="JZ1028" i="1"/>
  <c r="JZ2490" i="1"/>
  <c r="JU937" i="1"/>
  <c r="JW937" i="1" s="1"/>
  <c r="JZ1436" i="1"/>
  <c r="JV1663" i="1"/>
  <c r="JW1663" i="1" s="1"/>
  <c r="JV1198" i="1"/>
  <c r="JW1198" i="1" s="1"/>
  <c r="JV2463" i="1"/>
  <c r="JX2463" i="1" s="1"/>
  <c r="JU626" i="1"/>
  <c r="JZ1953" i="1"/>
  <c r="JU743" i="1"/>
  <c r="JU1050" i="1"/>
  <c r="JV662" i="1"/>
  <c r="JX662" i="1" s="1"/>
  <c r="JV728" i="1"/>
  <c r="JX728" i="1" s="1"/>
  <c r="JV1900" i="1"/>
  <c r="JX1900" i="1" s="1"/>
  <c r="JZ1861" i="1"/>
  <c r="JV857" i="1"/>
  <c r="JX857" i="1" s="1"/>
  <c r="JZ728" i="1"/>
  <c r="JU2147" i="1"/>
  <c r="JW2147" i="1" s="1"/>
  <c r="JV2473" i="1"/>
  <c r="JX2473" i="1" s="1"/>
  <c r="JZ662" i="1"/>
  <c r="JZ1592" i="1"/>
  <c r="JZ1642" i="1"/>
  <c r="JV2168" i="1"/>
  <c r="JX2168" i="1" s="1"/>
  <c r="JV1861" i="1"/>
  <c r="JX1861" i="1" s="1"/>
  <c r="JV1004" i="1"/>
  <c r="JX1004" i="1" s="1"/>
  <c r="JV743" i="1"/>
  <c r="JX743" i="1" s="1"/>
  <c r="JU2168" i="1"/>
  <c r="JZ1004" i="1"/>
  <c r="JU907" i="1"/>
  <c r="JW907" i="1" s="1"/>
  <c r="JZ2463" i="1"/>
  <c r="JV2345" i="1"/>
  <c r="JX2345" i="1" s="1"/>
  <c r="JV2617" i="1"/>
  <c r="JX2617" i="1" s="1"/>
  <c r="JZ1126" i="1"/>
  <c r="JU2345" i="1"/>
  <c r="JU883" i="1"/>
  <c r="JW883" i="1" s="1"/>
  <c r="JZ750" i="1"/>
  <c r="JZ2473" i="1"/>
  <c r="JU1663" i="1"/>
  <c r="JV1207" i="1"/>
  <c r="JW1207" i="1" s="1"/>
  <c r="JV1653" i="1"/>
  <c r="JW1653" i="1" s="1"/>
  <c r="JZ1652" i="1"/>
  <c r="JU2455" i="1"/>
  <c r="JZ2617" i="1"/>
  <c r="JV1050" i="1"/>
  <c r="JV1578" i="1"/>
  <c r="JW1578" i="1" s="1"/>
  <c r="JV1550" i="1"/>
  <c r="JW1550" i="1" s="1"/>
  <c r="JV2320" i="1"/>
  <c r="JX2320" i="1" s="1"/>
  <c r="JZ1550" i="1"/>
  <c r="JZ1177" i="1"/>
  <c r="JU2206" i="1"/>
  <c r="JW2206" i="1" s="1"/>
  <c r="JV1459" i="1"/>
  <c r="JW1459" i="1" s="1"/>
  <c r="JZ1140" i="1"/>
  <c r="JU957" i="1"/>
  <c r="JW957" i="1" s="1"/>
  <c r="JZ957" i="1"/>
  <c r="JU1177" i="1"/>
  <c r="JW1177" i="1" s="1"/>
  <c r="JU1459" i="1"/>
  <c r="JV1652" i="1"/>
  <c r="JW1652" i="1" s="1"/>
  <c r="JV1126" i="1"/>
  <c r="JX1126" i="1" s="1"/>
  <c r="JZ883" i="1"/>
  <c r="JZ816" i="1"/>
  <c r="JU1642" i="1"/>
  <c r="JX1642" i="1" s="1"/>
  <c r="JZ1578" i="1"/>
  <c r="JU2184" i="1"/>
  <c r="JW2184" i="1" s="1"/>
  <c r="JZ1900" i="1"/>
  <c r="JZ2320" i="1"/>
  <c r="JZ2335" i="1"/>
  <c r="JU1140" i="1"/>
  <c r="JW1140" i="1" s="1"/>
  <c r="JZ1207" i="1"/>
  <c r="JZ1653" i="1"/>
  <c r="JV901" i="1"/>
  <c r="JX901" i="1" s="1"/>
  <c r="JV1456" i="1"/>
  <c r="JW1456" i="1" s="1"/>
  <c r="JV2515" i="1"/>
  <c r="JX2515" i="1" s="1"/>
  <c r="JU1218" i="1"/>
  <c r="JW1218" i="1" s="1"/>
  <c r="JZ1218" i="1"/>
  <c r="JV2075" i="1"/>
  <c r="JX2075" i="1" s="1"/>
  <c r="JZ1768" i="1"/>
  <c r="JV2138" i="1"/>
  <c r="JW2138" i="1" s="1"/>
  <c r="JZ1456" i="1"/>
  <c r="JZ2515" i="1"/>
  <c r="JZ1823" i="1"/>
  <c r="JV2171" i="1"/>
  <c r="JX2171" i="1" s="1"/>
  <c r="JV1896" i="1"/>
  <c r="JW1896" i="1" s="1"/>
  <c r="JU1582" i="1"/>
  <c r="JV1898" i="1"/>
  <c r="JX1898" i="1" s="1"/>
  <c r="JV750" i="1"/>
  <c r="JX750" i="1" s="1"/>
  <c r="JU2335" i="1"/>
  <c r="JW2335" i="1" s="1"/>
  <c r="JV1280" i="1"/>
  <c r="JX1280" i="1" s="1"/>
  <c r="JU840" i="1"/>
  <c r="JV1592" i="1"/>
  <c r="JW1592" i="1" s="1"/>
  <c r="JU731" i="1"/>
  <c r="JZ1898" i="1"/>
  <c r="JV1768" i="1"/>
  <c r="JW1768" i="1" s="1"/>
  <c r="JZ2138" i="1"/>
  <c r="JZ2579" i="1"/>
  <c r="JV1582" i="1"/>
  <c r="JW1582" i="1" s="1"/>
  <c r="JZ1610" i="1"/>
  <c r="JV1610" i="1"/>
  <c r="JW1610" i="1" s="1"/>
  <c r="JV731" i="1"/>
  <c r="JX731" i="1" s="1"/>
  <c r="JZ1280" i="1"/>
  <c r="JV2176" i="1"/>
  <c r="JX2176" i="1" s="1"/>
  <c r="JZ857" i="1"/>
  <c r="JU1823" i="1"/>
  <c r="JX1823" i="1" s="1"/>
  <c r="JU2156" i="1"/>
  <c r="JZ1896" i="1"/>
  <c r="JZ2176" i="1"/>
  <c r="JV2156" i="1"/>
  <c r="JX2156" i="1" s="1"/>
  <c r="JZ2075" i="1"/>
  <c r="JV840" i="1"/>
  <c r="JX840" i="1" s="1"/>
  <c r="JZ2171" i="1"/>
  <c r="JV2202" i="1"/>
  <c r="JX2202" i="1" s="1"/>
  <c r="JV2554" i="1"/>
  <c r="JX2554" i="1" s="1"/>
  <c r="JU886" i="1"/>
  <c r="JZ2554" i="1"/>
  <c r="JV886" i="1"/>
  <c r="JX886" i="1" s="1"/>
  <c r="JV1239" i="1"/>
  <c r="JX1239" i="1" s="1"/>
  <c r="JU935" i="1"/>
  <c r="JW935" i="1" s="1"/>
  <c r="JU2143" i="1"/>
  <c r="JW2143" i="1" s="1"/>
  <c r="JZ935" i="1"/>
  <c r="JV1190" i="1"/>
  <c r="JX1190" i="1" s="1"/>
  <c r="JZ2143" i="1"/>
  <c r="JV2419" i="1"/>
  <c r="JX2419" i="1" s="1"/>
  <c r="JU1190" i="1"/>
  <c r="JU1049" i="1"/>
  <c r="JZ2503" i="1"/>
  <c r="JV1049" i="1"/>
  <c r="JX1049" i="1" s="1"/>
  <c r="JU2384" i="1"/>
  <c r="JW2384" i="1" s="1"/>
  <c r="JV2503" i="1"/>
  <c r="JW2503" i="1" s="1"/>
  <c r="JZ2384" i="1"/>
  <c r="JU1239" i="1"/>
  <c r="JZ877" i="1"/>
  <c r="JU2308" i="1"/>
  <c r="JV877" i="1"/>
  <c r="JX877" i="1" s="1"/>
  <c r="JV2308" i="1"/>
  <c r="JX2308" i="1" s="1"/>
  <c r="JZ1072" i="1"/>
  <c r="JU1072" i="1"/>
  <c r="JW1072" i="1" s="1"/>
  <c r="JZ2027" i="1"/>
  <c r="JV1265" i="1"/>
  <c r="JX1265" i="1" s="1"/>
  <c r="JU977" i="1"/>
  <c r="JV1657" i="1"/>
  <c r="JW1657" i="1" s="1"/>
  <c r="JU793" i="1"/>
  <c r="JW793" i="1" s="1"/>
  <c r="JV977" i="1"/>
  <c r="JZ793" i="1"/>
  <c r="JU2246" i="1"/>
  <c r="JW2246" i="1" s="1"/>
  <c r="JU2419" i="1"/>
  <c r="JV2096" i="1"/>
  <c r="JW2096" i="1" s="1"/>
  <c r="JZ2096" i="1"/>
  <c r="JV2027" i="1"/>
  <c r="JX2027" i="1" s="1"/>
  <c r="JV2541" i="1"/>
  <c r="JX2541" i="1" s="1"/>
  <c r="JU1265" i="1"/>
  <c r="JZ1875" i="1"/>
  <c r="JV2081" i="1"/>
  <c r="JX2081" i="1" s="1"/>
  <c r="JZ2541" i="1"/>
  <c r="JV903" i="1"/>
  <c r="JX903" i="1" s="1"/>
  <c r="JZ903" i="1"/>
  <c r="JU2081" i="1"/>
  <c r="JZ1903" i="1"/>
  <c r="JV742" i="1"/>
  <c r="JX742" i="1" s="1"/>
  <c r="JU1003" i="1"/>
  <c r="JW1003" i="1" s="1"/>
  <c r="JZ734" i="1"/>
  <c r="JV734" i="1"/>
  <c r="JX734" i="1" s="1"/>
  <c r="JU1875" i="1"/>
  <c r="JX1875" i="1" s="1"/>
  <c r="JU742" i="1"/>
  <c r="JZ1003" i="1"/>
  <c r="JV1370" i="1"/>
  <c r="JW1370" i="1" s="1"/>
  <c r="JU1370" i="1"/>
  <c r="JV1390" i="1"/>
  <c r="JW1390" i="1" s="1"/>
  <c r="JU656" i="1"/>
  <c r="JW656" i="1" s="1"/>
  <c r="JZ656" i="1"/>
  <c r="JZ1390" i="1"/>
  <c r="JU1221" i="1"/>
  <c r="JW1221" i="1" s="1"/>
  <c r="JV1871" i="1"/>
  <c r="JW1871" i="1" s="1"/>
  <c r="JZ1273" i="1"/>
  <c r="JU1903" i="1"/>
  <c r="JW1903" i="1" s="1"/>
  <c r="JU1273" i="1"/>
  <c r="JW1273" i="1" s="1"/>
  <c r="JZ1468" i="1"/>
  <c r="JV1468" i="1"/>
  <c r="JW1468" i="1" s="1"/>
  <c r="JV1667" i="1"/>
  <c r="JW1667" i="1" s="1"/>
  <c r="JU1667" i="1"/>
  <c r="JZ2152" i="1"/>
  <c r="JZ2249" i="1"/>
  <c r="JV1655" i="1"/>
  <c r="JW1655" i="1" s="1"/>
  <c r="JV2129" i="1"/>
  <c r="JX2129" i="1" s="1"/>
  <c r="JU2431" i="1"/>
  <c r="JW2431" i="1" s="1"/>
  <c r="JU2152" i="1"/>
  <c r="JW2152" i="1" s="1"/>
  <c r="JZ1749" i="1"/>
  <c r="JV2249" i="1"/>
  <c r="JW2249" i="1" s="1"/>
  <c r="JV879" i="1"/>
  <c r="JX879" i="1" s="1"/>
  <c r="JU879" i="1"/>
  <c r="JZ2431" i="1"/>
  <c r="JZ1150" i="1"/>
  <c r="JU1657" i="1"/>
  <c r="JV1385" i="1"/>
  <c r="JX1385" i="1" s="1"/>
  <c r="JV1150" i="1"/>
  <c r="JX1150" i="1" s="1"/>
  <c r="JZ1385" i="1"/>
  <c r="JZ1655" i="1"/>
  <c r="JU1749" i="1"/>
  <c r="JX1749" i="1" s="1"/>
  <c r="JU2460" i="1"/>
  <c r="JU1871" i="1"/>
  <c r="JU2399" i="1"/>
  <c r="JW2399" i="1" s="1"/>
  <c r="JV2460" i="1"/>
  <c r="JX2460" i="1" s="1"/>
  <c r="JZ1330" i="1"/>
  <c r="JV1330" i="1"/>
  <c r="JX1330" i="1" s="1"/>
  <c r="JZ2129" i="1"/>
  <c r="JV1051" i="1"/>
  <c r="JX1051" i="1" s="1"/>
  <c r="JU1051" i="1"/>
  <c r="JU1945" i="1"/>
  <c r="JW1945" i="1" s="1"/>
  <c r="JZ1221" i="1"/>
  <c r="JU1710" i="1"/>
  <c r="JZ1945" i="1"/>
  <c r="JZ2246" i="1"/>
  <c r="JZ1944" i="1"/>
  <c r="JV1944" i="1"/>
  <c r="JX1944" i="1" s="1"/>
  <c r="JZ1137" i="1"/>
  <c r="JV1137" i="1"/>
  <c r="JW1137" i="1" s="1"/>
  <c r="JU693" i="1"/>
  <c r="JZ973" i="1"/>
  <c r="JZ1895" i="1"/>
  <c r="JU2545" i="1"/>
  <c r="JV2415" i="1"/>
  <c r="JW2415" i="1" s="1"/>
  <c r="JU1895" i="1"/>
  <c r="JW1895" i="1" s="1"/>
  <c r="JZ2415" i="1"/>
  <c r="JV693" i="1"/>
  <c r="JZ2369" i="1"/>
  <c r="JU944" i="1"/>
  <c r="JW944" i="1" s="1"/>
  <c r="JV876" i="1"/>
  <c r="JX876" i="1" s="1"/>
  <c r="JV1710" i="1"/>
  <c r="JW1710" i="1" s="1"/>
  <c r="JZ876" i="1"/>
  <c r="JV1101" i="1"/>
  <c r="JX1101" i="1" s="1"/>
  <c r="JV973" i="1"/>
  <c r="JW973" i="1" s="1"/>
  <c r="JU1079" i="1"/>
  <c r="JV1079" i="1"/>
  <c r="JX1079" i="1" s="1"/>
  <c r="JU2433" i="1"/>
  <c r="JV2433" i="1"/>
  <c r="JX2433" i="1" s="1"/>
  <c r="JU1101" i="1"/>
  <c r="JV2545" i="1"/>
  <c r="JX2545" i="1" s="1"/>
  <c r="JZ2229" i="1"/>
  <c r="JV1555" i="1"/>
  <c r="JW1555" i="1" s="1"/>
  <c r="JZ1555" i="1"/>
  <c r="JU2134" i="1"/>
  <c r="JW2134" i="1" s="1"/>
  <c r="JU2229" i="1"/>
  <c r="JW2229" i="1" s="1"/>
  <c r="JV1377" i="1"/>
  <c r="JW1377" i="1" s="1"/>
  <c r="JU1977" i="1"/>
  <c r="JV1977" i="1"/>
  <c r="JX1977" i="1" s="1"/>
  <c r="JZ2117" i="1"/>
  <c r="JZ944" i="1"/>
  <c r="JV2117" i="1"/>
  <c r="JW2117" i="1" s="1"/>
  <c r="JZ1849" i="1"/>
  <c r="JZ2399" i="1"/>
  <c r="JU2131" i="1"/>
  <c r="JV2131" i="1"/>
  <c r="JX2131" i="1" s="1"/>
  <c r="JU1918" i="1"/>
  <c r="JV1918" i="1"/>
  <c r="JX1918" i="1" s="1"/>
  <c r="JV1515" i="1"/>
  <c r="JW1515" i="1" s="1"/>
  <c r="JZ2550" i="1"/>
  <c r="JU1497" i="1"/>
  <c r="JU2105" i="1"/>
  <c r="JU1515" i="1"/>
  <c r="JZ2134" i="1"/>
  <c r="JZ1507" i="1"/>
  <c r="JV695" i="1"/>
  <c r="JX695" i="1" s="1"/>
  <c r="JU2392" i="1"/>
  <c r="JZ797" i="1"/>
  <c r="JZ2437" i="1"/>
  <c r="JV1485" i="1"/>
  <c r="JX1485" i="1" s="1"/>
  <c r="JZ1997" i="1"/>
  <c r="JU797" i="1"/>
  <c r="JW797" i="1" s="1"/>
  <c r="JV2145" i="1"/>
  <c r="JX2145" i="1" s="1"/>
  <c r="JV1343" i="1"/>
  <c r="JX1343" i="1" s="1"/>
  <c r="JV1507" i="1"/>
  <c r="JW1507" i="1" s="1"/>
  <c r="JZ2273" i="1"/>
  <c r="JZ1825" i="1"/>
  <c r="JZ1860" i="1"/>
  <c r="JU2489" i="1"/>
  <c r="JW2489" i="1" s="1"/>
  <c r="JV2550" i="1"/>
  <c r="JX2550" i="1" s="1"/>
  <c r="JZ850" i="1"/>
  <c r="JU2386" i="1"/>
  <c r="JV2369" i="1"/>
  <c r="JX2369" i="1" s="1"/>
  <c r="JV2105" i="1"/>
  <c r="JX2105" i="1" s="1"/>
  <c r="JZ1343" i="1"/>
  <c r="JV1708" i="1"/>
  <c r="JW1708" i="1" s="1"/>
  <c r="JU1860" i="1"/>
  <c r="JX1860" i="1" s="1"/>
  <c r="JU2135" i="1"/>
  <c r="JZ687" i="1"/>
  <c r="JZ2439" i="1"/>
  <c r="JV2214" i="1"/>
  <c r="JW2214" i="1" s="1"/>
  <c r="JV2439" i="1"/>
  <c r="JX2439" i="1" s="1"/>
  <c r="JV2135" i="1"/>
  <c r="JX2135" i="1" s="1"/>
  <c r="JV1849" i="1"/>
  <c r="JW1849" i="1" s="1"/>
  <c r="JZ1818" i="1"/>
  <c r="JZ703" i="1"/>
  <c r="JV2055" i="1"/>
  <c r="JX2055" i="1" s="1"/>
  <c r="JU1386" i="1"/>
  <c r="JV719" i="1"/>
  <c r="JX719" i="1" s="1"/>
  <c r="JZ1230" i="1"/>
  <c r="JU1445" i="1"/>
  <c r="JX1445" i="1" s="1"/>
  <c r="JZ1445" i="1"/>
  <c r="JV1641" i="1"/>
  <c r="JW1641" i="1" s="1"/>
  <c r="JU1099" i="1"/>
  <c r="JU1157" i="1"/>
  <c r="JV1020" i="1"/>
  <c r="JW1020" i="1" s="1"/>
  <c r="JU1794" i="1"/>
  <c r="JZ748" i="1"/>
  <c r="JU748" i="1"/>
  <c r="JW748" i="1" s="1"/>
  <c r="JU1366" i="1"/>
  <c r="JZ669" i="1"/>
  <c r="JU1313" i="1"/>
  <c r="JW1313" i="1" s="1"/>
  <c r="JU1254" i="1"/>
  <c r="JW1254" i="1" s="1"/>
  <c r="JZ2309" i="1"/>
  <c r="JV1869" i="1"/>
  <c r="JX1869" i="1" s="1"/>
  <c r="JZ2441" i="1"/>
  <c r="JV1773" i="1"/>
  <c r="JW1773" i="1" s="1"/>
  <c r="JU669" i="1"/>
  <c r="JW669" i="1" s="1"/>
  <c r="JZ1565" i="1"/>
  <c r="JU1565" i="1"/>
  <c r="JX1565" i="1" s="1"/>
  <c r="JZ1437" i="1"/>
  <c r="JU1999" i="1"/>
  <c r="JZ1141" i="1"/>
  <c r="JU1141" i="1"/>
  <c r="JW1141" i="1" s="1"/>
  <c r="JU2013" i="1"/>
  <c r="JZ660" i="1"/>
  <c r="JZ813" i="1"/>
  <c r="JV2002" i="1"/>
  <c r="JW2002" i="1" s="1"/>
  <c r="JV2494" i="1"/>
  <c r="JX2494" i="1" s="1"/>
  <c r="JZ1812" i="1"/>
  <c r="JZ1313" i="1"/>
  <c r="JZ2056" i="1"/>
  <c r="JU1761" i="1"/>
  <c r="JZ1708" i="1"/>
  <c r="JV1046" i="1"/>
  <c r="JX1046" i="1" s="1"/>
  <c r="JZ1248" i="1"/>
  <c r="JU1546" i="1"/>
  <c r="JZ1485" i="1"/>
  <c r="JU1025" i="1"/>
  <c r="JW1025" i="1" s="1"/>
  <c r="JZ1377" i="1"/>
  <c r="JV2309" i="1"/>
  <c r="JW2309" i="1" s="1"/>
  <c r="JZ2108" i="1"/>
  <c r="JZ1709" i="1"/>
  <c r="JZ1163" i="1"/>
  <c r="JU2582" i="1"/>
  <c r="JV2398" i="1"/>
  <c r="JX2398" i="1" s="1"/>
  <c r="JU782" i="1"/>
  <c r="JW782" i="1" s="1"/>
  <c r="JZ2048" i="1"/>
  <c r="JV2386" i="1"/>
  <c r="JV745" i="1"/>
  <c r="JX745" i="1" s="1"/>
  <c r="JV1530" i="1"/>
  <c r="JW1530" i="1" s="1"/>
  <c r="JU2366" i="1"/>
  <c r="JW2366" i="1" s="1"/>
  <c r="JZ2398" i="1"/>
  <c r="JU1922" i="1"/>
  <c r="JW1922" i="1" s="1"/>
  <c r="JZ2311" i="1"/>
  <c r="JZ1697" i="1"/>
  <c r="JV2392" i="1"/>
  <c r="JU1139" i="1"/>
  <c r="JZ782" i="1"/>
  <c r="JU1467" i="1"/>
  <c r="JX1467" i="1" s="1"/>
  <c r="JZ1798" i="1"/>
  <c r="JU1682" i="1"/>
  <c r="JZ2261" i="1"/>
  <c r="JV1366" i="1"/>
  <c r="JW1366" i="1" s="1"/>
  <c r="JZ2584" i="1"/>
  <c r="JU2161" i="1"/>
  <c r="JV1999" i="1"/>
  <c r="JX1999" i="1" s="1"/>
  <c r="JZ717" i="1"/>
  <c r="JZ1769" i="1"/>
  <c r="JU1235" i="1"/>
  <c r="JU1037" i="1"/>
  <c r="JZ830" i="1"/>
  <c r="JV1235" i="1"/>
  <c r="JX1235" i="1" s="1"/>
  <c r="JV2370" i="1"/>
  <c r="JW2370" i="1" s="1"/>
  <c r="JZ1560" i="1"/>
  <c r="JU1122" i="1"/>
  <c r="JW1122" i="1" s="1"/>
  <c r="JV1355" i="1"/>
  <c r="JU1355" i="1"/>
  <c r="JV666" i="1"/>
  <c r="JX666" i="1" s="1"/>
  <c r="JV2013" i="1"/>
  <c r="JX2013" i="1" s="1"/>
  <c r="JV1964" i="1"/>
  <c r="JX1964" i="1" s="1"/>
  <c r="JZ666" i="1"/>
  <c r="JZ1760" i="1"/>
  <c r="JV830" i="1"/>
  <c r="JX830" i="1" s="1"/>
  <c r="JZ1819" i="1"/>
  <c r="JZ905" i="1"/>
  <c r="JU905" i="1"/>
  <c r="JW905" i="1" s="1"/>
  <c r="JU697" i="1"/>
  <c r="JV1795" i="1"/>
  <c r="JW1795" i="1" s="1"/>
  <c r="JU2584" i="1"/>
  <c r="JW2584" i="1" s="1"/>
  <c r="JU1641" i="1"/>
  <c r="JZ1467" i="1"/>
  <c r="JZ1407" i="1"/>
  <c r="JV1407" i="1"/>
  <c r="JW1407" i="1" s="1"/>
  <c r="JZ2220" i="1"/>
  <c r="JV969" i="1"/>
  <c r="JX969" i="1" s="1"/>
  <c r="JV1349" i="1"/>
  <c r="JX1349" i="1" s="1"/>
  <c r="JV1099" i="1"/>
  <c r="JX1099" i="1" s="1"/>
  <c r="JU2220" i="1"/>
  <c r="JW2220" i="1" s="1"/>
  <c r="JZ1025" i="1"/>
  <c r="JZ2529" i="1"/>
  <c r="JU1781" i="1"/>
  <c r="JV1697" i="1"/>
  <c r="JW1697" i="1" s="1"/>
  <c r="JU969" i="1"/>
  <c r="JU1349" i="1"/>
  <c r="JV732" i="1"/>
  <c r="JX732" i="1" s="1"/>
  <c r="JV1761" i="1"/>
  <c r="JW1761" i="1" s="1"/>
  <c r="JU1769" i="1"/>
  <c r="JX1769" i="1" s="1"/>
  <c r="JX1677" i="1"/>
  <c r="JZ1418" i="1"/>
  <c r="JZ1020" i="1"/>
  <c r="JU1536" i="1"/>
  <c r="JU974" i="1"/>
  <c r="JV1620" i="1"/>
  <c r="JW1620" i="1" s="1"/>
  <c r="JV1536" i="1"/>
  <c r="JW1536" i="1" s="1"/>
  <c r="JZ2605" i="1"/>
  <c r="JZ1453" i="1"/>
  <c r="JZ1773" i="1"/>
  <c r="JZ1826" i="1"/>
  <c r="JV1193" i="1"/>
  <c r="JX1193" i="1" s="1"/>
  <c r="JZ2242" i="1"/>
  <c r="JZ2240" i="1"/>
  <c r="JU847" i="1"/>
  <c r="JU2454" i="1"/>
  <c r="JV1825" i="1"/>
  <c r="JX1825" i="1" s="1"/>
  <c r="JZ790" i="1"/>
  <c r="JV2605" i="1"/>
  <c r="JX2605" i="1" s="1"/>
  <c r="JV1826" i="1"/>
  <c r="JW1826" i="1" s="1"/>
  <c r="JV1794" i="1"/>
  <c r="JV974" i="1"/>
  <c r="JX974" i="1" s="1"/>
  <c r="JW1677" i="1"/>
  <c r="JZ1254" i="1"/>
  <c r="JU1904" i="1"/>
  <c r="JV1163" i="1"/>
  <c r="JX1163" i="1" s="1"/>
  <c r="JV807" i="1"/>
  <c r="JX807" i="1" s="1"/>
  <c r="JZ1193" i="1"/>
  <c r="JV1224" i="1"/>
  <c r="JX1224" i="1" s="1"/>
  <c r="JZ2366" i="1"/>
  <c r="JZ2494" i="1"/>
  <c r="JV1616" i="1"/>
  <c r="JW1616" i="1" s="1"/>
  <c r="JV1848" i="1"/>
  <c r="JW1848" i="1" s="1"/>
  <c r="JV1129" i="1"/>
  <c r="JW1129" i="1" s="1"/>
  <c r="JU790" i="1"/>
  <c r="JW790" i="1" s="1"/>
  <c r="JV878" i="1"/>
  <c r="JX878" i="1" s="1"/>
  <c r="JZ807" i="1"/>
  <c r="JU1224" i="1"/>
  <c r="JZ2411" i="1"/>
  <c r="JZ2055" i="1"/>
  <c r="JU1006" i="1"/>
  <c r="JZ1286" i="1"/>
  <c r="JV2411" i="1"/>
  <c r="JX2411" i="1" s="1"/>
  <c r="JV1904" i="1"/>
  <c r="JX1904" i="1" s="1"/>
  <c r="JV2601" i="1"/>
  <c r="JX2601" i="1" s="1"/>
  <c r="JV899" i="1"/>
  <c r="JX899" i="1" s="1"/>
  <c r="JV930" i="1"/>
  <c r="JW930" i="1" s="1"/>
  <c r="JU1379" i="1"/>
  <c r="JX1379" i="1" s="1"/>
  <c r="JV786" i="1"/>
  <c r="JW786" i="1" s="1"/>
  <c r="JZ1574" i="1"/>
  <c r="JV1220" i="1"/>
  <c r="JX1220" i="1" s="1"/>
  <c r="JV1574" i="1"/>
  <c r="JW1574" i="1" s="1"/>
  <c r="JV703" i="1"/>
  <c r="JW703" i="1" s="1"/>
  <c r="JV1006" i="1"/>
  <c r="JX1006" i="1" s="1"/>
  <c r="JW772" i="1"/>
  <c r="JZ663" i="1"/>
  <c r="JV1195" i="1"/>
  <c r="JX1195" i="1" s="1"/>
  <c r="JV1437" i="1"/>
  <c r="JX1437" i="1" s="1"/>
  <c r="JV2500" i="1"/>
  <c r="JW2500" i="1" s="1"/>
  <c r="JV2582" i="1"/>
  <c r="JX2582" i="1" s="1"/>
  <c r="JU2601" i="1"/>
  <c r="JU1616" i="1"/>
  <c r="JZ930" i="1"/>
  <c r="JZ1379" i="1"/>
  <c r="JZ786" i="1"/>
  <c r="JU1848" i="1"/>
  <c r="JZ1804" i="1"/>
  <c r="JZ878" i="1"/>
  <c r="JZ1220" i="1"/>
  <c r="JZ1195" i="1"/>
  <c r="JV663" i="1"/>
  <c r="JW663" i="1" s="1"/>
  <c r="JV1230" i="1"/>
  <c r="JW1230" i="1" s="1"/>
  <c r="JV1486" i="1"/>
  <c r="JW1486" i="1" s="1"/>
  <c r="JV1139" i="1"/>
  <c r="JX1139" i="1" s="1"/>
  <c r="JZ2551" i="1"/>
  <c r="JV2124" i="1"/>
  <c r="JX2124" i="1" s="1"/>
  <c r="JV2284" i="1"/>
  <c r="JX2284" i="1" s="1"/>
  <c r="JZ1828" i="1"/>
  <c r="JZ1046" i="1"/>
  <c r="JV1226" i="1"/>
  <c r="JX1226" i="1" s="1"/>
  <c r="JV1526" i="1"/>
  <c r="JW1526" i="1" s="1"/>
  <c r="JZ1486" i="1"/>
  <c r="JV2323" i="1"/>
  <c r="JX2323" i="1" s="1"/>
  <c r="JZ1526" i="1"/>
  <c r="JV1997" i="1"/>
  <c r="JX1997" i="1" s="1"/>
  <c r="JZ1129" i="1"/>
  <c r="JV1324" i="1"/>
  <c r="JX1324" i="1" s="1"/>
  <c r="JZ1998" i="1"/>
  <c r="JV1286" i="1"/>
  <c r="JX1286" i="1" s="1"/>
  <c r="JZ1434" i="1"/>
  <c r="JV1828" i="1"/>
  <c r="JW1828" i="1" s="1"/>
  <c r="JU2327" i="1"/>
  <c r="JW2327" i="1" s="1"/>
  <c r="JU2551" i="1"/>
  <c r="JW2551" i="1" s="1"/>
  <c r="JZ2413" i="1"/>
  <c r="JZ2124" i="1"/>
  <c r="JZ899" i="1"/>
  <c r="JV1157" i="1"/>
  <c r="JV1682" i="1"/>
  <c r="JW1682" i="1" s="1"/>
  <c r="JZ1916" i="1"/>
  <c r="JV2240" i="1"/>
  <c r="JX2240" i="1" s="1"/>
  <c r="JV1386" i="1"/>
  <c r="JW1386" i="1" s="1"/>
  <c r="JZ1226" i="1"/>
  <c r="JU2323" i="1"/>
  <c r="JZ661" i="1"/>
  <c r="JU1324" i="1"/>
  <c r="JZ719" i="1"/>
  <c r="JU1620" i="1"/>
  <c r="JU1434" i="1"/>
  <c r="JX1434" i="1" s="1"/>
  <c r="JZ1065" i="1"/>
  <c r="JZ2500" i="1"/>
  <c r="JZ2327" i="1"/>
  <c r="JU1453" i="1"/>
  <c r="JX1453" i="1" s="1"/>
  <c r="JU1916" i="1"/>
  <c r="JW1916" i="1" s="1"/>
  <c r="JU661" i="1"/>
  <c r="JW661" i="1" s="1"/>
  <c r="JV2360" i="1"/>
  <c r="JX2360" i="1" s="1"/>
  <c r="JU1804" i="1"/>
  <c r="JX1804" i="1" s="1"/>
  <c r="JU850" i="1"/>
  <c r="JW850" i="1" s="1"/>
  <c r="JZ1869" i="1"/>
  <c r="JZ1677" i="1"/>
  <c r="JV1910" i="1"/>
  <c r="JX1910" i="1" s="1"/>
  <c r="JV754" i="1"/>
  <c r="JX754" i="1" s="1"/>
  <c r="JZ996" i="1"/>
  <c r="JV801" i="1"/>
  <c r="JX801" i="1" s="1"/>
  <c r="JZ1750" i="1"/>
  <c r="JZ2540" i="1"/>
  <c r="JZ680" i="1"/>
  <c r="JV1781" i="1"/>
  <c r="JW1781" i="1" s="1"/>
  <c r="JV697" i="1"/>
  <c r="JX697" i="1" s="1"/>
  <c r="JV1935" i="1"/>
  <c r="JX1935" i="1" s="1"/>
  <c r="JZ804" i="1"/>
  <c r="JV1605" i="1"/>
  <c r="JW1605" i="1" s="1"/>
  <c r="JZ1124" i="1"/>
  <c r="JV1750" i="1"/>
  <c r="JX1750" i="1" s="1"/>
  <c r="JV1418" i="1"/>
  <c r="JX1418" i="1" s="1"/>
  <c r="JV1075" i="1"/>
  <c r="JW1075" i="1" s="1"/>
  <c r="JU1462" i="1"/>
  <c r="JV687" i="1"/>
  <c r="JX687" i="1" s="1"/>
  <c r="JV996" i="1"/>
  <c r="JX996" i="1" s="1"/>
  <c r="JU2071" i="1"/>
  <c r="JW2071" i="1" s="1"/>
  <c r="JZ1935" i="1"/>
  <c r="JV1117" i="1"/>
  <c r="JW1117" i="1" s="1"/>
  <c r="JU754" i="1"/>
  <c r="JV1818" i="1"/>
  <c r="JX1818" i="1" s="1"/>
  <c r="JV1772" i="1"/>
  <c r="JW1772" i="1" s="1"/>
  <c r="JZ1910" i="1"/>
  <c r="JZ1285" i="1"/>
  <c r="JZ1605" i="1"/>
  <c r="JU1314" i="1"/>
  <c r="JW1314" i="1" s="1"/>
  <c r="JZ1314" i="1"/>
  <c r="JV672" i="1"/>
  <c r="JX672" i="1" s="1"/>
  <c r="JZ2145" i="1"/>
  <c r="JV1318" i="1"/>
  <c r="JW1318" i="1" s="1"/>
  <c r="JU892" i="1"/>
  <c r="JU2437" i="1"/>
  <c r="JW2437" i="1" s="1"/>
  <c r="JZ1023" i="1"/>
  <c r="JU672" i="1"/>
  <c r="JZ2521" i="1"/>
  <c r="JV1700" i="1"/>
  <c r="JW1700" i="1" s="1"/>
  <c r="JZ1721" i="1"/>
  <c r="JV2521" i="1"/>
  <c r="JX2521" i="1" s="1"/>
  <c r="JZ1772" i="1"/>
  <c r="JZ1700" i="1"/>
  <c r="JU949" i="1"/>
  <c r="JU1124" i="1"/>
  <c r="JW1124" i="1" s="1"/>
  <c r="JU2107" i="1"/>
  <c r="JV2525" i="1"/>
  <c r="JX2525" i="1" s="1"/>
  <c r="JZ1637" i="1"/>
  <c r="JZ1776" i="1"/>
  <c r="JV892" i="1"/>
  <c r="JX892" i="1" s="1"/>
  <c r="JZ2071" i="1"/>
  <c r="JV1216" i="1"/>
  <c r="JX1216" i="1" s="1"/>
  <c r="JV898" i="1"/>
  <c r="JW898" i="1" s="1"/>
  <c r="JZ898" i="1"/>
  <c r="JV1558" i="1"/>
  <c r="JW1558" i="1" s="1"/>
  <c r="JU1064" i="1"/>
  <c r="JZ1689" i="1"/>
  <c r="JZ655" i="1"/>
  <c r="JV1375" i="1"/>
  <c r="JX1375" i="1" s="1"/>
  <c r="JV1689" i="1"/>
  <c r="JW1689" i="1" s="1"/>
  <c r="JV2050" i="1"/>
  <c r="JX2050" i="1" s="1"/>
  <c r="JZ1360" i="1"/>
  <c r="JU655" i="1"/>
  <c r="JW655" i="1" s="1"/>
  <c r="JV1721" i="1"/>
  <c r="JX1721" i="1" s="1"/>
  <c r="JU1923" i="1"/>
  <c r="JW1923" i="1" s="1"/>
  <c r="JZ1923" i="1"/>
  <c r="JU801" i="1"/>
  <c r="JZ2275" i="1"/>
  <c r="JU1637" i="1"/>
  <c r="JX1637" i="1" s="1"/>
  <c r="JZ2112" i="1"/>
  <c r="JZ1632" i="1"/>
  <c r="JZ2050" i="1"/>
  <c r="JV1919" i="1"/>
  <c r="JW1919" i="1" s="1"/>
  <c r="JU1360" i="1"/>
  <c r="JW1360" i="1" s="1"/>
  <c r="JZ1174" i="1"/>
  <c r="JU1632" i="1"/>
  <c r="JX1632" i="1" s="1"/>
  <c r="JV680" i="1"/>
  <c r="JX680" i="1" s="1"/>
  <c r="JZ1919" i="1"/>
  <c r="JV1816" i="1"/>
  <c r="JW1816" i="1" s="1"/>
  <c r="JV624" i="1"/>
  <c r="JX624" i="1" s="1"/>
  <c r="JU624" i="1"/>
  <c r="JZ1216" i="1"/>
  <c r="JV1023" i="1"/>
  <c r="JW1023" i="1" s="1"/>
  <c r="JU2351" i="1"/>
  <c r="JW2351" i="1" s="1"/>
  <c r="JV2275" i="1"/>
  <c r="JX2275" i="1" s="1"/>
  <c r="JV779" i="1"/>
  <c r="JX779" i="1" s="1"/>
  <c r="JZ946" i="1"/>
  <c r="JU2023" i="1"/>
  <c r="JW2023" i="1" s="1"/>
  <c r="JV1975" i="1"/>
  <c r="JV949" i="1"/>
  <c r="JX949" i="1" s="1"/>
  <c r="JU2540" i="1"/>
  <c r="JW2540" i="1" s="1"/>
  <c r="JV1064" i="1"/>
  <c r="JX1064" i="1" s="1"/>
  <c r="JV2107" i="1"/>
  <c r="JX2107" i="1" s="1"/>
  <c r="JU2525" i="1"/>
  <c r="JU1174" i="1"/>
  <c r="JW1174" i="1" s="1"/>
  <c r="JZ1375" i="1"/>
  <c r="JV946" i="1"/>
  <c r="JX946" i="1" s="1"/>
  <c r="JU1975" i="1"/>
  <c r="JZ1117" i="1"/>
  <c r="JZ2214" i="1"/>
  <c r="JZ2023" i="1"/>
  <c r="JV1462" i="1"/>
  <c r="JW1462" i="1" s="1"/>
  <c r="JV2112" i="1"/>
  <c r="JW2112" i="1" s="1"/>
  <c r="JU2157" i="1"/>
  <c r="JW2157" i="1" s="1"/>
  <c r="JU692" i="1"/>
  <c r="JZ1832" i="1"/>
  <c r="JV1425" i="1"/>
  <c r="JW1425" i="1" s="1"/>
  <c r="JV1645" i="1"/>
  <c r="JW1645" i="1" s="1"/>
  <c r="JV2261" i="1"/>
  <c r="JX2261" i="1" s="1"/>
  <c r="JZ1075" i="1"/>
  <c r="JV1776" i="1"/>
  <c r="JW1776" i="1" s="1"/>
  <c r="JV1497" i="1"/>
  <c r="JW1497" i="1" s="1"/>
  <c r="JV1095" i="1"/>
  <c r="JX1095" i="1" s="1"/>
  <c r="JZ1044" i="1"/>
  <c r="JU2441" i="1"/>
  <c r="JW2441" i="1" s="1"/>
  <c r="JV684" i="1"/>
  <c r="JW684" i="1" s="1"/>
  <c r="JV2273" i="1"/>
  <c r="JX2273" i="1" s="1"/>
  <c r="JU2591" i="1"/>
  <c r="JW2591" i="1" s="1"/>
  <c r="JZ2351" i="1"/>
  <c r="JV1469" i="1"/>
  <c r="JW1469" i="1" s="1"/>
  <c r="JV1998" i="1"/>
  <c r="JX1998" i="1" s="1"/>
  <c r="JU2250" i="1"/>
  <c r="JW2250" i="1" s="1"/>
  <c r="JZ2189" i="1"/>
  <c r="JZ1357" i="1"/>
  <c r="JV1368" i="1"/>
  <c r="JW1368" i="1" s="1"/>
  <c r="JV1879" i="1"/>
  <c r="JW1879" i="1" s="1"/>
  <c r="JZ990" i="1"/>
  <c r="JV990" i="1"/>
  <c r="JW990" i="1" s="1"/>
  <c r="JZ2363" i="1"/>
  <c r="JZ1588" i="1"/>
  <c r="JU2413" i="1"/>
  <c r="JW2413" i="1" s="1"/>
  <c r="JV1127" i="1"/>
  <c r="JX1127" i="1" s="1"/>
  <c r="JZ869" i="1"/>
  <c r="JZ2489" i="1"/>
  <c r="JV673" i="1"/>
  <c r="JX673" i="1" s="1"/>
  <c r="JV1236" i="1"/>
  <c r="JX1236" i="1" s="1"/>
  <c r="JU1381" i="1"/>
  <c r="JX1381" i="1" s="1"/>
  <c r="JU2014" i="1"/>
  <c r="JW2014" i="1" s="1"/>
  <c r="JZ2591" i="1"/>
  <c r="JV1691" i="1"/>
  <c r="JW1691" i="1" s="1"/>
  <c r="JU2130" i="1"/>
  <c r="JZ2164" i="1"/>
  <c r="JV2231" i="1"/>
  <c r="JW2231" i="1" s="1"/>
  <c r="JV1480" i="1"/>
  <c r="JW1480" i="1" s="1"/>
  <c r="JZ1236" i="1"/>
  <c r="JZ1344" i="1"/>
  <c r="JU1127" i="1"/>
  <c r="JV2390" i="1"/>
  <c r="JX2390" i="1" s="1"/>
  <c r="JV1709" i="1"/>
  <c r="JW1709" i="1" s="1"/>
  <c r="JV869" i="1"/>
  <c r="JX869" i="1" s="1"/>
  <c r="JU1095" i="1"/>
  <c r="JZ673" i="1"/>
  <c r="JZ1381" i="1"/>
  <c r="JV677" i="1"/>
  <c r="JX677" i="1" s="1"/>
  <c r="JZ1558" i="1"/>
  <c r="JU779" i="1"/>
  <c r="JU1819" i="1"/>
  <c r="JX1819" i="1" s="1"/>
  <c r="JV628" i="1"/>
  <c r="JX628" i="1" s="1"/>
  <c r="JZ913" i="1"/>
  <c r="JU2328" i="1"/>
  <c r="JV2080" i="1"/>
  <c r="JX2080" i="1" s="1"/>
  <c r="JZ1540" i="1"/>
  <c r="JV2056" i="1"/>
  <c r="JX2056" i="1" s="1"/>
  <c r="JV717" i="1"/>
  <c r="JW717" i="1" s="1"/>
  <c r="JV813" i="1"/>
  <c r="JX813" i="1" s="1"/>
  <c r="JU1369" i="1"/>
  <c r="JX1369" i="1" s="1"/>
  <c r="JV1491" i="1"/>
  <c r="JX1491" i="1" s="1"/>
  <c r="JZ2499" i="1"/>
  <c r="JU2242" i="1"/>
  <c r="JW2242" i="1" s="1"/>
  <c r="JU1248" i="1"/>
  <c r="JW1248" i="1" s="1"/>
  <c r="JV1546" i="1"/>
  <c r="JW1546" i="1" s="1"/>
  <c r="JZ795" i="1"/>
  <c r="JU1244" i="1"/>
  <c r="JZ1816" i="1"/>
  <c r="JV2317" i="1"/>
  <c r="JW2317" i="1" s="1"/>
  <c r="JZ1091" i="1"/>
  <c r="JU1812" i="1"/>
  <c r="JX1812" i="1" s="1"/>
  <c r="JZ1922" i="1"/>
  <c r="JU1458" i="1"/>
  <c r="JZ868" i="1"/>
  <c r="JU1416" i="1"/>
  <c r="JX1416" i="1" s="1"/>
  <c r="JZ2231" i="1"/>
  <c r="JV1420" i="1"/>
  <c r="JW1420" i="1" s="1"/>
  <c r="JV692" i="1"/>
  <c r="JX692" i="1" s="1"/>
  <c r="JV641" i="1"/>
  <c r="JX641" i="1" s="1"/>
  <c r="JV1285" i="1"/>
  <c r="JX1285" i="1" s="1"/>
  <c r="JZ1530" i="1"/>
  <c r="JV1014" i="1"/>
  <c r="JX1014" i="1" s="1"/>
  <c r="JU1989" i="1"/>
  <c r="JW1989" i="1" s="1"/>
  <c r="JU980" i="1"/>
  <c r="JV2130" i="1"/>
  <c r="JX2130" i="1" s="1"/>
  <c r="JV795" i="1"/>
  <c r="JW795" i="1" s="1"/>
  <c r="JV1244" i="1"/>
  <c r="JX1244" i="1" s="1"/>
  <c r="JZ2317" i="1"/>
  <c r="JU1879" i="1"/>
  <c r="JU2178" i="1"/>
  <c r="JW2178" i="1" s="1"/>
  <c r="JV2363" i="1"/>
  <c r="JX2363" i="1" s="1"/>
  <c r="JZ2014" i="1"/>
  <c r="JV848" i="1"/>
  <c r="JX848" i="1" s="1"/>
  <c r="JU2311" i="1"/>
  <c r="JW2311" i="1" s="1"/>
  <c r="JZ1184" i="1"/>
  <c r="JU2245" i="1"/>
  <c r="JW2245" i="1" s="1"/>
  <c r="JV2164" i="1"/>
  <c r="JW2164" i="1" s="1"/>
  <c r="JZ2368" i="1"/>
  <c r="JV2580" i="1"/>
  <c r="JX2580" i="1" s="1"/>
  <c r="JV1955" i="1"/>
  <c r="JX1955" i="1" s="1"/>
  <c r="JU1866" i="1"/>
  <c r="JU2080" i="1"/>
  <c r="JZ1318" i="1"/>
  <c r="JZ1480" i="1"/>
  <c r="JZ1955" i="1"/>
  <c r="JV1065" i="1"/>
  <c r="JX1065" i="1" s="1"/>
  <c r="JU745" i="1"/>
  <c r="JV804" i="1"/>
  <c r="JX804" i="1" s="1"/>
  <c r="JU1014" i="1"/>
  <c r="JV2454" i="1"/>
  <c r="JX2454" i="1" s="1"/>
  <c r="JU967" i="1"/>
  <c r="JW967" i="1" s="1"/>
  <c r="JV2481" i="1"/>
  <c r="JX2481" i="1" s="1"/>
  <c r="JV1946" i="1"/>
  <c r="JX1946" i="1" s="1"/>
  <c r="JV1458" i="1"/>
  <c r="JW1458" i="1" s="1"/>
  <c r="JV1598" i="1"/>
  <c r="JW1598" i="1" s="1"/>
  <c r="JZ1603" i="1"/>
  <c r="JU1496" i="1"/>
  <c r="JV1223" i="1"/>
  <c r="JX1223" i="1" s="1"/>
  <c r="JZ2567" i="1"/>
  <c r="JV1865" i="1"/>
  <c r="JW1865" i="1" s="1"/>
  <c r="JZ1662" i="1"/>
  <c r="JZ1005" i="1"/>
  <c r="JZ1443" i="1"/>
  <c r="JU1120" i="1"/>
  <c r="JW1120" i="1" s="1"/>
  <c r="JU2330" i="1"/>
  <c r="JW2330" i="1" s="1"/>
  <c r="JU2368" i="1"/>
  <c r="JW2368" i="1" s="1"/>
  <c r="JZ1369" i="1"/>
  <c r="JZ684" i="1"/>
  <c r="JZ2561" i="1"/>
  <c r="JU1223" i="1"/>
  <c r="JZ1396" i="1"/>
  <c r="JV2088" i="1"/>
  <c r="JX2088" i="1" s="1"/>
  <c r="JZ1246" i="1"/>
  <c r="JZ1283" i="1"/>
  <c r="JV1167" i="1"/>
  <c r="JX1167" i="1" s="1"/>
  <c r="JU2580" i="1"/>
  <c r="JZ904" i="1"/>
  <c r="JV1074" i="1"/>
  <c r="JX1074" i="1" s="1"/>
  <c r="JZ1989" i="1"/>
  <c r="JV1739" i="1"/>
  <c r="JW1739" i="1" s="1"/>
  <c r="JZ2250" i="1"/>
  <c r="JV1560" i="1"/>
  <c r="JX1560" i="1" s="1"/>
  <c r="JU2567" i="1"/>
  <c r="JW2567" i="1" s="1"/>
  <c r="JV1673" i="1"/>
  <c r="JX1673" i="1" s="1"/>
  <c r="JZ2577" i="1"/>
  <c r="JZ1691" i="1"/>
  <c r="JV2085" i="1"/>
  <c r="JX2085" i="1" s="1"/>
  <c r="JZ1149" i="1"/>
  <c r="JU2390" i="1"/>
  <c r="JV1698" i="1"/>
  <c r="JW1698" i="1" s="1"/>
  <c r="JU1585" i="1"/>
  <c r="JZ1785" i="1"/>
  <c r="JV1091" i="1"/>
  <c r="JW1091" i="1" s="1"/>
  <c r="JZ1527" i="1"/>
  <c r="JZ1645" i="1"/>
  <c r="JZ1964" i="1"/>
  <c r="JV2469" i="1"/>
  <c r="JX2469" i="1" s="1"/>
  <c r="JV1798" i="1"/>
  <c r="JW1798" i="1" s="1"/>
  <c r="JZ2157" i="1"/>
  <c r="JZ1673" i="1"/>
  <c r="JZ1967" i="1"/>
  <c r="JV660" i="1"/>
  <c r="JX660" i="1" s="1"/>
  <c r="JU1527" i="1"/>
  <c r="JX1527" i="1" s="1"/>
  <c r="JV1832" i="1"/>
  <c r="JW1832" i="1" s="1"/>
  <c r="JV2391" i="1"/>
  <c r="JX2391" i="1" s="1"/>
  <c r="JU1760" i="1"/>
  <c r="JX1760" i="1" s="1"/>
  <c r="JV1842" i="1"/>
  <c r="JW1842" i="1" s="1"/>
  <c r="JV1662" i="1"/>
  <c r="JX1662" i="1" s="1"/>
  <c r="JV1184" i="1"/>
  <c r="JX1184" i="1" s="1"/>
  <c r="JV2328" i="1"/>
  <c r="JX2328" i="1" s="1"/>
  <c r="JZ2245" i="1"/>
  <c r="JZ2287" i="1"/>
  <c r="JZ1059" i="1"/>
  <c r="JV2577" i="1"/>
  <c r="JX2577" i="1" s="1"/>
  <c r="JU1388" i="1"/>
  <c r="JX1388" i="1" s="1"/>
  <c r="JU2287" i="1"/>
  <c r="JW2287" i="1" s="1"/>
  <c r="JV631" i="1"/>
  <c r="JX631" i="1" s="1"/>
  <c r="JZ1598" i="1"/>
  <c r="JZ2016" i="1"/>
  <c r="JU1420" i="1"/>
  <c r="JV1603" i="1"/>
  <c r="JX1603" i="1" s="1"/>
  <c r="JV913" i="1"/>
  <c r="JW913" i="1" s="1"/>
  <c r="JV1059" i="1"/>
  <c r="JW1059" i="1" s="1"/>
  <c r="JU1617" i="1"/>
  <c r="JX1617" i="1" s="1"/>
  <c r="JZ2290" i="1"/>
  <c r="JV884" i="1"/>
  <c r="JX884" i="1" s="1"/>
  <c r="JZ1455" i="1"/>
  <c r="JZ2085" i="1"/>
  <c r="JV2161" i="1"/>
  <c r="JX2161" i="1" s="1"/>
  <c r="JV1669" i="1"/>
  <c r="JW1669" i="1" s="1"/>
  <c r="JV1752" i="1"/>
  <c r="JW1752" i="1" s="1"/>
  <c r="JZ628" i="1"/>
  <c r="JU1785" i="1"/>
  <c r="JX1785" i="1" s="1"/>
  <c r="JV1005" i="1"/>
  <c r="JX1005" i="1" s="1"/>
  <c r="JU631" i="1"/>
  <c r="JZ902" i="1"/>
  <c r="JU1167" i="1"/>
  <c r="JU2572" i="1"/>
  <c r="JW2572" i="1" s="1"/>
  <c r="JV1283" i="1"/>
  <c r="JX1283" i="1" s="1"/>
  <c r="JZ884" i="1"/>
  <c r="JZ1617" i="1"/>
  <c r="JV2565" i="1"/>
  <c r="JX2565" i="1" s="1"/>
  <c r="JV1948" i="1"/>
  <c r="JX1948" i="1" s="1"/>
  <c r="JV1384" i="1"/>
  <c r="JW1384" i="1" s="1"/>
  <c r="JZ2256" i="1"/>
  <c r="JZ837" i="1"/>
  <c r="JV1866" i="1"/>
  <c r="JW1866" i="1" s="1"/>
  <c r="JZ1669" i="1"/>
  <c r="JV2561" i="1"/>
  <c r="JW2561" i="1" s="1"/>
  <c r="JV1588" i="1"/>
  <c r="JX1588" i="1" s="1"/>
  <c r="JU1425" i="1"/>
  <c r="JZ1410" i="1"/>
  <c r="JV1967" i="1"/>
  <c r="JW1967" i="1" s="1"/>
  <c r="JV1357" i="1"/>
  <c r="JX1357" i="1" s="1"/>
  <c r="JZ2088" i="1"/>
  <c r="JV1396" i="1"/>
  <c r="JW1396" i="1" s="1"/>
  <c r="JZ1752" i="1"/>
  <c r="JV1321" i="1"/>
  <c r="JW1321" i="1" s="1"/>
  <c r="JV1540" i="1"/>
  <c r="JW1540" i="1" s="1"/>
  <c r="JZ2565" i="1"/>
  <c r="JZ1948" i="1"/>
  <c r="JU2256" i="1"/>
  <c r="JW2256" i="1" s="1"/>
  <c r="JV1037" i="1"/>
  <c r="JX1037" i="1" s="1"/>
  <c r="JV1261" i="1"/>
  <c r="JW1261" i="1" s="1"/>
  <c r="JZ1738" i="1"/>
  <c r="JZ2481" i="1"/>
  <c r="JV837" i="1"/>
  <c r="JX837" i="1" s="1"/>
  <c r="JV2482" i="1"/>
  <c r="JX2482" i="1" s="1"/>
  <c r="JV1496" i="1"/>
  <c r="JW1496" i="1" s="1"/>
  <c r="JZ1739" i="1"/>
  <c r="JV2016" i="1"/>
  <c r="JX2016" i="1" s="1"/>
  <c r="JZ2330" i="1"/>
  <c r="JU2391" i="1"/>
  <c r="JV2108" i="1"/>
  <c r="JX2108" i="1" s="1"/>
  <c r="JZ2469" i="1"/>
  <c r="JZ1208" i="1"/>
  <c r="JV1208" i="1"/>
  <c r="JW1208" i="1" s="1"/>
  <c r="JU2290" i="1"/>
  <c r="JW2290" i="1" s="1"/>
  <c r="JU1738" i="1"/>
  <c r="JX1738" i="1" s="1"/>
  <c r="JZ1590" i="1"/>
  <c r="JZ2370" i="1"/>
  <c r="JZ968" i="1"/>
  <c r="JZ967" i="1"/>
  <c r="JZ1261" i="1"/>
  <c r="JV2189" i="1"/>
  <c r="JX2189" i="1" s="1"/>
  <c r="JZ1122" i="1"/>
  <c r="JV1149" i="1"/>
  <c r="JW1149" i="1" s="1"/>
  <c r="JV1585" i="1"/>
  <c r="JW1585" i="1" s="1"/>
  <c r="JZ1388" i="1"/>
  <c r="JZ1120" i="1"/>
  <c r="JZ800" i="1"/>
  <c r="JZ1398" i="1"/>
  <c r="JZ1074" i="1"/>
  <c r="JU1455" i="1"/>
  <c r="JX1455" i="1" s="1"/>
  <c r="JU1865" i="1"/>
  <c r="JV2174" i="1"/>
  <c r="JX2174" i="1" s="1"/>
  <c r="JZ2035" i="1"/>
  <c r="JZ2438" i="1"/>
  <c r="JU2170" i="1"/>
  <c r="JW2170" i="1" s="1"/>
  <c r="JV1959" i="1"/>
  <c r="JX1959" i="1" s="1"/>
  <c r="JZ1311" i="1"/>
  <c r="JZ1755" i="1"/>
  <c r="JZ835" i="1"/>
  <c r="JV2310" i="1"/>
  <c r="JW2310" i="1" s="1"/>
  <c r="JZ2174" i="1"/>
  <c r="JV943" i="1"/>
  <c r="JX943" i="1" s="1"/>
  <c r="JV1733" i="1"/>
  <c r="JW1733" i="1" s="1"/>
  <c r="JV2409" i="1"/>
  <c r="JX2409" i="1" s="1"/>
  <c r="JV700" i="1"/>
  <c r="JW700" i="1" s="1"/>
  <c r="JV1443" i="1"/>
  <c r="JW1443" i="1" s="1"/>
  <c r="JU848" i="1"/>
  <c r="JZ1353" i="1"/>
  <c r="JZ2537" i="1"/>
  <c r="JZ1959" i="1"/>
  <c r="JU835" i="1"/>
  <c r="JW835" i="1" s="1"/>
  <c r="JZ2310" i="1"/>
  <c r="JU1733" i="1"/>
  <c r="JU943" i="1"/>
  <c r="JV758" i="1"/>
  <c r="JX758" i="1" s="1"/>
  <c r="JU1594" i="1"/>
  <c r="JZ810" i="1"/>
  <c r="JV842" i="1"/>
  <c r="JX842" i="1" s="1"/>
  <c r="JU1908" i="1"/>
  <c r="JV924" i="1"/>
  <c r="JX924" i="1" s="1"/>
  <c r="JU758" i="1"/>
  <c r="JZ2299" i="1"/>
  <c r="JV928" i="1"/>
  <c r="JX928" i="1" s="1"/>
  <c r="JV1353" i="1"/>
  <c r="JW1353" i="1" s="1"/>
  <c r="JV2537" i="1"/>
  <c r="JX2537" i="1" s="1"/>
  <c r="JZ1508" i="1"/>
  <c r="JU2284" i="1"/>
  <c r="JV888" i="1"/>
  <c r="JX888" i="1" s="1"/>
  <c r="JU2122" i="1"/>
  <c r="JU851" i="1"/>
  <c r="JW851" i="1" s="1"/>
  <c r="JZ851" i="1"/>
  <c r="JZ924" i="1"/>
  <c r="JZ2482" i="1"/>
  <c r="JV902" i="1"/>
  <c r="JX902" i="1" s="1"/>
  <c r="JZ928" i="1"/>
  <c r="JU2299" i="1"/>
  <c r="JW2299" i="1" s="1"/>
  <c r="JU1698" i="1"/>
  <c r="JZ1521" i="1"/>
  <c r="JV810" i="1"/>
  <c r="JW810" i="1" s="1"/>
  <c r="JV679" i="1"/>
  <c r="JX679" i="1" s="1"/>
  <c r="JU1508" i="1"/>
  <c r="JX1508" i="1" s="1"/>
  <c r="JV1160" i="1"/>
  <c r="JX1160" i="1" s="1"/>
  <c r="JZ888" i="1"/>
  <c r="JZ1795" i="1"/>
  <c r="JZ1287" i="1"/>
  <c r="JZ1035" i="1"/>
  <c r="JZ1416" i="1"/>
  <c r="JU2185" i="1"/>
  <c r="JW2185" i="1" s="1"/>
  <c r="JV2530" i="1"/>
  <c r="JW2530" i="1" s="1"/>
  <c r="JV1680" i="1"/>
  <c r="JW1680" i="1" s="1"/>
  <c r="JZ2325" i="1"/>
  <c r="JZ2496" i="1"/>
  <c r="JZ1260" i="1"/>
  <c r="JV2496" i="1"/>
  <c r="JW2496" i="1" s="1"/>
  <c r="JZ2092" i="1"/>
  <c r="JZ679" i="1"/>
  <c r="JU1160" i="1"/>
  <c r="JV847" i="1"/>
  <c r="JX847" i="1" s="1"/>
  <c r="JV2122" i="1"/>
  <c r="JX2122" i="1" s="1"/>
  <c r="JZ700" i="1"/>
  <c r="JV1594" i="1"/>
  <c r="JW1594" i="1" s="1"/>
  <c r="JV1094" i="1"/>
  <c r="JW1094" i="1" s="1"/>
  <c r="JZ2530" i="1"/>
  <c r="JV1410" i="1"/>
  <c r="JX1410" i="1" s="1"/>
  <c r="JU1680" i="1"/>
  <c r="JV1722" i="1"/>
  <c r="JW1722" i="1" s="1"/>
  <c r="JV800" i="1"/>
  <c r="JX800" i="1" s="1"/>
  <c r="JV1400" i="1"/>
  <c r="JW1400" i="1" s="1"/>
  <c r="JV716" i="1"/>
  <c r="JX716" i="1" s="1"/>
  <c r="JZ2012" i="1"/>
  <c r="JZ1321" i="1"/>
  <c r="JZ2178" i="1"/>
  <c r="JZ842" i="1"/>
  <c r="JU2035" i="1"/>
  <c r="JW2035" i="1" s="1"/>
  <c r="JZ2185" i="1"/>
  <c r="JU1914" i="1"/>
  <c r="JW1914" i="1" s="1"/>
  <c r="JZ1722" i="1"/>
  <c r="JV1035" i="1"/>
  <c r="JW1035" i="1" s="1"/>
  <c r="JZ2409" i="1"/>
  <c r="JV1908" i="1"/>
  <c r="JX1908" i="1" s="1"/>
  <c r="JV1246" i="1"/>
  <c r="JX1246" i="1" s="1"/>
  <c r="JV1521" i="1"/>
  <c r="JW1521" i="1" s="1"/>
  <c r="JV1398" i="1"/>
  <c r="JX1398" i="1" s="1"/>
  <c r="JV2092" i="1"/>
  <c r="JX2092" i="1" s="1"/>
  <c r="JZ2170" i="1"/>
  <c r="JZ1400" i="1"/>
  <c r="JV1590" i="1"/>
  <c r="JW1590" i="1" s="1"/>
  <c r="JZ716" i="1"/>
  <c r="JV1454" i="1"/>
  <c r="JV1755" i="1"/>
  <c r="JX1755" i="1" s="1"/>
  <c r="JU1454" i="1"/>
  <c r="JZ2624" i="1"/>
  <c r="JU2438" i="1"/>
  <c r="JW2438" i="1" s="1"/>
  <c r="JZ1946" i="1"/>
  <c r="JZ677" i="1"/>
  <c r="JZ1914" i="1"/>
  <c r="JZ732" i="1"/>
  <c r="JZ1094" i="1"/>
  <c r="JU1469" i="1"/>
  <c r="JV2325" i="1"/>
  <c r="JX2325" i="1" s="1"/>
  <c r="JV1260" i="1"/>
  <c r="JW1260" i="1" s="1"/>
  <c r="JU1561" i="1"/>
  <c r="JX1561" i="1" s="1"/>
  <c r="JZ1561" i="1"/>
  <c r="JU968" i="1"/>
  <c r="JW968" i="1" s="1"/>
  <c r="JV2012" i="1"/>
  <c r="JW2012" i="1" s="1"/>
  <c r="JU1287" i="1"/>
  <c r="JW1287" i="1" s="1"/>
  <c r="JU1311" i="1"/>
  <c r="JW1311" i="1" s="1"/>
  <c r="JU2624" i="1"/>
  <c r="JW2624" i="1" s="1"/>
  <c r="JZ2271" i="1"/>
  <c r="JV2271" i="1"/>
  <c r="JX2271" i="1" s="1"/>
  <c r="JV868" i="1"/>
  <c r="JW868" i="1" s="1"/>
  <c r="JV2048" i="1"/>
  <c r="JW2048" i="1" s="1"/>
  <c r="JZ641" i="1"/>
  <c r="JU1044" i="1"/>
  <c r="JW1044" i="1" s="1"/>
  <c r="JV980" i="1"/>
  <c r="JX980" i="1" s="1"/>
  <c r="JU1342" i="1"/>
  <c r="JW1342" i="1" s="1"/>
  <c r="JZ1491" i="1"/>
  <c r="JV2322" i="1"/>
  <c r="JX2322" i="1" s="1"/>
  <c r="JZ2002" i="1"/>
  <c r="JZ695" i="1"/>
  <c r="JU1344" i="1"/>
  <c r="JW1344" i="1" s="1"/>
  <c r="JV2499" i="1"/>
  <c r="JW2499" i="1" s="1"/>
  <c r="JU2322" i="1"/>
  <c r="JZ965" i="1"/>
  <c r="JV638" i="1"/>
  <c r="JX638" i="1" s="1"/>
  <c r="JZ638" i="1"/>
  <c r="JV2015" i="1"/>
  <c r="JX2015" i="1" s="1"/>
  <c r="JZ1342" i="1"/>
  <c r="JU1801" i="1"/>
  <c r="JX1801" i="1" s="1"/>
  <c r="JV1394" i="1"/>
  <c r="JW1394" i="1" s="1"/>
  <c r="JZ1394" i="1"/>
  <c r="JZ1759" i="1"/>
  <c r="JU2255" i="1"/>
  <c r="JU2360" i="1"/>
  <c r="JZ691" i="1"/>
  <c r="JU1142" i="1"/>
  <c r="JV1626" i="1"/>
  <c r="JW1626" i="1" s="1"/>
  <c r="JZ683" i="1"/>
  <c r="JV1670" i="1"/>
  <c r="JW1670" i="1" s="1"/>
  <c r="JV1563" i="1"/>
  <c r="JW1563" i="1" s="1"/>
  <c r="JU2015" i="1"/>
  <c r="JZ796" i="1"/>
  <c r="JZ688" i="1"/>
  <c r="JV759" i="1"/>
  <c r="JW759" i="1" s="1"/>
  <c r="JZ1842" i="1"/>
  <c r="JV1759" i="1"/>
  <c r="JW1759" i="1" s="1"/>
  <c r="JV1142" i="1"/>
  <c r="JX1142" i="1" s="1"/>
  <c r="JZ1570" i="1"/>
  <c r="JZ1670" i="1"/>
  <c r="JZ1563" i="1"/>
  <c r="JV796" i="1"/>
  <c r="JX796" i="1" s="1"/>
  <c r="JZ1801" i="1"/>
  <c r="JU688" i="1"/>
  <c r="JW688" i="1" s="1"/>
  <c r="JV683" i="1"/>
  <c r="JX683" i="1" s="1"/>
  <c r="JZ759" i="1"/>
  <c r="JV2255" i="1"/>
  <c r="JX2255" i="1" s="1"/>
  <c r="JU1061" i="1"/>
  <c r="JV1883" i="1"/>
  <c r="JW1883" i="1" s="1"/>
  <c r="JU691" i="1"/>
  <c r="JW691" i="1" s="1"/>
  <c r="JU2114" i="1"/>
  <c r="JW2114" i="1" s="1"/>
  <c r="JV1061" i="1"/>
  <c r="JX1061" i="1" s="1"/>
  <c r="JV965" i="1"/>
  <c r="JW965" i="1" s="1"/>
  <c r="JV904" i="1"/>
  <c r="JX904" i="1" s="1"/>
  <c r="JV2529" i="1"/>
  <c r="JW2529" i="1" s="1"/>
  <c r="JV1651" i="1"/>
  <c r="JX1651" i="1" s="1"/>
  <c r="JZ1389" i="1"/>
  <c r="JZ1651" i="1"/>
  <c r="JZ1744" i="1"/>
  <c r="JV1389" i="1"/>
  <c r="JW1389" i="1" s="1"/>
  <c r="JZ2572" i="1"/>
  <c r="JU1384" i="1"/>
  <c r="JZ1368" i="1"/>
  <c r="JU664" i="1"/>
  <c r="JW664" i="1" s="1"/>
  <c r="JZ1112" i="1"/>
  <c r="JZ2114" i="1"/>
  <c r="JU1626" i="1"/>
  <c r="JV1570" i="1"/>
  <c r="JX1570" i="1" s="1"/>
  <c r="JZ1883" i="1"/>
  <c r="JU733" i="1"/>
  <c r="JV733" i="1"/>
  <c r="JU1354" i="1"/>
  <c r="JW1354" i="1" s="1"/>
  <c r="JW2227" i="1"/>
  <c r="JZ2378" i="1"/>
  <c r="JV1744" i="1"/>
  <c r="JW1744" i="1" s="1"/>
  <c r="JZ1583" i="1"/>
  <c r="JZ1336" i="1"/>
  <c r="JU2528" i="1"/>
  <c r="JU1081" i="1"/>
  <c r="JV2067" i="1"/>
  <c r="JX2067" i="1" s="1"/>
  <c r="JV2513" i="1"/>
  <c r="JX2513" i="1" s="1"/>
  <c r="JU1417" i="1"/>
  <c r="JV709" i="1"/>
  <c r="JX709" i="1" s="1"/>
  <c r="JZ791" i="1"/>
  <c r="JV2378" i="1"/>
  <c r="JX2378" i="1" s="1"/>
  <c r="JU2313" i="1"/>
  <c r="JU1583" i="1"/>
  <c r="JX1583" i="1" s="1"/>
  <c r="JU701" i="1"/>
  <c r="JZ1251" i="1"/>
  <c r="JU2534" i="1"/>
  <c r="JU2288" i="1"/>
  <c r="JW2288" i="1" s="1"/>
  <c r="JZ1354" i="1"/>
  <c r="JZ2513" i="1"/>
  <c r="JV915" i="1"/>
  <c r="JX915" i="1" s="1"/>
  <c r="JZ2288" i="1"/>
  <c r="JV2109" i="1"/>
  <c r="JX2109" i="1" s="1"/>
  <c r="JZ664" i="1"/>
  <c r="JV1417" i="1"/>
  <c r="JW1417" i="1" s="1"/>
  <c r="JZ979" i="1"/>
  <c r="JZ2280" i="1"/>
  <c r="JZ1042" i="1"/>
  <c r="JZ2589" i="1"/>
  <c r="JV1336" i="1"/>
  <c r="JX1336" i="1" s="1"/>
  <c r="JU1399" i="1"/>
  <c r="JU625" i="1"/>
  <c r="JU2519" i="1"/>
  <c r="JW2519" i="1" s="1"/>
  <c r="JU1042" i="1"/>
  <c r="JW1042" i="1" s="1"/>
  <c r="JV1921" i="1"/>
  <c r="JX1921" i="1" s="1"/>
  <c r="JU1727" i="1"/>
  <c r="JU979" i="1"/>
  <c r="JW979" i="1" s="1"/>
  <c r="JV1228" i="1"/>
  <c r="JX1228" i="1" s="1"/>
  <c r="JV2543" i="1"/>
  <c r="JX2543" i="1" s="1"/>
  <c r="JZ1921" i="1"/>
  <c r="JU2346" i="1"/>
  <c r="JW2346" i="1" s="1"/>
  <c r="JZ1692" i="1"/>
  <c r="JV1222" i="1"/>
  <c r="JX1222" i="1" s="1"/>
  <c r="JV2159" i="1"/>
  <c r="JX2159" i="1" s="1"/>
  <c r="JV2264" i="1"/>
  <c r="JX2264" i="1" s="1"/>
  <c r="JZ952" i="1"/>
  <c r="JU1228" i="1"/>
  <c r="JZ1352" i="1"/>
  <c r="JZ2346" i="1"/>
  <c r="JU1692" i="1"/>
  <c r="JX1692" i="1" s="1"/>
  <c r="JZ1222" i="1"/>
  <c r="JV1788" i="1"/>
  <c r="JW1788" i="1" s="1"/>
  <c r="JZ1788" i="1"/>
  <c r="JZ2159" i="1"/>
  <c r="JV1251" i="1"/>
  <c r="JX1251" i="1" s="1"/>
  <c r="JZ2109" i="1"/>
  <c r="JU952" i="1"/>
  <c r="JW952" i="1" s="1"/>
  <c r="JV1352" i="1"/>
  <c r="JW1352" i="1" s="1"/>
  <c r="JV1112" i="1"/>
  <c r="JW1112" i="1" s="1"/>
  <c r="JU1852" i="1"/>
  <c r="JX1852" i="1" s="1"/>
  <c r="JZ2519" i="1"/>
  <c r="JU1041" i="1"/>
  <c r="JZ1978" i="1"/>
  <c r="JZ2098" i="1"/>
  <c r="JZ1852" i="1"/>
  <c r="JV701" i="1"/>
  <c r="JX701" i="1" s="1"/>
  <c r="JU823" i="1"/>
  <c r="JV1932" i="1"/>
  <c r="JX1932" i="1" s="1"/>
  <c r="JU1047" i="1"/>
  <c r="JV1047" i="1"/>
  <c r="JX1047" i="1" s="1"/>
  <c r="JZ808" i="1"/>
  <c r="JZ1885" i="1"/>
  <c r="JU2199" i="1"/>
  <c r="JU1932" i="1"/>
  <c r="JV2428" i="1"/>
  <c r="JX2428" i="1" s="1"/>
  <c r="JV2199" i="1"/>
  <c r="JX2199" i="1" s="1"/>
  <c r="JV625" i="1"/>
  <c r="JX625" i="1" s="1"/>
  <c r="JV2621" i="1"/>
  <c r="JX2621" i="1" s="1"/>
  <c r="JV2534" i="1"/>
  <c r="JX2534" i="1" s="1"/>
  <c r="JV1041" i="1"/>
  <c r="JX1041" i="1" s="1"/>
  <c r="JU2264" i="1"/>
  <c r="JV2313" i="1"/>
  <c r="JX2313" i="1" s="1"/>
  <c r="JU1584" i="1"/>
  <c r="JV1081" i="1"/>
  <c r="JX1081" i="1" s="1"/>
  <c r="JU2543" i="1"/>
  <c r="JV1978" i="1"/>
  <c r="JX1978" i="1" s="1"/>
  <c r="JV2589" i="1"/>
  <c r="JX2589" i="1" s="1"/>
  <c r="JV2098" i="1"/>
  <c r="JX2098" i="1" s="1"/>
  <c r="JZ2428" i="1"/>
  <c r="JV1058" i="1"/>
  <c r="JX1058" i="1" s="1"/>
  <c r="JZ915" i="1"/>
  <c r="JU709" i="1"/>
  <c r="JZ2621" i="1"/>
  <c r="JV2280" i="1"/>
  <c r="JW2280" i="1" s="1"/>
  <c r="JZ1058" i="1"/>
  <c r="JZ2067" i="1"/>
  <c r="JV823" i="1"/>
  <c r="JX823" i="1" s="1"/>
  <c r="JV2528" i="1"/>
  <c r="JU1885" i="1"/>
  <c r="JW1885" i="1" s="1"/>
  <c r="JU917" i="1"/>
  <c r="JV917" i="1"/>
  <c r="JV1727" i="1"/>
  <c r="JW1727" i="1" s="1"/>
  <c r="JZ1538" i="1"/>
  <c r="JV1399" i="1"/>
  <c r="JW1399" i="1" s="1"/>
  <c r="JV1538" i="1"/>
  <c r="JW1538" i="1" s="1"/>
  <c r="JV1584" i="1"/>
  <c r="JW1584" i="1" s="1"/>
  <c r="JV808" i="1"/>
  <c r="JX808" i="1" s="1"/>
  <c r="JU791" i="1"/>
  <c r="JW791" i="1" s="1"/>
  <c r="JZ1200" i="1"/>
  <c r="JX1395" i="1"/>
  <c r="JZ1016" i="1"/>
  <c r="JW1819" i="1"/>
  <c r="JW1447" i="1"/>
  <c r="JV1016" i="1"/>
  <c r="JX1016" i="1" s="1"/>
  <c r="JX1354" i="1"/>
  <c r="JZ1325" i="1"/>
  <c r="JZ1143" i="1"/>
  <c r="JU1325" i="1"/>
  <c r="JW1325" i="1" s="1"/>
  <c r="JZ1387" i="1"/>
  <c r="JV1143" i="1"/>
  <c r="JX1143" i="1" s="1"/>
  <c r="JZ1987" i="1"/>
  <c r="JV947" i="1"/>
  <c r="JX947" i="1" s="1"/>
  <c r="JX793" i="1"/>
  <c r="JU1824" i="1"/>
  <c r="JX1824" i="1" s="1"/>
  <c r="JZ947" i="1"/>
  <c r="JV1387" i="1"/>
  <c r="JX1387" i="1" s="1"/>
  <c r="JV1987" i="1"/>
  <c r="JW1987" i="1" s="1"/>
  <c r="JV1299" i="1"/>
  <c r="JW1299" i="1" s="1"/>
  <c r="JU1200" i="1"/>
  <c r="JW1200" i="1" s="1"/>
  <c r="JZ1299" i="1"/>
  <c r="JZ2232" i="1"/>
  <c r="JU1839" i="1"/>
  <c r="JX1839" i="1" s="1"/>
  <c r="JV1802" i="1"/>
  <c r="JW1802" i="1" s="1"/>
  <c r="JZ1802" i="1"/>
  <c r="JX2483" i="1"/>
  <c r="JZ1839" i="1"/>
  <c r="JZ1824" i="1"/>
  <c r="JV2232" i="1"/>
  <c r="JX2232" i="1" s="1"/>
  <c r="JX1947" i="1"/>
  <c r="JV1371" i="1"/>
  <c r="JU1371" i="1"/>
  <c r="JX1607" i="1"/>
  <c r="JW2047" i="1"/>
  <c r="JW707" i="1"/>
  <c r="JX2586" i="1"/>
  <c r="JX2150" i="1"/>
  <c r="JW1681" i="1"/>
  <c r="JW1661" i="1"/>
  <c r="JX669" i="1"/>
  <c r="JW1607" i="1"/>
  <c r="JX1608" i="1"/>
  <c r="JX2007" i="1"/>
  <c r="JW2115" i="1"/>
  <c r="JX952" i="1"/>
  <c r="JW1267" i="1"/>
  <c r="JW1156" i="1"/>
  <c r="JW1830" i="1"/>
  <c r="JW1379" i="1"/>
  <c r="JW1303" i="1"/>
  <c r="JW1583" i="1"/>
  <c r="JX2246" i="1"/>
  <c r="JW789" i="1"/>
  <c r="JX905" i="1"/>
  <c r="JX1344" i="1"/>
  <c r="JW1782" i="1"/>
  <c r="JX1169" i="1"/>
  <c r="JW2570" i="1"/>
  <c r="JW845" i="1"/>
  <c r="JW767" i="1"/>
  <c r="JW1455" i="1"/>
  <c r="JW1484" i="1"/>
  <c r="JX1683" i="1"/>
  <c r="JX1254" i="1"/>
  <c r="JX2595" i="1"/>
  <c r="JX2066" i="1"/>
  <c r="JX661" i="1"/>
  <c r="JX1042" i="1"/>
  <c r="JW1642" i="1"/>
  <c r="JX2562" i="1"/>
  <c r="JW1622" i="1"/>
  <c r="JX1256" i="1"/>
  <c r="JU2585" i="1"/>
  <c r="JZ2585" i="1"/>
  <c r="JV2585" i="1"/>
  <c r="JU740" i="1"/>
  <c r="JZ740" i="1"/>
  <c r="JV740" i="1"/>
  <c r="JZ1965" i="1"/>
  <c r="JV1965" i="1"/>
  <c r="JU1965" i="1"/>
  <c r="JV2298" i="1"/>
  <c r="JZ2298" i="1"/>
  <c r="JU2298" i="1"/>
  <c r="JU1495" i="1"/>
  <c r="JZ1495" i="1"/>
  <c r="JV1495" i="1"/>
  <c r="JZ2111" i="1"/>
  <c r="JV2111" i="1"/>
  <c r="JU2111" i="1"/>
  <c r="JZ2127" i="1"/>
  <c r="JV2127" i="1"/>
  <c r="JU2127" i="1"/>
  <c r="JV635" i="1"/>
  <c r="JU635" i="1"/>
  <c r="JZ635" i="1"/>
  <c r="JU1771" i="1"/>
  <c r="JZ1771" i="1"/>
  <c r="JV1771" i="1"/>
  <c r="JU1941" i="1"/>
  <c r="JZ1941" i="1"/>
  <c r="JV1941" i="1"/>
  <c r="JV1175" i="1"/>
  <c r="JU1175" i="1"/>
  <c r="JZ1175" i="1"/>
  <c r="JU1206" i="1"/>
  <c r="JZ1206" i="1"/>
  <c r="JV1206" i="1"/>
  <c r="JZ1996" i="1"/>
  <c r="JV1996" i="1"/>
  <c r="JU1996" i="1"/>
  <c r="JU948" i="1"/>
  <c r="JZ948" i="1"/>
  <c r="JV948" i="1"/>
  <c r="JV1613" i="1"/>
  <c r="JZ1613" i="1"/>
  <c r="JU1613" i="1"/>
  <c r="JU1383" i="1"/>
  <c r="JZ1383" i="1"/>
  <c r="JV1383" i="1"/>
  <c r="JU1380" i="1"/>
  <c r="JZ1380" i="1"/>
  <c r="JV1380" i="1"/>
  <c r="JU1001" i="1"/>
  <c r="JZ1001" i="1"/>
  <c r="JV1001" i="1"/>
  <c r="JU1988" i="1"/>
  <c r="JZ1988" i="1"/>
  <c r="JV1988" i="1"/>
  <c r="JU1660" i="1"/>
  <c r="JZ1660" i="1"/>
  <c r="JV1660" i="1"/>
  <c r="JU2426" i="1"/>
  <c r="JZ2426" i="1"/>
  <c r="JV2426" i="1"/>
  <c r="JU1258" i="1"/>
  <c r="JZ1258" i="1"/>
  <c r="JV1258" i="1"/>
  <c r="JU1514" i="1"/>
  <c r="JZ1514" i="1"/>
  <c r="JV1514" i="1"/>
  <c r="JZ1862" i="1"/>
  <c r="JU1862" i="1"/>
  <c r="JV1862" i="1"/>
  <c r="JU1654" i="1"/>
  <c r="JV1654" i="1"/>
  <c r="JZ1654" i="1"/>
  <c r="JZ1427" i="1"/>
  <c r="JV1427" i="1"/>
  <c r="JU1427" i="1"/>
  <c r="JU2421" i="1"/>
  <c r="JZ2421" i="1"/>
  <c r="JV2421" i="1"/>
  <c r="JU1519" i="1"/>
  <c r="JV1519" i="1"/>
  <c r="JZ1519" i="1"/>
  <c r="JU2032" i="1"/>
  <c r="JZ2032" i="1"/>
  <c r="JV2032" i="1"/>
  <c r="JU2478" i="1"/>
  <c r="JZ2478" i="1"/>
  <c r="JV2478" i="1"/>
  <c r="JZ1631" i="1"/>
  <c r="JV1631" i="1"/>
  <c r="JU1631" i="1"/>
  <c r="JV2149" i="1"/>
  <c r="JU2149" i="1"/>
  <c r="JZ2149" i="1"/>
  <c r="JU2140" i="1"/>
  <c r="JV2140" i="1"/>
  <c r="JZ2140" i="1"/>
  <c r="JU1994" i="1"/>
  <c r="JZ1994" i="1"/>
  <c r="JV1994" i="1"/>
  <c r="JU827" i="1"/>
  <c r="JZ827" i="1"/>
  <c r="JV827" i="1"/>
  <c r="JU2204" i="1"/>
  <c r="JZ2204" i="1"/>
  <c r="JV2204" i="1"/>
  <c r="JZ1170" i="1"/>
  <c r="JV1170" i="1"/>
  <c r="JU1170" i="1"/>
  <c r="JU1793" i="1"/>
  <c r="JZ1793" i="1"/>
  <c r="JV1793" i="1"/>
  <c r="JV2060" i="1"/>
  <c r="JZ2060" i="1"/>
  <c r="JU2060" i="1"/>
  <c r="JZ2268" i="1"/>
  <c r="JV2268" i="1"/>
  <c r="JU2268" i="1"/>
  <c r="JU833" i="1"/>
  <c r="JZ833" i="1"/>
  <c r="JV833" i="1"/>
  <c r="JU1232" i="1"/>
  <c r="JZ1232" i="1"/>
  <c r="JV1232" i="1"/>
  <c r="JU1202" i="1"/>
  <c r="JZ1202" i="1"/>
  <c r="JV1202" i="1"/>
  <c r="JZ864" i="1"/>
  <c r="JV864" i="1"/>
  <c r="JU864" i="1"/>
  <c r="JZ1194" i="1"/>
  <c r="JV1194" i="1"/>
  <c r="JU1194" i="1"/>
  <c r="JU887" i="1"/>
  <c r="JZ887" i="1"/>
  <c r="JV887" i="1"/>
  <c r="JZ2102" i="1"/>
  <c r="JU2102" i="1"/>
  <c r="JV2102" i="1"/>
  <c r="JZ1451" i="1"/>
  <c r="JV1451" i="1"/>
  <c r="JU1451" i="1"/>
  <c r="JU978" i="1"/>
  <c r="JZ978" i="1"/>
  <c r="JV978" i="1"/>
  <c r="JZ2485" i="1"/>
  <c r="JV2485" i="1"/>
  <c r="JU2485" i="1"/>
  <c r="JZ1675" i="1"/>
  <c r="JV1675" i="1"/>
  <c r="JU1675" i="1"/>
  <c r="JZ1621" i="1"/>
  <c r="JV1621" i="1"/>
  <c r="JU1621" i="1"/>
  <c r="JU1837" i="1"/>
  <c r="JZ1837" i="1"/>
  <c r="JV1837" i="1"/>
  <c r="JU1522" i="1"/>
  <c r="JZ1522" i="1"/>
  <c r="JV1522" i="1"/>
  <c r="JZ727" i="1"/>
  <c r="JV727" i="1"/>
  <c r="JU727" i="1"/>
  <c r="JV1679" i="1"/>
  <c r="JU1679" i="1"/>
  <c r="JZ1679" i="1"/>
  <c r="JU1726" i="1"/>
  <c r="JZ1726" i="1"/>
  <c r="JV1726" i="1"/>
  <c r="JU1907" i="1"/>
  <c r="JZ1907" i="1"/>
  <c r="JV1907" i="1"/>
  <c r="JV1121" i="1"/>
  <c r="JZ1121" i="1"/>
  <c r="JU1121" i="1"/>
  <c r="JZ2230" i="1"/>
  <c r="JV2230" i="1"/>
  <c r="JU2230" i="1"/>
  <c r="JV2158" i="1"/>
  <c r="JU2158" i="1"/>
  <c r="JZ2158" i="1"/>
  <c r="JU2061" i="1"/>
  <c r="JZ2061" i="1"/>
  <c r="JV2061" i="1"/>
  <c r="JU1534" i="1"/>
  <c r="JZ1534" i="1"/>
  <c r="JV1534" i="1"/>
  <c r="JU839" i="1"/>
  <c r="JZ839" i="1"/>
  <c r="JV839" i="1"/>
  <c r="JU1611" i="1"/>
  <c r="JZ1611" i="1"/>
  <c r="JV1611" i="1"/>
  <c r="JU900" i="1"/>
  <c r="JZ900" i="1"/>
  <c r="JV900" i="1"/>
  <c r="JU1719" i="1"/>
  <c r="JZ1719" i="1"/>
  <c r="JV1719" i="1"/>
  <c r="JZ1909" i="1"/>
  <c r="JU1909" i="1"/>
  <c r="JV1909" i="1"/>
  <c r="JU2596" i="1"/>
  <c r="JV2596" i="1"/>
  <c r="JZ2596" i="1"/>
  <c r="JU1402" i="1"/>
  <c r="JZ1402" i="1"/>
  <c r="JV1402" i="1"/>
  <c r="JU2191" i="1"/>
  <c r="JZ2191" i="1"/>
  <c r="JV2191" i="1"/>
  <c r="JU1276" i="1"/>
  <c r="JZ1276" i="1"/>
  <c r="JV1276" i="1"/>
  <c r="JU2254" i="1"/>
  <c r="JZ2254" i="1"/>
  <c r="JV2254" i="1"/>
  <c r="JU1328" i="1"/>
  <c r="JZ1328" i="1"/>
  <c r="JV1328" i="1"/>
  <c r="JU2417" i="1"/>
  <c r="JZ2417" i="1"/>
  <c r="JV2417" i="1"/>
  <c r="JU1609" i="1"/>
  <c r="JZ1609" i="1"/>
  <c r="JV1609" i="1"/>
  <c r="JZ2103" i="1"/>
  <c r="JV2103" i="1"/>
  <c r="JU2103" i="1"/>
  <c r="JU1901" i="1"/>
  <c r="JZ1901" i="1"/>
  <c r="JV1901" i="1"/>
  <c r="JV1718" i="1"/>
  <c r="JZ1718" i="1"/>
  <c r="JU1718" i="1"/>
  <c r="JZ1488" i="1"/>
  <c r="JV1488" i="1"/>
  <c r="JU1488" i="1"/>
  <c r="JZ668" i="1"/>
  <c r="JV668" i="1"/>
  <c r="JU668" i="1"/>
  <c r="JU1146" i="1"/>
  <c r="JZ1146" i="1"/>
  <c r="JV1146" i="1"/>
  <c r="JU2388" i="1"/>
  <c r="JZ2388" i="1"/>
  <c r="JV2388" i="1"/>
  <c r="JU2237" i="1"/>
  <c r="JZ2237" i="1"/>
  <c r="JV2237" i="1"/>
  <c r="JU914" i="1"/>
  <c r="JV914" i="1"/>
  <c r="JZ914" i="1"/>
  <c r="JV1291" i="1"/>
  <c r="JZ1291" i="1"/>
  <c r="JU1291" i="1"/>
  <c r="JU1502" i="1"/>
  <c r="JZ1502" i="1"/>
  <c r="JV1502" i="1"/>
  <c r="JU2192" i="1"/>
  <c r="JZ2192" i="1"/>
  <c r="JV2192" i="1"/>
  <c r="JU1597" i="1"/>
  <c r="JZ1597" i="1"/>
  <c r="JV1597" i="1"/>
  <c r="JU2303" i="1"/>
  <c r="JZ2303" i="1"/>
  <c r="JV2303" i="1"/>
  <c r="JU1758" i="1"/>
  <c r="JZ1758" i="1"/>
  <c r="JV1758" i="1"/>
  <c r="JU966" i="1"/>
  <c r="JV966" i="1"/>
  <c r="JZ966" i="1"/>
  <c r="JZ1747" i="1"/>
  <c r="JV1747" i="1"/>
  <c r="JU1747" i="1"/>
  <c r="JZ1322" i="1"/>
  <c r="JV1322" i="1"/>
  <c r="JU1322" i="1"/>
  <c r="JU2302" i="1"/>
  <c r="JZ2302" i="1"/>
  <c r="JV2302" i="1"/>
  <c r="JZ1970" i="1"/>
  <c r="JU1970" i="1"/>
  <c r="JV1970" i="1"/>
  <c r="JV2024" i="1"/>
  <c r="JU2024" i="1"/>
  <c r="JZ2024" i="1"/>
  <c r="JU1249" i="1"/>
  <c r="JZ1249" i="1"/>
  <c r="JV1249" i="1"/>
  <c r="JV1332" i="1"/>
  <c r="JU1332" i="1"/>
  <c r="JZ1332" i="1"/>
  <c r="JU825" i="1"/>
  <c r="JZ825" i="1"/>
  <c r="JV825" i="1"/>
  <c r="JU860" i="1"/>
  <c r="JZ860" i="1"/>
  <c r="JV860" i="1"/>
  <c r="JU1409" i="1"/>
  <c r="JZ1409" i="1"/>
  <c r="JV1409" i="1"/>
  <c r="JU874" i="1"/>
  <c r="JZ874" i="1"/>
  <c r="JV874" i="1"/>
  <c r="JU1431" i="1"/>
  <c r="JZ1431" i="1"/>
  <c r="JV1431" i="1"/>
  <c r="JV1172" i="1"/>
  <c r="JU1172" i="1"/>
  <c r="JZ1172" i="1"/>
  <c r="JU853" i="1"/>
  <c r="JZ853" i="1"/>
  <c r="JV853" i="1"/>
  <c r="JU1880" i="1"/>
  <c r="JZ1880" i="1"/>
  <c r="JV1880" i="1"/>
  <c r="JU1928" i="1"/>
  <c r="JZ1928" i="1"/>
  <c r="JV1928" i="1"/>
  <c r="JU1498" i="1"/>
  <c r="JZ1498" i="1"/>
  <c r="JV1498" i="1"/>
  <c r="JU938" i="1"/>
  <c r="JZ938" i="1"/>
  <c r="JV938" i="1"/>
  <c r="JU1032" i="1"/>
  <c r="JZ1032" i="1"/>
  <c r="JV1032" i="1"/>
  <c r="JU1116" i="1"/>
  <c r="JZ1116" i="1"/>
  <c r="JV1116" i="1"/>
  <c r="JU629" i="1"/>
  <c r="JV629" i="1"/>
  <c r="JZ629" i="1"/>
  <c r="JU1136" i="1"/>
  <c r="JZ1136" i="1"/>
  <c r="JV1136" i="1"/>
  <c r="JU2113" i="1"/>
  <c r="JZ2113" i="1"/>
  <c r="JV2113" i="1"/>
  <c r="JU803" i="1"/>
  <c r="JZ803" i="1"/>
  <c r="JV803" i="1"/>
  <c r="JV1765" i="1"/>
  <c r="JZ1765" i="1"/>
  <c r="JU1765" i="1"/>
  <c r="JZ1695" i="1"/>
  <c r="JV1695" i="1"/>
  <c r="JU1695" i="1"/>
  <c r="JU920" i="1"/>
  <c r="JZ920" i="1"/>
  <c r="JV920" i="1"/>
  <c r="JU1021" i="1"/>
  <c r="JZ1021" i="1"/>
  <c r="JV1021" i="1"/>
  <c r="JU2502" i="1"/>
  <c r="JZ2502" i="1"/>
  <c r="JV2502" i="1"/>
  <c r="JZ784" i="1"/>
  <c r="JU784" i="1"/>
  <c r="JV784" i="1"/>
  <c r="JU2006" i="1"/>
  <c r="JZ2006" i="1"/>
  <c r="JV2006" i="1"/>
  <c r="JU1367" i="1"/>
  <c r="JZ1367" i="1"/>
  <c r="JV1367" i="1"/>
  <c r="JZ2588" i="1"/>
  <c r="JV2588" i="1"/>
  <c r="JU2588" i="1"/>
  <c r="JZ1756" i="1"/>
  <c r="JV1756" i="1"/>
  <c r="JU1756" i="1"/>
  <c r="JU1132" i="1"/>
  <c r="JZ1132" i="1"/>
  <c r="JV1132" i="1"/>
  <c r="JV2110" i="1"/>
  <c r="JU2110" i="1"/>
  <c r="JZ2110" i="1"/>
  <c r="JV929" i="1"/>
  <c r="JU929" i="1"/>
  <c r="JZ929" i="1"/>
  <c r="JU2354" i="1"/>
  <c r="JZ2354" i="1"/>
  <c r="JV2354" i="1"/>
  <c r="JU1414" i="1"/>
  <c r="JZ1414" i="1"/>
  <c r="JV1414" i="1"/>
  <c r="JU1656" i="1"/>
  <c r="JZ1656" i="1"/>
  <c r="JV1656" i="1"/>
  <c r="JU2217" i="1"/>
  <c r="JZ2217" i="1"/>
  <c r="JV2217" i="1"/>
  <c r="JU2453" i="1"/>
  <c r="JZ2453" i="1"/>
  <c r="JV2453" i="1"/>
  <c r="JU2498" i="1"/>
  <c r="JZ2498" i="1"/>
  <c r="JV2498" i="1"/>
  <c r="JU2225" i="1"/>
  <c r="JZ2225" i="1"/>
  <c r="JV2225" i="1"/>
  <c r="JZ987" i="1"/>
  <c r="JV987" i="1"/>
  <c r="JU987" i="1"/>
  <c r="JV2488" i="1"/>
  <c r="JU2488" i="1"/>
  <c r="JZ2488" i="1"/>
  <c r="JU1671" i="1"/>
  <c r="JV1671" i="1"/>
  <c r="JZ1671" i="1"/>
  <c r="JU1543" i="1"/>
  <c r="JZ1543" i="1"/>
  <c r="JV1543" i="1"/>
  <c r="JU1764" i="1"/>
  <c r="JZ1764" i="1"/>
  <c r="JV1764" i="1"/>
  <c r="JV1742" i="1"/>
  <c r="JU1742" i="1"/>
  <c r="JZ1742" i="1"/>
  <c r="JU2406" i="1"/>
  <c r="JZ2406" i="1"/>
  <c r="JV2406" i="1"/>
  <c r="JU696" i="1"/>
  <c r="JV696" i="1"/>
  <c r="JZ696" i="1"/>
  <c r="JU983" i="1"/>
  <c r="JZ983" i="1"/>
  <c r="JV983" i="1"/>
  <c r="JU1927" i="1"/>
  <c r="JZ1927" i="1"/>
  <c r="JV1927" i="1"/>
  <c r="JU1917" i="1"/>
  <c r="JZ1917" i="1"/>
  <c r="JV1917" i="1"/>
  <c r="JU1341" i="1"/>
  <c r="JZ1341" i="1"/>
  <c r="JV1341" i="1"/>
  <c r="JU1155" i="1"/>
  <c r="JZ1155" i="1"/>
  <c r="JV1155" i="1"/>
  <c r="JU805" i="1"/>
  <c r="JZ805" i="1"/>
  <c r="JV805" i="1"/>
  <c r="JU1746" i="1"/>
  <c r="JZ1746" i="1"/>
  <c r="JV1746" i="1"/>
  <c r="JU1162" i="1"/>
  <c r="JZ1162" i="1"/>
  <c r="JV1162" i="1"/>
  <c r="JU1974" i="1"/>
  <c r="JZ1974" i="1"/>
  <c r="JV1974" i="1"/>
  <c r="JU1250" i="1"/>
  <c r="JZ1250" i="1"/>
  <c r="JV1250" i="1"/>
  <c r="JU1934" i="1"/>
  <c r="JZ1934" i="1"/>
  <c r="JV1934" i="1"/>
  <c r="JU1986" i="1"/>
  <c r="JZ1986" i="1"/>
  <c r="JV1986" i="1"/>
  <c r="JU1444" i="1"/>
  <c r="JZ1444" i="1"/>
  <c r="JV1444" i="1"/>
  <c r="JU2101" i="1"/>
  <c r="JZ2101" i="1"/>
  <c r="JV2101" i="1"/>
  <c r="JU2003" i="1"/>
  <c r="JV2003" i="1"/>
  <c r="JZ2003" i="1"/>
  <c r="JU2337" i="1"/>
  <c r="JV2337" i="1"/>
  <c r="JZ2337" i="1"/>
  <c r="JU867" i="1"/>
  <c r="JZ867" i="1"/>
  <c r="JV867" i="1"/>
  <c r="JZ940" i="1"/>
  <c r="JU940" i="1"/>
  <c r="JV940" i="1"/>
  <c r="JV849" i="1"/>
  <c r="JU849" i="1"/>
  <c r="JZ849" i="1"/>
  <c r="JV1951" i="1"/>
  <c r="JU1951" i="1"/>
  <c r="JZ1951" i="1"/>
  <c r="JU2613" i="1"/>
  <c r="JZ2613" i="1"/>
  <c r="JV2613" i="1"/>
  <c r="JU1665" i="1"/>
  <c r="JV1665" i="1"/>
  <c r="JZ1665" i="1"/>
  <c r="JU880" i="1"/>
  <c r="JZ880" i="1"/>
  <c r="JV880" i="1"/>
  <c r="JZ1247" i="1"/>
  <c r="JV1247" i="1"/>
  <c r="JU1247" i="1"/>
  <c r="JU2511" i="1"/>
  <c r="JZ2511" i="1"/>
  <c r="JV2511" i="1"/>
  <c r="JU1308" i="1"/>
  <c r="JZ1308" i="1"/>
  <c r="JV1308" i="1"/>
  <c r="JU1165" i="1"/>
  <c r="JZ1165" i="1"/>
  <c r="JV1165" i="1"/>
  <c r="JU2126" i="1"/>
  <c r="JZ2126" i="1"/>
  <c r="JV2126" i="1"/>
  <c r="JU1045" i="1"/>
  <c r="JV1045" i="1"/>
  <c r="JZ1045" i="1"/>
  <c r="JV1108" i="1"/>
  <c r="JZ1108" i="1"/>
  <c r="JU1108" i="1"/>
  <c r="JU1080" i="1"/>
  <c r="JV1080" i="1"/>
  <c r="JZ1080" i="1"/>
  <c r="JU2358" i="1"/>
  <c r="JZ2358" i="1"/>
  <c r="JV2358" i="1"/>
  <c r="JZ640" i="1"/>
  <c r="JV640" i="1"/>
  <c r="JU640" i="1"/>
  <c r="JU698" i="1"/>
  <c r="JZ698" i="1"/>
  <c r="JV698" i="1"/>
  <c r="JZ2205" i="1"/>
  <c r="JU2205" i="1"/>
  <c r="JV2205" i="1"/>
  <c r="JU933" i="1"/>
  <c r="JZ933" i="1"/>
  <c r="JV933" i="1"/>
  <c r="JU2385" i="1"/>
  <c r="JZ2385" i="1"/>
  <c r="JV2385" i="1"/>
  <c r="JU2467" i="1"/>
  <c r="JZ2467" i="1"/>
  <c r="JV2467" i="1"/>
  <c r="JU1513" i="1"/>
  <c r="JZ1513" i="1"/>
  <c r="JV1513" i="1"/>
  <c r="JZ1636" i="1"/>
  <c r="JU1636" i="1"/>
  <c r="JV1636" i="1"/>
  <c r="JZ2036" i="1"/>
  <c r="JV2036" i="1"/>
  <c r="JU2036" i="1"/>
  <c r="JU1855" i="1"/>
  <c r="JZ1855" i="1"/>
  <c r="JV1855" i="1"/>
  <c r="JZ1939" i="1"/>
  <c r="JV1939" i="1"/>
  <c r="JU1939" i="1"/>
  <c r="JU2278" i="1"/>
  <c r="JZ2278" i="1"/>
  <c r="JV2278" i="1"/>
  <c r="JU2339" i="1"/>
  <c r="JZ2339" i="1"/>
  <c r="JV2339" i="1"/>
  <c r="JZ1638" i="1"/>
  <c r="JV1638" i="1"/>
  <c r="JU1638" i="1"/>
  <c r="JZ1834" i="1"/>
  <c r="JV1834" i="1"/>
  <c r="JU1834" i="1"/>
  <c r="JU1872" i="1"/>
  <c r="JZ1872" i="1"/>
  <c r="JV1872" i="1"/>
  <c r="JU1293" i="1"/>
  <c r="JZ1293" i="1"/>
  <c r="JV1293" i="1"/>
  <c r="JU2296" i="1"/>
  <c r="JZ2296" i="1"/>
  <c r="JV2296" i="1"/>
  <c r="JV2590" i="1"/>
  <c r="JZ2590" i="1"/>
  <c r="JU2590" i="1"/>
  <c r="JU1640" i="1"/>
  <c r="JZ1640" i="1"/>
  <c r="JV1640" i="1"/>
  <c r="JU1942" i="1"/>
  <c r="JZ1942" i="1"/>
  <c r="JV1942" i="1"/>
  <c r="JU1531" i="1"/>
  <c r="JZ1531" i="1"/>
  <c r="JV1531" i="1"/>
  <c r="JZ2123" i="1"/>
  <c r="JU2123" i="1"/>
  <c r="JV2123" i="1"/>
  <c r="JU1259" i="1"/>
  <c r="JZ1259" i="1"/>
  <c r="JV1259" i="1"/>
  <c r="JU2053" i="1"/>
  <c r="JZ2053" i="1"/>
  <c r="JV2053" i="1"/>
  <c r="JV818" i="1"/>
  <c r="JU818" i="1"/>
  <c r="JZ818" i="1"/>
  <c r="JU1145" i="1"/>
  <c r="JZ1145" i="1"/>
  <c r="JV1145" i="1"/>
  <c r="JV1532" i="1"/>
  <c r="JU1532" i="1"/>
  <c r="JZ1532" i="1"/>
  <c r="JZ1757" i="1"/>
  <c r="JU1757" i="1"/>
  <c r="JV1757" i="1"/>
  <c r="JU862" i="1"/>
  <c r="JZ862" i="1"/>
  <c r="JV862" i="1"/>
  <c r="JU2065" i="1"/>
  <c r="JZ2065" i="1"/>
  <c r="JV2065" i="1"/>
  <c r="JU738" i="1"/>
  <c r="JZ738" i="1"/>
  <c r="JV738" i="1"/>
  <c r="JU2501" i="1"/>
  <c r="JZ2501" i="1"/>
  <c r="JV2501" i="1"/>
  <c r="JU714" i="1"/>
  <c r="JZ714" i="1"/>
  <c r="JV714" i="1"/>
  <c r="JU954" i="1"/>
  <c r="JZ954" i="1"/>
  <c r="JV954" i="1"/>
  <c r="JV2563" i="1"/>
  <c r="JU2563" i="1"/>
  <c r="JZ2563" i="1"/>
  <c r="JZ642" i="1"/>
  <c r="JV642" i="1"/>
  <c r="JU642" i="1"/>
  <c r="JU2236" i="1"/>
  <c r="JZ2236" i="1"/>
  <c r="JV2236" i="1"/>
  <c r="JU1509" i="1"/>
  <c r="JZ1509" i="1"/>
  <c r="JV1509" i="1"/>
  <c r="JV1340" i="1"/>
  <c r="JU1340" i="1"/>
  <c r="JZ1340" i="1"/>
  <c r="JU722" i="1"/>
  <c r="JZ722" i="1"/>
  <c r="JV722" i="1"/>
  <c r="JU1391" i="1"/>
  <c r="JZ1391" i="1"/>
  <c r="JV1391" i="1"/>
  <c r="JZ2407" i="1"/>
  <c r="JV2407" i="1"/>
  <c r="JU2407" i="1"/>
  <c r="JU799" i="1"/>
  <c r="JZ799" i="1"/>
  <c r="JV799" i="1"/>
  <c r="JZ941" i="1"/>
  <c r="JV941" i="1"/>
  <c r="JU941" i="1"/>
  <c r="JZ959" i="1"/>
  <c r="JV959" i="1"/>
  <c r="JU959" i="1"/>
  <c r="JU2367" i="1"/>
  <c r="JZ2367" i="1"/>
  <c r="JV2367" i="1"/>
  <c r="JU1164" i="1"/>
  <c r="JZ1164" i="1"/>
  <c r="JV1164" i="1"/>
  <c r="JU2568" i="1"/>
  <c r="JZ2568" i="1"/>
  <c r="JV2568" i="1"/>
  <c r="JU2179" i="1"/>
  <c r="JZ2179" i="1"/>
  <c r="JV2179" i="1"/>
  <c r="JU1038" i="1"/>
  <c r="JZ1038" i="1"/>
  <c r="JV1038" i="1"/>
  <c r="JV1424" i="1"/>
  <c r="JU1424" i="1"/>
  <c r="JZ1424" i="1"/>
  <c r="JU936" i="1"/>
  <c r="JZ936" i="1"/>
  <c r="JV936" i="1"/>
  <c r="JU1373" i="1"/>
  <c r="JZ1373" i="1"/>
  <c r="JV1373" i="1"/>
  <c r="JU897" i="1"/>
  <c r="JZ897" i="1"/>
  <c r="JV897" i="1"/>
  <c r="JU1659" i="1"/>
  <c r="JZ1659" i="1"/>
  <c r="JV1659" i="1"/>
  <c r="JV988" i="1"/>
  <c r="JU988" i="1"/>
  <c r="JZ988" i="1"/>
  <c r="JU1211" i="1"/>
  <c r="JZ1211" i="1"/>
  <c r="JV1211" i="1"/>
  <c r="JU1950" i="1"/>
  <c r="JZ1950" i="1"/>
  <c r="JV1950" i="1"/>
  <c r="JU2603" i="1"/>
  <c r="JZ2603" i="1"/>
  <c r="JV2603" i="1"/>
  <c r="JU2491" i="1"/>
  <c r="JZ2491" i="1"/>
  <c r="JV2491" i="1"/>
  <c r="JV1423" i="1"/>
  <c r="JU1423" i="1"/>
  <c r="JZ1423" i="1"/>
  <c r="JU1334" i="1"/>
  <c r="JZ1334" i="1"/>
  <c r="JV1334" i="1"/>
  <c r="JV992" i="1"/>
  <c r="JU992" i="1"/>
  <c r="JZ992" i="1"/>
  <c r="JZ1372" i="1"/>
  <c r="JU1372" i="1"/>
  <c r="JV1372" i="1"/>
  <c r="JU674" i="1"/>
  <c r="JZ674" i="1"/>
  <c r="JV674" i="1"/>
  <c r="JZ2468" i="1"/>
  <c r="JV2468" i="1"/>
  <c r="JU2468" i="1"/>
  <c r="JU1754" i="1"/>
  <c r="JZ1754" i="1"/>
  <c r="JV1754" i="1"/>
  <c r="JU1188" i="1"/>
  <c r="JZ1188" i="1"/>
  <c r="JV1188" i="1"/>
  <c r="JU1958" i="1"/>
  <c r="JV1958" i="1"/>
  <c r="JZ1958" i="1"/>
  <c r="JZ1702" i="1"/>
  <c r="JU1702" i="1"/>
  <c r="JV1702" i="1"/>
  <c r="JU756" i="1"/>
  <c r="JV756" i="1"/>
  <c r="JZ756" i="1"/>
  <c r="JU1176" i="1"/>
  <c r="JZ1176" i="1"/>
  <c r="JV1176" i="1"/>
  <c r="JU2556" i="1"/>
  <c r="JZ2556" i="1"/>
  <c r="JV2556" i="1"/>
  <c r="JU1472" i="1"/>
  <c r="JZ1472" i="1"/>
  <c r="JV1472" i="1"/>
  <c r="JU2452" i="1"/>
  <c r="JZ2452" i="1"/>
  <c r="JV2452" i="1"/>
  <c r="JU1633" i="1"/>
  <c r="JZ1633" i="1"/>
  <c r="JV1633" i="1"/>
  <c r="JU922" i="1"/>
  <c r="JZ922" i="1"/>
  <c r="JV922" i="1"/>
  <c r="JZ2021" i="1"/>
  <c r="JU2021" i="1"/>
  <c r="JV2021" i="1"/>
  <c r="JU1658" i="1"/>
  <c r="JZ1658" i="1"/>
  <c r="JV1658" i="1"/>
  <c r="JU1980" i="1"/>
  <c r="JZ1980" i="1"/>
  <c r="JV1980" i="1"/>
  <c r="JU2456" i="1"/>
  <c r="JZ2456" i="1"/>
  <c r="JV2456" i="1"/>
  <c r="JZ1807" i="1"/>
  <c r="JV1807" i="1"/>
  <c r="JU1807" i="1"/>
  <c r="JU1737" i="1"/>
  <c r="JZ1737" i="1"/>
  <c r="JV1737" i="1"/>
  <c r="JU2504" i="1"/>
  <c r="JZ2504" i="1"/>
  <c r="JV2504" i="1"/>
  <c r="JU665" i="1"/>
  <c r="JZ665" i="1"/>
  <c r="JV665" i="1"/>
  <c r="JZ1465" i="1"/>
  <c r="JV1465" i="1"/>
  <c r="JU1465" i="1"/>
  <c r="JU1562" i="1"/>
  <c r="JZ1562" i="1"/>
  <c r="JV1562" i="1"/>
  <c r="JU2266" i="1"/>
  <c r="JZ2266" i="1"/>
  <c r="JV2266" i="1"/>
  <c r="JU1854" i="1"/>
  <c r="JV1854" i="1"/>
  <c r="JZ1854" i="1"/>
  <c r="JU2286" i="1"/>
  <c r="JZ2286" i="1"/>
  <c r="JV2286" i="1"/>
  <c r="JU2464" i="1"/>
  <c r="JZ2464" i="1"/>
  <c r="JV2464" i="1"/>
  <c r="JV910" i="1"/>
  <c r="JZ910" i="1"/>
  <c r="JU910" i="1"/>
  <c r="JU1421" i="1"/>
  <c r="JZ1421" i="1"/>
  <c r="JV1421" i="1"/>
  <c r="JV950" i="1"/>
  <c r="JZ950" i="1"/>
  <c r="JU950" i="1"/>
  <c r="JU2270" i="1"/>
  <c r="JZ2270" i="1"/>
  <c r="JV2270" i="1"/>
  <c r="JU2344" i="1"/>
  <c r="JZ2344" i="1"/>
  <c r="JV2344" i="1"/>
  <c r="JZ985" i="1"/>
  <c r="JV985" i="1"/>
  <c r="JU985" i="1"/>
  <c r="JU1704" i="1"/>
  <c r="JZ1704" i="1"/>
  <c r="JV1704" i="1"/>
  <c r="JZ2381" i="1"/>
  <c r="JU2381" i="1"/>
  <c r="JV2381" i="1"/>
  <c r="JU1954" i="1"/>
  <c r="JZ1954" i="1"/>
  <c r="JV1954" i="1"/>
  <c r="JU1026" i="1"/>
  <c r="JZ1026" i="1"/>
  <c r="JV1026" i="1"/>
  <c r="JU705" i="1"/>
  <c r="JZ705" i="1"/>
  <c r="JV705" i="1"/>
  <c r="JV815" i="1"/>
  <c r="JU815" i="1"/>
  <c r="JZ815" i="1"/>
  <c r="JU1382" i="1"/>
  <c r="JZ1382" i="1"/>
  <c r="JV1382" i="1"/>
  <c r="JZ993" i="1"/>
  <c r="JV993" i="1"/>
  <c r="JU993" i="1"/>
  <c r="JU2446" i="1"/>
  <c r="JZ2446" i="1"/>
  <c r="JV2446" i="1"/>
  <c r="JZ1408" i="1"/>
  <c r="JV1408" i="1"/>
  <c r="JU1408" i="1"/>
  <c r="JZ1327" i="1"/>
  <c r="JV1327" i="1"/>
  <c r="JU1327" i="1"/>
  <c r="JU852" i="1"/>
  <c r="JZ852" i="1"/>
  <c r="JV852" i="1"/>
  <c r="JU2078" i="1"/>
  <c r="JZ2078" i="1"/>
  <c r="JV2078" i="1"/>
  <c r="JU2181" i="1"/>
  <c r="JZ2181" i="1"/>
  <c r="JV2181" i="1"/>
  <c r="JU1240" i="1"/>
  <c r="JZ1240" i="1"/>
  <c r="JV1240" i="1"/>
  <c r="JU1715" i="1"/>
  <c r="JZ1715" i="1"/>
  <c r="JV1715" i="1"/>
  <c r="JU783" i="1"/>
  <c r="JZ783" i="1"/>
  <c r="JV783" i="1"/>
  <c r="JU1690" i="1"/>
  <c r="JZ1690" i="1"/>
  <c r="JV1690" i="1"/>
  <c r="JU1158" i="1"/>
  <c r="JZ1158" i="1"/>
  <c r="JV1158" i="1"/>
  <c r="JZ1378" i="1"/>
  <c r="JV1378" i="1"/>
  <c r="JU1378" i="1"/>
  <c r="JU1822" i="1"/>
  <c r="JZ1822" i="1"/>
  <c r="JV1822" i="1"/>
  <c r="JV1269" i="1"/>
  <c r="JZ1269" i="1"/>
  <c r="JU1269" i="1"/>
  <c r="JU1713" i="1"/>
  <c r="JZ1713" i="1"/>
  <c r="JV1713" i="1"/>
  <c r="JU1231" i="1"/>
  <c r="JZ1231" i="1"/>
  <c r="JV1231" i="1"/>
  <c r="JU1725" i="1"/>
  <c r="JZ1725" i="1"/>
  <c r="JV1725" i="1"/>
  <c r="JU2118" i="1"/>
  <c r="JZ2118" i="1"/>
  <c r="JV2118" i="1"/>
  <c r="JU2410" i="1"/>
  <c r="JZ2410" i="1"/>
  <c r="JV2410" i="1"/>
  <c r="JU1010" i="1"/>
  <c r="JZ1010" i="1"/>
  <c r="JV1010" i="1"/>
  <c r="JU911" i="1"/>
  <c r="JV911" i="1"/>
  <c r="JZ911" i="1"/>
  <c r="JU1057" i="1"/>
  <c r="JZ1057" i="1"/>
  <c r="JV1057" i="1"/>
  <c r="JU710" i="1"/>
  <c r="JZ710" i="1"/>
  <c r="JV710" i="1"/>
  <c r="JU1320" i="1"/>
  <c r="JZ1320" i="1"/>
  <c r="JV1320" i="1"/>
  <c r="JU2523" i="1"/>
  <c r="JZ2523" i="1"/>
  <c r="JV2523" i="1"/>
  <c r="JU809" i="1"/>
  <c r="JZ809" i="1"/>
  <c r="JV809" i="1"/>
  <c r="JU2226" i="1"/>
  <c r="JZ2226" i="1"/>
  <c r="JV2226" i="1"/>
  <c r="JU711" i="1"/>
  <c r="JZ711" i="1"/>
  <c r="JV711" i="1"/>
  <c r="JU2248" i="1"/>
  <c r="JZ2248" i="1"/>
  <c r="JV2248" i="1"/>
  <c r="JU2514" i="1"/>
  <c r="JZ2514" i="1"/>
  <c r="JV2514" i="1"/>
  <c r="JU1571" i="1"/>
  <c r="JZ1571" i="1"/>
  <c r="JV1571" i="1"/>
  <c r="JU1809" i="1"/>
  <c r="JV1809" i="1"/>
  <c r="JZ1809" i="1"/>
  <c r="JU1234" i="1"/>
  <c r="JZ1234" i="1"/>
  <c r="JV1234" i="1"/>
  <c r="JZ2492" i="1"/>
  <c r="JV2492" i="1"/>
  <c r="JU2492" i="1"/>
  <c r="JZ778" i="1"/>
  <c r="JV778" i="1"/>
  <c r="JU778" i="1"/>
  <c r="JZ1766" i="1"/>
  <c r="JV1766" i="1"/>
  <c r="JU1766" i="1"/>
  <c r="JU1430" i="1"/>
  <c r="JZ1430" i="1"/>
  <c r="JV1430" i="1"/>
  <c r="JU1711" i="1"/>
  <c r="JZ1711" i="1"/>
  <c r="JV1711" i="1"/>
  <c r="JU2594" i="1"/>
  <c r="JV2594" i="1"/>
  <c r="JZ2594" i="1"/>
  <c r="JU1740" i="1"/>
  <c r="JZ1740" i="1"/>
  <c r="JV1740" i="1"/>
  <c r="JU2609" i="1"/>
  <c r="JZ2609" i="1"/>
  <c r="JV2609" i="1"/>
  <c r="JU2093" i="1"/>
  <c r="JZ2093" i="1"/>
  <c r="JV2093" i="1"/>
  <c r="JU770" i="1"/>
  <c r="JZ770" i="1"/>
  <c r="JV770" i="1"/>
  <c r="JU2017" i="1"/>
  <c r="JZ2017" i="1"/>
  <c r="JV2017" i="1"/>
  <c r="JZ2348" i="1"/>
  <c r="JU2348" i="1"/>
  <c r="JV2348" i="1"/>
  <c r="JZ1803" i="1"/>
  <c r="JV1803" i="1"/>
  <c r="JU1803" i="1"/>
  <c r="JU671" i="1"/>
  <c r="JZ671" i="1"/>
  <c r="JV671" i="1"/>
  <c r="JU2020" i="1"/>
  <c r="JZ2020" i="1"/>
  <c r="JV2020" i="1"/>
  <c r="JU1392" i="1"/>
  <c r="JV1392" i="1"/>
  <c r="JZ1392" i="1"/>
  <c r="JZ1191" i="1"/>
  <c r="JU1191" i="1"/>
  <c r="JV1191" i="1"/>
  <c r="JU2040" i="1"/>
  <c r="JV2040" i="1"/>
  <c r="JZ2040" i="1"/>
  <c r="JU1973" i="1"/>
  <c r="JZ1973" i="1"/>
  <c r="JV1973" i="1"/>
  <c r="JZ1600" i="1"/>
  <c r="JU1600" i="1"/>
  <c r="JV1600" i="1"/>
  <c r="JU1814" i="1"/>
  <c r="JZ1814" i="1"/>
  <c r="JV1814" i="1"/>
  <c r="JZ1393" i="1"/>
  <c r="JV1393" i="1"/>
  <c r="JU1393" i="1"/>
  <c r="JU2224" i="1"/>
  <c r="JZ2224" i="1"/>
  <c r="JV2224" i="1"/>
  <c r="JU1439" i="1"/>
  <c r="JZ1439" i="1"/>
  <c r="JV1439" i="1"/>
  <c r="JU1936" i="1"/>
  <c r="JZ1936" i="1"/>
  <c r="JV1936" i="1"/>
  <c r="JZ972" i="1"/>
  <c r="JV972" i="1"/>
  <c r="JU972" i="1"/>
  <c r="JU704" i="1"/>
  <c r="JZ704" i="1"/>
  <c r="JV704" i="1"/>
  <c r="JU2262" i="1"/>
  <c r="JZ2262" i="1"/>
  <c r="JV2262" i="1"/>
  <c r="JU1063" i="1"/>
  <c r="JZ1063" i="1"/>
  <c r="JV1063" i="1"/>
  <c r="JZ685" i="1"/>
  <c r="JV685" i="1"/>
  <c r="JU685" i="1"/>
  <c r="JZ2531" i="1"/>
  <c r="JV2531" i="1"/>
  <c r="JU2531" i="1"/>
  <c r="JU1712" i="1"/>
  <c r="JZ1712" i="1"/>
  <c r="JV1712" i="1"/>
  <c r="JZ1011" i="1"/>
  <c r="JV1011" i="1"/>
  <c r="JU1011" i="1"/>
  <c r="JZ1060" i="1"/>
  <c r="JV1060" i="1"/>
  <c r="JU1060" i="1"/>
  <c r="JU1644" i="1"/>
  <c r="JZ1644" i="1"/>
  <c r="JV1644" i="1"/>
  <c r="JU2451" i="1"/>
  <c r="JZ2451" i="1"/>
  <c r="JV2451" i="1"/>
  <c r="JV1125" i="1"/>
  <c r="JU1125" i="1"/>
  <c r="JZ1125" i="1"/>
  <c r="JU1446" i="1"/>
  <c r="JZ1446" i="1"/>
  <c r="JV1446" i="1"/>
  <c r="JU1241" i="1"/>
  <c r="JZ1241" i="1"/>
  <c r="JV1241" i="1"/>
  <c r="JU1728" i="1"/>
  <c r="JZ1728" i="1"/>
  <c r="JV1728" i="1"/>
  <c r="JU2379" i="1"/>
  <c r="JZ2379" i="1"/>
  <c r="JV2379" i="1"/>
  <c r="JU647" i="1"/>
  <c r="JZ647" i="1"/>
  <c r="JV647" i="1"/>
  <c r="JU2475" i="1"/>
  <c r="JZ2475" i="1"/>
  <c r="JV2475" i="1"/>
  <c r="JU1577" i="1"/>
  <c r="JV1577" i="1"/>
  <c r="JZ1577" i="1"/>
  <c r="JU726" i="1"/>
  <c r="JZ726" i="1"/>
  <c r="JV726" i="1"/>
  <c r="JZ2377" i="1"/>
  <c r="JV2377" i="1"/>
  <c r="JU2377" i="1"/>
  <c r="JU2461" i="1"/>
  <c r="JZ2461" i="1"/>
  <c r="JV2461" i="1"/>
  <c r="JV2082" i="1"/>
  <c r="JZ2082" i="1"/>
  <c r="JU2082" i="1"/>
  <c r="JV1346" i="1"/>
  <c r="JU1346" i="1"/>
  <c r="JZ1346" i="1"/>
  <c r="JU1304" i="1"/>
  <c r="JZ1304" i="1"/>
  <c r="JV1304" i="1"/>
  <c r="JU2424" i="1"/>
  <c r="JZ2424" i="1"/>
  <c r="JV2424" i="1"/>
  <c r="JZ1109" i="1"/>
  <c r="JV1109" i="1"/>
  <c r="JU1109" i="1"/>
  <c r="JU2412" i="1"/>
  <c r="JZ2412" i="1"/>
  <c r="JV2412" i="1"/>
  <c r="JZ908" i="1"/>
  <c r="JV908" i="1"/>
  <c r="JU908" i="1"/>
  <c r="JV2223" i="1"/>
  <c r="JZ2223" i="1"/>
  <c r="JU2223" i="1"/>
  <c r="JU1595" i="1"/>
  <c r="JV1595" i="1"/>
  <c r="JZ1595" i="1"/>
  <c r="JZ2277" i="1"/>
  <c r="JV2277" i="1"/>
  <c r="JU2277" i="1"/>
  <c r="JU1847" i="1"/>
  <c r="JZ1847" i="1"/>
  <c r="JV1847" i="1"/>
  <c r="JU1888" i="1"/>
  <c r="JZ1888" i="1"/>
  <c r="JV1888" i="1"/>
  <c r="JU1858" i="1"/>
  <c r="JZ1858" i="1"/>
  <c r="JV1858" i="1"/>
  <c r="JU1130" i="1"/>
  <c r="JZ1130" i="1"/>
  <c r="JV1130" i="1"/>
  <c r="JZ2200" i="1"/>
  <c r="JV2200" i="1"/>
  <c r="JU2200" i="1"/>
  <c r="JU1405" i="1"/>
  <c r="JZ1405" i="1"/>
  <c r="JV1405" i="1"/>
  <c r="JU1271" i="1"/>
  <c r="JZ1271" i="1"/>
  <c r="JV1271" i="1"/>
  <c r="JU1894" i="1"/>
  <c r="JZ1894" i="1"/>
  <c r="JV1894" i="1"/>
  <c r="JU1464" i="1"/>
  <c r="JZ1464" i="1"/>
  <c r="JV1464" i="1"/>
  <c r="JZ2172" i="1"/>
  <c r="JV2172" i="1"/>
  <c r="JU2172" i="1"/>
  <c r="JU1277" i="1"/>
  <c r="JZ1277" i="1"/>
  <c r="JV1277" i="1"/>
  <c r="JZ1422" i="1"/>
  <c r="JV1422" i="1"/>
  <c r="JU1422" i="1"/>
  <c r="JU1735" i="1"/>
  <c r="JZ1735" i="1"/>
  <c r="JV1735" i="1"/>
  <c r="JZ1878" i="1"/>
  <c r="JV1878" i="1"/>
  <c r="JU1878" i="1"/>
  <c r="JZ1084" i="1"/>
  <c r="JU1084" i="1"/>
  <c r="JV1084" i="1"/>
  <c r="JU870" i="1"/>
  <c r="JZ870" i="1"/>
  <c r="JV870" i="1"/>
  <c r="JU2316" i="1"/>
  <c r="JZ2316" i="1"/>
  <c r="JV2316" i="1"/>
  <c r="JU999" i="1"/>
  <c r="JZ999" i="1"/>
  <c r="JV999" i="1"/>
  <c r="JU1479" i="1"/>
  <c r="JZ1479" i="1"/>
  <c r="JV1479" i="1"/>
  <c r="JV2198" i="1"/>
  <c r="JU2198" i="1"/>
  <c r="JZ2198" i="1"/>
  <c r="JU2400" i="1"/>
  <c r="JZ2400" i="1"/>
  <c r="JV2400" i="1"/>
  <c r="JU2211" i="1"/>
  <c r="JZ2211" i="1"/>
  <c r="JV2211" i="1"/>
  <c r="JU1096" i="1"/>
  <c r="JZ1096" i="1"/>
  <c r="JV1096" i="1"/>
  <c r="JU1753" i="1"/>
  <c r="JV1753" i="1"/>
  <c r="JZ1753" i="1"/>
  <c r="JU2615" i="1"/>
  <c r="JZ2615" i="1"/>
  <c r="JV2615" i="1"/>
  <c r="JZ1300" i="1"/>
  <c r="JU1300" i="1"/>
  <c r="JV1300" i="1"/>
  <c r="JU2137" i="1"/>
  <c r="JZ2137" i="1"/>
  <c r="JV2137" i="1"/>
  <c r="JU2606" i="1"/>
  <c r="JZ2606" i="1"/>
  <c r="JV2606" i="1"/>
  <c r="JU2355" i="1"/>
  <c r="JZ2355" i="1"/>
  <c r="JV2355" i="1"/>
  <c r="JU2486" i="1"/>
  <c r="JZ2486" i="1"/>
  <c r="JV2486" i="1"/>
  <c r="JZ1548" i="1"/>
  <c r="JV1548" i="1"/>
  <c r="JU1548" i="1"/>
  <c r="JU1433" i="1"/>
  <c r="JZ1433" i="1"/>
  <c r="JV1433" i="1"/>
  <c r="JU2077" i="1"/>
  <c r="JZ2077" i="1"/>
  <c r="JV2077" i="1"/>
  <c r="JU2535" i="1"/>
  <c r="JZ2535" i="1"/>
  <c r="JV2535" i="1"/>
  <c r="JU723" i="1"/>
  <c r="JZ723" i="1"/>
  <c r="JV723" i="1"/>
  <c r="JZ817" i="1"/>
  <c r="JU817" i="1"/>
  <c r="JV817" i="1"/>
  <c r="JZ1649" i="1"/>
  <c r="JU1649" i="1"/>
  <c r="JV1649" i="1"/>
  <c r="JZ2257" i="1"/>
  <c r="JV2257" i="1"/>
  <c r="JU2257" i="1"/>
  <c r="JV2235" i="1"/>
  <c r="JZ2235" i="1"/>
  <c r="JU2235" i="1"/>
  <c r="JZ2293" i="1"/>
  <c r="JV2293" i="1"/>
  <c r="JU2293" i="1"/>
  <c r="JV2477" i="1"/>
  <c r="JU2477" i="1"/>
  <c r="JZ2477" i="1"/>
  <c r="JU1182" i="1"/>
  <c r="JZ1182" i="1"/>
  <c r="JV1182" i="1"/>
  <c r="JU844" i="1"/>
  <c r="JZ844" i="1"/>
  <c r="JV844" i="1"/>
  <c r="JZ2336" i="1"/>
  <c r="JU2336" i="1"/>
  <c r="JV2336" i="1"/>
  <c r="JU1741" i="1"/>
  <c r="JZ1741" i="1"/>
  <c r="JV1741" i="1"/>
  <c r="JU2258" i="1"/>
  <c r="JZ2258" i="1"/>
  <c r="JV2258" i="1"/>
  <c r="JU752" i="1"/>
  <c r="JZ752" i="1"/>
  <c r="JV752" i="1"/>
  <c r="JU1666" i="1"/>
  <c r="JZ1666" i="1"/>
  <c r="JV1666" i="1"/>
  <c r="JU2196" i="1"/>
  <c r="JZ2196" i="1"/>
  <c r="JV2196" i="1"/>
  <c r="JU926" i="1"/>
  <c r="JZ926" i="1"/>
  <c r="JV926" i="1"/>
  <c r="JZ890" i="1"/>
  <c r="JV890" i="1"/>
  <c r="JU890" i="1"/>
  <c r="JU729" i="1"/>
  <c r="JZ729" i="1"/>
  <c r="JV729" i="1"/>
  <c r="JU1567" i="1"/>
  <c r="JZ1567" i="1"/>
  <c r="JV1567" i="1"/>
  <c r="JZ956" i="1"/>
  <c r="JV956" i="1"/>
  <c r="JU956" i="1"/>
  <c r="JU2222" i="1"/>
  <c r="JZ2222" i="1"/>
  <c r="JV2222" i="1"/>
  <c r="JU2125" i="1"/>
  <c r="JZ2125" i="1"/>
  <c r="JV2125" i="1"/>
  <c r="JZ1897" i="1"/>
  <c r="JV1897" i="1"/>
  <c r="JU1897" i="1"/>
  <c r="JU1596" i="1"/>
  <c r="JZ1596" i="1"/>
  <c r="JV1596" i="1"/>
  <c r="JU961" i="1"/>
  <c r="JZ961" i="1"/>
  <c r="JV961" i="1"/>
  <c r="JZ2356" i="1"/>
  <c r="JV2356" i="1"/>
  <c r="JU2356" i="1"/>
  <c r="JU1056" i="1"/>
  <c r="JZ1056" i="1"/>
  <c r="JV1056" i="1"/>
  <c r="JU1463" i="1"/>
  <c r="JZ1463" i="1"/>
  <c r="JV1463" i="1"/>
  <c r="JV2614" i="1"/>
  <c r="JZ2614" i="1"/>
  <c r="JU2614" i="1"/>
  <c r="JU636" i="1"/>
  <c r="JZ636" i="1"/>
  <c r="JV636" i="1"/>
  <c r="JZ1963" i="1"/>
  <c r="JV1963" i="1"/>
  <c r="JU1963" i="1"/>
  <c r="JU694" i="1"/>
  <c r="JZ694" i="1"/>
  <c r="JV694" i="1"/>
  <c r="JU1255" i="1"/>
  <c r="JZ1255" i="1"/>
  <c r="JV1255" i="1"/>
  <c r="JZ912" i="1"/>
  <c r="JV912" i="1"/>
  <c r="JU912" i="1"/>
  <c r="JU2213" i="1"/>
  <c r="JZ2213" i="1"/>
  <c r="JV2213" i="1"/>
  <c r="JU1461" i="1"/>
  <c r="JZ1461" i="1"/>
  <c r="JV1461" i="1"/>
  <c r="JU2041" i="1"/>
  <c r="JV2041" i="1"/>
  <c r="JZ2041" i="1"/>
  <c r="JZ2180" i="1"/>
  <c r="JV2180" i="1"/>
  <c r="JU2180" i="1"/>
  <c r="JZ1365" i="1"/>
  <c r="JV1365" i="1"/>
  <c r="JU1365" i="1"/>
  <c r="JZ1599" i="1"/>
  <c r="JV1599" i="1"/>
  <c r="JU1599" i="1"/>
  <c r="JU1524" i="1"/>
  <c r="JZ1524" i="1"/>
  <c r="JV1524" i="1"/>
  <c r="JU989" i="1"/>
  <c r="JZ989" i="1"/>
  <c r="JV989" i="1"/>
  <c r="JU1302" i="1"/>
  <c r="JZ1302" i="1"/>
  <c r="JV1302" i="1"/>
  <c r="JZ945" i="1"/>
  <c r="JV945" i="1"/>
  <c r="JU945" i="1"/>
  <c r="JU1419" i="1"/>
  <c r="JZ1419" i="1"/>
  <c r="JV1419" i="1"/>
  <c r="JU814" i="1"/>
  <c r="JZ814" i="1"/>
  <c r="JV814" i="1"/>
  <c r="JU2243" i="1"/>
  <c r="JZ2243" i="1"/>
  <c r="JV2243" i="1"/>
  <c r="JU1186" i="1"/>
  <c r="JV1186" i="1"/>
  <c r="JZ1186" i="1"/>
  <c r="JU659" i="1"/>
  <c r="JZ659" i="1"/>
  <c r="JV659" i="1"/>
  <c r="JU1297" i="1"/>
  <c r="JZ1297" i="1"/>
  <c r="JV1297" i="1"/>
  <c r="JU1237" i="1"/>
  <c r="JZ1237" i="1"/>
  <c r="JV1237" i="1"/>
  <c r="JZ2447" i="1"/>
  <c r="JV2447" i="1"/>
  <c r="JU2447" i="1"/>
  <c r="JU1114" i="1"/>
  <c r="JZ1114" i="1"/>
  <c r="JV1114" i="1"/>
  <c r="JU2566" i="1"/>
  <c r="JZ2566" i="1"/>
  <c r="JV2566" i="1"/>
  <c r="JV1892" i="1"/>
  <c r="JZ1892" i="1"/>
  <c r="JU1892" i="1"/>
  <c r="JU2480" i="1"/>
  <c r="JZ2480" i="1"/>
  <c r="JV2480" i="1"/>
  <c r="JU792" i="1"/>
  <c r="JZ792" i="1"/>
  <c r="JV792" i="1"/>
  <c r="JV1856" i="1"/>
  <c r="JU1856" i="1"/>
  <c r="JZ1856" i="1"/>
  <c r="JU1131" i="1"/>
  <c r="JZ1131" i="1"/>
  <c r="JV1131" i="1"/>
  <c r="JU1929" i="1"/>
  <c r="JZ1929" i="1"/>
  <c r="JV1929" i="1"/>
  <c r="JU894" i="1"/>
  <c r="JZ894" i="1"/>
  <c r="JV894" i="1"/>
  <c r="JU1899" i="1"/>
  <c r="JZ1899" i="1"/>
  <c r="JV1899" i="1"/>
  <c r="JU1312" i="1"/>
  <c r="JZ1312" i="1"/>
  <c r="JV1312" i="1"/>
  <c r="JU802" i="1"/>
  <c r="JZ802" i="1"/>
  <c r="JV802" i="1"/>
  <c r="JU1181" i="1"/>
  <c r="JZ1181" i="1"/>
  <c r="JV1181" i="1"/>
  <c r="JU2251" i="1"/>
  <c r="JZ2251" i="1"/>
  <c r="JV2251" i="1"/>
  <c r="JU1335" i="1"/>
  <c r="JZ1335" i="1"/>
  <c r="JV1335" i="1"/>
  <c r="JV2094" i="1"/>
  <c r="JU2094" i="1"/>
  <c r="JZ2094" i="1"/>
  <c r="JU2267" i="1"/>
  <c r="JZ2267" i="1"/>
  <c r="JV2267" i="1"/>
  <c r="JU774" i="1"/>
  <c r="JZ774" i="1"/>
  <c r="JV774" i="1"/>
  <c r="JZ859" i="1"/>
  <c r="JV859" i="1"/>
  <c r="JU859" i="1"/>
  <c r="JZ1015" i="1"/>
  <c r="JV1015" i="1"/>
  <c r="JU1015" i="1"/>
  <c r="JU1475" i="1"/>
  <c r="JZ1475" i="1"/>
  <c r="JV1475" i="1"/>
  <c r="JV1767" i="1"/>
  <c r="JU1767" i="1"/>
  <c r="JZ1767" i="1"/>
  <c r="JU1210" i="1"/>
  <c r="JZ1210" i="1"/>
  <c r="JV1210" i="1"/>
  <c r="JZ2208" i="1"/>
  <c r="JV2208" i="1"/>
  <c r="JU2208" i="1"/>
  <c r="JU1289" i="1"/>
  <c r="JZ1289" i="1"/>
  <c r="JV1289" i="1"/>
  <c r="JU1270" i="1"/>
  <c r="JZ1270" i="1"/>
  <c r="JV1270" i="1"/>
  <c r="JU1105" i="1"/>
  <c r="JV1105" i="1"/>
  <c r="JZ1105" i="1"/>
  <c r="JV2357" i="1"/>
  <c r="JU2357" i="1"/>
  <c r="JZ2357" i="1"/>
  <c r="JU2064" i="1"/>
  <c r="JZ2064" i="1"/>
  <c r="JV2064" i="1"/>
  <c r="JZ2440" i="1"/>
  <c r="JV2440" i="1"/>
  <c r="JU2440" i="1"/>
  <c r="JU667" i="1"/>
  <c r="JZ667" i="1"/>
  <c r="JV667" i="1"/>
  <c r="JV1151" i="1"/>
  <c r="JU1151" i="1"/>
  <c r="JZ1151" i="1"/>
  <c r="JU2612" i="1"/>
  <c r="JZ2612" i="1"/>
  <c r="JV2612" i="1"/>
  <c r="JV1553" i="1"/>
  <c r="JU1553" i="1"/>
  <c r="JZ1553" i="1"/>
  <c r="JV1362" i="1"/>
  <c r="JU1362" i="1"/>
  <c r="JZ1362" i="1"/>
  <c r="JU2247" i="1"/>
  <c r="JZ2247" i="1"/>
  <c r="JV2247" i="1"/>
  <c r="JU1106" i="1"/>
  <c r="JZ1106" i="1"/>
  <c r="JV1106" i="1"/>
  <c r="JV1088" i="1"/>
  <c r="JU1088" i="1"/>
  <c r="JZ1088" i="1"/>
  <c r="JU1069" i="1"/>
  <c r="JZ1069" i="1"/>
  <c r="JV1069" i="1"/>
  <c r="JU855" i="1"/>
  <c r="JZ855" i="1"/>
  <c r="JV855" i="1"/>
  <c r="JU1474" i="1"/>
  <c r="JZ1474" i="1"/>
  <c r="JV1474" i="1"/>
  <c r="JZ1358" i="1"/>
  <c r="JV1358" i="1"/>
  <c r="JU1358" i="1"/>
  <c r="JU2263" i="1"/>
  <c r="JZ2263" i="1"/>
  <c r="JV2263" i="1"/>
  <c r="JU1982" i="1"/>
  <c r="JZ1982" i="1"/>
  <c r="JV1982" i="1"/>
  <c r="JU2542" i="1"/>
  <c r="JZ2542" i="1"/>
  <c r="JV2542" i="1"/>
  <c r="JU1243" i="1"/>
  <c r="JZ1243" i="1"/>
  <c r="JV1243" i="1"/>
  <c r="JV1039" i="1"/>
  <c r="JU1039" i="1"/>
  <c r="JZ1039" i="1"/>
  <c r="JV2611" i="1"/>
  <c r="JU2611" i="1"/>
  <c r="JZ2611" i="1"/>
  <c r="JU1326" i="1"/>
  <c r="JZ1326" i="1"/>
  <c r="JV1326" i="1"/>
  <c r="JU2099" i="1"/>
  <c r="JZ2099" i="1"/>
  <c r="JV2099" i="1"/>
  <c r="JV820" i="1"/>
  <c r="JZ820" i="1"/>
  <c r="JU820" i="1"/>
  <c r="JU1111" i="1"/>
  <c r="JZ1111" i="1"/>
  <c r="JV1111" i="1"/>
  <c r="JZ2028" i="1"/>
  <c r="JV2028" i="1"/>
  <c r="JU2028" i="1"/>
  <c r="JU2079" i="1"/>
  <c r="JZ2079" i="1"/>
  <c r="JV2079" i="1"/>
  <c r="JU1067" i="1"/>
  <c r="JZ1067" i="1"/>
  <c r="JV1067" i="1"/>
  <c r="JU2029" i="1"/>
  <c r="JZ2029" i="1"/>
  <c r="JV2029" i="1"/>
  <c r="JU841" i="1"/>
  <c r="JZ841" i="1"/>
  <c r="JV841" i="1"/>
  <c r="JU633" i="1"/>
  <c r="JZ633" i="1"/>
  <c r="JV633" i="1"/>
  <c r="JU1196" i="1"/>
  <c r="JZ1196" i="1"/>
  <c r="JV1196" i="1"/>
  <c r="JU2070" i="1"/>
  <c r="JZ2070" i="1"/>
  <c r="JV2070" i="1"/>
  <c r="JV921" i="1"/>
  <c r="JU921" i="1"/>
  <c r="JZ921" i="1"/>
  <c r="JU1316" i="1"/>
  <c r="JZ1316" i="1"/>
  <c r="JV1316" i="1"/>
  <c r="JU648" i="1"/>
  <c r="JZ648" i="1"/>
  <c r="JV648" i="1"/>
  <c r="JZ909" i="1"/>
  <c r="JV909" i="1"/>
  <c r="JU909" i="1"/>
  <c r="JZ1604" i="1"/>
  <c r="JV1604" i="1"/>
  <c r="JU1604" i="1"/>
  <c r="JU1648" i="1"/>
  <c r="JZ1648" i="1"/>
  <c r="JV1648" i="1"/>
  <c r="JU2072" i="1"/>
  <c r="JZ2072" i="1"/>
  <c r="JV2072" i="1"/>
  <c r="JZ768" i="1"/>
  <c r="JV768" i="1"/>
  <c r="JU768" i="1"/>
  <c r="JU1489" i="1"/>
  <c r="JZ1489" i="1"/>
  <c r="JV1489" i="1"/>
  <c r="JU1029" i="1"/>
  <c r="JV1029" i="1"/>
  <c r="JZ1029" i="1"/>
  <c r="JU1159" i="1"/>
  <c r="JZ1159" i="1"/>
  <c r="JV1159" i="1"/>
  <c r="JU2009" i="1"/>
  <c r="JZ2009" i="1"/>
  <c r="JV2009" i="1"/>
  <c r="JV861" i="1"/>
  <c r="JZ861" i="1"/>
  <c r="JU861" i="1"/>
  <c r="JU744" i="1"/>
  <c r="JZ744" i="1"/>
  <c r="JV744" i="1"/>
  <c r="JZ2416" i="1"/>
  <c r="JV2416" i="1"/>
  <c r="JU2416" i="1"/>
  <c r="JZ811" i="1"/>
  <c r="JV811" i="1"/>
  <c r="JU811" i="1"/>
  <c r="JU2063" i="1"/>
  <c r="JZ2063" i="1"/>
  <c r="JV2063" i="1"/>
  <c r="JV964" i="1"/>
  <c r="JZ964" i="1"/>
  <c r="JU964" i="1"/>
  <c r="JZ865" i="1"/>
  <c r="JV865" i="1"/>
  <c r="JU865" i="1"/>
  <c r="JU1227" i="1"/>
  <c r="JZ1227" i="1"/>
  <c r="JV1227" i="1"/>
  <c r="JZ1859" i="1"/>
  <c r="JV1859" i="1"/>
  <c r="JU1859" i="1"/>
  <c r="JV2380" i="1"/>
  <c r="JU2380" i="1"/>
  <c r="JZ2380" i="1"/>
  <c r="JU2173" i="1"/>
  <c r="JZ2173" i="1"/>
  <c r="JV2173" i="1"/>
  <c r="JU1815" i="1"/>
  <c r="JZ1815" i="1"/>
  <c r="JV1815" i="1"/>
  <c r="JU2058" i="1"/>
  <c r="JV2058" i="1"/>
  <c r="JZ2058" i="1"/>
  <c r="JU962" i="1"/>
  <c r="JZ962" i="1"/>
  <c r="JV962" i="1"/>
  <c r="JZ637" i="1"/>
  <c r="JV637" i="1"/>
  <c r="JU637" i="1"/>
  <c r="JU2387" i="1"/>
  <c r="JZ2387" i="1"/>
  <c r="JV2387" i="1"/>
  <c r="JU1775" i="1"/>
  <c r="JZ1775" i="1"/>
  <c r="JV1775" i="1"/>
  <c r="JU1482" i="1"/>
  <c r="JZ1482" i="1"/>
  <c r="JV1482" i="1"/>
  <c r="JZ1618" i="1"/>
  <c r="JV1618" i="1"/>
  <c r="JU1618" i="1"/>
  <c r="JU2276" i="1"/>
  <c r="JZ2276" i="1"/>
  <c r="JV2276" i="1"/>
  <c r="JU741" i="1"/>
  <c r="JZ741" i="1"/>
  <c r="JV741" i="1"/>
  <c r="JU1678" i="1"/>
  <c r="JZ1678" i="1"/>
  <c r="JV1678" i="1"/>
  <c r="JU1415" i="1"/>
  <c r="JZ1415" i="1"/>
  <c r="JV1415" i="1"/>
  <c r="JZ730" i="1"/>
  <c r="JV730" i="1"/>
  <c r="JU730" i="1"/>
  <c r="JZ1070" i="1"/>
  <c r="JV1070" i="1"/>
  <c r="JU1070" i="1"/>
  <c r="JU2119" i="1"/>
  <c r="JZ2119" i="1"/>
  <c r="JV2119" i="1"/>
  <c r="JU682" i="1"/>
  <c r="JZ682" i="1"/>
  <c r="JV682" i="1"/>
  <c r="JU1961" i="1"/>
  <c r="JZ1961" i="1"/>
  <c r="JV1961" i="1"/>
  <c r="JU2136" i="1"/>
  <c r="JZ2136" i="1"/>
  <c r="JV2136" i="1"/>
  <c r="JU646" i="1"/>
  <c r="JZ646" i="1"/>
  <c r="JV646" i="1"/>
  <c r="JZ676" i="1"/>
  <c r="JU676" i="1"/>
  <c r="JV676" i="1"/>
  <c r="JU1275" i="1"/>
  <c r="JZ1275" i="1"/>
  <c r="JV1275" i="1"/>
  <c r="JU2073" i="1"/>
  <c r="JZ2073" i="1"/>
  <c r="JV2073" i="1"/>
  <c r="JU1494" i="1"/>
  <c r="JZ1494" i="1"/>
  <c r="JV1494" i="1"/>
  <c r="JU2043" i="1"/>
  <c r="JV2043" i="1"/>
  <c r="JZ2043" i="1"/>
  <c r="JZ1078" i="1"/>
  <c r="JV1078" i="1"/>
  <c r="JU1078" i="1"/>
  <c r="JU1684" i="1"/>
  <c r="JZ1684" i="1"/>
  <c r="JV1684" i="1"/>
  <c r="JU1128" i="1"/>
  <c r="JZ1128" i="1"/>
  <c r="JV1128" i="1"/>
  <c r="JZ2057" i="1"/>
  <c r="JV2057" i="1"/>
  <c r="JU2057" i="1"/>
  <c r="JU1674" i="1"/>
  <c r="JV1674" i="1"/>
  <c r="JZ1674" i="1"/>
  <c r="JV1890" i="1"/>
  <c r="JU1890" i="1"/>
  <c r="JZ1890" i="1"/>
  <c r="JX2000" i="1"/>
  <c r="JX1985" i="1"/>
  <c r="JX1183" i="1"/>
  <c r="JX2233" i="1"/>
  <c r="U137" i="1"/>
  <c r="U138" i="1"/>
  <c r="F150" i="1"/>
  <c r="KD626" i="1"/>
  <c r="KD629" i="1" s="1"/>
  <c r="KI628" i="1" s="1"/>
  <c r="M20" i="1"/>
  <c r="M21" i="1"/>
  <c r="M19" i="1"/>
  <c r="U590" i="1"/>
  <c r="M16" i="1"/>
  <c r="M17" i="1"/>
  <c r="M18" i="1"/>
  <c r="M23" i="1"/>
  <c r="M14" i="1"/>
  <c r="U592" i="1"/>
  <c r="KH646" i="1"/>
  <c r="KF647" i="1"/>
  <c r="KG645" i="1"/>
  <c r="G142" i="1"/>
  <c r="N27" i="1"/>
  <c r="O27" i="1" s="1"/>
  <c r="A191" i="1"/>
  <c r="G197" i="1"/>
  <c r="A166" i="1"/>
  <c r="G172" i="1"/>
  <c r="U83" i="1"/>
  <c r="IT621" i="1"/>
  <c r="IT1913" i="1" s="1"/>
  <c r="JG621" i="1"/>
  <c r="ID621" i="1"/>
  <c r="ID724" i="1" s="1"/>
  <c r="JX1315" i="1" l="1"/>
  <c r="JW1296" i="1"/>
  <c r="JW1144" i="1"/>
  <c r="JW2564" i="1"/>
  <c r="JW951" i="1"/>
  <c r="JX2507" i="1"/>
  <c r="JW1294" i="1"/>
  <c r="JW634" i="1"/>
  <c r="JX1471" i="1"/>
  <c r="JW2076" i="1"/>
  <c r="JX1348" i="1"/>
  <c r="JW2404" i="1"/>
  <c r="JW1591" i="1"/>
  <c r="JW812" i="1"/>
  <c r="JX1720" i="1"/>
  <c r="JW2011" i="1"/>
  <c r="JW2283" i="1"/>
  <c r="JW1547" i="1"/>
  <c r="JW1264" i="1"/>
  <c r="JW1512" i="1"/>
  <c r="JW1187" i="1"/>
  <c r="JX755" i="1"/>
  <c r="JW1573" i="1"/>
  <c r="JX1817" i="1"/>
  <c r="JW2051" i="1"/>
  <c r="JW2165" i="1"/>
  <c r="JX713" i="1"/>
  <c r="JW2434" i="1"/>
  <c r="JW828" i="1"/>
  <c r="JX2555" i="1"/>
  <c r="JW2340" i="1"/>
  <c r="JW2538" i="1"/>
  <c r="JW2274" i="1"/>
  <c r="JX2527" i="1"/>
  <c r="JX1225" i="1"/>
  <c r="JX1404" i="1"/>
  <c r="JW2153" i="1"/>
  <c r="JX1851" i="1"/>
  <c r="JW1523" i="1"/>
  <c r="JX2493" i="1"/>
  <c r="JX2517" i="1"/>
  <c r="JW2539" i="1"/>
  <c r="JX2252" i="1"/>
  <c r="JW2033" i="1"/>
  <c r="JW2132" i="1"/>
  <c r="JX1376" i="1"/>
  <c r="JX2600" i="1"/>
  <c r="JW2333" i="1"/>
  <c r="JX836" i="1"/>
  <c r="JW2234" i="1"/>
  <c r="JX2374" i="1"/>
  <c r="JW822" i="1"/>
  <c r="JX2175" i="1"/>
  <c r="JW2305" i="1"/>
  <c r="JX2353" i="1"/>
  <c r="JW2457" i="1"/>
  <c r="JW2376" i="1"/>
  <c r="JX2564" i="1"/>
  <c r="JW1012" i="1"/>
  <c r="JW2479" i="1"/>
  <c r="JX1144" i="1"/>
  <c r="JX1647" i="1"/>
  <c r="JX1650" i="1"/>
  <c r="JW736" i="1"/>
  <c r="JW981" i="1"/>
  <c r="JX2334" i="1"/>
  <c r="JX2466" i="1"/>
  <c r="JX2321" i="1"/>
  <c r="JW838" i="1"/>
  <c r="JX1554" i="1"/>
  <c r="JW872" i="1"/>
  <c r="JX1411" i="1"/>
  <c r="JX1499" i="1"/>
  <c r="JX1511" i="1"/>
  <c r="JW690" i="1"/>
  <c r="JX1520" i="1"/>
  <c r="JW1043" i="1"/>
  <c r="JW1968" i="1"/>
  <c r="JW1076" i="1"/>
  <c r="JW1943" i="1"/>
  <c r="JW2552" i="1"/>
  <c r="JW2001" i="1"/>
  <c r="JW1933" i="1"/>
  <c r="JW1205" i="1"/>
  <c r="JX1949" i="1"/>
  <c r="JW2373" i="1"/>
  <c r="JW1178" i="1"/>
  <c r="JX1706" i="1"/>
  <c r="JW1623" i="1"/>
  <c r="JW1204" i="1"/>
  <c r="JW1030" i="1"/>
  <c r="JX1401" i="1"/>
  <c r="JX1843" i="1"/>
  <c r="JW1152" i="1"/>
  <c r="JW885" i="1"/>
  <c r="JX1685" i="1"/>
  <c r="JW2364" i="1"/>
  <c r="JW2375" i="1"/>
  <c r="JX1501" i="1"/>
  <c r="JX1525" i="1"/>
  <c r="JW1806" i="1"/>
  <c r="JW1071" i="1"/>
  <c r="JW998" i="1"/>
  <c r="JW764" i="1"/>
  <c r="JW997" i="1"/>
  <c r="JX1628" i="1"/>
  <c r="JW1350" i="1"/>
  <c r="JX2557" i="1"/>
  <c r="JW2095" i="1"/>
  <c r="JX1748" i="1"/>
  <c r="JW1774" i="1"/>
  <c r="JX1347" i="1"/>
  <c r="JX1460" i="1"/>
  <c r="JW958" i="1"/>
  <c r="JW2007" i="1"/>
  <c r="JW806" i="1"/>
  <c r="JW708" i="1"/>
  <c r="JX1361" i="1"/>
  <c r="JW1787" i="1"/>
  <c r="JX1699" i="1"/>
  <c r="JW1000" i="1"/>
  <c r="JW2352" i="1"/>
  <c r="JW2025" i="1"/>
  <c r="JX1780" i="1"/>
  <c r="JX1799" i="1"/>
  <c r="JW1052" i="1"/>
  <c r="JW2394" i="1"/>
  <c r="JW2054" i="1"/>
  <c r="JX2097" i="1"/>
  <c r="JX1085" i="1"/>
  <c r="JW1077" i="1"/>
  <c r="JX1466" i="1"/>
  <c r="JX1490" i="1"/>
  <c r="JW2432" i="1"/>
  <c r="JW1606" i="1"/>
  <c r="JX2054" i="1"/>
  <c r="JW1902" i="1"/>
  <c r="JW1359" i="1"/>
  <c r="JX1777" i="1"/>
  <c r="JW681" i="1"/>
  <c r="JW1337" i="1"/>
  <c r="JX1500" i="1"/>
  <c r="JW1952" i="1"/>
  <c r="JX2405" i="1"/>
  <c r="JW1115" i="1"/>
  <c r="JW1906" i="1"/>
  <c r="JW1092" i="1"/>
  <c r="JW856" i="1"/>
  <c r="JW1192" i="1"/>
  <c r="JW854" i="1"/>
  <c r="JW2190" i="1"/>
  <c r="JX1345" i="1"/>
  <c r="JW1110" i="1"/>
  <c r="JX2133" i="1"/>
  <c r="JW1068" i="1"/>
  <c r="JW1693" i="1"/>
  <c r="JW2393" i="1"/>
  <c r="JW2347" i="1"/>
  <c r="JX2187" i="1"/>
  <c r="JW2148" i="1"/>
  <c r="JX2301" i="1"/>
  <c r="JX1568" i="1"/>
  <c r="JX1403" i="1"/>
  <c r="JW1310" i="1"/>
  <c r="JX2342" i="1"/>
  <c r="JX1664" i="1"/>
  <c r="JW1086" i="1"/>
  <c r="JX1492" i="1"/>
  <c r="JW986" i="1"/>
  <c r="JW916" i="1"/>
  <c r="JX1440" i="1"/>
  <c r="JX1539" i="1"/>
  <c r="JX2074" i="1"/>
  <c r="JX1473" i="1"/>
  <c r="JW2228" i="1"/>
  <c r="JW2046" i="1"/>
  <c r="JW2383" i="1"/>
  <c r="JX1541" i="1"/>
  <c r="JW2212" i="1"/>
  <c r="JW1956" i="1"/>
  <c r="JX1442" i="1"/>
  <c r="JX939" i="1"/>
  <c r="JW2408" i="1"/>
  <c r="JW2372" i="1"/>
  <c r="JX1779" i="1"/>
  <c r="JW2403" i="1"/>
  <c r="JW1138" i="1"/>
  <c r="JX1966" i="1"/>
  <c r="JW2484" i="1"/>
  <c r="JX1820" i="1"/>
  <c r="JX2361" i="1"/>
  <c r="JW2459" i="1"/>
  <c r="JX2100" i="1"/>
  <c r="JW1953" i="1"/>
  <c r="JW1153" i="1"/>
  <c r="JX1736" i="1"/>
  <c r="JX2039" i="1"/>
  <c r="JX2106" i="1"/>
  <c r="JW686" i="1"/>
  <c r="JX2341" i="1"/>
  <c r="JW2209" i="1"/>
  <c r="JW1960" i="1"/>
  <c r="JW2004" i="1"/>
  <c r="JX1268" i="1"/>
  <c r="JX1882" i="1"/>
  <c r="JX1976" i="1"/>
  <c r="JW1962" i="1"/>
  <c r="JX831" i="1"/>
  <c r="JX2427" i="1"/>
  <c r="JW1891" i="1"/>
  <c r="JW1338" i="1"/>
  <c r="JW788" i="1"/>
  <c r="JX1717" i="1"/>
  <c r="JW2203" i="1"/>
  <c r="JW1983" i="1"/>
  <c r="JW1979" i="1"/>
  <c r="JW1877" i="1"/>
  <c r="JX737" i="1"/>
  <c r="JW1619" i="1"/>
  <c r="JX1729" i="1"/>
  <c r="JW1305" i="1"/>
  <c r="JW2139" i="1"/>
  <c r="JW712" i="1"/>
  <c r="JX1589" i="1"/>
  <c r="JW1033" i="1"/>
  <c r="JW2414" i="1"/>
  <c r="JX1857" i="1"/>
  <c r="JW2418" i="1"/>
  <c r="JW960" i="1"/>
  <c r="JX2253" i="1"/>
  <c r="JW1931" i="1"/>
  <c r="JW2574" i="1"/>
  <c r="JX1731" i="1"/>
  <c r="JX826" i="1"/>
  <c r="JW645" i="1"/>
  <c r="JX718" i="1"/>
  <c r="JW1082" i="1"/>
  <c r="JX1732" i="1"/>
  <c r="JW2169" i="1"/>
  <c r="JW2430" i="1"/>
  <c r="JW739" i="1"/>
  <c r="JX1870" i="1"/>
  <c r="JW2304" i="1"/>
  <c r="JX1716" i="1"/>
  <c r="JX1601" i="1"/>
  <c r="JW1926" i="1"/>
  <c r="JX769" i="1"/>
  <c r="JX1881" i="1"/>
  <c r="JX2059" i="1"/>
  <c r="JW689" i="1"/>
  <c r="JW1201" i="1"/>
  <c r="JW1783" i="1"/>
  <c r="JW1301" i="1"/>
  <c r="JW1984" i="1"/>
  <c r="JW2448" i="1"/>
  <c r="JX1505" i="1"/>
  <c r="JX1580" i="1"/>
  <c r="JW2443" i="1"/>
  <c r="JW1252" i="1"/>
  <c r="JX1452" i="1"/>
  <c r="JW2045" i="1"/>
  <c r="JX1863" i="1"/>
  <c r="JX1789" i="1"/>
  <c r="JW632" i="1"/>
  <c r="JW1245" i="1"/>
  <c r="JX1307" i="1"/>
  <c r="JX2442" i="1"/>
  <c r="JX1093" i="1"/>
  <c r="JW2297" i="1"/>
  <c r="JX1791" i="1"/>
  <c r="JX1338" i="1"/>
  <c r="JW2458" i="1"/>
  <c r="JX875" i="1"/>
  <c r="JX1581" i="1"/>
  <c r="JW2194" i="1"/>
  <c r="JW2604" i="1"/>
  <c r="JX781" i="1"/>
  <c r="JW1925" i="1"/>
  <c r="JW2049" i="1"/>
  <c r="JW1133" i="1"/>
  <c r="JX2182" i="1"/>
  <c r="JX1800" i="1"/>
  <c r="JX1876" i="1"/>
  <c r="JW2569" i="1"/>
  <c r="JW1993" i="1"/>
  <c r="JW1062" i="1"/>
  <c r="JW2319" i="1"/>
  <c r="JX1549" i="1"/>
  <c r="JX651" i="1"/>
  <c r="JW1008" i="1"/>
  <c r="JW1053" i="1"/>
  <c r="JW2087" i="1"/>
  <c r="JW2533" i="1"/>
  <c r="JX1688" i="1"/>
  <c r="JW821" i="1"/>
  <c r="JW2008" i="1"/>
  <c r="JW1168" i="1"/>
  <c r="JW1743" i="1"/>
  <c r="JW2350" i="1"/>
  <c r="JX1397" i="1"/>
  <c r="JW2052" i="1"/>
  <c r="JW1102" i="1"/>
  <c r="JW994" i="1"/>
  <c r="JX2495" i="1"/>
  <c r="JX1545" i="1"/>
  <c r="JW1290" i="1"/>
  <c r="JW2578" i="1"/>
  <c r="JW1119" i="1"/>
  <c r="JW2193" i="1"/>
  <c r="JX1435" i="1"/>
  <c r="JX2281" i="1"/>
  <c r="JX1838" i="1"/>
  <c r="JW1009" i="1"/>
  <c r="JW721" i="1"/>
  <c r="JW873" i="1"/>
  <c r="JW2395" i="1"/>
  <c r="JX1450" i="1"/>
  <c r="JX1118" i="1"/>
  <c r="JX1470" i="1"/>
  <c r="JW970" i="1"/>
  <c r="JX1714" i="1"/>
  <c r="JW649" i="1"/>
  <c r="JW735" i="1"/>
  <c r="JW702" i="1"/>
  <c r="JW1580" i="1"/>
  <c r="JX2195" i="1"/>
  <c r="JX1022" i="1"/>
  <c r="JW858" i="1"/>
  <c r="JX1763" i="1"/>
  <c r="JX1840" i="1"/>
  <c r="JW2084" i="1"/>
  <c r="JX761" i="1"/>
  <c r="JW1786" i="1"/>
  <c r="JW1203" i="1"/>
  <c r="JX960" i="1"/>
  <c r="JW1073" i="1"/>
  <c r="JW1452" i="1"/>
  <c r="JX1298" i="1"/>
  <c r="JX1036" i="1"/>
  <c r="JX918" i="1"/>
  <c r="JW1292" i="1"/>
  <c r="JW766" i="1"/>
  <c r="JW2396" i="1"/>
  <c r="JW2389" i="1"/>
  <c r="JW2449" i="1"/>
  <c r="JW1083" i="1"/>
  <c r="JW2294" i="1"/>
  <c r="JX2506" i="1"/>
  <c r="JX1643" i="1"/>
  <c r="JW1048" i="1"/>
  <c r="JX1672" i="1"/>
  <c r="JX644" i="1"/>
  <c r="JW2306" i="1"/>
  <c r="JX2623" i="1"/>
  <c r="JW670" i="1"/>
  <c r="JX2146" i="1"/>
  <c r="JW2167" i="1"/>
  <c r="JW658" i="1"/>
  <c r="JX1432" i="1"/>
  <c r="JX1813" i="1"/>
  <c r="JW777" i="1"/>
  <c r="JX1516" i="1"/>
  <c r="JW2510" i="1"/>
  <c r="JW1147" i="1"/>
  <c r="JW1219" i="1"/>
  <c r="JW1173" i="1"/>
  <c r="JX773" i="1"/>
  <c r="JX2497" i="1"/>
  <c r="JX1808" i="1"/>
  <c r="JX2329" i="1"/>
  <c r="JW1829" i="1"/>
  <c r="JW1055" i="1"/>
  <c r="JX1412" i="1"/>
  <c r="JW2620" i="1"/>
  <c r="JX753" i="1"/>
  <c r="JW2553" i="1"/>
  <c r="JX1874" i="1"/>
  <c r="JW2581" i="1"/>
  <c r="JX747" i="1"/>
  <c r="JW927" i="1"/>
  <c r="JW654" i="1"/>
  <c r="JX1426" i="1"/>
  <c r="JX1089" i="1"/>
  <c r="JX1252" i="1"/>
  <c r="JW2444" i="1"/>
  <c r="JX1518" i="1"/>
  <c r="JX1576" i="1"/>
  <c r="JX1019" i="1"/>
  <c r="JW720" i="1"/>
  <c r="JW1199" i="1"/>
  <c r="JW1356" i="1"/>
  <c r="JX1449" i="1"/>
  <c r="JX2558" i="1"/>
  <c r="JX1614" i="1"/>
  <c r="JW1284" i="1"/>
  <c r="JX1868" i="1"/>
  <c r="JW2547" i="1"/>
  <c r="JW1054" i="1"/>
  <c r="JW2402" i="1"/>
  <c r="JW1134" i="1"/>
  <c r="JX2571" i="1"/>
  <c r="JX1363" i="1"/>
  <c r="JW2183" i="1"/>
  <c r="JW675" i="1"/>
  <c r="JW2429" i="1"/>
  <c r="JX1687" i="1"/>
  <c r="JX2289" i="1"/>
  <c r="JW2238" i="1"/>
  <c r="JX2154" i="1"/>
  <c r="JX2549" i="1"/>
  <c r="JW2315" i="1"/>
  <c r="JW881" i="1"/>
  <c r="JW2207" i="1"/>
  <c r="JX2418" i="1"/>
  <c r="JX1493" i="1"/>
  <c r="JX1529" i="1"/>
  <c r="JW2026" i="1"/>
  <c r="JW650" i="1"/>
  <c r="JW653" i="1"/>
  <c r="JX1317" i="1"/>
  <c r="JX1827" i="1"/>
  <c r="JW2244" i="1"/>
  <c r="JW1893" i="1"/>
  <c r="JX1166" i="1"/>
  <c r="JW1282" i="1"/>
  <c r="JW2162" i="1"/>
  <c r="JW630" i="1"/>
  <c r="JW1266" i="1"/>
  <c r="JW1253" i="1"/>
  <c r="JW2318" i="1"/>
  <c r="JX1629" i="1"/>
  <c r="JW1319" i="1"/>
  <c r="JX1528" i="1"/>
  <c r="JW1107" i="1"/>
  <c r="JW765" i="1"/>
  <c r="JW2508" i="1"/>
  <c r="JX2216" i="1"/>
  <c r="JW1233" i="1"/>
  <c r="JW2151" i="1"/>
  <c r="JX1331" i="1"/>
  <c r="JW1351" i="1"/>
  <c r="JW1646" i="1"/>
  <c r="JW1564" i="1"/>
  <c r="JX1556" i="1"/>
  <c r="JW925" i="1"/>
  <c r="JW1920" i="1"/>
  <c r="JW1323" i="1"/>
  <c r="JW2188" i="1"/>
  <c r="JW2326" i="1"/>
  <c r="JW2512" i="1"/>
  <c r="JX1844" i="1"/>
  <c r="JW1002" i="1"/>
  <c r="JW2307" i="1"/>
  <c r="JW2282" i="1"/>
  <c r="JW2476" i="1"/>
  <c r="JW2544" i="1"/>
  <c r="JW678" i="1"/>
  <c r="JW643" i="1"/>
  <c r="JW2450" i="1"/>
  <c r="JW2120" i="1"/>
  <c r="JX1810" i="1"/>
  <c r="JW1274" i="1"/>
  <c r="JW832" i="1"/>
  <c r="JW2177" i="1"/>
  <c r="JW1913" i="1"/>
  <c r="JW2332" i="1"/>
  <c r="JW2465" i="1"/>
  <c r="JX1478" i="1"/>
  <c r="JX1559" i="1"/>
  <c r="JX1639" i="1"/>
  <c r="JW1135" i="1"/>
  <c r="JW942" i="1"/>
  <c r="JX1836" i="1"/>
  <c r="JW2401" i="1"/>
  <c r="JW1281" i="1"/>
  <c r="JW1911" i="1"/>
  <c r="JW2420" i="1"/>
  <c r="JX1831" i="1"/>
  <c r="JX1957" i="1"/>
  <c r="JW2005" i="1"/>
  <c r="JW982" i="1"/>
  <c r="JX1730" i="1"/>
  <c r="JW2573" i="1"/>
  <c r="JW2295" i="1"/>
  <c r="JW2141" i="1"/>
  <c r="JW2520" i="1"/>
  <c r="JW2037" i="1"/>
  <c r="JW2445" i="1"/>
  <c r="JW1262" i="1"/>
  <c r="JX1483" i="1"/>
  <c r="JW1034" i="1"/>
  <c r="JX1634" i="1"/>
  <c r="JW2142" i="1"/>
  <c r="JW1912" i="1"/>
  <c r="JW2610" i="1"/>
  <c r="JX1154" i="1"/>
  <c r="JW995" i="1"/>
  <c r="JX881" i="1"/>
  <c r="JW2422" i="1"/>
  <c r="JW2279" i="1"/>
  <c r="JW1940" i="1"/>
  <c r="JX1579" i="1"/>
  <c r="JW1364" i="1"/>
  <c r="JX1441" i="1"/>
  <c r="JW1329" i="1"/>
  <c r="JW2435" i="1"/>
  <c r="JX1990" i="1"/>
  <c r="JW1572" i="1"/>
  <c r="JW2587" i="1"/>
  <c r="JW2365" i="1"/>
  <c r="JW2090" i="1"/>
  <c r="JW1288" i="1"/>
  <c r="JW746" i="1"/>
  <c r="JW2155" i="1"/>
  <c r="JW760" i="1"/>
  <c r="JW1161" i="1"/>
  <c r="JW2197" i="1"/>
  <c r="JX2062" i="1"/>
  <c r="JX2218" i="1"/>
  <c r="JW1884" i="1"/>
  <c r="JW2210" i="1"/>
  <c r="JW2241" i="1"/>
  <c r="JW919" i="1"/>
  <c r="JX1811" i="1"/>
  <c r="JX1867" i="1"/>
  <c r="JX1696" i="1"/>
  <c r="JW1905" i="1"/>
  <c r="JX2215" i="1"/>
  <c r="JW1333" i="1"/>
  <c r="JW2397" i="1"/>
  <c r="JW2592" i="1"/>
  <c r="JW1971" i="1"/>
  <c r="JX1625" i="1"/>
  <c r="JW2583" i="1"/>
  <c r="JW1007" i="1"/>
  <c r="JW2425" i="1"/>
  <c r="JW1024" i="1"/>
  <c r="JW2272" i="1"/>
  <c r="JW724" i="1"/>
  <c r="JX794" i="1"/>
  <c r="JW1031" i="1"/>
  <c r="JX1778" i="1"/>
  <c r="JW896" i="1"/>
  <c r="JW2516" i="1"/>
  <c r="JW2259" i="1"/>
  <c r="JX1796" i="1"/>
  <c r="JW1027" i="1"/>
  <c r="JW834" i="1"/>
  <c r="JW1995" i="1"/>
  <c r="JX1724" i="1"/>
  <c r="JW2598" i="1"/>
  <c r="JW963" i="1"/>
  <c r="JX1797" i="1"/>
  <c r="JX1864" i="1"/>
  <c r="JW2607" i="1"/>
  <c r="JX1790" i="1"/>
  <c r="JX1835" i="1"/>
  <c r="JW891" i="1"/>
  <c r="JX785" i="1"/>
  <c r="JW2382" i="1"/>
  <c r="JW780" i="1"/>
  <c r="JX2294" i="1"/>
  <c r="JW715" i="1"/>
  <c r="JW1853" i="1"/>
  <c r="JX1506" i="1"/>
  <c r="JW771" i="1"/>
  <c r="JW1013" i="1"/>
  <c r="JW889" i="1"/>
  <c r="JX1602" i="1"/>
  <c r="JX834" i="1"/>
  <c r="JW2201" i="1"/>
  <c r="JW2622" i="1"/>
  <c r="JW2560" i="1"/>
  <c r="JW1097" i="1"/>
  <c r="JW2186" i="1"/>
  <c r="JW2010" i="1"/>
  <c r="JX1887" i="1"/>
  <c r="JW1969" i="1"/>
  <c r="JX1575" i="1"/>
  <c r="JW1213" i="1"/>
  <c r="JX1762" i="1"/>
  <c r="JX1503" i="1"/>
  <c r="JX1533" i="1"/>
  <c r="JX2282" i="1"/>
  <c r="JW2128" i="1"/>
  <c r="JX1517" i="1"/>
  <c r="JX1770" i="1"/>
  <c r="JW775" i="1"/>
  <c r="JW2068" i="1"/>
  <c r="JX2401" i="1"/>
  <c r="JX2362" i="1"/>
  <c r="JX1551" i="1"/>
  <c r="JX1569" i="1"/>
  <c r="JX1833" i="1"/>
  <c r="JW2593" i="1"/>
  <c r="JX1537" i="1"/>
  <c r="JW1113" i="1"/>
  <c r="JX2295" i="1"/>
  <c r="JW1796" i="1"/>
  <c r="JW2285" i="1"/>
  <c r="JW2086" i="1"/>
  <c r="JX1624" i="1"/>
  <c r="JW1263" i="1"/>
  <c r="JW2608" i="1"/>
  <c r="JX1745" i="1"/>
  <c r="JW893" i="1"/>
  <c r="JW1197" i="1"/>
  <c r="JW2522" i="1"/>
  <c r="JW1886" i="1"/>
  <c r="JW2619" i="1"/>
  <c r="JX1274" i="1"/>
  <c r="JW657" i="1"/>
  <c r="JX963" i="1"/>
  <c r="JW1278" i="1"/>
  <c r="JW2548" i="1"/>
  <c r="JW2030" i="1"/>
  <c r="JW1104" i="1"/>
  <c r="JW1930" i="1"/>
  <c r="JW1090" i="1"/>
  <c r="JW1103" i="1"/>
  <c r="JX1429" i="1"/>
  <c r="JX1487" i="1"/>
  <c r="JX1805" i="1"/>
  <c r="JX2518" i="1"/>
  <c r="JW1429" i="1"/>
  <c r="JX1663" i="1"/>
  <c r="JX1040" i="1"/>
  <c r="JX1406" i="1"/>
  <c r="JX1413" i="1"/>
  <c r="JW750" i="1"/>
  <c r="JW882" i="1"/>
  <c r="JW2300" i="1"/>
  <c r="JW829" i="1"/>
  <c r="JW728" i="1"/>
  <c r="JX1309" i="1"/>
  <c r="JX2314" i="1"/>
  <c r="JW2089" i="1"/>
  <c r="JX1707" i="1"/>
  <c r="JX2470" i="1"/>
  <c r="JW1049" i="1"/>
  <c r="JX2138" i="1"/>
  <c r="JW1098" i="1"/>
  <c r="JW706" i="1"/>
  <c r="JX1587" i="1"/>
  <c r="JW2436" i="1"/>
  <c r="JW1189" i="1"/>
  <c r="JW699" i="1"/>
  <c r="JW2599" i="1"/>
  <c r="JX2597" i="1"/>
  <c r="JW1900" i="1"/>
  <c r="JX1103" i="1"/>
  <c r="JW731" i="1"/>
  <c r="JW1004" i="1"/>
  <c r="JW901" i="1"/>
  <c r="JW2579" i="1"/>
  <c r="JW934" i="1"/>
  <c r="JX2292" i="1"/>
  <c r="JW2509" i="1"/>
  <c r="JX1542" i="1"/>
  <c r="JX2559" i="1"/>
  <c r="JX1457" i="1"/>
  <c r="JW1171" i="1"/>
  <c r="JW1148" i="1"/>
  <c r="JX2083" i="1"/>
  <c r="JW2546" i="1"/>
  <c r="JW1992" i="1"/>
  <c r="JX762" i="1"/>
  <c r="JW2144" i="1"/>
  <c r="JW1937" i="1"/>
  <c r="JW1215" i="1"/>
  <c r="JW816" i="1"/>
  <c r="JW2473" i="1"/>
  <c r="JW1845" i="1"/>
  <c r="JW977" i="1"/>
  <c r="JW1050" i="1"/>
  <c r="JW2081" i="1"/>
  <c r="JW2345" i="1"/>
  <c r="JW1981" i="1"/>
  <c r="JX2018" i="1"/>
  <c r="JW2463" i="1"/>
  <c r="JW626" i="1"/>
  <c r="JX2503" i="1"/>
  <c r="JW1185" i="1"/>
  <c r="JW1126" i="1"/>
  <c r="JW627" i="1"/>
  <c r="JX871" i="1"/>
  <c r="JX1550" i="1"/>
  <c r="JW2524" i="1"/>
  <c r="JW2455" i="1"/>
  <c r="JX1841" i="1"/>
  <c r="JX1705" i="1"/>
  <c r="JW1214" i="1"/>
  <c r="JW2618" i="1"/>
  <c r="JW1239" i="1"/>
  <c r="JW923" i="1"/>
  <c r="JX1592" i="1"/>
  <c r="JW1436" i="1"/>
  <c r="JX1028" i="1"/>
  <c r="JW2308" i="1"/>
  <c r="JX1610" i="1"/>
  <c r="JW743" i="1"/>
  <c r="JW819" i="1"/>
  <c r="JW1209" i="1"/>
  <c r="JW652" i="1"/>
  <c r="JW1477" i="1"/>
  <c r="JW2324" i="1"/>
  <c r="JW2575" i="1"/>
  <c r="JX1459" i="1"/>
  <c r="JX1207" i="1"/>
  <c r="JX1198" i="1"/>
  <c r="JX1784" i="1"/>
  <c r="JX1481" i="1"/>
  <c r="JX1370" i="1"/>
  <c r="JX1768" i="1"/>
  <c r="JW2617" i="1"/>
  <c r="JX1050" i="1"/>
  <c r="JW843" i="1"/>
  <c r="JW1190" i="1"/>
  <c r="JW2168" i="1"/>
  <c r="JX2338" i="1"/>
  <c r="JX975" i="1"/>
  <c r="JW840" i="1"/>
  <c r="JW1898" i="1"/>
  <c r="JX1703" i="1"/>
  <c r="JW662" i="1"/>
  <c r="JW2515" i="1"/>
  <c r="JX1438" i="1"/>
  <c r="JW1861" i="1"/>
  <c r="JX1578" i="1"/>
  <c r="JX1652" i="1"/>
  <c r="JW2171" i="1"/>
  <c r="JW2320" i="1"/>
  <c r="JX1653" i="1"/>
  <c r="JX1456" i="1"/>
  <c r="JW857" i="1"/>
  <c r="JX1582" i="1"/>
  <c r="JW2202" i="1"/>
  <c r="JW1265" i="1"/>
  <c r="JW2176" i="1"/>
  <c r="JW2554" i="1"/>
  <c r="JW1280" i="1"/>
  <c r="JX1390" i="1"/>
  <c r="JX977" i="1"/>
  <c r="JW2156" i="1"/>
  <c r="JW2075" i="1"/>
  <c r="JX1896" i="1"/>
  <c r="JW886" i="1"/>
  <c r="JX2096" i="1"/>
  <c r="JW2419" i="1"/>
  <c r="JX973" i="1"/>
  <c r="JX1377" i="1"/>
  <c r="JX1655" i="1"/>
  <c r="JW734" i="1"/>
  <c r="JX1468" i="1"/>
  <c r="JW877" i="1"/>
  <c r="JW1150" i="1"/>
  <c r="JW2541" i="1"/>
  <c r="JW876" i="1"/>
  <c r="JX1667" i="1"/>
  <c r="JX1555" i="1"/>
  <c r="JW903" i="1"/>
  <c r="JX1657" i="1"/>
  <c r="JW2129" i="1"/>
  <c r="JW2027" i="1"/>
  <c r="JW1485" i="1"/>
  <c r="JW2460" i="1"/>
  <c r="JW742" i="1"/>
  <c r="JW1051" i="1"/>
  <c r="JW1385" i="1"/>
  <c r="JX1871" i="1"/>
  <c r="JW2105" i="1"/>
  <c r="JW2545" i="1"/>
  <c r="JW879" i="1"/>
  <c r="JX2249" i="1"/>
  <c r="JX1137" i="1"/>
  <c r="JX1710" i="1"/>
  <c r="JW1330" i="1"/>
  <c r="JW2131" i="1"/>
  <c r="JX2415" i="1"/>
  <c r="JW1944" i="1"/>
  <c r="JX1515" i="1"/>
  <c r="JW1101" i="1"/>
  <c r="JW693" i="1"/>
  <c r="JX693" i="1"/>
  <c r="JW2433" i="1"/>
  <c r="JX2231" i="1"/>
  <c r="JX2117" i="1"/>
  <c r="JW1977" i="1"/>
  <c r="JW1079" i="1"/>
  <c r="JW1918" i="1"/>
  <c r="JW2145" i="1"/>
  <c r="JW695" i="1"/>
  <c r="JW1869" i="1"/>
  <c r="JW2392" i="1"/>
  <c r="JX2214" i="1"/>
  <c r="JW2439" i="1"/>
  <c r="JX1507" i="1"/>
  <c r="JW2550" i="1"/>
  <c r="JW1343" i="1"/>
  <c r="JX1849" i="1"/>
  <c r="JW1157" i="1"/>
  <c r="JW2386" i="1"/>
  <c r="JW2135" i="1"/>
  <c r="JX1400" i="1"/>
  <c r="JX1708" i="1"/>
  <c r="JW2369" i="1"/>
  <c r="JW2055" i="1"/>
  <c r="JW2016" i="1"/>
  <c r="JX2386" i="1"/>
  <c r="JW1750" i="1"/>
  <c r="JX1157" i="1"/>
  <c r="JX1486" i="1"/>
  <c r="JW1997" i="1"/>
  <c r="JW719" i="1"/>
  <c r="JX1641" i="1"/>
  <c r="JW1099" i="1"/>
  <c r="JX1794" i="1"/>
  <c r="JX1020" i="1"/>
  <c r="JW1975" i="1"/>
  <c r="JX1682" i="1"/>
  <c r="JW1418" i="1"/>
  <c r="JW673" i="1"/>
  <c r="JX2370" i="1"/>
  <c r="JX1776" i="1"/>
  <c r="JX1700" i="1"/>
  <c r="JW1163" i="1"/>
  <c r="JX1536" i="1"/>
  <c r="JW666" i="1"/>
  <c r="JX1697" i="1"/>
  <c r="JX717" i="1"/>
  <c r="JX1828" i="1"/>
  <c r="JW754" i="1"/>
  <c r="JW1235" i="1"/>
  <c r="JW1999" i="1"/>
  <c r="JX2012" i="1"/>
  <c r="JW745" i="1"/>
  <c r="JW1006" i="1"/>
  <c r="JW974" i="1"/>
  <c r="JX2317" i="1"/>
  <c r="JW1286" i="1"/>
  <c r="JW869" i="1"/>
  <c r="JW2240" i="1"/>
  <c r="JX1773" i="1"/>
  <c r="JX2309" i="1"/>
  <c r="JW1825" i="1"/>
  <c r="JW1224" i="1"/>
  <c r="JX1386" i="1"/>
  <c r="JW2360" i="1"/>
  <c r="JX1620" i="1"/>
  <c r="JW1818" i="1"/>
  <c r="JX1689" i="1"/>
  <c r="JX1480" i="1"/>
  <c r="JW2323" i="1"/>
  <c r="JW1910" i="1"/>
  <c r="JX1129" i="1"/>
  <c r="JX1396" i="1"/>
  <c r="JX1605" i="1"/>
  <c r="JW1046" i="1"/>
  <c r="JX930" i="1"/>
  <c r="JW2398" i="1"/>
  <c r="JX2310" i="1"/>
  <c r="JX2500" i="1"/>
  <c r="JW1491" i="1"/>
  <c r="JX1975" i="1"/>
  <c r="JW2080" i="1"/>
  <c r="JW1216" i="1"/>
  <c r="JW2124" i="1"/>
  <c r="JX1574" i="1"/>
  <c r="JX1530" i="1"/>
  <c r="JW2108" i="1"/>
  <c r="JW641" i="1"/>
  <c r="JX1368" i="1"/>
  <c r="JW692" i="1"/>
  <c r="JX1709" i="1"/>
  <c r="JW2363" i="1"/>
  <c r="JX1458" i="1"/>
  <c r="JW1946" i="1"/>
  <c r="JW1588" i="1"/>
  <c r="JW1721" i="1"/>
  <c r="JX2496" i="1"/>
  <c r="JX2002" i="1"/>
  <c r="JX898" i="1"/>
  <c r="JX1443" i="1"/>
  <c r="JX1722" i="1"/>
  <c r="JX1698" i="1"/>
  <c r="JW680" i="1"/>
  <c r="JX1366" i="1"/>
  <c r="JW2521" i="1"/>
  <c r="JW884" i="1"/>
  <c r="JW1560" i="1"/>
  <c r="JX1645" i="1"/>
  <c r="JW892" i="1"/>
  <c r="JX1761" i="1"/>
  <c r="JW1095" i="1"/>
  <c r="JX1462" i="1"/>
  <c r="JW1355" i="1"/>
  <c r="JW1357" i="1"/>
  <c r="JW1193" i="1"/>
  <c r="JW2494" i="1"/>
  <c r="JX1598" i="1"/>
  <c r="JW1223" i="1"/>
  <c r="JW1283" i="1"/>
  <c r="JX1521" i="1"/>
  <c r="JW2013" i="1"/>
  <c r="JX1355" i="1"/>
  <c r="JX703" i="1"/>
  <c r="JW687" i="1"/>
  <c r="JX1795" i="1"/>
  <c r="JX2392" i="1"/>
  <c r="JW1964" i="1"/>
  <c r="JX786" i="1"/>
  <c r="JW1437" i="1"/>
  <c r="JX1407" i="1"/>
  <c r="JW1935" i="1"/>
  <c r="JW1139" i="1"/>
  <c r="JW830" i="1"/>
  <c r="JW969" i="1"/>
  <c r="JW878" i="1"/>
  <c r="JW949" i="1"/>
  <c r="JX1772" i="1"/>
  <c r="JX1321" i="1"/>
  <c r="JW2582" i="1"/>
  <c r="JX1230" i="1"/>
  <c r="JX1879" i="1"/>
  <c r="JW2284" i="1"/>
  <c r="JW2601" i="1"/>
  <c r="JW1065" i="1"/>
  <c r="JX1744" i="1"/>
  <c r="JX1526" i="1"/>
  <c r="JX2112" i="1"/>
  <c r="JX1669" i="1"/>
  <c r="JW1285" i="1"/>
  <c r="JW1195" i="1"/>
  <c r="JX1816" i="1"/>
  <c r="JW677" i="1"/>
  <c r="JX1616" i="1"/>
  <c r="JW1794" i="1"/>
  <c r="JW1037" i="1"/>
  <c r="JX1826" i="1"/>
  <c r="JW697" i="1"/>
  <c r="JX1558" i="1"/>
  <c r="JX1848" i="1"/>
  <c r="JW2565" i="1"/>
  <c r="JW800" i="1"/>
  <c r="JW732" i="1"/>
  <c r="JW1226" i="1"/>
  <c r="JW2411" i="1"/>
  <c r="JX1318" i="1"/>
  <c r="JW1904" i="1"/>
  <c r="JW1349" i="1"/>
  <c r="JW847" i="1"/>
  <c r="JW813" i="1"/>
  <c r="JX1394" i="1"/>
  <c r="JW899" i="1"/>
  <c r="JX1117" i="1"/>
  <c r="JW996" i="1"/>
  <c r="JW2605" i="1"/>
  <c r="JX663" i="1"/>
  <c r="JW672" i="1"/>
  <c r="JW902" i="1"/>
  <c r="JW2189" i="1"/>
  <c r="JW801" i="1"/>
  <c r="JW2481" i="1"/>
  <c r="JW679" i="1"/>
  <c r="JW628" i="1"/>
  <c r="JW2325" i="1"/>
  <c r="JW807" i="1"/>
  <c r="JW1236" i="1"/>
  <c r="JW779" i="1"/>
  <c r="JW2409" i="1"/>
  <c r="JX1075" i="1"/>
  <c r="JW1220" i="1"/>
  <c r="JW1375" i="1"/>
  <c r="JX1023" i="1"/>
  <c r="JW1324" i="1"/>
  <c r="JX1497" i="1"/>
  <c r="JX1546" i="1"/>
  <c r="JX1420" i="1"/>
  <c r="JW2174" i="1"/>
  <c r="JW2390" i="1"/>
  <c r="JX684" i="1"/>
  <c r="JX1261" i="1"/>
  <c r="JX1832" i="1"/>
  <c r="JW1959" i="1"/>
  <c r="JX1781" i="1"/>
  <c r="JW2056" i="1"/>
  <c r="JW848" i="1"/>
  <c r="JW1160" i="1"/>
  <c r="JW624" i="1"/>
  <c r="JX1425" i="1"/>
  <c r="JW1908" i="1"/>
  <c r="JW924" i="1"/>
  <c r="JW2525" i="1"/>
  <c r="JW1064" i="1"/>
  <c r="JX990" i="1"/>
  <c r="JX1739" i="1"/>
  <c r="JW1948" i="1"/>
  <c r="JW2378" i="1"/>
  <c r="JX1691" i="1"/>
  <c r="JW716" i="1"/>
  <c r="JX1585" i="1"/>
  <c r="JW2130" i="1"/>
  <c r="JW1014" i="1"/>
  <c r="JX1035" i="1"/>
  <c r="JW1603" i="1"/>
  <c r="JX1091" i="1"/>
  <c r="JX2530" i="1"/>
  <c r="JW2469" i="1"/>
  <c r="JW2050" i="1"/>
  <c r="JW2161" i="1"/>
  <c r="JX795" i="1"/>
  <c r="JX1594" i="1"/>
  <c r="JW2273" i="1"/>
  <c r="JW2107" i="1"/>
  <c r="JX1967" i="1"/>
  <c r="JX1919" i="1"/>
  <c r="JW1184" i="1"/>
  <c r="JW2391" i="1"/>
  <c r="JX1208" i="1"/>
  <c r="JW946" i="1"/>
  <c r="JW2322" i="1"/>
  <c r="JX1865" i="1"/>
  <c r="JW631" i="1"/>
  <c r="JW2261" i="1"/>
  <c r="JW2275" i="1"/>
  <c r="JW1998" i="1"/>
  <c r="JW2454" i="1"/>
  <c r="JX1059" i="1"/>
  <c r="JW1167" i="1"/>
  <c r="JX1149" i="1"/>
  <c r="JX1384" i="1"/>
  <c r="JX1454" i="1"/>
  <c r="JW2580" i="1"/>
  <c r="JW1127" i="1"/>
  <c r="JW1673" i="1"/>
  <c r="JW2085" i="1"/>
  <c r="JX2561" i="1"/>
  <c r="JW1955" i="1"/>
  <c r="JX1866" i="1"/>
  <c r="JW2092" i="1"/>
  <c r="JW2537" i="1"/>
  <c r="JX2164" i="1"/>
  <c r="JW804" i="1"/>
  <c r="JW1244" i="1"/>
  <c r="JX1469" i="1"/>
  <c r="JW2015" i="1"/>
  <c r="JW2577" i="1"/>
  <c r="JX1496" i="1"/>
  <c r="JX1798" i="1"/>
  <c r="JW2122" i="1"/>
  <c r="JW928" i="1"/>
  <c r="JW1651" i="1"/>
  <c r="JX913" i="1"/>
  <c r="JX1842" i="1"/>
  <c r="JW2271" i="1"/>
  <c r="JW733" i="1"/>
  <c r="JW660" i="1"/>
  <c r="JW1005" i="1"/>
  <c r="JW1398" i="1"/>
  <c r="JX1680" i="1"/>
  <c r="JW888" i="1"/>
  <c r="JW842" i="1"/>
  <c r="JW1074" i="1"/>
  <c r="JW2482" i="1"/>
  <c r="JW2328" i="1"/>
  <c r="JX1094" i="1"/>
  <c r="JW1755" i="1"/>
  <c r="JW837" i="1"/>
  <c r="JW943" i="1"/>
  <c r="JW1662" i="1"/>
  <c r="JX2048" i="1"/>
  <c r="JX2499" i="1"/>
  <c r="JX1540" i="1"/>
  <c r="JW2088" i="1"/>
  <c r="JW1570" i="1"/>
  <c r="JX1752" i="1"/>
  <c r="JW1410" i="1"/>
  <c r="JX1260" i="1"/>
  <c r="JX1389" i="1"/>
  <c r="JX733" i="1"/>
  <c r="JX868" i="1"/>
  <c r="JX1353" i="1"/>
  <c r="JW1932" i="1"/>
  <c r="JW638" i="1"/>
  <c r="JX1112" i="1"/>
  <c r="JX810" i="1"/>
  <c r="JW758" i="1"/>
  <c r="JX700" i="1"/>
  <c r="JW1454" i="1"/>
  <c r="JX1590" i="1"/>
  <c r="JX1733" i="1"/>
  <c r="JW1246" i="1"/>
  <c r="JW980" i="1"/>
  <c r="JW1142" i="1"/>
  <c r="JW1251" i="1"/>
  <c r="JW1061" i="1"/>
  <c r="JW701" i="1"/>
  <c r="JW2109" i="1"/>
  <c r="JX1417" i="1"/>
  <c r="JX2529" i="1"/>
  <c r="JX965" i="1"/>
  <c r="JX1563" i="1"/>
  <c r="JX1626" i="1"/>
  <c r="JW904" i="1"/>
  <c r="JW796" i="1"/>
  <c r="JX1670" i="1"/>
  <c r="JW683" i="1"/>
  <c r="JW2428" i="1"/>
  <c r="JW2255" i="1"/>
  <c r="JW2264" i="1"/>
  <c r="JW2159" i="1"/>
  <c r="JW1041" i="1"/>
  <c r="JW625" i="1"/>
  <c r="JX759" i="1"/>
  <c r="JX1883" i="1"/>
  <c r="JX1759" i="1"/>
  <c r="JW2543" i="1"/>
  <c r="JX2280" i="1"/>
  <c r="JW2513" i="1"/>
  <c r="JX1352" i="1"/>
  <c r="JW2067" i="1"/>
  <c r="JW709" i="1"/>
  <c r="JW1047" i="1"/>
  <c r="JX1727" i="1"/>
  <c r="JW2528" i="1"/>
  <c r="JW2313" i="1"/>
  <c r="JW2534" i="1"/>
  <c r="JW823" i="1"/>
  <c r="JW1228" i="1"/>
  <c r="JW1336" i="1"/>
  <c r="JW915" i="1"/>
  <c r="JW1081" i="1"/>
  <c r="JX1788" i="1"/>
  <c r="JX1399" i="1"/>
  <c r="JX1584" i="1"/>
  <c r="JW1978" i="1"/>
  <c r="JW2199" i="1"/>
  <c r="JW2589" i="1"/>
  <c r="JW1222" i="1"/>
  <c r="JW1921" i="1"/>
  <c r="JW1058" i="1"/>
  <c r="JX2528" i="1"/>
  <c r="JW808" i="1"/>
  <c r="JX1538" i="1"/>
  <c r="JW2098" i="1"/>
  <c r="JW2621" i="1"/>
  <c r="JX917" i="1"/>
  <c r="JW917" i="1"/>
  <c r="JW2232" i="1"/>
  <c r="JW1016" i="1"/>
  <c r="JX1299" i="1"/>
  <c r="JX1987" i="1"/>
  <c r="JW1143" i="1"/>
  <c r="JW1387" i="1"/>
  <c r="JW947" i="1"/>
  <c r="JX1802" i="1"/>
  <c r="JX1371" i="1"/>
  <c r="JW1371" i="1"/>
  <c r="KA733" i="1"/>
  <c r="JY2416" i="1"/>
  <c r="KA1075" i="1"/>
  <c r="JY1614" i="1"/>
  <c r="KA1248" i="1"/>
  <c r="JY955" i="1"/>
  <c r="KA992" i="1"/>
  <c r="KA1424" i="1"/>
  <c r="KA801" i="1"/>
  <c r="KA1103" i="1"/>
  <c r="KA738" i="1"/>
  <c r="KA1543" i="1"/>
  <c r="JY915" i="1"/>
  <c r="KA777" i="1"/>
  <c r="KA2519" i="1"/>
  <c r="KA1761" i="1"/>
  <c r="KA1194" i="1"/>
  <c r="KA2272" i="1"/>
  <c r="KA697" i="1"/>
  <c r="KA2007" i="1"/>
  <c r="KA1122" i="1"/>
  <c r="KA2241" i="1"/>
  <c r="KA1979" i="1"/>
  <c r="KA2073" i="1"/>
  <c r="KA846" i="1"/>
  <c r="KA1116" i="1"/>
  <c r="JY1917" i="1"/>
  <c r="KA1258" i="1"/>
  <c r="KA1826" i="1"/>
  <c r="KA1956" i="1"/>
  <c r="KA1335" i="1"/>
  <c r="KA2237" i="1"/>
  <c r="KA763" i="1"/>
  <c r="KA1988" i="1"/>
  <c r="KA1235" i="1"/>
  <c r="KA2017" i="1"/>
  <c r="KA1812" i="1"/>
  <c r="KA2219" i="1"/>
  <c r="KA2324" i="1"/>
  <c r="KA942" i="1"/>
  <c r="KA931" i="1"/>
  <c r="KA818" i="1"/>
  <c r="KA1175" i="1"/>
  <c r="KA1641" i="1"/>
  <c r="KA1246" i="1"/>
  <c r="KA1385" i="1"/>
  <c r="KA2096" i="1"/>
  <c r="KA861" i="1"/>
  <c r="KA2113" i="1"/>
  <c r="KA1018" i="1"/>
  <c r="KA2215" i="1"/>
  <c r="KA2197" i="1"/>
  <c r="KA2503" i="1"/>
  <c r="KA2109" i="1"/>
  <c r="KA1044" i="1"/>
  <c r="KA2407" i="1"/>
  <c r="KA2086" i="1"/>
  <c r="KA663" i="1"/>
  <c r="JY1104" i="1"/>
  <c r="JY1684" i="1"/>
  <c r="JY2073" i="1"/>
  <c r="JY2136" i="1"/>
  <c r="KA1070" i="1"/>
  <c r="JY741" i="1"/>
  <c r="KA1859" i="1"/>
  <c r="KA1474" i="1"/>
  <c r="KA2064" i="1"/>
  <c r="KA1181" i="1"/>
  <c r="KA1946" i="1"/>
  <c r="KA2451" i="1"/>
  <c r="KA783" i="1"/>
  <c r="KA2078" i="1"/>
  <c r="KA2367" i="1"/>
  <c r="KA1934" i="1"/>
  <c r="KA1514" i="1"/>
  <c r="KA1511" i="1"/>
  <c r="KA1264" i="1"/>
  <c r="KA1325" i="1"/>
  <c r="KA923" i="1"/>
  <c r="KA2297" i="1"/>
  <c r="KA1451" i="1"/>
  <c r="KA1604" i="1"/>
  <c r="JY1186" i="1"/>
  <c r="KA1637" i="1"/>
  <c r="KA1237" i="1"/>
  <c r="KA855" i="1"/>
  <c r="KA1436" i="1"/>
  <c r="KA953" i="1"/>
  <c r="KA2152" i="1"/>
  <c r="KA727" i="1"/>
  <c r="KA2393" i="1"/>
  <c r="KA2128" i="1"/>
  <c r="KA1096" i="1"/>
  <c r="KA1488" i="1"/>
  <c r="KA684" i="1"/>
  <c r="KA751" i="1"/>
  <c r="KA2436" i="1"/>
  <c r="KA2018" i="1"/>
  <c r="KA2433" i="1"/>
  <c r="KA1396" i="1"/>
  <c r="KA853" i="1"/>
  <c r="KA1425" i="1"/>
  <c r="KA2370" i="1"/>
  <c r="KA1224" i="1"/>
  <c r="KA2420" i="1"/>
  <c r="KA1062" i="1"/>
  <c r="KA1678" i="1"/>
  <c r="JY1564" i="1"/>
  <c r="JY1730" i="1"/>
  <c r="JY1301" i="1"/>
  <c r="KA2412" i="1"/>
  <c r="KA1711" i="1"/>
  <c r="KA2181" i="1"/>
  <c r="KA1562" i="1"/>
  <c r="KA2452" i="1"/>
  <c r="KA2603" i="1"/>
  <c r="KA1986" i="1"/>
  <c r="KA839" i="1"/>
  <c r="KA2414" i="1"/>
  <c r="KA1429" i="1"/>
  <c r="KA1576" i="1"/>
  <c r="KA1772" i="1"/>
  <c r="KA2189" i="1"/>
  <c r="KA1225" i="1"/>
  <c r="KA2214" i="1"/>
  <c r="KA2419" i="1"/>
  <c r="KA2172" i="1"/>
  <c r="KA2350" i="1"/>
  <c r="KA1745" i="1"/>
  <c r="KA2355" i="1"/>
  <c r="KA1642" i="1"/>
  <c r="KA836" i="1"/>
  <c r="KA2224" i="1"/>
  <c r="KA1781" i="1"/>
  <c r="KA2148" i="1"/>
  <c r="KA1828" i="1"/>
  <c r="KA1023" i="1"/>
  <c r="KA1121" i="1"/>
  <c r="KA989" i="1"/>
  <c r="KA2032" i="1"/>
  <c r="KA1130" i="1"/>
  <c r="KA1196" i="1"/>
  <c r="JY1831" i="1"/>
  <c r="JY777" i="1"/>
  <c r="KA1106" i="1"/>
  <c r="KA961" i="1"/>
  <c r="KA1234" i="1"/>
  <c r="KA705" i="1"/>
  <c r="KA2286" i="1"/>
  <c r="JX1807" i="1"/>
  <c r="JW1807" i="1"/>
  <c r="JY2021" i="1"/>
  <c r="KA1472" i="1"/>
  <c r="JY1702" i="1"/>
  <c r="KA1950" i="1"/>
  <c r="KA954" i="1"/>
  <c r="KA2065" i="1"/>
  <c r="KA1145" i="1"/>
  <c r="JY2123" i="1"/>
  <c r="KA2590" i="1"/>
  <c r="JX1834" i="1"/>
  <c r="JW1834" i="1"/>
  <c r="JW1939" i="1"/>
  <c r="JX1939" i="1"/>
  <c r="KA1513" i="1"/>
  <c r="JY2205" i="1"/>
  <c r="JW1080" i="1"/>
  <c r="JX1080" i="1"/>
  <c r="KA1165" i="1"/>
  <c r="KA880" i="1"/>
  <c r="JY849" i="1"/>
  <c r="JW2003" i="1"/>
  <c r="JX2003" i="1"/>
  <c r="KA1746" i="1"/>
  <c r="KA1917" i="1"/>
  <c r="KA2406" i="1"/>
  <c r="JX1671" i="1"/>
  <c r="JW1671" i="1"/>
  <c r="KA2498" i="1"/>
  <c r="KA1414" i="1"/>
  <c r="KA1132" i="1"/>
  <c r="KA2006" i="1"/>
  <c r="KA920" i="1"/>
  <c r="KA1032" i="1"/>
  <c r="KA1880" i="1"/>
  <c r="KA874" i="1"/>
  <c r="JY1332" i="1"/>
  <c r="KA2302" i="1"/>
  <c r="KA1758" i="1"/>
  <c r="KA1502" i="1"/>
  <c r="KA2388" i="1"/>
  <c r="KA1718" i="1"/>
  <c r="KA2417" i="1"/>
  <c r="KA2191" i="1"/>
  <c r="KA1719" i="1"/>
  <c r="KA1534" i="1"/>
  <c r="JW727" i="1"/>
  <c r="JX727" i="1"/>
  <c r="JW1675" i="1"/>
  <c r="JX1675" i="1"/>
  <c r="JY2102" i="1"/>
  <c r="KA1202" i="1"/>
  <c r="KA2060" i="1"/>
  <c r="KA827" i="1"/>
  <c r="JW1631" i="1"/>
  <c r="JX1631" i="1"/>
  <c r="KA2421" i="1"/>
  <c r="KA1613" i="1"/>
  <c r="JY1175" i="1"/>
  <c r="JX2127" i="1"/>
  <c r="JW2127" i="1"/>
  <c r="JX1965" i="1"/>
  <c r="JW1965" i="1"/>
  <c r="KA2542" i="1"/>
  <c r="KA894" i="1"/>
  <c r="JX2041" i="1"/>
  <c r="JW2041" i="1"/>
  <c r="KA1271" i="1"/>
  <c r="JX1577" i="1"/>
  <c r="JW1577" i="1"/>
  <c r="JX1392" i="1"/>
  <c r="JW1392" i="1"/>
  <c r="JX2468" i="1"/>
  <c r="JW2468" i="1"/>
  <c r="KA1019" i="1"/>
  <c r="KA2387" i="1"/>
  <c r="JY1078" i="1"/>
  <c r="JW2387" i="1"/>
  <c r="JX2387" i="1"/>
  <c r="JY1181" i="1"/>
  <c r="KA890" i="1"/>
  <c r="JY1277" i="1"/>
  <c r="JY1712" i="1"/>
  <c r="JY1234" i="1"/>
  <c r="JY2078" i="1"/>
  <c r="JX950" i="1"/>
  <c r="JW950" i="1"/>
  <c r="KA2468" i="1"/>
  <c r="JY1038" i="1"/>
  <c r="JY954" i="1"/>
  <c r="JY1145" i="1"/>
  <c r="KA2123" i="1"/>
  <c r="JX2590" i="1"/>
  <c r="JW2590" i="1"/>
  <c r="KA2205" i="1"/>
  <c r="JY1080" i="1"/>
  <c r="JY1165" i="1"/>
  <c r="JY880" i="1"/>
  <c r="JY2003" i="1"/>
  <c r="JY1934" i="1"/>
  <c r="JY1746" i="1"/>
  <c r="JY1414" i="1"/>
  <c r="JY2113" i="1"/>
  <c r="JY874" i="1"/>
  <c r="KA2102" i="1"/>
  <c r="KA1631" i="1"/>
  <c r="JY2421" i="1"/>
  <c r="JY1514" i="1"/>
  <c r="KA1965" i="1"/>
  <c r="KA1289" i="1"/>
  <c r="KA1524" i="1"/>
  <c r="KA1858" i="1"/>
  <c r="KA2262" i="1"/>
  <c r="KA2523" i="1"/>
  <c r="KA897" i="1"/>
  <c r="KA796" i="1"/>
  <c r="KA1977" i="1"/>
  <c r="JY1083" i="1"/>
  <c r="JY811" i="1"/>
  <c r="JX921" i="1"/>
  <c r="JW921" i="1"/>
  <c r="JY1475" i="1"/>
  <c r="JY659" i="1"/>
  <c r="JY1916" i="1"/>
  <c r="JY2265" i="1"/>
  <c r="JY1361" i="1"/>
  <c r="JY701" i="1"/>
  <c r="JY2068" i="1"/>
  <c r="JY1091" i="1"/>
  <c r="JY1563" i="1"/>
  <c r="JY1427" i="1"/>
  <c r="JY2182" i="1"/>
  <c r="JY2275" i="1"/>
  <c r="JY1608" i="1"/>
  <c r="JY1375" i="1"/>
  <c r="JY1368" i="1"/>
  <c r="JY745" i="1"/>
  <c r="JY1691" i="1"/>
  <c r="JY1584" i="1"/>
  <c r="JY2274" i="1"/>
  <c r="JY889" i="1"/>
  <c r="JY1457" i="1"/>
  <c r="JY1103" i="1"/>
  <c r="JY1226" i="1"/>
  <c r="JY1156" i="1"/>
  <c r="JY2395" i="1"/>
  <c r="JY1720" i="1"/>
  <c r="JY1590" i="1"/>
  <c r="JY1705" i="1"/>
  <c r="JY2126" i="1"/>
  <c r="JY2186" i="1"/>
  <c r="JY1764" i="1"/>
  <c r="JY2383" i="1"/>
  <c r="JY1327" i="1"/>
  <c r="JY2281" i="1"/>
  <c r="JY857" i="1"/>
  <c r="JY2378" i="1"/>
  <c r="JY2364" i="1"/>
  <c r="JY1386" i="1"/>
  <c r="JY932" i="1"/>
  <c r="JY2342" i="1"/>
  <c r="JY1303" i="1"/>
  <c r="JY1046" i="1"/>
  <c r="JY2529" i="1"/>
  <c r="JY1444" i="1"/>
  <c r="JY1269" i="1"/>
  <c r="JY1075" i="1"/>
  <c r="JY2155" i="1"/>
  <c r="JY2112" i="1"/>
  <c r="JY1339" i="1"/>
  <c r="JY1902" i="1"/>
  <c r="JY1690" i="1"/>
  <c r="JY912" i="1"/>
  <c r="JY1785" i="1"/>
  <c r="JY681" i="1"/>
  <c r="JY2209" i="1"/>
  <c r="JY870" i="1"/>
  <c r="JY1542" i="1"/>
  <c r="JY2153" i="1"/>
  <c r="JY1446" i="1"/>
  <c r="JY2146" i="1"/>
  <c r="JY1973" i="1"/>
  <c r="JY1636" i="1"/>
  <c r="JY1890" i="1"/>
  <c r="JY1450" i="1"/>
  <c r="JY1768" i="1"/>
  <c r="JY756" i="1"/>
  <c r="JY1111" i="1"/>
  <c r="JY1738" i="1"/>
  <c r="JY657" i="1"/>
  <c r="JY2038" i="1"/>
  <c r="JY1944" i="1"/>
  <c r="JY2535" i="1"/>
  <c r="JY844" i="1"/>
  <c r="KA1084" i="1"/>
  <c r="JX2082" i="1"/>
  <c r="JW2082" i="1"/>
  <c r="JY2609" i="1"/>
  <c r="JY911" i="1"/>
  <c r="JY705" i="1"/>
  <c r="KA2021" i="1"/>
  <c r="JY2367" i="1"/>
  <c r="KA2196" i="1"/>
  <c r="KA1672" i="1"/>
  <c r="KA1417" i="1"/>
  <c r="KA2072" i="1"/>
  <c r="KA1120" i="1"/>
  <c r="KA1904" i="1"/>
  <c r="KA2405" i="1"/>
  <c r="KA1804" i="1"/>
  <c r="KA959" i="1"/>
  <c r="KA974" i="1"/>
  <c r="KA999" i="1"/>
  <c r="KA2391" i="1"/>
  <c r="KA1128" i="1"/>
  <c r="KA2000" i="1"/>
  <c r="KA2606" i="1"/>
  <c r="KA1855" i="1"/>
  <c r="KA2386" i="1"/>
  <c r="KA1261" i="1"/>
  <c r="KA1487" i="1"/>
  <c r="KA1663" i="1"/>
  <c r="KA910" i="1"/>
  <c r="KA1407" i="1"/>
  <c r="KA764" i="1"/>
  <c r="KA1192" i="1"/>
  <c r="KA1260" i="1"/>
  <c r="KA1262" i="1"/>
  <c r="JY2616" i="1"/>
  <c r="JY2547" i="1"/>
  <c r="JY1415" i="1"/>
  <c r="JY2058" i="1"/>
  <c r="KA1326" i="1"/>
  <c r="KA1475" i="1"/>
  <c r="KA1114" i="1"/>
  <c r="KA2614" i="1"/>
  <c r="KA2082" i="1"/>
  <c r="JY1600" i="1"/>
  <c r="KA1430" i="1"/>
  <c r="KA1822" i="1"/>
  <c r="KA2446" i="1"/>
  <c r="KA1704" i="1"/>
  <c r="KA950" i="1"/>
  <c r="JX1465" i="1"/>
  <c r="JW1465" i="1"/>
  <c r="JX2407" i="1"/>
  <c r="JW2407" i="1"/>
  <c r="KA1168" i="1"/>
  <c r="KA2526" i="1"/>
  <c r="KA1871" i="1"/>
  <c r="KA1730" i="1"/>
  <c r="KA1212" i="1"/>
  <c r="KA1478" i="1"/>
  <c r="JW1961" i="1"/>
  <c r="JX1961" i="1"/>
  <c r="JY768" i="1"/>
  <c r="KA2028" i="1"/>
  <c r="JY2612" i="1"/>
  <c r="JY792" i="1"/>
  <c r="JY1524" i="1"/>
  <c r="JY2222" i="1"/>
  <c r="KA1548" i="1"/>
  <c r="JY1271" i="1"/>
  <c r="JY1577" i="1"/>
  <c r="KA1600" i="1"/>
  <c r="JY2523" i="1"/>
  <c r="JY783" i="1"/>
  <c r="JY1704" i="1"/>
  <c r="KA1807" i="1"/>
  <c r="KA1702" i="1"/>
  <c r="JY1334" i="1"/>
  <c r="JY1509" i="1"/>
  <c r="JY2065" i="1"/>
  <c r="JY2406" i="1"/>
  <c r="KA2559" i="1"/>
  <c r="KA1684" i="1"/>
  <c r="KA758" i="1"/>
  <c r="KA2562" i="1"/>
  <c r="KA1563" i="1"/>
  <c r="KA1805" i="1"/>
  <c r="KA1467" i="1"/>
  <c r="KA658" i="1"/>
  <c r="KA1279" i="1"/>
  <c r="KA2565" i="1"/>
  <c r="KA943" i="1"/>
  <c r="KA2088" i="1"/>
  <c r="KA1327" i="1"/>
  <c r="KA2319" i="1"/>
  <c r="KA1522" i="1"/>
  <c r="KA1591" i="1"/>
  <c r="KA898" i="1"/>
  <c r="KA1991" i="1"/>
  <c r="KA2336" i="1"/>
  <c r="KA2299" i="1"/>
  <c r="KA2031" i="1"/>
  <c r="KA1706" i="1"/>
  <c r="KA1031" i="1"/>
  <c r="KA1349" i="1"/>
  <c r="KA1099" i="1"/>
  <c r="KA1785" i="1"/>
  <c r="JY1117" i="1"/>
  <c r="JY2096" i="1"/>
  <c r="JY2185" i="1"/>
  <c r="JY1778" i="1"/>
  <c r="KA930" i="1"/>
  <c r="KA1077" i="1"/>
  <c r="KA1879" i="1"/>
  <c r="KA2275" i="1"/>
  <c r="KA1273" i="1"/>
  <c r="KA710" i="1"/>
  <c r="JY730" i="1"/>
  <c r="JW2009" i="1"/>
  <c r="JX2009" i="1"/>
  <c r="JY2542" i="1"/>
  <c r="JY2064" i="1"/>
  <c r="JY894" i="1"/>
  <c r="JY1419" i="1"/>
  <c r="JW2614" i="1"/>
  <c r="JX2614" i="1"/>
  <c r="JY752" i="1"/>
  <c r="JY1096" i="1"/>
  <c r="JY1858" i="1"/>
  <c r="JY1728" i="1"/>
  <c r="KA2348" i="1"/>
  <c r="JY2248" i="1"/>
  <c r="JY1725" i="1"/>
  <c r="JY2446" i="1"/>
  <c r="KA1465" i="1"/>
  <c r="JY1472" i="1"/>
  <c r="JY897" i="1"/>
  <c r="JX849" i="1"/>
  <c r="JW849" i="1"/>
  <c r="KA2050" i="1"/>
  <c r="KA1611" i="1"/>
  <c r="KA1532" i="1"/>
  <c r="KA2141" i="1"/>
  <c r="KA1764" i="1"/>
  <c r="KA2483" i="1"/>
  <c r="KA2586" i="1"/>
  <c r="KA2314" i="1"/>
  <c r="KA1443" i="1"/>
  <c r="KA864" i="1"/>
  <c r="KA2323" i="1"/>
  <c r="KA2249" i="1"/>
  <c r="KA1995" i="1"/>
  <c r="KA1110" i="1"/>
  <c r="KA726" i="1"/>
  <c r="KA1318" i="1"/>
  <c r="KA1250" i="1"/>
  <c r="KA1485" i="1"/>
  <c r="KA1581" i="1"/>
  <c r="KA776" i="1"/>
  <c r="KA1452" i="1"/>
  <c r="KA753" i="1"/>
  <c r="KA665" i="1"/>
  <c r="KA1401" i="1"/>
  <c r="KA813" i="1"/>
  <c r="KA2611" i="1"/>
  <c r="JY661" i="1"/>
  <c r="JY1243" i="1"/>
  <c r="JY1828" i="1"/>
  <c r="JY673" i="1"/>
  <c r="JY2124" i="1"/>
  <c r="KA841" i="1"/>
  <c r="KA1255" i="1"/>
  <c r="JX1595" i="1"/>
  <c r="JW1595" i="1"/>
  <c r="KA1712" i="1"/>
  <c r="KA2248" i="1"/>
  <c r="KA1038" i="1"/>
  <c r="KA2274" i="1"/>
  <c r="KA1800" i="1"/>
  <c r="KA2382" i="1"/>
  <c r="KA2160" i="1"/>
  <c r="JW1275" i="1"/>
  <c r="JX1275" i="1"/>
  <c r="JY841" i="1"/>
  <c r="JY2267" i="1"/>
  <c r="JY961" i="1"/>
  <c r="JY2137" i="1"/>
  <c r="KA1109" i="1"/>
  <c r="JY2262" i="1"/>
  <c r="JY1430" i="1"/>
  <c r="JY1822" i="1"/>
  <c r="JY2286" i="1"/>
  <c r="JY1950" i="1"/>
  <c r="JY2498" i="1"/>
  <c r="KA1059" i="1"/>
  <c r="KA1540" i="1"/>
  <c r="KA1913" i="1"/>
  <c r="KA1565" i="1"/>
  <c r="KA2309" i="1"/>
  <c r="KA1278" i="1"/>
  <c r="KA2177" i="1"/>
  <c r="KA1798" i="1"/>
  <c r="KA657" i="1"/>
  <c r="KA1999" i="1"/>
  <c r="KA2487" i="1"/>
  <c r="KA1760" i="1"/>
  <c r="KA1189" i="1"/>
  <c r="KA2401" i="1"/>
  <c r="KA1844" i="1"/>
  <c r="KA1941" i="1"/>
  <c r="KA1071" i="1"/>
  <c r="KA1001" i="1"/>
  <c r="KA2129" i="1"/>
  <c r="KA883" i="1"/>
  <c r="KA1056" i="1"/>
  <c r="KA706" i="1"/>
  <c r="KA848" i="1"/>
  <c r="KA755" i="1"/>
  <c r="KA2122" i="1"/>
  <c r="JY2334" i="1"/>
  <c r="JY1941" i="1"/>
  <c r="JY1630" i="1"/>
  <c r="KA2612" i="1"/>
  <c r="KA1419" i="1"/>
  <c r="JY2348" i="1"/>
  <c r="KA1334" i="1"/>
  <c r="KA1751" i="1"/>
  <c r="KA1932" i="1"/>
  <c r="KA1395" i="1"/>
  <c r="KA1674" i="1"/>
  <c r="JX1815" i="1"/>
  <c r="JW1815" i="1"/>
  <c r="JY1474" i="1"/>
  <c r="JY1114" i="1"/>
  <c r="JY723" i="1"/>
  <c r="JY2451" i="1"/>
  <c r="KA1834" i="1"/>
  <c r="KA889" i="1"/>
  <c r="KA1127" i="1"/>
  <c r="KA1184" i="1"/>
  <c r="KA1456" i="1"/>
  <c r="KA2540" i="1"/>
  <c r="KA2618" i="1"/>
  <c r="KA2095" i="1"/>
  <c r="KA645" i="1"/>
  <c r="KA1799" i="1"/>
  <c r="JY1357" i="1"/>
  <c r="JY2195" i="1"/>
  <c r="JX1890" i="1"/>
  <c r="JW1890" i="1"/>
  <c r="JY1775" i="1"/>
  <c r="JY2063" i="1"/>
  <c r="JX861" i="1"/>
  <c r="JW861" i="1"/>
  <c r="JY921" i="1"/>
  <c r="KA792" i="1"/>
  <c r="KA2222" i="1"/>
  <c r="KA1728" i="1"/>
  <c r="KA2609" i="1"/>
  <c r="JW911" i="1"/>
  <c r="JX911" i="1"/>
  <c r="KA1829" i="1"/>
  <c r="KA1658" i="1"/>
  <c r="KA1594" i="1"/>
  <c r="JX1227" i="1"/>
  <c r="JW1227" i="1"/>
  <c r="JY1106" i="1"/>
  <c r="JY1255" i="1"/>
  <c r="JY1479" i="1"/>
  <c r="JY1439" i="1"/>
  <c r="JY1513" i="1"/>
  <c r="KA2230" i="1"/>
  <c r="KA2193" i="1"/>
  <c r="KA924" i="1"/>
  <c r="KA1875" i="1"/>
  <c r="KA1471" i="1"/>
  <c r="KA995" i="1"/>
  <c r="KA1067" i="1"/>
  <c r="KA1817" i="1"/>
  <c r="KA742" i="1"/>
  <c r="JY1069" i="1"/>
  <c r="KA1994" i="1"/>
  <c r="KA798" i="1"/>
  <c r="KA1029" i="1"/>
  <c r="KA1203" i="1"/>
  <c r="KA2204" i="1"/>
  <c r="KA1790" i="1"/>
  <c r="KA1012" i="1"/>
  <c r="KA2422" i="1"/>
  <c r="KA2035" i="1"/>
  <c r="KA2005" i="1"/>
  <c r="KA1481" i="1"/>
  <c r="KA709" i="1"/>
  <c r="KA757" i="1"/>
  <c r="KA1984" i="1"/>
  <c r="KA1579" i="1"/>
  <c r="KA1178" i="1"/>
  <c r="KA2449" i="1"/>
  <c r="KA1528" i="1"/>
  <c r="KA759" i="1"/>
  <c r="KA1435" i="1"/>
  <c r="KA803" i="1"/>
  <c r="KA1208" i="1"/>
  <c r="KA2310" i="1"/>
  <c r="KA900" i="1"/>
  <c r="KA1964" i="1"/>
  <c r="JY854" i="1"/>
  <c r="JY1081" i="1"/>
  <c r="JY1445" i="1"/>
  <c r="JY2352" i="1"/>
  <c r="JY1489" i="1"/>
  <c r="JW1604" i="1"/>
  <c r="JX1604" i="1"/>
  <c r="JW2028" i="1"/>
  <c r="JX2028" i="1"/>
  <c r="KA2267" i="1"/>
  <c r="KA700" i="1"/>
  <c r="KA696" i="1"/>
  <c r="KA1816" i="1"/>
  <c r="KA2054" i="1"/>
  <c r="KA1544" i="1"/>
  <c r="KA815" i="1"/>
  <c r="KA2442" i="1"/>
  <c r="KA780" i="1"/>
  <c r="KA1348" i="1"/>
  <c r="KA1041" i="1"/>
  <c r="KA1842" i="1"/>
  <c r="KA1210" i="1"/>
  <c r="KA761" i="1"/>
  <c r="KA1232" i="1"/>
  <c r="KA2092" i="1"/>
  <c r="KA1949" i="1"/>
  <c r="KA1149" i="1"/>
  <c r="KA1483" i="1"/>
  <c r="KA1459" i="1"/>
  <c r="KA2131" i="1"/>
  <c r="KA1796" i="1"/>
  <c r="KA834" i="1"/>
  <c r="KA1415" i="1"/>
  <c r="KA875" i="1"/>
  <c r="KA2071" i="1"/>
  <c r="KA1819" i="1"/>
  <c r="KA2105" i="1"/>
  <c r="KA2564" i="1"/>
  <c r="KA948" i="1"/>
  <c r="KA769" i="1"/>
  <c r="KA1005" i="1"/>
  <c r="KA845" i="1"/>
  <c r="KA1117" i="1"/>
  <c r="KA1033" i="1"/>
  <c r="KA860" i="1"/>
  <c r="KA1851" i="1"/>
  <c r="KA1113" i="1"/>
  <c r="KA2455" i="1"/>
  <c r="KA1296" i="1"/>
  <c r="KA631" i="1"/>
  <c r="KA2427" i="1"/>
  <c r="KA1876" i="1"/>
  <c r="KA1831" i="1"/>
  <c r="KA1046" i="1"/>
  <c r="KA2149" i="1"/>
  <c r="KA2209" i="1"/>
  <c r="KA1170" i="1"/>
  <c r="KA831" i="1"/>
  <c r="KA1330" i="1"/>
  <c r="KA1907" i="1"/>
  <c r="KA1976" i="1"/>
  <c r="KA902" i="1"/>
  <c r="KA2158" i="1"/>
  <c r="KA1739" i="1"/>
  <c r="KA1998" i="1"/>
  <c r="KA2223" i="1"/>
  <c r="KA2173" i="1"/>
  <c r="KA2441" i="1"/>
  <c r="KA1423" i="1"/>
  <c r="KA754" i="1"/>
  <c r="KA2243" i="1"/>
  <c r="KA2238" i="1"/>
  <c r="KA1972" i="1"/>
  <c r="KA660" i="1"/>
  <c r="KA1792" i="1"/>
  <c r="KA1408" i="1"/>
  <c r="KA968" i="1"/>
  <c r="KA1722" i="1"/>
  <c r="KA1933" i="1"/>
  <c r="KA2062" i="1"/>
  <c r="KA1849" i="1"/>
  <c r="KA1961" i="1"/>
  <c r="KA1587" i="1"/>
  <c r="KA2133" i="1"/>
  <c r="KA2159" i="1"/>
  <c r="KA886" i="1"/>
  <c r="KA1877" i="1"/>
  <c r="KA688" i="1"/>
  <c r="KA2622" i="1"/>
  <c r="KA1310" i="1"/>
  <c r="KA918" i="1"/>
  <c r="KA1620" i="1"/>
  <c r="KA882" i="1"/>
  <c r="KA837" i="1"/>
  <c r="KA2301" i="1"/>
  <c r="KA1360" i="1"/>
  <c r="KA2055" i="1"/>
  <c r="KA1073" i="1"/>
  <c r="KA2156" i="1"/>
  <c r="KA2600" i="1"/>
  <c r="KA2477" i="1"/>
  <c r="KA1930" i="1"/>
  <c r="KA2467" i="1"/>
  <c r="KA2371" i="1"/>
  <c r="KA2292" i="1"/>
  <c r="KA1418" i="1"/>
  <c r="KA632" i="1"/>
  <c r="KA866" i="1"/>
  <c r="KA873" i="1"/>
  <c r="KA2165" i="1"/>
  <c r="KA1639" i="1"/>
  <c r="KA1873" i="1"/>
  <c r="KA1862" i="1"/>
  <c r="KA1967" i="1"/>
  <c r="KA2169" i="1"/>
  <c r="KA2174" i="1"/>
  <c r="KA1893" i="1"/>
  <c r="KA1313" i="1"/>
  <c r="KA1521" i="1"/>
  <c r="KA2227" i="1"/>
  <c r="KA1895" i="1"/>
  <c r="KA1723" i="1"/>
  <c r="KA1284" i="1"/>
  <c r="KA1783" i="1"/>
  <c r="KA2489" i="1"/>
  <c r="KA997" i="1"/>
  <c r="KA1866" i="1"/>
  <c r="KA1161" i="1"/>
  <c r="KA1533" i="1"/>
  <c r="KA2518" i="1"/>
  <c r="KA1735" i="1"/>
  <c r="KA1039" i="1"/>
  <c r="KA842" i="1"/>
  <c r="KA1460" i="1"/>
  <c r="KA1727" i="1"/>
  <c r="KA1463" i="1"/>
  <c r="KA2273" i="1"/>
  <c r="KA2052" i="1"/>
  <c r="KA2208" i="1"/>
  <c r="KA666" i="1"/>
  <c r="KA749" i="1"/>
  <c r="KA1136" i="1"/>
  <c r="KA2085" i="1"/>
  <c r="KA2170" i="1"/>
  <c r="KA945" i="1"/>
  <c r="KA1267" i="1"/>
  <c r="KA717" i="1"/>
  <c r="KA1638" i="1"/>
  <c r="KA1954" i="1"/>
  <c r="KA904" i="1"/>
  <c r="KA1229" i="1"/>
  <c r="KA2147" i="1"/>
  <c r="KA2190" i="1"/>
  <c r="KA1667" i="1"/>
  <c r="KA1806" i="1"/>
  <c r="KA2112" i="1"/>
  <c r="KA1090" i="1"/>
  <c r="KA2354" i="1"/>
  <c r="KA1437" i="1"/>
  <c r="KA1716" i="1"/>
  <c r="KA2114" i="1"/>
  <c r="KA1634" i="1"/>
  <c r="KA2306" i="1"/>
  <c r="KA712" i="1"/>
  <c r="KA969" i="1"/>
  <c r="KA983" i="1"/>
  <c r="KA1180" i="1"/>
  <c r="KA1853" i="1"/>
  <c r="KA2574" i="1"/>
  <c r="KA1107" i="1"/>
  <c r="KA1974" i="1"/>
  <c r="KA2390" i="1"/>
  <c r="KA2263" i="1"/>
  <c r="KA1992" i="1"/>
  <c r="KA2293" i="1"/>
  <c r="KA960" i="1"/>
  <c r="KA1016" i="1"/>
  <c r="KA2137" i="1"/>
  <c r="KA1295" i="1"/>
  <c r="KA1897" i="1"/>
  <c r="KA1050" i="1"/>
  <c r="KA915" i="1"/>
  <c r="KA2453" i="1"/>
  <c r="KA2533" i="1"/>
  <c r="KA1691" i="1"/>
  <c r="KA1707" i="1"/>
  <c r="KA1207" i="1"/>
  <c r="KA1845" i="1"/>
  <c r="KA982" i="1"/>
  <c r="KA808" i="1"/>
  <c r="KA744" i="1"/>
  <c r="KA1545" i="1"/>
  <c r="KA896" i="1"/>
  <c r="KA729" i="1"/>
  <c r="KA1531" i="1"/>
  <c r="KA1627" i="1"/>
  <c r="KA2027" i="1"/>
  <c r="KA1958" i="1"/>
  <c r="KA2445" i="1"/>
  <c r="KA2605" i="1"/>
  <c r="KA1300" i="1"/>
  <c r="KA1980" i="1"/>
  <c r="KA680" i="1"/>
  <c r="KA1187" i="1"/>
  <c r="KA1272" i="1"/>
  <c r="KA1142" i="1"/>
  <c r="KA2325" i="1"/>
  <c r="KA888" i="1"/>
  <c r="KA1397" i="1"/>
  <c r="KA2075" i="1"/>
  <c r="KA972" i="1"/>
  <c r="KA2595" i="1"/>
  <c r="KA1535" i="1"/>
  <c r="KA1519" i="1"/>
  <c r="KA1937" i="1"/>
  <c r="KA2014" i="1"/>
  <c r="KA2168" i="1"/>
  <c r="KA1740" i="1"/>
  <c r="KA872" i="1"/>
  <c r="KA1468" i="1"/>
  <c r="KA1763" i="1"/>
  <c r="KA1622" i="1"/>
  <c r="KA1517" i="1"/>
  <c r="KA2188" i="1"/>
  <c r="KA1586" i="1"/>
  <c r="KA844" i="1"/>
  <c r="KA1312" i="1"/>
  <c r="KA1681" i="1"/>
  <c r="KA927" i="1"/>
  <c r="KA1901" i="1"/>
  <c r="KA1403" i="1"/>
  <c r="KA1510" i="1"/>
  <c r="KA1621" i="1"/>
  <c r="KA1089" i="1"/>
  <c r="KA731" i="1"/>
  <c r="KA2541" i="1"/>
  <c r="KA687" i="1"/>
  <c r="KA1256" i="1"/>
  <c r="KA1775" i="1"/>
  <c r="KA1392" i="1"/>
  <c r="KA1000" i="1"/>
  <c r="KA2547" i="1"/>
  <c r="KA2269" i="1"/>
  <c r="KA1101" i="1"/>
  <c r="KA2068" i="1"/>
  <c r="KA899" i="1"/>
  <c r="KA2347" i="1"/>
  <c r="KA1794" i="1"/>
  <c r="KA2216" i="1"/>
  <c r="KA1824" i="1"/>
  <c r="KA1705" i="1"/>
  <c r="KA1214" i="1"/>
  <c r="KA721" i="1"/>
  <c r="KA1195" i="1"/>
  <c r="KA1537" i="1"/>
  <c r="KA1236" i="1"/>
  <c r="KA1978" i="1"/>
  <c r="KA857" i="1"/>
  <c r="KA981" i="1"/>
  <c r="KA2512" i="1"/>
  <c r="KA1095" i="1"/>
  <c r="KA1400" i="1"/>
  <c r="KA1191" i="1"/>
  <c r="KA737" i="1"/>
  <c r="KA2210" i="1"/>
  <c r="KA1022" i="1"/>
  <c r="KA748" i="1"/>
  <c r="KA1516" i="1"/>
  <c r="KA1290" i="1"/>
  <c r="KA1338" i="1"/>
  <c r="KA1010" i="1"/>
  <c r="KA1412" i="1"/>
  <c r="KA1329" i="1"/>
  <c r="KA2454" i="1"/>
  <c r="KA1836" i="1"/>
  <c r="KA1043" i="1"/>
  <c r="KA885" i="1"/>
  <c r="KA2385" i="1"/>
  <c r="KA1503" i="1"/>
  <c r="KA1157" i="1"/>
  <c r="KA863" i="1"/>
  <c r="KA1566" i="1"/>
  <c r="KA926" i="1"/>
  <c r="KA1305" i="1"/>
  <c r="KA638" i="1"/>
  <c r="KA1890" i="1"/>
  <c r="KA739" i="1"/>
  <c r="KA722" i="1"/>
  <c r="KA2033" i="1"/>
  <c r="KA1391" i="1"/>
  <c r="KA1666" i="1"/>
  <c r="KA1060" i="1"/>
  <c r="KA2318" i="1"/>
  <c r="KA1583" i="1"/>
  <c r="KA1076" i="1"/>
  <c r="KA1920" i="1"/>
  <c r="KA683" i="1"/>
  <c r="KA936" i="1"/>
  <c r="KA1948" i="1"/>
  <c r="KA1375" i="1"/>
  <c r="KA1848" i="1"/>
  <c r="KA1732" i="1"/>
  <c r="KA1598" i="1"/>
  <c r="KA677" i="1"/>
  <c r="KA913" i="1"/>
  <c r="KA695" i="1"/>
  <c r="KA1420" i="1"/>
  <c r="KA817" i="1"/>
  <c r="KA2115" i="1"/>
  <c r="KA633" i="1"/>
  <c r="KA1506" i="1"/>
  <c r="KA840" i="1"/>
  <c r="KA2284" i="1"/>
  <c r="KA1525" i="1"/>
  <c r="KA2462" i="1"/>
  <c r="KA2153" i="1"/>
  <c r="KA1694" i="1"/>
  <c r="KA1863" i="1"/>
  <c r="KA2458" i="1"/>
  <c r="KA2291" i="1"/>
  <c r="KA2268" i="1"/>
  <c r="KA2232" i="1"/>
  <c r="KA1593" i="1"/>
  <c r="KA2320" i="1"/>
  <c r="KA2150" i="1"/>
  <c r="KA1963" i="1"/>
  <c r="KA1771" i="1"/>
  <c r="KA770" i="1"/>
  <c r="KA1856" i="1"/>
  <c r="KA2576" i="1"/>
  <c r="KA1247" i="1"/>
  <c r="KA2589" i="1"/>
  <c r="KA1131" i="1"/>
  <c r="KA917" i="1"/>
  <c r="KA952" i="1"/>
  <c r="KA1495" i="1"/>
  <c r="KA1352" i="1"/>
  <c r="KA2200" i="1"/>
  <c r="KA2434" i="1"/>
  <c r="KA2146" i="1"/>
  <c r="KA2429" i="1"/>
  <c r="KA735" i="1"/>
  <c r="KA1209" i="1"/>
  <c r="KA1340" i="1"/>
  <c r="KA862" i="1"/>
  <c r="KA2187" i="1"/>
  <c r="KA1692" i="1"/>
  <c r="KA2469" i="1"/>
  <c r="KA2004" i="1"/>
  <c r="KA2236" i="1"/>
  <c r="KA714" i="1"/>
  <c r="KA1557" i="1"/>
  <c r="KA2538" i="1"/>
  <c r="KA2083" i="1"/>
  <c r="KA797" i="1"/>
  <c r="KA987" i="1"/>
  <c r="KA1782" i="1"/>
  <c r="KA2495" i="1"/>
  <c r="KA2001" i="1"/>
  <c r="KA2328" i="1"/>
  <c r="KA1137" i="1"/>
  <c r="KA2402" i="1"/>
  <c r="KA1921" i="1"/>
  <c r="KA988" i="1"/>
  <c r="KA630" i="1"/>
  <c r="KA1461" i="1"/>
  <c r="KA1133" i="1"/>
  <c r="KA1633" i="1"/>
  <c r="KA1371" i="1"/>
  <c r="KA2218" i="1"/>
  <c r="KA2022" i="1"/>
  <c r="KA1957" i="1"/>
  <c r="KA1892" i="1"/>
  <c r="KA2277" i="1"/>
  <c r="KA2344" i="1"/>
  <c r="KA2079" i="1"/>
  <c r="KA946" i="1"/>
  <c r="KA823" i="1"/>
  <c r="KA1765" i="1"/>
  <c r="KA1968" i="1"/>
  <c r="KA1571" i="1"/>
  <c r="KA2315" i="1"/>
  <c r="KA760" i="1"/>
  <c r="KA1985" i="1"/>
  <c r="KA2116" i="1"/>
  <c r="KA1150" i="1"/>
  <c r="KA1445" i="1"/>
  <c r="KA1087" i="1"/>
  <c r="KA1650" i="1"/>
  <c r="KA2413" i="1"/>
  <c r="KA1527" i="1"/>
  <c r="KA790" i="1"/>
  <c r="KA2091" i="1"/>
  <c r="KA2345" i="1"/>
  <c r="KA2601" i="1"/>
  <c r="KA973" i="1"/>
  <c r="KA1369" i="1"/>
  <c r="KA1282" i="1"/>
  <c r="KA2530" i="1"/>
  <c r="KA2206" i="1"/>
  <c r="KA779" i="1"/>
  <c r="KA2178" i="1"/>
  <c r="KA692" i="1"/>
  <c r="KA951" i="1"/>
  <c r="KA2184" i="1"/>
  <c r="KA650" i="1"/>
  <c r="KA2008" i="1"/>
  <c r="KA2563" i="1"/>
  <c r="KA2521" i="1"/>
  <c r="KA1767" i="1"/>
  <c r="KA1825" i="1"/>
  <c r="KA878" i="1"/>
  <c r="KA1422" i="1"/>
  <c r="KA766" i="1"/>
  <c r="KA789" i="1"/>
  <c r="KA1628" i="1"/>
  <c r="KA2613" i="1"/>
  <c r="KA820" i="1"/>
  <c r="KA925" i="1"/>
  <c r="KA2585" i="1"/>
  <c r="KA2010" i="1"/>
  <c r="KA1951" i="1"/>
  <c r="KA1053" i="1"/>
  <c r="KA2047" i="1"/>
  <c r="KA1080" i="1"/>
  <c r="KA2038" i="1"/>
  <c r="KA1427" i="1"/>
  <c r="KA2163" i="1"/>
  <c r="KA2037" i="1"/>
  <c r="KA1726" i="1"/>
  <c r="KA1257" i="1"/>
  <c r="KA1575" i="1"/>
  <c r="KA1846" i="1"/>
  <c r="KA1343" i="1"/>
  <c r="KA893" i="1"/>
  <c r="KA1553" i="1"/>
  <c r="KA971" i="1"/>
  <c r="KA2365" i="1"/>
  <c r="KA1378" i="1"/>
  <c r="KA648" i="1"/>
  <c r="KA1793" i="1"/>
  <c r="KA1140" i="1"/>
  <c r="KA2399" i="1"/>
  <c r="KA1603" i="1"/>
  <c r="KA1494" i="1"/>
  <c r="KA2463" i="1"/>
  <c r="KA2507" i="1"/>
  <c r="KA1903" i="1"/>
  <c r="KA793" i="1"/>
  <c r="KA2175" i="1"/>
  <c r="KA1473" i="1"/>
  <c r="KA2124" i="1"/>
  <c r="KA1362" i="1"/>
  <c r="KA1924" i="1"/>
  <c r="KA2034" i="1"/>
  <c r="KA2341" i="1"/>
  <c r="KA2479" i="1"/>
  <c r="KA2416" i="1"/>
  <c r="KA1886" i="1"/>
  <c r="KA1720" i="1"/>
  <c r="KA1685" i="1"/>
  <c r="KA921" i="1"/>
  <c r="KA2360" i="1"/>
  <c r="KA1193" i="1"/>
  <c r="KA1446" i="1"/>
  <c r="KA1346" i="1"/>
  <c r="KA1321" i="1"/>
  <c r="KA1608" i="1"/>
  <c r="KA2338" i="1"/>
  <c r="KA1896" i="1"/>
  <c r="KA2024" i="1"/>
  <c r="KA2378" i="1"/>
  <c r="KA2423" i="1"/>
  <c r="KA2261" i="1"/>
  <c r="KA743" i="1"/>
  <c r="KA1742" i="1"/>
  <c r="KA2621" i="1"/>
  <c r="KA2546" i="1"/>
  <c r="KA1223" i="1"/>
  <c r="KA2042" i="1"/>
  <c r="KA1344" i="1"/>
  <c r="KA1051" i="1"/>
  <c r="KA2475" i="1"/>
  <c r="KA1615" i="1"/>
  <c r="KA1173" i="1"/>
  <c r="KA1589" i="1"/>
  <c r="KA772" i="1"/>
  <c r="KA2199" i="1"/>
  <c r="KA2466" i="1"/>
  <c r="KA1292" i="1"/>
  <c r="KA1355" i="1"/>
  <c r="KA1104" i="1"/>
  <c r="KA1500" i="1"/>
  <c r="KA2620" i="1"/>
  <c r="KA2119" i="1"/>
  <c r="KA1205" i="1"/>
  <c r="KA912" i="1"/>
  <c r="KA2132" i="1"/>
  <c r="KA2377" i="1"/>
  <c r="KA625" i="1"/>
  <c r="KA1597" i="1"/>
  <c r="KA1552" i="1"/>
  <c r="KA1560" i="1"/>
  <c r="KA1254" i="1"/>
  <c r="KA1700" i="1"/>
  <c r="KA2221" i="1"/>
  <c r="KA2111" i="1"/>
  <c r="KA2403" i="1"/>
  <c r="KA1559" i="1"/>
  <c r="KA2288" i="1"/>
  <c r="KA2513" i="1"/>
  <c r="KA2340" i="1"/>
  <c r="KA702" i="1"/>
  <c r="KA1983" i="1"/>
  <c r="KA1585" i="1"/>
  <c r="KA1243" i="1"/>
  <c r="KA2304" i="1"/>
  <c r="KA1020" i="1"/>
  <c r="KA2012" i="1"/>
  <c r="KA1512" i="1"/>
  <c r="KA2186" i="1"/>
  <c r="KA869" i="1"/>
  <c r="KA1376" i="1"/>
  <c r="KA1815" i="1"/>
  <c r="KA1673" i="1"/>
  <c r="KA1665" i="1"/>
  <c r="KA906" i="1"/>
  <c r="KA1413" i="1"/>
  <c r="KA713" i="1"/>
  <c r="KA2381" i="1"/>
  <c r="KA1778" i="1"/>
  <c r="KA2321" i="1"/>
  <c r="KA689" i="1"/>
  <c r="KA1393" i="1"/>
  <c r="KA852" i="1"/>
  <c r="KA2043" i="1"/>
  <c r="KA2392" i="1"/>
  <c r="KA1350" i="1"/>
  <c r="KA908" i="1"/>
  <c r="KA2471" i="1"/>
  <c r="KA1154" i="1"/>
  <c r="KA1918" i="1"/>
  <c r="KA1297" i="1"/>
  <c r="KA907" i="1"/>
  <c r="KA2046" i="1"/>
  <c r="KA1776" i="1"/>
  <c r="KA2176" i="1"/>
  <c r="KA2474" i="1"/>
  <c r="KA667" i="1"/>
  <c r="KA1616" i="1"/>
  <c r="KA2459" i="1"/>
  <c r="KA2013" i="1"/>
  <c r="KA1636" i="1"/>
  <c r="KA2282" i="1"/>
  <c r="KA2151" i="1"/>
  <c r="KA2194" i="1"/>
  <c r="KA1253" i="1"/>
  <c r="KA1889" i="1"/>
  <c r="KA1141" i="1"/>
  <c r="KA1171" i="1"/>
  <c r="KA965" i="1"/>
  <c r="KA2575" i="1"/>
  <c r="KA2157" i="1"/>
  <c r="KA2594" i="1"/>
  <c r="KA1869" i="1"/>
  <c r="KA1655" i="1"/>
  <c r="KA2556" i="1"/>
  <c r="KA1265" i="1"/>
  <c r="KA1220" i="1"/>
  <c r="KA1274" i="1"/>
  <c r="KA1351" i="1"/>
  <c r="KA1042" i="1"/>
  <c r="KA1574" i="1"/>
  <c r="KA2198" i="1"/>
  <c r="KA2311" i="1"/>
  <c r="KA811" i="1"/>
  <c r="KA1146" i="1"/>
  <c r="KA2504" i="1"/>
  <c r="KA955" i="1"/>
  <c r="KA1618" i="1"/>
  <c r="KA2536" i="1"/>
  <c r="KA1721" i="1"/>
  <c r="KA1832" i="1"/>
  <c r="KA1388" i="1"/>
  <c r="KA2296" i="1"/>
  <c r="KA2588" i="1"/>
  <c r="KA812" i="1"/>
  <c r="KA1069" i="1"/>
  <c r="KA2357" i="1"/>
  <c r="KA1013" i="1"/>
  <c r="KA905" i="1"/>
  <c r="KA1748" i="1"/>
  <c r="KA1337" i="1"/>
  <c r="KA1547" i="1"/>
  <c r="KA2502" i="1"/>
  <c r="KA1833" i="1"/>
  <c r="KA887" i="1"/>
  <c r="KA2494" i="1"/>
  <c r="KA2009" i="1"/>
  <c r="KA1306" i="1"/>
  <c r="KA1686" i="1"/>
  <c r="KA1169" i="1"/>
  <c r="KA1931" i="1"/>
  <c r="KA1015" i="1"/>
  <c r="KA1078" i="1"/>
  <c r="KA2356" i="1"/>
  <c r="KA2550" i="1"/>
  <c r="KA1048" i="1"/>
  <c r="KA1915" i="1"/>
  <c r="KA1148" i="1"/>
  <c r="KA2087" i="1"/>
  <c r="KA1715" i="1"/>
  <c r="KA2260" i="1"/>
  <c r="KA2063" i="1"/>
  <c r="KA980" i="1"/>
  <c r="KA1515" i="1"/>
  <c r="KA1268" i="1"/>
  <c r="KA871" i="1"/>
  <c r="KA1222" i="1"/>
  <c r="KA1821" i="1"/>
  <c r="KA2259" i="1"/>
  <c r="KA1595" i="1"/>
  <c r="KA1909" i="1"/>
  <c r="KA2520" i="1"/>
  <c r="KA752" i="1"/>
  <c r="KA1530" i="1"/>
  <c r="KA707" i="1"/>
  <c r="KA1102" i="1"/>
  <c r="KA1940" i="1"/>
  <c r="KA1612" i="1"/>
  <c r="KA2480" i="1"/>
  <c r="KA2534" i="1"/>
  <c r="KA653" i="1"/>
  <c r="KA2537" i="1"/>
  <c r="KA2394" i="1"/>
  <c r="KA856" i="1"/>
  <c r="KA2470" i="1"/>
  <c r="KA2246" i="1"/>
  <c r="KA1938" i="1"/>
  <c r="KA1499" i="1"/>
  <c r="KA1654" i="1"/>
  <c r="KA1786" i="1"/>
  <c r="KA679" i="1"/>
  <c r="KA847" i="1"/>
  <c r="KA1643" i="1"/>
  <c r="KA2233" i="1"/>
  <c r="KA1221" i="1"/>
  <c r="KA676" i="1"/>
  <c r="KA1477" i="1"/>
  <c r="KA1693" i="1"/>
  <c r="KA1787" i="1"/>
  <c r="KA1003" i="1"/>
  <c r="KA1382" i="1"/>
  <c r="KA675" i="1"/>
  <c r="KA2383" i="1"/>
  <c r="KA2553" i="1"/>
  <c r="KA2303" i="1"/>
  <c r="KA1061" i="1"/>
  <c r="KA993" i="1"/>
  <c r="KA1818" i="1"/>
  <c r="KA1801" i="1"/>
  <c r="KA2544" i="1"/>
  <c r="KA1601" i="1"/>
  <c r="KA1288" i="1"/>
  <c r="KA656" i="1"/>
  <c r="KA851" i="1"/>
  <c r="KA2061" i="1"/>
  <c r="KA804" i="1"/>
  <c r="KA2524" i="1"/>
  <c r="KA2567" i="1"/>
  <c r="KA911" i="1"/>
  <c r="KA740" i="1"/>
  <c r="KA2265" i="1"/>
  <c r="KA2456" i="1"/>
  <c r="KA858" i="1"/>
  <c r="KA2499" i="1"/>
  <c r="KA1453" i="1"/>
  <c r="KA986" i="1"/>
  <c r="KA1911" i="1"/>
  <c r="KA1788" i="1"/>
  <c r="KA1323" i="1"/>
  <c r="KA2138" i="1"/>
  <c r="KA1914" i="1"/>
  <c r="KA2437" i="1"/>
  <c r="KA2566" i="1"/>
  <c r="KA2244" i="1"/>
  <c r="KA2144" i="1"/>
  <c r="KA1550" i="1"/>
  <c r="KA1649" i="1"/>
  <c r="KA1406" i="1"/>
  <c r="KA673" i="1"/>
  <c r="KA1484" i="1"/>
  <c r="KA1919" i="1"/>
  <c r="KA669" i="1"/>
  <c r="KA994" i="1"/>
  <c r="KA2029" i="1"/>
  <c r="KA1823" i="1"/>
  <c r="KA2067" i="1"/>
  <c r="KA2207" i="1"/>
  <c r="KA2213" i="1"/>
  <c r="KA1839" i="1"/>
  <c r="KA2294" i="1"/>
  <c r="KA2424" i="1"/>
  <c r="KA1462" i="1"/>
  <c r="KA824" i="1"/>
  <c r="KA1744" i="1"/>
  <c r="KA2549" i="1"/>
  <c r="KA1777" i="1"/>
  <c r="KA795" i="1"/>
  <c r="KA1768" i="1"/>
  <c r="KA655" i="1"/>
  <c r="KA958" i="1"/>
  <c r="KA2252" i="1"/>
  <c r="KA652" i="1"/>
  <c r="KA2143" i="1"/>
  <c r="KA1379" i="1"/>
  <c r="KA956" i="1"/>
  <c r="KA2179" i="1"/>
  <c r="KA1009" i="1"/>
  <c r="KA1912" i="1"/>
  <c r="KA651" i="1"/>
  <c r="KA1731" i="1"/>
  <c r="KA2557" i="1"/>
  <c r="KA2203" i="1"/>
  <c r="KA1218" i="1"/>
  <c r="KA1827" i="1"/>
  <c r="KA1523" i="1"/>
  <c r="KA1789" i="1"/>
  <c r="KA1680" i="1"/>
  <c r="KA2351" i="1"/>
  <c r="KA941" i="1"/>
  <c r="KA624" i="1"/>
  <c r="KA901" i="1"/>
  <c r="KA2597" i="1"/>
  <c r="KA1682" i="1"/>
  <c r="KA1426" i="1"/>
  <c r="KA2185" i="1"/>
  <c r="KA690" i="1"/>
  <c r="KA1322" i="1"/>
  <c r="KA1004" i="1"/>
  <c r="KA1599" i="1"/>
  <c r="KA2290" i="1"/>
  <c r="KA643" i="1"/>
  <c r="KA1421" i="1"/>
  <c r="KA1652" i="1"/>
  <c r="KA1558" i="1"/>
  <c r="KA1088" i="1"/>
  <c r="KA892" i="1"/>
  <c r="KA1887" i="1"/>
  <c r="KA1662" i="1"/>
  <c r="KA1908" i="1"/>
  <c r="KA867" i="1"/>
  <c r="KA2070" i="1"/>
  <c r="KA1661" i="1"/>
  <c r="KA810" i="1"/>
  <c r="KA1450" i="1"/>
  <c r="KA1126" i="1"/>
  <c r="KA2056" i="1"/>
  <c r="KA1458" i="1"/>
  <c r="KA2332" i="1"/>
  <c r="KA668" i="1"/>
  <c r="KA699" i="1"/>
  <c r="KA1341" i="1"/>
  <c r="KA859" i="1"/>
  <c r="KA2154" i="1"/>
  <c r="KA1762" i="1"/>
  <c r="KA681" i="1"/>
  <c r="KA635" i="1"/>
  <c r="KA674" i="1"/>
  <c r="KA1647" i="1"/>
  <c r="KA715" i="1"/>
  <c r="KA1091" i="1"/>
  <c r="KA1331" i="1"/>
  <c r="KA1741" i="1"/>
  <c r="KA1644" i="1"/>
  <c r="KA1971" i="1"/>
  <c r="KA2126" i="1"/>
  <c r="KA1659" i="1"/>
  <c r="KA1947" i="1"/>
  <c r="KA829" i="1"/>
  <c r="KA1179" i="1"/>
  <c r="KA1055" i="1"/>
  <c r="KA2587" i="1"/>
  <c r="KA2616" i="1"/>
  <c r="KA2539" i="1"/>
  <c r="KA2493" i="1"/>
  <c r="KA1057" i="1"/>
  <c r="KA1479" i="1"/>
  <c r="KA1529" i="1"/>
  <c r="KA693" i="1"/>
  <c r="KA649" i="1"/>
  <c r="KA2099" i="1"/>
  <c r="KA1176" i="1"/>
  <c r="KA1959" i="1"/>
  <c r="KA1811" i="1"/>
  <c r="KA1151" i="1"/>
  <c r="KA1838" i="1"/>
  <c r="KA1841" i="1"/>
  <c r="KA1953" i="1"/>
  <c r="KA1870" i="1"/>
  <c r="KA1588" i="1"/>
  <c r="KA1390" i="1"/>
  <c r="KA2525" i="1"/>
  <c r="KA1438" i="1"/>
  <c r="KA2510" i="1"/>
  <c r="KA2134" i="1"/>
  <c r="KA2364" i="1"/>
  <c r="KA1922" i="1"/>
  <c r="KA1738" i="1"/>
  <c r="KA691" i="1"/>
  <c r="KA1835" i="1"/>
  <c r="KA1188" i="1"/>
  <c r="KA1635" i="1"/>
  <c r="KA1596" i="1"/>
  <c r="KA1878" i="1"/>
  <c r="KA2353" i="1"/>
  <c r="KA1969" i="1"/>
  <c r="KA2408" i="1"/>
  <c r="KA1302" i="1"/>
  <c r="KA1769" i="1"/>
  <c r="KA1780" i="1"/>
  <c r="KA756" i="1"/>
  <c r="KA1774" i="1"/>
  <c r="KA2517" i="1"/>
  <c r="KA1064" i="1"/>
  <c r="KA1111" i="1"/>
  <c r="KA1888" i="1"/>
  <c r="KA2281" i="1"/>
  <c r="KA2192" i="1"/>
  <c r="KA2234" i="1"/>
  <c r="KA2295" i="1"/>
  <c r="KA1244" i="1"/>
  <c r="KA2220" i="1"/>
  <c r="KA629" i="1"/>
  <c r="KA884" i="1"/>
  <c r="KA1086" i="1"/>
  <c r="KA1085" i="1"/>
  <c r="KA1219" i="1"/>
  <c r="KA928" i="1"/>
  <c r="KA1066" i="1"/>
  <c r="KA2195" i="1"/>
  <c r="KA1864" i="1"/>
  <c r="KA723" i="1"/>
  <c r="KA1578" i="1"/>
  <c r="KA2592" i="1"/>
  <c r="KA2270" i="1"/>
  <c r="KA2581" i="1"/>
  <c r="KA2435" i="1"/>
  <c r="KA2121" i="1"/>
  <c r="KA966" i="1"/>
  <c r="KA1975" i="1"/>
  <c r="KA2514" i="1"/>
  <c r="KA1791" i="1"/>
  <c r="KA654" i="1"/>
  <c r="KA2482" i="1"/>
  <c r="KA1868" i="1"/>
  <c r="KA1147" i="1"/>
  <c r="KA1942" i="1"/>
  <c r="KA2257" i="1"/>
  <c r="KA1410" i="1"/>
  <c r="KA1054" i="1"/>
  <c r="KA1539" i="1"/>
  <c r="KA1316" i="1"/>
  <c r="KA1345" i="1"/>
  <c r="KA2330" i="1"/>
  <c r="KA1200" i="1"/>
  <c r="KA1108" i="1"/>
  <c r="KA2081" i="1"/>
  <c r="KA1551" i="1"/>
  <c r="KA1538" i="1"/>
  <c r="KA1501" i="1"/>
  <c r="KA1709" i="1"/>
  <c r="KA1011" i="1"/>
  <c r="KA2228" i="1"/>
  <c r="KA1808" i="1"/>
  <c r="KA1405" i="1"/>
  <c r="KA2333" i="1"/>
  <c r="KA637" i="1"/>
  <c r="KA1301" i="1"/>
  <c r="KA1929" i="1"/>
  <c r="KA2279" i="1"/>
  <c r="KA1973" i="1"/>
  <c r="KA1549" i="1"/>
  <c r="KA1883" i="1"/>
  <c r="KA1610" i="1"/>
  <c r="KA2418" i="1"/>
  <c r="KA1629" i="1"/>
  <c r="KA1153" i="1"/>
  <c r="KA1993" i="1"/>
  <c r="KA1291" i="1"/>
  <c r="KA2255" i="1"/>
  <c r="KA1304" i="1"/>
  <c r="KA1216" i="1"/>
  <c r="KA1134" i="1"/>
  <c r="KA1810" i="1"/>
  <c r="KA1449" i="1"/>
  <c r="KA2108" i="1"/>
  <c r="KA2528" i="1"/>
  <c r="KA2229" i="1"/>
  <c r="KA1097" i="1"/>
  <c r="KA2250" i="1"/>
  <c r="KA1624" i="1"/>
  <c r="KA2460" i="1"/>
  <c r="KA833" i="1"/>
  <c r="KA1079" i="1"/>
  <c r="KA2162" i="1"/>
  <c r="KA1199" i="1"/>
  <c r="KA2039" i="1"/>
  <c r="KA1555" i="1"/>
  <c r="KA807" i="1"/>
  <c r="KA2316" i="1"/>
  <c r="KA2448" i="1"/>
  <c r="KA979" i="1"/>
  <c r="KA1607" i="1"/>
  <c r="KA1695" i="1"/>
  <c r="KA1580" i="1"/>
  <c r="KA1333" i="1"/>
  <c r="KA1962" i="1"/>
  <c r="KA1177" i="1"/>
  <c r="KA2361" i="1"/>
  <c r="KA1227" i="1"/>
  <c r="KA2583" i="1"/>
  <c r="KA1014" i="1"/>
  <c r="KA765" i="1"/>
  <c r="KA2103" i="1"/>
  <c r="KA1361" i="1"/>
  <c r="KA1847" i="1"/>
  <c r="KA937" i="1"/>
  <c r="KA1280" i="1"/>
  <c r="KA1470" i="1"/>
  <c r="KA1370" i="1"/>
  <c r="KA2053" i="1"/>
  <c r="KA627" i="1"/>
  <c r="KA1843" i="1"/>
  <c r="KA2531" i="1"/>
  <c r="KA2369" i="1"/>
  <c r="KA2505" i="1"/>
  <c r="KA1714" i="1"/>
  <c r="KA1830" i="1"/>
  <c r="KA636" i="1"/>
  <c r="KA2313" i="1"/>
  <c r="KA1668" i="1"/>
  <c r="KA2251" i="1"/>
  <c r="KA2615" i="1"/>
  <c r="KA2094" i="1"/>
  <c r="KA2226" i="1"/>
  <c r="KA1294" i="1"/>
  <c r="KA1172" i="1"/>
  <c r="KA1664" i="1"/>
  <c r="KA2285" i="1"/>
  <c r="KA2312" i="1"/>
  <c r="KA1867" i="1"/>
  <c r="KA1034" i="1"/>
  <c r="KA2254" i="1"/>
  <c r="KA787" i="1"/>
  <c r="KA646" i="1"/>
  <c r="KA1813" i="1"/>
  <c r="KA1697" i="1"/>
  <c r="KA2492" i="1"/>
  <c r="KA802" i="1"/>
  <c r="KA678" i="1"/>
  <c r="KA1394" i="1"/>
  <c r="KA1572" i="1"/>
  <c r="KA647" i="1"/>
  <c r="KA1368" i="1"/>
  <c r="KA2395" i="1"/>
  <c r="KA2041" i="1"/>
  <c r="KA881" i="1"/>
  <c r="KA1028" i="1"/>
  <c r="KA2572" i="1"/>
  <c r="KA1670" i="1"/>
  <c r="KA1773" i="1"/>
  <c r="KA1373" i="1"/>
  <c r="KA1570" i="1"/>
  <c r="KA1582" i="1"/>
  <c r="KA1389" i="1"/>
  <c r="KA773" i="1"/>
  <c r="KA2426" i="1"/>
  <c r="KA686" i="1"/>
  <c r="KA1891" i="1"/>
  <c r="KA1007" i="1"/>
  <c r="KA2066" i="1"/>
  <c r="KA1898" i="1"/>
  <c r="KA771" i="1"/>
  <c r="KA1584" i="1"/>
  <c r="KA2074" i="1"/>
  <c r="KA2090" i="1"/>
  <c r="KA1556" i="1"/>
  <c r="KA1894" i="1"/>
  <c r="KA870" i="1"/>
  <c r="KA1466" i="1"/>
  <c r="KA962" i="1"/>
  <c r="KA1166" i="1"/>
  <c r="KA1881" i="1"/>
  <c r="KA1152" i="1"/>
  <c r="KA2100" i="1"/>
  <c r="KA1865" i="1"/>
  <c r="KA970" i="1"/>
  <c r="KA2256" i="1"/>
  <c r="KA2545" i="1"/>
  <c r="KA2389" i="1"/>
  <c r="KA895" i="1"/>
  <c r="KA1380" i="1"/>
  <c r="KA2599" i="1"/>
  <c r="KA2579" i="1"/>
  <c r="KA1952" i="1"/>
  <c r="KA2593" i="1"/>
  <c r="KA1198" i="1"/>
  <c r="KA718" i="1"/>
  <c r="KA2331" i="1"/>
  <c r="KA1743" i="1"/>
  <c r="KA1935" i="1"/>
  <c r="KA916" i="1"/>
  <c r="KA1072" i="1"/>
  <c r="KA876" i="1"/>
  <c r="KA1899" i="1"/>
  <c r="KA2044" i="1"/>
  <c r="KA1008" i="1"/>
  <c r="KA671" i="1"/>
  <c r="KA1386" i="1"/>
  <c r="KA1359" i="1"/>
  <c r="KA2591" i="1"/>
  <c r="KA1623" i="1"/>
  <c r="KA1119" i="1"/>
  <c r="KA2440" i="1"/>
  <c r="KA1402" i="1"/>
  <c r="KA1490" i="1"/>
  <c r="KA1854" i="1"/>
  <c r="KA1123" i="1"/>
  <c r="KA2602" i="1"/>
  <c r="KA2359" i="1"/>
  <c r="KA1270" i="1"/>
  <c r="KA1283" i="1"/>
  <c r="KA1182" i="1"/>
  <c r="KA1872" i="1"/>
  <c r="KA1399" i="1"/>
  <c r="KA664" i="1"/>
  <c r="KA640" i="1"/>
  <c r="KA1183" i="1"/>
  <c r="KA2058" i="1"/>
  <c r="KA909" i="1"/>
  <c r="KA2438" i="1"/>
  <c r="KA1651" i="1"/>
  <c r="KA1657" i="1"/>
  <c r="KA2201" i="1"/>
  <c r="KA2130" i="1"/>
  <c r="KA768" i="1"/>
  <c r="KA1277" i="1"/>
  <c r="KA2457" i="1"/>
  <c r="KA1160" i="1"/>
  <c r="KA991" i="1"/>
  <c r="KA1441" i="1"/>
  <c r="KA1902" i="1"/>
  <c r="KA1927" i="1"/>
  <c r="KA1308" i="1"/>
  <c r="KA1185" i="1"/>
  <c r="KA1507" i="1"/>
  <c r="KA1696" i="1"/>
  <c r="KA2461" i="1"/>
  <c r="KA2240" i="1"/>
  <c r="KA2125" i="1"/>
  <c r="KA1564" i="1"/>
  <c r="KA1496" i="1"/>
  <c r="KA2465" i="1"/>
  <c r="KA891" i="1"/>
  <c r="KA1724" i="1"/>
  <c r="KA711" i="1"/>
  <c r="KA746" i="1"/>
  <c r="KA1626" i="1"/>
  <c r="KA2057" i="1"/>
  <c r="KA2571" i="1"/>
  <c r="KA1925" i="1"/>
  <c r="KA1646" i="1"/>
  <c r="KA932" i="1"/>
  <c r="KA794" i="1"/>
  <c r="KA2558" i="1"/>
  <c r="KA1155" i="1"/>
  <c r="KA736" i="1"/>
  <c r="KA2327" i="1"/>
  <c r="KA865" i="1"/>
  <c r="KA1197" i="1"/>
  <c r="KA1619" i="1"/>
  <c r="KA2026" i="1"/>
  <c r="KA821" i="1"/>
  <c r="KA2604" i="1"/>
  <c r="KA2040" i="1"/>
  <c r="KA1640" i="1"/>
  <c r="KA1143" i="1"/>
  <c r="KA2450" i="1"/>
  <c r="KA2015" i="1"/>
  <c r="KA2339" i="1"/>
  <c r="KA1987" i="1"/>
  <c r="KA1162" i="1"/>
  <c r="KA2164" i="1"/>
  <c r="KA1167" i="1"/>
  <c r="KA2258" i="1"/>
  <c r="KA1837" i="1"/>
  <c r="KA2161" i="1"/>
  <c r="KA1092" i="1"/>
  <c r="KA2337" i="1"/>
  <c r="KA1156" i="1"/>
  <c r="KA1040" i="1"/>
  <c r="KA2023" i="1"/>
  <c r="KA1093" i="1"/>
  <c r="KA2069" i="1"/>
  <c r="KA1434" i="1"/>
  <c r="KA2548" i="1"/>
  <c r="KA1263" i="1"/>
  <c r="KA1442" i="1"/>
  <c r="KA805" i="1"/>
  <c r="KA1251" i="1"/>
  <c r="KA628" i="1"/>
  <c r="KA1676" i="1"/>
  <c r="KA1900" i="1"/>
  <c r="KA1910" i="1"/>
  <c r="KA2048" i="1"/>
  <c r="KA1602" i="1"/>
  <c r="KA825" i="1"/>
  <c r="KA1734" i="1"/>
  <c r="KA694" i="1"/>
  <c r="KA2308" i="1"/>
  <c r="KA1850" i="1"/>
  <c r="KA1454" i="1"/>
  <c r="KA2397" i="1"/>
  <c r="KA2580" i="1"/>
  <c r="KA1840" i="1"/>
  <c r="KA2049" i="1"/>
  <c r="KA2532" i="1"/>
  <c r="KA2529" i="1"/>
  <c r="KA730" i="1"/>
  <c r="KA1098" i="1"/>
  <c r="KA800" i="1"/>
  <c r="KA728" i="1"/>
  <c r="KA1455" i="1"/>
  <c r="KA1017" i="1"/>
  <c r="KA1708" i="1"/>
  <c r="KA1049" i="1"/>
  <c r="KA922" i="1"/>
  <c r="KA1498" i="1"/>
  <c r="KA2362" i="1"/>
  <c r="KA1820" i="1"/>
  <c r="KA2472" i="1"/>
  <c r="KA2140" i="1"/>
  <c r="KA1299" i="1"/>
  <c r="KA661" i="1"/>
  <c r="KA843" i="1"/>
  <c r="KA1464" i="1"/>
  <c r="KA2608" i="1"/>
  <c r="KA1409" i="1"/>
  <c r="KA2271" i="1"/>
  <c r="KA1252" i="1"/>
  <c r="KA1118" i="1"/>
  <c r="KA2317" i="1"/>
  <c r="KA2135" i="1"/>
  <c r="KA2089" i="1"/>
  <c r="KA2623" i="1"/>
  <c r="KA1803" i="1"/>
  <c r="KA1945" i="1"/>
  <c r="KA1058" i="1"/>
  <c r="KA670" i="1"/>
  <c r="KA1648" i="1"/>
  <c r="KA2610" i="1"/>
  <c r="KA1266" i="1"/>
  <c r="KA1311" i="1"/>
  <c r="KA708" i="1"/>
  <c r="KA724" i="1"/>
  <c r="KA2380" i="1"/>
  <c r="KA1926" i="1"/>
  <c r="KA826" i="1"/>
  <c r="KA2051" i="1"/>
  <c r="KA2410" i="1"/>
  <c r="KA2569" i="1"/>
  <c r="KA1482" i="1"/>
  <c r="KA1710" i="1"/>
  <c r="KA830" i="1"/>
  <c r="KA2117" i="1"/>
  <c r="KA1759" i="1"/>
  <c r="KA2516" i="1"/>
  <c r="KA1314" i="1"/>
  <c r="KA2554" i="1"/>
  <c r="KA957" i="1"/>
  <c r="KA1779" i="1"/>
  <c r="KA2372" i="1"/>
  <c r="KA1363" i="1"/>
  <c r="KA1211" i="1"/>
  <c r="KA2484" i="1"/>
  <c r="KA1567" i="1"/>
  <c r="KA1970" i="1"/>
  <c r="KA1447" i="1"/>
  <c r="KA2180" i="1"/>
  <c r="KA2488" i="1"/>
  <c r="KA1703" i="1"/>
  <c r="KA2511" i="1"/>
  <c r="KA2342" i="1"/>
  <c r="KA2497" i="1"/>
  <c r="KA1342" i="1"/>
  <c r="KA1381" i="1"/>
  <c r="KA1115" i="1"/>
  <c r="KA1298" i="1"/>
  <c r="KA2059" i="1"/>
  <c r="KA2473" i="1"/>
  <c r="KA1689" i="1"/>
  <c r="KA2202" i="1"/>
  <c r="KA2491" i="1"/>
  <c r="KA977" i="1"/>
  <c r="KA2506" i="1"/>
  <c r="KA1757" i="1"/>
  <c r="KA975" i="1"/>
  <c r="KA2398" i="1"/>
  <c r="KA1356" i="1"/>
  <c r="KA634" i="1"/>
  <c r="KA1874" i="1"/>
  <c r="KA2326" i="1"/>
  <c r="KA877" i="1"/>
  <c r="KA914" i="1"/>
  <c r="KA2107" i="1"/>
  <c r="KA1542" i="1"/>
  <c r="KA1717" i="1"/>
  <c r="KA1795" i="1"/>
  <c r="KA1065" i="1"/>
  <c r="KA2617" i="1"/>
  <c r="KA2522" i="1"/>
  <c r="KA1377" i="1"/>
  <c r="KA1520" i="1"/>
  <c r="KA964" i="1"/>
  <c r="KA1489" i="1"/>
  <c r="KA1332" i="1"/>
  <c r="KA1163" i="1"/>
  <c r="KA1713" i="1"/>
  <c r="KA1303" i="1"/>
  <c r="KA1573" i="1"/>
  <c r="KA1287" i="1"/>
  <c r="KA1944" i="1"/>
  <c r="KA2171" i="1"/>
  <c r="KA2428" i="1"/>
  <c r="KA2120" i="1"/>
  <c r="KA762" i="1"/>
  <c r="KA2025" i="1"/>
  <c r="KA745" i="1"/>
  <c r="KA1047" i="1"/>
  <c r="KA2300" i="1"/>
  <c r="KA985" i="1"/>
  <c r="KA1809" i="1"/>
  <c r="KA996" i="1"/>
  <c r="KA1276" i="1"/>
  <c r="KA1852" i="1"/>
  <c r="KA1568" i="1"/>
  <c r="KA978" i="1"/>
  <c r="KA1669" i="1"/>
  <c r="KA1112" i="1"/>
  <c r="KA1398" i="1"/>
  <c r="KA935" i="1"/>
  <c r="KA2155" i="1"/>
  <c r="KA2582" i="1"/>
  <c r="KA850" i="1"/>
  <c r="KA809" i="1"/>
  <c r="KA1526" i="1"/>
  <c r="KA639" i="1"/>
  <c r="KA2607" i="1"/>
  <c r="KA2551" i="1"/>
  <c r="KA2619" i="1"/>
  <c r="KA1233" i="1"/>
  <c r="KA1916" i="1"/>
  <c r="KA1365" i="1"/>
  <c r="KA2211" i="1"/>
  <c r="KA719" i="1"/>
  <c r="KA1554" i="1"/>
  <c r="KA1885" i="1"/>
  <c r="KA1736" i="1"/>
  <c r="KA659" i="1"/>
  <c r="KA2485" i="1"/>
  <c r="KA2481" i="1"/>
  <c r="KA2555" i="1"/>
  <c r="KA1213" i="1"/>
  <c r="KA1228" i="1"/>
  <c r="KA716" i="1"/>
  <c r="KA2400" i="1"/>
  <c r="KA2598" i="1"/>
  <c r="KA949" i="1"/>
  <c r="KA1231" i="1"/>
  <c r="KA1469" i="1"/>
  <c r="KA1653" i="1"/>
  <c r="KA1857" i="1"/>
  <c r="KA1309" i="1"/>
  <c r="KA1982" i="1"/>
  <c r="KA1094" i="1"/>
  <c r="KA2343" i="1"/>
  <c r="KA1190" i="1"/>
  <c r="KA1906" i="1"/>
  <c r="KA933" i="1"/>
  <c r="KA1144" i="1"/>
  <c r="KA682" i="1"/>
  <c r="KA1677" i="1"/>
  <c r="KA1374" i="1"/>
  <c r="KA1561" i="1"/>
  <c r="KA963" i="1"/>
  <c r="KA1002" i="1"/>
  <c r="KA2415" i="1"/>
  <c r="KA2584" i="1"/>
  <c r="KA1784" i="1"/>
  <c r="KA929" i="1"/>
  <c r="KA2287" i="1"/>
  <c r="KA2307" i="1"/>
  <c r="KA2535" i="1"/>
  <c r="KA2577" i="1"/>
  <c r="KA1923" i="1"/>
  <c r="KA2509" i="1"/>
  <c r="KA2578" i="1"/>
  <c r="KA734" i="1"/>
  <c r="KA750" i="1"/>
  <c r="KA1989" i="1"/>
  <c r="KA2490" i="1"/>
  <c r="KA1036" i="1"/>
  <c r="KA1802" i="1"/>
  <c r="KA919" i="1"/>
  <c r="KA1336" i="1"/>
  <c r="KA2242" i="1"/>
  <c r="KA1614" i="1"/>
  <c r="KA1135" i="1"/>
  <c r="KA1035" i="1"/>
  <c r="KA835" i="1"/>
  <c r="KA1928" i="1"/>
  <c r="KA1242" i="1"/>
  <c r="KA1433" i="1"/>
  <c r="KA1159" i="1"/>
  <c r="KA1259" i="1"/>
  <c r="KA2561" i="1"/>
  <c r="KA642" i="1"/>
  <c r="KA2280" i="1"/>
  <c r="KA947" i="1"/>
  <c r="KA2543" i="1"/>
  <c r="KA1037" i="1"/>
  <c r="KA938" i="1"/>
  <c r="KA2496" i="1"/>
  <c r="KA1617" i="1"/>
  <c r="KA2002" i="1"/>
  <c r="KA1884" i="1"/>
  <c r="KA1186" i="1"/>
  <c r="KA2447" i="1"/>
  <c r="KA781" i="1"/>
  <c r="KA1074" i="1"/>
  <c r="KA2478" i="1"/>
  <c r="KA1569" i="1"/>
  <c r="KA1860" i="1"/>
  <c r="KA1230" i="1"/>
  <c r="KA1630" i="1"/>
  <c r="KA1960" i="1"/>
  <c r="KA832" i="1"/>
  <c r="KA1383" i="1"/>
  <c r="KA1753" i="1"/>
  <c r="KA828" i="1"/>
  <c r="KA2076" i="1"/>
  <c r="KA2183" i="1"/>
  <c r="KA685" i="1"/>
  <c r="KA732" i="1"/>
  <c r="KA1105" i="1"/>
  <c r="KA868" i="1"/>
  <c r="KA1307" i="1"/>
  <c r="KA1687" i="1"/>
  <c r="KA2573" i="1"/>
  <c r="KA1943" i="1"/>
  <c r="KA819" i="1"/>
  <c r="KA1027" i="1"/>
  <c r="KA1068" i="1"/>
  <c r="KA2570" i="1"/>
  <c r="KA2486" i="1"/>
  <c r="KA2349" i="1"/>
  <c r="KA1174" i="1"/>
  <c r="KA1357" i="1"/>
  <c r="KA1320" i="1"/>
  <c r="KA767" i="1"/>
  <c r="KA806" i="1"/>
  <c r="KA1240" i="1"/>
  <c r="KA2404" i="1"/>
  <c r="KA704" i="1"/>
  <c r="KA1317" i="1"/>
  <c r="KA1238" i="1"/>
  <c r="KA1981" i="1"/>
  <c r="KA1861" i="1"/>
  <c r="KA1476" i="1"/>
  <c r="KA1384" i="1"/>
  <c r="KA1347" i="1"/>
  <c r="KA1606" i="1"/>
  <c r="KA1497" i="1"/>
  <c r="KA976" i="1"/>
  <c r="KA1701" i="1"/>
  <c r="KA1204" i="1"/>
  <c r="KA2093" i="1"/>
  <c r="KA2030" i="1"/>
  <c r="KA2352" i="1"/>
  <c r="KA1324" i="1"/>
  <c r="KA1541" i="1"/>
  <c r="KA641" i="1"/>
  <c r="KA2097" i="1"/>
  <c r="KA1493" i="1"/>
  <c r="KA1428" i="1"/>
  <c r="KA2247" i="1"/>
  <c r="KA1339" i="1"/>
  <c r="KA1440" i="1"/>
  <c r="KA2329" i="1"/>
  <c r="KA2045" i="1"/>
  <c r="KA1281" i="1"/>
  <c r="KA1671" i="1"/>
  <c r="KA1577" i="1"/>
  <c r="KA644" i="1"/>
  <c r="KA1492" i="1"/>
  <c r="KA1996" i="1"/>
  <c r="KA1124" i="1"/>
  <c r="KA944" i="1"/>
  <c r="KA2443" i="1"/>
  <c r="KA2003" i="1"/>
  <c r="KA1328" i="1"/>
  <c r="KA1139" i="1"/>
  <c r="KA2376" i="1"/>
  <c r="KA1632" i="1"/>
  <c r="KA2305" i="1"/>
  <c r="KA2142" i="1"/>
  <c r="KA1416" i="1"/>
  <c r="KA2500" i="1"/>
  <c r="KA1411" i="1"/>
  <c r="KA2245" i="1"/>
  <c r="KA1241" i="1"/>
  <c r="KA2366" i="1"/>
  <c r="KA2375" i="1"/>
  <c r="KA1063" i="1"/>
  <c r="KA782" i="1"/>
  <c r="KA2139" i="1"/>
  <c r="KA2515" i="1"/>
  <c r="KA903" i="1"/>
  <c r="KA1749" i="1"/>
  <c r="KA1353" i="1"/>
  <c r="KA720" i="1"/>
  <c r="KA2016" i="1"/>
  <c r="KA2425" i="1"/>
  <c r="KA1201" i="1"/>
  <c r="KA2501" i="1"/>
  <c r="KA1660" i="1"/>
  <c r="KA2239" i="1"/>
  <c r="KA2444" i="1"/>
  <c r="KA1766" i="1"/>
  <c r="KA2098" i="1"/>
  <c r="KA879" i="1"/>
  <c r="KA2322" i="1"/>
  <c r="KA1319" i="1"/>
  <c r="KA1729" i="1"/>
  <c r="KA1491" i="1"/>
  <c r="KA1518" i="1"/>
  <c r="KA1625" i="1"/>
  <c r="KA1245" i="1"/>
  <c r="KA1770" i="1"/>
  <c r="KA2432" i="1"/>
  <c r="KA2080" i="1"/>
  <c r="KA1315" i="1"/>
  <c r="KA788" i="1"/>
  <c r="KA816" i="1"/>
  <c r="KA984" i="1"/>
  <c r="KA1404" i="1"/>
  <c r="KA1082" i="1"/>
  <c r="KA2409" i="1"/>
  <c r="KA1750" i="1"/>
  <c r="KA1387" i="1"/>
  <c r="KA2077" i="1"/>
  <c r="KA2011" i="1"/>
  <c r="KA1683" i="1"/>
  <c r="KA2430" i="1"/>
  <c r="KA1100" i="1"/>
  <c r="KA939" i="1"/>
  <c r="KA741" i="1"/>
  <c r="KA849" i="1"/>
  <c r="KA2084" i="1"/>
  <c r="KA1358" i="1"/>
  <c r="KA2283" i="1"/>
  <c r="KA2110" i="1"/>
  <c r="KA662" i="1"/>
  <c r="KA626" i="1"/>
  <c r="KA2374" i="1"/>
  <c r="KA2431" i="1"/>
  <c r="KA791" i="1"/>
  <c r="KA1239" i="1"/>
  <c r="KA2145" i="1"/>
  <c r="KA1081" i="1"/>
  <c r="KA1083" i="1"/>
  <c r="KA1457" i="1"/>
  <c r="KA1129" i="1"/>
  <c r="KA701" i="1"/>
  <c r="KA1508" i="1"/>
  <c r="KA1590" i="1"/>
  <c r="KA786" i="1"/>
  <c r="KA1249" i="1"/>
  <c r="KA1905" i="1"/>
  <c r="KA775" i="1"/>
  <c r="KA2217" i="1"/>
  <c r="KA1797" i="1"/>
  <c r="KA1990" i="1"/>
  <c r="KA2346" i="1"/>
  <c r="KA2396" i="1"/>
  <c r="KA1997" i="1"/>
  <c r="KA2231" i="1"/>
  <c r="KA703" i="1"/>
  <c r="KA2264" i="1"/>
  <c r="KA1006" i="1"/>
  <c r="KA1021" i="1"/>
  <c r="KA1025" i="1"/>
  <c r="KA1444" i="1"/>
  <c r="KA2276" i="1"/>
  <c r="KA1026" i="1"/>
  <c r="KA1217" i="1"/>
  <c r="KA1024" i="1"/>
  <c r="KA2624" i="1"/>
  <c r="KA2106" i="1"/>
  <c r="KA1605" i="1"/>
  <c r="KA1733" i="1"/>
  <c r="KA1486" i="1"/>
  <c r="KA2266" i="1"/>
  <c r="KA967" i="1"/>
  <c r="KA934" i="1"/>
  <c r="KA2101" i="1"/>
  <c r="KA1752" i="1"/>
  <c r="KA998" i="1"/>
  <c r="KA778" i="1"/>
  <c r="KA990" i="1"/>
  <c r="KA2136" i="1"/>
  <c r="KA1504" i="1"/>
  <c r="KA2596" i="1"/>
  <c r="KA1698" i="1"/>
  <c r="KA822" i="1"/>
  <c r="KA2020" i="1"/>
  <c r="KA1366" i="1"/>
  <c r="KA2335" i="1"/>
  <c r="KA2384" i="1"/>
  <c r="KA1536" i="1"/>
  <c r="KA2527" i="1"/>
  <c r="KA2363" i="1"/>
  <c r="KA1226" i="1"/>
  <c r="KA1699" i="1"/>
  <c r="KA1293" i="1"/>
  <c r="KA784" i="1"/>
  <c r="KA2104" i="1"/>
  <c r="KA2552" i="1"/>
  <c r="KA814" i="1"/>
  <c r="KA2212" i="1"/>
  <c r="KA1747" i="1"/>
  <c r="KA1480" i="1"/>
  <c r="KA1432" i="1"/>
  <c r="KA2368" i="1"/>
  <c r="KA2166" i="1"/>
  <c r="KA1364" i="1"/>
  <c r="KA785" i="1"/>
  <c r="KA1030" i="1"/>
  <c r="KA2508" i="1"/>
  <c r="KA1052" i="1"/>
  <c r="KA2235" i="1"/>
  <c r="KA1215" i="1"/>
  <c r="KA2411" i="1"/>
  <c r="KA1505" i="1"/>
  <c r="KA1688" i="1"/>
  <c r="KA2167" i="1"/>
  <c r="KA2476" i="1"/>
  <c r="KA2560" i="1"/>
  <c r="KA2373" i="1"/>
  <c r="KA1645" i="1"/>
  <c r="JW1109" i="1"/>
  <c r="JX1109" i="1"/>
  <c r="KA1439" i="1"/>
  <c r="KA1725" i="1"/>
  <c r="KA1509" i="1"/>
  <c r="KA1045" i="1"/>
  <c r="KA747" i="1"/>
  <c r="JY1815" i="1"/>
  <c r="JW2276" i="1"/>
  <c r="JX2276" i="1"/>
  <c r="JY1326" i="1"/>
  <c r="JY1289" i="1"/>
  <c r="JY2041" i="1"/>
  <c r="JX2235" i="1"/>
  <c r="JW2235" i="1"/>
  <c r="JY1595" i="1"/>
  <c r="JY1392" i="1"/>
  <c r="KA1939" i="1"/>
  <c r="KA2334" i="1"/>
  <c r="KA1656" i="1"/>
  <c r="KA1955" i="1"/>
  <c r="KA1285" i="1"/>
  <c r="KA1354" i="1"/>
  <c r="KA2118" i="1"/>
  <c r="KA2568" i="1"/>
  <c r="KA1737" i="1"/>
  <c r="KA1448" i="1"/>
  <c r="KA1592" i="1"/>
  <c r="KA2253" i="1"/>
  <c r="KA774" i="1"/>
  <c r="KA1125" i="1"/>
  <c r="KA838" i="1"/>
  <c r="KA2036" i="1"/>
  <c r="KA1882" i="1"/>
  <c r="KA725" i="1"/>
  <c r="KA1546" i="1"/>
  <c r="KA672" i="1"/>
  <c r="KA1756" i="1"/>
  <c r="KA1755" i="1"/>
  <c r="KA1679" i="1"/>
  <c r="KA940" i="1"/>
  <c r="KA1158" i="1"/>
  <c r="KA698" i="1"/>
  <c r="KA2289" i="1"/>
  <c r="KA2439" i="1"/>
  <c r="KA2182" i="1"/>
  <c r="KA1138" i="1"/>
  <c r="KA1966" i="1"/>
  <c r="KA1372" i="1"/>
  <c r="KA1275" i="1"/>
  <c r="KA854" i="1"/>
  <c r="KA2019" i="1"/>
  <c r="KA1286" i="1"/>
  <c r="JY1894" i="1"/>
  <c r="JY2090" i="1"/>
  <c r="JY2261" i="1"/>
  <c r="JX2277" i="1"/>
  <c r="JW2277" i="1"/>
  <c r="JY1346" i="1"/>
  <c r="KA2379" i="1"/>
  <c r="JY1125" i="1"/>
  <c r="JW1011" i="1"/>
  <c r="JX1011" i="1"/>
  <c r="KA1936" i="1"/>
  <c r="KA1814" i="1"/>
  <c r="JY1191" i="1"/>
  <c r="JW1803" i="1"/>
  <c r="JX1803" i="1"/>
  <c r="JX2492" i="1"/>
  <c r="JW2492" i="1"/>
  <c r="KA1269" i="1"/>
  <c r="KA1690" i="1"/>
  <c r="JW1408" i="1"/>
  <c r="JX1408" i="1"/>
  <c r="JY815" i="1"/>
  <c r="JY2381" i="1"/>
  <c r="KA2464" i="1"/>
  <c r="JX756" i="1"/>
  <c r="JW756" i="1"/>
  <c r="KA1754" i="1"/>
  <c r="JY992" i="1"/>
  <c r="JY1424" i="1"/>
  <c r="KA1164" i="1"/>
  <c r="KA799" i="1"/>
  <c r="JY1340" i="1"/>
  <c r="JY2563" i="1"/>
  <c r="JY1532" i="1"/>
  <c r="KA2278" i="1"/>
  <c r="KA2358" i="1"/>
  <c r="JX1247" i="1"/>
  <c r="JW1247" i="1"/>
  <c r="JY1951" i="1"/>
  <c r="JW2337" i="1"/>
  <c r="JX2337" i="1"/>
  <c r="JX696" i="1"/>
  <c r="JW696" i="1"/>
  <c r="KA2225" i="1"/>
  <c r="JY2110" i="1"/>
  <c r="KA1367" i="1"/>
  <c r="KA1431" i="1"/>
  <c r="JY1970" i="1"/>
  <c r="JX966" i="1"/>
  <c r="JW966" i="1"/>
  <c r="JX1488" i="1"/>
  <c r="JW1488" i="1"/>
  <c r="KA1609" i="1"/>
  <c r="JY1909" i="1"/>
  <c r="JW2230" i="1"/>
  <c r="JX2230" i="1"/>
  <c r="JY1679" i="1"/>
  <c r="JW1621" i="1"/>
  <c r="JX1621" i="1"/>
  <c r="JX1451" i="1"/>
  <c r="JW1451" i="1"/>
  <c r="JX864" i="1"/>
  <c r="JW864" i="1"/>
  <c r="JX2268" i="1"/>
  <c r="JW2268" i="1"/>
  <c r="JY2149" i="1"/>
  <c r="JX1519" i="1"/>
  <c r="JW1519" i="1"/>
  <c r="JY1862" i="1"/>
  <c r="KA1206" i="1"/>
  <c r="JY1035" i="1"/>
  <c r="JY989" i="1"/>
  <c r="JY899" i="1"/>
  <c r="JY667" i="1"/>
  <c r="JY755" i="1"/>
  <c r="JY1650" i="1"/>
  <c r="JY2174" i="1"/>
  <c r="JY2224" i="1"/>
  <c r="JY2104" i="1"/>
  <c r="JY1926" i="1"/>
  <c r="JY1196" i="1"/>
  <c r="JY1133" i="1"/>
  <c r="JY1178" i="1"/>
  <c r="JY1727" i="1"/>
  <c r="JY1912" i="1"/>
  <c r="JY2197" i="1"/>
  <c r="JY828" i="1"/>
  <c r="JY2472" i="1"/>
  <c r="JY1665" i="1"/>
  <c r="JY2011" i="1"/>
  <c r="JY1850" i="1"/>
  <c r="JY2297" i="1"/>
  <c r="JY1333" i="1"/>
  <c r="JY647" i="1"/>
  <c r="JY1294" i="1"/>
  <c r="JY1314" i="1"/>
  <c r="JY978" i="1"/>
  <c r="JY660" i="1"/>
  <c r="JY2568" i="1"/>
  <c r="JY2532" i="1"/>
  <c r="JY809" i="1"/>
  <c r="JY1000" i="1"/>
  <c r="JY1931" i="1"/>
  <c r="JY1139" i="1"/>
  <c r="JY2273" i="1"/>
  <c r="JY2518" i="1"/>
  <c r="JY1118" i="1"/>
  <c r="JY1428" i="1"/>
  <c r="JY1978" i="1"/>
  <c r="JY2387" i="1"/>
  <c r="JY649" i="1"/>
  <c r="JY1062" i="1"/>
  <c r="JY1503" i="1"/>
  <c r="JY646" i="1"/>
  <c r="JY2539" i="1"/>
  <c r="JY1911" i="1"/>
  <c r="JY1197" i="1"/>
  <c r="JY2452" i="1"/>
  <c r="JY2161" i="1"/>
  <c r="JY2581" i="1"/>
  <c r="JY1750" i="1"/>
  <c r="JY750" i="1"/>
  <c r="JY2503" i="1"/>
  <c r="JY2235" i="1"/>
  <c r="JY967" i="1"/>
  <c r="JY1992" i="1"/>
  <c r="JY2050" i="1"/>
  <c r="JY2219" i="1"/>
  <c r="JY2094" i="1"/>
  <c r="JY1695" i="1"/>
  <c r="JY2115" i="1"/>
  <c r="JY2034" i="1"/>
  <c r="JY1312" i="1"/>
  <c r="JY1844" i="1"/>
  <c r="JY2604" i="1"/>
  <c r="JY865" i="1"/>
  <c r="JY1278" i="1"/>
  <c r="JY1714" i="1"/>
  <c r="JY1325" i="1"/>
  <c r="JY1360" i="1"/>
  <c r="JY1463" i="1"/>
  <c r="JY2441" i="1"/>
  <c r="JY1215" i="1"/>
  <c r="JY1320" i="1"/>
  <c r="JY638" i="1"/>
  <c r="JY2560" i="1"/>
  <c r="JY1980" i="1"/>
  <c r="JY2336" i="1"/>
  <c r="JY1861" i="1"/>
  <c r="JY1026" i="1"/>
  <c r="JY1807" i="1"/>
  <c r="JY902" i="1"/>
  <c r="JY1204" i="1"/>
  <c r="JY968" i="1"/>
  <c r="JY685" i="1"/>
  <c r="JY2005" i="1"/>
  <c r="JY1295" i="1"/>
  <c r="JY1100" i="1"/>
  <c r="JY1607" i="1"/>
  <c r="JY779" i="1"/>
  <c r="JY2485" i="1"/>
  <c r="JY1095" i="1"/>
  <c r="JY1528" i="1"/>
  <c r="JY2304" i="1"/>
  <c r="JY1558" i="1"/>
  <c r="JY1497" i="1"/>
  <c r="JY808" i="1"/>
  <c r="JY818" i="1"/>
  <c r="JY2359" i="1"/>
  <c r="JY715" i="1"/>
  <c r="JY2356" i="1"/>
  <c r="JY810" i="1"/>
  <c r="JY1551" i="1"/>
  <c r="JY2608" i="1"/>
  <c r="JY1833" i="1"/>
  <c r="JY1927" i="1"/>
  <c r="JY997" i="1"/>
  <c r="JY1242" i="1"/>
  <c r="JY860" i="1"/>
  <c r="JY724" i="1"/>
  <c r="JY1737" i="1"/>
  <c r="JY2588" i="1"/>
  <c r="JY2247" i="1"/>
  <c r="JY2298" i="1"/>
  <c r="JY1232" i="1"/>
  <c r="JY740" i="1"/>
  <c r="JY2410" i="1"/>
  <c r="JY2555" i="1"/>
  <c r="JY1447" i="1"/>
  <c r="JY1098" i="1"/>
  <c r="JY1638" i="1"/>
  <c r="JY1002" i="1"/>
  <c r="JY1298" i="1"/>
  <c r="JY2403" i="1"/>
  <c r="JY2239" i="1"/>
  <c r="JY1540" i="1"/>
  <c r="JY1441" i="1"/>
  <c r="JY1920" i="1"/>
  <c r="JY914" i="1"/>
  <c r="JY1779" i="1"/>
  <c r="JY1356" i="1"/>
  <c r="JY1544" i="1"/>
  <c r="JY1073" i="1"/>
  <c r="JY1161" i="1"/>
  <c r="JY1373" i="1"/>
  <c r="JY2556" i="1"/>
  <c r="JY1963" i="1"/>
  <c r="JY1147" i="1"/>
  <c r="JY1520" i="1"/>
  <c r="JY2060" i="1"/>
  <c r="JY774" i="1"/>
  <c r="JY1390" i="1"/>
  <c r="JY682" i="1"/>
  <c r="JY2200" i="1"/>
  <c r="JY878" i="1"/>
  <c r="JY2514" i="1"/>
  <c r="JY2004" i="1"/>
  <c r="JY1855" i="1"/>
  <c r="JY1044" i="1"/>
  <c r="JY2332" i="1"/>
  <c r="JY2254" i="1"/>
  <c r="JY843" i="1"/>
  <c r="JY1979" i="1"/>
  <c r="JY2327" i="1"/>
  <c r="JY1286" i="1"/>
  <c r="JY2172" i="1"/>
  <c r="JY834" i="1"/>
  <c r="JY2293" i="1"/>
  <c r="JY1212" i="1"/>
  <c r="JY1198" i="1"/>
  <c r="JY1016" i="1"/>
  <c r="JY2024" i="1"/>
  <c r="JY2624" i="1"/>
  <c r="JY2119" i="1"/>
  <c r="JY949" i="1"/>
  <c r="JY1395" i="1"/>
  <c r="JY1804" i="1"/>
  <c r="JY1986" i="1"/>
  <c r="JY2145" i="1"/>
  <c r="JY1537" i="1"/>
  <c r="JY2015" i="1"/>
  <c r="JY1789" i="1"/>
  <c r="JY2580" i="1"/>
  <c r="JY765" i="1"/>
  <c r="JY1819" i="1"/>
  <c r="JY2545" i="1"/>
  <c r="JY1683" i="1"/>
  <c r="JY700" i="1"/>
  <c r="JY1108" i="1"/>
  <c r="JY1582" i="1"/>
  <c r="JY1241" i="1"/>
  <c r="JY2177" i="1"/>
  <c r="JY2487" i="1"/>
  <c r="JY846" i="1"/>
  <c r="JY937" i="1"/>
  <c r="JY2431" i="1"/>
  <c r="JY2227" i="1"/>
  <c r="JY1587" i="1"/>
  <c r="JY2335" i="1"/>
  <c r="JY2492" i="1"/>
  <c r="JY1460" i="1"/>
  <c r="JY812" i="1"/>
  <c r="JY1228" i="1"/>
  <c r="JY1610" i="1"/>
  <c r="JY1770" i="1"/>
  <c r="JY1152" i="1"/>
  <c r="JY1549" i="1"/>
  <c r="JY2418" i="1"/>
  <c r="JY900" i="1"/>
  <c r="JY2328" i="1"/>
  <c r="JY1996" i="1"/>
  <c r="JY1697" i="1"/>
  <c r="JY1168" i="1"/>
  <c r="JY2242" i="1"/>
  <c r="JY1379" i="1"/>
  <c r="JY2159" i="1"/>
  <c r="JY1416" i="1"/>
  <c r="JY1167" i="1"/>
  <c r="JY1434" i="1"/>
  <c r="JY1056" i="1"/>
  <c r="JY1076" i="1"/>
  <c r="JY2489" i="1"/>
  <c r="JY906" i="1"/>
  <c r="JY2259" i="1"/>
  <c r="JY835" i="1"/>
  <c r="JY1185" i="1"/>
  <c r="JY2534" i="1"/>
  <c r="JY1974" i="1"/>
  <c r="JY1867" i="1"/>
  <c r="JY1310" i="1"/>
  <c r="JY1259" i="1"/>
  <c r="JY1588" i="1"/>
  <c r="JY776" i="1"/>
  <c r="JY2092" i="1"/>
  <c r="JY708" i="1"/>
  <c r="JY1919" i="1"/>
  <c r="JY2617" i="1"/>
  <c r="JY969" i="1"/>
  <c r="JY2330" i="1"/>
  <c r="JY1164" i="1"/>
  <c r="JY2517" i="1"/>
  <c r="JY1425" i="1"/>
  <c r="JY1594" i="1"/>
  <c r="JY2466" i="1"/>
  <c r="JY1405" i="1"/>
  <c r="JY679" i="1"/>
  <c r="JY2550" i="1"/>
  <c r="JY754" i="1"/>
  <c r="JY1131" i="1"/>
  <c r="JY1328" i="1"/>
  <c r="JY1949" i="1"/>
  <c r="JY2329" i="1"/>
  <c r="JY1009" i="1"/>
  <c r="JY1755" i="1"/>
  <c r="JY1751" i="1"/>
  <c r="JY2252" i="1"/>
  <c r="JY2300" i="1"/>
  <c r="JY2347" i="1"/>
  <c r="JY1092" i="1"/>
  <c r="JY1716" i="1"/>
  <c r="JY1400" i="1"/>
  <c r="JY1748" i="1"/>
  <c r="JY1382" i="1"/>
  <c r="JY1251" i="1"/>
  <c r="JY703" i="1"/>
  <c r="JY1955" i="1"/>
  <c r="JY2350" i="1"/>
  <c r="JY784" i="1"/>
  <c r="JY1176" i="1"/>
  <c r="JY1903" i="1"/>
  <c r="JY1249" i="1"/>
  <c r="JY1905" i="1"/>
  <c r="JY2399" i="1"/>
  <c r="JY1845" i="1"/>
  <c r="JY885" i="1"/>
  <c r="JY1688" i="1"/>
  <c r="JY1094" i="1"/>
  <c r="JY795" i="1"/>
  <c r="JY758" i="1"/>
  <c r="JY1743" i="1"/>
  <c r="JY883" i="1"/>
  <c r="JY1501" i="1"/>
  <c r="JY2310" i="1"/>
  <c r="JY2424" i="1"/>
  <c r="JY1999" i="1"/>
  <c r="JY1122" i="1"/>
  <c r="JY1836" i="1"/>
  <c r="JY798" i="1"/>
  <c r="JY2493" i="1"/>
  <c r="JY2193" i="1"/>
  <c r="JY1774" i="1"/>
  <c r="JY1729" i="1"/>
  <c r="JY1823" i="1"/>
  <c r="JY1426" i="1"/>
  <c r="JY2095" i="1"/>
  <c r="JY1676" i="1"/>
  <c r="JY2134" i="1"/>
  <c r="JY1517" i="1"/>
  <c r="JY1841" i="1"/>
  <c r="JY2475" i="1"/>
  <c r="JY2449" i="1"/>
  <c r="JY1253" i="1"/>
  <c r="JY1019" i="1"/>
  <c r="JY2469" i="1"/>
  <c r="JY687" i="1"/>
  <c r="JY2055" i="1"/>
  <c r="JY1740" i="1"/>
  <c r="JY1548" i="1"/>
  <c r="JY769" i="1"/>
  <c r="JY1051" i="1"/>
  <c r="JY2430" i="1"/>
  <c r="JY1849" i="1"/>
  <c r="JY1806" i="1"/>
  <c r="JY732" i="1"/>
  <c r="JY1247" i="1"/>
  <c r="JY2344" i="1"/>
  <c r="JY1567" i="1"/>
  <c r="JY2012" i="1"/>
  <c r="JY2118" i="1"/>
  <c r="JY1297" i="1"/>
  <c r="JY2059" i="1"/>
  <c r="JY2272" i="1"/>
  <c r="JY856" i="1"/>
  <c r="JY2288" i="1"/>
  <c r="JY1217" i="1"/>
  <c r="JY1508" i="1"/>
  <c r="JY1933" i="1"/>
  <c r="JY1074" i="1"/>
  <c r="JY1574" i="1"/>
  <c r="JY1533" i="1"/>
  <c r="JY1522" i="1"/>
  <c r="JY873" i="1"/>
  <c r="JY2221" i="1"/>
  <c r="JY1261" i="1"/>
  <c r="JY1282" i="1"/>
  <c r="JY1352" i="1"/>
  <c r="JY826" i="1"/>
  <c r="JY1085" i="1"/>
  <c r="JY2467" i="1"/>
  <c r="JY984" i="1"/>
  <c r="JY2572" i="1"/>
  <c r="JY1302" i="1"/>
  <c r="JY1435" i="1"/>
  <c r="JY1316" i="1"/>
  <c r="JY2279" i="1"/>
  <c r="JY2343" i="1"/>
  <c r="JY2299" i="1"/>
  <c r="JY1586" i="1"/>
  <c r="JY962" i="1"/>
  <c r="JY1039" i="1"/>
  <c r="JY630" i="1"/>
  <c r="JY1672" i="1"/>
  <c r="JY893" i="1"/>
  <c r="JY2201" i="1"/>
  <c r="JY963" i="1"/>
  <c r="JY1377" i="1"/>
  <c r="JY1188" i="1"/>
  <c r="JY1090" i="1"/>
  <c r="JY697" i="1"/>
  <c r="JY1899" i="1"/>
  <c r="JY2405" i="1"/>
  <c r="JY2591" i="1"/>
  <c r="JY2333" i="1"/>
  <c r="JY782" i="1"/>
  <c r="JY2236" i="1"/>
  <c r="JY684" i="1"/>
  <c r="JY1274" i="1"/>
  <c r="JY2586" i="1"/>
  <c r="JY1641" i="1"/>
  <c r="JY1023" i="1"/>
  <c r="JY1873" i="1"/>
  <c r="JY1945" i="1"/>
  <c r="JY1961" i="1"/>
  <c r="JY786" i="1"/>
  <c r="JY2621" i="1"/>
  <c r="JY1173" i="1"/>
  <c r="JY1367" i="1"/>
  <c r="JY696" i="1"/>
  <c r="JY1651" i="1"/>
  <c r="JY1552" i="1"/>
  <c r="JY866" i="1"/>
  <c r="JY1099" i="1"/>
  <c r="JY1572" i="1"/>
  <c r="JY1363" i="1"/>
  <c r="JY2181" i="1"/>
  <c r="JY850" i="1"/>
  <c r="JY1837" i="1"/>
  <c r="JY2428" i="1"/>
  <c r="JY2354" i="1"/>
  <c r="JY670" i="1"/>
  <c r="JY2404" i="1"/>
  <c r="JY2564" i="1"/>
  <c r="JY1554" i="1"/>
  <c r="JY1626" i="1"/>
  <c r="JY2338" i="1"/>
  <c r="JY1813" i="1"/>
  <c r="JY2014" i="1"/>
  <c r="JY1014" i="1"/>
  <c r="JY1521" i="1"/>
  <c r="JY2554" i="1"/>
  <c r="JY1657" i="1"/>
  <c r="JY2353" i="1"/>
  <c r="JY1898" i="1"/>
  <c r="JY1101" i="1"/>
  <c r="JY1969" i="1"/>
  <c r="JY654" i="1"/>
  <c r="JY1494" i="1"/>
  <c r="JY1200" i="1"/>
  <c r="JY1448" i="1"/>
  <c r="JY1685" i="1"/>
  <c r="JY985" i="1"/>
  <c r="JY2374" i="1"/>
  <c r="JY2384" i="1"/>
  <c r="JY2597" i="1"/>
  <c r="JY1801" i="1"/>
  <c r="JY1884" i="1"/>
  <c r="JY2448" i="1"/>
  <c r="JY824" i="1"/>
  <c r="JY816" i="1"/>
  <c r="JY1260" i="1"/>
  <c r="JY1561" i="1"/>
  <c r="JY1569" i="1"/>
  <c r="JY927" i="1"/>
  <c r="JY1948" i="1"/>
  <c r="JY1137" i="1"/>
  <c r="JY1140" i="1"/>
  <c r="JY1135" i="1"/>
  <c r="JY2510" i="1"/>
  <c r="JY986" i="1"/>
  <c r="JY1248" i="1"/>
  <c r="JY2203" i="1"/>
  <c r="JY994" i="1"/>
  <c r="JY896" i="1"/>
  <c r="JY1119" i="1"/>
  <c r="JY2143" i="1"/>
  <c r="JY1599" i="1"/>
  <c r="JY1345" i="1"/>
  <c r="JY2454" i="1"/>
  <c r="JY1499" i="1"/>
  <c r="JY2139" i="1"/>
  <c r="JY671" i="1"/>
  <c r="JY737" i="1"/>
  <c r="JY1187" i="1"/>
  <c r="JY1896" i="1"/>
  <c r="JY2450" i="1"/>
  <c r="JY875" i="1"/>
  <c r="JY1575" i="1"/>
  <c r="JY2507" i="1"/>
  <c r="JY1596" i="1"/>
  <c r="JY1753" i="1"/>
  <c r="JY691" i="1"/>
  <c r="JY2128" i="1"/>
  <c r="JY2178" i="1"/>
  <c r="JY2028" i="1"/>
  <c r="JY1493" i="1"/>
  <c r="JY973" i="1"/>
  <c r="JY2258" i="1"/>
  <c r="JY1527" i="1"/>
  <c r="JY662" i="1"/>
  <c r="JY2571" i="1"/>
  <c r="JY2233" i="1"/>
  <c r="JY1700" i="1"/>
  <c r="JY2100" i="1"/>
  <c r="JY952" i="1"/>
  <c r="JY2042" i="1"/>
  <c r="JY1458" i="1"/>
  <c r="JY1322" i="1"/>
  <c r="JY813" i="1"/>
  <c r="JY1787" i="1"/>
  <c r="JY2611" i="1"/>
  <c r="JY1053" i="1"/>
  <c r="JY1809" i="1"/>
  <c r="JY1093" i="1"/>
  <c r="JY1041" i="1"/>
  <c r="JY773" i="1"/>
  <c r="JY1211" i="1"/>
  <c r="JY1208" i="1"/>
  <c r="JY2434" i="1"/>
  <c r="JY2536" i="1"/>
  <c r="JY2002" i="1"/>
  <c r="JY1222" i="1"/>
  <c r="JY1443" i="1"/>
  <c r="JY712" i="1"/>
  <c r="JY2240" i="1"/>
  <c r="JY645" i="1"/>
  <c r="JY1461" i="1"/>
  <c r="JY1141" i="1"/>
  <c r="JY2214" i="1"/>
  <c r="JY1404" i="1"/>
  <c r="JY714" i="1"/>
  <c r="JY1220" i="1"/>
  <c r="JY1997" i="1"/>
  <c r="JY1391" i="1"/>
  <c r="JY1387" i="1"/>
  <c r="JY2369" i="1"/>
  <c r="JY1692" i="1"/>
  <c r="JY1275" i="1"/>
  <c r="JY2463" i="1"/>
  <c r="JY879" i="1"/>
  <c r="JY2010" i="1"/>
  <c r="JY867" i="1"/>
  <c r="JY913" i="1"/>
  <c r="JY959" i="1"/>
  <c r="JY887" i="1"/>
  <c r="JY2269" i="1"/>
  <c r="JY1797" i="1"/>
  <c r="JY1660" i="1"/>
  <c r="JY1280" i="1"/>
  <c r="JY1402" i="1"/>
  <c r="JY721" i="1"/>
  <c r="JY2567" i="1"/>
  <c r="JY1452" i="1"/>
  <c r="JY2346" i="1"/>
  <c r="JY975" i="1"/>
  <c r="JY2527" i="1"/>
  <c r="JY727" i="1"/>
  <c r="JY2103" i="1"/>
  <c r="JY1573" i="1"/>
  <c r="JY2551" i="1"/>
  <c r="JY1895" i="1"/>
  <c r="JY1669" i="1"/>
  <c r="JY934" i="1"/>
  <c r="JY1270" i="1"/>
  <c r="JY1048" i="1"/>
  <c r="JY1084" i="1"/>
  <c r="JY1438" i="1"/>
  <c r="JY761" i="1"/>
  <c r="JY2207" i="1"/>
  <c r="JY2459" i="1"/>
  <c r="JY1071" i="1"/>
  <c r="JY1374" i="1"/>
  <c r="JY2253" i="1"/>
  <c r="JY1206" i="1"/>
  <c r="JY2610" i="1"/>
  <c r="JY2290" i="1"/>
  <c r="JY2537" i="1"/>
  <c r="JY1311" i="1"/>
  <c r="JY1640" i="1"/>
  <c r="JY713" i="1"/>
  <c r="JY842" i="1"/>
  <c r="JY639" i="1"/>
  <c r="JY1219" i="1"/>
  <c r="JY1910" i="1"/>
  <c r="JY1070" i="1"/>
  <c r="JY2411" i="1"/>
  <c r="JY2607" i="1"/>
  <c r="JY2502" i="1"/>
  <c r="JY2127" i="1"/>
  <c r="JY957" i="1"/>
  <c r="JY2213" i="1"/>
  <c r="JY2025" i="1"/>
  <c r="JY1964" i="1"/>
  <c r="JY1318" i="1"/>
  <c r="JY683" i="1"/>
  <c r="JY2190" i="1"/>
  <c r="JY2066" i="1"/>
  <c r="JY1526" i="1"/>
  <c r="JY2229" i="1"/>
  <c r="JY1817" i="1"/>
  <c r="JY2032" i="1"/>
  <c r="JY1736" i="1"/>
  <c r="JY1733" i="1"/>
  <c r="JY1535" i="1"/>
  <c r="JY1406" i="1"/>
  <c r="JY851" i="1"/>
  <c r="JY924" i="1"/>
  <c r="JY1087" i="1"/>
  <c r="JY1611" i="1"/>
  <c r="JY2009" i="1"/>
  <c r="JY2488" i="1"/>
  <c r="JY1922" i="1"/>
  <c r="JY2538" i="1"/>
  <c r="JY2490" i="1"/>
  <c r="JY748" i="1"/>
  <c r="JY2414" i="1"/>
  <c r="JY2614" i="1"/>
  <c r="JY2138" i="1"/>
  <c r="JY1308" i="1"/>
  <c r="JY1398" i="1"/>
  <c r="JY1935" i="1"/>
  <c r="JY2587" i="1"/>
  <c r="JY886" i="1"/>
  <c r="JY2151" i="1"/>
  <c r="JY1622" i="1"/>
  <c r="JY1891" i="1"/>
  <c r="JY1576" i="1"/>
  <c r="JY2500" i="1"/>
  <c r="JY2035" i="1"/>
  <c r="JY2361" i="1"/>
  <c r="JY2349" i="1"/>
  <c r="JY1195" i="1"/>
  <c r="JY1250" i="1"/>
  <c r="JY735" i="1"/>
  <c r="JY1718" i="1"/>
  <c r="JY1613" i="1"/>
  <c r="JY1652" i="1"/>
  <c r="JY1629" i="1"/>
  <c r="JY2455" i="1"/>
  <c r="JY1409" i="1"/>
  <c r="JY2371" i="1"/>
  <c r="JY1752" i="1"/>
  <c r="JY1580" i="1"/>
  <c r="JY2315" i="1"/>
  <c r="JY829" i="1"/>
  <c r="JY2569" i="1"/>
  <c r="JY2309" i="1"/>
  <c r="JY1929" i="1"/>
  <c r="JY2053" i="1"/>
  <c r="JY2237" i="1"/>
  <c r="JY1199" i="1"/>
  <c r="JY1482" i="1"/>
  <c r="JY953" i="1"/>
  <c r="JY1943" i="1"/>
  <c r="JY1389" i="1"/>
  <c r="JY2245" i="1"/>
  <c r="JY2561" i="1"/>
  <c r="JY1635" i="1"/>
  <c r="JY2156" i="1"/>
  <c r="JY908" i="1"/>
  <c r="JY1658" i="1"/>
  <c r="JY1868" i="1"/>
  <c r="JY1036" i="1"/>
  <c r="JY2516" i="1"/>
  <c r="JY1394" i="1"/>
  <c r="JY1765" i="1"/>
  <c r="JY2549" i="1"/>
  <c r="JY2618" i="1"/>
  <c r="JY814" i="1"/>
  <c r="JY1803" i="1"/>
  <c r="JY1079" i="1"/>
  <c r="JY2176" i="1"/>
  <c r="JY674" i="1"/>
  <c r="JY1413" i="1"/>
  <c r="JY1834" i="1"/>
  <c r="JY1760" i="1"/>
  <c r="JY678" i="1"/>
  <c r="JY1153" i="1"/>
  <c r="JY2589" i="1"/>
  <c r="JY1237" i="1"/>
  <c r="JY1422" i="1"/>
  <c r="JY1715" i="1"/>
  <c r="JY2131" i="1"/>
  <c r="JY1681" i="1"/>
  <c r="JY951" i="1"/>
  <c r="JY1525" i="1"/>
  <c r="JY1163" i="1"/>
  <c r="JY2165" i="1"/>
  <c r="JY2166" i="1"/>
  <c r="JY1348" i="1"/>
  <c r="JY1315" i="1"/>
  <c r="JY917" i="1"/>
  <c r="JY1008" i="1"/>
  <c r="JY1646" i="1"/>
  <c r="JY1757" i="1"/>
  <c r="JY1976" i="1"/>
  <c r="JY686" i="1"/>
  <c r="JY1123" i="1"/>
  <c r="JY1265" i="1"/>
  <c r="JY2506" i="1"/>
  <c r="JY1453" i="1"/>
  <c r="JY725" i="1"/>
  <c r="JY672" i="1"/>
  <c r="JY907" i="1"/>
  <c r="JY2435" i="1"/>
  <c r="JY1832" i="1"/>
  <c r="JY1674" i="1"/>
  <c r="JY1473" i="1"/>
  <c r="JY1930" i="1"/>
  <c r="JY1338" i="1"/>
  <c r="JY1784" i="1"/>
  <c r="JY2321" i="1"/>
  <c r="JY1192" i="1"/>
  <c r="JY1258" i="1"/>
  <c r="JY1480" i="1"/>
  <c r="JY1938" i="1"/>
  <c r="JY1812" i="1"/>
  <c r="JY2037" i="1"/>
  <c r="JY1507" i="1"/>
  <c r="JY2022" i="1"/>
  <c r="JY1466" i="1"/>
  <c r="JY643" i="1"/>
  <c r="JY1876" i="1"/>
  <c r="JY1710" i="1"/>
  <c r="JY1606" i="1"/>
  <c r="JY1437" i="1"/>
  <c r="JY1699" i="1"/>
  <c r="JY2204" i="1"/>
  <c r="JY1907" i="1"/>
  <c r="JY2602" i="1"/>
  <c r="JY1562" i="1"/>
  <c r="JY663" i="1"/>
  <c r="JY1649" i="1"/>
  <c r="JY1628" i="1"/>
  <c r="JY655" i="1"/>
  <c r="JY1067" i="1"/>
  <c r="JY2007" i="1"/>
  <c r="JY1471" i="1"/>
  <c r="JY1794" i="1"/>
  <c r="JY1853" i="1"/>
  <c r="JY852" i="1"/>
  <c r="JY1371" i="1"/>
  <c r="JY1221" i="1"/>
  <c r="JY1227" i="1"/>
  <c r="JY1625" i="1"/>
  <c r="JY1496" i="1"/>
  <c r="JY1883" i="1"/>
  <c r="JY1724" i="1"/>
  <c r="JY1184" i="1"/>
  <c r="JY2074" i="1"/>
  <c r="JY699" i="1"/>
  <c r="JY977" i="1"/>
  <c r="JY861" i="1"/>
  <c r="JY2111" i="1"/>
  <c r="JY2133" i="1"/>
  <c r="JY800" i="1"/>
  <c r="JY2458" i="1"/>
  <c r="JY2158" i="1"/>
  <c r="JY988" i="1"/>
  <c r="JY1491" i="1"/>
  <c r="JY1972" i="1"/>
  <c r="JY1034" i="1"/>
  <c r="JY2301" i="1"/>
  <c r="JY2175" i="1"/>
  <c r="JY1782" i="1"/>
  <c r="JY1840" i="1"/>
  <c r="JY930" i="1"/>
  <c r="JY1063" i="1"/>
  <c r="JY909" i="1"/>
  <c r="JY1170" i="1"/>
  <c r="JY1470" i="1"/>
  <c r="JY2579" i="1"/>
  <c r="JY2592" i="1"/>
  <c r="JY1246" i="1"/>
  <c r="JY2583" i="1"/>
  <c r="JY2423" i="1"/>
  <c r="JY1468" i="1"/>
  <c r="JY1354" i="1"/>
  <c r="JY2129" i="1"/>
  <c r="JY1110" i="1"/>
  <c r="JY1571" i="1"/>
  <c r="JY722" i="1"/>
  <c r="JY1420" i="1"/>
  <c r="JY739" i="1"/>
  <c r="JY2198" i="1"/>
  <c r="JY1824" i="1"/>
  <c r="JY1954" i="1"/>
  <c r="JY1287" i="1"/>
  <c r="JY1205" i="1"/>
  <c r="JY648" i="1"/>
  <c r="JY2479" i="1"/>
  <c r="JY749" i="1"/>
  <c r="JY1072" i="1"/>
  <c r="JY2216" i="1"/>
  <c r="JY1432" i="1"/>
  <c r="JY1495" i="1"/>
  <c r="JY1066" i="1"/>
  <c r="JY1476" i="1"/>
  <c r="JY2365" i="1"/>
  <c r="JY1006" i="1"/>
  <c r="JY2526" i="1"/>
  <c r="JY1959" i="1"/>
  <c r="JY1003" i="1"/>
  <c r="JY993" i="1"/>
  <c r="JY1648" i="1"/>
  <c r="JY642" i="1"/>
  <c r="JY2525" i="1"/>
  <c r="JY2576" i="1"/>
  <c r="JY767" i="1"/>
  <c r="JY2456" i="1"/>
  <c r="JY1565" i="1"/>
  <c r="JY2413" i="1"/>
  <c r="JY625" i="1"/>
  <c r="JY1647" i="1"/>
  <c r="JY2109" i="1"/>
  <c r="JY2390" i="1"/>
  <c r="JY1983" i="1"/>
  <c r="JY1653" i="1"/>
  <c r="JY1578" i="1"/>
  <c r="JY626" i="1"/>
  <c r="JY1252" i="1"/>
  <c r="JY1865" i="1"/>
  <c r="JY972" i="1"/>
  <c r="JY1852" i="1"/>
  <c r="JY2442" i="1"/>
  <c r="JY1713" i="1"/>
  <c r="JY2294" i="1"/>
  <c r="JY2141" i="1"/>
  <c r="JY1440" i="1"/>
  <c r="JY2312" i="1"/>
  <c r="JY1829" i="1"/>
  <c r="JY1971" i="1"/>
  <c r="JY2468" i="1"/>
  <c r="JY2098" i="1"/>
  <c r="JY2562" i="1"/>
  <c r="JY1908" i="1"/>
  <c r="JY775" i="1"/>
  <c r="JY2370" i="1"/>
  <c r="JY1864" i="1"/>
  <c r="JY1397" i="1"/>
  <c r="JY1126" i="1"/>
  <c r="JY2331" i="1"/>
  <c r="JY891" i="1"/>
  <c r="JY1790" i="1"/>
  <c r="JY2271" i="1"/>
  <c r="JY2018" i="1"/>
  <c r="JY2594" i="1"/>
  <c r="JY2394" i="1"/>
  <c r="JY2465" i="1"/>
  <c r="JY1995" i="1"/>
  <c r="JY1177" i="1"/>
  <c r="JY1292" i="1"/>
  <c r="JY817" i="1"/>
  <c r="JY2577" i="1"/>
  <c r="JY991" i="1"/>
  <c r="JY1539" i="1"/>
  <c r="JY1759" i="1"/>
  <c r="JY1960" i="1"/>
  <c r="JY2320" i="1"/>
  <c r="JY1025" i="1"/>
  <c r="JY881" i="1"/>
  <c r="JY2590" i="1"/>
  <c r="JY1793" i="1"/>
  <c r="JY2392" i="1"/>
  <c r="JY1721" i="1"/>
  <c r="JY840" i="1"/>
  <c r="JY1953" i="1"/>
  <c r="JY832" i="1"/>
  <c r="JY2047" i="1"/>
  <c r="JY1555" i="1"/>
  <c r="JY864" i="1"/>
  <c r="JY1401" i="1"/>
  <c r="JY1169" i="1"/>
  <c r="JY1559" i="1"/>
  <c r="JY1213" i="1"/>
  <c r="JY2444" i="1"/>
  <c r="JY999" i="1"/>
  <c r="JY2407" i="1"/>
  <c r="JY1696" i="1"/>
  <c r="JY711" i="1"/>
  <c r="JY2358" i="1"/>
  <c r="JY641" i="1"/>
  <c r="JY2249" i="1"/>
  <c r="JY2429" i="1"/>
  <c r="JY1667" i="1"/>
  <c r="JY2255" i="1"/>
  <c r="JY1088" i="1"/>
  <c r="JY2101" i="1"/>
  <c r="JY2372" i="1"/>
  <c r="JY1560" i="1"/>
  <c r="JY1915" i="1"/>
  <c r="JY1998" i="1"/>
  <c r="JY2189" i="1"/>
  <c r="JY858" i="1"/>
  <c r="JY1857" i="1"/>
  <c r="JY742" i="1"/>
  <c r="JY1530" i="1"/>
  <c r="JY1536" i="1"/>
  <c r="JY806" i="1"/>
  <c r="JY2019" i="1"/>
  <c r="JY1059" i="1"/>
  <c r="JY2212" i="1"/>
  <c r="JY2578" i="1"/>
  <c r="JY1462" i="1"/>
  <c r="JY1762" i="1"/>
  <c r="JY2080" i="1"/>
  <c r="JY2079" i="1"/>
  <c r="JY1305" i="1"/>
  <c r="JY2238" i="1"/>
  <c r="KA2298" i="1"/>
  <c r="JY1032" i="1"/>
  <c r="JY1671" i="1"/>
  <c r="JY2006" i="1"/>
  <c r="JY920" i="1"/>
  <c r="JY1880" i="1"/>
  <c r="JY2302" i="1"/>
  <c r="JY1502" i="1"/>
  <c r="JY2388" i="1"/>
  <c r="JX1718" i="1"/>
  <c r="JW1718" i="1"/>
  <c r="JY2417" i="1"/>
  <c r="JY2191" i="1"/>
  <c r="JY1719" i="1"/>
  <c r="JY1534" i="1"/>
  <c r="JW1121" i="1"/>
  <c r="JX1121" i="1"/>
  <c r="KA1675" i="1"/>
  <c r="JY1202" i="1"/>
  <c r="JX2060" i="1"/>
  <c r="JW2060" i="1"/>
  <c r="JY827" i="1"/>
  <c r="JY1988" i="1"/>
  <c r="JY1583" i="1"/>
  <c r="JY1172" i="1"/>
  <c r="JY1766" i="1"/>
  <c r="JY1436" i="1"/>
  <c r="JY1874" i="1"/>
  <c r="JY839" i="1"/>
  <c r="JY1892" i="1"/>
  <c r="JY1512" i="1"/>
  <c r="JY2230" i="1"/>
  <c r="JY1615" i="1"/>
  <c r="JY651" i="1"/>
  <c r="JY1643" i="1"/>
  <c r="JY2477" i="1"/>
  <c r="JY1516" i="1"/>
  <c r="JY1378" i="1"/>
  <c r="JY1454" i="1"/>
  <c r="JY1121" i="1"/>
  <c r="JY1763" i="1"/>
  <c r="JY1132" i="1"/>
  <c r="JX1175" i="1"/>
  <c r="JW1175" i="1"/>
  <c r="JY933" i="1"/>
  <c r="JY1412" i="1"/>
  <c r="JY2515" i="1"/>
  <c r="JY1826" i="1"/>
  <c r="JY1350" i="1"/>
  <c r="JY781" i="1"/>
  <c r="JY833" i="1"/>
  <c r="JY1796" i="1"/>
  <c r="JY1256" i="1"/>
  <c r="JY2089" i="1"/>
  <c r="JY942" i="1"/>
  <c r="JY1403" i="1"/>
  <c r="JY2585" i="1"/>
  <c r="JY1814" i="1"/>
  <c r="JY974" i="1"/>
  <c r="JY1637" i="1"/>
  <c r="JY2135" i="1"/>
  <c r="JY1900" i="1"/>
  <c r="JW1332" i="1"/>
  <c r="JX1332" i="1"/>
  <c r="JY2173" i="1"/>
  <c r="JY2322" i="1"/>
  <c r="JY1459" i="1"/>
  <c r="JY2513" i="1"/>
  <c r="JY744" i="1"/>
  <c r="JY1749" i="1"/>
  <c r="JY635" i="1"/>
  <c r="JY2471" i="1"/>
  <c r="JY863" i="1"/>
  <c r="JY1293" i="1"/>
  <c r="JY2187" i="1"/>
  <c r="JY1678" i="1"/>
  <c r="JY1264" i="1"/>
  <c r="JY1022" i="1"/>
  <c r="JY1372" i="1"/>
  <c r="JY2142" i="1"/>
  <c r="JY1047" i="1"/>
  <c r="JY1709" i="1"/>
  <c r="KA2127" i="1"/>
  <c r="JY948" i="1"/>
  <c r="JY1925" i="1"/>
  <c r="JY1754" i="1"/>
  <c r="JY1918" i="1"/>
  <c r="JY2243" i="1"/>
  <c r="JY1031" i="1"/>
  <c r="JY772" i="1"/>
  <c r="JY1703" i="1"/>
  <c r="JY980" i="1"/>
  <c r="JY1612" i="1"/>
  <c r="JY731" i="1"/>
  <c r="JY2206" i="1"/>
  <c r="JY935" i="1"/>
  <c r="JY2184" i="1"/>
  <c r="JY1396" i="1"/>
  <c r="JY2511" i="1"/>
  <c r="JY2183" i="1"/>
  <c r="JY1758" i="1"/>
  <c r="JX1613" i="1"/>
  <c r="JW1613" i="1"/>
  <c r="JY838" i="1"/>
  <c r="JY1057" i="1"/>
  <c r="JY892" i="1"/>
  <c r="JY2575" i="1"/>
  <c r="JY1174" i="1"/>
  <c r="JY2305" i="1"/>
  <c r="JY1531" i="1"/>
  <c r="JY791" i="1"/>
  <c r="JY1421" i="1"/>
  <c r="JY2340" i="1"/>
  <c r="JY698" i="1"/>
  <c r="JY1856" i="1"/>
  <c r="JY1701" i="1"/>
  <c r="JY1218" i="1"/>
  <c r="JY1300" i="1"/>
  <c r="JY1116" i="1"/>
  <c r="JY1336" i="1"/>
  <c r="JY853" i="1"/>
  <c r="JY820" i="1"/>
  <c r="JY1341" i="1"/>
  <c r="JY1343" i="1"/>
  <c r="JY2000" i="1"/>
  <c r="JY982" i="1"/>
  <c r="JY819" i="1"/>
  <c r="JY2030" i="1"/>
  <c r="JY1157" i="1"/>
  <c r="JY976" i="1"/>
  <c r="JY2412" i="1"/>
  <c r="JY743" i="1"/>
  <c r="JY2296" i="1"/>
  <c r="JY2043" i="1"/>
  <c r="JY1568" i="1"/>
  <c r="JY941" i="1"/>
  <c r="JY2251" i="1"/>
  <c r="JY2125" i="1"/>
  <c r="JY729" i="1"/>
  <c r="JY1666" i="1"/>
  <c r="JY1433" i="1"/>
  <c r="JY2606" i="1"/>
  <c r="JY1878" i="1"/>
  <c r="JX1684" i="1"/>
  <c r="JW1684" i="1"/>
  <c r="JX2073" i="1"/>
  <c r="JW2073" i="1"/>
  <c r="JX2136" i="1"/>
  <c r="JW2136" i="1"/>
  <c r="JX741" i="1"/>
  <c r="JW741" i="1"/>
  <c r="JW1775" i="1"/>
  <c r="JX1775" i="1"/>
  <c r="JY1859" i="1"/>
  <c r="JX2063" i="1"/>
  <c r="JW2063" i="1"/>
  <c r="JW1489" i="1"/>
  <c r="JX1489" i="1"/>
  <c r="JY2121" i="1"/>
  <c r="JY1777" i="1"/>
  <c r="JY983" i="1"/>
  <c r="JY998" i="1"/>
  <c r="JY882" i="1"/>
  <c r="JY1012" i="1"/>
  <c r="JY2437" i="1"/>
  <c r="JY633" i="1"/>
  <c r="JY831" i="1"/>
  <c r="JY1842" i="1"/>
  <c r="JY2105" i="1"/>
  <c r="JY1018" i="1"/>
  <c r="JY1732" i="1"/>
  <c r="JY1236" i="1"/>
  <c r="JY1102" i="1"/>
  <c r="JY751" i="1"/>
  <c r="JY2132" i="1"/>
  <c r="JY2360" i="1"/>
  <c r="JY929" i="1"/>
  <c r="JY836" i="1"/>
  <c r="JY1144" i="1"/>
  <c r="JY2473" i="1"/>
  <c r="JY652" i="1"/>
  <c r="JY2436" i="1"/>
  <c r="JY2382" i="1"/>
  <c r="JY1469" i="1"/>
  <c r="JY690" i="1"/>
  <c r="JY1127" i="1"/>
  <c r="JY1451" i="1"/>
  <c r="JY1484" i="1"/>
  <c r="JY1488" i="1"/>
  <c r="JY2188" i="1"/>
  <c r="JY2264" i="1"/>
  <c r="JY2422" i="1"/>
  <c r="JY1353" i="1"/>
  <c r="JY1663" i="1"/>
  <c r="JY1882" i="1"/>
  <c r="JY2596" i="1"/>
  <c r="JY2432" i="1"/>
  <c r="JY2494" i="1"/>
  <c r="JY1982" i="1"/>
  <c r="JY1805" i="1"/>
  <c r="JY2325" i="1"/>
  <c r="JY2031" i="1"/>
  <c r="JY2226" i="1"/>
  <c r="JY1380" i="1"/>
  <c r="JY2045" i="1"/>
  <c r="JY2169" i="1"/>
  <c r="JY1097" i="1"/>
  <c r="JY1776" i="1"/>
  <c r="JY736" i="1"/>
  <c r="JY1001" i="1"/>
  <c r="JY2345" i="1"/>
  <c r="JY2601" i="1"/>
  <c r="JY1162" i="1"/>
  <c r="JY1557" i="1"/>
  <c r="JY2484" i="1"/>
  <c r="JY693" i="1"/>
  <c r="JY848" i="1"/>
  <c r="JY1049" i="1"/>
  <c r="JY1947" i="1"/>
  <c r="JY1029" i="1"/>
  <c r="JY2362" i="1"/>
  <c r="JY2017" i="1"/>
  <c r="JY2232" i="1"/>
  <c r="JY2615" i="1"/>
  <c r="JY1863" i="1"/>
  <c r="JY1942" i="1"/>
  <c r="JY1723" i="1"/>
  <c r="JY1355" i="1"/>
  <c r="JY2480" i="1"/>
  <c r="JY1150" i="1"/>
  <c r="JY1627" i="1"/>
  <c r="JY2313" i="1"/>
  <c r="JY2171" i="1"/>
  <c r="JY1383" i="1"/>
  <c r="JY995" i="1"/>
  <c r="JY2505" i="1"/>
  <c r="JY707" i="1"/>
  <c r="JY855" i="1"/>
  <c r="JY823" i="1"/>
  <c r="JY1543" i="1"/>
  <c r="JY1589" i="1"/>
  <c r="JY1835" i="1"/>
  <c r="JY1799" i="1"/>
  <c r="JY794" i="1"/>
  <c r="JY1901" i="1"/>
  <c r="JY2085" i="1"/>
  <c r="JY1990" i="1"/>
  <c r="JY1642" i="1"/>
  <c r="JY2453" i="1"/>
  <c r="JY689" i="1"/>
  <c r="JY1619" i="1"/>
  <c r="JY1739" i="1"/>
  <c r="JY2285" i="1"/>
  <c r="JY1166" i="1"/>
  <c r="JY1541" i="1"/>
  <c r="JY1492" i="1"/>
  <c r="JY1225" i="1"/>
  <c r="JY1058" i="1"/>
  <c r="JY1889" i="1"/>
  <c r="JY1821" i="1"/>
  <c r="JY964" i="1"/>
  <c r="JY1263" i="1"/>
  <c r="JY940" i="1"/>
  <c r="JY1620" i="1"/>
  <c r="JY797" i="1"/>
  <c r="JY2263" i="1"/>
  <c r="JY2084" i="1"/>
  <c r="JY1347" i="1"/>
  <c r="JY2231" i="1"/>
  <c r="JY2491" i="1"/>
  <c r="JY1966" i="1"/>
  <c r="JY1767" i="1"/>
  <c r="JY1021" i="1"/>
  <c r="JY666" i="1"/>
  <c r="JY1993" i="1"/>
  <c r="JY1605" i="1"/>
  <c r="JY2108" i="1"/>
  <c r="JY2150" i="1"/>
  <c r="JY1965" i="1"/>
  <c r="JY1043" i="1"/>
  <c r="JY1634" i="1"/>
  <c r="JY1839" i="1"/>
  <c r="JY1276" i="1"/>
  <c r="JY1010" i="1"/>
  <c r="JY1860" i="1"/>
  <c r="JY1324" i="1"/>
  <c r="JY1142" i="1"/>
  <c r="JY1734" i="1"/>
  <c r="JY1689" i="1"/>
  <c r="JY1881" i="1"/>
  <c r="JY1429" i="1"/>
  <c r="JY2499" i="1"/>
  <c r="JY1155" i="1"/>
  <c r="JY2598" i="1"/>
  <c r="JY872" i="1"/>
  <c r="JY1687" i="1"/>
  <c r="JY1024" i="1"/>
  <c r="JY1068" i="1"/>
  <c r="JY1362" i="1"/>
  <c r="JY650" i="1"/>
  <c r="JY2075" i="1"/>
  <c r="JY1668" i="1"/>
  <c r="JY2016" i="1"/>
  <c r="JY1442" i="1"/>
  <c r="JY1761" i="1"/>
  <c r="JY2379" i="1"/>
  <c r="JY1707" i="1"/>
  <c r="JY1351" i="1"/>
  <c r="JY2083" i="1"/>
  <c r="JY1381" i="1"/>
  <c r="JY2496" i="1"/>
  <c r="JY1843" i="1"/>
  <c r="JY1632" i="1"/>
  <c r="JY1138" i="1"/>
  <c r="JY825" i="1"/>
  <c r="JY868" i="1"/>
  <c r="JY1655" i="1"/>
  <c r="JY627" i="1"/>
  <c r="JY2260" i="1"/>
  <c r="JY2280" i="1"/>
  <c r="JY1296" i="1"/>
  <c r="JY640" i="1"/>
  <c r="JY1309" i="1"/>
  <c r="JY1077" i="1"/>
  <c r="JY2366" i="1"/>
  <c r="JY1616" i="1"/>
  <c r="JY916" i="1"/>
  <c r="JY2211" i="1"/>
  <c r="JY847" i="1"/>
  <c r="JY931" i="1"/>
  <c r="JY1130" i="1"/>
  <c r="JY1285" i="1"/>
  <c r="JY1214" i="1"/>
  <c r="JY2278" i="1"/>
  <c r="JY1830" i="1"/>
  <c r="JY1455" i="1"/>
  <c r="JY789" i="1"/>
  <c r="JY2001" i="1"/>
  <c r="JY2228" i="1"/>
  <c r="JY1233" i="1"/>
  <c r="JY2148" i="1"/>
  <c r="JY2144" i="1"/>
  <c r="JY1239" i="1"/>
  <c r="JY644" i="1"/>
  <c r="JY1456" i="1"/>
  <c r="JY1791" i="1"/>
  <c r="JY1190" i="1"/>
  <c r="JY1698" i="1"/>
  <c r="JY2504" i="1"/>
  <c r="JY2323" i="1"/>
  <c r="JY1105" i="1"/>
  <c r="JY1238" i="1"/>
  <c r="JY1519" i="1"/>
  <c r="JY1546" i="1"/>
  <c r="JY766" i="1"/>
  <c r="JY2180" i="1"/>
  <c r="JY2415" i="1"/>
  <c r="JY762" i="1"/>
  <c r="JY2420" i="1"/>
  <c r="JY1932" i="1"/>
  <c r="JY1134" i="1"/>
  <c r="JY1885" i="1"/>
  <c r="JY1545" i="1"/>
  <c r="JY1975" i="1"/>
  <c r="JY1487" i="1"/>
  <c r="JY1060" i="1"/>
  <c r="JY1875" i="1"/>
  <c r="JY966" i="1"/>
  <c r="JY2391" i="1"/>
  <c r="JY1254" i="1"/>
  <c r="JY2295" i="1"/>
  <c r="JY2283" i="1"/>
  <c r="JY1017" i="1"/>
  <c r="JY2106" i="1"/>
  <c r="JY1483" i="1"/>
  <c r="JY2210" i="1"/>
  <c r="JY1431" i="1"/>
  <c r="JY2192" i="1"/>
  <c r="JY979" i="1"/>
  <c r="JY2461" i="1"/>
  <c r="JY1201" i="1"/>
  <c r="JY1478" i="1"/>
  <c r="JY938" i="1"/>
  <c r="JY757" i="1"/>
  <c r="JY2619" i="1"/>
  <c r="JY1741" i="1"/>
  <c r="JY2533" i="1"/>
  <c r="JY1654" i="1"/>
  <c r="JY876" i="1"/>
  <c r="JY871" i="1"/>
  <c r="JY1680" i="1"/>
  <c r="JY1037" i="1"/>
  <c r="JY1962" i="1"/>
  <c r="JY2088" i="1"/>
  <c r="JY1004" i="1"/>
  <c r="JY719" i="1"/>
  <c r="JY1365" i="1"/>
  <c r="JY1904" i="1"/>
  <c r="JY1511" i="1"/>
  <c r="JY822" i="1"/>
  <c r="JY2040" i="1"/>
  <c r="JY2497" i="1"/>
  <c r="JY1795" i="1"/>
  <c r="JY888" i="1"/>
  <c r="JY2478" i="1"/>
  <c r="JY2036" i="1"/>
  <c r="JY2306" i="1"/>
  <c r="JY1224" i="1"/>
  <c r="JY2291" i="1"/>
  <c r="JY2023" i="1"/>
  <c r="JY1183" i="1"/>
  <c r="JY1030" i="1"/>
  <c r="JY2573" i="1"/>
  <c r="JY1991" i="1"/>
  <c r="JY1928" i="1"/>
  <c r="JY1633" i="1"/>
  <c r="JY2277" i="1"/>
  <c r="JY2052" i="1"/>
  <c r="JY884" i="1"/>
  <c r="JY2377" i="1"/>
  <c r="JY2318" i="1"/>
  <c r="JY1182" i="1"/>
  <c r="JY2268" i="1"/>
  <c r="JY1726" i="1"/>
  <c r="JY2600" i="1"/>
  <c r="JY709" i="1"/>
  <c r="JY2544" i="1"/>
  <c r="JY1570" i="1"/>
  <c r="JY2521" i="1"/>
  <c r="JY1769" i="1"/>
  <c r="JY1319" i="1"/>
  <c r="JY2218" i="1"/>
  <c r="JY2167" i="1"/>
  <c r="JY801" i="1"/>
  <c r="JY1485" i="1"/>
  <c r="JY947" i="1"/>
  <c r="JY970" i="1"/>
  <c r="JY2552" i="1"/>
  <c r="JY2486" i="1"/>
  <c r="JY1923" i="1"/>
  <c r="JY2425" i="1"/>
  <c r="JY2287" i="1"/>
  <c r="JY837" i="1"/>
  <c r="JY2289" i="1"/>
  <c r="JY1033" i="1"/>
  <c r="JY1399" i="1"/>
  <c r="JY802" i="1"/>
  <c r="JY1877" i="1"/>
  <c r="JY2099" i="1"/>
  <c r="JW1088" i="1"/>
  <c r="JX1088" i="1"/>
  <c r="JW1553" i="1"/>
  <c r="JX1553" i="1"/>
  <c r="JW1767" i="1"/>
  <c r="JX1767" i="1"/>
  <c r="JW1856" i="1"/>
  <c r="JX1856" i="1"/>
  <c r="JW2198" i="1"/>
  <c r="JX2198" i="1"/>
  <c r="JY1936" i="1"/>
  <c r="JY799" i="1"/>
  <c r="JY2337" i="1"/>
  <c r="JW1070" i="1"/>
  <c r="JX1070" i="1"/>
  <c r="JX2058" i="1"/>
  <c r="JW2058" i="1"/>
  <c r="JX1859" i="1"/>
  <c r="JW1859" i="1"/>
  <c r="JY1604" i="1"/>
  <c r="JW841" i="1"/>
  <c r="JX841" i="1"/>
  <c r="JW1326" i="1"/>
  <c r="JX1326" i="1"/>
  <c r="JX2542" i="1"/>
  <c r="JW2542" i="1"/>
  <c r="JW1474" i="1"/>
  <c r="JX1474" i="1"/>
  <c r="JX1106" i="1"/>
  <c r="JW1106" i="1"/>
  <c r="JX2612" i="1"/>
  <c r="JW2612" i="1"/>
  <c r="JX2064" i="1"/>
  <c r="JW2064" i="1"/>
  <c r="JX1289" i="1"/>
  <c r="JW1289" i="1"/>
  <c r="JW1475" i="1"/>
  <c r="JX1475" i="1"/>
  <c r="JX2267" i="1"/>
  <c r="JW2267" i="1"/>
  <c r="JX1181" i="1"/>
  <c r="JW1181" i="1"/>
  <c r="JW894" i="1"/>
  <c r="JX894" i="1"/>
  <c r="JW792" i="1"/>
  <c r="JX792" i="1"/>
  <c r="JX1114" i="1"/>
  <c r="JW1114" i="1"/>
  <c r="JX659" i="1"/>
  <c r="JW659" i="1"/>
  <c r="JW1419" i="1"/>
  <c r="JX1419" i="1"/>
  <c r="JX1524" i="1"/>
  <c r="JW1524" i="1"/>
  <c r="JX1255" i="1"/>
  <c r="JW1255" i="1"/>
  <c r="JX961" i="1"/>
  <c r="JW961" i="1"/>
  <c r="JW2222" i="1"/>
  <c r="JX2222" i="1"/>
  <c r="JY1109" i="1"/>
  <c r="JY950" i="1"/>
  <c r="JY2599" i="1"/>
  <c r="JW1674" i="1"/>
  <c r="JX1674" i="1"/>
  <c r="JW1078" i="1"/>
  <c r="JX1078" i="1"/>
  <c r="JW730" i="1"/>
  <c r="JX730" i="1"/>
  <c r="JX811" i="1"/>
  <c r="JW811" i="1"/>
  <c r="JW768" i="1"/>
  <c r="JX768" i="1"/>
  <c r="JW2070" i="1"/>
  <c r="JX2070" i="1"/>
  <c r="JW2029" i="1"/>
  <c r="JX2029" i="1"/>
  <c r="JX1111" i="1"/>
  <c r="JW1111" i="1"/>
  <c r="JX1982" i="1"/>
  <c r="JW1982" i="1"/>
  <c r="JW855" i="1"/>
  <c r="JX855" i="1"/>
  <c r="JX2247" i="1"/>
  <c r="JW2247" i="1"/>
  <c r="JY1015" i="1"/>
  <c r="JX802" i="1"/>
  <c r="JW802" i="1"/>
  <c r="JX1929" i="1"/>
  <c r="JW1929" i="1"/>
  <c r="JW2480" i="1"/>
  <c r="JX2480" i="1"/>
  <c r="JY2447" i="1"/>
  <c r="JW1461" i="1"/>
  <c r="JX1461" i="1"/>
  <c r="JW694" i="1"/>
  <c r="JX694" i="1"/>
  <c r="JW1463" i="1"/>
  <c r="JX1463" i="1"/>
  <c r="JW1596" i="1"/>
  <c r="JX1596" i="1"/>
  <c r="JY956" i="1"/>
  <c r="JW926" i="1"/>
  <c r="JX926" i="1"/>
  <c r="JW2258" i="1"/>
  <c r="JX2258" i="1"/>
  <c r="JX1182" i="1"/>
  <c r="JW1182" i="1"/>
  <c r="JW2535" i="1"/>
  <c r="JX2535" i="1"/>
  <c r="JX2486" i="1"/>
  <c r="JW2486" i="1"/>
  <c r="JW1300" i="1"/>
  <c r="JX1300" i="1"/>
  <c r="JW2211" i="1"/>
  <c r="JX2211" i="1"/>
  <c r="JW999" i="1"/>
  <c r="JX999" i="1"/>
  <c r="JY862" i="1"/>
  <c r="JY759" i="1"/>
  <c r="JY1851" i="1"/>
  <c r="JY943" i="1"/>
  <c r="JY923" i="1"/>
  <c r="JY2368" i="1"/>
  <c r="JY1313" i="1"/>
  <c r="JY1591" i="1"/>
  <c r="JY910" i="1"/>
  <c r="JY636" i="1"/>
  <c r="JY1120" i="1"/>
  <c r="JY1229" i="1"/>
  <c r="JY1449" i="1"/>
  <c r="JY1529" i="1"/>
  <c r="JY2234" i="1"/>
  <c r="JY704" i="1"/>
  <c r="JY869" i="1"/>
  <c r="JY2130" i="1"/>
  <c r="JY2027" i="1"/>
  <c r="JY1128" i="1"/>
  <c r="JY2087" i="1"/>
  <c r="JY2081" i="1"/>
  <c r="JY2495" i="1"/>
  <c r="JY796" i="1"/>
  <c r="JY1235" i="1"/>
  <c r="JY1384" i="1"/>
  <c r="JY1082" i="1"/>
  <c r="JY1984" i="1"/>
  <c r="JY1283" i="1"/>
  <c r="JY1645" i="1"/>
  <c r="JY726" i="1"/>
  <c r="JY898" i="1"/>
  <c r="JY1810" i="1"/>
  <c r="JY2508" i="1"/>
  <c r="JY771" i="1"/>
  <c r="JY1670" i="1"/>
  <c r="JY753" i="1"/>
  <c r="JY1223" i="1"/>
  <c r="JY2067" i="1"/>
  <c r="JY1136" i="1"/>
  <c r="JY1408" i="1"/>
  <c r="JY1349" i="1"/>
  <c r="JY2257" i="1"/>
  <c r="JY1027" i="1"/>
  <c r="JY1288" i="1"/>
  <c r="JY1946" i="1"/>
  <c r="JY2402" i="1"/>
  <c r="JY1393" i="1"/>
  <c r="JY1694" i="1"/>
  <c r="JY787" i="1"/>
  <c r="JY1547" i="1"/>
  <c r="JY1677" i="1"/>
  <c r="JY1149" i="1"/>
  <c r="JY738" i="1"/>
  <c r="JY1267" i="1"/>
  <c r="JY919" i="1"/>
  <c r="JY1464" i="1"/>
  <c r="JY936" i="1"/>
  <c r="JY706" i="1"/>
  <c r="JY1957" i="1"/>
  <c r="JY1656" i="1"/>
  <c r="JY1747" i="1"/>
  <c r="JY1207" i="1"/>
  <c r="JY2317" i="1"/>
  <c r="JY1940" i="1"/>
  <c r="JY2061" i="1"/>
  <c r="JY1193" i="1"/>
  <c r="JY1921" i="1"/>
  <c r="JY1956" i="1"/>
  <c r="JY2457" i="1"/>
  <c r="JY1924" i="1"/>
  <c r="JY1780" i="1"/>
  <c r="JY1369" i="1"/>
  <c r="JY1020" i="1"/>
  <c r="JY2605" i="1"/>
  <c r="JY1411" i="1"/>
  <c r="JY2351" i="1"/>
  <c r="JY2558" i="1"/>
  <c r="JY805" i="1"/>
  <c r="JY1906" i="1"/>
  <c r="JY2256" i="1"/>
  <c r="JY2314" i="1"/>
  <c r="JY2622" i="1"/>
  <c r="JY2013" i="1"/>
  <c r="JY702" i="1"/>
  <c r="JY1230" i="1"/>
  <c r="JY901" i="1"/>
  <c r="JY1005" i="1"/>
  <c r="JY717" i="1"/>
  <c r="JY1675" i="1"/>
  <c r="JY1854" i="1"/>
  <c r="JY2398" i="1"/>
  <c r="JY1344" i="1"/>
  <c r="JY2054" i="1"/>
  <c r="JY821" i="1"/>
  <c r="JY803" i="1"/>
  <c r="JY2303" i="1"/>
  <c r="JY2512" i="1"/>
  <c r="JY1418" i="1"/>
  <c r="JY780" i="1"/>
  <c r="JY2020" i="1"/>
  <c r="JY1028" i="1"/>
  <c r="JY1827" i="1"/>
  <c r="JY2157" i="1"/>
  <c r="JY1052" i="1"/>
  <c r="JY2582" i="1"/>
  <c r="JY634" i="1"/>
  <c r="JY2276" i="1"/>
  <c r="JW909" i="1"/>
  <c r="JX909" i="1"/>
  <c r="JY2357" i="1"/>
  <c r="JY1481" i="1"/>
  <c r="JY764" i="1"/>
  <c r="JY1045" i="1"/>
  <c r="JY965" i="1"/>
  <c r="JY1879" i="1"/>
  <c r="JY2476" i="1"/>
  <c r="JY1160" i="1"/>
  <c r="JY1872" i="1"/>
  <c r="JY1848" i="1"/>
  <c r="JY1866" i="1"/>
  <c r="JY2386" i="1"/>
  <c r="JY2520" i="1"/>
  <c r="JY2086" i="1"/>
  <c r="JY1981" i="1"/>
  <c r="JY1735" i="1"/>
  <c r="JY2373" i="1"/>
  <c r="JY1465" i="1"/>
  <c r="JY1825" i="1"/>
  <c r="JY2531" i="1"/>
  <c r="JY688" i="1"/>
  <c r="JY2385" i="1"/>
  <c r="JY2623" i="1"/>
  <c r="JY1262" i="1"/>
  <c r="JY2097" i="1"/>
  <c r="JY1771" i="1"/>
  <c r="JY945" i="1"/>
  <c r="JY2339" i="1"/>
  <c r="JY807" i="1"/>
  <c r="JY2241" i="1"/>
  <c r="JY1798" i="1"/>
  <c r="JY1617" i="1"/>
  <c r="JY1816" i="1"/>
  <c r="JY903" i="1"/>
  <c r="JY747" i="1"/>
  <c r="JY2152" i="1"/>
  <c r="JY2194" i="1"/>
  <c r="JY895" i="1"/>
  <c r="JY859" i="1"/>
  <c r="JY2396" i="1"/>
  <c r="JY2355" i="1"/>
  <c r="JY1370" i="1"/>
  <c r="JY1820" i="1"/>
  <c r="JY656" i="1"/>
  <c r="JY1359" i="1"/>
  <c r="JY2048" i="1"/>
  <c r="JY1742" i="1"/>
  <c r="JY2225" i="1"/>
  <c r="JY2462" i="1"/>
  <c r="JY2319" i="1"/>
  <c r="JY1515" i="1"/>
  <c r="JY2509" i="1"/>
  <c r="JY1792" i="1"/>
  <c r="JY2070" i="1"/>
  <c r="JY1279" i="1"/>
  <c r="JY1323" i="1"/>
  <c r="JY1154" i="1"/>
  <c r="JY2324" i="1"/>
  <c r="JY1042" i="1"/>
  <c r="JY628" i="1"/>
  <c r="JY1364" i="1"/>
  <c r="JY1888" i="1"/>
  <c r="JY1244" i="1"/>
  <c r="JY2008" i="1"/>
  <c r="JY2566" i="1"/>
  <c r="JY1061" i="1"/>
  <c r="JY1886" i="1"/>
  <c r="JY1089" i="1"/>
  <c r="JY2057" i="1"/>
  <c r="JY1194" i="1"/>
  <c r="JY2574" i="1"/>
  <c r="JY2363" i="1"/>
  <c r="JY2530" i="1"/>
  <c r="JY996" i="1"/>
  <c r="JY890" i="1"/>
  <c r="JY925" i="1"/>
  <c r="JY2613" i="1"/>
  <c r="JY1603" i="1"/>
  <c r="JY2208" i="1"/>
  <c r="JY2543" i="1"/>
  <c r="JY2570" i="1"/>
  <c r="JY2120" i="1"/>
  <c r="JY2439" i="1"/>
  <c r="JY2164" i="1"/>
  <c r="JY2603" i="1"/>
  <c r="JY958" i="1"/>
  <c r="JY1171" i="1"/>
  <c r="JY629" i="1"/>
  <c r="JY2445" i="1"/>
  <c r="JY2376" i="1"/>
  <c r="JY1870" i="1"/>
  <c r="JY2595" i="1"/>
  <c r="JY1335" i="1"/>
  <c r="JY2114" i="1"/>
  <c r="JY2311" i="1"/>
  <c r="JY1179" i="1"/>
  <c r="JY1756" i="1"/>
  <c r="JY1342" i="1"/>
  <c r="JY1847" i="1"/>
  <c r="JY734" i="1"/>
  <c r="JY658" i="1"/>
  <c r="JY631" i="1"/>
  <c r="JY2541" i="1"/>
  <c r="JY1731" i="1"/>
  <c r="JY1869" i="1"/>
  <c r="JY1129" i="1"/>
  <c r="JY981" i="1"/>
  <c r="JY2039" i="1"/>
  <c r="JY2122" i="1"/>
  <c r="JY1897" i="1"/>
  <c r="JY2438" i="1"/>
  <c r="JY1498" i="1"/>
  <c r="JY1065" i="1"/>
  <c r="JY2375" i="1"/>
  <c r="JY1664" i="1"/>
  <c r="JY668" i="1"/>
  <c r="JY1871" i="1"/>
  <c r="JY2620" i="1"/>
  <c r="JY2244" i="1"/>
  <c r="JY1158" i="1"/>
  <c r="JY1783" i="1"/>
  <c r="JY1337" i="1"/>
  <c r="JY904" i="1"/>
  <c r="JY1811" i="1"/>
  <c r="JY2460" i="1"/>
  <c r="JY695" i="1"/>
  <c r="JY2049" i="1"/>
  <c r="JY770" i="1"/>
  <c r="JY987" i="1"/>
  <c r="JY1146" i="1"/>
  <c r="JY1281" i="1"/>
  <c r="JY2026" i="1"/>
  <c r="JY1376" i="1"/>
  <c r="JY2076" i="1"/>
  <c r="JY1321" i="1"/>
  <c r="JY1210" i="1"/>
  <c r="JY793" i="1"/>
  <c r="JY692" i="1"/>
  <c r="JY1113" i="1"/>
  <c r="JY2062" i="1"/>
  <c r="JY1388" i="1"/>
  <c r="JY2522" i="1"/>
  <c r="JY2215" i="1"/>
  <c r="JY676" i="1"/>
  <c r="JY1306" i="1"/>
  <c r="JY1786" i="1"/>
  <c r="JY1331" i="1"/>
  <c r="JY1007" i="1"/>
  <c r="JY1818" i="1"/>
  <c r="JY760" i="1"/>
  <c r="JY2162" i="1"/>
  <c r="JY716" i="1"/>
  <c r="JY1745" i="1"/>
  <c r="JY1772" i="1"/>
  <c r="JY990" i="1"/>
  <c r="JY2107" i="1"/>
  <c r="JY2179" i="1"/>
  <c r="JY1686" i="1"/>
  <c r="JY2284" i="1"/>
  <c r="JY669" i="1"/>
  <c r="JY2071" i="1"/>
  <c r="JY1477" i="1"/>
  <c r="JY2308" i="1"/>
  <c r="JY1366" i="1"/>
  <c r="JY1602" i="1"/>
  <c r="JY1385" i="1"/>
  <c r="JY2553" i="1"/>
  <c r="JY1550" i="1"/>
  <c r="JY728" i="1"/>
  <c r="JY1011" i="1"/>
  <c r="JY1673" i="1"/>
  <c r="JY1417" i="1"/>
  <c r="JY2117" i="1"/>
  <c r="JY1423" i="1"/>
  <c r="JY2307" i="1"/>
  <c r="JY2408" i="1"/>
  <c r="JY2202" i="1"/>
  <c r="JY2282" i="1"/>
  <c r="JY2266" i="1"/>
  <c r="JY694" i="1"/>
  <c r="JY2548" i="1"/>
  <c r="JY733" i="1"/>
  <c r="JY1506" i="1"/>
  <c r="JY1159" i="1"/>
  <c r="JY1115" i="1"/>
  <c r="JY939" i="1"/>
  <c r="JY1592" i="1"/>
  <c r="JY1662" i="1"/>
  <c r="JY1064" i="1"/>
  <c r="JY2380" i="1"/>
  <c r="JY971" i="1"/>
  <c r="JY675" i="1"/>
  <c r="JY1593" i="1"/>
  <c r="JY1566" i="1"/>
  <c r="JY1994" i="1"/>
  <c r="JY1914" i="1"/>
  <c r="JY2389" i="1"/>
  <c r="JY2160" i="1"/>
  <c r="JY1644" i="1"/>
  <c r="JY653" i="1"/>
  <c r="JY926" i="1"/>
  <c r="JY788" i="1"/>
  <c r="JY1838" i="1"/>
  <c r="JY1618" i="1"/>
  <c r="JY1968" i="1"/>
  <c r="JY1893" i="1"/>
  <c r="JY1977" i="1"/>
  <c r="JY960" i="1"/>
  <c r="JY2033" i="1"/>
  <c r="JY905" i="1"/>
  <c r="JY1050" i="1"/>
  <c r="JY2093" i="1"/>
  <c r="JY2154" i="1"/>
  <c r="JY804" i="1"/>
  <c r="JY2540" i="1"/>
  <c r="JY1486" i="1"/>
  <c r="JY1624" i="1"/>
  <c r="JY2069" i="1"/>
  <c r="JY1112" i="1"/>
  <c r="JY718" i="1"/>
  <c r="JY1661" i="1"/>
  <c r="JY2584" i="1"/>
  <c r="JY2483" i="1"/>
  <c r="JY1330" i="1"/>
  <c r="JY2557" i="1"/>
  <c r="JY2091" i="1"/>
  <c r="JY1985" i="1"/>
  <c r="JY2168" i="1"/>
  <c r="JY710" i="1"/>
  <c r="JY1682" i="1"/>
  <c r="JY1490" i="1"/>
  <c r="JY1272" i="1"/>
  <c r="JY1937" i="1"/>
  <c r="JY1523" i="1"/>
  <c r="JY2524" i="1"/>
  <c r="JY2528" i="1"/>
  <c r="JY1290" i="1"/>
  <c r="JY2546" i="1"/>
  <c r="JY1518" i="1"/>
  <c r="JY1639" i="1"/>
  <c r="JY1967" i="1"/>
  <c r="JY1407" i="1"/>
  <c r="JY2077" i="1"/>
  <c r="JY2565" i="1"/>
  <c r="JY1958" i="1"/>
  <c r="JY790" i="1"/>
  <c r="JY944" i="1"/>
  <c r="JY2170" i="1"/>
  <c r="JY2326" i="1"/>
  <c r="JY1231" i="1"/>
  <c r="JY2482" i="1"/>
  <c r="JY1659" i="1"/>
  <c r="JY1553" i="1"/>
  <c r="JY1329" i="1"/>
  <c r="JY2341" i="1"/>
  <c r="JY2409" i="1"/>
  <c r="JY1706" i="1"/>
  <c r="JY1744" i="1"/>
  <c r="JY1722" i="1"/>
  <c r="JY922" i="1"/>
  <c r="JY1055" i="1"/>
  <c r="JY2270" i="1"/>
  <c r="JY1268" i="1"/>
  <c r="JY1358" i="1"/>
  <c r="JY746" i="1"/>
  <c r="JY2401" i="1"/>
  <c r="JY1800" i="1"/>
  <c r="JY1257" i="1"/>
  <c r="JY1505" i="1"/>
  <c r="JY1708" i="1"/>
  <c r="JY1266" i="1"/>
  <c r="JY680" i="1"/>
  <c r="JY1040" i="1"/>
  <c r="JY665" i="1"/>
  <c r="JY1317" i="1"/>
  <c r="JY1987" i="1"/>
  <c r="JY2481" i="1"/>
  <c r="JY1598" i="1"/>
  <c r="JY2051" i="1"/>
  <c r="JY1304" i="1"/>
  <c r="JY1939" i="1"/>
  <c r="JY2046" i="1"/>
  <c r="JY2501" i="1"/>
  <c r="JY2029" i="1"/>
  <c r="JY1781" i="1"/>
  <c r="JY1581" i="1"/>
  <c r="JY632" i="1"/>
  <c r="JY1601" i="1"/>
  <c r="JY1151" i="1"/>
  <c r="JY1054" i="1"/>
  <c r="JY1086" i="1"/>
  <c r="JY1510" i="1"/>
  <c r="JY1808" i="1"/>
  <c r="JY2163" i="1"/>
  <c r="JY2250" i="1"/>
  <c r="JY845" i="1"/>
  <c r="JY2316" i="1"/>
  <c r="JY877" i="1"/>
  <c r="JY1107" i="1"/>
  <c r="JY2397" i="1"/>
  <c r="JY1410" i="1"/>
  <c r="JY2220" i="1"/>
  <c r="JY1180" i="1"/>
  <c r="JY2199" i="1"/>
  <c r="JY1597" i="1"/>
  <c r="JY1802" i="1"/>
  <c r="JY1189" i="1"/>
  <c r="JY1148" i="1"/>
  <c r="JY1291" i="1"/>
  <c r="JY1609" i="1"/>
  <c r="JY2217" i="1"/>
  <c r="JY1952" i="1"/>
  <c r="JY2246" i="1"/>
  <c r="JY720" i="1"/>
  <c r="JY664" i="1"/>
  <c r="JY1585" i="1"/>
  <c r="JY1500" i="1"/>
  <c r="JY1773" i="1"/>
  <c r="JY677" i="1"/>
  <c r="JY1887" i="1"/>
  <c r="JY1556" i="1"/>
  <c r="JY1216" i="1"/>
  <c r="JY1579" i="1"/>
  <c r="JY1989" i="1"/>
  <c r="JY1013" i="1"/>
  <c r="JY2223" i="1"/>
  <c r="JY1307" i="1"/>
  <c r="JY1913" i="1"/>
  <c r="JY1273" i="1"/>
  <c r="JY2559" i="1"/>
  <c r="JY2140" i="1"/>
  <c r="JY2464" i="1"/>
  <c r="JY2116" i="1"/>
  <c r="JY2427" i="1"/>
  <c r="JY2196" i="1"/>
  <c r="JY2474" i="1"/>
  <c r="JY1538" i="1"/>
  <c r="JY2433" i="1"/>
  <c r="JY2593" i="1"/>
  <c r="JY785" i="1"/>
  <c r="JY2072" i="1"/>
  <c r="JY1711" i="1"/>
  <c r="JY928" i="1"/>
  <c r="JY1621" i="1"/>
  <c r="JY2426" i="1"/>
  <c r="JY1143" i="1"/>
  <c r="JY1209" i="1"/>
  <c r="JY2470" i="1"/>
  <c r="JY2519" i="1"/>
  <c r="JY1467" i="1"/>
  <c r="JY1717" i="1"/>
  <c r="JY2056" i="1"/>
  <c r="JY1504" i="1"/>
  <c r="JY1124" i="1"/>
  <c r="JY2082" i="1"/>
  <c r="JY637" i="1"/>
  <c r="JY830" i="1"/>
  <c r="JY2292" i="1"/>
  <c r="JY2443" i="1"/>
  <c r="JY778" i="1"/>
  <c r="JY1693" i="1"/>
  <c r="JY1623" i="1"/>
  <c r="JY1788" i="1"/>
  <c r="JY1240" i="1"/>
  <c r="JY2393" i="1"/>
  <c r="JY1284" i="1"/>
  <c r="JY763" i="1"/>
  <c r="JY1203" i="1"/>
  <c r="JY1846" i="1"/>
  <c r="JY1631" i="1"/>
  <c r="JY1299" i="1"/>
  <c r="JY2044" i="1"/>
  <c r="JY918" i="1"/>
  <c r="JY2419" i="1"/>
  <c r="JY2147" i="1"/>
  <c r="JY2400" i="1"/>
  <c r="JY946" i="1"/>
  <c r="JY1245" i="1"/>
  <c r="JY2440" i="1"/>
  <c r="JW752" i="1"/>
  <c r="JX752" i="1"/>
  <c r="JW844" i="1"/>
  <c r="JX844" i="1"/>
  <c r="JW723" i="1"/>
  <c r="JX723" i="1"/>
  <c r="JW2137" i="1"/>
  <c r="JX2137" i="1"/>
  <c r="JW1096" i="1"/>
  <c r="JX1096" i="1"/>
  <c r="JW1479" i="1"/>
  <c r="JX1479" i="1"/>
  <c r="JW1084" i="1"/>
  <c r="JX1084" i="1"/>
  <c r="JW1277" i="1"/>
  <c r="JX1277" i="1"/>
  <c r="JW1346" i="1"/>
  <c r="JX1346" i="1"/>
  <c r="JW1125" i="1"/>
  <c r="JX1125" i="1"/>
  <c r="JX1269" i="1"/>
  <c r="JW1269" i="1"/>
  <c r="JW815" i="1"/>
  <c r="JX815" i="1"/>
  <c r="JX992" i="1"/>
  <c r="JW992" i="1"/>
  <c r="JX1424" i="1"/>
  <c r="JW1424" i="1"/>
  <c r="JX1340" i="1"/>
  <c r="JW1340" i="1"/>
  <c r="JW2563" i="1"/>
  <c r="JX2563" i="1"/>
  <c r="JW1532" i="1"/>
  <c r="JX1532" i="1"/>
  <c r="JX1951" i="1"/>
  <c r="JW1951" i="1"/>
  <c r="JX2110" i="1"/>
  <c r="JW2110" i="1"/>
  <c r="JW1679" i="1"/>
  <c r="JX1679" i="1"/>
  <c r="JX2149" i="1"/>
  <c r="JW2149" i="1"/>
  <c r="JX635" i="1"/>
  <c r="JW635" i="1"/>
  <c r="JX2298" i="1"/>
  <c r="JW2298" i="1"/>
  <c r="JX890" i="1"/>
  <c r="JW890" i="1"/>
  <c r="JW1548" i="1"/>
  <c r="JX1548" i="1"/>
  <c r="JW1271" i="1"/>
  <c r="JX1271" i="1"/>
  <c r="JX1858" i="1"/>
  <c r="JW1858" i="1"/>
  <c r="JW1728" i="1"/>
  <c r="JX1728" i="1"/>
  <c r="JW2451" i="1"/>
  <c r="JX2451" i="1"/>
  <c r="JW1712" i="1"/>
  <c r="JX1712" i="1"/>
  <c r="JX2262" i="1"/>
  <c r="JW2262" i="1"/>
  <c r="JW1439" i="1"/>
  <c r="JX1439" i="1"/>
  <c r="JW1600" i="1"/>
  <c r="JX1600" i="1"/>
  <c r="JW2348" i="1"/>
  <c r="JX2348" i="1"/>
  <c r="JW2609" i="1"/>
  <c r="JX2609" i="1"/>
  <c r="JW1430" i="1"/>
  <c r="JX1430" i="1"/>
  <c r="JW1234" i="1"/>
  <c r="JX1234" i="1"/>
  <c r="JX2248" i="1"/>
  <c r="JW2248" i="1"/>
  <c r="JW2523" i="1"/>
  <c r="JX2523" i="1"/>
  <c r="JW1725" i="1"/>
  <c r="JX1725" i="1"/>
  <c r="JW1822" i="1"/>
  <c r="JX1822" i="1"/>
  <c r="JW783" i="1"/>
  <c r="JX783" i="1"/>
  <c r="JW2078" i="1"/>
  <c r="JX2078" i="1"/>
  <c r="JW2446" i="1"/>
  <c r="JX2446" i="1"/>
  <c r="JX705" i="1"/>
  <c r="JW705" i="1"/>
  <c r="JW1704" i="1"/>
  <c r="JX1704" i="1"/>
  <c r="JX2286" i="1"/>
  <c r="JW2286" i="1"/>
  <c r="JX2021" i="1"/>
  <c r="JW2021" i="1"/>
  <c r="JW1472" i="1"/>
  <c r="JX1472" i="1"/>
  <c r="JX1702" i="1"/>
  <c r="JW1702" i="1"/>
  <c r="JX1334" i="1"/>
  <c r="JW1334" i="1"/>
  <c r="JW1950" i="1"/>
  <c r="JX1950" i="1"/>
  <c r="JW897" i="1"/>
  <c r="JX897" i="1"/>
  <c r="JW1038" i="1"/>
  <c r="JX1038" i="1"/>
  <c r="JX2367" i="1"/>
  <c r="JW2367" i="1"/>
  <c r="JW1509" i="1"/>
  <c r="JX1509" i="1"/>
  <c r="JW954" i="1"/>
  <c r="JX954" i="1"/>
  <c r="JX2065" i="1"/>
  <c r="JW2065" i="1"/>
  <c r="JW1145" i="1"/>
  <c r="JX1145" i="1"/>
  <c r="JW2123" i="1"/>
  <c r="JX2123" i="1"/>
  <c r="JW1513" i="1"/>
  <c r="JX1513" i="1"/>
  <c r="JX2205" i="1"/>
  <c r="JW2205" i="1"/>
  <c r="JX1165" i="1"/>
  <c r="JW1165" i="1"/>
  <c r="JX880" i="1"/>
  <c r="JW880" i="1"/>
  <c r="JX1934" i="1"/>
  <c r="JW1934" i="1"/>
  <c r="JX1746" i="1"/>
  <c r="JW1746" i="1"/>
  <c r="JX1917" i="1"/>
  <c r="JW1917" i="1"/>
  <c r="JW2406" i="1"/>
  <c r="JX2406" i="1"/>
  <c r="JW2498" i="1"/>
  <c r="JX2498" i="1"/>
  <c r="JW1414" i="1"/>
  <c r="JX1414" i="1"/>
  <c r="JW1132" i="1"/>
  <c r="JX1132" i="1"/>
  <c r="JW2006" i="1"/>
  <c r="JX2006" i="1"/>
  <c r="JW920" i="1"/>
  <c r="JX920" i="1"/>
  <c r="JX2113" i="1"/>
  <c r="JW2113" i="1"/>
  <c r="JX1032" i="1"/>
  <c r="JW1032" i="1"/>
  <c r="JW1880" i="1"/>
  <c r="JX1880" i="1"/>
  <c r="JX874" i="1"/>
  <c r="JW874" i="1"/>
  <c r="JX2302" i="1"/>
  <c r="JW2302" i="1"/>
  <c r="JW1758" i="1"/>
  <c r="JX1758" i="1"/>
  <c r="JW1502" i="1"/>
  <c r="JX1502" i="1"/>
  <c r="JX2388" i="1"/>
  <c r="JW2388" i="1"/>
  <c r="JW2417" i="1"/>
  <c r="JX2417" i="1"/>
  <c r="JX2191" i="1"/>
  <c r="JW2191" i="1"/>
  <c r="JW1719" i="1"/>
  <c r="JX1719" i="1"/>
  <c r="JW1534" i="1"/>
  <c r="JX1534" i="1"/>
  <c r="JW2102" i="1"/>
  <c r="JX2102" i="1"/>
  <c r="JW1202" i="1"/>
  <c r="JX1202" i="1"/>
  <c r="JX827" i="1"/>
  <c r="JW827" i="1"/>
  <c r="JX2421" i="1"/>
  <c r="JW2421" i="1"/>
  <c r="JX1514" i="1"/>
  <c r="JW1514" i="1"/>
  <c r="JW1988" i="1"/>
  <c r="JX1988" i="1"/>
  <c r="JW2208" i="1"/>
  <c r="JX2208" i="1"/>
  <c r="JW1015" i="1"/>
  <c r="JX1015" i="1"/>
  <c r="JX2447" i="1"/>
  <c r="JW2447" i="1"/>
  <c r="JW1186" i="1"/>
  <c r="JX1186" i="1"/>
  <c r="JX945" i="1"/>
  <c r="JW945" i="1"/>
  <c r="JW1599" i="1"/>
  <c r="JX1599" i="1"/>
  <c r="JW956" i="1"/>
  <c r="JX956" i="1"/>
  <c r="JW2257" i="1"/>
  <c r="JX2257" i="1"/>
  <c r="JW1878" i="1"/>
  <c r="JX1878" i="1"/>
  <c r="JW2172" i="1"/>
  <c r="JX2172" i="1"/>
  <c r="JX1405" i="1"/>
  <c r="JW1405" i="1"/>
  <c r="JW1888" i="1"/>
  <c r="JX1888" i="1"/>
  <c r="JX2424" i="1"/>
  <c r="JW2424" i="1"/>
  <c r="JX2461" i="1"/>
  <c r="JW2461" i="1"/>
  <c r="JX2475" i="1"/>
  <c r="JW2475" i="1"/>
  <c r="JW1241" i="1"/>
  <c r="JX1241" i="1"/>
  <c r="JX1644" i="1"/>
  <c r="JW1644" i="1"/>
  <c r="JX704" i="1"/>
  <c r="JW704" i="1"/>
  <c r="JW2224" i="1"/>
  <c r="JX2224" i="1"/>
  <c r="JW1973" i="1"/>
  <c r="JX1973" i="1"/>
  <c r="JX2020" i="1"/>
  <c r="JW2020" i="1"/>
  <c r="JW2017" i="1"/>
  <c r="JX2017" i="1"/>
  <c r="JW1740" i="1"/>
  <c r="JX1740" i="1"/>
  <c r="JW711" i="1"/>
  <c r="JX711" i="1"/>
  <c r="JW1320" i="1"/>
  <c r="JX1320" i="1"/>
  <c r="JW1010" i="1"/>
  <c r="JX1010" i="1"/>
  <c r="JX1231" i="1"/>
  <c r="JW1231" i="1"/>
  <c r="JW1715" i="1"/>
  <c r="JX1715" i="1"/>
  <c r="JX852" i="1"/>
  <c r="JW852" i="1"/>
  <c r="JW1026" i="1"/>
  <c r="JX1026" i="1"/>
  <c r="JX1421" i="1"/>
  <c r="JW1421" i="1"/>
  <c r="JW665" i="1"/>
  <c r="JX665" i="1"/>
  <c r="JW2456" i="1"/>
  <c r="JX2456" i="1"/>
  <c r="JX922" i="1"/>
  <c r="JW922" i="1"/>
  <c r="JX2556" i="1"/>
  <c r="JW2556" i="1"/>
  <c r="JX674" i="1"/>
  <c r="JW674" i="1"/>
  <c r="JX1211" i="1"/>
  <c r="JW1211" i="1"/>
  <c r="JW1373" i="1"/>
  <c r="JX1373" i="1"/>
  <c r="JX2179" i="1"/>
  <c r="JW2179" i="1"/>
  <c r="JW1391" i="1"/>
  <c r="JX1391" i="1"/>
  <c r="JW2236" i="1"/>
  <c r="JX2236" i="1"/>
  <c r="JX714" i="1"/>
  <c r="JW714" i="1"/>
  <c r="JX862" i="1"/>
  <c r="JW862" i="1"/>
  <c r="JW1531" i="1"/>
  <c r="JX1531" i="1"/>
  <c r="JX2296" i="1"/>
  <c r="JW2296" i="1"/>
  <c r="JX1855" i="1"/>
  <c r="JW1855" i="1"/>
  <c r="JW2467" i="1"/>
  <c r="JX2467" i="1"/>
  <c r="JW698" i="1"/>
  <c r="JX698" i="1"/>
  <c r="JW1308" i="1"/>
  <c r="JX1308" i="1"/>
  <c r="JX940" i="1"/>
  <c r="JW940" i="1"/>
  <c r="JX2101" i="1"/>
  <c r="JW2101" i="1"/>
  <c r="JX1250" i="1"/>
  <c r="JW1250" i="1"/>
  <c r="JX805" i="1"/>
  <c r="JW805" i="1"/>
  <c r="JX1927" i="1"/>
  <c r="JW1927" i="1"/>
  <c r="JX2453" i="1"/>
  <c r="JW2453" i="1"/>
  <c r="JW2354" i="1"/>
  <c r="JX2354" i="1"/>
  <c r="JX784" i="1"/>
  <c r="JW784" i="1"/>
  <c r="JW1136" i="1"/>
  <c r="JX1136" i="1"/>
  <c r="JX938" i="1"/>
  <c r="JW938" i="1"/>
  <c r="JX853" i="1"/>
  <c r="JW853" i="1"/>
  <c r="JX1409" i="1"/>
  <c r="JW1409" i="1"/>
  <c r="JX1249" i="1"/>
  <c r="JW1249" i="1"/>
  <c r="JX2303" i="1"/>
  <c r="JW2303" i="1"/>
  <c r="JW1146" i="1"/>
  <c r="JX1146" i="1"/>
  <c r="JW1901" i="1"/>
  <c r="JX1901" i="1"/>
  <c r="JW1328" i="1"/>
  <c r="JX1328" i="1"/>
  <c r="JX1402" i="1"/>
  <c r="JW1402" i="1"/>
  <c r="JW900" i="1"/>
  <c r="JX900" i="1"/>
  <c r="JX2061" i="1"/>
  <c r="JW2061" i="1"/>
  <c r="JW1907" i="1"/>
  <c r="JX1907" i="1"/>
  <c r="JW1522" i="1"/>
  <c r="JX1522" i="1"/>
  <c r="JX887" i="1"/>
  <c r="JW887" i="1"/>
  <c r="JW1232" i="1"/>
  <c r="JX1232" i="1"/>
  <c r="JW1793" i="1"/>
  <c r="JX1793" i="1"/>
  <c r="JW1994" i="1"/>
  <c r="JX1994" i="1"/>
  <c r="JW2478" i="1"/>
  <c r="JX2478" i="1"/>
  <c r="JW1258" i="1"/>
  <c r="JX1258" i="1"/>
  <c r="JX1001" i="1"/>
  <c r="JW1001" i="1"/>
  <c r="JW948" i="1"/>
  <c r="JX948" i="1"/>
  <c r="JW1941" i="1"/>
  <c r="JX1941" i="1"/>
  <c r="JX740" i="1"/>
  <c r="JW740" i="1"/>
  <c r="JX676" i="1"/>
  <c r="JW676" i="1"/>
  <c r="JX682" i="1"/>
  <c r="JW682" i="1"/>
  <c r="JW1415" i="1"/>
  <c r="JX1415" i="1"/>
  <c r="JW2173" i="1"/>
  <c r="JX2173" i="1"/>
  <c r="JW1159" i="1"/>
  <c r="JX1159" i="1"/>
  <c r="JW2072" i="1"/>
  <c r="JX2072" i="1"/>
  <c r="JX2611" i="1"/>
  <c r="JW2611" i="1"/>
  <c r="JX1151" i="1"/>
  <c r="JW1151" i="1"/>
  <c r="JX2357" i="1"/>
  <c r="JW2357" i="1"/>
  <c r="JW2094" i="1"/>
  <c r="JX2094" i="1"/>
  <c r="JX2531" i="1"/>
  <c r="JW2531" i="1"/>
  <c r="JX1766" i="1"/>
  <c r="JW1766" i="1"/>
  <c r="JW1809" i="1"/>
  <c r="JX1809" i="1"/>
  <c r="JW1378" i="1"/>
  <c r="JX1378" i="1"/>
  <c r="JW993" i="1"/>
  <c r="JX993" i="1"/>
  <c r="JX985" i="1"/>
  <c r="JW985" i="1"/>
  <c r="JX1854" i="1"/>
  <c r="JW1854" i="1"/>
  <c r="JW1958" i="1"/>
  <c r="JX1958" i="1"/>
  <c r="JW959" i="1"/>
  <c r="JX959" i="1"/>
  <c r="JW1638" i="1"/>
  <c r="JX1638" i="1"/>
  <c r="JW1665" i="1"/>
  <c r="JX1665" i="1"/>
  <c r="JW1756" i="1"/>
  <c r="JX1756" i="1"/>
  <c r="JW1695" i="1"/>
  <c r="JX1695" i="1"/>
  <c r="JW1322" i="1"/>
  <c r="JX1322" i="1"/>
  <c r="JW2485" i="1"/>
  <c r="JX2485" i="1"/>
  <c r="JW1427" i="1"/>
  <c r="JX1427" i="1"/>
  <c r="JX2111" i="1"/>
  <c r="JW2111" i="1"/>
  <c r="JX2057" i="1"/>
  <c r="JW2057" i="1"/>
  <c r="JW2043" i="1"/>
  <c r="JX2043" i="1"/>
  <c r="JW1618" i="1"/>
  <c r="JX1618" i="1"/>
  <c r="JX637" i="1"/>
  <c r="JW637" i="1"/>
  <c r="JW865" i="1"/>
  <c r="JX865" i="1"/>
  <c r="JX2416" i="1"/>
  <c r="JW2416" i="1"/>
  <c r="JW648" i="1"/>
  <c r="JX648" i="1"/>
  <c r="JX1196" i="1"/>
  <c r="JW1196" i="1"/>
  <c r="JX1067" i="1"/>
  <c r="JW1067" i="1"/>
  <c r="JW2263" i="1"/>
  <c r="JX2263" i="1"/>
  <c r="JX1069" i="1"/>
  <c r="JW1069" i="1"/>
  <c r="JW667" i="1"/>
  <c r="JX667" i="1"/>
  <c r="JX1210" i="1"/>
  <c r="JW1210" i="1"/>
  <c r="JX1335" i="1"/>
  <c r="JW1335" i="1"/>
  <c r="JX1312" i="1"/>
  <c r="JW1312" i="1"/>
  <c r="JX1131" i="1"/>
  <c r="JW1131" i="1"/>
  <c r="JX1237" i="1"/>
  <c r="JW1237" i="1"/>
  <c r="JX2243" i="1"/>
  <c r="JW2243" i="1"/>
  <c r="JX1302" i="1"/>
  <c r="JW1302" i="1"/>
  <c r="JX2213" i="1"/>
  <c r="JW2213" i="1"/>
  <c r="JX1056" i="1"/>
  <c r="JW1056" i="1"/>
  <c r="JW1567" i="1"/>
  <c r="JX1567" i="1"/>
  <c r="JW2196" i="1"/>
  <c r="JX2196" i="1"/>
  <c r="JW1741" i="1"/>
  <c r="JX1741" i="1"/>
  <c r="JW1649" i="1"/>
  <c r="JX1649" i="1"/>
  <c r="JW2077" i="1"/>
  <c r="JX2077" i="1"/>
  <c r="JX2355" i="1"/>
  <c r="JW2355" i="1"/>
  <c r="JW2615" i="1"/>
  <c r="JX2615" i="1"/>
  <c r="JX2400" i="1"/>
  <c r="JW2400" i="1"/>
  <c r="JX2316" i="1"/>
  <c r="JW2316" i="1"/>
  <c r="JW1735" i="1"/>
  <c r="JX1735" i="1"/>
  <c r="JW1464" i="1"/>
  <c r="JX1464" i="1"/>
  <c r="JW2223" i="1"/>
  <c r="JX2223" i="1"/>
  <c r="JX1423" i="1"/>
  <c r="JW1423" i="1"/>
  <c r="JW818" i="1"/>
  <c r="JX818" i="1"/>
  <c r="JW1108" i="1"/>
  <c r="JX1108" i="1"/>
  <c r="JX1742" i="1"/>
  <c r="JW1742" i="1"/>
  <c r="JX2488" i="1"/>
  <c r="JW2488" i="1"/>
  <c r="JX1291" i="1"/>
  <c r="JW1291" i="1"/>
  <c r="JX1105" i="1"/>
  <c r="JW1105" i="1"/>
  <c r="JX859" i="1"/>
  <c r="JW859" i="1"/>
  <c r="JW1365" i="1"/>
  <c r="JX1365" i="1"/>
  <c r="JX1963" i="1"/>
  <c r="JW1963" i="1"/>
  <c r="JX1897" i="1"/>
  <c r="JW1897" i="1"/>
  <c r="JX1847" i="1"/>
  <c r="JW1847" i="1"/>
  <c r="JX1304" i="1"/>
  <c r="JW1304" i="1"/>
  <c r="JW647" i="1"/>
  <c r="JX647" i="1"/>
  <c r="JX1446" i="1"/>
  <c r="JW1446" i="1"/>
  <c r="JX671" i="1"/>
  <c r="JW671" i="1"/>
  <c r="JX770" i="1"/>
  <c r="JW770" i="1"/>
  <c r="JW1571" i="1"/>
  <c r="JX1571" i="1"/>
  <c r="JX2226" i="1"/>
  <c r="JW2226" i="1"/>
  <c r="JW710" i="1"/>
  <c r="JX710" i="1"/>
  <c r="JX2410" i="1"/>
  <c r="JW2410" i="1"/>
  <c r="JX1713" i="1"/>
  <c r="JW1713" i="1"/>
  <c r="JX1158" i="1"/>
  <c r="JW1158" i="1"/>
  <c r="JX1240" i="1"/>
  <c r="JW1240" i="1"/>
  <c r="JW1382" i="1"/>
  <c r="JX1382" i="1"/>
  <c r="JW1954" i="1"/>
  <c r="JX1954" i="1"/>
  <c r="JW2344" i="1"/>
  <c r="JX2344" i="1"/>
  <c r="JW2266" i="1"/>
  <c r="JX2266" i="1"/>
  <c r="JX2504" i="1"/>
  <c r="JW2504" i="1"/>
  <c r="JX1980" i="1"/>
  <c r="JW1980" i="1"/>
  <c r="JX1633" i="1"/>
  <c r="JW1633" i="1"/>
  <c r="JX1176" i="1"/>
  <c r="JW1176" i="1"/>
  <c r="JW1188" i="1"/>
  <c r="JX1188" i="1"/>
  <c r="JX1372" i="1"/>
  <c r="JW1372" i="1"/>
  <c r="JX2491" i="1"/>
  <c r="JW2491" i="1"/>
  <c r="JW936" i="1"/>
  <c r="JX936" i="1"/>
  <c r="JX2568" i="1"/>
  <c r="JW2568" i="1"/>
  <c r="JW722" i="1"/>
  <c r="JX722" i="1"/>
  <c r="JX2501" i="1"/>
  <c r="JW2501" i="1"/>
  <c r="JW1757" i="1"/>
  <c r="JX1757" i="1"/>
  <c r="JX2053" i="1"/>
  <c r="JW2053" i="1"/>
  <c r="JX1942" i="1"/>
  <c r="JW1942" i="1"/>
  <c r="JX1293" i="1"/>
  <c r="JW1293" i="1"/>
  <c r="JX2339" i="1"/>
  <c r="JW2339" i="1"/>
  <c r="JX2385" i="1"/>
  <c r="JW2385" i="1"/>
  <c r="JW2511" i="1"/>
  <c r="JX2511" i="1"/>
  <c r="JX2613" i="1"/>
  <c r="JW2613" i="1"/>
  <c r="JX867" i="1"/>
  <c r="JW867" i="1"/>
  <c r="JW1444" i="1"/>
  <c r="JX1444" i="1"/>
  <c r="JW1974" i="1"/>
  <c r="JX1974" i="1"/>
  <c r="JX1155" i="1"/>
  <c r="JW1155" i="1"/>
  <c r="JW983" i="1"/>
  <c r="JX983" i="1"/>
  <c r="JW1764" i="1"/>
  <c r="JX1764" i="1"/>
  <c r="JX2217" i="1"/>
  <c r="JW2217" i="1"/>
  <c r="JX2502" i="1"/>
  <c r="JW2502" i="1"/>
  <c r="JW1498" i="1"/>
  <c r="JX1498" i="1"/>
  <c r="JX860" i="1"/>
  <c r="JW860" i="1"/>
  <c r="JW1597" i="1"/>
  <c r="JX1597" i="1"/>
  <c r="JW2254" i="1"/>
  <c r="JX2254" i="1"/>
  <c r="JW1611" i="1"/>
  <c r="JX1611" i="1"/>
  <c r="JX1726" i="1"/>
  <c r="JW1726" i="1"/>
  <c r="JW1837" i="1"/>
  <c r="JX1837" i="1"/>
  <c r="JW978" i="1"/>
  <c r="JX978" i="1"/>
  <c r="JX833" i="1"/>
  <c r="JW833" i="1"/>
  <c r="JX2032" i="1"/>
  <c r="JW2032" i="1"/>
  <c r="JW2426" i="1"/>
  <c r="JX2426" i="1"/>
  <c r="JW1380" i="1"/>
  <c r="JX1380" i="1"/>
  <c r="JW1771" i="1"/>
  <c r="JX1771" i="1"/>
  <c r="JW1495" i="1"/>
  <c r="JX1495" i="1"/>
  <c r="JW2585" i="1"/>
  <c r="JX2585" i="1"/>
  <c r="JX1128" i="1"/>
  <c r="JW1128" i="1"/>
  <c r="JW1494" i="1"/>
  <c r="JX1494" i="1"/>
  <c r="JX646" i="1"/>
  <c r="JW646" i="1"/>
  <c r="JW2119" i="1"/>
  <c r="JX2119" i="1"/>
  <c r="JX1678" i="1"/>
  <c r="JW1678" i="1"/>
  <c r="JW1482" i="1"/>
  <c r="JX1482" i="1"/>
  <c r="JX962" i="1"/>
  <c r="JW962" i="1"/>
  <c r="JX744" i="1"/>
  <c r="JW744" i="1"/>
  <c r="JX1648" i="1"/>
  <c r="JW1648" i="1"/>
  <c r="JW820" i="1"/>
  <c r="JX820" i="1"/>
  <c r="JX1039" i="1"/>
  <c r="JW1039" i="1"/>
  <c r="JW1362" i="1"/>
  <c r="JX1362" i="1"/>
  <c r="JW1892" i="1"/>
  <c r="JX1892" i="1"/>
  <c r="JW2477" i="1"/>
  <c r="JX2477" i="1"/>
  <c r="JX2200" i="1"/>
  <c r="JW2200" i="1"/>
  <c r="JX908" i="1"/>
  <c r="JW908" i="1"/>
  <c r="JX2377" i="1"/>
  <c r="JW2377" i="1"/>
  <c r="JW1060" i="1"/>
  <c r="JX1060" i="1"/>
  <c r="JW685" i="1"/>
  <c r="JX685" i="1"/>
  <c r="JX972" i="1"/>
  <c r="JW972" i="1"/>
  <c r="JW1393" i="1"/>
  <c r="JX1393" i="1"/>
  <c r="JX2040" i="1"/>
  <c r="JW2040" i="1"/>
  <c r="JX2594" i="1"/>
  <c r="JW2594" i="1"/>
  <c r="JX778" i="1"/>
  <c r="JW778" i="1"/>
  <c r="JX1327" i="1"/>
  <c r="JW1327" i="1"/>
  <c r="JX941" i="1"/>
  <c r="JW941" i="1"/>
  <c r="JW642" i="1"/>
  <c r="JX642" i="1"/>
  <c r="JX2036" i="1"/>
  <c r="JW2036" i="1"/>
  <c r="JX640" i="1"/>
  <c r="JW640" i="1"/>
  <c r="JW1045" i="1"/>
  <c r="JX1045" i="1"/>
  <c r="JX987" i="1"/>
  <c r="JW987" i="1"/>
  <c r="JW2588" i="1"/>
  <c r="JX2588" i="1"/>
  <c r="JX629" i="1"/>
  <c r="JW629" i="1"/>
  <c r="JW1747" i="1"/>
  <c r="JX1747" i="1"/>
  <c r="JX914" i="1"/>
  <c r="JW914" i="1"/>
  <c r="JX668" i="1"/>
  <c r="JW668" i="1"/>
  <c r="JX2103" i="1"/>
  <c r="JW2103" i="1"/>
  <c r="JX2596" i="1"/>
  <c r="JW2596" i="1"/>
  <c r="JW1194" i="1"/>
  <c r="JX1194" i="1"/>
  <c r="JW1170" i="1"/>
  <c r="JX1170" i="1"/>
  <c r="JW2140" i="1"/>
  <c r="JX2140" i="1"/>
  <c r="JW1654" i="1"/>
  <c r="JX1654" i="1"/>
  <c r="JW1996" i="1"/>
  <c r="JX1996" i="1"/>
  <c r="JX1029" i="1"/>
  <c r="JW1029" i="1"/>
  <c r="JX1316" i="1"/>
  <c r="JW1316" i="1"/>
  <c r="JX633" i="1"/>
  <c r="JW633" i="1"/>
  <c r="JW2079" i="1"/>
  <c r="JX2079" i="1"/>
  <c r="JW2099" i="1"/>
  <c r="JX2099" i="1"/>
  <c r="JW1243" i="1"/>
  <c r="JX1243" i="1"/>
  <c r="JW1270" i="1"/>
  <c r="JX1270" i="1"/>
  <c r="JX774" i="1"/>
  <c r="JW774" i="1"/>
  <c r="JX2251" i="1"/>
  <c r="JW2251" i="1"/>
  <c r="JW1899" i="1"/>
  <c r="JX1899" i="1"/>
  <c r="JW2566" i="1"/>
  <c r="JX2566" i="1"/>
  <c r="JX1297" i="1"/>
  <c r="JW1297" i="1"/>
  <c r="JW814" i="1"/>
  <c r="JX814" i="1"/>
  <c r="JX989" i="1"/>
  <c r="JW989" i="1"/>
  <c r="JW636" i="1"/>
  <c r="JX636" i="1"/>
  <c r="JW2125" i="1"/>
  <c r="JX2125" i="1"/>
  <c r="JW729" i="1"/>
  <c r="JX729" i="1"/>
  <c r="JX1666" i="1"/>
  <c r="JW1666" i="1"/>
  <c r="JW2336" i="1"/>
  <c r="JX2336" i="1"/>
  <c r="JX817" i="1"/>
  <c r="JW817" i="1"/>
  <c r="JW1433" i="1"/>
  <c r="JX1433" i="1"/>
  <c r="JW2606" i="1"/>
  <c r="JX2606" i="1"/>
  <c r="JW870" i="1"/>
  <c r="JX870" i="1"/>
  <c r="JW1894" i="1"/>
  <c r="JX1894" i="1"/>
  <c r="JW910" i="1"/>
  <c r="JX910" i="1"/>
  <c r="JW988" i="1"/>
  <c r="JX988" i="1"/>
  <c r="JW929" i="1"/>
  <c r="JX929" i="1"/>
  <c r="JX1765" i="1"/>
  <c r="JW1765" i="1"/>
  <c r="JW1172" i="1"/>
  <c r="JX1172" i="1"/>
  <c r="JX2024" i="1"/>
  <c r="JW2024" i="1"/>
  <c r="JX2158" i="1"/>
  <c r="JW2158" i="1"/>
  <c r="JX2380" i="1"/>
  <c r="JW2380" i="1"/>
  <c r="JW964" i="1"/>
  <c r="JX964" i="1"/>
  <c r="JW1358" i="1"/>
  <c r="JX1358" i="1"/>
  <c r="JX2440" i="1"/>
  <c r="JW2440" i="1"/>
  <c r="JX2180" i="1"/>
  <c r="JW2180" i="1"/>
  <c r="JX912" i="1"/>
  <c r="JW912" i="1"/>
  <c r="JX2356" i="1"/>
  <c r="JW2356" i="1"/>
  <c r="JX2293" i="1"/>
  <c r="JW2293" i="1"/>
  <c r="JX1753" i="1"/>
  <c r="JW1753" i="1"/>
  <c r="JW1422" i="1"/>
  <c r="JX1422" i="1"/>
  <c r="JX1130" i="1"/>
  <c r="JW1130" i="1"/>
  <c r="JX2412" i="1"/>
  <c r="JW2412" i="1"/>
  <c r="JX726" i="1"/>
  <c r="JW726" i="1"/>
  <c r="JX2379" i="1"/>
  <c r="JW2379" i="1"/>
  <c r="JW1063" i="1"/>
  <c r="JX1063" i="1"/>
  <c r="JW1936" i="1"/>
  <c r="JX1936" i="1"/>
  <c r="JW1814" i="1"/>
  <c r="JX1814" i="1"/>
  <c r="JW1191" i="1"/>
  <c r="JX1191" i="1"/>
  <c r="JX2093" i="1"/>
  <c r="JW2093" i="1"/>
  <c r="JW1711" i="1"/>
  <c r="JX1711" i="1"/>
  <c r="JW2514" i="1"/>
  <c r="JX2514" i="1"/>
  <c r="JX809" i="1"/>
  <c r="JW809" i="1"/>
  <c r="JX1057" i="1"/>
  <c r="JW1057" i="1"/>
  <c r="JX2118" i="1"/>
  <c r="JW2118" i="1"/>
  <c r="JW1690" i="1"/>
  <c r="JX1690" i="1"/>
  <c r="JW2181" i="1"/>
  <c r="JX2181" i="1"/>
  <c r="JW2381" i="1"/>
  <c r="JX2381" i="1"/>
  <c r="JW2270" i="1"/>
  <c r="JX2270" i="1"/>
  <c r="JW2464" i="1"/>
  <c r="JX2464" i="1"/>
  <c r="JW1562" i="1"/>
  <c r="JX1562" i="1"/>
  <c r="JW1737" i="1"/>
  <c r="JX1737" i="1"/>
  <c r="JW1658" i="1"/>
  <c r="JX1658" i="1"/>
  <c r="JW2452" i="1"/>
  <c r="JX2452" i="1"/>
  <c r="JW1754" i="1"/>
  <c r="JX1754" i="1"/>
  <c r="JW2603" i="1"/>
  <c r="JX2603" i="1"/>
  <c r="JW1659" i="1"/>
  <c r="JX1659" i="1"/>
  <c r="JW1164" i="1"/>
  <c r="JX1164" i="1"/>
  <c r="JX799" i="1"/>
  <c r="JW799" i="1"/>
  <c r="JX738" i="1"/>
  <c r="JW738" i="1"/>
  <c r="JX1259" i="1"/>
  <c r="JW1259" i="1"/>
  <c r="JW1640" i="1"/>
  <c r="JX1640" i="1"/>
  <c r="JW1872" i="1"/>
  <c r="JX1872" i="1"/>
  <c r="JW2278" i="1"/>
  <c r="JX2278" i="1"/>
  <c r="JX1636" i="1"/>
  <c r="JW1636" i="1"/>
  <c r="JX933" i="1"/>
  <c r="JW933" i="1"/>
  <c r="JW2358" i="1"/>
  <c r="JX2358" i="1"/>
  <c r="JX2126" i="1"/>
  <c r="JW2126" i="1"/>
  <c r="JX1986" i="1"/>
  <c r="JW1986" i="1"/>
  <c r="JX1162" i="1"/>
  <c r="JW1162" i="1"/>
  <c r="JX1341" i="1"/>
  <c r="JW1341" i="1"/>
  <c r="JW1543" i="1"/>
  <c r="JX1543" i="1"/>
  <c r="JX2225" i="1"/>
  <c r="JW2225" i="1"/>
  <c r="JW1656" i="1"/>
  <c r="JX1656" i="1"/>
  <c r="JW1367" i="1"/>
  <c r="JX1367" i="1"/>
  <c r="JX1021" i="1"/>
  <c r="JW1021" i="1"/>
  <c r="JW803" i="1"/>
  <c r="JX803" i="1"/>
  <c r="JX1116" i="1"/>
  <c r="JW1116" i="1"/>
  <c r="JW1928" i="1"/>
  <c r="JX1928" i="1"/>
  <c r="JW1431" i="1"/>
  <c r="JX1431" i="1"/>
  <c r="JX825" i="1"/>
  <c r="JW825" i="1"/>
  <c r="JW1970" i="1"/>
  <c r="JX1970" i="1"/>
  <c r="JX2192" i="1"/>
  <c r="JW2192" i="1"/>
  <c r="JW2237" i="1"/>
  <c r="JX2237" i="1"/>
  <c r="JW1609" i="1"/>
  <c r="JX1609" i="1"/>
  <c r="JW1276" i="1"/>
  <c r="JX1276" i="1"/>
  <c r="JW1909" i="1"/>
  <c r="JX1909" i="1"/>
  <c r="JW839" i="1"/>
  <c r="JX839" i="1"/>
  <c r="JX2204" i="1"/>
  <c r="JW2204" i="1"/>
  <c r="JX1862" i="1"/>
  <c r="JW1862" i="1"/>
  <c r="JW1660" i="1"/>
  <c r="JX1660" i="1"/>
  <c r="JX1383" i="1"/>
  <c r="JW1383" i="1"/>
  <c r="JX1206" i="1"/>
  <c r="JW1206" i="1"/>
  <c r="KI626" i="1"/>
  <c r="KI646" i="1"/>
  <c r="KI639" i="1"/>
  <c r="KI624" i="1"/>
  <c r="KI623" i="1"/>
  <c r="KI636" i="1"/>
  <c r="KI638" i="1"/>
  <c r="KI635" i="1"/>
  <c r="KI627" i="1"/>
  <c r="KI637" i="1"/>
  <c r="KI625" i="1"/>
  <c r="KI634" i="1"/>
  <c r="KI622" i="1"/>
  <c r="KI645" i="1"/>
  <c r="KI633" i="1"/>
  <c r="KI621" i="1"/>
  <c r="KI644" i="1"/>
  <c r="KI632" i="1"/>
  <c r="KI620" i="1"/>
  <c r="KI643" i="1"/>
  <c r="KI631" i="1"/>
  <c r="KI619" i="1"/>
  <c r="KI642" i="1"/>
  <c r="KI630" i="1"/>
  <c r="KI641" i="1"/>
  <c r="KI629" i="1"/>
  <c r="KI640" i="1"/>
  <c r="M15" i="1"/>
  <c r="M22" i="1"/>
  <c r="M13" i="1"/>
  <c r="A137" i="1"/>
  <c r="KG646" i="1"/>
  <c r="KH647" i="1"/>
  <c r="KI647" i="1"/>
  <c r="KF648" i="1"/>
  <c r="JG624" i="1"/>
  <c r="JM624" i="1" s="1"/>
  <c r="JG707" i="1"/>
  <c r="JM707" i="1" s="1"/>
  <c r="IT1779" i="1"/>
  <c r="IT2602" i="1"/>
  <c r="IU2602" i="1" s="1"/>
  <c r="IT1212" i="1"/>
  <c r="IZ1212" i="1" s="1"/>
  <c r="IT2538" i="1"/>
  <c r="IT847" i="1"/>
  <c r="IU847" i="1" s="1"/>
  <c r="IT2325" i="1"/>
  <c r="IZ2325" i="1" s="1"/>
  <c r="IT985" i="1"/>
  <c r="IU985" i="1" s="1"/>
  <c r="IT2561" i="1"/>
  <c r="IT2281" i="1"/>
  <c r="IT1096" i="1"/>
  <c r="IT2560" i="1"/>
  <c r="IU2560" i="1" s="1"/>
  <c r="IT2269" i="1"/>
  <c r="IT956" i="1"/>
  <c r="IU956" i="1" s="1"/>
  <c r="IT1616" i="1"/>
  <c r="IU1616" i="1" s="1"/>
  <c r="IT1751" i="1"/>
  <c r="IT820" i="1"/>
  <c r="IV820" i="1" s="1"/>
  <c r="IT1448" i="1"/>
  <c r="IT1734" i="1"/>
  <c r="IT2479" i="1"/>
  <c r="IT2568" i="1"/>
  <c r="IT1211" i="1"/>
  <c r="IU1211" i="1" s="1"/>
  <c r="IT2239" i="1"/>
  <c r="IT854" i="1"/>
  <c r="IT2164" i="1"/>
  <c r="IT1493" i="1"/>
  <c r="IT772" i="1"/>
  <c r="IT694" i="1"/>
  <c r="IT682" i="1"/>
  <c r="IT1167" i="1"/>
  <c r="IT2184" i="1"/>
  <c r="IT1613" i="1"/>
  <c r="IT1360" i="1"/>
  <c r="IU1360" i="1" s="1"/>
  <c r="IT2361" i="1"/>
  <c r="IT2140" i="1"/>
  <c r="IT1619" i="1"/>
  <c r="IU1619" i="1" s="1"/>
  <c r="IT2464" i="1"/>
  <c r="IT2326" i="1"/>
  <c r="IT2520" i="1"/>
  <c r="IZ2520" i="1" s="1"/>
  <c r="IT2139" i="1"/>
  <c r="IT2084" i="1"/>
  <c r="IT786" i="1"/>
  <c r="IV786" i="1" s="1"/>
  <c r="IT2125" i="1"/>
  <c r="IT1007" i="1"/>
  <c r="IT2097" i="1"/>
  <c r="IU2097" i="1" s="1"/>
  <c r="IT893" i="1"/>
  <c r="IU893" i="1" s="1"/>
  <c r="IT2040" i="1"/>
  <c r="IV2040" i="1" s="1"/>
  <c r="IT919" i="1"/>
  <c r="IT769" i="1"/>
  <c r="IT1340" i="1"/>
  <c r="IV1340" i="1" s="1"/>
  <c r="IT887" i="1"/>
  <c r="IT1809" i="1"/>
  <c r="IT773" i="1"/>
  <c r="IV773" i="1" s="1"/>
  <c r="IT2109" i="1"/>
  <c r="IT1819" i="1"/>
  <c r="IT1221" i="1"/>
  <c r="IT761" i="1"/>
  <c r="IT966" i="1"/>
  <c r="IT1052" i="1"/>
  <c r="IU1052" i="1" s="1"/>
  <c r="IT988" i="1"/>
  <c r="IV988" i="1" s="1"/>
  <c r="IT1972" i="1"/>
  <c r="IT686" i="1"/>
  <c r="IT938" i="1"/>
  <c r="IU938" i="1" s="1"/>
  <c r="IT1108" i="1"/>
  <c r="IT875" i="1"/>
  <c r="IT739" i="1"/>
  <c r="IT1101" i="1"/>
  <c r="IT1552" i="1"/>
  <c r="IV1552" i="1" s="1"/>
  <c r="IT991" i="1"/>
  <c r="IT2032" i="1"/>
  <c r="IT2463" i="1"/>
  <c r="IT691" i="1"/>
  <c r="IU691" i="1" s="1"/>
  <c r="IT1567" i="1"/>
  <c r="IV1567" i="1" s="1"/>
  <c r="IT679" i="1"/>
  <c r="IT1771" i="1"/>
  <c r="IT1583" i="1"/>
  <c r="IT744" i="1"/>
  <c r="IT1714" i="1"/>
  <c r="IT1089" i="1"/>
  <c r="IT1019" i="1"/>
  <c r="IT1010" i="1"/>
  <c r="IT2059" i="1"/>
  <c r="IV2059" i="1" s="1"/>
  <c r="IT2017" i="1"/>
  <c r="IT2438" i="1"/>
  <c r="IV2438" i="1" s="1"/>
  <c r="IT1911" i="1"/>
  <c r="IT2535" i="1"/>
  <c r="IU2535" i="1" s="1"/>
  <c r="IT1742" i="1"/>
  <c r="IZ1742" i="1" s="1"/>
  <c r="IT2574" i="1"/>
  <c r="IU2574" i="1" s="1"/>
  <c r="IT1207" i="1"/>
  <c r="IZ1207" i="1" s="1"/>
  <c r="IT1702" i="1"/>
  <c r="IU1702" i="1" s="1"/>
  <c r="IT2409" i="1"/>
  <c r="IT2451" i="1"/>
  <c r="IT1550" i="1"/>
  <c r="IT1943" i="1"/>
  <c r="IU1943" i="1" s="1"/>
  <c r="IT1414" i="1"/>
  <c r="IT957" i="1"/>
  <c r="IT1481" i="1"/>
  <c r="IV1481" i="1" s="1"/>
  <c r="IT722" i="1"/>
  <c r="IV722" i="1" s="1"/>
  <c r="IT2386" i="1"/>
  <c r="IT907" i="1"/>
  <c r="IU907" i="1" s="1"/>
  <c r="IT2489" i="1"/>
  <c r="IZ2489" i="1" s="1"/>
  <c r="IT1044" i="1"/>
  <c r="IV1044" i="1" s="1"/>
  <c r="IT2367" i="1"/>
  <c r="IT1165" i="1"/>
  <c r="IT948" i="1"/>
  <c r="IT2435" i="1"/>
  <c r="IZ2435" i="1" s="1"/>
  <c r="IT651" i="1"/>
  <c r="IT1566" i="1"/>
  <c r="IU1566" i="1" s="1"/>
  <c r="IT1077" i="1"/>
  <c r="IT2550" i="1"/>
  <c r="IT1730" i="1"/>
  <c r="IU1730" i="1" s="1"/>
  <c r="IT2024" i="1"/>
  <c r="IT2298" i="1"/>
  <c r="IT2375" i="1"/>
  <c r="IT2526" i="1"/>
  <c r="IT1370" i="1"/>
  <c r="IT1692" i="1"/>
  <c r="IT2219" i="1"/>
  <c r="IT1664" i="1"/>
  <c r="IU1664" i="1" s="1"/>
  <c r="IT1159" i="1"/>
  <c r="IU1159" i="1" s="1"/>
  <c r="IT2500" i="1"/>
  <c r="IT1956" i="1"/>
  <c r="IU1956" i="1" s="1"/>
  <c r="IT1391" i="1"/>
  <c r="IV1391" i="1" s="1"/>
  <c r="IT1926" i="1"/>
  <c r="IT1402" i="1"/>
  <c r="IT677" i="1"/>
  <c r="IT1061" i="1"/>
  <c r="IT1637" i="1"/>
  <c r="IT669" i="1"/>
  <c r="IT1245" i="1"/>
  <c r="IV1245" i="1" s="1"/>
  <c r="IT1821" i="1"/>
  <c r="IU1821" i="1" s="1"/>
  <c r="IT850" i="1"/>
  <c r="IU850" i="1" s="1"/>
  <c r="IT1426" i="1"/>
  <c r="IT2002" i="1"/>
  <c r="IT1031" i="1"/>
  <c r="IT1367" i="1"/>
  <c r="IV1367" i="1" s="1"/>
  <c r="IT2135" i="1"/>
  <c r="IT760" i="1"/>
  <c r="IT1564" i="1"/>
  <c r="IT2293" i="1"/>
  <c r="IT997" i="1"/>
  <c r="IU997" i="1" s="1"/>
  <c r="IT1775" i="1"/>
  <c r="IT2450" i="1"/>
  <c r="IU2450" i="1" s="1"/>
  <c r="IT1203" i="1"/>
  <c r="IT1971" i="1"/>
  <c r="IT939" i="1"/>
  <c r="IT2107" i="1"/>
  <c r="IT1320" i="1"/>
  <c r="IT1392" i="1"/>
  <c r="IT787" i="1"/>
  <c r="IT1684" i="1"/>
  <c r="IT2455" i="1"/>
  <c r="IT1279" i="1"/>
  <c r="IV1279" i="1" s="1"/>
  <c r="IT2143" i="1"/>
  <c r="IT846" i="1"/>
  <c r="IT1736" i="1"/>
  <c r="IT2556" i="1"/>
  <c r="IT1432" i="1"/>
  <c r="IT2065" i="1"/>
  <c r="IV2065" i="1" s="1"/>
  <c r="IT1767" i="1"/>
  <c r="IT1020" i="1"/>
  <c r="IT748" i="1"/>
  <c r="IT840" i="1"/>
  <c r="IT2279" i="1"/>
  <c r="IU2279" i="1" s="1"/>
  <c r="IT1120" i="1"/>
  <c r="IT2445" i="1"/>
  <c r="IU2445" i="1" s="1"/>
  <c r="IT1864" i="1"/>
  <c r="IT1250" i="1"/>
  <c r="IT1912" i="1"/>
  <c r="IT1465" i="1"/>
  <c r="IU1465" i="1" s="1"/>
  <c r="IT2120" i="1"/>
  <c r="IT1489" i="1"/>
  <c r="IT1717" i="1"/>
  <c r="IT2380" i="1"/>
  <c r="IT1193" i="1"/>
  <c r="IZ1193" i="1" s="1"/>
  <c r="IT1769" i="1"/>
  <c r="IU1769" i="1" s="1"/>
  <c r="IT801" i="1"/>
  <c r="IT1377" i="1"/>
  <c r="IV1377" i="1" s="1"/>
  <c r="IT1953" i="1"/>
  <c r="IT982" i="1"/>
  <c r="IT1558" i="1"/>
  <c r="IT2134" i="1"/>
  <c r="IT735" i="1"/>
  <c r="IT2276" i="1"/>
  <c r="IT960" i="1"/>
  <c r="IT1741" i="1"/>
  <c r="IT2425" i="1"/>
  <c r="IT1182" i="1"/>
  <c r="IT2582" i="1"/>
  <c r="IV2582" i="1" s="1"/>
  <c r="IT2148" i="1"/>
  <c r="IT2323" i="1"/>
  <c r="IV2323" i="1" s="1"/>
  <c r="IT1848" i="1"/>
  <c r="IT1003" i="1"/>
  <c r="IV1003" i="1" s="1"/>
  <c r="IT2584" i="1"/>
  <c r="IT1471" i="1"/>
  <c r="IT1062" i="1"/>
  <c r="IU1062" i="1" s="1"/>
  <c r="IT1816" i="1"/>
  <c r="IT2090" i="1"/>
  <c r="IT2416" i="1"/>
  <c r="IZ2416" i="1" s="1"/>
  <c r="IT2491" i="1"/>
  <c r="IU2491" i="1" s="1"/>
  <c r="IT666" i="1"/>
  <c r="IV666" i="1" s="1"/>
  <c r="IT721" i="1"/>
  <c r="IT1792" i="1"/>
  <c r="IU1792" i="1" s="1"/>
  <c r="IT1181" i="1"/>
  <c r="IT1757" i="1"/>
  <c r="IV1757" i="1" s="1"/>
  <c r="IT789" i="1"/>
  <c r="IT1365" i="1"/>
  <c r="IT1941" i="1"/>
  <c r="IU1941" i="1" s="1"/>
  <c r="IT970" i="1"/>
  <c r="IT1546" i="1"/>
  <c r="IT2122" i="1"/>
  <c r="IV2122" i="1" s="1"/>
  <c r="IT716" i="1"/>
  <c r="IT1526" i="1"/>
  <c r="IU1526" i="1" s="1"/>
  <c r="IT2264" i="1"/>
  <c r="IT940" i="1"/>
  <c r="IT1724" i="1"/>
  <c r="IT2413" i="1"/>
  <c r="IT1166" i="1"/>
  <c r="IU1166" i="1" s="1"/>
  <c r="IT1934" i="1"/>
  <c r="IZ1934" i="1" s="1"/>
  <c r="IT2570" i="1"/>
  <c r="IT1363" i="1"/>
  <c r="IT2131" i="1"/>
  <c r="IT1195" i="1"/>
  <c r="IT2304" i="1"/>
  <c r="IT1800" i="1"/>
  <c r="IU1800" i="1" s="1"/>
  <c r="IT1728" i="1"/>
  <c r="IU1728" i="1" s="1"/>
  <c r="IT975" i="1"/>
  <c r="IT1851" i="1"/>
  <c r="IU1851" i="1" s="1"/>
  <c r="IT2567" i="1"/>
  <c r="IV2567" i="1" s="1"/>
  <c r="IT1447" i="1"/>
  <c r="IV1447" i="1" s="1"/>
  <c r="IT2277" i="1"/>
  <c r="IV2277" i="1" s="1"/>
  <c r="IT1035" i="1"/>
  <c r="IT1904" i="1"/>
  <c r="IU1904" i="1" s="1"/>
  <c r="IT1573" i="1"/>
  <c r="IT1720" i="1"/>
  <c r="IT2261" i="1"/>
  <c r="IT2055" i="1"/>
  <c r="IT1314" i="1"/>
  <c r="IT2280" i="1"/>
  <c r="IT1154" i="1"/>
  <c r="IZ1154" i="1" s="1"/>
  <c r="IT2465" i="1"/>
  <c r="IT1408" i="1"/>
  <c r="IZ1408" i="1" s="1"/>
  <c r="IT2614" i="1"/>
  <c r="IT2144" i="1"/>
  <c r="IT675" i="1"/>
  <c r="IT2182" i="1"/>
  <c r="IT1753" i="1"/>
  <c r="IT1098" i="1"/>
  <c r="IT1538" i="1"/>
  <c r="IT2005" i="1"/>
  <c r="IT937" i="1"/>
  <c r="IT1542" i="1"/>
  <c r="IT1950" i="1"/>
  <c r="IZ1950" i="1" s="1"/>
  <c r="IT1380" i="1"/>
  <c r="IZ1380" i="1" s="1"/>
  <c r="IT1220" i="1"/>
  <c r="IT1776" i="1"/>
  <c r="IT1876" i="1"/>
  <c r="IT2295" i="1"/>
  <c r="IT1928" i="1"/>
  <c r="IT1765" i="1"/>
  <c r="IU1765" i="1" s="1"/>
  <c r="IT2524" i="1"/>
  <c r="IZ2524" i="1" s="1"/>
  <c r="IT1359" i="1"/>
  <c r="IT1194" i="1"/>
  <c r="IT1452" i="1"/>
  <c r="IU1452" i="1" s="1"/>
  <c r="IT2176" i="1"/>
  <c r="IT2208" i="1"/>
  <c r="IT1225" i="1"/>
  <c r="IU1225" i="1" s="1"/>
  <c r="IT2042" i="1"/>
  <c r="IT629" i="1"/>
  <c r="IT1205" i="1"/>
  <c r="IT1781" i="1"/>
  <c r="IT813" i="1"/>
  <c r="IT1389" i="1"/>
  <c r="IT1965" i="1"/>
  <c r="IZ1965" i="1" s="1"/>
  <c r="IT994" i="1"/>
  <c r="IV994" i="1" s="1"/>
  <c r="IT1570" i="1"/>
  <c r="IT2146" i="1"/>
  <c r="IV2146" i="1" s="1"/>
  <c r="IT752" i="1"/>
  <c r="IZ752" i="1" s="1"/>
  <c r="IT1559" i="1"/>
  <c r="IV1559" i="1" s="1"/>
  <c r="IT2288" i="1"/>
  <c r="IT976" i="1"/>
  <c r="IT1756" i="1"/>
  <c r="IT2437" i="1"/>
  <c r="IT1199" i="1"/>
  <c r="IU1199" i="1" s="1"/>
  <c r="IT1967" i="1"/>
  <c r="IU1967" i="1" s="1"/>
  <c r="IT2594" i="1"/>
  <c r="IV2594" i="1" s="1"/>
  <c r="IT1395" i="1"/>
  <c r="IT2163" i="1"/>
  <c r="IT1243" i="1"/>
  <c r="IT2340" i="1"/>
  <c r="IU2340" i="1" s="1"/>
  <c r="IT1896" i="1"/>
  <c r="IU1896" i="1" s="1"/>
  <c r="IT1824" i="1"/>
  <c r="IT1028" i="1"/>
  <c r="IT1899" i="1"/>
  <c r="IT2599" i="1"/>
  <c r="IT1495" i="1"/>
  <c r="IT2313" i="1"/>
  <c r="IV2313" i="1" s="1"/>
  <c r="IT1088" i="1"/>
  <c r="IT1952" i="1"/>
  <c r="IU1952" i="1" s="1"/>
  <c r="IT1983" i="1"/>
  <c r="IT1802" i="1"/>
  <c r="IZ1802" i="1" s="1"/>
  <c r="IT2477" i="1"/>
  <c r="IZ2477" i="1" s="1"/>
  <c r="IT2127" i="1"/>
  <c r="IT1403" i="1"/>
  <c r="IT2541" i="1"/>
  <c r="IT1239" i="1"/>
  <c r="IT2539" i="1"/>
  <c r="IT1490" i="1"/>
  <c r="IV1490" i="1" s="1"/>
  <c r="IT715" i="1"/>
  <c r="IT2206" i="1"/>
  <c r="IU2206" i="1" s="1"/>
  <c r="IT770" i="1"/>
  <c r="IU770" i="1" s="1"/>
  <c r="IT2236" i="1"/>
  <c r="IV2236" i="1" s="1"/>
  <c r="IT1836" i="1"/>
  <c r="IT1308" i="1"/>
  <c r="IT2231" i="1"/>
  <c r="IT2080" i="1"/>
  <c r="IU2080" i="1" s="1"/>
  <c r="IT1777" i="1"/>
  <c r="IT749" i="1"/>
  <c r="IT1325" i="1"/>
  <c r="IT1901" i="1"/>
  <c r="IU1901" i="1" s="1"/>
  <c r="IT933" i="1"/>
  <c r="IT1509" i="1"/>
  <c r="IT2085" i="1"/>
  <c r="IU2085" i="1" s="1"/>
  <c r="IT1114" i="1"/>
  <c r="IT1690" i="1"/>
  <c r="IT719" i="1"/>
  <c r="IT932" i="1"/>
  <c r="IV932" i="1" s="1"/>
  <c r="IT1718" i="1"/>
  <c r="IT2408" i="1"/>
  <c r="IT1148" i="1"/>
  <c r="IT1916" i="1"/>
  <c r="IV1916" i="1" s="1"/>
  <c r="IT2557" i="1"/>
  <c r="IT1358" i="1"/>
  <c r="IT2126" i="1"/>
  <c r="IT750" i="1"/>
  <c r="IT1555" i="1"/>
  <c r="IT2286" i="1"/>
  <c r="IV2286" i="1" s="1"/>
  <c r="IT1483" i="1"/>
  <c r="IT2514" i="1"/>
  <c r="IV2514" i="1" s="1"/>
  <c r="IT905" i="1"/>
  <c r="IT1925" i="1"/>
  <c r="IT1233" i="1"/>
  <c r="IT706" i="1"/>
  <c r="IV706" i="1" s="1"/>
  <c r="IT1834" i="1"/>
  <c r="IT951" i="1"/>
  <c r="IT2102" i="1"/>
  <c r="IV2102" i="1" s="1"/>
  <c r="IT1357" i="1"/>
  <c r="IU1357" i="1" s="1"/>
  <c r="IT2581" i="1"/>
  <c r="IT1758" i="1"/>
  <c r="IT1002" i="1"/>
  <c r="IT2430" i="1"/>
  <c r="IU2430" i="1" s="1"/>
  <c r="IT2530" i="1"/>
  <c r="IT1104" i="1"/>
  <c r="IT1275" i="1"/>
  <c r="IV1275" i="1" s="1"/>
  <c r="IT2364" i="1"/>
  <c r="IT1735" i="1"/>
  <c r="IT711" i="1"/>
  <c r="IU711" i="1" s="1"/>
  <c r="IT918" i="1"/>
  <c r="IT1226" i="1"/>
  <c r="IT1064" i="1"/>
  <c r="IZ1064" i="1" s="1"/>
  <c r="IT794" i="1"/>
  <c r="IT2207" i="1"/>
  <c r="IT2130" i="1"/>
  <c r="IZ2130" i="1" s="1"/>
  <c r="IT1907" i="1"/>
  <c r="IT1658" i="1"/>
  <c r="IT1215" i="1"/>
  <c r="IT1260" i="1"/>
  <c r="IT2123" i="1"/>
  <c r="IT1218" i="1"/>
  <c r="IV1218" i="1" s="1"/>
  <c r="IT1407" i="1"/>
  <c r="IT917" i="1"/>
  <c r="IT2045" i="1"/>
  <c r="IU2045" i="1" s="1"/>
  <c r="IT1521" i="1"/>
  <c r="IT826" i="1"/>
  <c r="IT1846" i="1"/>
  <c r="IT968" i="1"/>
  <c r="IT2118" i="1"/>
  <c r="IT1372" i="1"/>
  <c r="IT745" i="1"/>
  <c r="IT2142" i="1"/>
  <c r="IT1171" i="1"/>
  <c r="IT2442" i="1"/>
  <c r="IT2547" i="1"/>
  <c r="IT1176" i="1"/>
  <c r="IT1300" i="1"/>
  <c r="IT2383" i="1"/>
  <c r="IT1759" i="1"/>
  <c r="IT738" i="1"/>
  <c r="IZ738" i="1" s="1"/>
  <c r="IT963" i="1"/>
  <c r="IZ963" i="1" s="1"/>
  <c r="IT1266" i="1"/>
  <c r="IZ1266" i="1" s="1"/>
  <c r="IT1106" i="1"/>
  <c r="IT836" i="1"/>
  <c r="IT2285" i="1"/>
  <c r="IU2285" i="1" s="1"/>
  <c r="IT2171" i="1"/>
  <c r="IT1945" i="1"/>
  <c r="IT1698" i="1"/>
  <c r="IV1698" i="1" s="1"/>
  <c r="IT1259" i="1"/>
  <c r="IV1259" i="1" s="1"/>
  <c r="IT1298" i="1"/>
  <c r="IU1298" i="1" s="1"/>
  <c r="IT2189" i="1"/>
  <c r="IT1506" i="1"/>
  <c r="IT2517" i="1"/>
  <c r="IT645" i="1"/>
  <c r="IT2552" i="1"/>
  <c r="IT2294" i="1"/>
  <c r="IT914" i="1"/>
  <c r="IT1563" i="1"/>
  <c r="IU1563" i="1" s="1"/>
  <c r="IT2023" i="1"/>
  <c r="IT2191" i="1"/>
  <c r="IU2191" i="1" s="1"/>
  <c r="IT1561" i="1"/>
  <c r="IV1561" i="1" s="1"/>
  <c r="IT2309" i="1"/>
  <c r="IT1706" i="1"/>
  <c r="IT2056" i="1"/>
  <c r="IT1349" i="1"/>
  <c r="IT657" i="1"/>
  <c r="IT1258" i="1"/>
  <c r="IT2564" i="1"/>
  <c r="IT978" i="1"/>
  <c r="IU978" i="1" s="1"/>
  <c r="IT1747" i="1"/>
  <c r="IT2307" i="1"/>
  <c r="IT2047" i="1"/>
  <c r="IU2047" i="1" s="1"/>
  <c r="IT2218" i="1"/>
  <c r="IV2218" i="1" s="1"/>
  <c r="IT1850" i="1"/>
  <c r="IU1850" i="1" s="1"/>
  <c r="IT2337" i="1"/>
  <c r="IZ2337" i="1" s="1"/>
  <c r="IT2512" i="1"/>
  <c r="IT945" i="1"/>
  <c r="IT1037" i="1"/>
  <c r="IT2057" i="1"/>
  <c r="IZ2057" i="1" s="1"/>
  <c r="IT1533" i="1"/>
  <c r="IT838" i="1"/>
  <c r="IT1858" i="1"/>
  <c r="IT1142" i="1"/>
  <c r="IU1142" i="1" s="1"/>
  <c r="IT2420" i="1"/>
  <c r="IT1532" i="1"/>
  <c r="IU1532" i="1" s="1"/>
  <c r="IT762" i="1"/>
  <c r="IT2159" i="1"/>
  <c r="IT1188" i="1"/>
  <c r="IT2454" i="1"/>
  <c r="IT808" i="1"/>
  <c r="IT1248" i="1"/>
  <c r="IT1323" i="1"/>
  <c r="IT2400" i="1"/>
  <c r="IT1783" i="1"/>
  <c r="IT764" i="1"/>
  <c r="IV764" i="1" s="1"/>
  <c r="IT1056" i="1"/>
  <c r="IU1056" i="1" s="1"/>
  <c r="IT1311" i="1"/>
  <c r="IT1146" i="1"/>
  <c r="IT882" i="1"/>
  <c r="IT2339" i="1"/>
  <c r="IT2195" i="1"/>
  <c r="IU2195" i="1" s="1"/>
  <c r="IT1984" i="1"/>
  <c r="IT1743" i="1"/>
  <c r="IT1297" i="1"/>
  <c r="IT1338" i="1"/>
  <c r="IT2243" i="1"/>
  <c r="IU2243" i="1" s="1"/>
  <c r="IT1551" i="1"/>
  <c r="IT1959" i="1"/>
  <c r="IU1959" i="1" s="1"/>
  <c r="IT2405" i="1"/>
  <c r="IT1337" i="1"/>
  <c r="IV1337" i="1" s="1"/>
  <c r="IT1665" i="1"/>
  <c r="IT1990" i="1"/>
  <c r="IT1175" i="1"/>
  <c r="IT1933" i="1"/>
  <c r="IT1587" i="1"/>
  <c r="IT2271" i="1"/>
  <c r="IT844" i="1"/>
  <c r="IT1328" i="1"/>
  <c r="IZ1328" i="1" s="1"/>
  <c r="IT1813" i="1"/>
  <c r="IU1813" i="1" s="1"/>
  <c r="IT2254" i="1"/>
  <c r="IT2475" i="1"/>
  <c r="IT2212" i="1"/>
  <c r="IT1677" i="1"/>
  <c r="IT731" i="1"/>
  <c r="IT1334" i="1"/>
  <c r="IT1948" i="1"/>
  <c r="IZ1948" i="1" s="1"/>
  <c r="IT2306" i="1"/>
  <c r="IT1224" i="1"/>
  <c r="IT1588" i="1"/>
  <c r="IT871" i="1"/>
  <c r="IV871" i="1" s="1"/>
  <c r="IT1352" i="1"/>
  <c r="IT1600" i="1"/>
  <c r="IT2443" i="1"/>
  <c r="IT2495" i="1"/>
  <c r="IT2237" i="1"/>
  <c r="IT2404" i="1"/>
  <c r="IT1469" i="1"/>
  <c r="IT1797" i="1"/>
  <c r="IT1270" i="1"/>
  <c r="IT743" i="1"/>
  <c r="IT2576" i="1"/>
  <c r="IT2108" i="1"/>
  <c r="IV2108" i="1" s="1"/>
  <c r="IT1374" i="1"/>
  <c r="IV1374" i="1" s="1"/>
  <c r="IT1764" i="1"/>
  <c r="IU1764" i="1" s="1"/>
  <c r="IT1531" i="1"/>
  <c r="IV1531" i="1" s="1"/>
  <c r="IT2343" i="1"/>
  <c r="IT1611" i="1"/>
  <c r="IT2071" i="1"/>
  <c r="IV2071" i="1" s="1"/>
  <c r="IT1376" i="1"/>
  <c r="IT2507" i="1"/>
  <c r="IT1644" i="1"/>
  <c r="IZ1644" i="1" s="1"/>
  <c r="IT1890" i="1"/>
  <c r="IT702" i="1"/>
  <c r="IT2363" i="1"/>
  <c r="IV2363" i="1" s="1"/>
  <c r="IT2523" i="1"/>
  <c r="IT1791" i="1"/>
  <c r="IT799" i="1"/>
  <c r="IT1049" i="1"/>
  <c r="IT2069" i="1"/>
  <c r="IT1653" i="1"/>
  <c r="IV1653" i="1" s="1"/>
  <c r="IT1126" i="1"/>
  <c r="IT1978" i="1"/>
  <c r="IT1158" i="1"/>
  <c r="IT2432" i="1"/>
  <c r="IT1549" i="1"/>
  <c r="IV1549" i="1" s="1"/>
  <c r="IT781" i="1"/>
  <c r="IT2282" i="1"/>
  <c r="IT1572" i="1"/>
  <c r="IT884" i="1"/>
  <c r="IV884" i="1" s="1"/>
  <c r="IT835" i="1"/>
  <c r="IZ835" i="1" s="1"/>
  <c r="IT1968" i="1"/>
  <c r="IT1396" i="1"/>
  <c r="IT655" i="1"/>
  <c r="IT1855" i="1"/>
  <c r="IT1160" i="1"/>
  <c r="IT1386" i="1"/>
  <c r="IT1931" i="1"/>
  <c r="IV1931" i="1" s="1"/>
  <c r="IT1273" i="1"/>
  <c r="IT1525" i="1"/>
  <c r="IU1525" i="1" s="1"/>
  <c r="IT2496" i="1"/>
  <c r="IT891" i="1"/>
  <c r="IT2103" i="1"/>
  <c r="IV2103" i="1" s="1"/>
  <c r="IT2284" i="1"/>
  <c r="IT1418" i="1"/>
  <c r="IT1595" i="1"/>
  <c r="IT1138" i="1"/>
  <c r="IT961" i="1"/>
  <c r="IT864" i="1"/>
  <c r="IV864" i="1" s="1"/>
  <c r="IT2321" i="1"/>
  <c r="IT2597" i="1"/>
  <c r="IT2211" i="1"/>
  <c r="IT1508" i="1"/>
  <c r="IT2429" i="1"/>
  <c r="IV2429" i="1" s="1"/>
  <c r="IT660" i="1"/>
  <c r="IT1746" i="1"/>
  <c r="IT1350" i="1"/>
  <c r="IT2426" i="1"/>
  <c r="IT1272" i="1"/>
  <c r="IT900" i="1"/>
  <c r="IU900" i="1" s="1"/>
  <c r="IT2244" i="1"/>
  <c r="IU2244" i="1" s="1"/>
  <c r="IT2613" i="1"/>
  <c r="IU2613" i="1" s="1"/>
  <c r="IT2265" i="1"/>
  <c r="IT2458" i="1"/>
  <c r="IT2344" i="1"/>
  <c r="IT2505" i="1"/>
  <c r="IZ2505" i="1" s="1"/>
  <c r="IT783" i="1"/>
  <c r="IT1180" i="1"/>
  <c r="IT892" i="1"/>
  <c r="IT704" i="1"/>
  <c r="IT1796" i="1"/>
  <c r="IT863" i="1"/>
  <c r="IT1859" i="1"/>
  <c r="IT2565" i="1"/>
  <c r="IT2310" i="1"/>
  <c r="IT724" i="1"/>
  <c r="IV724" i="1" s="1"/>
  <c r="IT2459" i="1"/>
  <c r="IV2459" i="1" s="1"/>
  <c r="IT2591" i="1"/>
  <c r="IU2591" i="1" s="1"/>
  <c r="IT1183" i="1"/>
  <c r="IT2267" i="1"/>
  <c r="IT2345" i="1"/>
  <c r="IT1249" i="1"/>
  <c r="IT1648" i="1"/>
  <c r="IV1648" i="1" s="1"/>
  <c r="IT740" i="1"/>
  <c r="IU740" i="1" s="1"/>
  <c r="IT1640" i="1"/>
  <c r="IT979" i="1"/>
  <c r="IV979" i="1" s="1"/>
  <c r="IT2397" i="1"/>
  <c r="IT1939" i="1"/>
  <c r="IT2569" i="1"/>
  <c r="IT1910" i="1"/>
  <c r="IT1282" i="1"/>
  <c r="IT1625" i="1"/>
  <c r="IV1625" i="1" s="1"/>
  <c r="IT1464" i="1"/>
  <c r="IT2595" i="1"/>
  <c r="IT1892" i="1"/>
  <c r="IT1316" i="1"/>
  <c r="IT698" i="1"/>
  <c r="IU698" i="1" s="1"/>
  <c r="IT2202" i="1"/>
  <c r="IT1827" i="1"/>
  <c r="IT1443" i="1"/>
  <c r="IT1057" i="1"/>
  <c r="IU1057" i="1" s="1"/>
  <c r="IT625" i="1"/>
  <c r="IU625" i="1" s="1"/>
  <c r="IT2342" i="1"/>
  <c r="IV2342" i="1" s="1"/>
  <c r="IT2015" i="1"/>
  <c r="IT1631" i="1"/>
  <c r="IT1247" i="1"/>
  <c r="IT834" i="1"/>
  <c r="IT2473" i="1"/>
  <c r="IT2185" i="1"/>
  <c r="IT1804" i="1"/>
  <c r="IU1804" i="1" s="1"/>
  <c r="IT1420" i="1"/>
  <c r="IT1032" i="1"/>
  <c r="IT2612" i="1"/>
  <c r="IT2324" i="1"/>
  <c r="IT1991" i="1"/>
  <c r="IT1607" i="1"/>
  <c r="IT1223" i="1"/>
  <c r="IT807" i="1"/>
  <c r="IT923" i="1"/>
  <c r="IT635" i="1"/>
  <c r="IT1894" i="1"/>
  <c r="IT1606" i="1"/>
  <c r="IU1606" i="1" s="1"/>
  <c r="IT1318" i="1"/>
  <c r="IT1174" i="1"/>
  <c r="IT886" i="1"/>
  <c r="IT2145" i="1"/>
  <c r="IT1857" i="1"/>
  <c r="IU1857" i="1" s="1"/>
  <c r="IT1569" i="1"/>
  <c r="IT1281" i="1"/>
  <c r="IU1281" i="1" s="1"/>
  <c r="IT993" i="1"/>
  <c r="IT705" i="1"/>
  <c r="IV705" i="1" s="1"/>
  <c r="IT1961" i="1"/>
  <c r="IT1673" i="1"/>
  <c r="IT1385" i="1"/>
  <c r="IT1097" i="1"/>
  <c r="IV1097" i="1" s="1"/>
  <c r="IT809" i="1"/>
  <c r="IT2335" i="1"/>
  <c r="IT2603" i="1"/>
  <c r="IU2603" i="1" s="1"/>
  <c r="IT2554" i="1"/>
  <c r="IZ2554" i="1" s="1"/>
  <c r="IT2188" i="1"/>
  <c r="IT1672" i="1"/>
  <c r="IT1178" i="1"/>
  <c r="IT638" i="1"/>
  <c r="IT1240" i="1"/>
  <c r="IT2351" i="1"/>
  <c r="IT1431" i="1"/>
  <c r="IV1431" i="1" s="1"/>
  <c r="IT2622" i="1"/>
  <c r="IT2319" i="1"/>
  <c r="IT1914" i="1"/>
  <c r="IT1427" i="1"/>
  <c r="IT908" i="1"/>
  <c r="IT2290" i="1"/>
  <c r="IU2290" i="1" s="1"/>
  <c r="IT1873" i="1"/>
  <c r="IT1381" i="1"/>
  <c r="IT856" i="1"/>
  <c r="IT1168" i="1"/>
  <c r="IT2571" i="1"/>
  <c r="IU2571" i="1" s="1"/>
  <c r="IT2260" i="1"/>
  <c r="IT1825" i="1"/>
  <c r="IV1825" i="1" s="1"/>
  <c r="IT1333" i="1"/>
  <c r="IT804" i="1"/>
  <c r="IT2417" i="1"/>
  <c r="IT2066" i="1"/>
  <c r="IU2066" i="1" s="1"/>
  <c r="IT1575" i="1"/>
  <c r="IU1575" i="1" s="1"/>
  <c r="IT1081" i="1"/>
  <c r="IT1623" i="1"/>
  <c r="IT703" i="1"/>
  <c r="IT2249" i="1"/>
  <c r="IT1815" i="1"/>
  <c r="IU1815" i="1" s="1"/>
  <c r="IT1321" i="1"/>
  <c r="IT795" i="1"/>
  <c r="IT2476" i="1"/>
  <c r="IT1091" i="1"/>
  <c r="IU1091" i="1" s="1"/>
  <c r="IT2513" i="1"/>
  <c r="IT1979" i="1"/>
  <c r="IU1979" i="1" s="1"/>
  <c r="IT1480" i="1"/>
  <c r="IT974" i="1"/>
  <c r="IT2511" i="1"/>
  <c r="IT2193" i="1"/>
  <c r="IT1722" i="1"/>
  <c r="IT1235" i="1"/>
  <c r="IT692" i="1"/>
  <c r="IT1739" i="1"/>
  <c r="IT2299" i="1"/>
  <c r="IT1887" i="1"/>
  <c r="IT1393" i="1"/>
  <c r="IT878" i="1"/>
  <c r="IT2388" i="1"/>
  <c r="IT2460" i="1"/>
  <c r="IT1264" i="1"/>
  <c r="IU1264" i="1" s="1"/>
  <c r="IT2000" i="1"/>
  <c r="IT1712" i="1"/>
  <c r="IT1424" i="1"/>
  <c r="IT1136" i="1"/>
  <c r="IT819" i="1"/>
  <c r="IT2553" i="1"/>
  <c r="IT2349" i="1"/>
  <c r="IT2119" i="1"/>
  <c r="IT1831" i="1"/>
  <c r="IZ1831" i="1" s="1"/>
  <c r="IT1543" i="1"/>
  <c r="IT1255" i="1"/>
  <c r="IT952" i="1"/>
  <c r="IT628" i="1"/>
  <c r="IT2436" i="1"/>
  <c r="IT2220" i="1"/>
  <c r="IT1947" i="1"/>
  <c r="IU1947" i="1" s="1"/>
  <c r="IT1659" i="1"/>
  <c r="IZ1659" i="1" s="1"/>
  <c r="IT1371" i="1"/>
  <c r="IV1371" i="1" s="1"/>
  <c r="IT1083" i="1"/>
  <c r="IT759" i="1"/>
  <c r="IU759" i="1" s="1"/>
  <c r="IT2415" i="1"/>
  <c r="IT1920" i="1"/>
  <c r="IT1344" i="1"/>
  <c r="IT2467" i="1"/>
  <c r="IT1992" i="1"/>
  <c r="IT1416" i="1"/>
  <c r="IT943" i="1"/>
  <c r="IU943" i="1" s="1"/>
  <c r="IT2578" i="1"/>
  <c r="IV2578" i="1" s="1"/>
  <c r="IT2376" i="1"/>
  <c r="IU2376" i="1" s="1"/>
  <c r="IT2155" i="1"/>
  <c r="IT1867" i="1"/>
  <c r="IT1579" i="1"/>
  <c r="IT1291" i="1"/>
  <c r="IV1291" i="1" s="1"/>
  <c r="IT992" i="1"/>
  <c r="IT668" i="1"/>
  <c r="IT2334" i="1"/>
  <c r="IT2190" i="1"/>
  <c r="IT2004" i="1"/>
  <c r="IT1812" i="1"/>
  <c r="IU1812" i="1" s="1"/>
  <c r="IT1620" i="1"/>
  <c r="IT1428" i="1"/>
  <c r="IT1236" i="1"/>
  <c r="IV1236" i="1" s="1"/>
  <c r="IT1038" i="1"/>
  <c r="IV1038" i="1" s="1"/>
  <c r="IT822" i="1"/>
  <c r="IT2618" i="1"/>
  <c r="IT2474" i="1"/>
  <c r="IT2330" i="1"/>
  <c r="IT2186" i="1"/>
  <c r="IT1998" i="1"/>
  <c r="IT1806" i="1"/>
  <c r="IU1806" i="1" s="1"/>
  <c r="IT1614" i="1"/>
  <c r="IT1422" i="1"/>
  <c r="IZ1422" i="1" s="1"/>
  <c r="IT1230" i="1"/>
  <c r="IT1033" i="1"/>
  <c r="IT817" i="1"/>
  <c r="IT2605" i="1"/>
  <c r="IT2461" i="1"/>
  <c r="IT2317" i="1"/>
  <c r="IT2173" i="1"/>
  <c r="IT1981" i="1"/>
  <c r="IT1789" i="1"/>
  <c r="IT1597" i="1"/>
  <c r="IT1405" i="1"/>
  <c r="IT1213" i="1"/>
  <c r="IT1012" i="1"/>
  <c r="IT796" i="1"/>
  <c r="IT2600" i="1"/>
  <c r="IT2456" i="1"/>
  <c r="IT2312" i="1"/>
  <c r="IT2166" i="1"/>
  <c r="IT1974" i="1"/>
  <c r="IT1782" i="1"/>
  <c r="IT1590" i="1"/>
  <c r="IT1398" i="1"/>
  <c r="IT1206" i="1"/>
  <c r="IT1004" i="1"/>
  <c r="IT788" i="1"/>
  <c r="IT1055" i="1"/>
  <c r="IZ1055" i="1" s="1"/>
  <c r="IT911" i="1"/>
  <c r="IV911" i="1" s="1"/>
  <c r="IT767" i="1"/>
  <c r="IU767" i="1" s="1"/>
  <c r="IT2170" i="1"/>
  <c r="IT2026" i="1"/>
  <c r="IT1882" i="1"/>
  <c r="IT1738" i="1"/>
  <c r="IT1594" i="1"/>
  <c r="IT1450" i="1"/>
  <c r="IT1306" i="1"/>
  <c r="IT1162" i="1"/>
  <c r="IU1162" i="1" s="1"/>
  <c r="IT1018" i="1"/>
  <c r="IT874" i="1"/>
  <c r="IT730" i="1"/>
  <c r="IT2133" i="1"/>
  <c r="IT1989" i="1"/>
  <c r="IT1845" i="1"/>
  <c r="IT1701" i="1"/>
  <c r="IT1557" i="1"/>
  <c r="IT1413" i="1"/>
  <c r="IT1269" i="1"/>
  <c r="IT1125" i="1"/>
  <c r="IT981" i="1"/>
  <c r="IT837" i="1"/>
  <c r="IT693" i="1"/>
  <c r="IT2093" i="1"/>
  <c r="IT1949" i="1"/>
  <c r="IT1805" i="1"/>
  <c r="IT1661" i="1"/>
  <c r="IT1517" i="1"/>
  <c r="IT1373" i="1"/>
  <c r="IT1229" i="1"/>
  <c r="IT1085" i="1"/>
  <c r="IT941" i="1"/>
  <c r="IU941" i="1" s="1"/>
  <c r="IT797" i="1"/>
  <c r="IU797" i="1" s="1"/>
  <c r="IT653" i="1"/>
  <c r="IT972" i="1"/>
  <c r="IT2395" i="1"/>
  <c r="IT2179" i="1"/>
  <c r="IV2179" i="1" s="1"/>
  <c r="IT1604" i="1"/>
  <c r="IT1022" i="1"/>
  <c r="IT2346" i="1"/>
  <c r="IT2019" i="1"/>
  <c r="IT1635" i="1"/>
  <c r="IT1251" i="1"/>
  <c r="IT841" i="1"/>
  <c r="IT2486" i="1"/>
  <c r="IV2486" i="1" s="1"/>
  <c r="IT2198" i="1"/>
  <c r="IT1823" i="1"/>
  <c r="IT1439" i="1"/>
  <c r="IT1050" i="1"/>
  <c r="IT2617" i="1"/>
  <c r="IT2329" i="1"/>
  <c r="IT1996" i="1"/>
  <c r="IT1612" i="1"/>
  <c r="IT1228" i="1"/>
  <c r="IT816" i="1"/>
  <c r="IT2468" i="1"/>
  <c r="IT2180" i="1"/>
  <c r="IT1799" i="1"/>
  <c r="IV1799" i="1" s="1"/>
  <c r="IT1415" i="1"/>
  <c r="IT1023" i="1"/>
  <c r="IU1023" i="1" s="1"/>
  <c r="IT1067" i="1"/>
  <c r="IT779" i="1"/>
  <c r="IT2038" i="1"/>
  <c r="IT1750" i="1"/>
  <c r="IZ1750" i="1" s="1"/>
  <c r="IT1462" i="1"/>
  <c r="IT1030" i="1"/>
  <c r="IT742" i="1"/>
  <c r="IT2001" i="1"/>
  <c r="IT1713" i="1"/>
  <c r="IT1425" i="1"/>
  <c r="IT1137" i="1"/>
  <c r="IT849" i="1"/>
  <c r="IT2105" i="1"/>
  <c r="IT1817" i="1"/>
  <c r="IT1529" i="1"/>
  <c r="IT1241" i="1"/>
  <c r="IT953" i="1"/>
  <c r="IT665" i="1"/>
  <c r="IT2137" i="1"/>
  <c r="IT2529" i="1"/>
  <c r="IT2506" i="1"/>
  <c r="IT2152" i="1"/>
  <c r="IT1633" i="1"/>
  <c r="IU1633" i="1" s="1"/>
  <c r="IT1141" i="1"/>
  <c r="IT2572" i="1"/>
  <c r="IT1072" i="1"/>
  <c r="IV1072" i="1" s="1"/>
  <c r="IT2297" i="1"/>
  <c r="IU2297" i="1" s="1"/>
  <c r="IT1346" i="1"/>
  <c r="IT2598" i="1"/>
  <c r="IT2291" i="1"/>
  <c r="IT1874" i="1"/>
  <c r="IT1383" i="1"/>
  <c r="IT865" i="1"/>
  <c r="IT2263" i="1"/>
  <c r="IV2263" i="1" s="1"/>
  <c r="IT1835" i="1"/>
  <c r="IT1336" i="1"/>
  <c r="IT811" i="1"/>
  <c r="IT1129" i="1"/>
  <c r="IT2543" i="1"/>
  <c r="IT2230" i="1"/>
  <c r="IT1787" i="1"/>
  <c r="IT1288" i="1"/>
  <c r="IT758" i="1"/>
  <c r="IT2391" i="1"/>
  <c r="IT2028" i="1"/>
  <c r="IT1530" i="1"/>
  <c r="IT1036" i="1"/>
  <c r="IT1290" i="1"/>
  <c r="IT2587" i="1"/>
  <c r="IT2225" i="1"/>
  <c r="IT1770" i="1"/>
  <c r="IT1283" i="1"/>
  <c r="IV1283" i="1" s="1"/>
  <c r="IT747" i="1"/>
  <c r="IT2423" i="1"/>
  <c r="IU2423" i="1" s="1"/>
  <c r="IT2589" i="1"/>
  <c r="IT2586" i="1"/>
  <c r="IT1935" i="1"/>
  <c r="IT1441" i="1"/>
  <c r="IT931" i="1"/>
  <c r="IT2487" i="1"/>
  <c r="IT2162" i="1"/>
  <c r="IT1682" i="1"/>
  <c r="IU1682" i="1" s="1"/>
  <c r="IT1191" i="1"/>
  <c r="IT649" i="1"/>
  <c r="IT1362" i="1"/>
  <c r="IT2272" i="1"/>
  <c r="IT1842" i="1"/>
  <c r="IT1355" i="1"/>
  <c r="IT829" i="1"/>
  <c r="IT2200" i="1"/>
  <c r="IT2577" i="1"/>
  <c r="IT1187" i="1"/>
  <c r="IT1976" i="1"/>
  <c r="IT1688" i="1"/>
  <c r="IT1400" i="1"/>
  <c r="IT1112" i="1"/>
  <c r="IU1112" i="1" s="1"/>
  <c r="IT793" i="1"/>
  <c r="IZ793" i="1" s="1"/>
  <c r="IT2537" i="1"/>
  <c r="IT2331" i="1"/>
  <c r="IT2095" i="1"/>
  <c r="IT1807" i="1"/>
  <c r="IT1519" i="1"/>
  <c r="IT1231" i="1"/>
  <c r="IZ1231" i="1" s="1"/>
  <c r="IT926" i="1"/>
  <c r="IT2615" i="1"/>
  <c r="IT2419" i="1"/>
  <c r="IT2203" i="1"/>
  <c r="IT1924" i="1"/>
  <c r="IT1636" i="1"/>
  <c r="IT1348" i="1"/>
  <c r="IT1058" i="1"/>
  <c r="IT734" i="1"/>
  <c r="IT2379" i="1"/>
  <c r="IV2379" i="1" s="1"/>
  <c r="IT1872" i="1"/>
  <c r="IT1296" i="1"/>
  <c r="IV1296" i="1" s="1"/>
  <c r="IT2433" i="1"/>
  <c r="IZ2433" i="1" s="1"/>
  <c r="IT1944" i="1"/>
  <c r="IV1944" i="1" s="1"/>
  <c r="IT1368" i="1"/>
  <c r="IT890" i="1"/>
  <c r="IT2562" i="1"/>
  <c r="IV2562" i="1" s="1"/>
  <c r="IT2359" i="1"/>
  <c r="IT2132" i="1"/>
  <c r="IT1844" i="1"/>
  <c r="IT1556" i="1"/>
  <c r="IT1268" i="1"/>
  <c r="IT967" i="1"/>
  <c r="IT643" i="1"/>
  <c r="IU643" i="1" s="1"/>
  <c r="IT2322" i="1"/>
  <c r="IT2178" i="1"/>
  <c r="IT1987" i="1"/>
  <c r="IT1795" i="1"/>
  <c r="IT1603" i="1"/>
  <c r="IT1411" i="1"/>
  <c r="IZ1411" i="1" s="1"/>
  <c r="IT1219" i="1"/>
  <c r="IT1021" i="1"/>
  <c r="IT805" i="1"/>
  <c r="IT2606" i="1"/>
  <c r="IT2462" i="1"/>
  <c r="IT2318" i="1"/>
  <c r="IT2174" i="1"/>
  <c r="IZ2174" i="1" s="1"/>
  <c r="IT1982" i="1"/>
  <c r="IT1790" i="1"/>
  <c r="IT1598" i="1"/>
  <c r="IT1406" i="1"/>
  <c r="IU1406" i="1" s="1"/>
  <c r="IT1214" i="1"/>
  <c r="IT1014" i="1"/>
  <c r="IT798" i="1"/>
  <c r="IT2593" i="1"/>
  <c r="IT2449" i="1"/>
  <c r="IT2305" i="1"/>
  <c r="IT2156" i="1"/>
  <c r="IT1964" i="1"/>
  <c r="IU1964" i="1" s="1"/>
  <c r="IT1772" i="1"/>
  <c r="IU1772" i="1" s="1"/>
  <c r="IT1580" i="1"/>
  <c r="IT1388" i="1"/>
  <c r="IV1388" i="1" s="1"/>
  <c r="IT1196" i="1"/>
  <c r="IT996" i="1"/>
  <c r="IV996" i="1" s="1"/>
  <c r="IT780" i="1"/>
  <c r="IT2588" i="1"/>
  <c r="IT2444" i="1"/>
  <c r="IT2300" i="1"/>
  <c r="IT2150" i="1"/>
  <c r="IT1958" i="1"/>
  <c r="IT1766" i="1"/>
  <c r="IT1574" i="1"/>
  <c r="IT1382" i="1"/>
  <c r="IT1190" i="1"/>
  <c r="IT987" i="1"/>
  <c r="IT771" i="1"/>
  <c r="IT1043" i="1"/>
  <c r="IT899" i="1"/>
  <c r="IU899" i="1" s="1"/>
  <c r="IT755" i="1"/>
  <c r="IT2158" i="1"/>
  <c r="IU2158" i="1" s="1"/>
  <c r="IT2014" i="1"/>
  <c r="IT1870" i="1"/>
  <c r="IU1870" i="1" s="1"/>
  <c r="IT1726" i="1"/>
  <c r="IT1582" i="1"/>
  <c r="IT1438" i="1"/>
  <c r="IT1294" i="1"/>
  <c r="IT1150" i="1"/>
  <c r="IT1006" i="1"/>
  <c r="IU1006" i="1" s="1"/>
  <c r="IT862" i="1"/>
  <c r="IT718" i="1"/>
  <c r="IT2121" i="1"/>
  <c r="IT1977" i="1"/>
  <c r="IT1833" i="1"/>
  <c r="IT1689" i="1"/>
  <c r="IT1545" i="1"/>
  <c r="IU1545" i="1" s="1"/>
  <c r="IT1401" i="1"/>
  <c r="IT1257" i="1"/>
  <c r="IT1113" i="1"/>
  <c r="IT969" i="1"/>
  <c r="IT825" i="1"/>
  <c r="IT681" i="1"/>
  <c r="IT2081" i="1"/>
  <c r="IT1937" i="1"/>
  <c r="IT1793" i="1"/>
  <c r="IT1649" i="1"/>
  <c r="IT1505" i="1"/>
  <c r="IT1361" i="1"/>
  <c r="IT1217" i="1"/>
  <c r="IT1073" i="1"/>
  <c r="IV1073" i="1" s="1"/>
  <c r="IT929" i="1"/>
  <c r="IV929" i="1" s="1"/>
  <c r="IT785" i="1"/>
  <c r="IT641" i="1"/>
  <c r="IZ641" i="1" s="1"/>
  <c r="JG2134" i="1"/>
  <c r="IT2609" i="1"/>
  <c r="IT1960" i="1"/>
  <c r="IT1466" i="1"/>
  <c r="IT2604" i="1"/>
  <c r="IT1011" i="1"/>
  <c r="IT2502" i="1"/>
  <c r="IT2149" i="1"/>
  <c r="IT1669" i="1"/>
  <c r="IV1669" i="1" s="1"/>
  <c r="IT1170" i="1"/>
  <c r="IT2446" i="1"/>
  <c r="IU2446" i="1" s="1"/>
  <c r="IT1122" i="1"/>
  <c r="IU1122" i="1" s="1"/>
  <c r="IT2590" i="1"/>
  <c r="IT1369" i="1"/>
  <c r="IT2101" i="1"/>
  <c r="IT1609" i="1"/>
  <c r="IT2501" i="1"/>
  <c r="IT2172" i="1"/>
  <c r="IT2332" i="1"/>
  <c r="IT746" i="1"/>
  <c r="IT1523" i="1"/>
  <c r="IV1523" i="1" s="1"/>
  <c r="IT1016" i="1"/>
  <c r="IV1016" i="1" s="1"/>
  <c r="IT2410" i="1"/>
  <c r="IU2410" i="1" s="1"/>
  <c r="IT1189" i="1"/>
  <c r="IT640" i="1"/>
  <c r="IT828" i="1"/>
  <c r="IT1304" i="1"/>
  <c r="IT1009" i="1"/>
  <c r="IT685" i="1"/>
  <c r="IT1999" i="1"/>
  <c r="IT1135" i="1"/>
  <c r="IT818" i="1"/>
  <c r="IU818" i="1" s="1"/>
  <c r="IT2116" i="1"/>
  <c r="IT1252" i="1"/>
  <c r="IT950" i="1"/>
  <c r="IU950" i="1" s="1"/>
  <c r="IT2235" i="1"/>
  <c r="IV2235" i="1" s="1"/>
  <c r="IT2289" i="1"/>
  <c r="IT1200" i="1"/>
  <c r="IT2287" i="1"/>
  <c r="IT1460" i="1"/>
  <c r="IT2274" i="1"/>
  <c r="IZ2274" i="1" s="1"/>
  <c r="IT1539" i="1"/>
  <c r="IT949" i="1"/>
  <c r="IZ949" i="1" s="1"/>
  <c r="IT2558" i="1"/>
  <c r="IT1919" i="1"/>
  <c r="IU1919" i="1" s="1"/>
  <c r="IT1727" i="1"/>
  <c r="IU1727" i="1" s="1"/>
  <c r="IT1343" i="1"/>
  <c r="IV1343" i="1" s="1"/>
  <c r="IT726" i="1"/>
  <c r="IT2545" i="1"/>
  <c r="IZ2545" i="1" s="1"/>
  <c r="IT2257" i="1"/>
  <c r="IV2257" i="1" s="1"/>
  <c r="IT1708" i="1"/>
  <c r="IT1324" i="1"/>
  <c r="IT924" i="1"/>
  <c r="IT708" i="1"/>
  <c r="IV708" i="1" s="1"/>
  <c r="IT2252" i="1"/>
  <c r="IU2252" i="1" s="1"/>
  <c r="IT1895" i="1"/>
  <c r="IT1511" i="1"/>
  <c r="IV1511" i="1" s="1"/>
  <c r="IT915" i="1"/>
  <c r="IV915" i="1" s="1"/>
  <c r="IT995" i="1"/>
  <c r="IT851" i="1"/>
  <c r="IT1678" i="1"/>
  <c r="IT1534" i="1"/>
  <c r="IT958" i="1"/>
  <c r="IT2073" i="1"/>
  <c r="IT1641" i="1"/>
  <c r="IV1641" i="1" s="1"/>
  <c r="IT1353" i="1"/>
  <c r="IT921" i="1"/>
  <c r="IT633" i="1"/>
  <c r="IT1889" i="1"/>
  <c r="IT1457" i="1"/>
  <c r="IT1025" i="1"/>
  <c r="IT737" i="1"/>
  <c r="IT2525" i="1"/>
  <c r="IT2608" i="1"/>
  <c r="IT2007" i="1"/>
  <c r="IT2350" i="1"/>
  <c r="IT1921" i="1"/>
  <c r="IU1921" i="1" s="1"/>
  <c r="IT1429" i="1"/>
  <c r="IZ1429" i="1" s="1"/>
  <c r="IT912" i="1"/>
  <c r="IZ912" i="1" s="1"/>
  <c r="IT2362" i="1"/>
  <c r="IT2508" i="1"/>
  <c r="IT1962" i="1"/>
  <c r="IT876" i="1"/>
  <c r="IT2478" i="1"/>
  <c r="IT2151" i="1"/>
  <c r="IV2151" i="1" s="1"/>
  <c r="IT1671" i="1"/>
  <c r="IT1177" i="1"/>
  <c r="IT632" i="1"/>
  <c r="IT2113" i="1"/>
  <c r="IU2113" i="1" s="1"/>
  <c r="IT1624" i="1"/>
  <c r="IT1130" i="1"/>
  <c r="IU1130" i="1" s="1"/>
  <c r="IT2621" i="1"/>
  <c r="IV2621" i="1" s="1"/>
  <c r="IT855" i="1"/>
  <c r="IU855" i="1" s="1"/>
  <c r="IT2422" i="1"/>
  <c r="IT2072" i="1"/>
  <c r="IT1576" i="1"/>
  <c r="IT1082" i="1"/>
  <c r="IV1082" i="1" s="1"/>
  <c r="IT2566" i="1"/>
  <c r="IV2566" i="1" s="1"/>
  <c r="IT2255" i="1"/>
  <c r="IT1818" i="1"/>
  <c r="IT1331" i="1"/>
  <c r="IT800" i="1"/>
  <c r="IT1898" i="1"/>
  <c r="IT2411" i="1"/>
  <c r="IZ2411" i="1" s="1"/>
  <c r="IT2058" i="1"/>
  <c r="IT1571" i="1"/>
  <c r="IT1071" i="1"/>
  <c r="IV1071" i="1" s="1"/>
  <c r="IT2424" i="1"/>
  <c r="IT1955" i="1"/>
  <c r="IT1938" i="1"/>
  <c r="IT2302" i="1"/>
  <c r="IT1729" i="1"/>
  <c r="IT1237" i="1"/>
  <c r="IT696" i="1"/>
  <c r="IT2355" i="1"/>
  <c r="IT1970" i="1"/>
  <c r="IU1970" i="1" s="1"/>
  <c r="IT1479" i="1"/>
  <c r="IT973" i="1"/>
  <c r="IZ973" i="1" s="1"/>
  <c r="IT1667" i="1"/>
  <c r="IT2194" i="1"/>
  <c r="IZ2194" i="1" s="1"/>
  <c r="IT2124" i="1"/>
  <c r="IT1643" i="1"/>
  <c r="IT1144" i="1"/>
  <c r="IT2573" i="1"/>
  <c r="IU2573" i="1" s="1"/>
  <c r="IT1201" i="1"/>
  <c r="IT2082" i="1"/>
  <c r="IU2082" i="1" s="1"/>
  <c r="IT775" i="1"/>
  <c r="IZ775" i="1" s="1"/>
  <c r="IT1856" i="1"/>
  <c r="IT1568" i="1"/>
  <c r="IT1280" i="1"/>
  <c r="IT980" i="1"/>
  <c r="IT656" i="1"/>
  <c r="IT2457" i="1"/>
  <c r="IU2457" i="1" s="1"/>
  <c r="IT2241" i="1"/>
  <c r="IT1975" i="1"/>
  <c r="IT1687" i="1"/>
  <c r="IT1399" i="1"/>
  <c r="IT1111" i="1"/>
  <c r="IT792" i="1"/>
  <c r="IT2536" i="1"/>
  <c r="IT2328" i="1"/>
  <c r="IZ2328" i="1" s="1"/>
  <c r="IT2091" i="1"/>
  <c r="IU2091" i="1" s="1"/>
  <c r="IT1803" i="1"/>
  <c r="IU1803" i="1" s="1"/>
  <c r="IT1515" i="1"/>
  <c r="IU1515" i="1" s="1"/>
  <c r="IT1227" i="1"/>
  <c r="IU1227" i="1" s="1"/>
  <c r="IT920" i="1"/>
  <c r="IT2611" i="1"/>
  <c r="IT2199" i="1"/>
  <c r="IT1632" i="1"/>
  <c r="IT916" i="1"/>
  <c r="IT2253" i="1"/>
  <c r="IT1704" i="1"/>
  <c r="IU1704" i="1" s="1"/>
  <c r="IT1152" i="1"/>
  <c r="IT727" i="1"/>
  <c r="IT2482" i="1"/>
  <c r="IT2268" i="1"/>
  <c r="IT2011" i="1"/>
  <c r="IT1723" i="1"/>
  <c r="IT1435" i="1"/>
  <c r="IT1147" i="1"/>
  <c r="IT831" i="1"/>
  <c r="IT2406" i="1"/>
  <c r="IT2262" i="1"/>
  <c r="IT2100" i="1"/>
  <c r="IZ2100" i="1" s="1"/>
  <c r="IT1908" i="1"/>
  <c r="IV1908" i="1" s="1"/>
  <c r="IT1716" i="1"/>
  <c r="IU1716" i="1" s="1"/>
  <c r="IT1524" i="1"/>
  <c r="IU1524" i="1" s="1"/>
  <c r="IT1332" i="1"/>
  <c r="IT1140" i="1"/>
  <c r="IZ1140" i="1" s="1"/>
  <c r="IT930" i="1"/>
  <c r="IT714" i="1"/>
  <c r="IZ714" i="1" s="1"/>
  <c r="IT2546" i="1"/>
  <c r="IT2402" i="1"/>
  <c r="IT2258" i="1"/>
  <c r="IT2094" i="1"/>
  <c r="IZ2094" i="1" s="1"/>
  <c r="IT1902" i="1"/>
  <c r="IT1710" i="1"/>
  <c r="IT1518" i="1"/>
  <c r="IV1518" i="1" s="1"/>
  <c r="IT1326" i="1"/>
  <c r="IT1134" i="1"/>
  <c r="IU1134" i="1" s="1"/>
  <c r="IT925" i="1"/>
  <c r="IT709" i="1"/>
  <c r="IT2533" i="1"/>
  <c r="IT2389" i="1"/>
  <c r="IT2245" i="1"/>
  <c r="IT2077" i="1"/>
  <c r="IT1885" i="1"/>
  <c r="IT1693" i="1"/>
  <c r="IT1501" i="1"/>
  <c r="IT1309" i="1"/>
  <c r="IZ1309" i="1" s="1"/>
  <c r="IT1117" i="1"/>
  <c r="IT904" i="1"/>
  <c r="IT688" i="1"/>
  <c r="IT2528" i="1"/>
  <c r="IV2528" i="1" s="1"/>
  <c r="IT2384" i="1"/>
  <c r="IZ2384" i="1" s="1"/>
  <c r="IT2240" i="1"/>
  <c r="IT2070" i="1"/>
  <c r="IT1878" i="1"/>
  <c r="IT1686" i="1"/>
  <c r="IT1494" i="1"/>
  <c r="IT1302" i="1"/>
  <c r="IT1110" i="1"/>
  <c r="IU1110" i="1" s="1"/>
  <c r="IT896" i="1"/>
  <c r="IV896" i="1" s="1"/>
  <c r="IT680" i="1"/>
  <c r="IU680" i="1" s="1"/>
  <c r="IT983" i="1"/>
  <c r="IT839" i="1"/>
  <c r="IT695" i="1"/>
  <c r="IT2098" i="1"/>
  <c r="IT1954" i="1"/>
  <c r="IT1810" i="1"/>
  <c r="IU1810" i="1" s="1"/>
  <c r="IT1666" i="1"/>
  <c r="IT1522" i="1"/>
  <c r="IU1522" i="1" s="1"/>
  <c r="IT1378" i="1"/>
  <c r="IT1234" i="1"/>
  <c r="IT1090" i="1"/>
  <c r="IV1090" i="1" s="1"/>
  <c r="IT946" i="1"/>
  <c r="IU946" i="1" s="1"/>
  <c r="IT802" i="1"/>
  <c r="IZ802" i="1" s="1"/>
  <c r="IT658" i="1"/>
  <c r="IT2061" i="1"/>
  <c r="IT1917" i="1"/>
  <c r="IT1773" i="1"/>
  <c r="IT1629" i="1"/>
  <c r="IT1485" i="1"/>
  <c r="IT1341" i="1"/>
  <c r="IT1197" i="1"/>
  <c r="IT1053" i="1"/>
  <c r="IU1053" i="1" s="1"/>
  <c r="IT909" i="1"/>
  <c r="IU909" i="1" s="1"/>
  <c r="IT765" i="1"/>
  <c r="IU765" i="1" s="1"/>
  <c r="IT2165" i="1"/>
  <c r="IT2021" i="1"/>
  <c r="IT1877" i="1"/>
  <c r="IT1733" i="1"/>
  <c r="IT1589" i="1"/>
  <c r="IT1445" i="1"/>
  <c r="IT1301" i="1"/>
  <c r="IT1157" i="1"/>
  <c r="IU1157" i="1" s="1"/>
  <c r="IT1013" i="1"/>
  <c r="IT869" i="1"/>
  <c r="IZ869" i="1" s="1"/>
  <c r="IT725" i="1"/>
  <c r="IU725" i="1" s="1"/>
  <c r="IT2374" i="1"/>
  <c r="IT1216" i="1"/>
  <c r="IZ1216" i="1" s="1"/>
  <c r="IT1621" i="1"/>
  <c r="IU1621" i="1" s="1"/>
  <c r="IT2441" i="1"/>
  <c r="IZ2441" i="1" s="1"/>
  <c r="IT2381" i="1"/>
  <c r="IT1451" i="1"/>
  <c r="IT1711" i="1"/>
  <c r="IT1540" i="1"/>
  <c r="IT1752" i="1"/>
  <c r="IT1172" i="1"/>
  <c r="IT1923" i="1"/>
  <c r="IT733" i="1"/>
  <c r="IT1535" i="1"/>
  <c r="IT1516" i="1"/>
  <c r="IV1516" i="1" s="1"/>
  <c r="IT1703" i="1"/>
  <c r="IT1966" i="1"/>
  <c r="IT670" i="1"/>
  <c r="IU670" i="1" s="1"/>
  <c r="IT777" i="1"/>
  <c r="IT1313" i="1"/>
  <c r="IT2369" i="1"/>
  <c r="IT2490" i="1"/>
  <c r="IT1840" i="1"/>
  <c r="IU1840" i="1" s="1"/>
  <c r="IT2320" i="1"/>
  <c r="IT1883" i="1"/>
  <c r="IZ1883" i="1" s="1"/>
  <c r="IT1384" i="1"/>
  <c r="IT866" i="1"/>
  <c r="IZ866" i="1" s="1"/>
  <c r="IT2227" i="1"/>
  <c r="IT2434" i="1"/>
  <c r="IT1884" i="1"/>
  <c r="IT2623" i="1"/>
  <c r="IT2453" i="1"/>
  <c r="IT2114" i="1"/>
  <c r="IZ2114" i="1" s="1"/>
  <c r="IT1626" i="1"/>
  <c r="IT1139" i="1"/>
  <c r="IU1139" i="1" s="1"/>
  <c r="IT2549" i="1"/>
  <c r="IT2076" i="1"/>
  <c r="IT1585" i="1"/>
  <c r="IT1093" i="1"/>
  <c r="IU1093" i="1" s="1"/>
  <c r="IT2393" i="1"/>
  <c r="IT810" i="1"/>
  <c r="IT2392" i="1"/>
  <c r="IT2031" i="1"/>
  <c r="IT1537" i="1"/>
  <c r="IV1537" i="1" s="1"/>
  <c r="IT1039" i="1"/>
  <c r="IT2542" i="1"/>
  <c r="IU2542" i="1" s="1"/>
  <c r="IT2229" i="1"/>
  <c r="IT1778" i="1"/>
  <c r="IT1287" i="1"/>
  <c r="IV1287" i="1" s="1"/>
  <c r="IT757" i="1"/>
  <c r="IU757" i="1" s="1"/>
  <c r="IT1695" i="1"/>
  <c r="IT2387" i="1"/>
  <c r="IT2018" i="1"/>
  <c r="IT1527" i="1"/>
  <c r="IV1527" i="1" s="1"/>
  <c r="IT1026" i="1"/>
  <c r="IT2316" i="1"/>
  <c r="IT1826" i="1"/>
  <c r="IT1610" i="1"/>
  <c r="IT2278" i="1"/>
  <c r="IZ2278" i="1" s="1"/>
  <c r="IT1691" i="1"/>
  <c r="IT1192" i="1"/>
  <c r="IT650" i="1"/>
  <c r="IV650" i="1" s="1"/>
  <c r="IT2327" i="1"/>
  <c r="IT1932" i="1"/>
  <c r="IT1434" i="1"/>
  <c r="IT928" i="1"/>
  <c r="IT1379" i="1"/>
  <c r="IT2580" i="1"/>
  <c r="IT2089" i="1"/>
  <c r="IT1599" i="1"/>
  <c r="IT1105" i="1"/>
  <c r="IT2447" i="1"/>
  <c r="IU2447" i="1" s="1"/>
  <c r="IT986" i="1"/>
  <c r="IV986" i="1" s="1"/>
  <c r="IT1922" i="1"/>
  <c r="IT732" i="1"/>
  <c r="IT1832" i="1"/>
  <c r="IT1544" i="1"/>
  <c r="IT1256" i="1"/>
  <c r="IT954" i="1"/>
  <c r="IT630" i="1"/>
  <c r="IT2439" i="1"/>
  <c r="IZ2439" i="1" s="1"/>
  <c r="IT2223" i="1"/>
  <c r="IT1951" i="1"/>
  <c r="IT1663" i="1"/>
  <c r="IT1375" i="1"/>
  <c r="IT1087" i="1"/>
  <c r="IT763" i="1"/>
  <c r="IT2519" i="1"/>
  <c r="IU2519" i="1" s="1"/>
  <c r="IT2311" i="1"/>
  <c r="IT2068" i="1"/>
  <c r="IT1780" i="1"/>
  <c r="IT1492" i="1"/>
  <c r="IT1204" i="1"/>
  <c r="IT895" i="1"/>
  <c r="IT2579" i="1"/>
  <c r="IT2160" i="1"/>
  <c r="IT1584" i="1"/>
  <c r="IT782" i="1"/>
  <c r="IU782" i="1" s="1"/>
  <c r="IT2217" i="1"/>
  <c r="IT1656" i="1"/>
  <c r="IT1128" i="1"/>
  <c r="IT700" i="1"/>
  <c r="IV700" i="1" s="1"/>
  <c r="IT2466" i="1"/>
  <c r="IT2251" i="1"/>
  <c r="IT1988" i="1"/>
  <c r="IT1700" i="1"/>
  <c r="IT1412" i="1"/>
  <c r="IT1124" i="1"/>
  <c r="IU1124" i="1" s="1"/>
  <c r="IT806" i="1"/>
  <c r="IT2394" i="1"/>
  <c r="IT2250" i="1"/>
  <c r="IT2083" i="1"/>
  <c r="IV2083" i="1" s="1"/>
  <c r="IT1891" i="1"/>
  <c r="IT1699" i="1"/>
  <c r="IT1507" i="1"/>
  <c r="IT1315" i="1"/>
  <c r="IT1123" i="1"/>
  <c r="IT913" i="1"/>
  <c r="IV913" i="1" s="1"/>
  <c r="IT697" i="1"/>
  <c r="IU697" i="1" s="1"/>
  <c r="IT2534" i="1"/>
  <c r="IT2390" i="1"/>
  <c r="IT2246" i="1"/>
  <c r="IZ2246" i="1" s="1"/>
  <c r="IT2078" i="1"/>
  <c r="IT1886" i="1"/>
  <c r="IT1694" i="1"/>
  <c r="IU1694" i="1" s="1"/>
  <c r="IT1502" i="1"/>
  <c r="IU1502" i="1" s="1"/>
  <c r="IT1310" i="1"/>
  <c r="IT1118" i="1"/>
  <c r="IT906" i="1"/>
  <c r="IT690" i="1"/>
  <c r="IT2521" i="1"/>
  <c r="IT2377" i="1"/>
  <c r="IT2233" i="1"/>
  <c r="IT2060" i="1"/>
  <c r="IU2060" i="1" s="1"/>
  <c r="IT1868" i="1"/>
  <c r="IT1676" i="1"/>
  <c r="IV1676" i="1" s="1"/>
  <c r="IT1484" i="1"/>
  <c r="IU1484" i="1" s="1"/>
  <c r="IT1292" i="1"/>
  <c r="IT1100" i="1"/>
  <c r="IT888" i="1"/>
  <c r="IT672" i="1"/>
  <c r="IT2516" i="1"/>
  <c r="IT2372" i="1"/>
  <c r="IT2228" i="1"/>
  <c r="IT2054" i="1"/>
  <c r="IZ2054" i="1" s="1"/>
  <c r="IT1862" i="1"/>
  <c r="IT1670" i="1"/>
  <c r="IZ1670" i="1" s="1"/>
  <c r="IT1478" i="1"/>
  <c r="IT1286" i="1"/>
  <c r="IT1094" i="1"/>
  <c r="IT879" i="1"/>
  <c r="IT663" i="1"/>
  <c r="IT971" i="1"/>
  <c r="IT827" i="1"/>
  <c r="IT683" i="1"/>
  <c r="IT2086" i="1"/>
  <c r="IT1942" i="1"/>
  <c r="IT1798" i="1"/>
  <c r="IZ1798" i="1" s="1"/>
  <c r="IT1654" i="1"/>
  <c r="IT1510" i="1"/>
  <c r="IT1366" i="1"/>
  <c r="IT1222" i="1"/>
  <c r="IU1222" i="1" s="1"/>
  <c r="IT1078" i="1"/>
  <c r="IT934" i="1"/>
  <c r="IT790" i="1"/>
  <c r="IT646" i="1"/>
  <c r="IT2049" i="1"/>
  <c r="IV2049" i="1" s="1"/>
  <c r="IT1905" i="1"/>
  <c r="IT1761" i="1"/>
  <c r="IT1617" i="1"/>
  <c r="IU1617" i="1" s="1"/>
  <c r="IT1473" i="1"/>
  <c r="IV1473" i="1" s="1"/>
  <c r="IT1329" i="1"/>
  <c r="IT1185" i="1"/>
  <c r="IT1041" i="1"/>
  <c r="IU1041" i="1" s="1"/>
  <c r="IT897" i="1"/>
  <c r="IT753" i="1"/>
  <c r="IT2153" i="1"/>
  <c r="IT2009" i="1"/>
  <c r="IZ2009" i="1" s="1"/>
  <c r="IT1865" i="1"/>
  <c r="IU1865" i="1" s="1"/>
  <c r="IT1721" i="1"/>
  <c r="IV1721" i="1" s="1"/>
  <c r="IT1577" i="1"/>
  <c r="IZ1577" i="1" s="1"/>
  <c r="IT1433" i="1"/>
  <c r="IV1433" i="1" s="1"/>
  <c r="IT1289" i="1"/>
  <c r="IU1289" i="1" s="1"/>
  <c r="IT1145" i="1"/>
  <c r="IV1145" i="1" s="1"/>
  <c r="IT1001" i="1"/>
  <c r="IU1001" i="1" s="1"/>
  <c r="IT857" i="1"/>
  <c r="IT713" i="1"/>
  <c r="IT2154" i="1"/>
  <c r="IT2051" i="1"/>
  <c r="IT676" i="1"/>
  <c r="IT2104" i="1"/>
  <c r="IT848" i="1"/>
  <c r="IT2147" i="1"/>
  <c r="IU2147" i="1" s="1"/>
  <c r="IT2010" i="1"/>
  <c r="IT1681" i="1"/>
  <c r="IU1681" i="1" s="1"/>
  <c r="IT1880" i="1"/>
  <c r="IT2259" i="1"/>
  <c r="IT2551" i="1"/>
  <c r="IU2551" i="1" s="1"/>
  <c r="IT626" i="1"/>
  <c r="IT756" i="1"/>
  <c r="IT1748" i="1"/>
  <c r="IT2115" i="1"/>
  <c r="IT1155" i="1"/>
  <c r="IT2111" i="1"/>
  <c r="IT2401" i="1"/>
  <c r="IU2401" i="1" s="1"/>
  <c r="IT1132" i="1"/>
  <c r="IU1132" i="1" s="1"/>
  <c r="IT2087" i="1"/>
  <c r="IT699" i="1"/>
  <c r="IT1822" i="1"/>
  <c r="IU1822" i="1" s="1"/>
  <c r="IT1102" i="1"/>
  <c r="IV1102" i="1" s="1"/>
  <c r="IT1929" i="1"/>
  <c r="IV1929" i="1" s="1"/>
  <c r="IT1209" i="1"/>
  <c r="IT1745" i="1"/>
  <c r="IT881" i="1"/>
  <c r="IT2177" i="1"/>
  <c r="IT2356" i="1"/>
  <c r="IT1674" i="1"/>
  <c r="IT2296" i="1"/>
  <c r="IT1839" i="1"/>
  <c r="IT1345" i="1"/>
  <c r="IU1345" i="1" s="1"/>
  <c r="IT823" i="1"/>
  <c r="IU823" i="1" s="1"/>
  <c r="IT2027" i="1"/>
  <c r="IT624" i="1"/>
  <c r="IZ624" i="1" s="1"/>
  <c r="IT1801" i="1"/>
  <c r="IT2575" i="1"/>
  <c r="IT2427" i="1"/>
  <c r="IT2079" i="1"/>
  <c r="IT1586" i="1"/>
  <c r="IU1586" i="1" s="1"/>
  <c r="IT1095" i="1"/>
  <c r="IZ1095" i="1" s="1"/>
  <c r="IT2452" i="1"/>
  <c r="IT2034" i="1"/>
  <c r="IT1547" i="1"/>
  <c r="IV1547" i="1" s="1"/>
  <c r="IT1045" i="1"/>
  <c r="IT2075" i="1"/>
  <c r="IU2075" i="1" s="1"/>
  <c r="IT768" i="1"/>
  <c r="IV768" i="1" s="1"/>
  <c r="IT2368" i="1"/>
  <c r="IV2368" i="1" s="1"/>
  <c r="IT1986" i="1"/>
  <c r="IU1986" i="1" s="1"/>
  <c r="IT1499" i="1"/>
  <c r="IT990" i="1"/>
  <c r="IT2518" i="1"/>
  <c r="IT2201" i="1"/>
  <c r="IU2201" i="1" s="1"/>
  <c r="IT1740" i="1"/>
  <c r="IV1740" i="1" s="1"/>
  <c r="IT1242" i="1"/>
  <c r="IT712" i="1"/>
  <c r="IT1528" i="1"/>
  <c r="IT2357" i="1"/>
  <c r="IT1980" i="1"/>
  <c r="IT1482" i="1"/>
  <c r="IT984" i="1"/>
  <c r="IT2620" i="1"/>
  <c r="IT1744" i="1"/>
  <c r="IT1322" i="1"/>
  <c r="IT2248" i="1"/>
  <c r="IT1647" i="1"/>
  <c r="IT1153" i="1"/>
  <c r="IT2607" i="1"/>
  <c r="IT2301" i="1"/>
  <c r="IV2301" i="1" s="1"/>
  <c r="IT1888" i="1"/>
  <c r="IT1394" i="1"/>
  <c r="IU1394" i="1" s="1"/>
  <c r="IT880" i="1"/>
  <c r="IT667" i="1"/>
  <c r="IT2484" i="1"/>
  <c r="IU2484" i="1" s="1"/>
  <c r="IT2053" i="1"/>
  <c r="IU2053" i="1" s="1"/>
  <c r="IT1554" i="1"/>
  <c r="IU1554" i="1" s="1"/>
  <c r="IT1063" i="1"/>
  <c r="IT2106" i="1"/>
  <c r="IT662" i="1"/>
  <c r="IT1763" i="1"/>
  <c r="IT687" i="1"/>
  <c r="IT1808" i="1"/>
  <c r="IU1808" i="1" s="1"/>
  <c r="IT1520" i="1"/>
  <c r="IV1520" i="1" s="1"/>
  <c r="IT1232" i="1"/>
  <c r="IV1232" i="1" s="1"/>
  <c r="IT927" i="1"/>
  <c r="IT2616" i="1"/>
  <c r="IU2616" i="1" s="1"/>
  <c r="IT2421" i="1"/>
  <c r="IT2205" i="1"/>
  <c r="IT1927" i="1"/>
  <c r="IT1639" i="1"/>
  <c r="IT1351" i="1"/>
  <c r="IT1060" i="1"/>
  <c r="IU1060" i="1" s="1"/>
  <c r="IT736" i="1"/>
  <c r="IU736" i="1" s="1"/>
  <c r="IT2503" i="1"/>
  <c r="IT2292" i="1"/>
  <c r="IT2043" i="1"/>
  <c r="IT1755" i="1"/>
  <c r="IT1467" i="1"/>
  <c r="IT1179" i="1"/>
  <c r="IT867" i="1"/>
  <c r="IT2548" i="1"/>
  <c r="IT2112" i="1"/>
  <c r="IT1536" i="1"/>
  <c r="IV1536" i="1" s="1"/>
  <c r="IT2596" i="1"/>
  <c r="IT2181" i="1"/>
  <c r="IZ2181" i="1" s="1"/>
  <c r="IT1608" i="1"/>
  <c r="IU1608" i="1" s="1"/>
  <c r="IT1080" i="1"/>
  <c r="IT674" i="1"/>
  <c r="IT2448" i="1"/>
  <c r="IT2232" i="1"/>
  <c r="IT1963" i="1"/>
  <c r="IZ1963" i="1" s="1"/>
  <c r="IT1675" i="1"/>
  <c r="IT1387" i="1"/>
  <c r="IT1099" i="1"/>
  <c r="IU1099" i="1" s="1"/>
  <c r="IT776" i="1"/>
  <c r="IT2382" i="1"/>
  <c r="IU2382" i="1" s="1"/>
  <c r="IT2238" i="1"/>
  <c r="IT2067" i="1"/>
  <c r="IT1875" i="1"/>
  <c r="IT1683" i="1"/>
  <c r="IT1491" i="1"/>
  <c r="IT1299" i="1"/>
  <c r="IT1107" i="1"/>
  <c r="IT894" i="1"/>
  <c r="IT678" i="1"/>
  <c r="IT2522" i="1"/>
  <c r="IT2378" i="1"/>
  <c r="IT2234" i="1"/>
  <c r="IU2234" i="1" s="1"/>
  <c r="IT2063" i="1"/>
  <c r="IU2063" i="1" s="1"/>
  <c r="IT1871" i="1"/>
  <c r="IT1679" i="1"/>
  <c r="IT1487" i="1"/>
  <c r="IV1487" i="1" s="1"/>
  <c r="IT1295" i="1"/>
  <c r="IV1295" i="1" s="1"/>
  <c r="IT1103" i="1"/>
  <c r="IV1103" i="1" s="1"/>
  <c r="IT889" i="1"/>
  <c r="IT673" i="1"/>
  <c r="IT2509" i="1"/>
  <c r="IT2365" i="1"/>
  <c r="IT2221" i="1"/>
  <c r="IT2044" i="1"/>
  <c r="IT1852" i="1"/>
  <c r="IT1660" i="1"/>
  <c r="IU1660" i="1" s="1"/>
  <c r="IT1468" i="1"/>
  <c r="IT1276" i="1"/>
  <c r="IT1084" i="1"/>
  <c r="IZ1084" i="1" s="1"/>
  <c r="IT868" i="1"/>
  <c r="IU868" i="1" s="1"/>
  <c r="IT652" i="1"/>
  <c r="IZ652" i="1" s="1"/>
  <c r="IT2504" i="1"/>
  <c r="IT2360" i="1"/>
  <c r="IT2216" i="1"/>
  <c r="IT2039" i="1"/>
  <c r="IU2039" i="1" s="1"/>
  <c r="IT1847" i="1"/>
  <c r="IU1847" i="1" s="1"/>
  <c r="IT1655" i="1"/>
  <c r="IU1655" i="1" s="1"/>
  <c r="IT1463" i="1"/>
  <c r="IT1271" i="1"/>
  <c r="IT1076" i="1"/>
  <c r="IT860" i="1"/>
  <c r="IT644" i="1"/>
  <c r="IT959" i="1"/>
  <c r="IT815" i="1"/>
  <c r="IU815" i="1" s="1"/>
  <c r="IT671" i="1"/>
  <c r="IU671" i="1" s="1"/>
  <c r="IT2074" i="1"/>
  <c r="IZ2074" i="1" s="1"/>
  <c r="IT1930" i="1"/>
  <c r="IT1786" i="1"/>
  <c r="IT1642" i="1"/>
  <c r="IV1642" i="1" s="1"/>
  <c r="IT1498" i="1"/>
  <c r="IT1354" i="1"/>
  <c r="IT1210" i="1"/>
  <c r="IT1066" i="1"/>
  <c r="IT922" i="1"/>
  <c r="IT778" i="1"/>
  <c r="IT634" i="1"/>
  <c r="IT2037" i="1"/>
  <c r="IT1893" i="1"/>
  <c r="IU1893" i="1" s="1"/>
  <c r="IT1749" i="1"/>
  <c r="IT1605" i="1"/>
  <c r="IT1461" i="1"/>
  <c r="IT1317" i="1"/>
  <c r="IU1317" i="1" s="1"/>
  <c r="IT1173" i="1"/>
  <c r="IT1029" i="1"/>
  <c r="IT885" i="1"/>
  <c r="IT741" i="1"/>
  <c r="IT2141" i="1"/>
  <c r="IU2141" i="1" s="1"/>
  <c r="IT1997" i="1"/>
  <c r="IU1997" i="1" s="1"/>
  <c r="IT1853" i="1"/>
  <c r="IU1853" i="1" s="1"/>
  <c r="IT1709" i="1"/>
  <c r="IV1709" i="1" s="1"/>
  <c r="IT1565" i="1"/>
  <c r="IU1565" i="1" s="1"/>
  <c r="IT1421" i="1"/>
  <c r="IV1421" i="1" s="1"/>
  <c r="IT1277" i="1"/>
  <c r="IZ1277" i="1" s="1"/>
  <c r="IT1133" i="1"/>
  <c r="IT989" i="1"/>
  <c r="IT845" i="1"/>
  <c r="IU845" i="1" s="1"/>
  <c r="IT701" i="1"/>
  <c r="JG1512" i="1"/>
  <c r="JM1512" i="1" s="1"/>
  <c r="IT962" i="1"/>
  <c r="IT2183" i="1"/>
  <c r="IZ2183" i="1" s="1"/>
  <c r="IT631" i="1"/>
  <c r="IZ631" i="1" s="1"/>
  <c r="IT2283" i="1"/>
  <c r="IV2283" i="1" s="1"/>
  <c r="IT2099" i="1"/>
  <c r="IT1768" i="1"/>
  <c r="IT1993" i="1"/>
  <c r="IT2213" i="1"/>
  <c r="IT2472" i="1"/>
  <c r="IU2472" i="1" s="1"/>
  <c r="IT2347" i="1"/>
  <c r="IT1680" i="1"/>
  <c r="IT2499" i="1"/>
  <c r="IT859" i="1"/>
  <c r="IT1731" i="1"/>
  <c r="IT2414" i="1"/>
  <c r="IT942" i="1"/>
  <c r="IT1900" i="1"/>
  <c r="IT2540" i="1"/>
  <c r="IV2540" i="1" s="1"/>
  <c r="IT1319" i="1"/>
  <c r="IT707" i="1"/>
  <c r="IT1246" i="1"/>
  <c r="IT1785" i="1"/>
  <c r="IT1065" i="1"/>
  <c r="IT1601" i="1"/>
  <c r="IT1866" i="1"/>
  <c r="IT2224" i="1"/>
  <c r="IT1475" i="1"/>
  <c r="IT2266" i="1"/>
  <c r="IT1794" i="1"/>
  <c r="IU1794" i="1" s="1"/>
  <c r="IT1307" i="1"/>
  <c r="IT774" i="1"/>
  <c r="IT1861" i="1"/>
  <c r="IT2555" i="1"/>
  <c r="IT1719" i="1"/>
  <c r="IU1719" i="1" s="1"/>
  <c r="IT2527" i="1"/>
  <c r="IT2399" i="1"/>
  <c r="IT2041" i="1"/>
  <c r="IT1548" i="1"/>
  <c r="IT1046" i="1"/>
  <c r="IT2398" i="1"/>
  <c r="IT1994" i="1"/>
  <c r="IT1503" i="1"/>
  <c r="IT999" i="1"/>
  <c r="IT1705" i="1"/>
  <c r="IT720" i="1"/>
  <c r="IU720" i="1" s="1"/>
  <c r="IT2338" i="1"/>
  <c r="IT1946" i="1"/>
  <c r="IT1455" i="1"/>
  <c r="IT944" i="1"/>
  <c r="IT2494" i="1"/>
  <c r="IT2175" i="1"/>
  <c r="IT1696" i="1"/>
  <c r="IU1696" i="1" s="1"/>
  <c r="IT1202" i="1"/>
  <c r="IT664" i="1"/>
  <c r="IU664" i="1" s="1"/>
  <c r="IT1285" i="1"/>
  <c r="IT2333" i="1"/>
  <c r="IU2333" i="1" s="1"/>
  <c r="IT1936" i="1"/>
  <c r="IT1442" i="1"/>
  <c r="IT936" i="1"/>
  <c r="IT2592" i="1"/>
  <c r="IT1578" i="1"/>
  <c r="IT1163" i="1"/>
  <c r="IT2168" i="1"/>
  <c r="IT1602" i="1"/>
  <c r="IT1115" i="1"/>
  <c r="IT2583" i="1"/>
  <c r="IV2583" i="1" s="1"/>
  <c r="IT2273" i="1"/>
  <c r="IT1849" i="1"/>
  <c r="IT1356" i="1"/>
  <c r="IT830" i="1"/>
  <c r="IT2469" i="1"/>
  <c r="IT2407" i="1"/>
  <c r="IT2008" i="1"/>
  <c r="IT1514" i="1"/>
  <c r="IT1015" i="1"/>
  <c r="IT1788" i="1"/>
  <c r="IT2440" i="1"/>
  <c r="IT1596" i="1"/>
  <c r="IT639" i="1"/>
  <c r="IU639" i="1" s="1"/>
  <c r="IT1784" i="1"/>
  <c r="IT1496" i="1"/>
  <c r="IT1208" i="1"/>
  <c r="IT901" i="1"/>
  <c r="IT2601" i="1"/>
  <c r="IT2403" i="1"/>
  <c r="IT2187" i="1"/>
  <c r="IT1903" i="1"/>
  <c r="IT1615" i="1"/>
  <c r="IT1327" i="1"/>
  <c r="IT1034" i="1"/>
  <c r="IT710" i="1"/>
  <c r="IU710" i="1" s="1"/>
  <c r="IT2488" i="1"/>
  <c r="IT2275" i="1"/>
  <c r="IZ2275" i="1" s="1"/>
  <c r="IT2020" i="1"/>
  <c r="IT1732" i="1"/>
  <c r="IT1444" i="1"/>
  <c r="IT1156" i="1"/>
  <c r="IT842" i="1"/>
  <c r="IT2515" i="1"/>
  <c r="IT2064" i="1"/>
  <c r="IT1488" i="1"/>
  <c r="IT2563" i="1"/>
  <c r="IU2563" i="1" s="1"/>
  <c r="IT2136" i="1"/>
  <c r="IT1560" i="1"/>
  <c r="IT1051" i="1"/>
  <c r="IT648" i="1"/>
  <c r="IT2431" i="1"/>
  <c r="IU2431" i="1" s="1"/>
  <c r="IT2215" i="1"/>
  <c r="IT1940" i="1"/>
  <c r="IT1652" i="1"/>
  <c r="IT1364" i="1"/>
  <c r="IT1075" i="1"/>
  <c r="IV1075" i="1" s="1"/>
  <c r="IT751" i="1"/>
  <c r="IT2370" i="1"/>
  <c r="IV2370" i="1" s="1"/>
  <c r="IT2226" i="1"/>
  <c r="IV2226" i="1" s="1"/>
  <c r="IT2052" i="1"/>
  <c r="IU2052" i="1" s="1"/>
  <c r="IT1860" i="1"/>
  <c r="IT1668" i="1"/>
  <c r="IT1476" i="1"/>
  <c r="IV1476" i="1" s="1"/>
  <c r="IT1284" i="1"/>
  <c r="IT1092" i="1"/>
  <c r="IT877" i="1"/>
  <c r="IT661" i="1"/>
  <c r="IT2510" i="1"/>
  <c r="IT2366" i="1"/>
  <c r="IT2222" i="1"/>
  <c r="IT2046" i="1"/>
  <c r="IT1854" i="1"/>
  <c r="IZ1854" i="1" s="1"/>
  <c r="IT1662" i="1"/>
  <c r="IU1662" i="1" s="1"/>
  <c r="IT1470" i="1"/>
  <c r="IT1278" i="1"/>
  <c r="IU1278" i="1" s="1"/>
  <c r="IT1086" i="1"/>
  <c r="IT870" i="1"/>
  <c r="IT654" i="1"/>
  <c r="IT2497" i="1"/>
  <c r="IT2353" i="1"/>
  <c r="IZ2353" i="1" s="1"/>
  <c r="IT2209" i="1"/>
  <c r="IU2209" i="1" s="1"/>
  <c r="IT2029" i="1"/>
  <c r="IT1837" i="1"/>
  <c r="IT1645" i="1"/>
  <c r="IT1453" i="1"/>
  <c r="IT1261" i="1"/>
  <c r="IU1261" i="1" s="1"/>
  <c r="IT1068" i="1"/>
  <c r="IT852" i="1"/>
  <c r="IU852" i="1" s="1"/>
  <c r="IT636" i="1"/>
  <c r="IT2492" i="1"/>
  <c r="IT2348" i="1"/>
  <c r="IZ2348" i="1" s="1"/>
  <c r="IT2204" i="1"/>
  <c r="IU2204" i="1" s="1"/>
  <c r="IT2022" i="1"/>
  <c r="IT1830" i="1"/>
  <c r="IT1638" i="1"/>
  <c r="IT1446" i="1"/>
  <c r="IT1254" i="1"/>
  <c r="IT1059" i="1"/>
  <c r="IT843" i="1"/>
  <c r="IT627" i="1"/>
  <c r="IT947" i="1"/>
  <c r="IT803" i="1"/>
  <c r="IT659" i="1"/>
  <c r="IT2062" i="1"/>
  <c r="IT1918" i="1"/>
  <c r="IT1774" i="1"/>
  <c r="IV1774" i="1" s="1"/>
  <c r="IT1630" i="1"/>
  <c r="IZ1630" i="1" s="1"/>
  <c r="IT1486" i="1"/>
  <c r="IV1486" i="1" s="1"/>
  <c r="IT1342" i="1"/>
  <c r="IU1342" i="1" s="1"/>
  <c r="IT1198" i="1"/>
  <c r="IT1054" i="1"/>
  <c r="IT910" i="1"/>
  <c r="IT766" i="1"/>
  <c r="IT2169" i="1"/>
  <c r="IU2169" i="1" s="1"/>
  <c r="IT2025" i="1"/>
  <c r="IT1881" i="1"/>
  <c r="IT1737" i="1"/>
  <c r="IZ1737" i="1" s="1"/>
  <c r="IT1593" i="1"/>
  <c r="IT1449" i="1"/>
  <c r="IZ1449" i="1" s="1"/>
  <c r="IT1305" i="1"/>
  <c r="IU1305" i="1" s="1"/>
  <c r="IT1161" i="1"/>
  <c r="IT1017" i="1"/>
  <c r="IT873" i="1"/>
  <c r="IT729" i="1"/>
  <c r="IT2129" i="1"/>
  <c r="IT1985" i="1"/>
  <c r="IT1841" i="1"/>
  <c r="IT1697" i="1"/>
  <c r="IT1553" i="1"/>
  <c r="IT1409" i="1"/>
  <c r="IT1265" i="1"/>
  <c r="IT1121" i="1"/>
  <c r="IV1121" i="1" s="1"/>
  <c r="IT977" i="1"/>
  <c r="IT833" i="1"/>
  <c r="IV833" i="1" s="1"/>
  <c r="IT689" i="1"/>
  <c r="IV689" i="1" s="1"/>
  <c r="JG2131" i="1"/>
  <c r="IT2493" i="1"/>
  <c r="IT1715" i="1"/>
  <c r="IU1715" i="1" s="1"/>
  <c r="IT903" i="1"/>
  <c r="IT1863" i="1"/>
  <c r="IT1116" i="1"/>
  <c r="IT1274" i="1"/>
  <c r="IU1274" i="1" s="1"/>
  <c r="IT2161" i="1"/>
  <c r="IT1592" i="1"/>
  <c r="IT1423" i="1"/>
  <c r="IV1423" i="1" s="1"/>
  <c r="IT1828" i="1"/>
  <c r="IT1024" i="1"/>
  <c r="IT2036" i="1"/>
  <c r="IT2418" i="1"/>
  <c r="IU2418" i="1" s="1"/>
  <c r="IT1347" i="1"/>
  <c r="IT2270" i="1"/>
  <c r="IT1151" i="1"/>
  <c r="IT2092" i="1"/>
  <c r="IV2092" i="1" s="1"/>
  <c r="IT2396" i="1"/>
  <c r="IT1127" i="1"/>
  <c r="IT2110" i="1"/>
  <c r="IT1390" i="1"/>
  <c r="IT814" i="1"/>
  <c r="IU814" i="1" s="1"/>
  <c r="IT1497" i="1"/>
  <c r="IT2033" i="1"/>
  <c r="IT1169" i="1"/>
  <c r="IT1500" i="1"/>
  <c r="IT2532" i="1"/>
  <c r="IZ2532" i="1" s="1"/>
  <c r="IT1143" i="1"/>
  <c r="IT2242" i="1"/>
  <c r="IT1754" i="1"/>
  <c r="IU1754" i="1" s="1"/>
  <c r="IT1263" i="1"/>
  <c r="IT728" i="1"/>
  <c r="IU728" i="1" s="1"/>
  <c r="IT1650" i="1"/>
  <c r="IZ1650" i="1" s="1"/>
  <c r="IT2481" i="1"/>
  <c r="IV2481" i="1" s="1"/>
  <c r="IT1634" i="1"/>
  <c r="IT2428" i="1"/>
  <c r="IT2373" i="1"/>
  <c r="IT2003" i="1"/>
  <c r="IT1504" i="1"/>
  <c r="IT1000" i="1"/>
  <c r="IT2371" i="1"/>
  <c r="IT1957" i="1"/>
  <c r="IU1957" i="1" s="1"/>
  <c r="IT1458" i="1"/>
  <c r="IT955" i="1"/>
  <c r="IT1456" i="1"/>
  <c r="IT2619" i="1"/>
  <c r="IT2314" i="1"/>
  <c r="IV2314" i="1" s="1"/>
  <c r="IT1909" i="1"/>
  <c r="IV1909" i="1" s="1"/>
  <c r="IT1410" i="1"/>
  <c r="IZ1410" i="1" s="1"/>
  <c r="IT902" i="1"/>
  <c r="IT2470" i="1"/>
  <c r="IT2138" i="1"/>
  <c r="IT1657" i="1"/>
  <c r="IT1164" i="1"/>
  <c r="IT2315" i="1"/>
  <c r="IT1119" i="1"/>
  <c r="IT2303" i="1"/>
  <c r="IU2303" i="1" s="1"/>
  <c r="IT1897" i="1"/>
  <c r="IT1404" i="1"/>
  <c r="IT883" i="1"/>
  <c r="IT2544" i="1"/>
  <c r="IT1335" i="1"/>
  <c r="IT1027" i="1"/>
  <c r="IT2096" i="1"/>
  <c r="IU2096" i="1" s="1"/>
  <c r="IT1562" i="1"/>
  <c r="IT1070" i="1"/>
  <c r="IT2559" i="1"/>
  <c r="IT2247" i="1"/>
  <c r="IV2247" i="1" s="1"/>
  <c r="IT1811" i="1"/>
  <c r="IZ1811" i="1" s="1"/>
  <c r="IT1312" i="1"/>
  <c r="IT784" i="1"/>
  <c r="IT2308" i="1"/>
  <c r="IT2352" i="1"/>
  <c r="IT1969" i="1"/>
  <c r="IV1969" i="1" s="1"/>
  <c r="IT1477" i="1"/>
  <c r="IT964" i="1"/>
  <c r="IT1417" i="1"/>
  <c r="IT2128" i="1"/>
  <c r="IV2128" i="1" s="1"/>
  <c r="IT1513" i="1"/>
  <c r="IT2048" i="1"/>
  <c r="IU2048" i="1" s="1"/>
  <c r="IT1760" i="1"/>
  <c r="IV1760" i="1" s="1"/>
  <c r="IT1472" i="1"/>
  <c r="IV1472" i="1" s="1"/>
  <c r="IT1184" i="1"/>
  <c r="IU1184" i="1" s="1"/>
  <c r="IT872" i="1"/>
  <c r="IT2585" i="1"/>
  <c r="IU2585" i="1" s="1"/>
  <c r="IT2385" i="1"/>
  <c r="IT2167" i="1"/>
  <c r="IT1879" i="1"/>
  <c r="IT1591" i="1"/>
  <c r="IT1303" i="1"/>
  <c r="IT1008" i="1"/>
  <c r="IU1008" i="1" s="1"/>
  <c r="IT684" i="1"/>
  <c r="IT2471" i="1"/>
  <c r="IT2256" i="1"/>
  <c r="IT1995" i="1"/>
  <c r="IV1995" i="1" s="1"/>
  <c r="IT1707" i="1"/>
  <c r="IV1707" i="1" s="1"/>
  <c r="IT1419" i="1"/>
  <c r="IU1419" i="1" s="1"/>
  <c r="IT1131" i="1"/>
  <c r="IU1131" i="1" s="1"/>
  <c r="IT812" i="1"/>
  <c r="IT2483" i="1"/>
  <c r="IT2016" i="1"/>
  <c r="IT1440" i="1"/>
  <c r="IT2531" i="1"/>
  <c r="IT2088" i="1"/>
  <c r="IU2088" i="1" s="1"/>
  <c r="IT1512" i="1"/>
  <c r="IT998" i="1"/>
  <c r="IU998" i="1" s="1"/>
  <c r="IT2610" i="1"/>
  <c r="IT2412" i="1"/>
  <c r="IT2196" i="1"/>
  <c r="IU2196" i="1" s="1"/>
  <c r="IT1915" i="1"/>
  <c r="IT1627" i="1"/>
  <c r="IT1339" i="1"/>
  <c r="IT1047" i="1"/>
  <c r="IT723" i="1"/>
  <c r="IT2358" i="1"/>
  <c r="IT2214" i="1"/>
  <c r="IT2035" i="1"/>
  <c r="IZ2035" i="1" s="1"/>
  <c r="IT1843" i="1"/>
  <c r="IV1843" i="1" s="1"/>
  <c r="IT1651" i="1"/>
  <c r="IT1459" i="1"/>
  <c r="IU1459" i="1" s="1"/>
  <c r="IT1267" i="1"/>
  <c r="IT1074" i="1"/>
  <c r="IT858" i="1"/>
  <c r="IT642" i="1"/>
  <c r="IT2498" i="1"/>
  <c r="IT2354" i="1"/>
  <c r="IU2354" i="1" s="1"/>
  <c r="IT2210" i="1"/>
  <c r="IT2030" i="1"/>
  <c r="IT1838" i="1"/>
  <c r="IT1646" i="1"/>
  <c r="IT1454" i="1"/>
  <c r="IZ1454" i="1" s="1"/>
  <c r="IT1262" i="1"/>
  <c r="IT1069" i="1"/>
  <c r="IT853" i="1"/>
  <c r="IT637" i="1"/>
  <c r="IT2485" i="1"/>
  <c r="IU2485" i="1" s="1"/>
  <c r="IT2341" i="1"/>
  <c r="IT2197" i="1"/>
  <c r="IV2197" i="1" s="1"/>
  <c r="IT2012" i="1"/>
  <c r="IT1820" i="1"/>
  <c r="IU1820" i="1" s="1"/>
  <c r="IT1628" i="1"/>
  <c r="IZ1628" i="1" s="1"/>
  <c r="IT1436" i="1"/>
  <c r="IT1244" i="1"/>
  <c r="IV1244" i="1" s="1"/>
  <c r="IT1048" i="1"/>
  <c r="IT832" i="1"/>
  <c r="IT2624" i="1"/>
  <c r="IT2480" i="1"/>
  <c r="IT2336" i="1"/>
  <c r="IT2192" i="1"/>
  <c r="IT2006" i="1"/>
  <c r="IT1814" i="1"/>
  <c r="IT1622" i="1"/>
  <c r="IU1622" i="1" s="1"/>
  <c r="IT1430" i="1"/>
  <c r="IT1238" i="1"/>
  <c r="IU1238" i="1" s="1"/>
  <c r="IT1040" i="1"/>
  <c r="IT824" i="1"/>
  <c r="IT1079" i="1"/>
  <c r="IT935" i="1"/>
  <c r="IT791" i="1"/>
  <c r="IT647" i="1"/>
  <c r="IT2050" i="1"/>
  <c r="IT1906" i="1"/>
  <c r="IT1762" i="1"/>
  <c r="IT1618" i="1"/>
  <c r="IU1618" i="1" s="1"/>
  <c r="IT1474" i="1"/>
  <c r="IU1474" i="1" s="1"/>
  <c r="IT1330" i="1"/>
  <c r="IT1186" i="1"/>
  <c r="IT1042" i="1"/>
  <c r="IT898" i="1"/>
  <c r="IT754" i="1"/>
  <c r="IT2157" i="1"/>
  <c r="IT2013" i="1"/>
  <c r="IT1869" i="1"/>
  <c r="IT1725" i="1"/>
  <c r="IZ1725" i="1" s="1"/>
  <c r="IT1581" i="1"/>
  <c r="IT1437" i="1"/>
  <c r="IT1293" i="1"/>
  <c r="IT1149" i="1"/>
  <c r="IT1005" i="1"/>
  <c r="IV1005" i="1" s="1"/>
  <c r="IT861" i="1"/>
  <c r="IV861" i="1" s="1"/>
  <c r="IT717" i="1"/>
  <c r="IU717" i="1" s="1"/>
  <c r="IT2117" i="1"/>
  <c r="IT1973" i="1"/>
  <c r="IT1829" i="1"/>
  <c r="IT1685" i="1"/>
  <c r="IT1541" i="1"/>
  <c r="IT1397" i="1"/>
  <c r="IT1253" i="1"/>
  <c r="IT1109" i="1"/>
  <c r="IU1109" i="1" s="1"/>
  <c r="IT965" i="1"/>
  <c r="IV965" i="1" s="1"/>
  <c r="IT821" i="1"/>
  <c r="JG2051" i="1"/>
  <c r="JG2435" i="1"/>
  <c r="JG980" i="1"/>
  <c r="JG956" i="1"/>
  <c r="JG1974" i="1"/>
  <c r="JG1728" i="1"/>
  <c r="JG1771" i="1"/>
  <c r="JG2075" i="1"/>
  <c r="JG2465" i="1"/>
  <c r="JG1992" i="1"/>
  <c r="JG2137" i="1"/>
  <c r="JG1639" i="1"/>
  <c r="JG1329" i="1"/>
  <c r="JG744" i="1"/>
  <c r="JG1217" i="1"/>
  <c r="JG2613" i="1"/>
  <c r="JG1205" i="1"/>
  <c r="JM1205" i="1" s="1"/>
  <c r="JG2444" i="1"/>
  <c r="JG1023" i="1"/>
  <c r="JG2115" i="1"/>
  <c r="JM2115" i="1" s="1"/>
  <c r="JG1341" i="1"/>
  <c r="JG1831" i="1"/>
  <c r="JG2192" i="1"/>
  <c r="JG2453" i="1"/>
  <c r="JG1011" i="1"/>
  <c r="JG2240" i="1"/>
  <c r="JG1492" i="1"/>
  <c r="JG1924" i="1"/>
  <c r="JG926" i="1"/>
  <c r="JG719" i="1"/>
  <c r="JG1609" i="1"/>
  <c r="JM1609" i="1" s="1"/>
  <c r="JG1393" i="1"/>
  <c r="JM1393" i="1" s="1"/>
  <c r="JG670" i="1"/>
  <c r="JG743" i="1"/>
  <c r="JG950" i="1"/>
  <c r="JG1131" i="1"/>
  <c r="JG1241" i="1"/>
  <c r="JG1449" i="1"/>
  <c r="JG2173" i="1"/>
  <c r="JG973" i="1"/>
  <c r="JM973" i="1" s="1"/>
  <c r="JG2032" i="1"/>
  <c r="JM2032" i="1" s="1"/>
  <c r="JG2489" i="1"/>
  <c r="JG2082" i="1"/>
  <c r="JM2082" i="1" s="1"/>
  <c r="JG1004" i="1"/>
  <c r="JM1004" i="1" s="1"/>
  <c r="JG2311" i="1"/>
  <c r="JG1633" i="1"/>
  <c r="JG1516" i="1"/>
  <c r="JG2604" i="1"/>
  <c r="JM2604" i="1" s="1"/>
  <c r="JG1608" i="1"/>
  <c r="JG2386" i="1"/>
  <c r="JG2364" i="1"/>
  <c r="JG2266" i="1"/>
  <c r="JG2160" i="1"/>
  <c r="JM2160" i="1" s="1"/>
  <c r="JG2447" i="1"/>
  <c r="JG2328" i="1"/>
  <c r="JG898" i="1"/>
  <c r="JM898" i="1" s="1"/>
  <c r="JG1226" i="1"/>
  <c r="JG1323" i="1"/>
  <c r="JG1517" i="1"/>
  <c r="JG1725" i="1"/>
  <c r="JG2449" i="1"/>
  <c r="JG1525" i="1"/>
  <c r="JG859" i="1"/>
  <c r="JG2094" i="1"/>
  <c r="JG1028" i="1"/>
  <c r="JG2419" i="1"/>
  <c r="JG1657" i="1"/>
  <c r="JG1845" i="1"/>
  <c r="JM1845" i="1" s="1"/>
  <c r="JG2624" i="1"/>
  <c r="JG1704" i="1"/>
  <c r="JG2391" i="1"/>
  <c r="JG672" i="1"/>
  <c r="JG2529" i="1"/>
  <c r="JG2493" i="1"/>
  <c r="JG2421" i="1"/>
  <c r="JG1031" i="1"/>
  <c r="JG1529" i="1"/>
  <c r="JG2461" i="1"/>
  <c r="JG1549" i="1"/>
  <c r="JG1050" i="1"/>
  <c r="JM1050" i="1" s="1"/>
  <c r="JG907" i="1"/>
  <c r="JG1532" i="1"/>
  <c r="JG1681" i="1"/>
  <c r="JG1954" i="1"/>
  <c r="JM1954" i="1" s="1"/>
  <c r="JG631" i="1"/>
  <c r="JG2566" i="1"/>
  <c r="JG2420" i="1"/>
  <c r="JG2572" i="1"/>
  <c r="JG1543" i="1"/>
  <c r="JG1604" i="1"/>
  <c r="JG2145" i="1"/>
  <c r="JM2145" i="1" s="1"/>
  <c r="JG2183" i="1"/>
  <c r="JM2183" i="1" s="1"/>
  <c r="JG2392" i="1"/>
  <c r="JG1928" i="1"/>
  <c r="JG1755" i="1"/>
  <c r="JG1140" i="1"/>
  <c r="JG1820" i="1"/>
  <c r="JG700" i="1"/>
  <c r="JG2337" i="1"/>
  <c r="JG846" i="1"/>
  <c r="JG699" i="1"/>
  <c r="JG1692" i="1"/>
  <c r="JG2502" i="1"/>
  <c r="JM2502" i="1" s="1"/>
  <c r="JG892" i="1"/>
  <c r="JM892" i="1" s="1"/>
  <c r="JG1542" i="1"/>
  <c r="JG1856" i="1"/>
  <c r="JG711" i="1"/>
  <c r="JG1716" i="1"/>
  <c r="JM1716" i="1" s="1"/>
  <c r="JG2514" i="1"/>
  <c r="JG1988" i="1"/>
  <c r="JG2390" i="1"/>
  <c r="JG1991" i="1"/>
  <c r="JG638" i="1"/>
  <c r="JG1053" i="1"/>
  <c r="JM1053" i="1" s="1"/>
  <c r="JG1886" i="1"/>
  <c r="JM1886" i="1" s="1"/>
  <c r="JG740" i="1"/>
  <c r="JM740" i="1" s="1"/>
  <c r="JG1276" i="1"/>
  <c r="JG1830" i="1"/>
  <c r="JG1019" i="1"/>
  <c r="JG858" i="1"/>
  <c r="JM858" i="1" s="1"/>
  <c r="JG2547" i="1"/>
  <c r="JG2431" i="1"/>
  <c r="JM2431" i="1" s="1"/>
  <c r="JG2199" i="1"/>
  <c r="JG1904" i="1"/>
  <c r="JM1904" i="1" s="1"/>
  <c r="JG652" i="1"/>
  <c r="JM652" i="1" s="1"/>
  <c r="JG2602" i="1"/>
  <c r="JM2602" i="1" s="1"/>
  <c r="JG2459" i="1"/>
  <c r="JM2459" i="1" s="1"/>
  <c r="JG1451" i="1"/>
  <c r="JM1451" i="1" s="1"/>
  <c r="JG1722" i="1"/>
  <c r="JG2415" i="1"/>
  <c r="JG2057" i="1"/>
  <c r="JG1302" i="1"/>
  <c r="JG1739" i="1"/>
  <c r="JG2023" i="1"/>
  <c r="JG1056" i="1"/>
  <c r="JG1432" i="1"/>
  <c r="JG910" i="1"/>
  <c r="JG1238" i="1"/>
  <c r="JG1419" i="1"/>
  <c r="JM1419" i="1" s="1"/>
  <c r="JG1737" i="1"/>
  <c r="JG2106" i="1"/>
  <c r="JG1884" i="1"/>
  <c r="JG808" i="1"/>
  <c r="JG2198" i="1"/>
  <c r="JG2463" i="1"/>
  <c r="JG1522" i="1"/>
  <c r="JG1531" i="1"/>
  <c r="JG2265" i="1"/>
  <c r="JG1029" i="1"/>
  <c r="JG1228" i="1"/>
  <c r="JG735" i="1"/>
  <c r="JG1057" i="1"/>
  <c r="JM1057" i="1" s="1"/>
  <c r="JG934" i="1"/>
  <c r="JG1139" i="1"/>
  <c r="JG1262" i="1"/>
  <c r="JG1443" i="1"/>
  <c r="JG1637" i="1"/>
  <c r="JG1761" i="1"/>
  <c r="JM1761" i="1" s="1"/>
  <c r="JG2569" i="1"/>
  <c r="JG1597" i="1"/>
  <c r="JG1098" i="1"/>
  <c r="JM1098" i="1" s="1"/>
  <c r="JG931" i="1"/>
  <c r="JG2118" i="1"/>
  <c r="JG1580" i="1"/>
  <c r="JM1580" i="1" s="1"/>
  <c r="JG2443" i="1"/>
  <c r="JG2013" i="1"/>
  <c r="JG1966" i="1"/>
  <c r="JG727" i="1"/>
  <c r="JM727" i="1" s="1"/>
  <c r="JG2362" i="1"/>
  <c r="JG2583" i="1"/>
  <c r="JG1662" i="1"/>
  <c r="JG1976" i="1"/>
  <c r="JG1159" i="1"/>
  <c r="JG2410" i="1"/>
  <c r="JM2410" i="1" s="1"/>
  <c r="JG1776" i="1"/>
  <c r="JG1978" i="1"/>
  <c r="JM1978" i="1" s="1"/>
  <c r="JG2036" i="1"/>
  <c r="JG1658" i="1"/>
  <c r="JG1483" i="1"/>
  <c r="JG2236" i="1"/>
  <c r="JG1727" i="1"/>
  <c r="JG841" i="1"/>
  <c r="JG822" i="1"/>
  <c r="JG1618" i="1"/>
  <c r="JG1723" i="1"/>
  <c r="JG1567" i="1"/>
  <c r="JG1747" i="1"/>
  <c r="JM1747" i="1" s="1"/>
  <c r="JG1210" i="1"/>
  <c r="JM1210" i="1" s="1"/>
  <c r="JG1415" i="1"/>
  <c r="JG1538" i="1"/>
  <c r="JG1719" i="1"/>
  <c r="JG1829" i="1"/>
  <c r="JM1829" i="1" s="1"/>
  <c r="JG1016" i="1"/>
  <c r="JG1068" i="1"/>
  <c r="JG1995" i="1"/>
  <c r="JG1650" i="1"/>
  <c r="JM1650" i="1" s="1"/>
  <c r="JG955" i="1"/>
  <c r="JG2370" i="1"/>
  <c r="JG2455" i="1"/>
  <c r="JG2379" i="1"/>
  <c r="JM2379" i="1" s="1"/>
  <c r="JG1256" i="1"/>
  <c r="JG817" i="1"/>
  <c r="JG2546" i="1"/>
  <c r="JG1017" i="1"/>
  <c r="JG2217" i="1"/>
  <c r="JG1832" i="1"/>
  <c r="JG2361" i="1"/>
  <c r="JG1861" i="1"/>
  <c r="JG1222" i="1"/>
  <c r="JG1427" i="1"/>
  <c r="JG1550" i="1"/>
  <c r="JM1550" i="1" s="1"/>
  <c r="JG1731" i="1"/>
  <c r="JM1731" i="1" s="1"/>
  <c r="JG717" i="1"/>
  <c r="JG1040" i="1"/>
  <c r="JG1092" i="1"/>
  <c r="JG2007" i="1"/>
  <c r="JG1674" i="1"/>
  <c r="JG1147" i="1"/>
  <c r="JG2394" i="1"/>
  <c r="JG1628" i="1"/>
  <c r="JG769" i="1"/>
  <c r="JM769" i="1" s="1"/>
  <c r="JG676" i="1"/>
  <c r="JM676" i="1" s="1"/>
  <c r="JG1990" i="1"/>
  <c r="JG2181" i="1"/>
  <c r="JM2181" i="1" s="1"/>
  <c r="JG2398" i="1"/>
  <c r="JG2282" i="1"/>
  <c r="JG2210" i="1"/>
  <c r="JG2072" i="1"/>
  <c r="JG1398" i="1"/>
  <c r="JG2500" i="1"/>
  <c r="JG2247" i="1"/>
  <c r="JG1330" i="1"/>
  <c r="JM1330" i="1" s="1"/>
  <c r="JG741" i="1"/>
  <c r="JG2406" i="1"/>
  <c r="JG1843" i="1"/>
  <c r="JM1843" i="1" s="1"/>
  <c r="JG1632" i="1"/>
  <c r="JM1632" i="1" s="1"/>
  <c r="JG809" i="1"/>
  <c r="JG1640" i="1"/>
  <c r="JG1360" i="1"/>
  <c r="JG1999" i="1"/>
  <c r="JG1940" i="1"/>
  <c r="JG2363" i="1"/>
  <c r="JG726" i="1"/>
  <c r="JG821" i="1"/>
  <c r="JG1384" i="1"/>
  <c r="JG2069" i="1"/>
  <c r="JM2069" i="1" s="1"/>
  <c r="JG1033" i="1"/>
  <c r="JG1734" i="1"/>
  <c r="JM1734" i="1" s="1"/>
  <c r="JG1663" i="1"/>
  <c r="JG1255" i="1"/>
  <c r="JG1642" i="1"/>
  <c r="JG929" i="1"/>
  <c r="JM929" i="1" s="1"/>
  <c r="JG2177" i="1"/>
  <c r="JG2119" i="1"/>
  <c r="JG2172" i="1"/>
  <c r="JG2606" i="1"/>
  <c r="JM2606" i="1" s="1"/>
  <c r="JG1488" i="1"/>
  <c r="JM1488" i="1" s="1"/>
  <c r="JG1968" i="1"/>
  <c r="JG1468" i="1"/>
  <c r="JG1912" i="1"/>
  <c r="JG830" i="1"/>
  <c r="JG1566" i="1"/>
  <c r="JG1896" i="1"/>
  <c r="JG925" i="1"/>
  <c r="JG1296" i="1"/>
  <c r="JG2148" i="1"/>
  <c r="JG733" i="1"/>
  <c r="JG2327" i="1"/>
  <c r="JG2091" i="1"/>
  <c r="JG2143" i="1"/>
  <c r="JM2143" i="1" s="1"/>
  <c r="JG2149" i="1"/>
  <c r="JG2477" i="1"/>
  <c r="JM2477" i="1" s="1"/>
  <c r="JG2165" i="1"/>
  <c r="JG1698" i="1"/>
  <c r="JG1074" i="1"/>
  <c r="JG1936" i="1"/>
  <c r="JM1936" i="1" s="1"/>
  <c r="JG1408" i="1"/>
  <c r="JG784" i="1"/>
  <c r="JG1573" i="1"/>
  <c r="JG949" i="1"/>
  <c r="JG1740" i="1"/>
  <c r="JG1116" i="1"/>
  <c r="JM1116" i="1" s="1"/>
  <c r="JG2557" i="1"/>
  <c r="JM2557" i="1" s="1"/>
  <c r="JG2161" i="1"/>
  <c r="JM2161" i="1" s="1"/>
  <c r="JG1848" i="1"/>
  <c r="JG1064" i="1"/>
  <c r="JG1749" i="1"/>
  <c r="JG1437" i="1"/>
  <c r="JM1437" i="1" s="1"/>
  <c r="JG1041" i="1"/>
  <c r="JG729" i="1"/>
  <c r="JG1541" i="1"/>
  <c r="JG1229" i="1"/>
  <c r="JG917" i="1"/>
  <c r="JG1743" i="1"/>
  <c r="JG1431" i="1"/>
  <c r="JM1431" i="1" s="1"/>
  <c r="JG1035" i="1"/>
  <c r="JM1035" i="1" s="1"/>
  <c r="JG723" i="1"/>
  <c r="JG1646" i="1"/>
  <c r="JG1250" i="1"/>
  <c r="JG938" i="1"/>
  <c r="JG1751" i="1"/>
  <c r="JG1439" i="1"/>
  <c r="JG1127" i="1"/>
  <c r="JG731" i="1"/>
  <c r="JG1630" i="1"/>
  <c r="JM1630" i="1" s="1"/>
  <c r="JG1234" i="1"/>
  <c r="JG922" i="1"/>
  <c r="JM922" i="1" s="1"/>
  <c r="JG2376" i="1"/>
  <c r="JM2376" i="1" s="1"/>
  <c r="JG991" i="1"/>
  <c r="JG2003" i="1"/>
  <c r="JG1859" i="1"/>
  <c r="JG1135" i="1"/>
  <c r="JM1135" i="1" s="1"/>
  <c r="JG2112" i="1"/>
  <c r="JG1063" i="1"/>
  <c r="JG816" i="1"/>
  <c r="JG1807" i="1"/>
  <c r="JG2157" i="1"/>
  <c r="JG2122" i="1"/>
  <c r="JG2308" i="1"/>
  <c r="JM2308" i="1" s="1"/>
  <c r="JG2403" i="1"/>
  <c r="JG1638" i="1"/>
  <c r="JM1638" i="1" s="1"/>
  <c r="JG2343" i="1"/>
  <c r="JG648" i="1"/>
  <c r="JG2162" i="1"/>
  <c r="JG2460" i="1"/>
  <c r="JG1892" i="1"/>
  <c r="JG1942" i="1"/>
  <c r="JG1252" i="1"/>
  <c r="JG628" i="1"/>
  <c r="JG1417" i="1"/>
  <c r="JM1417" i="1" s="1"/>
  <c r="JG793" i="1"/>
  <c r="JM793" i="1" s="1"/>
  <c r="JG2407" i="1"/>
  <c r="JM2407" i="1" s="1"/>
  <c r="JG2011" i="1"/>
  <c r="JG1556" i="1"/>
  <c r="JG764" i="1"/>
  <c r="JG2382" i="1"/>
  <c r="JM2382" i="1" s="1"/>
  <c r="JG2070" i="1"/>
  <c r="JG1507" i="1"/>
  <c r="JG883" i="1"/>
  <c r="JG2357" i="1"/>
  <c r="JG2045" i="1"/>
  <c r="JM2045" i="1" s="1"/>
  <c r="JG1626" i="1"/>
  <c r="JG834" i="1"/>
  <c r="JM834" i="1" s="1"/>
  <c r="JG1900" i="1"/>
  <c r="JG1168" i="1"/>
  <c r="JG1983" i="1"/>
  <c r="JG1501" i="1"/>
  <c r="JG709" i="1"/>
  <c r="JM709" i="1" s="1"/>
  <c r="JG1668" i="1"/>
  <c r="JG876" i="1"/>
  <c r="JG2437" i="1"/>
  <c r="JG2125" i="1"/>
  <c r="JG1616" i="1"/>
  <c r="JM1616" i="1" s="1"/>
  <c r="JG992" i="1"/>
  <c r="JG1629" i="1"/>
  <c r="JG1317" i="1"/>
  <c r="JM1317" i="1" s="1"/>
  <c r="JG1005" i="1"/>
  <c r="JG1817" i="1"/>
  <c r="JG1505" i="1"/>
  <c r="JG1109" i="1"/>
  <c r="JG797" i="1"/>
  <c r="JG1707" i="1"/>
  <c r="JG1311" i="1"/>
  <c r="JG999" i="1"/>
  <c r="JG1838" i="1"/>
  <c r="JG1526" i="1"/>
  <c r="JG1214" i="1"/>
  <c r="JM1214" i="1" s="1"/>
  <c r="JG818" i="1"/>
  <c r="JM818" i="1" s="1"/>
  <c r="JG1715" i="1"/>
  <c r="JG1319" i="1"/>
  <c r="JG1007" i="1"/>
  <c r="JG695" i="1"/>
  <c r="JG1510" i="1"/>
  <c r="JG1198" i="1"/>
  <c r="JG802" i="1"/>
  <c r="JG2345" i="1"/>
  <c r="JG2033" i="1"/>
  <c r="JG1434" i="1"/>
  <c r="JG810" i="1"/>
  <c r="JM810" i="1" s="1"/>
  <c r="JG1888" i="1"/>
  <c r="JM1888" i="1" s="1"/>
  <c r="JG1144" i="1"/>
  <c r="JG1971" i="1"/>
  <c r="JG1309" i="1"/>
  <c r="JG685" i="1"/>
  <c r="JG1644" i="1"/>
  <c r="JG852" i="1"/>
  <c r="JM852" i="1" s="1"/>
  <c r="JG2425" i="1"/>
  <c r="JG2029" i="1"/>
  <c r="JG1592" i="1"/>
  <c r="JG968" i="1"/>
  <c r="JM968" i="1" s="1"/>
  <c r="JG1617" i="1"/>
  <c r="JM1617" i="1" s="1"/>
  <c r="JG1305" i="1"/>
  <c r="JM1305" i="1" s="1"/>
  <c r="JG909" i="1"/>
  <c r="JM909" i="1" s="1"/>
  <c r="JG1805" i="1"/>
  <c r="JG1493" i="1"/>
  <c r="JG1097" i="1"/>
  <c r="JG785" i="1"/>
  <c r="JG1611" i="1"/>
  <c r="JG1299" i="1"/>
  <c r="JG987" i="1"/>
  <c r="JG1826" i="1"/>
  <c r="JM1826" i="1" s="1"/>
  <c r="JG1514" i="1"/>
  <c r="JG1118" i="1"/>
  <c r="JM1118" i="1" s="1"/>
  <c r="JG806" i="1"/>
  <c r="JM806" i="1" s="1"/>
  <c r="JG1703" i="1"/>
  <c r="JG1307" i="1"/>
  <c r="JG995" i="1"/>
  <c r="JG1810" i="1"/>
  <c r="JM1810" i="1" s="1"/>
  <c r="JG1498" i="1"/>
  <c r="JG1186" i="1"/>
  <c r="JG790" i="1"/>
  <c r="JG1710" i="1"/>
  <c r="JG2351" i="1"/>
  <c r="JG1955" i="1"/>
  <c r="JG2428" i="1"/>
  <c r="JM2428" i="1" s="1"/>
  <c r="JG2616" i="1"/>
  <c r="JG1519" i="1"/>
  <c r="JG1518" i="1"/>
  <c r="JG2055" i="1"/>
  <c r="JG2054" i="1"/>
  <c r="JG2367" i="1"/>
  <c r="JG1446" i="1"/>
  <c r="JG2182" i="1"/>
  <c r="JG2594" i="1"/>
  <c r="JG1908" i="1"/>
  <c r="JG2424" i="1"/>
  <c r="JG1752" i="1"/>
  <c r="JM1752" i="1" s="1"/>
  <c r="JG1828" i="1"/>
  <c r="JG1204" i="1"/>
  <c r="JG1917" i="1"/>
  <c r="JG1369" i="1"/>
  <c r="JG745" i="1"/>
  <c r="JG2299" i="1"/>
  <c r="JG1987" i="1"/>
  <c r="JG1340" i="1"/>
  <c r="JG716" i="1"/>
  <c r="JG2358" i="1"/>
  <c r="JG1962" i="1"/>
  <c r="JG1459" i="1"/>
  <c r="JG667" i="1"/>
  <c r="JG2333" i="1"/>
  <c r="JG2021" i="1"/>
  <c r="JG1410" i="1"/>
  <c r="JG786" i="1"/>
  <c r="JG1744" i="1"/>
  <c r="JG1120" i="1"/>
  <c r="JM1120" i="1" s="1"/>
  <c r="JG1959" i="1"/>
  <c r="JG1285" i="1"/>
  <c r="JG661" i="1"/>
  <c r="JM661" i="1" s="1"/>
  <c r="JG1452" i="1"/>
  <c r="JG828" i="1"/>
  <c r="JM828" i="1" s="1"/>
  <c r="JG2413" i="1"/>
  <c r="JM2413" i="1" s="1"/>
  <c r="JG2017" i="1"/>
  <c r="JG1568" i="1"/>
  <c r="JG776" i="1"/>
  <c r="JG1605" i="1"/>
  <c r="JG1293" i="1"/>
  <c r="JG897" i="1"/>
  <c r="JG1793" i="1"/>
  <c r="JG1397" i="1"/>
  <c r="JG1085" i="1"/>
  <c r="JG773" i="1"/>
  <c r="JG1599" i="1"/>
  <c r="JG1287" i="1"/>
  <c r="JM1287" i="1" s="1"/>
  <c r="JG891" i="1"/>
  <c r="JG1814" i="1"/>
  <c r="JG1502" i="1"/>
  <c r="JG1106" i="1"/>
  <c r="JG794" i="1"/>
  <c r="JG1607" i="1"/>
  <c r="JG1295" i="1"/>
  <c r="JG983" i="1"/>
  <c r="JG1798" i="1"/>
  <c r="JM1798" i="1" s="1"/>
  <c r="JG1486" i="1"/>
  <c r="JG1090" i="1"/>
  <c r="JM1090" i="1" s="1"/>
  <c r="JG778" i="1"/>
  <c r="JM778" i="1" s="1"/>
  <c r="JG2232" i="1"/>
  <c r="JG1846" i="1"/>
  <c r="JG1374" i="1"/>
  <c r="JG2016" i="1"/>
  <c r="JG2015" i="1"/>
  <c r="JG2350" i="1"/>
  <c r="JG678" i="1"/>
  <c r="JG2163" i="1"/>
  <c r="JG2577" i="1"/>
  <c r="JG1860" i="1"/>
  <c r="JG2408" i="1"/>
  <c r="JM2408" i="1" s="1"/>
  <c r="JG984" i="1"/>
  <c r="JG1804" i="1"/>
  <c r="JG1180" i="1"/>
  <c r="JG1905" i="1"/>
  <c r="JG1345" i="1"/>
  <c r="JM1345" i="1" s="1"/>
  <c r="JG2599" i="1"/>
  <c r="JG2287" i="1"/>
  <c r="JG1975" i="1"/>
  <c r="JG1316" i="1"/>
  <c r="JG692" i="1"/>
  <c r="JM692" i="1" s="1"/>
  <c r="JG2262" i="1"/>
  <c r="JG1950" i="1"/>
  <c r="JG1435" i="1"/>
  <c r="JM1435" i="1" s="1"/>
  <c r="JG643" i="1"/>
  <c r="JG2321" i="1"/>
  <c r="JG1925" i="1"/>
  <c r="JG1386" i="1"/>
  <c r="JG762" i="1"/>
  <c r="JG1720" i="1"/>
  <c r="JM1720" i="1" s="1"/>
  <c r="JG1096" i="1"/>
  <c r="JG1863" i="1"/>
  <c r="JG1261" i="1"/>
  <c r="JG637" i="1"/>
  <c r="JG1428" i="1"/>
  <c r="JG804" i="1"/>
  <c r="JG2317" i="1"/>
  <c r="JG2005" i="1"/>
  <c r="JG1544" i="1"/>
  <c r="JG752" i="1"/>
  <c r="JG1593" i="1"/>
  <c r="JG1197" i="1"/>
  <c r="JG885" i="1"/>
  <c r="JG1781" i="1"/>
  <c r="JG1385" i="1"/>
  <c r="JG1073" i="1"/>
  <c r="JG677" i="1"/>
  <c r="JM677" i="1" s="1"/>
  <c r="JG1587" i="1"/>
  <c r="JM1587" i="1" s="1"/>
  <c r="JG1275" i="1"/>
  <c r="JG879" i="1"/>
  <c r="JG1802" i="1"/>
  <c r="JG1406" i="1"/>
  <c r="JG1094" i="1"/>
  <c r="JG782" i="1"/>
  <c r="JG1595" i="1"/>
  <c r="JG1283" i="1"/>
  <c r="JG887" i="1"/>
  <c r="JM887" i="1" s="1"/>
  <c r="JG1786" i="1"/>
  <c r="JG1474" i="1"/>
  <c r="JM1474" i="1" s="1"/>
  <c r="JG1078" i="1"/>
  <c r="JM1078" i="1" s="1"/>
  <c r="JG766" i="1"/>
  <c r="JG2279" i="1"/>
  <c r="JG2567" i="1"/>
  <c r="JG2375" i="1"/>
  <c r="JG2331" i="1"/>
  <c r="JG1783" i="1"/>
  <c r="JG2388" i="1"/>
  <c r="JG1780" i="1"/>
  <c r="JG1321" i="1"/>
  <c r="JG2587" i="1"/>
  <c r="JG2275" i="1"/>
  <c r="JM2275" i="1" s="1"/>
  <c r="JG1879" i="1"/>
  <c r="JM1879" i="1" s="1"/>
  <c r="JG1292" i="1"/>
  <c r="JG668" i="1"/>
  <c r="JG2250" i="1"/>
  <c r="JG1938" i="1"/>
  <c r="JG1243" i="1"/>
  <c r="JG2621" i="1"/>
  <c r="JG2309" i="1"/>
  <c r="JG1913" i="1"/>
  <c r="JG1362" i="1"/>
  <c r="JM1362" i="1" s="1"/>
  <c r="JG2080" i="1"/>
  <c r="JG1696" i="1"/>
  <c r="JM1696" i="1" s="1"/>
  <c r="JG1072" i="1"/>
  <c r="JG1851" i="1"/>
  <c r="JG1237" i="1"/>
  <c r="JG1934" i="1"/>
  <c r="JG1404" i="1"/>
  <c r="JG780" i="1"/>
  <c r="JG2305" i="1"/>
  <c r="JG1993" i="1"/>
  <c r="JG1352" i="1"/>
  <c r="JG728" i="1"/>
  <c r="JG1581" i="1"/>
  <c r="JG1185" i="1"/>
  <c r="JM1185" i="1" s="1"/>
  <c r="JG873" i="1"/>
  <c r="JM873" i="1" s="1"/>
  <c r="JG1685" i="1"/>
  <c r="JG1373" i="1"/>
  <c r="JG1061" i="1"/>
  <c r="JG665" i="1"/>
  <c r="JM665" i="1" s="1"/>
  <c r="JG1575" i="1"/>
  <c r="JG1179" i="1"/>
  <c r="JM1179" i="1" s="1"/>
  <c r="JG867" i="1"/>
  <c r="JG1790" i="1"/>
  <c r="JG1394" i="1"/>
  <c r="JG1082" i="1"/>
  <c r="JG686" i="1"/>
  <c r="JG1583" i="1"/>
  <c r="JG1271" i="1"/>
  <c r="JG875" i="1"/>
  <c r="JG1774" i="1"/>
  <c r="JG1378" i="1"/>
  <c r="JM1378" i="1" s="1"/>
  <c r="JG1066" i="1"/>
  <c r="JG754" i="1"/>
  <c r="JG2608" i="1"/>
  <c r="JG2474" i="1"/>
  <c r="JG1440" i="1"/>
  <c r="JG2402" i="1"/>
  <c r="JG1278" i="1"/>
  <c r="JM1278" i="1" s="1"/>
  <c r="JG2252" i="1"/>
  <c r="JM2252" i="1" s="1"/>
  <c r="JG1230" i="1"/>
  <c r="JG1943" i="1"/>
  <c r="JG2433" i="1"/>
  <c r="JG888" i="1"/>
  <c r="JG2384" i="1"/>
  <c r="JG2492" i="1"/>
  <c r="JG2571" i="1"/>
  <c r="JG2348" i="1"/>
  <c r="JG2534" i="1"/>
  <c r="JG895" i="1"/>
  <c r="JG1871" i="1"/>
  <c r="JG2187" i="1"/>
  <c r="JM2187" i="1" s="1"/>
  <c r="JG2595" i="1"/>
  <c r="JG2127" i="1"/>
  <c r="JG2414" i="1"/>
  <c r="JG1687" i="1"/>
  <c r="JM1687" i="1" s="1"/>
  <c r="JG2244" i="1"/>
  <c r="JG792" i="1"/>
  <c r="JG1756" i="1"/>
  <c r="JG964" i="1"/>
  <c r="JG1881" i="1"/>
  <c r="JG1129" i="1"/>
  <c r="JG2575" i="1"/>
  <c r="JG2263" i="1"/>
  <c r="JG1867" i="1"/>
  <c r="JG1268" i="1"/>
  <c r="JG2550" i="1"/>
  <c r="JG2238" i="1"/>
  <c r="JM2238" i="1" s="1"/>
  <c r="JG1926" i="1"/>
  <c r="JG1219" i="1"/>
  <c r="JG2609" i="1"/>
  <c r="JG2213" i="1"/>
  <c r="JG1901" i="1"/>
  <c r="JM1901" i="1" s="1"/>
  <c r="JG1338" i="1"/>
  <c r="JG2068" i="1"/>
  <c r="JG1672" i="1"/>
  <c r="JM1672" i="1" s="1"/>
  <c r="JG880" i="1"/>
  <c r="JG1836" i="1"/>
  <c r="JG1213" i="1"/>
  <c r="JG1922" i="1"/>
  <c r="JG1380" i="1"/>
  <c r="JG2605" i="1"/>
  <c r="JG2293" i="1"/>
  <c r="JG1981" i="1"/>
  <c r="JG1328" i="1"/>
  <c r="JG704" i="1"/>
  <c r="JG1485" i="1"/>
  <c r="JM1485" i="1" s="1"/>
  <c r="JG1173" i="1"/>
  <c r="JM1173" i="1" s="1"/>
  <c r="JG861" i="1"/>
  <c r="JG1673" i="1"/>
  <c r="JG1361" i="1"/>
  <c r="JG965" i="1"/>
  <c r="JG653" i="1"/>
  <c r="JG1563" i="1"/>
  <c r="JG1167" i="1"/>
  <c r="JG855" i="1"/>
  <c r="JG1694" i="1"/>
  <c r="JG1382" i="1"/>
  <c r="JG1070" i="1"/>
  <c r="JM1070" i="1" s="1"/>
  <c r="JG674" i="1"/>
  <c r="JM674" i="1" s="1"/>
  <c r="JG1571" i="1"/>
  <c r="JG1175" i="1"/>
  <c r="JG863" i="1"/>
  <c r="JG1762" i="1"/>
  <c r="JG1366" i="1"/>
  <c r="JG1054" i="1"/>
  <c r="JG658" i="1"/>
  <c r="JG2276" i="1"/>
  <c r="JG2582" i="1"/>
  <c r="JG2590" i="1"/>
  <c r="JM2590" i="1" s="1"/>
  <c r="JG2518" i="1"/>
  <c r="JM2518" i="1" s="1"/>
  <c r="JG1200" i="1"/>
  <c r="JM1200" i="1" s="1"/>
  <c r="JG2564" i="1"/>
  <c r="JG2614" i="1"/>
  <c r="JG1893" i="1"/>
  <c r="JG2468" i="1"/>
  <c r="JG2138" i="1"/>
  <c r="JG2520" i="1"/>
  <c r="JG2170" i="1"/>
  <c r="JG696" i="1"/>
  <c r="JG2563" i="1"/>
  <c r="JM2563" i="1" s="1"/>
  <c r="JG2538" i="1"/>
  <c r="JG1819" i="1"/>
  <c r="JG1195" i="1"/>
  <c r="JG2597" i="1"/>
  <c r="JG2201" i="1"/>
  <c r="JG1889" i="1"/>
  <c r="JG2056" i="1"/>
  <c r="JG1648" i="1"/>
  <c r="JG856" i="1"/>
  <c r="JG1813" i="1"/>
  <c r="JG1021" i="1"/>
  <c r="JG1910" i="1"/>
  <c r="JM1910" i="1" s="1"/>
  <c r="JG1356" i="1"/>
  <c r="JG2593" i="1"/>
  <c r="JG2281" i="1"/>
  <c r="JM2281" i="1" s="1"/>
  <c r="JG1885" i="1"/>
  <c r="JG1304" i="1"/>
  <c r="JG680" i="1"/>
  <c r="JG1473" i="1"/>
  <c r="JG1161" i="1"/>
  <c r="JG765" i="1"/>
  <c r="JG1661" i="1"/>
  <c r="JG1349" i="1"/>
  <c r="JG953" i="1"/>
  <c r="JM953" i="1" s="1"/>
  <c r="JG641" i="1"/>
  <c r="JG1467" i="1"/>
  <c r="JM1467" i="1" s="1"/>
  <c r="JG1155" i="1"/>
  <c r="JM1155" i="1" s="1"/>
  <c r="JG843" i="1"/>
  <c r="JG1682" i="1"/>
  <c r="JG1370" i="1"/>
  <c r="JG974" i="1"/>
  <c r="JG662" i="1"/>
  <c r="JG1559" i="1"/>
  <c r="JG1163" i="1"/>
  <c r="JG851" i="1"/>
  <c r="JG1666" i="1"/>
  <c r="JG1354" i="1"/>
  <c r="JG1042" i="1"/>
  <c r="JM1042" i="1" s="1"/>
  <c r="JG646" i="1"/>
  <c r="JM646" i="1" s="1"/>
  <c r="JG1422" i="1"/>
  <c r="JG2224" i="1"/>
  <c r="JG2302" i="1"/>
  <c r="JG2589" i="1"/>
  <c r="JG2432" i="1"/>
  <c r="JG2180" i="1"/>
  <c r="JG2540" i="1"/>
  <c r="JG2620" i="1"/>
  <c r="JG2560" i="1"/>
  <c r="JM2560" i="1" s="1"/>
  <c r="JG1039" i="1"/>
  <c r="JG2146" i="1"/>
  <c r="JG988" i="1"/>
  <c r="JG1008" i="1"/>
  <c r="JG1686" i="1"/>
  <c r="JG2207" i="1"/>
  <c r="JG2349" i="1"/>
  <c r="JM2349" i="1" s="1"/>
  <c r="JG1086" i="1"/>
  <c r="JG2332" i="1"/>
  <c r="JG2098" i="1"/>
  <c r="JG768" i="1"/>
  <c r="JG2084" i="1"/>
  <c r="JM2084" i="1" s="1"/>
  <c r="JG2584" i="1"/>
  <c r="JG2440" i="1"/>
  <c r="JM2440" i="1" s="1"/>
  <c r="JG1134" i="1"/>
  <c r="JG2320" i="1"/>
  <c r="JG2319" i="1"/>
  <c r="JG2507" i="1"/>
  <c r="JG2499" i="1"/>
  <c r="JG751" i="1"/>
  <c r="JG1758" i="1"/>
  <c r="JG2578" i="1"/>
  <c r="JG1868" i="1"/>
  <c r="JG2397" i="1"/>
  <c r="JG1591" i="1"/>
  <c r="JG2228" i="1"/>
  <c r="JM2228" i="1" s="1"/>
  <c r="JG1564" i="1"/>
  <c r="JM1564" i="1" s="1"/>
  <c r="JG940" i="1"/>
  <c r="JG1869" i="1"/>
  <c r="JG1105" i="1"/>
  <c r="JG2167" i="1"/>
  <c r="JG1855" i="1"/>
  <c r="JG1244" i="1"/>
  <c r="JG2226" i="1"/>
  <c r="JG1146" i="1"/>
  <c r="JG2288" i="1"/>
  <c r="JG2042" i="1"/>
  <c r="JG2412" i="1"/>
  <c r="JM2412" i="1" s="1"/>
  <c r="JG2596" i="1"/>
  <c r="JG2543" i="1"/>
  <c r="JG2396" i="1"/>
  <c r="JG864" i="1"/>
  <c r="JG2476" i="1"/>
  <c r="JG2103" i="1"/>
  <c r="JG2292" i="1"/>
  <c r="JM2292" i="1" s="1"/>
  <c r="JG2481" i="1"/>
  <c r="JG2446" i="1"/>
  <c r="JG2472" i="1"/>
  <c r="JG2619" i="1"/>
  <c r="JG2151" i="1"/>
  <c r="JM2151" i="1" s="1"/>
  <c r="JG2559" i="1"/>
  <c r="JM2559" i="1" s="1"/>
  <c r="JG1800" i="1"/>
  <c r="JG2378" i="1"/>
  <c r="JG823" i="1"/>
  <c r="JG2208" i="1"/>
  <c r="JG2086" i="1"/>
  <c r="JG1540" i="1"/>
  <c r="JG916" i="1"/>
  <c r="JG1705" i="1"/>
  <c r="JG1081" i="1"/>
  <c r="JG2551" i="1"/>
  <c r="JM2551" i="1" s="1"/>
  <c r="JG2155" i="1"/>
  <c r="JG1842" i="1"/>
  <c r="JM1842" i="1" s="1"/>
  <c r="JG1052" i="1"/>
  <c r="JG2526" i="1"/>
  <c r="JG2214" i="1"/>
  <c r="JG1795" i="1"/>
  <c r="JM1795" i="1" s="1"/>
  <c r="JG1171" i="1"/>
  <c r="JG2501" i="1"/>
  <c r="JG2189" i="1"/>
  <c r="JG1877" i="1"/>
  <c r="JG1122" i="1"/>
  <c r="JM1122" i="1" s="1"/>
  <c r="JG2044" i="1"/>
  <c r="JG1456" i="1"/>
  <c r="JG832" i="1"/>
  <c r="JG1789" i="1"/>
  <c r="JG997" i="1"/>
  <c r="JG1898" i="1"/>
  <c r="JG1164" i="1"/>
  <c r="JG2581" i="1"/>
  <c r="JG2269" i="1"/>
  <c r="JG1873" i="1"/>
  <c r="JG1280" i="1"/>
  <c r="JG1773" i="1"/>
  <c r="JG1461" i="1"/>
  <c r="JG1149" i="1"/>
  <c r="JM1149" i="1" s="1"/>
  <c r="JG753" i="1"/>
  <c r="JM753" i="1" s="1"/>
  <c r="JG1649" i="1"/>
  <c r="JG1253" i="1"/>
  <c r="JG941" i="1"/>
  <c r="JG629" i="1"/>
  <c r="JG1455" i="1"/>
  <c r="JG1143" i="1"/>
  <c r="JM1143" i="1" s="1"/>
  <c r="JG747" i="1"/>
  <c r="JG1670" i="1"/>
  <c r="JG1358" i="1"/>
  <c r="JG962" i="1"/>
  <c r="JG650" i="1"/>
  <c r="JG1463" i="1"/>
  <c r="JG1151" i="1"/>
  <c r="JG839" i="1"/>
  <c r="JG1654" i="1"/>
  <c r="JG1342" i="1"/>
  <c r="JG946" i="1"/>
  <c r="JG634" i="1"/>
  <c r="JG2246" i="1"/>
  <c r="JM2246" i="1" s="1"/>
  <c r="JG2600" i="1"/>
  <c r="JM2600" i="1" s="1"/>
  <c r="JG2354" i="1"/>
  <c r="JM2354" i="1" s="1"/>
  <c r="JG2294" i="1"/>
  <c r="JM2294" i="1" s="1"/>
  <c r="JG942" i="1"/>
  <c r="JM942" i="1" s="1"/>
  <c r="JG2314" i="1"/>
  <c r="JM2314" i="1" s="1"/>
  <c r="JG2126" i="1"/>
  <c r="JM2126" i="1" s="1"/>
  <c r="JG2074" i="1"/>
  <c r="JM2074" i="1" s="1"/>
  <c r="JG2001" i="1"/>
  <c r="JM2001" i="1" s="1"/>
  <c r="JG2539" i="1"/>
  <c r="JM2539" i="1" s="1"/>
  <c r="JG1508" i="1"/>
  <c r="JM1508" i="1" s="1"/>
  <c r="JG2058" i="1"/>
  <c r="JM2058" i="1" s="1"/>
  <c r="JG835" i="1"/>
  <c r="JM835" i="1" s="1"/>
  <c r="JG2297" i="1"/>
  <c r="JM2297" i="1" s="1"/>
  <c r="JG1602" i="1"/>
  <c r="JM1602" i="1" s="1"/>
  <c r="JG1336" i="1"/>
  <c r="JM1336" i="1" s="1"/>
  <c r="JG901" i="1"/>
  <c r="JM901" i="1" s="1"/>
  <c r="JG756" i="1"/>
  <c r="JM756" i="1" s="1"/>
  <c r="JG1808" i="1"/>
  <c r="JM1808" i="1" s="1"/>
  <c r="JG1713" i="1"/>
  <c r="JM1713" i="1" s="1"/>
  <c r="JG849" i="1"/>
  <c r="JM849" i="1" s="1"/>
  <c r="JG1193" i="1"/>
  <c r="JM1193" i="1" s="1"/>
  <c r="JG1695" i="1"/>
  <c r="JM1695" i="1" s="1"/>
  <c r="JG1119" i="1"/>
  <c r="JM1119" i="1" s="1"/>
  <c r="JG831" i="1"/>
  <c r="JM831" i="1" s="1"/>
  <c r="JG1490" i="1"/>
  <c r="JM1490" i="1" s="1"/>
  <c r="JG1058" i="1"/>
  <c r="JM1058" i="1" s="1"/>
  <c r="JG626" i="1"/>
  <c r="JM626" i="1" s="1"/>
  <c r="JG1259" i="1"/>
  <c r="JM1259" i="1" s="1"/>
  <c r="JG971" i="1"/>
  <c r="JM971" i="1" s="1"/>
  <c r="JG1750" i="1"/>
  <c r="JM1750" i="1" s="1"/>
  <c r="JG1318" i="1"/>
  <c r="JM1318" i="1" s="1"/>
  <c r="JG886" i="1"/>
  <c r="JM886" i="1" s="1"/>
  <c r="JG2140" i="1"/>
  <c r="JM2140" i="1" s="1"/>
  <c r="JG2303" i="1"/>
  <c r="JM2303" i="1" s="1"/>
  <c r="JG2591" i="1"/>
  <c r="JM2591" i="1" s="1"/>
  <c r="JG2426" i="1"/>
  <c r="JM2426" i="1" s="1"/>
  <c r="JG2553" i="1"/>
  <c r="JM2553" i="1" s="1"/>
  <c r="JG2073" i="1"/>
  <c r="JM2073" i="1" s="1"/>
  <c r="JG1320" i="1"/>
  <c r="JM1320" i="1" s="1"/>
  <c r="JG2568" i="1"/>
  <c r="JM2568" i="1" s="1"/>
  <c r="JG1708" i="1"/>
  <c r="JM1708" i="1" s="1"/>
  <c r="JG1561" i="1"/>
  <c r="JM1561" i="1" s="1"/>
  <c r="JG2383" i="1"/>
  <c r="JM2383" i="1" s="1"/>
  <c r="JG1772" i="1"/>
  <c r="JM1772" i="1" s="1"/>
  <c r="JG2478" i="1"/>
  <c r="JM2478" i="1" s="1"/>
  <c r="JG1387" i="1"/>
  <c r="JM1387" i="1" s="1"/>
  <c r="JG1997" i="1"/>
  <c r="JM1997" i="1" s="1"/>
  <c r="JG714" i="1"/>
  <c r="JM714" i="1" s="1"/>
  <c r="JG1312" i="1"/>
  <c r="JM1312" i="1" s="1"/>
  <c r="JG1165" i="1"/>
  <c r="JM1165" i="1" s="1"/>
  <c r="JG1020" i="1"/>
  <c r="JM1020" i="1" s="1"/>
  <c r="JG1784" i="1"/>
  <c r="JM1784" i="1" s="1"/>
  <c r="JG1413" i="1"/>
  <c r="JM1413" i="1" s="1"/>
  <c r="JG1757" i="1"/>
  <c r="JM1757" i="1" s="1"/>
  <c r="JG749" i="1"/>
  <c r="JM749" i="1" s="1"/>
  <c r="JG1107" i="1"/>
  <c r="JM1107" i="1" s="1"/>
  <c r="JG1622" i="1"/>
  <c r="JM1622" i="1" s="1"/>
  <c r="JG902" i="1"/>
  <c r="JM902" i="1" s="1"/>
  <c r="JG959" i="1"/>
  <c r="JM959" i="1" s="1"/>
  <c r="JG1018" i="1"/>
  <c r="JM1018" i="1" s="1"/>
  <c r="JG2330" i="1"/>
  <c r="JM2330" i="1" s="1"/>
  <c r="JG2304" i="1"/>
  <c r="JM2304" i="1" s="1"/>
  <c r="JG2565" i="1"/>
  <c r="JM2565" i="1" s="1"/>
  <c r="JG654" i="1"/>
  <c r="JM654" i="1" s="1"/>
  <c r="JG2278" i="1"/>
  <c r="JM2278" i="1" s="1"/>
  <c r="JG1224" i="1"/>
  <c r="JM1224" i="1" s="1"/>
  <c r="JG2552" i="1"/>
  <c r="JM2552" i="1" s="1"/>
  <c r="JG1684" i="1"/>
  <c r="JM1684" i="1" s="1"/>
  <c r="JG1825" i="1"/>
  <c r="JM1825" i="1" s="1"/>
  <c r="JG2515" i="1"/>
  <c r="JM2515" i="1" s="1"/>
  <c r="JG1748" i="1"/>
  <c r="JM1748" i="1" s="1"/>
  <c r="JG2610" i="1"/>
  <c r="JM2610" i="1" s="1"/>
  <c r="JG1890" i="1"/>
  <c r="JM1890" i="1" s="1"/>
  <c r="JG787" i="1"/>
  <c r="JM787" i="1" s="1"/>
  <c r="JG1840" i="1"/>
  <c r="JM1840" i="1" s="1"/>
  <c r="JG1852" i="1"/>
  <c r="JM1852" i="1" s="1"/>
  <c r="JG1429" i="1"/>
  <c r="JM1429" i="1" s="1"/>
  <c r="JG1572" i="1"/>
  <c r="JM1572" i="1" s="1"/>
  <c r="JG2377" i="1"/>
  <c r="JM2377" i="1" s="1"/>
  <c r="JG1472" i="1"/>
  <c r="JM1472" i="1" s="1"/>
  <c r="JG1401" i="1"/>
  <c r="JM1401" i="1" s="1"/>
  <c r="JG681" i="1"/>
  <c r="JM681" i="1" s="1"/>
  <c r="JG1313" i="1"/>
  <c r="JM1313" i="1" s="1"/>
  <c r="JG1815" i="1"/>
  <c r="JM1815" i="1" s="1"/>
  <c r="JG1095" i="1"/>
  <c r="JM1095" i="1" s="1"/>
  <c r="JG1466" i="1"/>
  <c r="JM1466" i="1" s="1"/>
  <c r="JG1811" i="1"/>
  <c r="JM1811" i="1" s="1"/>
  <c r="JG947" i="1"/>
  <c r="JM947" i="1" s="1"/>
  <c r="JG1582" i="1"/>
  <c r="JM1582" i="1" s="1"/>
  <c r="JG862" i="1"/>
  <c r="JM862" i="1" s="1"/>
  <c r="JG2339" i="1"/>
  <c r="JM2339" i="1" s="1"/>
  <c r="JG2108" i="1"/>
  <c r="JM2108" i="1" s="1"/>
  <c r="JG2124" i="1"/>
  <c r="JM2124" i="1" s="1"/>
  <c r="JG2284" i="1"/>
  <c r="JM2284" i="1" s="1"/>
  <c r="JG2603" i="1"/>
  <c r="JM2603" i="1" s="1"/>
  <c r="JG2037" i="1"/>
  <c r="JM2037" i="1" s="1"/>
  <c r="JG2139" i="1"/>
  <c r="JM2139" i="1" s="1"/>
  <c r="JG2462" i="1"/>
  <c r="JM2462" i="1" s="1"/>
  <c r="JG1447" i="1"/>
  <c r="JM1447" i="1" s="1"/>
  <c r="JG2222" i="1"/>
  <c r="JM2222" i="1" s="1"/>
  <c r="JG2495" i="1"/>
  <c r="JM2495" i="1" s="1"/>
  <c r="JG2260" i="1"/>
  <c r="JM2260" i="1" s="1"/>
  <c r="JG2368" i="1"/>
  <c r="JM2368" i="1" s="1"/>
  <c r="JG2216" i="1"/>
  <c r="JM2216" i="1" s="1"/>
  <c r="JG2576" i="1"/>
  <c r="JM2576" i="1" s="1"/>
  <c r="JG1980" i="1"/>
  <c r="JM1980" i="1" s="1"/>
  <c r="JG2340" i="1"/>
  <c r="JM2340" i="1" s="1"/>
  <c r="JG847" i="1"/>
  <c r="JM847" i="1" s="1"/>
  <c r="JG2152" i="1"/>
  <c r="JM2152" i="1" s="1"/>
  <c r="JG2536" i="1"/>
  <c r="JM2536" i="1" s="1"/>
  <c r="JG2212" i="1"/>
  <c r="JM2212" i="1" s="1"/>
  <c r="JG1392" i="1"/>
  <c r="JM1392" i="1" s="1"/>
  <c r="JG2456" i="1"/>
  <c r="JM2456" i="1" s="1"/>
  <c r="JG2132" i="1"/>
  <c r="JM2132" i="1" s="1"/>
  <c r="JG943" i="1"/>
  <c r="JM943" i="1" s="1"/>
  <c r="JG2373" i="1"/>
  <c r="JM2373" i="1" s="1"/>
  <c r="JG2030" i="1"/>
  <c r="JM2030" i="1" s="1"/>
  <c r="JG2607" i="1"/>
  <c r="JM2607" i="1" s="1"/>
  <c r="JG2256" i="1"/>
  <c r="JM2256" i="1" s="1"/>
  <c r="JG1615" i="1"/>
  <c r="JM1615" i="1" s="1"/>
  <c r="JG2498" i="1"/>
  <c r="JM2498" i="1" s="1"/>
  <c r="JG2174" i="1"/>
  <c r="JM2174" i="1" s="1"/>
  <c r="JG1182" i="1"/>
  <c r="JM1182" i="1" s="1"/>
  <c r="JG2475" i="1"/>
  <c r="JM2475" i="1" s="1"/>
  <c r="JG2259" i="1"/>
  <c r="JM2259" i="1" s="1"/>
  <c r="JG2025" i="1"/>
  <c r="JM2025" i="1" s="1"/>
  <c r="JG1062" i="1"/>
  <c r="JM1062" i="1" s="1"/>
  <c r="JG2487" i="1"/>
  <c r="JM2487" i="1" s="1"/>
  <c r="JG2271" i="1"/>
  <c r="JM2271" i="1" s="1"/>
  <c r="JG2040" i="1"/>
  <c r="JM2040" i="1" s="1"/>
  <c r="JG1128" i="1"/>
  <c r="JM1128" i="1" s="1"/>
  <c r="JG2505" i="1"/>
  <c r="JM2505" i="1" s="1"/>
  <c r="JG2289" i="1"/>
  <c r="JM2289" i="1" s="1"/>
  <c r="JG2063" i="1"/>
  <c r="JM2063" i="1" s="1"/>
  <c r="JG1207" i="1"/>
  <c r="JM1207" i="1" s="1"/>
  <c r="JG2532" i="1"/>
  <c r="JM2532" i="1" s="1"/>
  <c r="JG2316" i="1"/>
  <c r="JM2316" i="1" s="1"/>
  <c r="JG2099" i="1"/>
  <c r="JM2099" i="1" s="1"/>
  <c r="JG1368" i="1"/>
  <c r="JM1368" i="1" s="1"/>
  <c r="JG2038" i="1"/>
  <c r="JM2038" i="1" s="1"/>
  <c r="JG1894" i="1"/>
  <c r="JM1894" i="1" s="1"/>
  <c r="JG1660" i="1"/>
  <c r="JM1660" i="1" s="1"/>
  <c r="JG1372" i="1"/>
  <c r="JM1372" i="1" s="1"/>
  <c r="JG1084" i="1"/>
  <c r="JM1084" i="1" s="1"/>
  <c r="JG796" i="1"/>
  <c r="JM796" i="1" s="1"/>
  <c r="JG1965" i="1"/>
  <c r="JM1965" i="1" s="1"/>
  <c r="JG1801" i="1"/>
  <c r="JM1801" i="1" s="1"/>
  <c r="JG1513" i="1"/>
  <c r="JM1513" i="1" s="1"/>
  <c r="JG1225" i="1"/>
  <c r="JM1225" i="1" s="1"/>
  <c r="JG937" i="1"/>
  <c r="JM937" i="1" s="1"/>
  <c r="JG649" i="1"/>
  <c r="JM649" i="1" s="1"/>
  <c r="JG2503" i="1"/>
  <c r="JM2503" i="1" s="1"/>
  <c r="JG2359" i="1"/>
  <c r="JM2359" i="1" s="1"/>
  <c r="JG2215" i="1"/>
  <c r="JM2215" i="1" s="1"/>
  <c r="JG2071" i="1"/>
  <c r="JM2071" i="1" s="1"/>
  <c r="JG1927" i="1"/>
  <c r="JM1927" i="1" s="1"/>
  <c r="JG1724" i="1"/>
  <c r="JM1724" i="1" s="1"/>
  <c r="JG1436" i="1"/>
  <c r="JM1436" i="1" s="1"/>
  <c r="JG1148" i="1"/>
  <c r="JM1148" i="1" s="1"/>
  <c r="JG860" i="1"/>
  <c r="JM860" i="1" s="1"/>
  <c r="JG2598" i="1"/>
  <c r="JM2598" i="1" s="1"/>
  <c r="JG2454" i="1"/>
  <c r="JM2454" i="1" s="1"/>
  <c r="JG2310" i="1"/>
  <c r="JM2310" i="1" s="1"/>
  <c r="JG2166" i="1"/>
  <c r="JM2166" i="1" s="1"/>
  <c r="JG2022" i="1"/>
  <c r="JM2022" i="1" s="1"/>
  <c r="JG1878" i="1"/>
  <c r="JM1878" i="1" s="1"/>
  <c r="JG1627" i="1"/>
  <c r="JM1627" i="1" s="1"/>
  <c r="JG1339" i="1"/>
  <c r="JM1339" i="1" s="1"/>
  <c r="JG1051" i="1"/>
  <c r="JM1051" i="1" s="1"/>
  <c r="JG763" i="1"/>
  <c r="JM763" i="1" s="1"/>
  <c r="JG2549" i="1"/>
  <c r="JM2549" i="1" s="1"/>
  <c r="JG2405" i="1"/>
  <c r="JM2405" i="1" s="1"/>
  <c r="JG2261" i="1"/>
  <c r="JM2261" i="1" s="1"/>
  <c r="JG2117" i="1"/>
  <c r="JM2117" i="1" s="1"/>
  <c r="JG1973" i="1"/>
  <c r="JM1973" i="1" s="1"/>
  <c r="JG1818" i="1"/>
  <c r="JM1818" i="1" s="1"/>
  <c r="JG1530" i="1"/>
  <c r="JM1530" i="1" s="1"/>
  <c r="JG1242" i="1"/>
  <c r="JM1242" i="1" s="1"/>
  <c r="JG954" i="1"/>
  <c r="JM954" i="1" s="1"/>
  <c r="JG666" i="1"/>
  <c r="JM666" i="1" s="1"/>
  <c r="JG1984" i="1"/>
  <c r="JM1984" i="1" s="1"/>
  <c r="JG1837" i="1"/>
  <c r="JM1837" i="1" s="1"/>
  <c r="JG1552" i="1"/>
  <c r="JM1552" i="1" s="1"/>
  <c r="JG1264" i="1"/>
  <c r="JM1264" i="1" s="1"/>
  <c r="JG976" i="1"/>
  <c r="JM976" i="1" s="1"/>
  <c r="JG688" i="1"/>
  <c r="JM688" i="1" s="1"/>
  <c r="JG1911" i="1"/>
  <c r="JM1911" i="1" s="1"/>
  <c r="JG1693" i="1"/>
  <c r="JM1693" i="1" s="1"/>
  <c r="JG1405" i="1"/>
  <c r="JM1405" i="1" s="1"/>
  <c r="JG1117" i="1"/>
  <c r="JM1117" i="1" s="1"/>
  <c r="JG829" i="1"/>
  <c r="JM829" i="1" s="1"/>
  <c r="JG1982" i="1"/>
  <c r="JM1982" i="1" s="1"/>
  <c r="JG1835" i="1"/>
  <c r="JM1835" i="1" s="1"/>
  <c r="JG1548" i="1"/>
  <c r="JM1548" i="1" s="1"/>
  <c r="JG1260" i="1"/>
  <c r="JM1260" i="1" s="1"/>
  <c r="JG972" i="1"/>
  <c r="JM972" i="1" s="1"/>
  <c r="JG684" i="1"/>
  <c r="JM684" i="1" s="1"/>
  <c r="JG2509" i="1"/>
  <c r="JM2509" i="1" s="1"/>
  <c r="JG2365" i="1"/>
  <c r="JM2365" i="1" s="1"/>
  <c r="JG2221" i="1"/>
  <c r="JM2221" i="1" s="1"/>
  <c r="JG2077" i="1"/>
  <c r="JM2077" i="1" s="1"/>
  <c r="JG1933" i="1"/>
  <c r="JM1933" i="1" s="1"/>
  <c r="JG1736" i="1"/>
  <c r="JM1736" i="1" s="1"/>
  <c r="JG1448" i="1"/>
  <c r="JM1448" i="1" s="1"/>
  <c r="JG1160" i="1"/>
  <c r="JM1160" i="1" s="1"/>
  <c r="JG872" i="1"/>
  <c r="JM872" i="1" s="1"/>
  <c r="JG1821" i="1"/>
  <c r="JM1821" i="1" s="1"/>
  <c r="JG1677" i="1"/>
  <c r="JM1677" i="1" s="1"/>
  <c r="JG1533" i="1"/>
  <c r="JM1533" i="1" s="1"/>
  <c r="JG1389" i="1"/>
  <c r="JM1389" i="1" s="1"/>
  <c r="JG1245" i="1"/>
  <c r="JM1245" i="1" s="1"/>
  <c r="JG1101" i="1"/>
  <c r="JM1101" i="1" s="1"/>
  <c r="JG957" i="1"/>
  <c r="JM957" i="1" s="1"/>
  <c r="JG813" i="1"/>
  <c r="JM813" i="1" s="1"/>
  <c r="JG669" i="1"/>
  <c r="JM669" i="1" s="1"/>
  <c r="JG1733" i="1"/>
  <c r="JM1733" i="1" s="1"/>
  <c r="JG1589" i="1"/>
  <c r="JM1589" i="1" s="1"/>
  <c r="JG1445" i="1"/>
  <c r="JM1445" i="1" s="1"/>
  <c r="JG1301" i="1"/>
  <c r="JM1301" i="1" s="1"/>
  <c r="JG1157" i="1"/>
  <c r="JM1157" i="1" s="1"/>
  <c r="JG1013" i="1"/>
  <c r="JM1013" i="1" s="1"/>
  <c r="JG869" i="1"/>
  <c r="JM869" i="1" s="1"/>
  <c r="JG725" i="1"/>
  <c r="JM725" i="1" s="1"/>
  <c r="JG1803" i="1"/>
  <c r="JM1803" i="1" s="1"/>
  <c r="JG1659" i="1"/>
  <c r="JM1659" i="1" s="1"/>
  <c r="JG1515" i="1"/>
  <c r="JM1515" i="1" s="1"/>
  <c r="JG1371" i="1"/>
  <c r="JM1371" i="1" s="1"/>
  <c r="JG1227" i="1"/>
  <c r="JM1227" i="1" s="1"/>
  <c r="JG1083" i="1"/>
  <c r="JM1083" i="1" s="1"/>
  <c r="JG939" i="1"/>
  <c r="JM939" i="1" s="1"/>
  <c r="JG795" i="1"/>
  <c r="JM795" i="1" s="1"/>
  <c r="JG651" i="1"/>
  <c r="JM651" i="1" s="1"/>
  <c r="JG1742" i="1"/>
  <c r="JM1742" i="1" s="1"/>
  <c r="JG1598" i="1"/>
  <c r="JM1598" i="1" s="1"/>
  <c r="JG1454" i="1"/>
  <c r="JM1454" i="1" s="1"/>
  <c r="JG1310" i="1"/>
  <c r="JM1310" i="1" s="1"/>
  <c r="JG1166" i="1"/>
  <c r="JM1166" i="1" s="1"/>
  <c r="JG1022" i="1"/>
  <c r="JM1022" i="1" s="1"/>
  <c r="JG878" i="1"/>
  <c r="JM878" i="1" s="1"/>
  <c r="JG734" i="1"/>
  <c r="JM734" i="1" s="1"/>
  <c r="JG1799" i="1"/>
  <c r="JM1799" i="1" s="1"/>
  <c r="JG1655" i="1"/>
  <c r="JM1655" i="1" s="1"/>
  <c r="JG1511" i="1"/>
  <c r="JM1511" i="1" s="1"/>
  <c r="JG1367" i="1"/>
  <c r="JM1367" i="1" s="1"/>
  <c r="JG1223" i="1"/>
  <c r="JM1223" i="1" s="1"/>
  <c r="JG1079" i="1"/>
  <c r="JM1079" i="1" s="1"/>
  <c r="JG935" i="1"/>
  <c r="JM935" i="1" s="1"/>
  <c r="JG791" i="1"/>
  <c r="JM791" i="1" s="1"/>
  <c r="JG647" i="1"/>
  <c r="JM647" i="1" s="1"/>
  <c r="JG1714" i="1"/>
  <c r="JM1714" i="1" s="1"/>
  <c r="JG1570" i="1"/>
  <c r="JM1570" i="1" s="1"/>
  <c r="JG1426" i="1"/>
  <c r="JM1426" i="1" s="1"/>
  <c r="JG1282" i="1"/>
  <c r="JM1282" i="1" s="1"/>
  <c r="JG1138" i="1"/>
  <c r="JM1138" i="1" s="1"/>
  <c r="JG994" i="1"/>
  <c r="JM994" i="1" s="1"/>
  <c r="JG850" i="1"/>
  <c r="JM850" i="1" s="1"/>
  <c r="JG706" i="1"/>
  <c r="JM706" i="1" s="1"/>
  <c r="JG2193" i="1"/>
  <c r="JM2193" i="1" s="1"/>
  <c r="JG1152" i="1"/>
  <c r="JM1152" i="1" s="1"/>
  <c r="JG2618" i="1"/>
  <c r="JM2618" i="1" s="1"/>
  <c r="JG2128" i="1"/>
  <c r="JM2128" i="1" s="1"/>
  <c r="JG1614" i="1"/>
  <c r="JM1614" i="1" s="1"/>
  <c r="JG1416" i="1"/>
  <c r="JM1416" i="1" s="1"/>
  <c r="JG2156" i="1"/>
  <c r="JM2156" i="1" s="1"/>
  <c r="JG1156" i="1"/>
  <c r="JM1156" i="1" s="1"/>
  <c r="JG721" i="1"/>
  <c r="JM721" i="1" s="1"/>
  <c r="JG1796" i="1"/>
  <c r="JM1796" i="1" s="1"/>
  <c r="JG2346" i="1"/>
  <c r="JM2346" i="1" s="1"/>
  <c r="JG1411" i="1"/>
  <c r="JM1411" i="1" s="1"/>
  <c r="JG2009" i="1"/>
  <c r="JM2009" i="1" s="1"/>
  <c r="JG738" i="1"/>
  <c r="JM738" i="1" s="1"/>
  <c r="JG1765" i="1"/>
  <c r="JM1765" i="1" s="1"/>
  <c r="JG1620" i="1"/>
  <c r="JM1620" i="1" s="1"/>
  <c r="JG2113" i="1"/>
  <c r="JM2113" i="1" s="1"/>
  <c r="JG1569" i="1"/>
  <c r="JM1569" i="1" s="1"/>
  <c r="JG1625" i="1"/>
  <c r="JM1625" i="1" s="1"/>
  <c r="JG761" i="1"/>
  <c r="JM761" i="1" s="1"/>
  <c r="JG1263" i="1"/>
  <c r="JM1263" i="1" s="1"/>
  <c r="JG687" i="1"/>
  <c r="JM687" i="1" s="1"/>
  <c r="JG1346" i="1"/>
  <c r="JM1346" i="1" s="1"/>
  <c r="JG914" i="1"/>
  <c r="JM914" i="1" s="1"/>
  <c r="JG1691" i="1"/>
  <c r="JM1691" i="1" s="1"/>
  <c r="JG1115" i="1"/>
  <c r="JM1115" i="1" s="1"/>
  <c r="JG683" i="1"/>
  <c r="JM683" i="1" s="1"/>
  <c r="JG1462" i="1"/>
  <c r="JM1462" i="1" s="1"/>
  <c r="JG1030" i="1"/>
  <c r="JM1030" i="1" s="1"/>
  <c r="JG2231" i="1"/>
  <c r="JM2231" i="1" s="1"/>
  <c r="JG2355" i="1"/>
  <c r="JM2355" i="1" s="1"/>
  <c r="JG1344" i="1"/>
  <c r="JM1344" i="1" s="1"/>
  <c r="JG2508" i="1"/>
  <c r="JM2508" i="1" s="1"/>
  <c r="JG798" i="1"/>
  <c r="JM798" i="1" s="1"/>
  <c r="JG1470" i="1"/>
  <c r="JM1470" i="1" s="1"/>
  <c r="JG2307" i="1"/>
  <c r="JM2307" i="1" s="1"/>
  <c r="JG1399" i="1"/>
  <c r="JM1399" i="1" s="1"/>
  <c r="JG2062" i="1"/>
  <c r="JM2062" i="1" s="1"/>
  <c r="JG1989" i="1"/>
  <c r="JM1989" i="1" s="1"/>
  <c r="JG2527" i="1"/>
  <c r="JM2527" i="1" s="1"/>
  <c r="JG1951" i="1"/>
  <c r="JM1951" i="1" s="1"/>
  <c r="JG908" i="1"/>
  <c r="JM908" i="1" s="1"/>
  <c r="JG1675" i="1"/>
  <c r="JM1675" i="1" s="1"/>
  <c r="JG2429" i="1"/>
  <c r="JM2429" i="1" s="1"/>
  <c r="JG1290" i="1"/>
  <c r="JM1290" i="1" s="1"/>
  <c r="JG736" i="1"/>
  <c r="JM736" i="1" s="1"/>
  <c r="JG1862" i="1"/>
  <c r="JM1862" i="1" s="1"/>
  <c r="JG2245" i="1"/>
  <c r="JM2245" i="1" s="1"/>
  <c r="JG920" i="1"/>
  <c r="JM920" i="1" s="1"/>
  <c r="JG1125" i="1"/>
  <c r="JM1125" i="1" s="1"/>
  <c r="JG1181" i="1"/>
  <c r="JM1181" i="1" s="1"/>
  <c r="JG1395" i="1"/>
  <c r="JM1395" i="1" s="1"/>
  <c r="JG1478" i="1"/>
  <c r="JM1478" i="1" s="1"/>
  <c r="JG1823" i="1"/>
  <c r="JM1823" i="1" s="1"/>
  <c r="JG815" i="1"/>
  <c r="JM815" i="1" s="1"/>
  <c r="JG730" i="1"/>
  <c r="JM730" i="1" s="1"/>
  <c r="JG775" i="1"/>
  <c r="JM775" i="1" s="1"/>
  <c r="JG2258" i="1"/>
  <c r="JM2258" i="1" s="1"/>
  <c r="JG1536" i="1"/>
  <c r="JM1536" i="1" s="1"/>
  <c r="JG2283" i="1"/>
  <c r="JM2283" i="1" s="1"/>
  <c r="JG2494" i="1"/>
  <c r="JM2494" i="1" s="1"/>
  <c r="JG2290" i="1"/>
  <c r="JM2290" i="1" s="1"/>
  <c r="JG2336" i="1"/>
  <c r="JM2336" i="1" s="1"/>
  <c r="JG1977" i="1"/>
  <c r="JM1977" i="1" s="1"/>
  <c r="JG2083" i="1"/>
  <c r="JM2083" i="1" s="1"/>
  <c r="JG2322" i="1"/>
  <c r="JM2322" i="1" s="1"/>
  <c r="JG2561" i="1"/>
  <c r="JM2561" i="1" s="1"/>
  <c r="JG978" i="1"/>
  <c r="JM978" i="1" s="1"/>
  <c r="JG712" i="1"/>
  <c r="JM712" i="1" s="1"/>
  <c r="JG1994" i="1"/>
  <c r="JM1994" i="1" s="1"/>
  <c r="JG708" i="1"/>
  <c r="JM708" i="1" s="1"/>
  <c r="JG1945" i="1"/>
  <c r="JM1945" i="1" s="1"/>
  <c r="JG1833" i="1"/>
  <c r="JM1833" i="1" s="1"/>
  <c r="JG969" i="1"/>
  <c r="JM969" i="1" s="1"/>
  <c r="JG1169" i="1"/>
  <c r="JM1169" i="1" s="1"/>
  <c r="JG1383" i="1"/>
  <c r="JM1383" i="1" s="1"/>
  <c r="JG1754" i="1"/>
  <c r="JM1754" i="1" s="1"/>
  <c r="JG890" i="1"/>
  <c r="JM890" i="1" s="1"/>
  <c r="JG1091" i="1"/>
  <c r="JM1091" i="1" s="1"/>
  <c r="JG1438" i="1"/>
  <c r="JM1438" i="1" s="1"/>
  <c r="JG1206" i="1"/>
  <c r="JM1206" i="1" s="1"/>
  <c r="JG2102" i="1"/>
  <c r="JM2102" i="1" s="1"/>
  <c r="JG2470" i="1"/>
  <c r="JM2470" i="1" s="1"/>
  <c r="JG1272" i="1"/>
  <c r="JM1272" i="1" s="1"/>
  <c r="JG913" i="1"/>
  <c r="JM913" i="1" s="1"/>
  <c r="JG836" i="1"/>
  <c r="JM836" i="1" s="1"/>
  <c r="JG1027" i="1"/>
  <c r="JM1027" i="1" s="1"/>
  <c r="JG1506" i="1"/>
  <c r="JM1506" i="1" s="1"/>
  <c r="JG1816" i="1"/>
  <c r="JM1816" i="1" s="1"/>
  <c r="JG1899" i="1"/>
  <c r="JM1899" i="1" s="1"/>
  <c r="JG1093" i="1"/>
  <c r="JM1093" i="1" s="1"/>
  <c r="JG1970" i="1"/>
  <c r="JM1970" i="1" s="1"/>
  <c r="JG1812" i="1"/>
  <c r="JM1812" i="1" s="1"/>
  <c r="JG1524" i="1"/>
  <c r="JM1524" i="1" s="1"/>
  <c r="JG1236" i="1"/>
  <c r="JM1236" i="1" s="1"/>
  <c r="JG948" i="1"/>
  <c r="JM948" i="1" s="1"/>
  <c r="JG660" i="1"/>
  <c r="JM660" i="1" s="1"/>
  <c r="JG2497" i="1"/>
  <c r="JM2497" i="1" s="1"/>
  <c r="JG2353" i="1"/>
  <c r="JM2353" i="1" s="1"/>
  <c r="JG2209" i="1"/>
  <c r="JM2209" i="1" s="1"/>
  <c r="JG2065" i="1"/>
  <c r="JM2065" i="1" s="1"/>
  <c r="JG1921" i="1"/>
  <c r="JM1921" i="1" s="1"/>
  <c r="JG1712" i="1"/>
  <c r="JM1712" i="1" s="1"/>
  <c r="JG1424" i="1"/>
  <c r="JM1424" i="1" s="1"/>
  <c r="JG1809" i="1"/>
  <c r="JM1809" i="1" s="1"/>
  <c r="JG1665" i="1"/>
  <c r="JM1665" i="1" s="1"/>
  <c r="JG1521" i="1"/>
  <c r="JM1521" i="1" s="1"/>
  <c r="JG1377" i="1"/>
  <c r="JM1377" i="1" s="1"/>
  <c r="JG1233" i="1"/>
  <c r="JM1233" i="1" s="1"/>
  <c r="JG1089" i="1"/>
  <c r="JM1089" i="1" s="1"/>
  <c r="JG945" i="1"/>
  <c r="JM945" i="1" s="1"/>
  <c r="JG801" i="1"/>
  <c r="JM801" i="1" s="1"/>
  <c r="JG657" i="1"/>
  <c r="JM657" i="1" s="1"/>
  <c r="JG1721" i="1"/>
  <c r="JM1721" i="1" s="1"/>
  <c r="JG1577" i="1"/>
  <c r="JM1577" i="1" s="1"/>
  <c r="JG1433" i="1"/>
  <c r="JM1433" i="1" s="1"/>
  <c r="JG1289" i="1"/>
  <c r="JM1289" i="1" s="1"/>
  <c r="JG1145" i="1"/>
  <c r="JM1145" i="1" s="1"/>
  <c r="JG1001" i="1"/>
  <c r="JM1001" i="1" s="1"/>
  <c r="JG857" i="1"/>
  <c r="JM857" i="1" s="1"/>
  <c r="JG713" i="1"/>
  <c r="JM713" i="1" s="1"/>
  <c r="JG1791" i="1"/>
  <c r="JM1791" i="1" s="1"/>
  <c r="JG1647" i="1"/>
  <c r="JM1647" i="1" s="1"/>
  <c r="JG1503" i="1"/>
  <c r="JM1503" i="1" s="1"/>
  <c r="JG1359" i="1"/>
  <c r="JM1359" i="1" s="1"/>
  <c r="JG1215" i="1"/>
  <c r="JM1215" i="1" s="1"/>
  <c r="JG1071" i="1"/>
  <c r="JM1071" i="1" s="1"/>
  <c r="JG927" i="1"/>
  <c r="JM927" i="1" s="1"/>
  <c r="JG783" i="1"/>
  <c r="JM783" i="1" s="1"/>
  <c r="JG639" i="1"/>
  <c r="JM639" i="1" s="1"/>
  <c r="JG1730" i="1"/>
  <c r="JM1730" i="1" s="1"/>
  <c r="JG1586" i="1"/>
  <c r="JM1586" i="1" s="1"/>
  <c r="JG1442" i="1"/>
  <c r="JM1442" i="1" s="1"/>
  <c r="JG1298" i="1"/>
  <c r="JM1298" i="1" s="1"/>
  <c r="JG1154" i="1"/>
  <c r="JM1154" i="1" s="1"/>
  <c r="JG1010" i="1"/>
  <c r="JM1010" i="1" s="1"/>
  <c r="JG866" i="1"/>
  <c r="JM866" i="1" s="1"/>
  <c r="JG722" i="1"/>
  <c r="JM722" i="1" s="1"/>
  <c r="JG1787" i="1"/>
  <c r="JM1787" i="1" s="1"/>
  <c r="JG1643" i="1"/>
  <c r="JM1643" i="1" s="1"/>
  <c r="JG1499" i="1"/>
  <c r="JM1499" i="1" s="1"/>
  <c r="JG1355" i="1"/>
  <c r="JM1355" i="1" s="1"/>
  <c r="JG1211" i="1"/>
  <c r="JM1211" i="1" s="1"/>
  <c r="JG1067" i="1"/>
  <c r="JM1067" i="1" s="1"/>
  <c r="JG923" i="1"/>
  <c r="JM923" i="1" s="1"/>
  <c r="JG779" i="1"/>
  <c r="JM779" i="1" s="1"/>
  <c r="JG635" i="1"/>
  <c r="JM635" i="1" s="1"/>
  <c r="JG1702" i="1"/>
  <c r="JM1702" i="1" s="1"/>
  <c r="JG1558" i="1"/>
  <c r="JM1558" i="1" s="1"/>
  <c r="JG1414" i="1"/>
  <c r="JM1414" i="1" s="1"/>
  <c r="JG1270" i="1"/>
  <c r="JM1270" i="1" s="1"/>
  <c r="JG1126" i="1"/>
  <c r="JM1126" i="1" s="1"/>
  <c r="JG982" i="1"/>
  <c r="JM982" i="1" s="1"/>
  <c r="JG838" i="1"/>
  <c r="JM838" i="1" s="1"/>
  <c r="JG694" i="1"/>
  <c r="JM694" i="1" s="1"/>
  <c r="JG2423" i="1"/>
  <c r="JM2423" i="1" s="1"/>
  <c r="JG1279" i="1"/>
  <c r="JM1279" i="1" s="1"/>
  <c r="JG2277" i="1"/>
  <c r="JM2277" i="1" s="1"/>
  <c r="JG2024" i="1"/>
  <c r="JM2024" i="1" s="1"/>
  <c r="JG967" i="1"/>
  <c r="JM967" i="1" s="1"/>
  <c r="JG2404" i="1"/>
  <c r="JM2404" i="1" s="1"/>
  <c r="JG871" i="1"/>
  <c r="JM871" i="1" s="1"/>
  <c r="JG2164" i="1"/>
  <c r="JM2164" i="1" s="1"/>
  <c r="JG1584" i="1"/>
  <c r="JM1584" i="1" s="1"/>
  <c r="JG2385" i="1"/>
  <c r="JM2385" i="1" s="1"/>
  <c r="JG1824" i="1"/>
  <c r="JM1824" i="1" s="1"/>
  <c r="JG2211" i="1"/>
  <c r="JM2211" i="1" s="1"/>
  <c r="JG1375" i="1"/>
  <c r="JM1375" i="1" s="1"/>
  <c r="JG2452" i="1"/>
  <c r="JM2452" i="1" s="1"/>
  <c r="JG1944" i="1"/>
  <c r="JM1944" i="1" s="1"/>
  <c r="JG2579" i="1"/>
  <c r="JM2579" i="1" s="1"/>
  <c r="JG2255" i="1"/>
  <c r="JM2255" i="1" s="1"/>
  <c r="JG2530" i="1"/>
  <c r="JM2530" i="1" s="1"/>
  <c r="JG1350" i="1"/>
  <c r="JM1350" i="1" s="1"/>
  <c r="JG2542" i="1"/>
  <c r="JM2542" i="1" s="1"/>
  <c r="JG2326" i="1"/>
  <c r="JM2326" i="1" s="1"/>
  <c r="JG2110" i="1"/>
  <c r="JM2110" i="1" s="1"/>
  <c r="JG2558" i="1"/>
  <c r="JM2558" i="1" s="1"/>
  <c r="JG1495" i="1"/>
  <c r="JM1495" i="1" s="1"/>
  <c r="JG2588" i="1"/>
  <c r="JM2588" i="1" s="1"/>
  <c r="JG2372" i="1"/>
  <c r="JM2372" i="1" s="1"/>
  <c r="JG1656" i="1"/>
  <c r="JM1656" i="1" s="1"/>
  <c r="JG1732" i="1"/>
  <c r="JM1732" i="1" s="1"/>
  <c r="JG1444" i="1"/>
  <c r="JM1444" i="1" s="1"/>
  <c r="JG868" i="1"/>
  <c r="JM868" i="1" s="1"/>
  <c r="JG1585" i="1"/>
  <c r="JM1585" i="1" s="1"/>
  <c r="JG1297" i="1"/>
  <c r="JM1297" i="1" s="1"/>
  <c r="JG1009" i="1"/>
  <c r="JM1009" i="1" s="1"/>
  <c r="JG2395" i="1"/>
  <c r="JM2395" i="1" s="1"/>
  <c r="JG2107" i="1"/>
  <c r="JM2107" i="1" s="1"/>
  <c r="JG1963" i="1"/>
  <c r="JM1963" i="1" s="1"/>
  <c r="JG1220" i="1"/>
  <c r="JM1220" i="1" s="1"/>
  <c r="JG644" i="1"/>
  <c r="JM644" i="1" s="1"/>
  <c r="JG2490" i="1"/>
  <c r="JM2490" i="1" s="1"/>
  <c r="JG2202" i="1"/>
  <c r="JM2202" i="1" s="1"/>
  <c r="JG1699" i="1"/>
  <c r="JM1699" i="1" s="1"/>
  <c r="JG2585" i="1"/>
  <c r="JM2585" i="1" s="1"/>
  <c r="JG2441" i="1"/>
  <c r="JM2441" i="1" s="1"/>
  <c r="JG1865" i="1"/>
  <c r="JM1865" i="1" s="1"/>
  <c r="JG1026" i="1"/>
  <c r="JM1026" i="1" s="1"/>
  <c r="JG2020" i="1"/>
  <c r="JM2020" i="1" s="1"/>
  <c r="JG1876" i="1"/>
  <c r="JM1876" i="1" s="1"/>
  <c r="JG1624" i="1"/>
  <c r="JM1624" i="1" s="1"/>
  <c r="JG760" i="1"/>
  <c r="JM760" i="1" s="1"/>
  <c r="JG1947" i="1"/>
  <c r="JM1947" i="1" s="1"/>
  <c r="JG1477" i="1"/>
  <c r="JM1477" i="1" s="1"/>
  <c r="JG1189" i="1"/>
  <c r="JM1189" i="1" s="1"/>
  <c r="JG1874" i="1"/>
  <c r="JM1874" i="1" s="1"/>
  <c r="JG1332" i="1"/>
  <c r="JM1332" i="1" s="1"/>
  <c r="JG1044" i="1"/>
  <c r="JM1044" i="1" s="1"/>
  <c r="JG2545" i="1"/>
  <c r="JM2545" i="1" s="1"/>
  <c r="JG2257" i="1"/>
  <c r="JM2257" i="1" s="1"/>
  <c r="JG1969" i="1"/>
  <c r="JM1969" i="1" s="1"/>
  <c r="JG1520" i="1"/>
  <c r="JM1520" i="1" s="1"/>
  <c r="JG944" i="1"/>
  <c r="JM944" i="1" s="1"/>
  <c r="JG656" i="1"/>
  <c r="JM656" i="1" s="1"/>
  <c r="JG1425" i="1"/>
  <c r="JM1425" i="1" s="1"/>
  <c r="JG1137" i="1"/>
  <c r="JM1137" i="1" s="1"/>
  <c r="JG993" i="1"/>
  <c r="JM993" i="1" s="1"/>
  <c r="JG705" i="1"/>
  <c r="JM705" i="1" s="1"/>
  <c r="JG1481" i="1"/>
  <c r="JM1481" i="1" s="1"/>
  <c r="JG1337" i="1"/>
  <c r="JM1337" i="1" s="1"/>
  <c r="JG905" i="1"/>
  <c r="JM905" i="1" s="1"/>
  <c r="JG1839" i="1"/>
  <c r="JM1839" i="1" s="1"/>
  <c r="JG1407" i="1"/>
  <c r="JM1407" i="1" s="1"/>
  <c r="JG1778" i="1"/>
  <c r="JM1778" i="1" s="1"/>
  <c r="JG1547" i="1"/>
  <c r="JM1547" i="1" s="1"/>
  <c r="JG2555" i="1"/>
  <c r="JM2555" i="1" s="1"/>
  <c r="JG2409" i="1"/>
  <c r="JM2409" i="1" s="1"/>
  <c r="JG2380" i="1"/>
  <c r="JM2380" i="1" s="1"/>
  <c r="JG1014" i="1"/>
  <c r="JM1014" i="1" s="1"/>
  <c r="JG2548" i="1"/>
  <c r="JM2548" i="1" s="1"/>
  <c r="JG2315" i="1"/>
  <c r="JM2315" i="1" s="1"/>
  <c r="JG703" i="1"/>
  <c r="JM703" i="1" s="1"/>
  <c r="JG912" i="1"/>
  <c r="JM912" i="1" s="1"/>
  <c r="JG2114" i="1"/>
  <c r="JM2114" i="1" s="1"/>
  <c r="JG2436" i="1"/>
  <c r="JM2436" i="1" s="1"/>
  <c r="JG2296" i="1"/>
  <c r="JM2296" i="1" s="1"/>
  <c r="JG1680" i="1"/>
  <c r="JM1680" i="1" s="1"/>
  <c r="JG2184" i="1"/>
  <c r="JM2184" i="1" s="1"/>
  <c r="JG2100" i="1"/>
  <c r="JM2100" i="1" s="1"/>
  <c r="JG2312" i="1"/>
  <c r="JM2312" i="1" s="1"/>
  <c r="JG2229" i="1"/>
  <c r="JM2229" i="1" s="1"/>
  <c r="JG2295" i="1"/>
  <c r="JM2295" i="1" s="1"/>
  <c r="JG1254" i="1"/>
  <c r="JM1254" i="1" s="1"/>
  <c r="JG2088" i="1"/>
  <c r="JM2088" i="1" s="1"/>
  <c r="JG2541" i="1"/>
  <c r="JM2541" i="1" s="1"/>
  <c r="JG2325" i="1"/>
  <c r="JM2325" i="1" s="1"/>
  <c r="JG2352" i="1"/>
  <c r="JM2352" i="1" s="1"/>
  <c r="JG2136" i="1"/>
  <c r="JM2136" i="1" s="1"/>
  <c r="JG1918" i="1"/>
  <c r="JM1918" i="1" s="1"/>
  <c r="JG1420" i="1"/>
  <c r="JM1420" i="1" s="1"/>
  <c r="JG1132" i="1"/>
  <c r="JM1132" i="1" s="1"/>
  <c r="JG1844" i="1"/>
  <c r="JM1844" i="1" s="1"/>
  <c r="JG1273" i="1"/>
  <c r="JM1273" i="1" s="1"/>
  <c r="JG697" i="1"/>
  <c r="JM697" i="1" s="1"/>
  <c r="JG2239" i="1"/>
  <c r="JM2239" i="1" s="1"/>
  <c r="JG1484" i="1"/>
  <c r="JM1484" i="1" s="1"/>
  <c r="JG2334" i="1"/>
  <c r="JM2334" i="1" s="1"/>
  <c r="JG2190" i="1"/>
  <c r="JM2190" i="1" s="1"/>
  <c r="JG1902" i="1"/>
  <c r="JM1902" i="1" s="1"/>
  <c r="JG811" i="1"/>
  <c r="JM811" i="1" s="1"/>
  <c r="JG2573" i="1"/>
  <c r="JM2573" i="1" s="1"/>
  <c r="JG2141" i="1"/>
  <c r="JM2141" i="1" s="1"/>
  <c r="JG1578" i="1"/>
  <c r="JM1578" i="1" s="1"/>
  <c r="JG1002" i="1"/>
  <c r="JM1002" i="1" s="1"/>
  <c r="JG2008" i="1"/>
  <c r="JM2008" i="1" s="1"/>
  <c r="JG1600" i="1"/>
  <c r="JM1600" i="1" s="1"/>
  <c r="JG1024" i="1"/>
  <c r="JM1024" i="1" s="1"/>
  <c r="JG1935" i="1"/>
  <c r="JM1935" i="1" s="1"/>
  <c r="JG1453" i="1"/>
  <c r="JM1453" i="1" s="1"/>
  <c r="JG877" i="1"/>
  <c r="JM877" i="1" s="1"/>
  <c r="JG2006" i="1"/>
  <c r="JM2006" i="1" s="1"/>
  <c r="JG1308" i="1"/>
  <c r="JM1308" i="1" s="1"/>
  <c r="JG732" i="1"/>
  <c r="JM732" i="1" s="1"/>
  <c r="JG2533" i="1"/>
  <c r="JM2533" i="1" s="1"/>
  <c r="JG2101" i="1"/>
  <c r="JM2101" i="1" s="1"/>
  <c r="JG1957" i="1"/>
  <c r="JM1957" i="1" s="1"/>
  <c r="JG1208" i="1"/>
  <c r="JM1208" i="1" s="1"/>
  <c r="JG632" i="1"/>
  <c r="JM632" i="1" s="1"/>
  <c r="JG1701" i="1"/>
  <c r="JM1701" i="1" s="1"/>
  <c r="JG1269" i="1"/>
  <c r="JM1269" i="1" s="1"/>
  <c r="JG981" i="1"/>
  <c r="JM981" i="1" s="1"/>
  <c r="JG837" i="1"/>
  <c r="JM837" i="1" s="1"/>
  <c r="JG1613" i="1"/>
  <c r="JM1613" i="1" s="1"/>
  <c r="JG1469" i="1"/>
  <c r="JM1469" i="1" s="1"/>
  <c r="JG1325" i="1"/>
  <c r="JM1325" i="1" s="1"/>
  <c r="JG893" i="1"/>
  <c r="JM893" i="1" s="1"/>
  <c r="JG1827" i="1"/>
  <c r="JM1827" i="1" s="1"/>
  <c r="JG1683" i="1"/>
  <c r="JM1683" i="1" s="1"/>
  <c r="JG1251" i="1"/>
  <c r="JM1251" i="1" s="1"/>
  <c r="JG963" i="1"/>
  <c r="JM963" i="1" s="1"/>
  <c r="JG819" i="1"/>
  <c r="JM819" i="1" s="1"/>
  <c r="JG1766" i="1"/>
  <c r="JM1766" i="1" s="1"/>
  <c r="JG1334" i="1"/>
  <c r="JM1334" i="1" s="1"/>
  <c r="JG1190" i="1"/>
  <c r="JM1190" i="1" s="1"/>
  <c r="JG758" i="1"/>
  <c r="JM758" i="1" s="1"/>
  <c r="JG1679" i="1"/>
  <c r="JM1679" i="1" s="1"/>
  <c r="JG1535" i="1"/>
  <c r="JM1535" i="1" s="1"/>
  <c r="JG1391" i="1"/>
  <c r="JM1391" i="1" s="1"/>
  <c r="JG1103" i="1"/>
  <c r="JM1103" i="1" s="1"/>
  <c r="JG671" i="1"/>
  <c r="JM671" i="1" s="1"/>
  <c r="JG1738" i="1"/>
  <c r="JM1738" i="1" s="1"/>
  <c r="JG1594" i="1"/>
  <c r="JM1594" i="1" s="1"/>
  <c r="JG1450" i="1"/>
  <c r="JM1450" i="1" s="1"/>
  <c r="JG1162" i="1"/>
  <c r="JM1162" i="1" s="1"/>
  <c r="JG874" i="1"/>
  <c r="JM874" i="1" s="1"/>
  <c r="JG918" i="1"/>
  <c r="JM918" i="1" s="1"/>
  <c r="JG2268" i="1"/>
  <c r="JM2268" i="1" s="1"/>
  <c r="JG2096" i="1"/>
  <c r="JM2096" i="1" s="1"/>
  <c r="JG2188" i="1"/>
  <c r="JM2188" i="1" s="1"/>
  <c r="JG2504" i="1"/>
  <c r="JM2504" i="1" s="1"/>
  <c r="JG2272" i="1"/>
  <c r="JM2272" i="1" s="1"/>
  <c r="JG2601" i="1"/>
  <c r="JM2601" i="1" s="1"/>
  <c r="JG679" i="1"/>
  <c r="JM679" i="1" s="1"/>
  <c r="JG2060" i="1"/>
  <c r="JM2060" i="1" s="1"/>
  <c r="JG1110" i="1"/>
  <c r="JM1110" i="1" s="1"/>
  <c r="JG2196" i="1"/>
  <c r="JM2196" i="1" s="1"/>
  <c r="JG2241" i="1"/>
  <c r="JM2241" i="1" s="1"/>
  <c r="JG2482" i="1"/>
  <c r="JM2482" i="1" s="1"/>
  <c r="JG2158" i="1"/>
  <c r="JM2158" i="1" s="1"/>
  <c r="JG1087" i="1"/>
  <c r="JM1087" i="1" s="1"/>
  <c r="JG2066" i="1"/>
  <c r="JM2066" i="1" s="1"/>
  <c r="JG1759" i="1"/>
  <c r="JM1759" i="1" s="1"/>
  <c r="JG2524" i="1"/>
  <c r="JM2524" i="1" s="1"/>
  <c r="JG2200" i="1"/>
  <c r="JM2200" i="1" s="1"/>
  <c r="JG2049" i="1"/>
  <c r="JM2049" i="1" s="1"/>
  <c r="JG1158" i="1"/>
  <c r="JM1158" i="1" s="1"/>
  <c r="JG2064" i="1"/>
  <c r="JM2064" i="1" s="1"/>
  <c r="JG2522" i="1"/>
  <c r="JM2522" i="1" s="1"/>
  <c r="JG2306" i="1"/>
  <c r="JM2306" i="1" s="1"/>
  <c r="JG1303" i="1"/>
  <c r="JM1303" i="1" s="1"/>
  <c r="JG2120" i="1"/>
  <c r="JM2120" i="1" s="1"/>
  <c r="JG2050" i="1"/>
  <c r="JM2050" i="1" s="1"/>
  <c r="JG1906" i="1"/>
  <c r="JM1906" i="1" s="1"/>
  <c r="JG1396" i="1"/>
  <c r="JM1396" i="1" s="1"/>
  <c r="JG820" i="1"/>
  <c r="JM820" i="1" s="1"/>
  <c r="JG1537" i="1"/>
  <c r="JM1537" i="1" s="1"/>
  <c r="JG961" i="1"/>
  <c r="JM961" i="1" s="1"/>
  <c r="JG673" i="1"/>
  <c r="JM673" i="1" s="1"/>
  <c r="JG2227" i="1"/>
  <c r="JM2227" i="1" s="1"/>
  <c r="JG1939" i="1"/>
  <c r="JM1939" i="1" s="1"/>
  <c r="JG1460" i="1"/>
  <c r="JM1460" i="1" s="1"/>
  <c r="JG884" i="1"/>
  <c r="JM884" i="1" s="1"/>
  <c r="JG2466" i="1"/>
  <c r="JM2466" i="1" s="1"/>
  <c r="JG2178" i="1"/>
  <c r="JM2178" i="1" s="1"/>
  <c r="JG1651" i="1"/>
  <c r="JM1651" i="1" s="1"/>
  <c r="JG1363" i="1"/>
  <c r="JM1363" i="1" s="1"/>
  <c r="JG1075" i="1"/>
  <c r="JM1075" i="1" s="1"/>
  <c r="JG2417" i="1"/>
  <c r="JM2417" i="1" s="1"/>
  <c r="JG2129" i="1"/>
  <c r="JM2129" i="1" s="1"/>
  <c r="JG1985" i="1"/>
  <c r="JM1985" i="1" s="1"/>
  <c r="JG1554" i="1"/>
  <c r="JM1554" i="1" s="1"/>
  <c r="JG690" i="1"/>
  <c r="JM690" i="1" s="1"/>
  <c r="JG1996" i="1"/>
  <c r="JM1996" i="1" s="1"/>
  <c r="JG1576" i="1"/>
  <c r="JM1576" i="1" s="1"/>
  <c r="JG1000" i="1"/>
  <c r="JM1000" i="1" s="1"/>
  <c r="JG1923" i="1"/>
  <c r="JM1923" i="1" s="1"/>
  <c r="JG1717" i="1"/>
  <c r="JM1717" i="1" s="1"/>
  <c r="JG853" i="1"/>
  <c r="JM853" i="1" s="1"/>
  <c r="JG1849" i="1"/>
  <c r="JM1849" i="1" s="1"/>
  <c r="JG1284" i="1"/>
  <c r="JM1284" i="1" s="1"/>
  <c r="JG2521" i="1"/>
  <c r="JM2521" i="1" s="1"/>
  <c r="JG2233" i="1"/>
  <c r="JM2233" i="1" s="1"/>
  <c r="JG1760" i="1"/>
  <c r="JM1760" i="1" s="1"/>
  <c r="JG1184" i="1"/>
  <c r="JM1184" i="1" s="1"/>
  <c r="JG1689" i="1"/>
  <c r="JM1689" i="1" s="1"/>
  <c r="JG1545" i="1"/>
  <c r="JM1545" i="1" s="1"/>
  <c r="JG1257" i="1"/>
  <c r="JM1257" i="1" s="1"/>
  <c r="JG825" i="1"/>
  <c r="JM825" i="1" s="1"/>
  <c r="JG1745" i="1"/>
  <c r="JM1745" i="1" s="1"/>
  <c r="JG1457" i="1"/>
  <c r="JM1457" i="1" s="1"/>
  <c r="JG1025" i="1"/>
  <c r="JM1025" i="1" s="1"/>
  <c r="JG737" i="1"/>
  <c r="JM737" i="1" s="1"/>
  <c r="JG1671" i="1"/>
  <c r="JM1671" i="1" s="1"/>
  <c r="JG1239" i="1"/>
  <c r="JM1239" i="1" s="1"/>
  <c r="JG951" i="1"/>
  <c r="JM951" i="1" s="1"/>
  <c r="JG663" i="1"/>
  <c r="JM663" i="1" s="1"/>
  <c r="JG1610" i="1"/>
  <c r="JM1610" i="1" s="1"/>
  <c r="JG1322" i="1"/>
  <c r="JM1322" i="1" s="1"/>
  <c r="JG1034" i="1"/>
  <c r="JM1034" i="1" s="1"/>
  <c r="JG746" i="1"/>
  <c r="JM746" i="1" s="1"/>
  <c r="JG1667" i="1"/>
  <c r="JM1667" i="1" s="1"/>
  <c r="JG1379" i="1"/>
  <c r="JM1379" i="1" s="1"/>
  <c r="JG1235" i="1"/>
  <c r="JM1235" i="1" s="1"/>
  <c r="JG803" i="1"/>
  <c r="JM803" i="1" s="1"/>
  <c r="JG1726" i="1"/>
  <c r="JM1726" i="1" s="1"/>
  <c r="JG1294" i="1"/>
  <c r="JM1294" i="1" s="1"/>
  <c r="JG1006" i="1"/>
  <c r="JM1006" i="1" s="1"/>
  <c r="JG718" i="1"/>
  <c r="JM718" i="1" s="1"/>
  <c r="JG2043" i="1"/>
  <c r="JM2043" i="1" s="1"/>
  <c r="JG2000" i="1"/>
  <c r="JM2000" i="1" s="1"/>
  <c r="JG2243" i="1"/>
  <c r="JM2243" i="1" s="1"/>
  <c r="JG2556" i="1"/>
  <c r="JM2556" i="1" s="1"/>
  <c r="JG1920" i="1"/>
  <c r="JM1920" i="1" s="1"/>
  <c r="JG2411" i="1"/>
  <c r="JM2411" i="1" s="1"/>
  <c r="JG2176" i="1"/>
  <c r="JM2176" i="1" s="1"/>
  <c r="JG2356" i="1"/>
  <c r="JM2356" i="1" s="1"/>
  <c r="JG2544" i="1"/>
  <c r="JM2544" i="1" s="1"/>
  <c r="JG2168" i="1"/>
  <c r="JM2168" i="1" s="1"/>
  <c r="JG2531" i="1"/>
  <c r="JM2531" i="1" s="1"/>
  <c r="JG1847" i="1"/>
  <c r="JM1847" i="1" s="1"/>
  <c r="JG2512" i="1"/>
  <c r="JM2512" i="1" s="1"/>
  <c r="JG2111" i="1"/>
  <c r="JM2111" i="1" s="1"/>
  <c r="JG2510" i="1"/>
  <c r="JM2510" i="1" s="1"/>
  <c r="JG2186" i="1"/>
  <c r="JM2186" i="1" s="1"/>
  <c r="JG2427" i="1"/>
  <c r="JM2427" i="1" s="1"/>
  <c r="JG799" i="1"/>
  <c r="JM799" i="1" s="1"/>
  <c r="JG2344" i="1"/>
  <c r="JM2344" i="1" s="1"/>
  <c r="JG1967" i="1"/>
  <c r="JM1967" i="1" s="1"/>
  <c r="JG2580" i="1"/>
  <c r="JM2580" i="1" s="1"/>
  <c r="JG1471" i="1"/>
  <c r="JM1471" i="1" s="1"/>
  <c r="JG2471" i="1"/>
  <c r="JM2471" i="1" s="1"/>
  <c r="JG2147" i="1"/>
  <c r="JM2147" i="1" s="1"/>
  <c r="JG1038" i="1"/>
  <c r="JM1038" i="1" s="1"/>
  <c r="JG2242" i="1"/>
  <c r="JM2242" i="1" s="1"/>
  <c r="JG1979" i="1"/>
  <c r="JM1979" i="1" s="1"/>
  <c r="JG966" i="1"/>
  <c r="JM966" i="1" s="1"/>
  <c r="JG2012" i="1"/>
  <c r="JM2012" i="1" s="1"/>
  <c r="JG1032" i="1"/>
  <c r="JM1032" i="1" s="1"/>
  <c r="JG2486" i="1"/>
  <c r="JM2486" i="1" s="1"/>
  <c r="JG2270" i="1"/>
  <c r="JM2270" i="1" s="1"/>
  <c r="JG1111" i="1"/>
  <c r="JM1111" i="1" s="1"/>
  <c r="JG2516" i="1"/>
  <c r="JM2516" i="1" s="1"/>
  <c r="JG2300" i="1"/>
  <c r="JM2300" i="1" s="1"/>
  <c r="JG2026" i="1"/>
  <c r="JM2026" i="1" s="1"/>
  <c r="JG1882" i="1"/>
  <c r="JM1882" i="1" s="1"/>
  <c r="JG1636" i="1"/>
  <c r="JM1636" i="1" s="1"/>
  <c r="JG1060" i="1"/>
  <c r="JM1060" i="1" s="1"/>
  <c r="JG772" i="1"/>
  <c r="JM772" i="1" s="1"/>
  <c r="JG1953" i="1"/>
  <c r="JM1953" i="1" s="1"/>
  <c r="JG1489" i="1"/>
  <c r="JM1489" i="1" s="1"/>
  <c r="JG1201" i="1"/>
  <c r="JM1201" i="1" s="1"/>
  <c r="JG625" i="1"/>
  <c r="JM625" i="1" s="1"/>
  <c r="JG2347" i="1"/>
  <c r="JM2347" i="1" s="1"/>
  <c r="JG2203" i="1"/>
  <c r="JM2203" i="1" s="1"/>
  <c r="JG2059" i="1"/>
  <c r="JM2059" i="1" s="1"/>
  <c r="JG1915" i="1"/>
  <c r="JM1915" i="1" s="1"/>
  <c r="JG1412" i="1"/>
  <c r="JM1412" i="1" s="1"/>
  <c r="JG1124" i="1"/>
  <c r="JM1124" i="1" s="1"/>
  <c r="JG2442" i="1"/>
  <c r="JM2442" i="1" s="1"/>
  <c r="JG2298" i="1"/>
  <c r="JM2298" i="1" s="1"/>
  <c r="JG2154" i="1"/>
  <c r="JM2154" i="1" s="1"/>
  <c r="JG2010" i="1"/>
  <c r="JM2010" i="1" s="1"/>
  <c r="JG1603" i="1"/>
  <c r="JM1603" i="1" s="1"/>
  <c r="JG1315" i="1"/>
  <c r="JM1315" i="1" s="1"/>
  <c r="JG739" i="1"/>
  <c r="JM739" i="1" s="1"/>
  <c r="JG2537" i="1"/>
  <c r="JM2537" i="1" s="1"/>
  <c r="JG2249" i="1"/>
  <c r="JM2249" i="1" s="1"/>
  <c r="JG2105" i="1"/>
  <c r="JM2105" i="1" s="1"/>
  <c r="JG1961" i="1"/>
  <c r="JM1961" i="1" s="1"/>
  <c r="JG1794" i="1"/>
  <c r="JM1794" i="1" s="1"/>
  <c r="JG930" i="1"/>
  <c r="JM930" i="1" s="1"/>
  <c r="JG642" i="1"/>
  <c r="JM642" i="1" s="1"/>
  <c r="JG1972" i="1"/>
  <c r="JM1972" i="1" s="1"/>
  <c r="JG1528" i="1"/>
  <c r="JM1528" i="1" s="1"/>
  <c r="JG1240" i="1"/>
  <c r="JM1240" i="1" s="1"/>
  <c r="JG664" i="1"/>
  <c r="JM664" i="1" s="1"/>
  <c r="JG1669" i="1"/>
  <c r="JM1669" i="1" s="1"/>
  <c r="JG1381" i="1"/>
  <c r="JM1381" i="1" s="1"/>
  <c r="JG805" i="1"/>
  <c r="JM805" i="1" s="1"/>
  <c r="JG848" i="1"/>
  <c r="JM848" i="1" s="1"/>
  <c r="JG1932" i="1"/>
  <c r="JM1932" i="1" s="1"/>
  <c r="JG2194" i="1"/>
  <c r="JM2194" i="1" s="1"/>
  <c r="JG2027" i="1"/>
  <c r="JM2027" i="1" s="1"/>
  <c r="JG990" i="1"/>
  <c r="JM990" i="1" s="1"/>
  <c r="JG2220" i="1"/>
  <c r="JM2220" i="1" s="1"/>
  <c r="JG2313" i="1"/>
  <c r="JM2313" i="1" s="1"/>
  <c r="JG2488" i="1"/>
  <c r="JM2488" i="1" s="1"/>
  <c r="JG2448" i="1"/>
  <c r="JM2448" i="1" s="1"/>
  <c r="JG2159" i="1"/>
  <c r="JM2159" i="1" s="1"/>
  <c r="JG2067" i="1"/>
  <c r="JM2067" i="1" s="1"/>
  <c r="JG2318" i="1"/>
  <c r="JM2318" i="1" s="1"/>
  <c r="JG2554" i="1"/>
  <c r="JM2554" i="1" s="1"/>
  <c r="JG2204" i="1"/>
  <c r="JM2204" i="1" s="1"/>
  <c r="JG1327" i="1"/>
  <c r="JM1327" i="1" s="1"/>
  <c r="JG2445" i="1"/>
  <c r="JM2445" i="1" s="1"/>
  <c r="JG2121" i="1"/>
  <c r="JM2121" i="1" s="1"/>
  <c r="JG894" i="1"/>
  <c r="JM894" i="1" s="1"/>
  <c r="JG2223" i="1"/>
  <c r="JM2223" i="1" s="1"/>
  <c r="JG1931" i="1"/>
  <c r="JM1931" i="1" s="1"/>
  <c r="JG870" i="1"/>
  <c r="JM870" i="1" s="1"/>
  <c r="JG2451" i="1"/>
  <c r="JM2451" i="1" s="1"/>
  <c r="JG2235" i="1"/>
  <c r="JM2235" i="1" s="1"/>
  <c r="JG1964" i="1"/>
  <c r="JM1964" i="1" s="1"/>
  <c r="JG936" i="1"/>
  <c r="JM936" i="1" s="1"/>
  <c r="JG2469" i="1"/>
  <c r="JM2469" i="1" s="1"/>
  <c r="JG2253" i="1"/>
  <c r="JM2253" i="1" s="1"/>
  <c r="JG2004" i="1"/>
  <c r="JM2004" i="1" s="1"/>
  <c r="JG1015" i="1"/>
  <c r="JM1015" i="1" s="1"/>
  <c r="JG2496" i="1"/>
  <c r="JM2496" i="1" s="1"/>
  <c r="JG2280" i="1"/>
  <c r="JM2280" i="1" s="1"/>
  <c r="JG2052" i="1"/>
  <c r="JM2052" i="1" s="1"/>
  <c r="JG1176" i="1"/>
  <c r="JM1176" i="1" s="1"/>
  <c r="JG2014" i="1"/>
  <c r="JM2014" i="1" s="1"/>
  <c r="JG1870" i="1"/>
  <c r="JM1870" i="1" s="1"/>
  <c r="JG1612" i="1"/>
  <c r="JM1612" i="1" s="1"/>
  <c r="JG1324" i="1"/>
  <c r="JM1324" i="1" s="1"/>
  <c r="JG1036" i="1"/>
  <c r="JM1036" i="1" s="1"/>
  <c r="JG748" i="1"/>
  <c r="JM748" i="1" s="1"/>
  <c r="JG1941" i="1"/>
  <c r="JM1941" i="1" s="1"/>
  <c r="JG1753" i="1"/>
  <c r="JM1753" i="1" s="1"/>
  <c r="JG1465" i="1"/>
  <c r="JM1465" i="1" s="1"/>
  <c r="JG1177" i="1"/>
  <c r="JM1177" i="1" s="1"/>
  <c r="JG889" i="1"/>
  <c r="JM889" i="1" s="1"/>
  <c r="JG2623" i="1"/>
  <c r="JM2623" i="1" s="1"/>
  <c r="JG2479" i="1"/>
  <c r="JM2479" i="1" s="1"/>
  <c r="JG2335" i="1"/>
  <c r="JM2335" i="1" s="1"/>
  <c r="JG2191" i="1"/>
  <c r="JM2191" i="1" s="1"/>
  <c r="JG2047" i="1"/>
  <c r="JM2047" i="1" s="1"/>
  <c r="JG1903" i="1"/>
  <c r="JM1903" i="1" s="1"/>
  <c r="JG1676" i="1"/>
  <c r="JM1676" i="1" s="1"/>
  <c r="JG1388" i="1"/>
  <c r="JM1388" i="1" s="1"/>
  <c r="JG1100" i="1"/>
  <c r="JM1100" i="1" s="1"/>
  <c r="JG812" i="1"/>
  <c r="JM812" i="1" s="1"/>
  <c r="JG2574" i="1"/>
  <c r="JM2574" i="1" s="1"/>
  <c r="JG2430" i="1"/>
  <c r="JM2430" i="1" s="1"/>
  <c r="JG2286" i="1"/>
  <c r="JM2286" i="1" s="1"/>
  <c r="JG2142" i="1"/>
  <c r="JM2142" i="1" s="1"/>
  <c r="JG1998" i="1"/>
  <c r="JM1998" i="1" s="1"/>
  <c r="JG1854" i="1"/>
  <c r="JM1854" i="1" s="1"/>
  <c r="JG1579" i="1"/>
  <c r="JM1579" i="1" s="1"/>
  <c r="JG1291" i="1"/>
  <c r="JM1291" i="1" s="1"/>
  <c r="JG1003" i="1"/>
  <c r="JM1003" i="1" s="1"/>
  <c r="JG715" i="1"/>
  <c r="JM715" i="1" s="1"/>
  <c r="JG2525" i="1"/>
  <c r="JM2525" i="1" s="1"/>
  <c r="JG2381" i="1"/>
  <c r="JM2381" i="1" s="1"/>
  <c r="JG2237" i="1"/>
  <c r="JM2237" i="1" s="1"/>
  <c r="JG2093" i="1"/>
  <c r="JM2093" i="1" s="1"/>
  <c r="JG1949" i="1"/>
  <c r="JM1949" i="1" s="1"/>
  <c r="JG1770" i="1"/>
  <c r="JM1770" i="1" s="1"/>
  <c r="JG1482" i="1"/>
  <c r="JM1482" i="1" s="1"/>
  <c r="JG1194" i="1"/>
  <c r="JM1194" i="1" s="1"/>
  <c r="JG906" i="1"/>
  <c r="JM906" i="1" s="1"/>
  <c r="JG2104" i="1"/>
  <c r="JM2104" i="1" s="1"/>
  <c r="JG1960" i="1"/>
  <c r="JM1960" i="1" s="1"/>
  <c r="JG1792" i="1"/>
  <c r="JM1792" i="1" s="1"/>
  <c r="JG1504" i="1"/>
  <c r="JM1504" i="1" s="1"/>
  <c r="JG1216" i="1"/>
  <c r="JM1216" i="1" s="1"/>
  <c r="JG928" i="1"/>
  <c r="JM928" i="1" s="1"/>
  <c r="JG640" i="1"/>
  <c r="JM640" i="1" s="1"/>
  <c r="JG1887" i="1"/>
  <c r="JM1887" i="1" s="1"/>
  <c r="JG1645" i="1"/>
  <c r="JM1645" i="1" s="1"/>
  <c r="JG1357" i="1"/>
  <c r="JM1357" i="1" s="1"/>
  <c r="JG1069" i="1"/>
  <c r="JM1069" i="1" s="1"/>
  <c r="JG781" i="1"/>
  <c r="JM781" i="1" s="1"/>
  <c r="JG1958" i="1"/>
  <c r="JM1958" i="1" s="1"/>
  <c r="JG1788" i="1"/>
  <c r="JM1788" i="1" s="1"/>
  <c r="JG1500" i="1"/>
  <c r="JM1500" i="1" s="1"/>
  <c r="JG1212" i="1"/>
  <c r="JM1212" i="1" s="1"/>
  <c r="JG924" i="1"/>
  <c r="JM924" i="1" s="1"/>
  <c r="JG636" i="1"/>
  <c r="JM636" i="1" s="1"/>
  <c r="JG2485" i="1"/>
  <c r="JM2485" i="1" s="1"/>
  <c r="JG2341" i="1"/>
  <c r="JM2341" i="1" s="1"/>
  <c r="JG2197" i="1"/>
  <c r="JM2197" i="1" s="1"/>
  <c r="JG2053" i="1"/>
  <c r="JM2053" i="1" s="1"/>
  <c r="JG1909" i="1"/>
  <c r="JM1909" i="1" s="1"/>
  <c r="JG1688" i="1"/>
  <c r="JM1688" i="1" s="1"/>
  <c r="JG1400" i="1"/>
  <c r="JM1400" i="1" s="1"/>
  <c r="JG1112" i="1"/>
  <c r="JM1112" i="1" s="1"/>
  <c r="JG824" i="1"/>
  <c r="JM824" i="1" s="1"/>
  <c r="JG1797" i="1"/>
  <c r="JM1797" i="1" s="1"/>
  <c r="JG1653" i="1"/>
  <c r="JM1653" i="1" s="1"/>
  <c r="JG1509" i="1"/>
  <c r="JM1509" i="1" s="1"/>
  <c r="JG1365" i="1"/>
  <c r="JM1365" i="1" s="1"/>
  <c r="JG1221" i="1"/>
  <c r="JM1221" i="1" s="1"/>
  <c r="JG1077" i="1"/>
  <c r="JM1077" i="1" s="1"/>
  <c r="JG933" i="1"/>
  <c r="JM933" i="1" s="1"/>
  <c r="JG789" i="1"/>
  <c r="JM789" i="1" s="1"/>
  <c r="JG645" i="1"/>
  <c r="JM645" i="1" s="1"/>
  <c r="JG1709" i="1"/>
  <c r="JM1709" i="1" s="1"/>
  <c r="JG1565" i="1"/>
  <c r="JM1565" i="1" s="1"/>
  <c r="JG1421" i="1"/>
  <c r="JM1421" i="1" s="1"/>
  <c r="JG1277" i="1"/>
  <c r="JM1277" i="1" s="1"/>
  <c r="JG1133" i="1"/>
  <c r="JM1133" i="1" s="1"/>
  <c r="JG989" i="1"/>
  <c r="JM989" i="1" s="1"/>
  <c r="JG845" i="1"/>
  <c r="JM845" i="1" s="1"/>
  <c r="JG701" i="1"/>
  <c r="JM701" i="1" s="1"/>
  <c r="JG1779" i="1"/>
  <c r="JM1779" i="1" s="1"/>
  <c r="JG1635" i="1"/>
  <c r="JM1635" i="1" s="1"/>
  <c r="JG1491" i="1"/>
  <c r="JM1491" i="1" s="1"/>
  <c r="JG1347" i="1"/>
  <c r="JM1347" i="1" s="1"/>
  <c r="JG1203" i="1"/>
  <c r="JM1203" i="1" s="1"/>
  <c r="JG1059" i="1"/>
  <c r="JM1059" i="1" s="1"/>
  <c r="JG915" i="1"/>
  <c r="JM915" i="1" s="1"/>
  <c r="JG771" i="1"/>
  <c r="JM771" i="1" s="1"/>
  <c r="JG627" i="1"/>
  <c r="JM627" i="1" s="1"/>
  <c r="JG1718" i="1"/>
  <c r="JM1718" i="1" s="1"/>
  <c r="JG1574" i="1"/>
  <c r="JM1574" i="1" s="1"/>
  <c r="JG1430" i="1"/>
  <c r="JM1430" i="1" s="1"/>
  <c r="JG1286" i="1"/>
  <c r="JM1286" i="1" s="1"/>
  <c r="JG1142" i="1"/>
  <c r="JM1142" i="1" s="1"/>
  <c r="JG998" i="1"/>
  <c r="JM998" i="1" s="1"/>
  <c r="JG854" i="1"/>
  <c r="JM854" i="1" s="1"/>
  <c r="JG710" i="1"/>
  <c r="JM710" i="1" s="1"/>
  <c r="JG1775" i="1"/>
  <c r="JM1775" i="1" s="1"/>
  <c r="JG1631" i="1"/>
  <c r="JM1631" i="1" s="1"/>
  <c r="JG1487" i="1"/>
  <c r="JM1487" i="1" s="1"/>
  <c r="JG1343" i="1"/>
  <c r="JM1343" i="1" s="1"/>
  <c r="JG1199" i="1"/>
  <c r="JM1199" i="1" s="1"/>
  <c r="JG1055" i="1"/>
  <c r="JM1055" i="1" s="1"/>
  <c r="JG911" i="1"/>
  <c r="JM911" i="1" s="1"/>
  <c r="JG767" i="1"/>
  <c r="JM767" i="1" s="1"/>
  <c r="JG1834" i="1"/>
  <c r="JM1834" i="1" s="1"/>
  <c r="JG1690" i="1"/>
  <c r="JM1690" i="1" s="1"/>
  <c r="JG1546" i="1"/>
  <c r="JM1546" i="1" s="1"/>
  <c r="JG1402" i="1"/>
  <c r="JM1402" i="1" s="1"/>
  <c r="JG1258" i="1"/>
  <c r="JM1258" i="1" s="1"/>
  <c r="JG1114" i="1"/>
  <c r="JM1114" i="1" s="1"/>
  <c r="JG970" i="1"/>
  <c r="JM970" i="1" s="1"/>
  <c r="JG826" i="1"/>
  <c r="JM826" i="1" s="1"/>
  <c r="JG682" i="1"/>
  <c r="JM682" i="1" s="1"/>
  <c r="ID2463" i="1"/>
  <c r="IL2463" i="1" s="1"/>
  <c r="JG2592" i="1"/>
  <c r="JM2592" i="1" s="1"/>
  <c r="JG2360" i="1"/>
  <c r="JM2360" i="1" s="1"/>
  <c r="JG2484" i="1"/>
  <c r="JM2484" i="1" s="1"/>
  <c r="JG2535" i="1"/>
  <c r="JM2535" i="1" s="1"/>
  <c r="JG2338" i="1"/>
  <c r="JM2338" i="1" s="1"/>
  <c r="JG2097" i="1"/>
  <c r="JM2097" i="1" s="1"/>
  <c r="JG2342" i="1"/>
  <c r="JM2342" i="1" s="1"/>
  <c r="JG1930" i="1"/>
  <c r="JM1930" i="1" s="1"/>
  <c r="JG1857" i="1"/>
  <c r="JM1857" i="1" s="1"/>
  <c r="JG2251" i="1"/>
  <c r="JM2251" i="1" s="1"/>
  <c r="JG932" i="1"/>
  <c r="JM932" i="1" s="1"/>
  <c r="JG1914" i="1"/>
  <c r="JM1914" i="1" s="1"/>
  <c r="JG1123" i="1"/>
  <c r="JM1123" i="1" s="1"/>
  <c r="JG2153" i="1"/>
  <c r="JM2153" i="1" s="1"/>
  <c r="JG1314" i="1"/>
  <c r="JM1314" i="1" s="1"/>
  <c r="JG1048" i="1"/>
  <c r="JM1048" i="1" s="1"/>
  <c r="JG2018" i="1"/>
  <c r="JM2018" i="1" s="1"/>
  <c r="JG2401" i="1"/>
  <c r="JM2401" i="1" s="1"/>
  <c r="JG1232" i="1"/>
  <c r="JM1232" i="1" s="1"/>
  <c r="JG1281" i="1"/>
  <c r="JM1281" i="1" s="1"/>
  <c r="JG1769" i="1"/>
  <c r="JM1769" i="1" s="1"/>
  <c r="JG1049" i="1"/>
  <c r="JM1049" i="1" s="1"/>
  <c r="JG1551" i="1"/>
  <c r="JM1551" i="1" s="1"/>
  <c r="JG975" i="1"/>
  <c r="JM975" i="1" s="1"/>
  <c r="JG1634" i="1"/>
  <c r="JM1634" i="1" s="1"/>
  <c r="JG1202" i="1"/>
  <c r="JM1202" i="1" s="1"/>
  <c r="JG770" i="1"/>
  <c r="JM770" i="1" s="1"/>
  <c r="JG1403" i="1"/>
  <c r="JM1403" i="1" s="1"/>
  <c r="JG827" i="1"/>
  <c r="JM827" i="1" s="1"/>
  <c r="JG1606" i="1"/>
  <c r="JM1606" i="1" s="1"/>
  <c r="JG1174" i="1"/>
  <c r="JM1174" i="1" s="1"/>
  <c r="JG742" i="1"/>
  <c r="JM742" i="1" s="1"/>
  <c r="JG2195" i="1"/>
  <c r="JM2195" i="1" s="1"/>
  <c r="JG1907" i="1"/>
  <c r="JM1907" i="1" s="1"/>
  <c r="JG630" i="1"/>
  <c r="JM630" i="1" s="1"/>
  <c r="JG2267" i="1"/>
  <c r="JM2267" i="1" s="1"/>
  <c r="JG1231" i="1"/>
  <c r="JM1231" i="1" s="1"/>
  <c r="JG1872" i="1"/>
  <c r="JM1872" i="1" s="1"/>
  <c r="JG2511" i="1"/>
  <c r="JM2511" i="1" s="1"/>
  <c r="JG2523" i="1"/>
  <c r="JM2523" i="1" s="1"/>
  <c r="JG2109" i="1"/>
  <c r="JM2109" i="1" s="1"/>
  <c r="JG1560" i="1"/>
  <c r="JM1560" i="1" s="1"/>
  <c r="JG844" i="1"/>
  <c r="JM844" i="1" s="1"/>
  <c r="JG985" i="1"/>
  <c r="JM985" i="1" s="1"/>
  <c r="JG2095" i="1"/>
  <c r="JM2095" i="1" s="1"/>
  <c r="JG1196" i="1"/>
  <c r="JM1196" i="1" s="1"/>
  <c r="JG2622" i="1"/>
  <c r="JM2622" i="1" s="1"/>
  <c r="JG2046" i="1"/>
  <c r="JM2046" i="1" s="1"/>
  <c r="JG1099" i="1"/>
  <c r="JM1099" i="1" s="1"/>
  <c r="JG2285" i="1"/>
  <c r="JM2285" i="1" s="1"/>
  <c r="JG1853" i="1"/>
  <c r="JM1853" i="1" s="1"/>
  <c r="JG1864" i="1"/>
  <c r="JM1864" i="1" s="1"/>
  <c r="JG1741" i="1"/>
  <c r="JM1741" i="1" s="1"/>
  <c r="JG1596" i="1"/>
  <c r="JM1596" i="1" s="1"/>
  <c r="JG2389" i="1"/>
  <c r="JM2389" i="1" s="1"/>
  <c r="JG1496" i="1"/>
  <c r="JM1496" i="1" s="1"/>
  <c r="JG1557" i="1"/>
  <c r="JM1557" i="1" s="1"/>
  <c r="JG693" i="1"/>
  <c r="JM693" i="1" s="1"/>
  <c r="JG1037" i="1"/>
  <c r="JM1037" i="1" s="1"/>
  <c r="JG1539" i="1"/>
  <c r="JM1539" i="1" s="1"/>
  <c r="JG675" i="1"/>
  <c r="JM675" i="1" s="1"/>
  <c r="JG1046" i="1"/>
  <c r="JM1046" i="1" s="1"/>
  <c r="JG1247" i="1"/>
  <c r="JM1247" i="1" s="1"/>
  <c r="JG1306" i="1"/>
  <c r="JM1306" i="1" s="1"/>
  <c r="JG2150" i="1"/>
  <c r="JM2150" i="1" s="1"/>
  <c r="JG1711" i="1"/>
  <c r="JM1711" i="1" s="1"/>
  <c r="JG2387" i="1"/>
  <c r="JM2387" i="1" s="1"/>
  <c r="JG2399" i="1"/>
  <c r="JM2399" i="1" s="1"/>
  <c r="JG1326" i="1"/>
  <c r="JM1326" i="1" s="1"/>
  <c r="JG2506" i="1"/>
  <c r="JM2506" i="1" s="1"/>
  <c r="JG2087" i="1"/>
  <c r="JM2087" i="1" s="1"/>
  <c r="JG1464" i="1"/>
  <c r="JM1464" i="1" s="1"/>
  <c r="JG1108" i="1"/>
  <c r="JM1108" i="1" s="1"/>
  <c r="JG1249" i="1"/>
  <c r="JM1249" i="1" s="1"/>
  <c r="JG2371" i="1"/>
  <c r="JM2371" i="1" s="1"/>
  <c r="JG1172" i="1"/>
  <c r="JM1172" i="1" s="1"/>
  <c r="JG2034" i="1"/>
  <c r="JM2034" i="1" s="1"/>
  <c r="JG2273" i="1"/>
  <c r="JM2273" i="1" s="1"/>
  <c r="JG1266" i="1"/>
  <c r="JM1266" i="1" s="1"/>
  <c r="JG1288" i="1"/>
  <c r="JM1288" i="1" s="1"/>
  <c r="JG1141" i="1"/>
  <c r="JM1141" i="1" s="1"/>
  <c r="JG996" i="1"/>
  <c r="JM996" i="1" s="1"/>
  <c r="JG2089" i="1"/>
  <c r="JM2089" i="1" s="1"/>
  <c r="JG896" i="1"/>
  <c r="JM896" i="1" s="1"/>
  <c r="JG1113" i="1"/>
  <c r="JM1113" i="1" s="1"/>
  <c r="JG1601" i="1"/>
  <c r="JM1601" i="1" s="1"/>
  <c r="JG881" i="1"/>
  <c r="JM881" i="1" s="1"/>
  <c r="JG1527" i="1"/>
  <c r="JM1527" i="1" s="1"/>
  <c r="JG807" i="1"/>
  <c r="JM807" i="1" s="1"/>
  <c r="JG1178" i="1"/>
  <c r="JM1178" i="1" s="1"/>
  <c r="JG1523" i="1"/>
  <c r="JM1523" i="1" s="1"/>
  <c r="JG659" i="1"/>
  <c r="JM659" i="1" s="1"/>
  <c r="JG1150" i="1"/>
  <c r="JM1150" i="1" s="1"/>
  <c r="JG2612" i="1"/>
  <c r="JM2612" i="1" s="1"/>
  <c r="JG2085" i="1"/>
  <c r="JM2085" i="1" s="1"/>
  <c r="JG2219" i="1"/>
  <c r="JM2219" i="1" s="1"/>
  <c r="JG2301" i="1"/>
  <c r="JM2301" i="1" s="1"/>
  <c r="JG1248" i="1"/>
  <c r="JM1248" i="1" s="1"/>
  <c r="JG2230" i="1"/>
  <c r="JM2230" i="1" s="1"/>
  <c r="JG2458" i="1"/>
  <c r="JM2458" i="1" s="1"/>
  <c r="JG2254" i="1"/>
  <c r="JM2254" i="1" s="1"/>
  <c r="JG2039" i="1"/>
  <c r="JM2039" i="1" s="1"/>
  <c r="JG2076" i="1"/>
  <c r="JM2076" i="1" s="1"/>
  <c r="JG1348" i="1"/>
  <c r="JM1348" i="1" s="1"/>
  <c r="JG1777" i="1"/>
  <c r="JM1777" i="1" s="1"/>
  <c r="JG2491" i="1"/>
  <c r="JM2491" i="1" s="1"/>
  <c r="JG1700" i="1"/>
  <c r="JM1700" i="1" s="1"/>
  <c r="JG2586" i="1"/>
  <c r="JM2586" i="1" s="1"/>
  <c r="JG1866" i="1"/>
  <c r="JM1866" i="1" s="1"/>
  <c r="JG2393" i="1"/>
  <c r="JM2393" i="1" s="1"/>
  <c r="JG1218" i="1"/>
  <c r="JM1218" i="1" s="1"/>
  <c r="JG952" i="1"/>
  <c r="JM952" i="1" s="1"/>
  <c r="JG1136" i="1"/>
  <c r="JM1136" i="1" s="1"/>
  <c r="JG2570" i="1"/>
  <c r="JM2570" i="1" s="1"/>
  <c r="JG1880" i="1"/>
  <c r="JM1880" i="1" s="1"/>
  <c r="JG2517" i="1"/>
  <c r="JM2517" i="1" s="1"/>
  <c r="JG1735" i="1"/>
  <c r="JM1735" i="1" s="1"/>
  <c r="JG2366" i="1"/>
  <c r="JM2366" i="1" s="1"/>
  <c r="JG2135" i="1"/>
  <c r="JM2135" i="1" s="1"/>
  <c r="JG2169" i="1"/>
  <c r="JM2169" i="1" s="1"/>
  <c r="JG2116" i="1"/>
  <c r="JM2116" i="1" s="1"/>
  <c r="JG1590" i="1"/>
  <c r="JM1590" i="1" s="1"/>
  <c r="JG2248" i="1"/>
  <c r="JM2248" i="1" s="1"/>
  <c r="JG2048" i="1"/>
  <c r="JM2048" i="1" s="1"/>
  <c r="JG2483" i="1"/>
  <c r="JM2483" i="1" s="1"/>
  <c r="JG1104" i="1"/>
  <c r="JM1104" i="1" s="1"/>
  <c r="JG2400" i="1"/>
  <c r="JM2400" i="1" s="1"/>
  <c r="JG655" i="1"/>
  <c r="JM655" i="1" s="1"/>
  <c r="JG1895" i="1"/>
  <c r="JM1895" i="1" s="1"/>
  <c r="JG2439" i="1"/>
  <c r="JM2439" i="1" s="1"/>
  <c r="JG2519" i="1"/>
  <c r="JM2519" i="1" s="1"/>
  <c r="JG1782" i="1"/>
  <c r="JM1782" i="1" s="1"/>
  <c r="JG1423" i="1"/>
  <c r="JM1423" i="1" s="1"/>
  <c r="JG2144" i="1"/>
  <c r="JM2144" i="1" s="1"/>
  <c r="JG2464" i="1"/>
  <c r="JM2464" i="1" s="1"/>
  <c r="JG1494" i="1"/>
  <c r="JM1494" i="1" s="1"/>
  <c r="JG1919" i="1"/>
  <c r="JM1919" i="1" s="1"/>
  <c r="JG2324" i="1"/>
  <c r="JM2324" i="1" s="1"/>
  <c r="JG720" i="1"/>
  <c r="JM720" i="1" s="1"/>
  <c r="JG2079" i="1"/>
  <c r="JM2079" i="1" s="1"/>
  <c r="JG2078" i="1"/>
  <c r="JM2078" i="1" s="1"/>
  <c r="JG2123" i="1"/>
  <c r="JM2123" i="1" s="1"/>
  <c r="JG702" i="1"/>
  <c r="JM702" i="1" s="1"/>
  <c r="JG2061" i="1"/>
  <c r="JM2061" i="1" s="1"/>
  <c r="JG2438" i="1"/>
  <c r="JM2438" i="1" s="1"/>
  <c r="JG1351" i="1"/>
  <c r="JM1351" i="1" s="1"/>
  <c r="JG2205" i="1"/>
  <c r="JM2205" i="1" s="1"/>
  <c r="JG2171" i="1"/>
  <c r="JM2171" i="1" s="1"/>
  <c r="JG1952" i="1"/>
  <c r="JM1952" i="1" s="1"/>
  <c r="JG2457" i="1"/>
  <c r="JM2457" i="1" s="1"/>
  <c r="JG2133" i="1"/>
  <c r="JM2133" i="1" s="1"/>
  <c r="JG960" i="1"/>
  <c r="JM960" i="1" s="1"/>
  <c r="JG2374" i="1"/>
  <c r="JM2374" i="1" s="1"/>
  <c r="JG2031" i="1"/>
  <c r="JM2031" i="1" s="1"/>
  <c r="JG2615" i="1"/>
  <c r="JM2615" i="1" s="1"/>
  <c r="JG2291" i="1"/>
  <c r="JM2291" i="1" s="1"/>
  <c r="JG1806" i="1"/>
  <c r="JM1806" i="1" s="1"/>
  <c r="JG2528" i="1"/>
  <c r="JM2528" i="1" s="1"/>
  <c r="JG2175" i="1"/>
  <c r="JM2175" i="1" s="1"/>
  <c r="JG1183" i="1"/>
  <c r="JM1183" i="1" s="1"/>
  <c r="JG2416" i="1"/>
  <c r="JM2416" i="1" s="1"/>
  <c r="JG2090" i="1"/>
  <c r="JM2090" i="1" s="1"/>
  <c r="JG750" i="1"/>
  <c r="JM750" i="1" s="1"/>
  <c r="JG2422" i="1"/>
  <c r="JM2422" i="1" s="1"/>
  <c r="JG2206" i="1"/>
  <c r="JM2206" i="1" s="1"/>
  <c r="JG1883" i="1"/>
  <c r="JM1883" i="1" s="1"/>
  <c r="JG774" i="1"/>
  <c r="JM774" i="1" s="1"/>
  <c r="JG2434" i="1"/>
  <c r="JM2434" i="1" s="1"/>
  <c r="JG2218" i="1"/>
  <c r="JM2218" i="1" s="1"/>
  <c r="JG1916" i="1"/>
  <c r="JM1916" i="1" s="1"/>
  <c r="JG840" i="1"/>
  <c r="JM840" i="1" s="1"/>
  <c r="JG2450" i="1"/>
  <c r="JM2450" i="1" s="1"/>
  <c r="JG2234" i="1"/>
  <c r="JM2234" i="1" s="1"/>
  <c r="JG1956" i="1"/>
  <c r="JM1956" i="1" s="1"/>
  <c r="JG919" i="1"/>
  <c r="JM919" i="1" s="1"/>
  <c r="JG2480" i="1"/>
  <c r="JM2480" i="1" s="1"/>
  <c r="JG2264" i="1"/>
  <c r="JM2264" i="1" s="1"/>
  <c r="JG2028" i="1"/>
  <c r="JM2028" i="1" s="1"/>
  <c r="JG1080" i="1"/>
  <c r="JM1080" i="1" s="1"/>
  <c r="JG2002" i="1"/>
  <c r="JM2002" i="1" s="1"/>
  <c r="JG1858" i="1"/>
  <c r="JM1858" i="1" s="1"/>
  <c r="JG1588" i="1"/>
  <c r="JM1588" i="1" s="1"/>
  <c r="JG1300" i="1"/>
  <c r="JM1300" i="1" s="1"/>
  <c r="JG1012" i="1"/>
  <c r="JM1012" i="1" s="1"/>
  <c r="JG724" i="1"/>
  <c r="JM724" i="1" s="1"/>
  <c r="JG1929" i="1"/>
  <c r="JM1929" i="1" s="1"/>
  <c r="JG1729" i="1"/>
  <c r="JM1729" i="1" s="1"/>
  <c r="JG1441" i="1"/>
  <c r="JM1441" i="1" s="1"/>
  <c r="JG1153" i="1"/>
  <c r="JM1153" i="1" s="1"/>
  <c r="JG865" i="1"/>
  <c r="JM865" i="1" s="1"/>
  <c r="JG2611" i="1"/>
  <c r="JM2611" i="1" s="1"/>
  <c r="JG2467" i="1"/>
  <c r="JM2467" i="1" s="1"/>
  <c r="JG2323" i="1"/>
  <c r="JM2323" i="1" s="1"/>
  <c r="JG2179" i="1"/>
  <c r="JM2179" i="1" s="1"/>
  <c r="JG2035" i="1"/>
  <c r="JM2035" i="1" s="1"/>
  <c r="JG1891" i="1"/>
  <c r="JM1891" i="1" s="1"/>
  <c r="JG1652" i="1"/>
  <c r="JM1652" i="1" s="1"/>
  <c r="JG1364" i="1"/>
  <c r="JM1364" i="1" s="1"/>
  <c r="JG1076" i="1"/>
  <c r="JM1076" i="1" s="1"/>
  <c r="JG788" i="1"/>
  <c r="JM788" i="1" s="1"/>
  <c r="JG2562" i="1"/>
  <c r="JM2562" i="1" s="1"/>
  <c r="JG2418" i="1"/>
  <c r="JM2418" i="1" s="1"/>
  <c r="JG2274" i="1"/>
  <c r="JM2274" i="1" s="1"/>
  <c r="JG2130" i="1"/>
  <c r="JM2130" i="1" s="1"/>
  <c r="JG1986" i="1"/>
  <c r="JM1986" i="1" s="1"/>
  <c r="JG1841" i="1"/>
  <c r="JM1841" i="1" s="1"/>
  <c r="JG1555" i="1"/>
  <c r="JM1555" i="1" s="1"/>
  <c r="JG1267" i="1"/>
  <c r="JM1267" i="1" s="1"/>
  <c r="JG979" i="1"/>
  <c r="JM979" i="1" s="1"/>
  <c r="JG691" i="1"/>
  <c r="JM691" i="1" s="1"/>
  <c r="JG2513" i="1"/>
  <c r="JM2513" i="1" s="1"/>
  <c r="JG2369" i="1"/>
  <c r="JM2369" i="1" s="1"/>
  <c r="JG2225" i="1"/>
  <c r="JM2225" i="1" s="1"/>
  <c r="JG2081" i="1"/>
  <c r="JM2081" i="1" s="1"/>
  <c r="JG1937" i="1"/>
  <c r="JM1937" i="1" s="1"/>
  <c r="JG1746" i="1"/>
  <c r="JM1746" i="1" s="1"/>
  <c r="JG1458" i="1"/>
  <c r="JM1458" i="1" s="1"/>
  <c r="JG1170" i="1"/>
  <c r="JM1170" i="1" s="1"/>
  <c r="JG882" i="1"/>
  <c r="JM882" i="1" s="1"/>
  <c r="JG2092" i="1"/>
  <c r="JM2092" i="1" s="1"/>
  <c r="JG1948" i="1"/>
  <c r="JM1948" i="1" s="1"/>
  <c r="JG1768" i="1"/>
  <c r="JM1768" i="1" s="1"/>
  <c r="JG1480" i="1"/>
  <c r="JM1480" i="1" s="1"/>
  <c r="JG1192" i="1"/>
  <c r="JM1192" i="1" s="1"/>
  <c r="JG904" i="1"/>
  <c r="JM904" i="1" s="1"/>
  <c r="JG2019" i="1"/>
  <c r="JM2019" i="1" s="1"/>
  <c r="JG1875" i="1"/>
  <c r="JM1875" i="1" s="1"/>
  <c r="JG1621" i="1"/>
  <c r="JM1621" i="1" s="1"/>
  <c r="JG1333" i="1"/>
  <c r="JM1333" i="1" s="1"/>
  <c r="JG1045" i="1"/>
  <c r="JM1045" i="1" s="1"/>
  <c r="JG757" i="1"/>
  <c r="JM757" i="1" s="1"/>
  <c r="JG1946" i="1"/>
  <c r="JM1946" i="1" s="1"/>
  <c r="JG1764" i="1"/>
  <c r="JM1764" i="1" s="1"/>
  <c r="JG1476" i="1"/>
  <c r="JM1476" i="1" s="1"/>
  <c r="JG1188" i="1"/>
  <c r="JM1188" i="1" s="1"/>
  <c r="JG900" i="1"/>
  <c r="JM900" i="1" s="1"/>
  <c r="JG2617" i="1"/>
  <c r="JM2617" i="1" s="1"/>
  <c r="JG2473" i="1"/>
  <c r="JM2473" i="1" s="1"/>
  <c r="JG2329" i="1"/>
  <c r="JM2329" i="1" s="1"/>
  <c r="JG2185" i="1"/>
  <c r="JM2185" i="1" s="1"/>
  <c r="JG2041" i="1"/>
  <c r="JM2041" i="1" s="1"/>
  <c r="JG1897" i="1"/>
  <c r="JM1897" i="1" s="1"/>
  <c r="JG1664" i="1"/>
  <c r="JM1664" i="1" s="1"/>
  <c r="JG1376" i="1"/>
  <c r="JM1376" i="1" s="1"/>
  <c r="JG1088" i="1"/>
  <c r="JM1088" i="1" s="1"/>
  <c r="JG800" i="1"/>
  <c r="JM800" i="1" s="1"/>
  <c r="JG1785" i="1"/>
  <c r="JM1785" i="1" s="1"/>
  <c r="JG1641" i="1"/>
  <c r="JM1641" i="1" s="1"/>
  <c r="JG1497" i="1"/>
  <c r="JM1497" i="1" s="1"/>
  <c r="JG1353" i="1"/>
  <c r="JM1353" i="1" s="1"/>
  <c r="JG1209" i="1"/>
  <c r="JM1209" i="1" s="1"/>
  <c r="JG1065" i="1"/>
  <c r="JM1065" i="1" s="1"/>
  <c r="JG921" i="1"/>
  <c r="JM921" i="1" s="1"/>
  <c r="JG777" i="1"/>
  <c r="JM777" i="1" s="1"/>
  <c r="JG633" i="1"/>
  <c r="JM633" i="1" s="1"/>
  <c r="JG1697" i="1"/>
  <c r="JM1697" i="1" s="1"/>
  <c r="JG1553" i="1"/>
  <c r="JM1553" i="1" s="1"/>
  <c r="JG1409" i="1"/>
  <c r="JM1409" i="1" s="1"/>
  <c r="JG1265" i="1"/>
  <c r="JM1265" i="1" s="1"/>
  <c r="JG1121" i="1"/>
  <c r="JM1121" i="1" s="1"/>
  <c r="JG977" i="1"/>
  <c r="JM977" i="1" s="1"/>
  <c r="JG833" i="1"/>
  <c r="JM833" i="1" s="1"/>
  <c r="JG689" i="1"/>
  <c r="JM689" i="1" s="1"/>
  <c r="JG1767" i="1"/>
  <c r="JM1767" i="1" s="1"/>
  <c r="JG1623" i="1"/>
  <c r="JM1623" i="1" s="1"/>
  <c r="JG1479" i="1"/>
  <c r="JM1479" i="1" s="1"/>
  <c r="JG1335" i="1"/>
  <c r="JM1335" i="1" s="1"/>
  <c r="JG1191" i="1"/>
  <c r="JM1191" i="1" s="1"/>
  <c r="JG1047" i="1"/>
  <c r="JM1047" i="1" s="1"/>
  <c r="JG903" i="1"/>
  <c r="JM903" i="1" s="1"/>
  <c r="JG759" i="1"/>
  <c r="JM759" i="1" s="1"/>
  <c r="JG1850" i="1"/>
  <c r="JM1850" i="1" s="1"/>
  <c r="JG1706" i="1"/>
  <c r="JM1706" i="1" s="1"/>
  <c r="JG1562" i="1"/>
  <c r="JM1562" i="1" s="1"/>
  <c r="JG1418" i="1"/>
  <c r="JM1418" i="1" s="1"/>
  <c r="JG1274" i="1"/>
  <c r="JM1274" i="1" s="1"/>
  <c r="JG1130" i="1"/>
  <c r="JM1130" i="1" s="1"/>
  <c r="JG986" i="1"/>
  <c r="JM986" i="1" s="1"/>
  <c r="JG842" i="1"/>
  <c r="JM842" i="1" s="1"/>
  <c r="JG698" i="1"/>
  <c r="JM698" i="1" s="1"/>
  <c r="JG1763" i="1"/>
  <c r="JM1763" i="1" s="1"/>
  <c r="JG1619" i="1"/>
  <c r="JM1619" i="1" s="1"/>
  <c r="JG1475" i="1"/>
  <c r="JM1475" i="1" s="1"/>
  <c r="JG1331" i="1"/>
  <c r="JM1331" i="1" s="1"/>
  <c r="JG1187" i="1"/>
  <c r="JM1187" i="1" s="1"/>
  <c r="JG1043" i="1"/>
  <c r="JM1043" i="1" s="1"/>
  <c r="JG899" i="1"/>
  <c r="JM899" i="1" s="1"/>
  <c r="JG755" i="1"/>
  <c r="JM755" i="1" s="1"/>
  <c r="JG1822" i="1"/>
  <c r="JM1822" i="1" s="1"/>
  <c r="JG1678" i="1"/>
  <c r="JM1678" i="1" s="1"/>
  <c r="JG1534" i="1"/>
  <c r="JM1534" i="1" s="1"/>
  <c r="JG1390" i="1"/>
  <c r="JM1390" i="1" s="1"/>
  <c r="JG1246" i="1"/>
  <c r="JM1246" i="1" s="1"/>
  <c r="JG1102" i="1"/>
  <c r="JM1102" i="1" s="1"/>
  <c r="JG958" i="1"/>
  <c r="JM958" i="1" s="1"/>
  <c r="JG814" i="1"/>
  <c r="JM814" i="1" s="1"/>
  <c r="ID2338" i="1"/>
  <c r="IL2338" i="1" s="1"/>
  <c r="IU1913" i="1"/>
  <c r="IV1913" i="1"/>
  <c r="IZ1913" i="1"/>
  <c r="ID2334" i="1"/>
  <c r="IL2334" i="1" s="1"/>
  <c r="ID1174" i="1"/>
  <c r="ID2498" i="1"/>
  <c r="IE2498" i="1" s="1"/>
  <c r="ID1681" i="1"/>
  <c r="IE1681" i="1" s="1"/>
  <c r="ID854" i="1"/>
  <c r="ID2513" i="1"/>
  <c r="IE2513" i="1" s="1"/>
  <c r="ID1431" i="1"/>
  <c r="IE1431" i="1" s="1"/>
  <c r="ID2035" i="1"/>
  <c r="IE2035" i="1" s="1"/>
  <c r="ID2443" i="1"/>
  <c r="IL2443" i="1" s="1"/>
  <c r="ID1039" i="1"/>
  <c r="IE1039" i="1" s="1"/>
  <c r="ID1631" i="1"/>
  <c r="IF1631" i="1" s="1"/>
  <c r="IG1631" i="1" s="1"/>
  <c r="ID1625" i="1"/>
  <c r="IE1625" i="1" s="1"/>
  <c r="ID2247" i="1"/>
  <c r="IF2247" i="1" s="1"/>
  <c r="ID2202" i="1"/>
  <c r="ID1612" i="1"/>
  <c r="IE1612" i="1" s="1"/>
  <c r="ID1532" i="1"/>
  <c r="IE1532" i="1" s="1"/>
  <c r="ID1833" i="1"/>
  <c r="IL1833" i="1" s="1"/>
  <c r="ID1043" i="1"/>
  <c r="IE1043" i="1" s="1"/>
  <c r="ID1872" i="1"/>
  <c r="ID2061" i="1"/>
  <c r="IF2061" i="1" s="1"/>
  <c r="ID2127" i="1"/>
  <c r="ID1056" i="1"/>
  <c r="IL1056" i="1" s="1"/>
  <c r="ID1770" i="1"/>
  <c r="IF1770" i="1" s="1"/>
  <c r="ID1253" i="1"/>
  <c r="IL1253" i="1" s="1"/>
  <c r="ID1656" i="1"/>
  <c r="IF1656" i="1" s="1"/>
  <c r="ID671" i="1"/>
  <c r="ID1793" i="1"/>
  <c r="IE1793" i="1" s="1"/>
  <c r="ID1331" i="1"/>
  <c r="IF1331" i="1" s="1"/>
  <c r="ID1741" i="1"/>
  <c r="IL1741" i="1" s="1"/>
  <c r="ID821" i="1"/>
  <c r="IL821" i="1" s="1"/>
  <c r="ID1742" i="1"/>
  <c r="IL1742" i="1" s="1"/>
  <c r="ID717" i="1"/>
  <c r="IL717" i="1" s="1"/>
  <c r="ID1823" i="1"/>
  <c r="IL1823" i="1" s="1"/>
  <c r="ID787" i="1"/>
  <c r="IE787" i="1" s="1"/>
  <c r="ID2220" i="1"/>
  <c r="IE2220" i="1" s="1"/>
  <c r="ID1159" i="1"/>
  <c r="IF1159" i="1" s="1"/>
  <c r="ID2521" i="1"/>
  <c r="IE2521" i="1" s="1"/>
  <c r="ID2043" i="1"/>
  <c r="IL2043" i="1" s="1"/>
  <c r="ID2123" i="1"/>
  <c r="IE2123" i="1" s="1"/>
  <c r="ID1697" i="1"/>
  <c r="IL1697" i="1" s="1"/>
  <c r="ID1122" i="1"/>
  <c r="IL1122" i="1" s="1"/>
  <c r="ID1918" i="1"/>
  <c r="IE1918" i="1" s="1"/>
  <c r="ID759" i="1"/>
  <c r="IF759" i="1" s="1"/>
  <c r="ID1225" i="1"/>
  <c r="ID1173" i="1"/>
  <c r="IE1173" i="1" s="1"/>
  <c r="ID1922" i="1"/>
  <c r="IF1922" i="1" s="1"/>
  <c r="ID1506" i="1"/>
  <c r="IL1506" i="1" s="1"/>
  <c r="ID942" i="1"/>
  <c r="IE942" i="1" s="1"/>
  <c r="ID923" i="1"/>
  <c r="IE923" i="1" s="1"/>
  <c r="ID1472" i="1"/>
  <c r="IF1472" i="1" s="1"/>
  <c r="ID929" i="1"/>
  <c r="IL929" i="1" s="1"/>
  <c r="ID914" i="1"/>
  <c r="IL914" i="1" s="1"/>
  <c r="ID1838" i="1"/>
  <c r="IL1838" i="1" s="1"/>
  <c r="ID1623" i="1"/>
  <c r="IL1623" i="1" s="1"/>
  <c r="ID2008" i="1"/>
  <c r="IF2008" i="1" s="1"/>
  <c r="IH2008" i="1" s="1"/>
  <c r="ID2384" i="1"/>
  <c r="IL2384" i="1" s="1"/>
  <c r="ID797" i="1"/>
  <c r="IL797" i="1" s="1"/>
  <c r="ID1809" i="1"/>
  <c r="IL1809" i="1" s="1"/>
  <c r="ID2238" i="1"/>
  <c r="IL2238" i="1" s="1"/>
  <c r="ID1320" i="1"/>
  <c r="IL1320" i="1" s="1"/>
  <c r="ID1016" i="1"/>
  <c r="IE1016" i="1" s="1"/>
  <c r="ID742" i="1"/>
  <c r="IL742" i="1" s="1"/>
  <c r="ID2133" i="1"/>
  <c r="IL2133" i="1" s="1"/>
  <c r="ID2297" i="1"/>
  <c r="IF2297" i="1" s="1"/>
  <c r="ID2453" i="1"/>
  <c r="IE2453" i="1" s="1"/>
  <c r="ID2488" i="1"/>
  <c r="IE2488" i="1" s="1"/>
  <c r="ID1786" i="1"/>
  <c r="IL1786" i="1" s="1"/>
  <c r="ID2174" i="1"/>
  <c r="IE2174" i="1" s="1"/>
  <c r="ID1355" i="1"/>
  <c r="IL1355" i="1" s="1"/>
  <c r="ID1861" i="1"/>
  <c r="IE1861" i="1" s="1"/>
  <c r="ID853" i="1"/>
  <c r="ID1312" i="1"/>
  <c r="IE1312" i="1" s="1"/>
  <c r="ID649" i="1"/>
  <c r="IL649" i="1" s="1"/>
  <c r="ID2126" i="1"/>
  <c r="ID2275" i="1"/>
  <c r="IE2275" i="1" s="1"/>
  <c r="ID2447" i="1"/>
  <c r="IL2447" i="1" s="1"/>
  <c r="ID2216" i="1"/>
  <c r="IL2216" i="1" s="1"/>
  <c r="ID1776" i="1"/>
  <c r="IE1776" i="1" s="1"/>
  <c r="ID2166" i="1"/>
  <c r="IF2166" i="1" s="1"/>
  <c r="IH2166" i="1" s="1"/>
  <c r="ID1346" i="1"/>
  <c r="IE1346" i="1" s="1"/>
  <c r="ID1852" i="1"/>
  <c r="IF1852" i="1" s="1"/>
  <c r="ID823" i="1"/>
  <c r="IL823" i="1" s="1"/>
  <c r="ID1294" i="1"/>
  <c r="IE1294" i="1" s="1"/>
  <c r="ID644" i="1"/>
  <c r="IF644" i="1" s="1"/>
  <c r="ID1540" i="1"/>
  <c r="IE1540" i="1" s="1"/>
  <c r="ID1427" i="1"/>
  <c r="IE1427" i="1" s="1"/>
  <c r="ID1167" i="1"/>
  <c r="IF1167" i="1" s="1"/>
  <c r="ID1518" i="1"/>
  <c r="IL1518" i="1" s="1"/>
  <c r="ID966" i="1"/>
  <c r="IF966" i="1" s="1"/>
  <c r="IH966" i="1" s="1"/>
  <c r="ID2491" i="1"/>
  <c r="IF2491" i="1" s="1"/>
  <c r="ID1718" i="1"/>
  <c r="ID1879" i="1"/>
  <c r="ID1066" i="1"/>
  <c r="IE1066" i="1" s="1"/>
  <c r="ID1202" i="1"/>
  <c r="IF1202" i="1" s="1"/>
  <c r="ID1824" i="1"/>
  <c r="IL1824" i="1" s="1"/>
  <c r="ID1535" i="1"/>
  <c r="IL1535" i="1" s="1"/>
  <c r="ID1420" i="1"/>
  <c r="IL1420" i="1" s="1"/>
  <c r="ID1155" i="1"/>
  <c r="IE1155" i="1" s="1"/>
  <c r="ID1492" i="1"/>
  <c r="IL1492" i="1" s="1"/>
  <c r="ID960" i="1"/>
  <c r="IL960" i="1" s="1"/>
  <c r="ID2072" i="1"/>
  <c r="IL2072" i="1" s="1"/>
  <c r="ID2278" i="1"/>
  <c r="IL2278" i="1" s="1"/>
  <c r="ID2089" i="1"/>
  <c r="IF2089" i="1" s="1"/>
  <c r="ID2594" i="1"/>
  <c r="IL2594" i="1" s="1"/>
  <c r="ID2547" i="1"/>
  <c r="IF2547" i="1" s="1"/>
  <c r="ID1735" i="1"/>
  <c r="IE1735" i="1" s="1"/>
  <c r="ID1553" i="1"/>
  <c r="IF1553" i="1" s="1"/>
  <c r="ID641" i="1"/>
  <c r="IL641" i="1" s="1"/>
  <c r="ID2036" i="1"/>
  <c r="IL2036" i="1" s="1"/>
  <c r="ID1470" i="1"/>
  <c r="ID1096" i="1"/>
  <c r="IF1096" i="1" s="1"/>
  <c r="ID959" i="1"/>
  <c r="IE959" i="1" s="1"/>
  <c r="ID1147" i="1"/>
  <c r="IE1147" i="1" s="1"/>
  <c r="ID2269" i="1"/>
  <c r="IL2269" i="1" s="1"/>
  <c r="ID1627" i="1"/>
  <c r="ID2543" i="1"/>
  <c r="IE2543" i="1" s="1"/>
  <c r="ID2542" i="1"/>
  <c r="IF2542" i="1" s="1"/>
  <c r="ID1717" i="1"/>
  <c r="IE1717" i="1" s="1"/>
  <c r="ID1549" i="1"/>
  <c r="IL1549" i="1" s="1"/>
  <c r="ID2234" i="1"/>
  <c r="IE2234" i="1" s="1"/>
  <c r="ID2005" i="1"/>
  <c r="IL2005" i="1" s="1"/>
  <c r="ID1455" i="1"/>
  <c r="IE1455" i="1" s="1"/>
  <c r="ID1091" i="1"/>
  <c r="IL1091" i="1" s="1"/>
  <c r="ID954" i="1"/>
  <c r="IE954" i="1" s="1"/>
  <c r="IE724" i="1"/>
  <c r="IL724" i="1"/>
  <c r="IF724" i="1"/>
  <c r="ID2261" i="1"/>
  <c r="ID2442" i="1"/>
  <c r="ID2034" i="1"/>
  <c r="ID632" i="1"/>
  <c r="ID2324" i="1"/>
  <c r="ID2423" i="1"/>
  <c r="ID2054" i="1"/>
  <c r="ID1308" i="1"/>
  <c r="ID1831" i="1"/>
  <c r="ID735" i="1"/>
  <c r="ID1828" i="1"/>
  <c r="ID2098" i="1"/>
  <c r="ID1094" i="1"/>
  <c r="ID2171" i="1"/>
  <c r="ID1333" i="1"/>
  <c r="ID2311" i="1"/>
  <c r="ID1840" i="1"/>
  <c r="ID2310" i="1"/>
  <c r="ID1989" i="1"/>
  <c r="ID2414" i="1"/>
  <c r="ID1772" i="1"/>
  <c r="ID2147" i="1"/>
  <c r="ID2404" i="1"/>
  <c r="ID2361" i="1"/>
  <c r="ID1868" i="1"/>
  <c r="ID2470" i="1"/>
  <c r="ID2129" i="1"/>
  <c r="ID1969" i="1"/>
  <c r="ID2233" i="1"/>
  <c r="ID1481" i="1"/>
  <c r="ID2070" i="1"/>
  <c r="ID2616" i="1"/>
  <c r="ID1797" i="1"/>
  <c r="ID2555" i="1"/>
  <c r="ID2286" i="1"/>
  <c r="ID1198" i="1"/>
  <c r="ID2486" i="1"/>
  <c r="ID1961" i="1"/>
  <c r="ID1276" i="1"/>
  <c r="ID1867" i="1"/>
  <c r="ID1329" i="1"/>
  <c r="ID1801" i="1"/>
  <c r="ID1349" i="1"/>
  <c r="ID2192" i="1"/>
  <c r="ID1924" i="1"/>
  <c r="ID1578" i="1"/>
  <c r="ID1237" i="1"/>
  <c r="ID2255" i="1"/>
  <c r="ID1854" i="1"/>
  <c r="ID1529" i="1"/>
  <c r="ID1552" i="1"/>
  <c r="ID741" i="1"/>
  <c r="ID2025" i="1"/>
  <c r="ID1649" i="1"/>
  <c r="ID884" i="1"/>
  <c r="ID1875" i="1"/>
  <c r="ID1440" i="1"/>
  <c r="ID2093" i="1"/>
  <c r="ID1543" i="1"/>
  <c r="ID801" i="1"/>
  <c r="ID1348" i="1"/>
  <c r="ID883" i="1"/>
  <c r="ID1182" i="1"/>
  <c r="ID1514" i="1"/>
  <c r="ID1007" i="1"/>
  <c r="ID1082" i="1"/>
  <c r="ID1078" i="1"/>
  <c r="ID1328" i="1"/>
  <c r="ID2622" i="1"/>
  <c r="ID1138" i="1"/>
  <c r="ID953" i="1"/>
  <c r="ID839" i="1"/>
  <c r="ID791" i="1"/>
  <c r="ID665" i="1"/>
  <c r="ID984" i="1"/>
  <c r="ID980" i="1"/>
  <c r="ID2587" i="1"/>
  <c r="ID1984" i="1"/>
  <c r="ID2085" i="1"/>
  <c r="ID2252" i="1"/>
  <c r="ID1696" i="1"/>
  <c r="ID2140" i="1"/>
  <c r="ID1291" i="1"/>
  <c r="ID2285" i="1"/>
  <c r="ID1817" i="1"/>
  <c r="ID1646" i="1"/>
  <c r="ID1925" i="1"/>
  <c r="ID2403" i="1"/>
  <c r="ID1759" i="1"/>
  <c r="ID2117" i="1"/>
  <c r="ID1783" i="1"/>
  <c r="ID2343" i="1"/>
  <c r="ID1860" i="1"/>
  <c r="ID2466" i="1"/>
  <c r="ID2097" i="1"/>
  <c r="ID2603" i="1"/>
  <c r="ID2225" i="1"/>
  <c r="ID1418" i="1"/>
  <c r="ID2064" i="1"/>
  <c r="ID636" i="1"/>
  <c r="ID1304" i="1"/>
  <c r="ID2552" i="1"/>
  <c r="ID2256" i="1"/>
  <c r="ID1146" i="1"/>
  <c r="ID2478" i="1"/>
  <c r="ID1807" i="1"/>
  <c r="ID1266" i="1"/>
  <c r="ID1863" i="1"/>
  <c r="ID1263" i="1"/>
  <c r="ID1779" i="1"/>
  <c r="ID908" i="1"/>
  <c r="ID2187" i="1"/>
  <c r="ID1906" i="1"/>
  <c r="ID1560" i="1"/>
  <c r="ID1207" i="1"/>
  <c r="ID2151" i="1"/>
  <c r="ID1844" i="1"/>
  <c r="ID1509" i="1"/>
  <c r="ID1548" i="1"/>
  <c r="ID692" i="1"/>
  <c r="ID1927" i="1"/>
  <c r="ID1642" i="1"/>
  <c r="ID730" i="1"/>
  <c r="ID1869" i="1"/>
  <c r="ID1434" i="1"/>
  <c r="ID2075" i="1"/>
  <c r="ID1534" i="1"/>
  <c r="ID777" i="1"/>
  <c r="ID1336" i="1"/>
  <c r="ID868" i="1"/>
  <c r="ID1176" i="1"/>
  <c r="ID1504" i="1"/>
  <c r="ID957" i="1"/>
  <c r="ID1051" i="1"/>
  <c r="ID1068" i="1"/>
  <c r="ID1323" i="1"/>
  <c r="ID1525" i="1"/>
  <c r="ID1102" i="1"/>
  <c r="ID930" i="1"/>
  <c r="ID826" i="1"/>
  <c r="ID773" i="1"/>
  <c r="ID655" i="1"/>
  <c r="ID969" i="1"/>
  <c r="ID974" i="1"/>
  <c r="ID1971" i="1"/>
  <c r="ID1781" i="1"/>
  <c r="ID628" i="1"/>
  <c r="ID1121" i="1"/>
  <c r="ID1820" i="1"/>
  <c r="ID2436" i="1"/>
  <c r="ID1729" i="1"/>
  <c r="ID1337" i="1"/>
  <c r="ID1528" i="1"/>
  <c r="ID2218" i="1"/>
  <c r="ID1909" i="1"/>
  <c r="ID1507" i="1"/>
  <c r="ID2164" i="1"/>
  <c r="ID1750" i="1"/>
  <c r="ID1179" i="1"/>
  <c r="ID1842" i="1"/>
  <c r="ID1277" i="1"/>
  <c r="ID989" i="1"/>
  <c r="ID1192" i="1"/>
  <c r="ID1476" i="1"/>
  <c r="ID1057" i="1"/>
  <c r="ID1324" i="1"/>
  <c r="ID688" i="1"/>
  <c r="ID865" i="1"/>
  <c r="ID790" i="1"/>
  <c r="ID1175" i="1"/>
  <c r="ID1395" i="1"/>
  <c r="ID1038" i="1"/>
  <c r="ID775" i="1"/>
  <c r="ID666" i="1"/>
  <c r="ID670" i="1"/>
  <c r="ID932" i="1"/>
  <c r="ID824" i="1"/>
  <c r="ID862" i="1"/>
  <c r="ID1367" i="1"/>
  <c r="ID1916" i="1"/>
  <c r="ID2156" i="1"/>
  <c r="ID2183" i="1"/>
  <c r="ID1496" i="1"/>
  <c r="ID2605" i="1"/>
  <c r="ID2572" i="1"/>
  <c r="ID2259" i="1"/>
  <c r="ID811" i="1"/>
  <c r="ID1550" i="1"/>
  <c r="ID1566" i="1"/>
  <c r="ID2180" i="1"/>
  <c r="ID1579" i="1"/>
  <c r="ID2333" i="1"/>
  <c r="ID1738" i="1"/>
  <c r="ID2531" i="1"/>
  <c r="ID1846" i="1"/>
  <c r="ID2504" i="1"/>
  <c r="ID1746" i="1"/>
  <c r="ID2158" i="1"/>
  <c r="ID2538" i="1"/>
  <c r="ID2445" i="1"/>
  <c r="ID1962" i="1"/>
  <c r="ID2412" i="1"/>
  <c r="ID2363" i="1"/>
  <c r="ID1732" i="1"/>
  <c r="ID2027" i="1"/>
  <c r="ID1702" i="1"/>
  <c r="ID1992" i="1"/>
  <c r="ID1661" i="1"/>
  <c r="ID2427" i="1"/>
  <c r="ID2069" i="1"/>
  <c r="ID1810" i="1"/>
  <c r="ID1459" i="1"/>
  <c r="ID2432" i="1"/>
  <c r="ID2104" i="1"/>
  <c r="ID1722" i="1"/>
  <c r="ID1317" i="1"/>
  <c r="ID1325" i="1"/>
  <c r="ID2199" i="1"/>
  <c r="ID1905" i="1"/>
  <c r="ID1501" i="1"/>
  <c r="ID2143" i="1"/>
  <c r="ID1739" i="1"/>
  <c r="ID1168" i="1"/>
  <c r="ID1837" i="1"/>
  <c r="ID1242" i="1"/>
  <c r="ID964" i="1"/>
  <c r="ID1188" i="1"/>
  <c r="ID1465" i="1"/>
  <c r="ID1044" i="1"/>
  <c r="ID1313" i="1"/>
  <c r="ID664" i="1"/>
  <c r="ID848" i="1"/>
  <c r="ID779" i="1"/>
  <c r="ID1153" i="1"/>
  <c r="ID1389" i="1"/>
  <c r="ID1004" i="1"/>
  <c r="ID761" i="1"/>
  <c r="ID650" i="1"/>
  <c r="ID645" i="1"/>
  <c r="ID926" i="1"/>
  <c r="ID818" i="1"/>
  <c r="ID856" i="1"/>
  <c r="ID1666" i="1"/>
  <c r="ID2379" i="1"/>
  <c r="ID2577" i="1"/>
  <c r="ID2022" i="1"/>
  <c r="ID1743" i="1"/>
  <c r="ID1215" i="1"/>
  <c r="ID1183" i="1"/>
  <c r="ID1034" i="1"/>
  <c r="ID652" i="1"/>
  <c r="ID835" i="1"/>
  <c r="ID756" i="1"/>
  <c r="ID2620" i="1"/>
  <c r="ID921" i="1"/>
  <c r="ID813" i="1"/>
  <c r="ID849" i="1"/>
  <c r="ID1585" i="1"/>
  <c r="ID718" i="1"/>
  <c r="ID1545" i="1"/>
  <c r="ID2494" i="1"/>
  <c r="ID1401" i="1"/>
  <c r="ID2116" i="1"/>
  <c r="ID1713" i="1"/>
  <c r="ID1975" i="1"/>
  <c r="ID1679" i="1"/>
  <c r="ID1302" i="1"/>
  <c r="ID2549" i="1"/>
  <c r="ID2280" i="1"/>
  <c r="ID1700" i="1"/>
  <c r="ID1654" i="1"/>
  <c r="ID1307" i="1"/>
  <c r="ID2186" i="1"/>
  <c r="ID1733" i="1"/>
  <c r="ID1475" i="1"/>
  <c r="ID2135" i="1"/>
  <c r="ID1132" i="1"/>
  <c r="ID1162" i="1"/>
  <c r="ID1417" i="1"/>
  <c r="ID1030" i="1"/>
  <c r="ID1297" i="1"/>
  <c r="ID639" i="1"/>
  <c r="ID819" i="1"/>
  <c r="ID711" i="1"/>
  <c r="ID1134" i="1"/>
  <c r="ID1363" i="1"/>
  <c r="ID977" i="1"/>
  <c r="ID752" i="1"/>
  <c r="ID1018" i="1"/>
  <c r="ID1022" i="1"/>
  <c r="ID911" i="1"/>
  <c r="ID785" i="1"/>
  <c r="ID842" i="1"/>
  <c r="ID2266" i="1"/>
  <c r="ID2508" i="1"/>
  <c r="ID1669" i="1"/>
  <c r="ID2563" i="1"/>
  <c r="ID1835" i="1"/>
  <c r="ID2341" i="1"/>
  <c r="ID2196" i="1"/>
  <c r="ID1143" i="1"/>
  <c r="ID2155" i="1"/>
  <c r="ID2029" i="1"/>
  <c r="ID2408" i="1"/>
  <c r="ID2527" i="1"/>
  <c r="ID2015" i="1"/>
  <c r="ID2322" i="1"/>
  <c r="ID1991" i="1"/>
  <c r="ID1719" i="1"/>
  <c r="ID2431" i="1"/>
  <c r="ID2019" i="1"/>
  <c r="ID2490" i="1"/>
  <c r="ID2537" i="1"/>
  <c r="ID2087" i="1"/>
  <c r="ID2586" i="1"/>
  <c r="ID2295" i="1"/>
  <c r="ID1086" i="1"/>
  <c r="ID2392" i="1"/>
  <c r="ID1799" i="1"/>
  <c r="ID2302" i="1"/>
  <c r="ID1590" i="1"/>
  <c r="ID1908" i="1"/>
  <c r="ID2517" i="1"/>
  <c r="ID2400" i="1"/>
  <c r="ID1777" i="1"/>
  <c r="ID2615" i="1"/>
  <c r="ID2052" i="1"/>
  <c r="ID1497" i="1"/>
  <c r="ID2011" i="1"/>
  <c r="ID1570" i="1"/>
  <c r="ID1915" i="1"/>
  <c r="ID1461" i="1"/>
  <c r="ID2308" i="1"/>
  <c r="ID2030" i="1"/>
  <c r="ID1695" i="1"/>
  <c r="ID1430" i="1"/>
  <c r="ID2313" i="1"/>
  <c r="ID1987" i="1"/>
  <c r="ID1643" i="1"/>
  <c r="ID1053" i="1"/>
  <c r="ID1295" i="1"/>
  <c r="ID2063" i="1"/>
  <c r="ID1725" i="1"/>
  <c r="ID1278" i="1"/>
  <c r="ID2041" i="1"/>
  <c r="ID1619" i="1"/>
  <c r="ID2243" i="1"/>
  <c r="ID1684" i="1"/>
  <c r="ID1073" i="1"/>
  <c r="ID1466" i="1"/>
  <c r="ID1089" i="1"/>
  <c r="ID1314" i="1"/>
  <c r="ID808" i="1"/>
  <c r="ID1205" i="1"/>
  <c r="ID1200" i="1"/>
  <c r="ID1254" i="1"/>
  <c r="ID1464" i="1"/>
  <c r="ID939" i="1"/>
  <c r="ID1264" i="1"/>
  <c r="ID788" i="1"/>
  <c r="ID1001" i="1"/>
  <c r="ID922" i="1"/>
  <c r="ID858" i="1"/>
  <c r="ID763" i="1"/>
  <c r="ID689" i="1"/>
  <c r="ID744" i="1"/>
  <c r="ID634" i="1"/>
  <c r="ID2540" i="1"/>
  <c r="ID656" i="1"/>
  <c r="ID2553" i="1"/>
  <c r="ID2136" i="1"/>
  <c r="ID2342" i="1"/>
  <c r="ID1491" i="1"/>
  <c r="ID1385" i="1"/>
  <c r="ID1288" i="1"/>
  <c r="ID1400" i="1"/>
  <c r="ID2319" i="1"/>
  <c r="ID630" i="1"/>
  <c r="ID2047" i="1"/>
  <c r="ID934" i="1"/>
  <c r="ID2422" i="1"/>
  <c r="ID2459" i="1"/>
  <c r="ID1935" i="1"/>
  <c r="ID2290" i="1"/>
  <c r="ID2385" i="1"/>
  <c r="ID1635" i="1"/>
  <c r="ID2287" i="1"/>
  <c r="ID1575" i="1"/>
  <c r="ID1866" i="1"/>
  <c r="ID2495" i="1"/>
  <c r="ID2317" i="1"/>
  <c r="ID1675" i="1"/>
  <c r="ID2610" i="1"/>
  <c r="ID2024" i="1"/>
  <c r="ID1489" i="1"/>
  <c r="ID1920" i="1"/>
  <c r="ID1565" i="1"/>
  <c r="ID1911" i="1"/>
  <c r="ID1423" i="1"/>
  <c r="ID2299" i="1"/>
  <c r="ID1951" i="1"/>
  <c r="ID1691" i="1"/>
  <c r="ID1407" i="1"/>
  <c r="ID2304" i="1"/>
  <c r="ID1978" i="1"/>
  <c r="ID1568" i="1"/>
  <c r="ID693" i="1"/>
  <c r="ID1281" i="1"/>
  <c r="ID2058" i="1"/>
  <c r="ID1720" i="1"/>
  <c r="ID1269" i="1"/>
  <c r="ID1994" i="1"/>
  <c r="ID1614" i="1"/>
  <c r="ID2208" i="1"/>
  <c r="ID1671" i="1"/>
  <c r="ID1061" i="1"/>
  <c r="ID1460" i="1"/>
  <c r="ID1084" i="1"/>
  <c r="ID1303" i="1"/>
  <c r="ID794" i="1"/>
  <c r="ID1195" i="1"/>
  <c r="ID1181" i="1"/>
  <c r="ID1250" i="1"/>
  <c r="ID1454" i="1"/>
  <c r="ID888" i="1"/>
  <c r="ID1259" i="1"/>
  <c r="ID766" i="1"/>
  <c r="ID994" i="1"/>
  <c r="ID918" i="1"/>
  <c r="ID820" i="1"/>
  <c r="ID758" i="1"/>
  <c r="ID679" i="1"/>
  <c r="ID624" i="1"/>
  <c r="IL624" i="1" s="1"/>
  <c r="ID2621" i="1"/>
  <c r="ID762" i="1"/>
  <c r="ID880" i="1"/>
  <c r="ID991" i="1"/>
  <c r="ID694" i="1"/>
  <c r="ID831" i="1"/>
  <c r="ID997" i="1"/>
  <c r="ID786" i="1"/>
  <c r="ID949" i="1"/>
  <c r="ID680" i="1"/>
  <c r="ID871" i="1"/>
  <c r="ID675" i="1"/>
  <c r="ID803" i="1"/>
  <c r="ID927" i="1"/>
  <c r="ID702" i="1"/>
  <c r="ID851" i="1"/>
  <c r="ID1005" i="1"/>
  <c r="ID784" i="1"/>
  <c r="ID965" i="1"/>
  <c r="ID802" i="1"/>
  <c r="ID1049" i="1"/>
  <c r="ID1142" i="1"/>
  <c r="ID1270" i="1"/>
  <c r="ID1410" i="1"/>
  <c r="ID661" i="1"/>
  <c r="ID1006" i="1"/>
  <c r="ID1180" i="1"/>
  <c r="ID1351" i="1"/>
  <c r="ID1469" i="1"/>
  <c r="ID816" i="1"/>
  <c r="ID1088" i="1"/>
  <c r="ID676" i="1"/>
  <c r="ID891" i="1"/>
  <c r="ID1092" i="1"/>
  <c r="ID1216" i="1"/>
  <c r="ID748" i="1"/>
  <c r="ID1040" i="1"/>
  <c r="ID1211" i="1"/>
  <c r="ID1352" i="1"/>
  <c r="ID1520" i="1"/>
  <c r="ID822" i="1"/>
  <c r="ID1064" i="1"/>
  <c r="ID1187" i="1"/>
  <c r="ID1330" i="1"/>
  <c r="ID1490" i="1"/>
  <c r="ID919" i="1"/>
  <c r="ID1100" i="1"/>
  <c r="ID1201" i="1"/>
  <c r="ID1361" i="1"/>
  <c r="ID1486" i="1"/>
  <c r="ID1002" i="1"/>
  <c r="ID827" i="1"/>
  <c r="ID1101" i="1"/>
  <c r="ID1292" i="1"/>
  <c r="ID1547" i="1"/>
  <c r="ID1689" i="1"/>
  <c r="ID1932" i="1"/>
  <c r="ID2103" i="1"/>
  <c r="ID2257" i="1"/>
  <c r="ID1193" i="1"/>
  <c r="ID1448" i="1"/>
  <c r="ID1636" i="1"/>
  <c r="ID1768" i="1"/>
  <c r="ID1886" i="1"/>
  <c r="ID2045" i="1"/>
  <c r="ID2169" i="1"/>
  <c r="ID985" i="1"/>
  <c r="ID1306" i="1"/>
  <c r="ID1516" i="1"/>
  <c r="ID1660" i="1"/>
  <c r="ID1774" i="1"/>
  <c r="ID1933" i="1"/>
  <c r="ID2071" i="1"/>
  <c r="ID2239" i="1"/>
  <c r="ID998" i="1"/>
  <c r="ID1335" i="1"/>
  <c r="ID1564" i="1"/>
  <c r="ID1115" i="1"/>
  <c r="ID1372" i="1"/>
  <c r="ID1573" i="1"/>
  <c r="ID1734" i="1"/>
  <c r="ID1862" i="1"/>
  <c r="ID2010" i="1"/>
  <c r="ID2161" i="1"/>
  <c r="ID2318" i="1"/>
  <c r="ID743" i="1"/>
  <c r="ID1286" i="1"/>
  <c r="ID1487" i="1"/>
  <c r="ID1615" i="1"/>
  <c r="ID1726" i="1"/>
  <c r="ID1848" i="1"/>
  <c r="ID1960" i="1"/>
  <c r="ID2096" i="1"/>
  <c r="ID2201" i="1"/>
  <c r="ID2347" i="1"/>
  <c r="ID1036" i="1"/>
  <c r="ID1537" i="1"/>
  <c r="ID1701" i="1"/>
  <c r="ID1827" i="1"/>
  <c r="ID2038" i="1"/>
  <c r="ID1338" i="1"/>
  <c r="ID1584" i="1"/>
  <c r="ID1752" i="1"/>
  <c r="ID1931" i="1"/>
  <c r="ID920" i="1"/>
  <c r="ID1322" i="1"/>
  <c r="ID707" i="1"/>
  <c r="ID1864" i="1"/>
  <c r="ID2076" i="1"/>
  <c r="ID2395" i="1"/>
  <c r="ID2546" i="1"/>
  <c r="ID2452" i="1"/>
  <c r="ID1301" i="1"/>
  <c r="ID1821" i="1"/>
  <c r="ID2083" i="1"/>
  <c r="ID2323" i="1"/>
  <c r="ID2460" i="1"/>
  <c r="ID2240" i="1"/>
  <c r="ID2548" i="1"/>
  <c r="ID1341" i="1"/>
  <c r="ID1973" i="1"/>
  <c r="ID2306" i="1"/>
  <c r="ID753" i="1"/>
  <c r="ID1757" i="1"/>
  <c r="ID2078" i="1"/>
  <c r="ID2360" i="1"/>
  <c r="ID2598" i="1"/>
  <c r="ID1652" i="1"/>
  <c r="ID1953" i="1"/>
  <c r="ID2273" i="1"/>
  <c r="ID2434" i="1"/>
  <c r="ID2612" i="1"/>
  <c r="ID1214" i="1"/>
  <c r="ID1921" i="1"/>
  <c r="ID2188" i="1"/>
  <c r="ID2366" i="1"/>
  <c r="ID2474" i="1"/>
  <c r="ID2599" i="1"/>
  <c r="ID1727" i="1"/>
  <c r="ID1944" i="1"/>
  <c r="ID2227" i="1"/>
  <c r="ID2386" i="1"/>
  <c r="ID2567" i="1"/>
  <c r="ID1882" i="1"/>
  <c r="ID2505" i="1"/>
  <c r="ID1792" i="1"/>
  <c r="ID2305" i="1"/>
  <c r="ID1321" i="1"/>
  <c r="ID1814" i="1"/>
  <c r="ID2048" i="1"/>
  <c r="ID2315" i="1"/>
  <c r="ID2471" i="1"/>
  <c r="ID2595" i="1"/>
  <c r="ID2066" i="1"/>
  <c r="ID2355" i="1"/>
  <c r="ID1699" i="1"/>
  <c r="ID2519" i="1"/>
  <c r="ID1628" i="1"/>
  <c r="ID1894" i="1"/>
  <c r="ID2193" i="1"/>
  <c r="ID2316" i="1"/>
  <c r="ID2481" i="1"/>
  <c r="ID2506" i="1"/>
  <c r="ID1533" i="1"/>
  <c r="ID2013" i="1"/>
  <c r="ID2200" i="1"/>
  <c r="ID2503" i="1"/>
  <c r="ID1273" i="1"/>
  <c r="ID1873" i="1"/>
  <c r="ID872" i="1"/>
  <c r="ID683" i="1"/>
  <c r="ID1478" i="1"/>
  <c r="ID2450" i="1"/>
  <c r="ID1287" i="1"/>
  <c r="ID2382" i="1"/>
  <c r="ID2592" i="1"/>
  <c r="ID947" i="1"/>
  <c r="ID1015" i="1"/>
  <c r="ID642" i="1"/>
  <c r="ID771" i="1"/>
  <c r="ID885" i="1"/>
  <c r="ID996" i="1"/>
  <c r="ID699" i="1"/>
  <c r="ID843" i="1"/>
  <c r="ID1013" i="1"/>
  <c r="ID838" i="1"/>
  <c r="ID956" i="1"/>
  <c r="ID684" i="1"/>
  <c r="ID892" i="1"/>
  <c r="ID681" i="1"/>
  <c r="ID810" i="1"/>
  <c r="ID937" i="1"/>
  <c r="ID716" i="1"/>
  <c r="ID864" i="1"/>
  <c r="ID2623" i="1"/>
  <c r="ID789" i="1"/>
  <c r="ID979" i="1"/>
  <c r="ID815" i="1"/>
  <c r="ID1055" i="1"/>
  <c r="ID1148" i="1"/>
  <c r="ID1274" i="1"/>
  <c r="ID1428" i="1"/>
  <c r="ID686" i="1"/>
  <c r="ID1024" i="1"/>
  <c r="ID1190" i="1"/>
  <c r="ID1358" i="1"/>
  <c r="ID1474" i="1"/>
  <c r="ID834" i="1"/>
  <c r="ID1098" i="1"/>
  <c r="ID687" i="1"/>
  <c r="ID902" i="1"/>
  <c r="ID1099" i="1"/>
  <c r="ID1222" i="1"/>
  <c r="ID760" i="1"/>
  <c r="ID1083" i="1"/>
  <c r="ID1223" i="1"/>
  <c r="ID1359" i="1"/>
  <c r="ID1526" i="1"/>
  <c r="ID836" i="1"/>
  <c r="ID1075" i="1"/>
  <c r="ID1196" i="1"/>
  <c r="ID1347" i="1"/>
  <c r="ID1500" i="1"/>
  <c r="ID945" i="1"/>
  <c r="ID1109" i="1"/>
  <c r="ID1224" i="1"/>
  <c r="ID1373" i="1"/>
  <c r="ID1495" i="1"/>
  <c r="ID1027" i="1"/>
  <c r="ID844" i="1"/>
  <c r="ID1112" i="1"/>
  <c r="ID1334" i="1"/>
  <c r="ID1557" i="1"/>
  <c r="ID1693" i="1"/>
  <c r="ID1937" i="1"/>
  <c r="ID2118" i="1"/>
  <c r="ID2276" i="1"/>
  <c r="ID1257" i="1"/>
  <c r="ID1515" i="1"/>
  <c r="ID1641" i="1"/>
  <c r="ID1773" i="1"/>
  <c r="ID1899" i="1"/>
  <c r="ID2062" i="1"/>
  <c r="ID2176" i="1"/>
  <c r="ID1048" i="1"/>
  <c r="ID1343" i="1"/>
  <c r="ID1582" i="1"/>
  <c r="ID1663" i="1"/>
  <c r="ID1778" i="1"/>
  <c r="ID1950" i="1"/>
  <c r="ID2095" i="1"/>
  <c r="ID2254" i="1"/>
  <c r="ID1076" i="1"/>
  <c r="ID1344" i="1"/>
  <c r="ID1567" i="1"/>
  <c r="ID1157" i="1"/>
  <c r="ID1388" i="1"/>
  <c r="ID1583" i="1"/>
  <c r="ID1748" i="1"/>
  <c r="ID1870" i="1"/>
  <c r="ID2014" i="1"/>
  <c r="ID2165" i="1"/>
  <c r="ID2326" i="1"/>
  <c r="ID841" i="1"/>
  <c r="ID1299" i="1"/>
  <c r="ID1494" i="1"/>
  <c r="ID1622" i="1"/>
  <c r="ID1744" i="1"/>
  <c r="ID1859" i="1"/>
  <c r="ID1966" i="1"/>
  <c r="ID2112" i="1"/>
  <c r="ID2209" i="1"/>
  <c r="ID2383" i="1"/>
  <c r="ID1058" i="1"/>
  <c r="ID1554" i="1"/>
  <c r="ID1709" i="1"/>
  <c r="ID1834" i="1"/>
  <c r="ID657" i="1"/>
  <c r="ID1409" i="1"/>
  <c r="ID1594" i="1"/>
  <c r="ID1766" i="1"/>
  <c r="ID1943" i="1"/>
  <c r="ID972" i="1"/>
  <c r="ID1332" i="1"/>
  <c r="ID1059" i="1"/>
  <c r="ID1876" i="1"/>
  <c r="ID2091" i="1"/>
  <c r="ID2407" i="1"/>
  <c r="ID2578" i="1"/>
  <c r="ID2465" i="1"/>
  <c r="ID1375" i="1"/>
  <c r="ID1829" i="1"/>
  <c r="ID2120" i="1"/>
  <c r="ID2327" i="1"/>
  <c r="ID2464" i="1"/>
  <c r="ID2364" i="1"/>
  <c r="ID2556" i="1"/>
  <c r="ID1376" i="1"/>
  <c r="ID2007" i="1"/>
  <c r="ID2332" i="1"/>
  <c r="ID1212" i="1"/>
  <c r="ID1812" i="1"/>
  <c r="ID2086" i="1"/>
  <c r="ID2390" i="1"/>
  <c r="ID633" i="1"/>
  <c r="ID1662" i="1"/>
  <c r="ID1996" i="1"/>
  <c r="ID2281" i="1"/>
  <c r="ID2441" i="1"/>
  <c r="ID2617" i="1"/>
  <c r="ID1267" i="1"/>
  <c r="ID1954" i="1"/>
  <c r="ID2211" i="1"/>
  <c r="ID2371" i="1"/>
  <c r="ID2489" i="1"/>
  <c r="ID2608" i="1"/>
  <c r="ID1740" i="1"/>
  <c r="ID1956" i="1"/>
  <c r="ID2242" i="1"/>
  <c r="ID2393" i="1"/>
  <c r="ID2576" i="1"/>
  <c r="ID1903" i="1"/>
  <c r="ID2515" i="1"/>
  <c r="ID1926" i="1"/>
  <c r="ID2325" i="1"/>
  <c r="ID1393" i="1"/>
  <c r="ID1825" i="1"/>
  <c r="ID2057" i="1"/>
  <c r="ID2329" i="1"/>
  <c r="ID2476" i="1"/>
  <c r="ID2613" i="1"/>
  <c r="ID2081" i="1"/>
  <c r="ID2449" i="1"/>
  <c r="ID1761" i="1"/>
  <c r="ID2582" i="1"/>
  <c r="ID1659" i="1"/>
  <c r="ID1948" i="1"/>
  <c r="ID2207" i="1"/>
  <c r="ID2340" i="1"/>
  <c r="ID2510" i="1"/>
  <c r="ID2511" i="1"/>
  <c r="ID1571" i="1"/>
  <c r="ID2023" i="1"/>
  <c r="ID2237" i="1"/>
  <c r="ID2525" i="1"/>
  <c r="ID2430" i="1"/>
  <c r="ID2059" i="1"/>
  <c r="ID2205" i="1"/>
  <c r="ID1683" i="1"/>
  <c r="ID1731" i="1"/>
  <c r="ID2106" i="1"/>
  <c r="ID643" i="1"/>
  <c r="ID1246" i="1"/>
  <c r="ID1949" i="1"/>
  <c r="ID2055" i="1"/>
  <c r="ID2564" i="1"/>
  <c r="ID780" i="1"/>
  <c r="ID1141" i="1"/>
  <c r="ID658" i="1"/>
  <c r="ID796" i="1"/>
  <c r="ID890" i="1"/>
  <c r="ID1003" i="1"/>
  <c r="ID705" i="1"/>
  <c r="ID869" i="1"/>
  <c r="ID2619" i="1"/>
  <c r="ID850" i="1"/>
  <c r="ID981" i="1"/>
  <c r="ID695" i="1"/>
  <c r="ID899" i="1"/>
  <c r="ID685" i="1"/>
  <c r="ID814" i="1"/>
  <c r="ID950" i="1"/>
  <c r="ID737" i="1"/>
  <c r="ID882" i="1"/>
  <c r="ID662" i="1"/>
  <c r="ID800" i="1"/>
  <c r="ID995" i="1"/>
  <c r="ID829" i="1"/>
  <c r="ID1062" i="1"/>
  <c r="ID1160" i="1"/>
  <c r="ID1279" i="1"/>
  <c r="ID1435" i="1"/>
  <c r="ID697" i="1"/>
  <c r="ID1032" i="1"/>
  <c r="ID1194" i="1"/>
  <c r="ID1371" i="1"/>
  <c r="ID1484" i="1"/>
  <c r="ID878" i="1"/>
  <c r="ID1107" i="1"/>
  <c r="ID712" i="1"/>
  <c r="ID915" i="1"/>
  <c r="ID1103" i="1"/>
  <c r="ID1233" i="1"/>
  <c r="ID769" i="1"/>
  <c r="ID1108" i="1"/>
  <c r="ID1234" i="1"/>
  <c r="ID1364" i="1"/>
  <c r="ID640" i="1"/>
  <c r="ID852" i="1"/>
  <c r="ID1079" i="1"/>
  <c r="ID1217" i="1"/>
  <c r="ID1360" i="1"/>
  <c r="ID703" i="1"/>
  <c r="ID970" i="1"/>
  <c r="ID1114" i="1"/>
  <c r="ID1229" i="1"/>
  <c r="ID1378" i="1"/>
  <c r="ID1508" i="1"/>
  <c r="ID1037" i="1"/>
  <c r="ID860" i="1"/>
  <c r="ID1128" i="1"/>
  <c r="ID1342" i="1"/>
  <c r="ID1576" i="1"/>
  <c r="ID1707" i="1"/>
  <c r="ID1940" i="1"/>
  <c r="ID2122" i="1"/>
  <c r="ID2293" i="1"/>
  <c r="ID1268" i="1"/>
  <c r="ID1527" i="1"/>
  <c r="ID1648" i="1"/>
  <c r="ID1782" i="1"/>
  <c r="ID1904" i="1"/>
  <c r="ID2079" i="1"/>
  <c r="ID2185" i="1"/>
  <c r="ID1072" i="1"/>
  <c r="ID1354" i="1"/>
  <c r="ID1591" i="1"/>
  <c r="ID1668" i="1"/>
  <c r="ID1826" i="1"/>
  <c r="ID1955" i="1"/>
  <c r="ID2107" i="1"/>
  <c r="ID2258" i="1"/>
  <c r="ID1093" i="1"/>
  <c r="ID1414" i="1"/>
  <c r="ID1587" i="1"/>
  <c r="ID1206" i="1"/>
  <c r="ID1398" i="1"/>
  <c r="ID1592" i="1"/>
  <c r="ID1751" i="1"/>
  <c r="ID1901" i="1"/>
  <c r="ID2021" i="1"/>
  <c r="ID2177" i="1"/>
  <c r="ID2330" i="1"/>
  <c r="ID1031" i="1"/>
  <c r="ID1310" i="1"/>
  <c r="ID1502" i="1"/>
  <c r="ID1650" i="1"/>
  <c r="ID1760" i="1"/>
  <c r="ID1871" i="1"/>
  <c r="ID1979" i="1"/>
  <c r="ID2124" i="1"/>
  <c r="ID2219" i="1"/>
  <c r="ID2391" i="1"/>
  <c r="ID1185" i="1"/>
  <c r="ID1569" i="1"/>
  <c r="ID1712" i="1"/>
  <c r="ID1849" i="1"/>
  <c r="ID799" i="1"/>
  <c r="ID1437" i="1"/>
  <c r="ID1602" i="1"/>
  <c r="ID1780" i="1"/>
  <c r="ID1952" i="1"/>
  <c r="ID1065" i="1"/>
  <c r="ID1340" i="1"/>
  <c r="ID1252" i="1"/>
  <c r="ID1895" i="1"/>
  <c r="ID2101" i="1"/>
  <c r="ID2410" i="1"/>
  <c r="ID2583" i="1"/>
  <c r="ID2570" i="1"/>
  <c r="ID1471" i="1"/>
  <c r="ID1843" i="1"/>
  <c r="ID2149" i="1"/>
  <c r="ID2351" i="1"/>
  <c r="ID2469" i="1"/>
  <c r="ID2401" i="1"/>
  <c r="ID2566" i="1"/>
  <c r="ID1438" i="1"/>
  <c r="ID2016" i="1"/>
  <c r="ID2348" i="1"/>
  <c r="ID1311" i="1"/>
  <c r="ID1845" i="1"/>
  <c r="ID2092" i="1"/>
  <c r="ID2418" i="1"/>
  <c r="ID857" i="1"/>
  <c r="ID1714" i="1"/>
  <c r="ID2044" i="1"/>
  <c r="ID2288" i="1"/>
  <c r="ID2446" i="1"/>
  <c r="ID625" i="1"/>
  <c r="ID1384" i="1"/>
  <c r="ID1976" i="1"/>
  <c r="ID2226" i="1"/>
  <c r="ID2397" i="1"/>
  <c r="ID2496" i="1"/>
  <c r="ID2153" i="1"/>
  <c r="ID1749" i="1"/>
  <c r="ID1988" i="1"/>
  <c r="ID2251" i="1"/>
  <c r="ID2448" i="1"/>
  <c r="ID2581" i="1"/>
  <c r="ID2000" i="1"/>
  <c r="ID2524" i="1"/>
  <c r="ID1947" i="1"/>
  <c r="ID2394" i="1"/>
  <c r="ID1424" i="1"/>
  <c r="ID1836" i="1"/>
  <c r="ID2080" i="1"/>
  <c r="ID2339" i="1"/>
  <c r="ID2484" i="1"/>
  <c r="ID631" i="1"/>
  <c r="ID2099" i="1"/>
  <c r="ID2468" i="1"/>
  <c r="ID1785" i="1"/>
  <c r="ID2591" i="1"/>
  <c r="ID1688" i="1"/>
  <c r="ID2004" i="1"/>
  <c r="ID2215" i="1"/>
  <c r="ID2350" i="1"/>
  <c r="ID2529" i="1"/>
  <c r="ID2539" i="1"/>
  <c r="ID1613" i="1"/>
  <c r="ID2042" i="1"/>
  <c r="ID2279" i="1"/>
  <c r="ID2534" i="1"/>
  <c r="ID2560" i="1"/>
  <c r="ID2056" i="1"/>
  <c r="ID2206" i="1"/>
  <c r="ID2367" i="1"/>
  <c r="ID776" i="1"/>
  <c r="ID2181" i="1"/>
  <c r="ID1189" i="1"/>
  <c r="ID1789" i="1"/>
  <c r="ID2437" i="1"/>
  <c r="ID1753" i="1"/>
  <c r="ID837" i="1"/>
  <c r="ID1070" i="1"/>
  <c r="ID663" i="1"/>
  <c r="ID807" i="1"/>
  <c r="ID894" i="1"/>
  <c r="ID1020" i="1"/>
  <c r="ID734" i="1"/>
  <c r="ID895" i="1"/>
  <c r="ID648" i="1"/>
  <c r="ID863" i="1"/>
  <c r="ID986" i="1"/>
  <c r="ID706" i="1"/>
  <c r="ID936" i="1"/>
  <c r="ID691" i="1"/>
  <c r="ID833" i="1"/>
  <c r="ID962" i="1"/>
  <c r="ID755" i="1"/>
  <c r="ID900" i="1"/>
  <c r="ID678" i="1"/>
  <c r="ID806" i="1"/>
  <c r="ID1012" i="1"/>
  <c r="ID846" i="1"/>
  <c r="ID1067" i="1"/>
  <c r="ID1164" i="1"/>
  <c r="ID1293" i="1"/>
  <c r="ID1449" i="1"/>
  <c r="ID733" i="1"/>
  <c r="ID1050" i="1"/>
  <c r="ID1209" i="1"/>
  <c r="ID1381" i="1"/>
  <c r="ID1493" i="1"/>
  <c r="ID889" i="1"/>
  <c r="ID1117" i="1"/>
  <c r="ID723" i="1"/>
  <c r="ID928" i="1"/>
  <c r="ID1113" i="1"/>
  <c r="ID1243" i="1"/>
  <c r="ID793" i="1"/>
  <c r="ID1119" i="1"/>
  <c r="ID1255" i="1"/>
  <c r="ID1382" i="1"/>
  <c r="ID653" i="1"/>
  <c r="ID867" i="1"/>
  <c r="ID1104" i="1"/>
  <c r="ID1228" i="1"/>
  <c r="ID1368" i="1"/>
  <c r="ID715" i="1"/>
  <c r="ID1010" i="1"/>
  <c r="ID1120" i="1"/>
  <c r="ID1235" i="1"/>
  <c r="ID1387" i="1"/>
  <c r="ID1521" i="1"/>
  <c r="ID1042" i="1"/>
  <c r="ID874" i="1"/>
  <c r="ID1133" i="1"/>
  <c r="ID1362" i="1"/>
  <c r="ID1596" i="1"/>
  <c r="ID1715" i="1"/>
  <c r="ID1959" i="1"/>
  <c r="ID2134" i="1"/>
  <c r="ID729" i="1"/>
  <c r="ID1305" i="1"/>
  <c r="ID1539" i="1"/>
  <c r="ID1667" i="1"/>
  <c r="ID1798" i="1"/>
  <c r="ID1914" i="1"/>
  <c r="ID2084" i="1"/>
  <c r="ID2204" i="1"/>
  <c r="ID1090" i="1"/>
  <c r="ID1380" i="1"/>
  <c r="ID1597" i="1"/>
  <c r="ID1673" i="1"/>
  <c r="ID1853" i="1"/>
  <c r="ID1965" i="1"/>
  <c r="ID2148" i="1"/>
  <c r="ID2263" i="1"/>
  <c r="ID1170" i="1"/>
  <c r="ID1458" i="1"/>
  <c r="ID1601" i="1"/>
  <c r="ID1236" i="1"/>
  <c r="ID1422" i="1"/>
  <c r="ID1606" i="1"/>
  <c r="ID1755" i="1"/>
  <c r="ID1929" i="1"/>
  <c r="ID2033" i="1"/>
  <c r="ID2182" i="1"/>
  <c r="ID2337" i="1"/>
  <c r="ID1054" i="1"/>
  <c r="ID1318" i="1"/>
  <c r="ID1510" i="1"/>
  <c r="ID1655" i="1"/>
  <c r="ID1769" i="1"/>
  <c r="ID1877" i="1"/>
  <c r="ID1995" i="1"/>
  <c r="ID2131" i="1"/>
  <c r="ID2223" i="1"/>
  <c r="ID2396" i="1"/>
  <c r="ID1197" i="1"/>
  <c r="ID1588" i="1"/>
  <c r="ID1730" i="1"/>
  <c r="ID1888" i="1"/>
  <c r="ID855" i="1"/>
  <c r="ID1453" i="1"/>
  <c r="ID1616" i="1"/>
  <c r="ID1784" i="1"/>
  <c r="ID1957" i="1"/>
  <c r="ID1085" i="1"/>
  <c r="ID1350" i="1"/>
  <c r="ID1300" i="1"/>
  <c r="ID1917" i="1"/>
  <c r="ID2141" i="1"/>
  <c r="ID2428" i="1"/>
  <c r="ID2593" i="1"/>
  <c r="ID2589" i="1"/>
  <c r="ID1505" i="1"/>
  <c r="ID1855" i="1"/>
  <c r="ID2157" i="1"/>
  <c r="ID2358" i="1"/>
  <c r="ID2487" i="1"/>
  <c r="ID2417" i="1"/>
  <c r="ID2574" i="1"/>
  <c r="ID1556" i="1"/>
  <c r="ID2077" i="1"/>
  <c r="ID2352" i="1"/>
  <c r="ID1445" i="1"/>
  <c r="ID1857" i="1"/>
  <c r="ID2109" i="1"/>
  <c r="ID2440" i="1"/>
  <c r="ID971" i="1"/>
  <c r="ID1737" i="1"/>
  <c r="ID2065" i="1"/>
  <c r="ID2314" i="1"/>
  <c r="ID2461" i="1"/>
  <c r="ID1021" i="1"/>
  <c r="ID1447" i="1"/>
  <c r="ID2009" i="1"/>
  <c r="ID2250" i="1"/>
  <c r="ID2402" i="1"/>
  <c r="ID2501" i="1"/>
  <c r="ID2596" i="1"/>
  <c r="ID1771" i="1"/>
  <c r="ID1997" i="1"/>
  <c r="ID2291" i="1"/>
  <c r="ID2458" i="1"/>
  <c r="ID2600" i="1"/>
  <c r="ID2105" i="1"/>
  <c r="ID2533" i="1"/>
  <c r="ID2003" i="1"/>
  <c r="ID2405" i="1"/>
  <c r="ID1488" i="1"/>
  <c r="ID1881" i="1"/>
  <c r="ID2088" i="1"/>
  <c r="ID2344" i="1"/>
  <c r="ID2493" i="1"/>
  <c r="ID1426" i="1"/>
  <c r="ID2132" i="1"/>
  <c r="ID2485" i="1"/>
  <c r="ID1804" i="1"/>
  <c r="ID2601" i="1"/>
  <c r="ID1710" i="1"/>
  <c r="ID2012" i="1"/>
  <c r="ID2229" i="1"/>
  <c r="ID2357" i="1"/>
  <c r="ID2554" i="1"/>
  <c r="ID2588" i="1"/>
  <c r="ID1629" i="1"/>
  <c r="ID2051" i="1"/>
  <c r="ID2300" i="1"/>
  <c r="ID1802" i="1"/>
  <c r="ID2568" i="1"/>
  <c r="ID2376" i="1"/>
  <c r="ID635" i="1"/>
  <c r="ID2245" i="1"/>
  <c r="ID1723" i="1"/>
  <c r="ID2573" i="1"/>
  <c r="ID931" i="1"/>
  <c r="ID1517" i="1"/>
  <c r="ID2606" i="1"/>
  <c r="ID2435" i="1"/>
  <c r="ID667" i="1"/>
  <c r="ID955" i="1"/>
  <c r="ID1442" i="1"/>
  <c r="ID668" i="1"/>
  <c r="ID812" i="1"/>
  <c r="ID916" i="1"/>
  <c r="ID2618" i="1"/>
  <c r="ID740" i="1"/>
  <c r="ID905" i="1"/>
  <c r="ID659" i="1"/>
  <c r="ID870" i="1"/>
  <c r="ID999" i="1"/>
  <c r="ID720" i="1"/>
  <c r="ID944" i="1"/>
  <c r="ID701" i="1"/>
  <c r="ID845" i="1"/>
  <c r="ID967" i="1"/>
  <c r="ID764" i="1"/>
  <c r="ID913" i="1"/>
  <c r="ID713" i="1"/>
  <c r="ID828" i="1"/>
  <c r="ID647" i="1"/>
  <c r="ID861" i="1"/>
  <c r="ID1074" i="1"/>
  <c r="ID1171" i="1"/>
  <c r="ID1327" i="1"/>
  <c r="ID1468" i="1"/>
  <c r="ID746" i="1"/>
  <c r="ID1063" i="1"/>
  <c r="ID1220" i="1"/>
  <c r="ID1390" i="1"/>
  <c r="ID1499" i="1"/>
  <c r="ID901" i="1"/>
  <c r="ID1186" i="1"/>
  <c r="ID738" i="1"/>
  <c r="ID941" i="1"/>
  <c r="ID1118" i="1"/>
  <c r="ID1251" i="1"/>
  <c r="ID866" i="1"/>
  <c r="ID1130" i="1"/>
  <c r="ID1265" i="1"/>
  <c r="ID1386" i="1"/>
  <c r="ID677" i="1"/>
  <c r="ID943" i="1"/>
  <c r="ID1125" i="1"/>
  <c r="ID1240" i="1"/>
  <c r="ID1377" i="1"/>
  <c r="ID751" i="1"/>
  <c r="ID1019" i="1"/>
  <c r="ID1126" i="1"/>
  <c r="ID1241" i="1"/>
  <c r="ID1392" i="1"/>
  <c r="ID646" i="1"/>
  <c r="ID1060" i="1"/>
  <c r="ID897" i="1"/>
  <c r="ID774" i="1"/>
  <c r="ID1379" i="1"/>
  <c r="ID1600" i="1"/>
  <c r="ID1724" i="1"/>
  <c r="ID1963" i="1"/>
  <c r="ID2142" i="1"/>
  <c r="ID825" i="1"/>
  <c r="ID1315" i="1"/>
  <c r="ID1551" i="1"/>
  <c r="ID1672" i="1"/>
  <c r="ID1803" i="1"/>
  <c r="ID1941" i="1"/>
  <c r="ID2094" i="1"/>
  <c r="ID2212" i="1"/>
  <c r="ID1111" i="1"/>
  <c r="ID1396" i="1"/>
  <c r="ID1604" i="1"/>
  <c r="ID1685" i="1"/>
  <c r="ID1883" i="1"/>
  <c r="ID1986" i="1"/>
  <c r="ID2170" i="1"/>
  <c r="ID2267" i="1"/>
  <c r="ID1184" i="1"/>
  <c r="ID1477" i="1"/>
  <c r="ID1605" i="1"/>
  <c r="ID1247" i="1"/>
  <c r="ID1429" i="1"/>
  <c r="ID1621" i="1"/>
  <c r="ID1787" i="1"/>
  <c r="ID1934" i="1"/>
  <c r="ID2046" i="1"/>
  <c r="ID2191" i="1"/>
  <c r="ID2354" i="1"/>
  <c r="ID1095" i="1"/>
  <c r="ID1356" i="1"/>
  <c r="ID1519" i="1"/>
  <c r="ID1658" i="1"/>
  <c r="ID1775" i="1"/>
  <c r="ID1880" i="1"/>
  <c r="ID2002" i="1"/>
  <c r="ID2145" i="1"/>
  <c r="ID2232" i="1"/>
  <c r="ID2406" i="1"/>
  <c r="ID1249" i="1"/>
  <c r="ID1593" i="1"/>
  <c r="ID1745" i="1"/>
  <c r="ID1893" i="1"/>
  <c r="ID961" i="1"/>
  <c r="ID1462" i="1"/>
  <c r="ID1645" i="1"/>
  <c r="ID1791" i="1"/>
  <c r="ID1967" i="1"/>
  <c r="ID1105" i="1"/>
  <c r="ID1394" i="1"/>
  <c r="ID1586" i="1"/>
  <c r="ID1928" i="1"/>
  <c r="ID2163" i="1"/>
  <c r="ID2433" i="1"/>
  <c r="ID2597" i="1"/>
  <c r="ID2530" i="1"/>
  <c r="ID1538" i="1"/>
  <c r="ID1865" i="1"/>
  <c r="ID2178" i="1"/>
  <c r="ID2369" i="1"/>
  <c r="ID2507" i="1"/>
  <c r="ID2429" i="1"/>
  <c r="ID2585" i="1"/>
  <c r="ID1651" i="1"/>
  <c r="ID2102" i="1"/>
  <c r="ID2359" i="1"/>
  <c r="ID1480" i="1"/>
  <c r="ID1878" i="1"/>
  <c r="ID2115" i="1"/>
  <c r="ID2457" i="1"/>
  <c r="ID1163" i="1"/>
  <c r="ID1747" i="1"/>
  <c r="ID2110" i="1"/>
  <c r="ID2328" i="1"/>
  <c r="ID2479" i="1"/>
  <c r="ID2125" i="1"/>
  <c r="ID1482" i="1"/>
  <c r="ID2028" i="1"/>
  <c r="ID2265" i="1"/>
  <c r="ID2425" i="1"/>
  <c r="ID2532" i="1"/>
  <c r="ID1226" i="1"/>
  <c r="ID1790" i="1"/>
  <c r="ID2039" i="1"/>
  <c r="ID2296" i="1"/>
  <c r="ID2475" i="1"/>
  <c r="ID2604" i="1"/>
  <c r="ID2213" i="1"/>
  <c r="ID2545" i="1"/>
  <c r="ID2040" i="1"/>
  <c r="ID2415" i="1"/>
  <c r="ID1523" i="1"/>
  <c r="ID1890" i="1"/>
  <c r="ID2146" i="1"/>
  <c r="ID2349" i="1"/>
  <c r="ID2497" i="1"/>
  <c r="ID1581" i="1"/>
  <c r="ID2168" i="1"/>
  <c r="ID2502" i="1"/>
  <c r="ID1850" i="1"/>
  <c r="ID2609" i="1"/>
  <c r="ID1721" i="1"/>
  <c r="ID2031" i="1"/>
  <c r="ID2236" i="1"/>
  <c r="ID2362" i="1"/>
  <c r="ID2559" i="1"/>
  <c r="ID627" i="1"/>
  <c r="ID1703" i="1"/>
  <c r="ID2082" i="1"/>
  <c r="ID2331" i="1"/>
  <c r="ID2565" i="1"/>
  <c r="ID2274" i="1"/>
  <c r="ID1580" i="1"/>
  <c r="ID2509" i="1"/>
  <c r="ID2050" i="1"/>
  <c r="ID2336" i="1"/>
  <c r="ID830" i="1"/>
  <c r="ID1637" i="1"/>
  <c r="ID2611" i="1"/>
  <c r="ID1522" i="1"/>
  <c r="ID2060" i="1"/>
  <c r="ID654" i="1"/>
  <c r="ID1640" i="1"/>
  <c r="ID672" i="1"/>
  <c r="ID817" i="1"/>
  <c r="ID924" i="1"/>
  <c r="ID2624" i="1"/>
  <c r="ID757" i="1"/>
  <c r="ID925" i="1"/>
  <c r="ID674" i="1"/>
  <c r="ID876" i="1"/>
  <c r="ID1009" i="1"/>
  <c r="ID726" i="1"/>
  <c r="ID987" i="1"/>
  <c r="ID710" i="1"/>
  <c r="ID859" i="1"/>
  <c r="ID982" i="1"/>
  <c r="ID768" i="1"/>
  <c r="ID933" i="1"/>
  <c r="ID722" i="1"/>
  <c r="ID879" i="1"/>
  <c r="ID660" i="1"/>
  <c r="ID875" i="1"/>
  <c r="ID1077" i="1"/>
  <c r="ID1199" i="1"/>
  <c r="ID1339" i="1"/>
  <c r="ID1473" i="1"/>
  <c r="ID767" i="1"/>
  <c r="ID1097" i="1"/>
  <c r="ID1227" i="1"/>
  <c r="ID1406" i="1"/>
  <c r="ID1512" i="1"/>
  <c r="ID940" i="1"/>
  <c r="ID1191" i="1"/>
  <c r="ID747" i="1"/>
  <c r="ID968" i="1"/>
  <c r="ID1129" i="1"/>
  <c r="ID1260" i="1"/>
  <c r="ID893" i="1"/>
  <c r="ID1135" i="1"/>
  <c r="ID1271" i="1"/>
  <c r="ID1416" i="1"/>
  <c r="ID690" i="1"/>
  <c r="ID958" i="1"/>
  <c r="ID1131" i="1"/>
  <c r="ID1244" i="1"/>
  <c r="ID1391" i="1"/>
  <c r="ID772" i="1"/>
  <c r="ID1026" i="1"/>
  <c r="ID1136" i="1"/>
  <c r="ID1262" i="1"/>
  <c r="ID1412" i="1"/>
  <c r="ID682" i="1"/>
  <c r="ID1116" i="1"/>
  <c r="ID952" i="1"/>
  <c r="ID983" i="1"/>
  <c r="ID1411" i="1"/>
  <c r="ID1618" i="1"/>
  <c r="ID1754" i="1"/>
  <c r="ID1972" i="1"/>
  <c r="ID2150" i="1"/>
  <c r="ID1047" i="1"/>
  <c r="ID1353" i="1"/>
  <c r="ID1558" i="1"/>
  <c r="ID1677" i="1"/>
  <c r="ID1819" i="1"/>
  <c r="ID1945" i="1"/>
  <c r="ID2100" i="1"/>
  <c r="ID2217" i="1"/>
  <c r="ID1152" i="1"/>
  <c r="ID1405" i="1"/>
  <c r="ID1610" i="1"/>
  <c r="ID1705" i="1"/>
  <c r="ID1891" i="1"/>
  <c r="ID2017" i="1"/>
  <c r="ID2173" i="1"/>
  <c r="ID2271" i="1"/>
  <c r="ID1218" i="1"/>
  <c r="ID1485" i="1"/>
  <c r="ID1632" i="1"/>
  <c r="ID1258" i="1"/>
  <c r="ID1467" i="1"/>
  <c r="ID1626" i="1"/>
  <c r="ID1795" i="1"/>
  <c r="ID1946" i="1"/>
  <c r="ID2068" i="1"/>
  <c r="ID2214" i="1"/>
  <c r="ID2365" i="1"/>
  <c r="ID1137" i="1"/>
  <c r="ID1365" i="1"/>
  <c r="ID1530" i="1"/>
  <c r="ID1664" i="1"/>
  <c r="ID1788" i="1"/>
  <c r="ID1887" i="1"/>
  <c r="ID2018" i="1"/>
  <c r="ID2152" i="1"/>
  <c r="ID2249" i="1"/>
  <c r="ID2409" i="1"/>
  <c r="ID1319" i="1"/>
  <c r="ID1598" i="1"/>
  <c r="ID1756" i="1"/>
  <c r="ID1897" i="1"/>
  <c r="ID1011" i="1"/>
  <c r="ID1503" i="1"/>
  <c r="ID1670" i="1"/>
  <c r="ID1806" i="1"/>
  <c r="ID1980" i="1"/>
  <c r="ID1127" i="1"/>
  <c r="ID1402" i="1"/>
  <c r="ID1630" i="1"/>
  <c r="ID1939" i="1"/>
  <c r="ID2262" i="1"/>
  <c r="ID2438" i="1"/>
  <c r="ID2602" i="1"/>
  <c r="ID2579" i="1"/>
  <c r="ID1555" i="1"/>
  <c r="ID1885" i="1"/>
  <c r="ID2194" i="1"/>
  <c r="ID2374" i="1"/>
  <c r="ID2526" i="1"/>
  <c r="ID2439" i="1"/>
  <c r="ID2561" i="1"/>
  <c r="ID1692" i="1"/>
  <c r="ID2108" i="1"/>
  <c r="ID2370" i="1"/>
  <c r="ID1542" i="1"/>
  <c r="ID1898" i="1"/>
  <c r="ID2128" i="1"/>
  <c r="ID2483" i="1"/>
  <c r="ID1213" i="1"/>
  <c r="ID1767" i="1"/>
  <c r="ID2144" i="1"/>
  <c r="ID2353" i="1"/>
  <c r="ID2500" i="1"/>
  <c r="ID2541" i="1"/>
  <c r="ID1607" i="1"/>
  <c r="ID2037" i="1"/>
  <c r="ID2557" i="1"/>
  <c r="ID2303" i="1"/>
  <c r="ID2480" i="1"/>
  <c r="ID626" i="1"/>
  <c r="ID2260" i="1"/>
  <c r="ID2426" i="1"/>
  <c r="ID1923" i="1"/>
  <c r="ID2551" i="1"/>
  <c r="ID2569" i="1"/>
  <c r="ID935" i="1"/>
  <c r="ID700" i="1"/>
  <c r="ID881" i="1"/>
  <c r="ID1017" i="1"/>
  <c r="ID750" i="1"/>
  <c r="ID1000" i="1"/>
  <c r="ID721" i="1"/>
  <c r="ID886" i="1"/>
  <c r="ID988" i="1"/>
  <c r="ID778" i="1"/>
  <c r="ID938" i="1"/>
  <c r="ID728" i="1"/>
  <c r="ID904" i="1"/>
  <c r="ID696" i="1"/>
  <c r="ID887" i="1"/>
  <c r="ID1081" i="1"/>
  <c r="ID1208" i="1"/>
  <c r="ID1345" i="1"/>
  <c r="ID1479" i="1"/>
  <c r="ID804" i="1"/>
  <c r="ID1106" i="1"/>
  <c r="ID1239" i="1"/>
  <c r="ID1415" i="1"/>
  <c r="ID651" i="1"/>
  <c r="ID978" i="1"/>
  <c r="ID1204" i="1"/>
  <c r="ID792" i="1"/>
  <c r="ID1029" i="1"/>
  <c r="ID1139" i="1"/>
  <c r="ID1275" i="1"/>
  <c r="ID903" i="1"/>
  <c r="ID1144" i="1"/>
  <c r="ID1282" i="1"/>
  <c r="ID1441" i="1"/>
  <c r="ID714" i="1"/>
  <c r="ID1008" i="1"/>
  <c r="ID1145" i="1"/>
  <c r="ID1256" i="1"/>
  <c r="ID1397" i="1"/>
  <c r="ID783" i="1"/>
  <c r="ID1035" i="1"/>
  <c r="ID1140" i="1"/>
  <c r="ID1284" i="1"/>
  <c r="ID1433" i="1"/>
  <c r="ID873" i="1"/>
  <c r="ID1123" i="1"/>
  <c r="ID975" i="1"/>
  <c r="ID1046" i="1"/>
  <c r="ID1419" i="1"/>
  <c r="ID1624" i="1"/>
  <c r="ID1758" i="1"/>
  <c r="ID1981" i="1"/>
  <c r="ID2160" i="1"/>
  <c r="ID1071" i="1"/>
  <c r="ID1370" i="1"/>
  <c r="ID1563" i="1"/>
  <c r="ID1694" i="1"/>
  <c r="ID1832" i="1"/>
  <c r="ID1964" i="1"/>
  <c r="ID2111" i="1"/>
  <c r="ID2222" i="1"/>
  <c r="ID1169" i="1"/>
  <c r="ID1413" i="1"/>
  <c r="ID1620" i="1"/>
  <c r="ID1708" i="1"/>
  <c r="ID1900" i="1"/>
  <c r="ID2020" i="1"/>
  <c r="ID2277" i="1"/>
  <c r="ID1285" i="1"/>
  <c r="ID1638" i="1"/>
  <c r="ID1805" i="1"/>
  <c r="ID1970" i="1"/>
  <c r="ID2090" i="1"/>
  <c r="ID2231" i="1"/>
  <c r="ID2377" i="1"/>
  <c r="ID1158" i="1"/>
  <c r="ID1399" i="1"/>
  <c r="ID1536" i="1"/>
  <c r="ID1674" i="1"/>
  <c r="ID1796" i="1"/>
  <c r="ID1892" i="1"/>
  <c r="ID2026" i="1"/>
  <c r="ID2162" i="1"/>
  <c r="ID2264" i="1"/>
  <c r="ID2419" i="1"/>
  <c r="ID1326" i="1"/>
  <c r="ID1611" i="1"/>
  <c r="ID1765" i="1"/>
  <c r="ID1902" i="1"/>
  <c r="ID1080" i="1"/>
  <c r="ID1511" i="1"/>
  <c r="ID1687" i="1"/>
  <c r="ID1839" i="1"/>
  <c r="ID1983" i="1"/>
  <c r="ID1425" i="1"/>
  <c r="ID1704" i="1"/>
  <c r="ID2270" i="1"/>
  <c r="ID1589" i="1"/>
  <c r="ID1896" i="1"/>
  <c r="ID2246" i="1"/>
  <c r="ID2380" i="1"/>
  <c r="ID2535" i="1"/>
  <c r="ID2473" i="1"/>
  <c r="ID2607" i="1"/>
  <c r="ID1736" i="1"/>
  <c r="ID2114" i="1"/>
  <c r="ID2424" i="1"/>
  <c r="ID1561" i="1"/>
  <c r="ID1942" i="1"/>
  <c r="ID2172" i="1"/>
  <c r="ID2492" i="1"/>
  <c r="ID1383" i="1"/>
  <c r="ID2167" i="1"/>
  <c r="ID2375" i="1"/>
  <c r="ID2514" i="1"/>
  <c r="ID1639" i="1"/>
  <c r="ID2282" i="1"/>
  <c r="ID2562" i="1"/>
  <c r="ID1813" i="1"/>
  <c r="ID2073" i="1"/>
  <c r="ID2320" i="1"/>
  <c r="ID2518" i="1"/>
  <c r="ID1177" i="1"/>
  <c r="ID2292" i="1"/>
  <c r="ID629" i="1"/>
  <c r="ID2074" i="1"/>
  <c r="ID1608" i="1"/>
  <c r="ID1936" i="1"/>
  <c r="ID2228" i="1"/>
  <c r="ID2523" i="1"/>
  <c r="ID1816" i="1"/>
  <c r="ID2221" i="1"/>
  <c r="ID2154" i="1"/>
  <c r="ID1762" i="1"/>
  <c r="ID2253" i="1"/>
  <c r="ID2388" i="1"/>
  <c r="ID2614" i="1"/>
  <c r="ID1041" i="1"/>
  <c r="ID2113" i="1"/>
  <c r="ID2346" i="1"/>
  <c r="ID704" i="1"/>
  <c r="ID725" i="1"/>
  <c r="ID906" i="1"/>
  <c r="ID637" i="1"/>
  <c r="ID781" i="1"/>
  <c r="ID1014" i="1"/>
  <c r="ID731" i="1"/>
  <c r="ID896" i="1"/>
  <c r="ID993" i="1"/>
  <c r="ID782" i="1"/>
  <c r="ID951" i="1"/>
  <c r="ID739" i="1"/>
  <c r="ID909" i="1"/>
  <c r="ID708" i="1"/>
  <c r="ID898" i="1"/>
  <c r="ID1087" i="1"/>
  <c r="ID1219" i="1"/>
  <c r="ID1357" i="1"/>
  <c r="ID1483" i="1"/>
  <c r="ID832" i="1"/>
  <c r="ID1124" i="1"/>
  <c r="ID1280" i="1"/>
  <c r="ID1439" i="1"/>
  <c r="ID698" i="1"/>
  <c r="ID992" i="1"/>
  <c r="ID1210" i="1"/>
  <c r="ID805" i="1"/>
  <c r="ID1033" i="1"/>
  <c r="ID1161" i="1"/>
  <c r="ID1296" i="1"/>
  <c r="ID917" i="1"/>
  <c r="ID1149" i="1"/>
  <c r="ID1289" i="1"/>
  <c r="ID1451" i="1"/>
  <c r="ID727" i="1"/>
  <c r="ID1025" i="1"/>
  <c r="ID1150" i="1"/>
  <c r="ID1261" i="1"/>
  <c r="ID1408" i="1"/>
  <c r="ID795" i="1"/>
  <c r="ID1045" i="1"/>
  <c r="ID1156" i="1"/>
  <c r="ID1309" i="1"/>
  <c r="ID910" i="1"/>
  <c r="ID1457" i="1"/>
  <c r="ID1763" i="1"/>
  <c r="ID1999" i="1"/>
  <c r="ID2190" i="1"/>
  <c r="ID1110" i="1"/>
  <c r="ID1404" i="1"/>
  <c r="ID1572" i="1"/>
  <c r="ID1698" i="1"/>
  <c r="ID1847" i="1"/>
  <c r="ID1977" i="1"/>
  <c r="ID2130" i="1"/>
  <c r="ID2230" i="1"/>
  <c r="ID1203" i="1"/>
  <c r="ID1421" i="1"/>
  <c r="ID1599" i="1"/>
  <c r="ID1665" i="1"/>
  <c r="ID2189" i="1"/>
  <c r="ID1910" i="1"/>
  <c r="ID2210" i="1"/>
  <c r="ID2451" i="1"/>
  <c r="ID2006" i="1"/>
  <c r="ID1764" i="1"/>
  <c r="ID2119" i="1"/>
  <c r="ID1841" i="1"/>
  <c r="ID2345" i="1"/>
  <c r="ID1463" i="1"/>
  <c r="ID1546" i="1"/>
  <c r="ID2420" i="1"/>
  <c r="ID2499" i="1"/>
  <c r="ID2536" i="1"/>
  <c r="ID1907" i="1"/>
  <c r="ID1562" i="1"/>
  <c r="ID1644" i="1"/>
  <c r="ID1800" i="1"/>
  <c r="ID2413" i="1"/>
  <c r="ID2001" i="1"/>
  <c r="ID1316" i="1"/>
  <c r="ID2138" i="1"/>
  <c r="ID1151" i="1"/>
  <c r="ID948" i="1"/>
  <c r="ID1456" i="1"/>
  <c r="ID638" i="1"/>
  <c r="ID2477" i="1"/>
  <c r="ID2335" i="1"/>
  <c r="ID2558" i="1"/>
  <c r="ID2590" i="1"/>
  <c r="ID2307" i="1"/>
  <c r="ID1822" i="1"/>
  <c r="ID1676" i="1"/>
  <c r="ID2121" i="1"/>
  <c r="ID1808" i="1"/>
  <c r="ID1524" i="1"/>
  <c r="ID1574" i="1"/>
  <c r="ID1633" i="1"/>
  <c r="ID2399" i="1"/>
  <c r="ID1178" i="1"/>
  <c r="ID2378" i="1"/>
  <c r="ID2456" i="1"/>
  <c r="ID2139" i="1"/>
  <c r="ID2298" i="1"/>
  <c r="ID2516" i="1"/>
  <c r="ID2373" i="1"/>
  <c r="ID2067" i="1"/>
  <c r="ID2387" i="1"/>
  <c r="ID2467" i="1"/>
  <c r="ID1998" i="1"/>
  <c r="ID2528" i="1"/>
  <c r="ID2580" i="1"/>
  <c r="ID2368" i="1"/>
  <c r="ID1874" i="1"/>
  <c r="ID2454" i="1"/>
  <c r="ID2284" i="1"/>
  <c r="ID2575" i="1"/>
  <c r="ID2381" i="1"/>
  <c r="ID2241" i="1"/>
  <c r="ID1856" i="1"/>
  <c r="ID2482" i="1"/>
  <c r="ID2312" i="1"/>
  <c r="ID1634" i="1"/>
  <c r="ID2520" i="1"/>
  <c r="ID1432" i="1"/>
  <c r="ID1912" i="1"/>
  <c r="ID1541" i="1"/>
  <c r="ID1815" i="1"/>
  <c r="ID1374" i="1"/>
  <c r="ID2272" i="1"/>
  <c r="ID1938" i="1"/>
  <c r="ID1686" i="1"/>
  <c r="ID1272" i="1"/>
  <c r="ID2294" i="1"/>
  <c r="ID1974" i="1"/>
  <c r="ID1559" i="1"/>
  <c r="ID1690" i="1"/>
  <c r="ID946" i="1"/>
  <c r="ID2053" i="1"/>
  <c r="ID1711" i="1"/>
  <c r="ID1245" i="1"/>
  <c r="ID1990" i="1"/>
  <c r="ID1609" i="1"/>
  <c r="ID2203" i="1"/>
  <c r="ID1653" i="1"/>
  <c r="ID1028" i="1"/>
  <c r="ID1452" i="1"/>
  <c r="ID1069" i="1"/>
  <c r="ID1298" i="1"/>
  <c r="ID770" i="1"/>
  <c r="ID1166" i="1"/>
  <c r="ID1172" i="1"/>
  <c r="ID1232" i="1"/>
  <c r="ID1450" i="1"/>
  <c r="ID877" i="1"/>
  <c r="ID1238" i="1"/>
  <c r="ID745" i="1"/>
  <c r="ID976" i="1"/>
  <c r="ID912" i="1"/>
  <c r="ID809" i="1"/>
  <c r="ID754" i="1"/>
  <c r="ID673" i="1"/>
  <c r="ID719" i="1"/>
  <c r="ID2472" i="1"/>
  <c r="ID1595" i="1"/>
  <c r="ID1706" i="1"/>
  <c r="ID2175" i="1"/>
  <c r="ID1716" i="1"/>
  <c r="ID2224" i="1"/>
  <c r="ID1443" i="1"/>
  <c r="ID1728" i="1"/>
  <c r="ID990" i="1"/>
  <c r="ID2389" i="1"/>
  <c r="ID2550" i="1"/>
  <c r="ID1682" i="1"/>
  <c r="ID2411" i="1"/>
  <c r="ID1919" i="1"/>
  <c r="ID1436" i="1"/>
  <c r="ID1794" i="1"/>
  <c r="ID1818" i="1"/>
  <c r="ID2544" i="1"/>
  <c r="ID1498" i="1"/>
  <c r="ID2283" i="1"/>
  <c r="ID2462" i="1"/>
  <c r="ID973" i="1"/>
  <c r="ID1403" i="1"/>
  <c r="ID2416" i="1"/>
  <c r="ID2356" i="1"/>
  <c r="ID2268" i="1"/>
  <c r="ID1968" i="1"/>
  <c r="ID2455" i="1"/>
  <c r="ID2522" i="1"/>
  <c r="ID1913" i="1"/>
  <c r="ID2159" i="1"/>
  <c r="ID765" i="1"/>
  <c r="ID1603" i="1"/>
  <c r="ID2235" i="1"/>
  <c r="ID1993" i="1"/>
  <c r="ID2184" i="1"/>
  <c r="ID1369" i="1"/>
  <c r="ID2398" i="1"/>
  <c r="ID1851" i="1"/>
  <c r="ID2321" i="1"/>
  <c r="ID2049" i="1"/>
  <c r="ID2421" i="1"/>
  <c r="ID1958" i="1"/>
  <c r="ID2244" i="1"/>
  <c r="ID2444" i="1"/>
  <c r="ID2372" i="1"/>
  <c r="ID1889" i="1"/>
  <c r="ID2571" i="1"/>
  <c r="ID2137" i="1"/>
  <c r="ID2198" i="1"/>
  <c r="ID2248" i="1"/>
  <c r="ID1513" i="1"/>
  <c r="ID2179" i="1"/>
  <c r="ID2309" i="1"/>
  <c r="ID1830" i="1"/>
  <c r="ID2584" i="1"/>
  <c r="ID2301" i="1"/>
  <c r="ID1617" i="1"/>
  <c r="ID2512" i="1"/>
  <c r="ID1982" i="1"/>
  <c r="ID1290" i="1"/>
  <c r="ID1884" i="1"/>
  <c r="ID1531" i="1"/>
  <c r="ID1811" i="1"/>
  <c r="ID1366" i="1"/>
  <c r="ID2197" i="1"/>
  <c r="ID1930" i="1"/>
  <c r="ID1680" i="1"/>
  <c r="ID1248" i="1"/>
  <c r="ID2289" i="1"/>
  <c r="ID1858" i="1"/>
  <c r="ID1544" i="1"/>
  <c r="ID1678" i="1"/>
  <c r="ID840" i="1"/>
  <c r="ID2032" i="1"/>
  <c r="ID1657" i="1"/>
  <c r="ID1230" i="1"/>
  <c r="ID1985" i="1"/>
  <c r="ID1577" i="1"/>
  <c r="ID2195" i="1"/>
  <c r="ID1647" i="1"/>
  <c r="ID1023" i="1"/>
  <c r="ID1446" i="1"/>
  <c r="ID1052" i="1"/>
  <c r="ID1283" i="1"/>
  <c r="ID749" i="1"/>
  <c r="ID1154" i="1"/>
  <c r="ID1165" i="1"/>
  <c r="ID1221" i="1"/>
  <c r="ID1444" i="1"/>
  <c r="ID847" i="1"/>
  <c r="ID1231" i="1"/>
  <c r="ID732" i="1"/>
  <c r="ID963" i="1"/>
  <c r="ID907" i="1"/>
  <c r="ID798" i="1"/>
  <c r="ID736" i="1"/>
  <c r="ID669" i="1"/>
  <c r="ID709" i="1"/>
  <c r="KH648" i="1" l="1"/>
  <c r="KI648" i="1"/>
  <c r="KF649" i="1"/>
  <c r="KG647" i="1"/>
  <c r="IU2514" i="1"/>
  <c r="IW2514" i="1" s="1"/>
  <c r="IU2130" i="1"/>
  <c r="IV1616" i="1"/>
  <c r="IW1616" i="1" s="1"/>
  <c r="IV1896" i="1"/>
  <c r="IX1896" i="1" s="1"/>
  <c r="IV2130" i="1"/>
  <c r="IX2130" i="1" s="1"/>
  <c r="IU1207" i="1"/>
  <c r="IZ2065" i="1"/>
  <c r="IZ2602" i="1"/>
  <c r="IV2430" i="1"/>
  <c r="IW2430" i="1" s="1"/>
  <c r="IV2602" i="1"/>
  <c r="IX2602" i="1" s="1"/>
  <c r="IZ1225" i="1"/>
  <c r="IV1225" i="1"/>
  <c r="IW1225" i="1" s="1"/>
  <c r="IZ1616" i="1"/>
  <c r="IV1207" i="1"/>
  <c r="IV907" i="1"/>
  <c r="IX907" i="1" s="1"/>
  <c r="JI707" i="1"/>
  <c r="JK707" i="1" s="1"/>
  <c r="JH707" i="1"/>
  <c r="JH634" i="1"/>
  <c r="JM634" i="1"/>
  <c r="JH946" i="1"/>
  <c r="JM946" i="1"/>
  <c r="JI1342" i="1"/>
  <c r="JK1342" i="1" s="1"/>
  <c r="JM1342" i="1"/>
  <c r="JI1654" i="1"/>
  <c r="JJ1654" i="1" s="1"/>
  <c r="JM1654" i="1"/>
  <c r="JI839" i="1"/>
  <c r="JK839" i="1" s="1"/>
  <c r="JM839" i="1"/>
  <c r="JI1151" i="1"/>
  <c r="JK1151" i="1" s="1"/>
  <c r="JM1151" i="1"/>
  <c r="JH1463" i="1"/>
  <c r="JM1463" i="1"/>
  <c r="JI650" i="1"/>
  <c r="JK650" i="1" s="1"/>
  <c r="JM650" i="1"/>
  <c r="JI962" i="1"/>
  <c r="JK962" i="1" s="1"/>
  <c r="JM962" i="1"/>
  <c r="JH1358" i="1"/>
  <c r="JM1358" i="1"/>
  <c r="JI1670" i="1"/>
  <c r="JJ1670" i="1" s="1"/>
  <c r="JM1670" i="1"/>
  <c r="JH747" i="1"/>
  <c r="JM747" i="1"/>
  <c r="JH1455" i="1"/>
  <c r="JM1455" i="1"/>
  <c r="JH629" i="1"/>
  <c r="JM629" i="1"/>
  <c r="JI941" i="1"/>
  <c r="JK941" i="1" s="1"/>
  <c r="JM941" i="1"/>
  <c r="JH1253" i="1"/>
  <c r="JM1253" i="1"/>
  <c r="JH1649" i="1"/>
  <c r="JM1649" i="1"/>
  <c r="JH1461" i="1"/>
  <c r="JM1461" i="1"/>
  <c r="JH1773" i="1"/>
  <c r="JM1773" i="1"/>
  <c r="JH1280" i="1"/>
  <c r="JM1280" i="1"/>
  <c r="JH1873" i="1"/>
  <c r="JM1873" i="1"/>
  <c r="JH2269" i="1"/>
  <c r="JM2269" i="1"/>
  <c r="JH2581" i="1"/>
  <c r="JM2581" i="1"/>
  <c r="JI1164" i="1"/>
  <c r="JK1164" i="1" s="1"/>
  <c r="JM1164" i="1"/>
  <c r="JH1898" i="1"/>
  <c r="JM1898" i="1"/>
  <c r="JI997" i="1"/>
  <c r="JK997" i="1" s="1"/>
  <c r="JM997" i="1"/>
  <c r="JH1789" i="1"/>
  <c r="JM1789" i="1"/>
  <c r="JH832" i="1"/>
  <c r="JM832" i="1"/>
  <c r="JH1456" i="1"/>
  <c r="JM1456" i="1"/>
  <c r="JI2044" i="1"/>
  <c r="JK2044" i="1" s="1"/>
  <c r="JM2044" i="1"/>
  <c r="JH1877" i="1"/>
  <c r="JM1877" i="1"/>
  <c r="JH2189" i="1"/>
  <c r="JM2189" i="1"/>
  <c r="JI2501" i="1"/>
  <c r="JK2501" i="1" s="1"/>
  <c r="JM2501" i="1"/>
  <c r="JH1171" i="1"/>
  <c r="JM1171" i="1"/>
  <c r="JI2214" i="1"/>
  <c r="JK2214" i="1" s="1"/>
  <c r="JM2214" i="1"/>
  <c r="JI2526" i="1"/>
  <c r="JK2526" i="1" s="1"/>
  <c r="JM2526" i="1"/>
  <c r="JI1052" i="1"/>
  <c r="JK1052" i="1" s="1"/>
  <c r="JM1052" i="1"/>
  <c r="JH2155" i="1"/>
  <c r="JM2155" i="1"/>
  <c r="JH1081" i="1"/>
  <c r="JM1081" i="1"/>
  <c r="JH1705" i="1"/>
  <c r="JM1705" i="1"/>
  <c r="JH916" i="1"/>
  <c r="JM916" i="1"/>
  <c r="JI1540" i="1"/>
  <c r="JJ1540" i="1" s="1"/>
  <c r="JM1540" i="1"/>
  <c r="JH2086" i="1"/>
  <c r="JM2086" i="1"/>
  <c r="JI2208" i="1"/>
  <c r="JK2208" i="1" s="1"/>
  <c r="JM2208" i="1"/>
  <c r="JI823" i="1"/>
  <c r="JK823" i="1" s="1"/>
  <c r="JM823" i="1"/>
  <c r="JH2378" i="1"/>
  <c r="JM2378" i="1"/>
  <c r="JI1800" i="1"/>
  <c r="JJ1800" i="1" s="1"/>
  <c r="JM1800" i="1"/>
  <c r="JI2619" i="1"/>
  <c r="JK2619" i="1" s="1"/>
  <c r="JM2619" i="1"/>
  <c r="JH2472" i="1"/>
  <c r="JM2472" i="1"/>
  <c r="JH2446" i="1"/>
  <c r="JM2446" i="1"/>
  <c r="JI2481" i="1"/>
  <c r="JK2481" i="1" s="1"/>
  <c r="JM2481" i="1"/>
  <c r="JI2103" i="1"/>
  <c r="JK2103" i="1" s="1"/>
  <c r="JM2103" i="1"/>
  <c r="JH2476" i="1"/>
  <c r="JM2476" i="1"/>
  <c r="JI864" i="1"/>
  <c r="JK864" i="1" s="1"/>
  <c r="JM864" i="1"/>
  <c r="JI2396" i="1"/>
  <c r="JK2396" i="1" s="1"/>
  <c r="JM2396" i="1"/>
  <c r="JH2543" i="1"/>
  <c r="JM2543" i="1"/>
  <c r="JH2596" i="1"/>
  <c r="JM2596" i="1"/>
  <c r="JH2042" i="1"/>
  <c r="JM2042" i="1"/>
  <c r="JH2288" i="1"/>
  <c r="JM2288" i="1"/>
  <c r="JI1146" i="1"/>
  <c r="JK1146" i="1" s="1"/>
  <c r="JM1146" i="1"/>
  <c r="JH2226" i="1"/>
  <c r="JM2226" i="1"/>
  <c r="JI1244" i="1"/>
  <c r="JK1244" i="1" s="1"/>
  <c r="JM1244" i="1"/>
  <c r="JI1855" i="1"/>
  <c r="JJ1855" i="1" s="1"/>
  <c r="JM1855" i="1"/>
  <c r="JH2167" i="1"/>
  <c r="JM2167" i="1"/>
  <c r="JI1105" i="1"/>
  <c r="JK1105" i="1" s="1"/>
  <c r="JM1105" i="1"/>
  <c r="JH1869" i="1"/>
  <c r="JM1869" i="1"/>
  <c r="JI940" i="1"/>
  <c r="JK940" i="1" s="1"/>
  <c r="JM940" i="1"/>
  <c r="JH1591" i="1"/>
  <c r="JM1591" i="1"/>
  <c r="JH2397" i="1"/>
  <c r="JM2397" i="1"/>
  <c r="JH1868" i="1"/>
  <c r="JM1868" i="1"/>
  <c r="JH2578" i="1"/>
  <c r="JM2578" i="1"/>
  <c r="JH1758" i="1"/>
  <c r="JM1758" i="1"/>
  <c r="JI751" i="1"/>
  <c r="JK751" i="1" s="1"/>
  <c r="JM751" i="1"/>
  <c r="JI2499" i="1"/>
  <c r="JK2499" i="1" s="1"/>
  <c r="JM2499" i="1"/>
  <c r="JH2507" i="1"/>
  <c r="JM2507" i="1"/>
  <c r="JI2319" i="1"/>
  <c r="JK2319" i="1" s="1"/>
  <c r="JM2319" i="1"/>
  <c r="JI2320" i="1"/>
  <c r="JK2320" i="1" s="1"/>
  <c r="JM2320" i="1"/>
  <c r="JI1134" i="1"/>
  <c r="JK1134" i="1" s="1"/>
  <c r="JM1134" i="1"/>
  <c r="JH2584" i="1"/>
  <c r="JM2584" i="1"/>
  <c r="JH768" i="1"/>
  <c r="JM768" i="1"/>
  <c r="JH2098" i="1"/>
  <c r="JM2098" i="1"/>
  <c r="JH2332" i="1"/>
  <c r="JM2332" i="1"/>
  <c r="JH1086" i="1"/>
  <c r="JM1086" i="1"/>
  <c r="JI2207" i="1"/>
  <c r="JK2207" i="1" s="1"/>
  <c r="JM2207" i="1"/>
  <c r="JI1686" i="1"/>
  <c r="JJ1686" i="1" s="1"/>
  <c r="JM1686" i="1"/>
  <c r="JI1008" i="1"/>
  <c r="JK1008" i="1" s="1"/>
  <c r="JM1008" i="1"/>
  <c r="JI988" i="1"/>
  <c r="JK988" i="1" s="1"/>
  <c r="JM988" i="1"/>
  <c r="JH2146" i="1"/>
  <c r="JM2146" i="1"/>
  <c r="JI1039" i="1"/>
  <c r="JK1039" i="1" s="1"/>
  <c r="JM1039" i="1"/>
  <c r="JH2620" i="1"/>
  <c r="JM2620" i="1"/>
  <c r="JH2540" i="1"/>
  <c r="JM2540" i="1"/>
  <c r="JH2180" i="1"/>
  <c r="JM2180" i="1"/>
  <c r="JH2432" i="1"/>
  <c r="JM2432" i="1"/>
  <c r="JI2589" i="1"/>
  <c r="JK2589" i="1" s="1"/>
  <c r="JM2589" i="1"/>
  <c r="JH2302" i="1"/>
  <c r="JM2302" i="1"/>
  <c r="JI2224" i="1"/>
  <c r="JK2224" i="1" s="1"/>
  <c r="JM2224" i="1"/>
  <c r="JI1422" i="1"/>
  <c r="JJ1422" i="1" s="1"/>
  <c r="JM1422" i="1"/>
  <c r="JH1354" i="1"/>
  <c r="JM1354" i="1"/>
  <c r="JH1666" i="1"/>
  <c r="JM1666" i="1"/>
  <c r="JH851" i="1"/>
  <c r="JM851" i="1"/>
  <c r="JH1163" i="1"/>
  <c r="JM1163" i="1"/>
  <c r="JI1559" i="1"/>
  <c r="JJ1559" i="1" s="1"/>
  <c r="JM1559" i="1"/>
  <c r="JI662" i="1"/>
  <c r="JK662" i="1" s="1"/>
  <c r="JM662" i="1"/>
  <c r="JH974" i="1"/>
  <c r="JM974" i="1"/>
  <c r="JH1370" i="1"/>
  <c r="JM1370" i="1"/>
  <c r="JH1682" i="1"/>
  <c r="JM1682" i="1"/>
  <c r="JH843" i="1"/>
  <c r="JM843" i="1"/>
  <c r="JH641" i="1"/>
  <c r="JM641" i="1"/>
  <c r="JI1349" i="1"/>
  <c r="JK1349" i="1" s="1"/>
  <c r="JM1349" i="1"/>
  <c r="JI1661" i="1"/>
  <c r="JJ1661" i="1" s="1"/>
  <c r="JM1661" i="1"/>
  <c r="JH765" i="1"/>
  <c r="JM765" i="1"/>
  <c r="JH1161" i="1"/>
  <c r="JM1161" i="1"/>
  <c r="JH1473" i="1"/>
  <c r="JM1473" i="1"/>
  <c r="JH680" i="1"/>
  <c r="JM680" i="1"/>
  <c r="JI1304" i="1"/>
  <c r="JK1304" i="1" s="1"/>
  <c r="JM1304" i="1"/>
  <c r="JH1885" i="1"/>
  <c r="JM1885" i="1"/>
  <c r="JH2593" i="1"/>
  <c r="JM2593" i="1"/>
  <c r="JH1356" i="1"/>
  <c r="JM1356" i="1"/>
  <c r="JI1021" i="1"/>
  <c r="JK1021" i="1" s="1"/>
  <c r="JM1021" i="1"/>
  <c r="JI1813" i="1"/>
  <c r="JJ1813" i="1" s="1"/>
  <c r="JM1813" i="1"/>
  <c r="JH856" i="1"/>
  <c r="JM856" i="1"/>
  <c r="JH1648" i="1"/>
  <c r="JM1648" i="1"/>
  <c r="JI2056" i="1"/>
  <c r="JK2056" i="1" s="1"/>
  <c r="JM2056" i="1"/>
  <c r="JI1889" i="1"/>
  <c r="JK1889" i="1" s="1"/>
  <c r="JM1889" i="1"/>
  <c r="JH2201" i="1"/>
  <c r="JM2201" i="1"/>
  <c r="JH2597" i="1"/>
  <c r="JM2597" i="1"/>
  <c r="JI1195" i="1"/>
  <c r="JK1195" i="1" s="1"/>
  <c r="JM1195" i="1"/>
  <c r="JH1819" i="1"/>
  <c r="JM1819" i="1"/>
  <c r="JH2538" i="1"/>
  <c r="JM2538" i="1"/>
  <c r="JH696" i="1"/>
  <c r="JM696" i="1"/>
  <c r="JH2170" i="1"/>
  <c r="JM2170" i="1"/>
  <c r="JI2520" i="1"/>
  <c r="JK2520" i="1" s="1"/>
  <c r="JM2520" i="1"/>
  <c r="JH2138" i="1"/>
  <c r="JM2138" i="1"/>
  <c r="JH2468" i="1"/>
  <c r="JM2468" i="1"/>
  <c r="JI1893" i="1"/>
  <c r="JK1893" i="1" s="1"/>
  <c r="JM1893" i="1"/>
  <c r="JI2614" i="1"/>
  <c r="JK2614" i="1" s="1"/>
  <c r="JM2614" i="1"/>
  <c r="JI2564" i="1"/>
  <c r="JK2564" i="1" s="1"/>
  <c r="JM2564" i="1"/>
  <c r="JH2582" i="1"/>
  <c r="JM2582" i="1"/>
  <c r="JI2276" i="1"/>
  <c r="JK2276" i="1" s="1"/>
  <c r="JM2276" i="1"/>
  <c r="JH658" i="1"/>
  <c r="JM658" i="1"/>
  <c r="JH1054" i="1"/>
  <c r="JM1054" i="1"/>
  <c r="JI1366" i="1"/>
  <c r="JJ1366" i="1" s="1"/>
  <c r="JM1366" i="1"/>
  <c r="JI1762" i="1"/>
  <c r="JJ1762" i="1" s="1"/>
  <c r="JM1762" i="1"/>
  <c r="JH863" i="1"/>
  <c r="JM863" i="1"/>
  <c r="JI1175" i="1"/>
  <c r="JK1175" i="1" s="1"/>
  <c r="JM1175" i="1"/>
  <c r="JH1571" i="1"/>
  <c r="JM1571" i="1"/>
  <c r="JI1382" i="1"/>
  <c r="JJ1382" i="1" s="1"/>
  <c r="JM1382" i="1"/>
  <c r="JH1694" i="1"/>
  <c r="JM1694" i="1"/>
  <c r="JH855" i="1"/>
  <c r="JM855" i="1"/>
  <c r="JI1167" i="1"/>
  <c r="JK1167" i="1" s="1"/>
  <c r="JM1167" i="1"/>
  <c r="JH1563" i="1"/>
  <c r="JM1563" i="1"/>
  <c r="JI653" i="1"/>
  <c r="JK653" i="1" s="1"/>
  <c r="JM653" i="1"/>
  <c r="JI965" i="1"/>
  <c r="JK965" i="1" s="1"/>
  <c r="JM965" i="1"/>
  <c r="JH1361" i="1"/>
  <c r="JM1361" i="1"/>
  <c r="JI1673" i="1"/>
  <c r="JJ1673" i="1" s="1"/>
  <c r="JM1673" i="1"/>
  <c r="JH861" i="1"/>
  <c r="JM861" i="1"/>
  <c r="JH704" i="1"/>
  <c r="JM704" i="1"/>
  <c r="JI1328" i="1"/>
  <c r="JK1328" i="1" s="1"/>
  <c r="JM1328" i="1"/>
  <c r="JH1981" i="1"/>
  <c r="JM1981" i="1"/>
  <c r="JH2293" i="1"/>
  <c r="JM2293" i="1"/>
  <c r="JH2605" i="1"/>
  <c r="JM2605" i="1"/>
  <c r="JH1380" i="1"/>
  <c r="JM1380" i="1"/>
  <c r="JI1922" i="1"/>
  <c r="JK1922" i="1" s="1"/>
  <c r="JM1922" i="1"/>
  <c r="JH1213" i="1"/>
  <c r="JM1213" i="1"/>
  <c r="JH1836" i="1"/>
  <c r="JM1836" i="1"/>
  <c r="JI880" i="1"/>
  <c r="JK880" i="1" s="1"/>
  <c r="JM880" i="1"/>
  <c r="JI2068" i="1"/>
  <c r="JK2068" i="1" s="1"/>
  <c r="JM2068" i="1"/>
  <c r="JI1338" i="1"/>
  <c r="JK1338" i="1" s="1"/>
  <c r="JM1338" i="1"/>
  <c r="JI2213" i="1"/>
  <c r="JK2213" i="1" s="1"/>
  <c r="JM2213" i="1"/>
  <c r="JH2609" i="1"/>
  <c r="JM2609" i="1"/>
  <c r="JH1219" i="1"/>
  <c r="JM1219" i="1"/>
  <c r="JH1926" i="1"/>
  <c r="JM1926" i="1"/>
  <c r="JI2550" i="1"/>
  <c r="JK2550" i="1" s="1"/>
  <c r="JM2550" i="1"/>
  <c r="JH1268" i="1"/>
  <c r="JM1268" i="1"/>
  <c r="JI1867" i="1"/>
  <c r="JJ1867" i="1" s="1"/>
  <c r="JM1867" i="1"/>
  <c r="JI2263" i="1"/>
  <c r="JK2263" i="1" s="1"/>
  <c r="JM2263" i="1"/>
  <c r="JH2575" i="1"/>
  <c r="JM2575" i="1"/>
  <c r="JI1129" i="1"/>
  <c r="JK1129" i="1" s="1"/>
  <c r="JM1129" i="1"/>
  <c r="JH1881" i="1"/>
  <c r="JM1881" i="1"/>
  <c r="JI964" i="1"/>
  <c r="JK964" i="1" s="1"/>
  <c r="JM964" i="1"/>
  <c r="JH1756" i="1"/>
  <c r="JM1756" i="1"/>
  <c r="JI792" i="1"/>
  <c r="JK792" i="1" s="1"/>
  <c r="JM792" i="1"/>
  <c r="JI2244" i="1"/>
  <c r="JK2244" i="1" s="1"/>
  <c r="JM2244" i="1"/>
  <c r="JH2414" i="1"/>
  <c r="JM2414" i="1"/>
  <c r="JI2127" i="1"/>
  <c r="JK2127" i="1" s="1"/>
  <c r="JM2127" i="1"/>
  <c r="JH2595" i="1"/>
  <c r="JM2595" i="1"/>
  <c r="JI1871" i="1"/>
  <c r="JJ1871" i="1" s="1"/>
  <c r="JM1871" i="1"/>
  <c r="JH895" i="1"/>
  <c r="JM895" i="1"/>
  <c r="JH2534" i="1"/>
  <c r="JM2534" i="1"/>
  <c r="JH2348" i="1"/>
  <c r="JM2348" i="1"/>
  <c r="JH2571" i="1"/>
  <c r="JM2571" i="1"/>
  <c r="JI2492" i="1"/>
  <c r="JK2492" i="1" s="1"/>
  <c r="JM2492" i="1"/>
  <c r="JH2384" i="1"/>
  <c r="JM2384" i="1"/>
  <c r="JH888" i="1"/>
  <c r="JM888" i="1"/>
  <c r="JH2433" i="1"/>
  <c r="JM2433" i="1"/>
  <c r="JH1943" i="1"/>
  <c r="JM1943" i="1"/>
  <c r="JI1230" i="1"/>
  <c r="JK1230" i="1" s="1"/>
  <c r="JM1230" i="1"/>
  <c r="JH2402" i="1"/>
  <c r="JM2402" i="1"/>
  <c r="JH1440" i="1"/>
  <c r="JM1440" i="1"/>
  <c r="JI2474" i="1"/>
  <c r="JK2474" i="1" s="1"/>
  <c r="JM2474" i="1"/>
  <c r="JI2608" i="1"/>
  <c r="JK2608" i="1" s="1"/>
  <c r="JM2608" i="1"/>
  <c r="JH754" i="1"/>
  <c r="JM754" i="1"/>
  <c r="JH1066" i="1"/>
  <c r="JM1066" i="1"/>
  <c r="JI1774" i="1"/>
  <c r="JJ1774" i="1" s="1"/>
  <c r="JM1774" i="1"/>
  <c r="JI875" i="1"/>
  <c r="JK875" i="1" s="1"/>
  <c r="JM875" i="1"/>
  <c r="JH1271" i="1"/>
  <c r="JM1271" i="1"/>
  <c r="JH1583" i="1"/>
  <c r="JM1583" i="1"/>
  <c r="JH686" i="1"/>
  <c r="JM686" i="1"/>
  <c r="JH1082" i="1"/>
  <c r="JM1082" i="1"/>
  <c r="JI1394" i="1"/>
  <c r="JJ1394" i="1" s="1"/>
  <c r="JM1394" i="1"/>
  <c r="JH1790" i="1"/>
  <c r="JM1790" i="1"/>
  <c r="JH867" i="1"/>
  <c r="JM867" i="1"/>
  <c r="JH1575" i="1"/>
  <c r="JM1575" i="1"/>
  <c r="JI1061" i="1"/>
  <c r="JK1061" i="1" s="1"/>
  <c r="JM1061" i="1"/>
  <c r="JI1373" i="1"/>
  <c r="JJ1373" i="1" s="1"/>
  <c r="JM1373" i="1"/>
  <c r="JH1685" i="1"/>
  <c r="JM1685" i="1"/>
  <c r="JH1581" i="1"/>
  <c r="JM1581" i="1"/>
  <c r="JH728" i="1"/>
  <c r="JM728" i="1"/>
  <c r="JI1352" i="1"/>
  <c r="JK1352" i="1" s="1"/>
  <c r="JM1352" i="1"/>
  <c r="JI1993" i="1"/>
  <c r="JK1993" i="1" s="1"/>
  <c r="JM1993" i="1"/>
  <c r="JI2305" i="1"/>
  <c r="JK2305" i="1" s="1"/>
  <c r="JM2305" i="1"/>
  <c r="JH780" i="1"/>
  <c r="JM780" i="1"/>
  <c r="JI1404" i="1"/>
  <c r="JJ1404" i="1" s="1"/>
  <c r="JM1404" i="1"/>
  <c r="JI1934" i="1"/>
  <c r="JK1934" i="1" s="1"/>
  <c r="JM1934" i="1"/>
  <c r="JH1237" i="1"/>
  <c r="JM1237" i="1"/>
  <c r="JI1851" i="1"/>
  <c r="JJ1851" i="1" s="1"/>
  <c r="JM1851" i="1"/>
  <c r="JH1072" i="1"/>
  <c r="JM1072" i="1"/>
  <c r="JI2080" i="1"/>
  <c r="JK2080" i="1" s="1"/>
  <c r="JM2080" i="1"/>
  <c r="JH1913" i="1"/>
  <c r="JM1913" i="1"/>
  <c r="JH2309" i="1"/>
  <c r="JM2309" i="1"/>
  <c r="JH2621" i="1"/>
  <c r="JM2621" i="1"/>
  <c r="JH1243" i="1"/>
  <c r="JM1243" i="1"/>
  <c r="JI1938" i="1"/>
  <c r="JK1938" i="1" s="1"/>
  <c r="JM1938" i="1"/>
  <c r="JI2250" i="1"/>
  <c r="JK2250" i="1" s="1"/>
  <c r="JM2250" i="1"/>
  <c r="JH668" i="1"/>
  <c r="JM668" i="1"/>
  <c r="JI1292" i="1"/>
  <c r="JK1292" i="1" s="1"/>
  <c r="JM1292" i="1"/>
  <c r="JH2587" i="1"/>
  <c r="JM2587" i="1"/>
  <c r="JH1321" i="1"/>
  <c r="JM1321" i="1"/>
  <c r="JI1780" i="1"/>
  <c r="JJ1780" i="1" s="1"/>
  <c r="JM1780" i="1"/>
  <c r="JH2388" i="1"/>
  <c r="JM2388" i="1"/>
  <c r="JI1783" i="1"/>
  <c r="JJ1783" i="1" s="1"/>
  <c r="JM1783" i="1"/>
  <c r="JH2331" i="1"/>
  <c r="JM2331" i="1"/>
  <c r="JI2375" i="1"/>
  <c r="JK2375" i="1" s="1"/>
  <c r="JM2375" i="1"/>
  <c r="JH2567" i="1"/>
  <c r="JM2567" i="1"/>
  <c r="JI2279" i="1"/>
  <c r="JK2279" i="1" s="1"/>
  <c r="JM2279" i="1"/>
  <c r="JH766" i="1"/>
  <c r="JM766" i="1"/>
  <c r="JH1786" i="1"/>
  <c r="JM1786" i="1"/>
  <c r="JI1283" i="1"/>
  <c r="JK1283" i="1" s="1"/>
  <c r="JM1283" i="1"/>
  <c r="JH1595" i="1"/>
  <c r="JM1595" i="1"/>
  <c r="JI782" i="1"/>
  <c r="JK782" i="1" s="1"/>
  <c r="JM782" i="1"/>
  <c r="JH1094" i="1"/>
  <c r="JM1094" i="1"/>
  <c r="JI1406" i="1"/>
  <c r="JJ1406" i="1" s="1"/>
  <c r="JM1406" i="1"/>
  <c r="JI1802" i="1"/>
  <c r="JJ1802" i="1" s="1"/>
  <c r="JM1802" i="1"/>
  <c r="JI879" i="1"/>
  <c r="JK879" i="1" s="1"/>
  <c r="JM879" i="1"/>
  <c r="JH1275" i="1"/>
  <c r="JM1275" i="1"/>
  <c r="JH1073" i="1"/>
  <c r="JM1073" i="1"/>
  <c r="JI1385" i="1"/>
  <c r="JJ1385" i="1" s="1"/>
  <c r="JM1385" i="1"/>
  <c r="JH1781" i="1"/>
  <c r="JM1781" i="1"/>
  <c r="JH885" i="1"/>
  <c r="JM885" i="1"/>
  <c r="JI1197" i="1"/>
  <c r="JK1197" i="1" s="1"/>
  <c r="JM1197" i="1"/>
  <c r="JI1593" i="1"/>
  <c r="JJ1593" i="1" s="1"/>
  <c r="JM1593" i="1"/>
  <c r="JI752" i="1"/>
  <c r="JK752" i="1" s="1"/>
  <c r="JM752" i="1"/>
  <c r="JH1544" i="1"/>
  <c r="JM1544" i="1"/>
  <c r="JI2005" i="1"/>
  <c r="JK2005" i="1" s="1"/>
  <c r="JM2005" i="1"/>
  <c r="JH2317" i="1"/>
  <c r="JM2317" i="1"/>
  <c r="JH804" i="1"/>
  <c r="JM804" i="1"/>
  <c r="JI1428" i="1"/>
  <c r="JJ1428" i="1" s="1"/>
  <c r="JM1428" i="1"/>
  <c r="JH637" i="1"/>
  <c r="JM637" i="1"/>
  <c r="JI1261" i="1"/>
  <c r="JK1261" i="1" s="1"/>
  <c r="JM1261" i="1"/>
  <c r="JH1863" i="1"/>
  <c r="JM1863" i="1"/>
  <c r="JH1096" i="1"/>
  <c r="JM1096" i="1"/>
  <c r="JH762" i="1"/>
  <c r="JM762" i="1"/>
  <c r="JI1386" i="1"/>
  <c r="JJ1386" i="1" s="1"/>
  <c r="JM1386" i="1"/>
  <c r="JI1925" i="1"/>
  <c r="JK1925" i="1" s="1"/>
  <c r="JM1925" i="1"/>
  <c r="JH2321" i="1"/>
  <c r="JM2321" i="1"/>
  <c r="JI643" i="1"/>
  <c r="JK643" i="1" s="1"/>
  <c r="JM643" i="1"/>
  <c r="JH1950" i="1"/>
  <c r="JM1950" i="1"/>
  <c r="JI2262" i="1"/>
  <c r="JK2262" i="1" s="1"/>
  <c r="JM2262" i="1"/>
  <c r="JI1316" i="1"/>
  <c r="JK1316" i="1" s="1"/>
  <c r="JM1316" i="1"/>
  <c r="JI1975" i="1"/>
  <c r="JK1975" i="1" s="1"/>
  <c r="JM1975" i="1"/>
  <c r="JI2287" i="1"/>
  <c r="JK2287" i="1" s="1"/>
  <c r="JM2287" i="1"/>
  <c r="JH2599" i="1"/>
  <c r="JM2599" i="1"/>
  <c r="JI1905" i="1"/>
  <c r="JK1905" i="1" s="1"/>
  <c r="JM1905" i="1"/>
  <c r="JH1180" i="1"/>
  <c r="JM1180" i="1"/>
  <c r="JI1804" i="1"/>
  <c r="JJ1804" i="1" s="1"/>
  <c r="JM1804" i="1"/>
  <c r="JI984" i="1"/>
  <c r="JK984" i="1" s="1"/>
  <c r="JM984" i="1"/>
  <c r="JH1860" i="1"/>
  <c r="JM1860" i="1"/>
  <c r="JH2577" i="1"/>
  <c r="JM2577" i="1"/>
  <c r="JI2163" i="1"/>
  <c r="JK2163" i="1" s="1"/>
  <c r="JM2163" i="1"/>
  <c r="JI678" i="1"/>
  <c r="JK678" i="1" s="1"/>
  <c r="JM678" i="1"/>
  <c r="JI2350" i="1"/>
  <c r="JK2350" i="1" s="1"/>
  <c r="JM2350" i="1"/>
  <c r="JI2015" i="1"/>
  <c r="JK2015" i="1" s="1"/>
  <c r="JM2015" i="1"/>
  <c r="JH2016" i="1"/>
  <c r="JM2016" i="1"/>
  <c r="JH1374" i="1"/>
  <c r="JM1374" i="1"/>
  <c r="JH1846" i="1"/>
  <c r="JM1846" i="1"/>
  <c r="JH2232" i="1"/>
  <c r="JM2232" i="1"/>
  <c r="JI1486" i="1"/>
  <c r="JJ1486" i="1" s="1"/>
  <c r="JM1486" i="1"/>
  <c r="JI983" i="1"/>
  <c r="JK983" i="1" s="1"/>
  <c r="JM983" i="1"/>
  <c r="JH1295" i="1"/>
  <c r="JM1295" i="1"/>
  <c r="JH1607" i="1"/>
  <c r="JM1607" i="1"/>
  <c r="JH794" i="1"/>
  <c r="JM794" i="1"/>
  <c r="JH1106" i="1"/>
  <c r="JM1106" i="1"/>
  <c r="JH1502" i="1"/>
  <c r="JM1502" i="1"/>
  <c r="JH1814" i="1"/>
  <c r="JM1814" i="1"/>
  <c r="JH891" i="1"/>
  <c r="JM891" i="1"/>
  <c r="JI1599" i="1"/>
  <c r="JJ1599" i="1" s="1"/>
  <c r="JM1599" i="1"/>
  <c r="JI773" i="1"/>
  <c r="JK773" i="1" s="1"/>
  <c r="JM773" i="1"/>
  <c r="JH1085" i="1"/>
  <c r="JM1085" i="1"/>
  <c r="JH1397" i="1"/>
  <c r="JM1397" i="1"/>
  <c r="JH1793" i="1"/>
  <c r="JM1793" i="1"/>
  <c r="JI897" i="1"/>
  <c r="JK897" i="1" s="1"/>
  <c r="JM897" i="1"/>
  <c r="JH1293" i="1"/>
  <c r="JM1293" i="1"/>
  <c r="JI1605" i="1"/>
  <c r="JJ1605" i="1" s="1"/>
  <c r="JM1605" i="1"/>
  <c r="JH776" i="1"/>
  <c r="JM776" i="1"/>
  <c r="JH1568" i="1"/>
  <c r="JM1568" i="1"/>
  <c r="JH2017" i="1"/>
  <c r="JM2017" i="1"/>
  <c r="JI1452" i="1"/>
  <c r="JJ1452" i="1" s="1"/>
  <c r="JM1452" i="1"/>
  <c r="JI1285" i="1"/>
  <c r="JK1285" i="1" s="1"/>
  <c r="JM1285" i="1"/>
  <c r="JI1959" i="1"/>
  <c r="JK1959" i="1" s="1"/>
  <c r="JM1959" i="1"/>
  <c r="JH1744" i="1"/>
  <c r="JM1744" i="1"/>
  <c r="JH786" i="1"/>
  <c r="JM786" i="1"/>
  <c r="JH1410" i="1"/>
  <c r="JM1410" i="1"/>
  <c r="JH2021" i="1"/>
  <c r="JM2021" i="1"/>
  <c r="JI2333" i="1"/>
  <c r="JK2333" i="1" s="1"/>
  <c r="JM2333" i="1"/>
  <c r="JH667" i="1"/>
  <c r="JM667" i="1"/>
  <c r="JI1459" i="1"/>
  <c r="JJ1459" i="1" s="1"/>
  <c r="JM1459" i="1"/>
  <c r="JI1962" i="1"/>
  <c r="JK1962" i="1" s="1"/>
  <c r="JM1962" i="1"/>
  <c r="JH2358" i="1"/>
  <c r="JM2358" i="1"/>
  <c r="JH716" i="1"/>
  <c r="JM716" i="1"/>
  <c r="JH1340" i="1"/>
  <c r="JM1340" i="1"/>
  <c r="JI1987" i="1"/>
  <c r="JK1987" i="1" s="1"/>
  <c r="JM1987" i="1"/>
  <c r="JI2299" i="1"/>
  <c r="JK2299" i="1" s="1"/>
  <c r="JM2299" i="1"/>
  <c r="JI745" i="1"/>
  <c r="JK745" i="1" s="1"/>
  <c r="JM745" i="1"/>
  <c r="JH1369" i="1"/>
  <c r="JM1369" i="1"/>
  <c r="JI1917" i="1"/>
  <c r="JK1917" i="1" s="1"/>
  <c r="JM1917" i="1"/>
  <c r="JH1204" i="1"/>
  <c r="JM1204" i="1"/>
  <c r="JH1828" i="1"/>
  <c r="JM1828" i="1"/>
  <c r="JH2424" i="1"/>
  <c r="JM2424" i="1"/>
  <c r="JI1908" i="1"/>
  <c r="JK1908" i="1" s="1"/>
  <c r="JM1908" i="1"/>
  <c r="JH2594" i="1"/>
  <c r="JM2594" i="1"/>
  <c r="JH2182" i="1"/>
  <c r="JM2182" i="1"/>
  <c r="JH1446" i="1"/>
  <c r="JM1446" i="1"/>
  <c r="JI2367" i="1"/>
  <c r="JK2367" i="1" s="1"/>
  <c r="JM2367" i="1"/>
  <c r="JI2054" i="1"/>
  <c r="JK2054" i="1" s="1"/>
  <c r="JM2054" i="1"/>
  <c r="JI2055" i="1"/>
  <c r="JK2055" i="1" s="1"/>
  <c r="JM2055" i="1"/>
  <c r="JH1518" i="1"/>
  <c r="JM1518" i="1"/>
  <c r="JI1519" i="1"/>
  <c r="JJ1519" i="1" s="1"/>
  <c r="JM1519" i="1"/>
  <c r="JI2616" i="1"/>
  <c r="JK2616" i="1" s="1"/>
  <c r="JM2616" i="1"/>
  <c r="JH1955" i="1"/>
  <c r="JM1955" i="1"/>
  <c r="JI2351" i="1"/>
  <c r="JK2351" i="1" s="1"/>
  <c r="JM2351" i="1"/>
  <c r="JI1710" i="1"/>
  <c r="JJ1710" i="1" s="1"/>
  <c r="JM1710" i="1"/>
  <c r="JH790" i="1"/>
  <c r="JM790" i="1"/>
  <c r="JI1186" i="1"/>
  <c r="JK1186" i="1" s="1"/>
  <c r="JM1186" i="1"/>
  <c r="JI1498" i="1"/>
  <c r="JJ1498" i="1" s="1"/>
  <c r="JM1498" i="1"/>
  <c r="JI995" i="1"/>
  <c r="JK995" i="1" s="1"/>
  <c r="JM995" i="1"/>
  <c r="JH1307" i="1"/>
  <c r="JM1307" i="1"/>
  <c r="JI1703" i="1"/>
  <c r="JJ1703" i="1" s="1"/>
  <c r="JM1703" i="1"/>
  <c r="JH1514" i="1"/>
  <c r="JM1514" i="1"/>
  <c r="JI987" i="1"/>
  <c r="JK987" i="1" s="1"/>
  <c r="JM987" i="1"/>
  <c r="JH1299" i="1"/>
  <c r="JM1299" i="1"/>
  <c r="JI1611" i="1"/>
  <c r="JJ1611" i="1" s="1"/>
  <c r="JM1611" i="1"/>
  <c r="JH785" i="1"/>
  <c r="JM785" i="1"/>
  <c r="JH1097" i="1"/>
  <c r="JM1097" i="1"/>
  <c r="JI1493" i="1"/>
  <c r="JJ1493" i="1" s="1"/>
  <c r="JM1493" i="1"/>
  <c r="JH1805" i="1"/>
  <c r="JM1805" i="1"/>
  <c r="JH1592" i="1"/>
  <c r="JM1592" i="1"/>
  <c r="JH2029" i="1"/>
  <c r="JM2029" i="1"/>
  <c r="JI2425" i="1"/>
  <c r="JK2425" i="1" s="1"/>
  <c r="JM2425" i="1"/>
  <c r="JI1644" i="1"/>
  <c r="JJ1644" i="1" s="1"/>
  <c r="JM1644" i="1"/>
  <c r="JI685" i="1"/>
  <c r="JK685" i="1" s="1"/>
  <c r="JM685" i="1"/>
  <c r="JI1309" i="1"/>
  <c r="JK1309" i="1" s="1"/>
  <c r="JM1309" i="1"/>
  <c r="JI1971" i="1"/>
  <c r="JK1971" i="1" s="1"/>
  <c r="JM1971" i="1"/>
  <c r="JH1144" i="1"/>
  <c r="JM1144" i="1"/>
  <c r="JI1434" i="1"/>
  <c r="JJ1434" i="1" s="1"/>
  <c r="JM1434" i="1"/>
  <c r="JH2033" i="1"/>
  <c r="JM2033" i="1"/>
  <c r="JH2345" i="1"/>
  <c r="JM2345" i="1"/>
  <c r="JI802" i="1"/>
  <c r="JK802" i="1" s="1"/>
  <c r="JM802" i="1"/>
  <c r="JH1198" i="1"/>
  <c r="JM1198" i="1"/>
  <c r="JH1510" i="1"/>
  <c r="JM1510" i="1"/>
  <c r="JI695" i="1"/>
  <c r="JK695" i="1" s="1"/>
  <c r="JM695" i="1"/>
  <c r="JH1007" i="1"/>
  <c r="JM1007" i="1"/>
  <c r="JI1319" i="1"/>
  <c r="JK1319" i="1" s="1"/>
  <c r="JM1319" i="1"/>
  <c r="JH1715" i="1"/>
  <c r="JM1715" i="1"/>
  <c r="JI1526" i="1"/>
  <c r="JJ1526" i="1" s="1"/>
  <c r="JM1526" i="1"/>
  <c r="JI1838" i="1"/>
  <c r="JJ1838" i="1" s="1"/>
  <c r="JM1838" i="1"/>
  <c r="JI999" i="1"/>
  <c r="JK999" i="1" s="1"/>
  <c r="JM999" i="1"/>
  <c r="JH1311" i="1"/>
  <c r="JM1311" i="1"/>
  <c r="JI1707" i="1"/>
  <c r="JJ1707" i="1" s="1"/>
  <c r="JM1707" i="1"/>
  <c r="JI797" i="1"/>
  <c r="JK797" i="1" s="1"/>
  <c r="JM797" i="1"/>
  <c r="JH1109" i="1"/>
  <c r="JM1109" i="1"/>
  <c r="JI1505" i="1"/>
  <c r="JJ1505" i="1" s="1"/>
  <c r="JM1505" i="1"/>
  <c r="JH1817" i="1"/>
  <c r="JM1817" i="1"/>
  <c r="JH1005" i="1"/>
  <c r="JM1005" i="1"/>
  <c r="JH1629" i="1"/>
  <c r="JM1629" i="1"/>
  <c r="JH992" i="1"/>
  <c r="JM992" i="1"/>
  <c r="JI2125" i="1"/>
  <c r="JK2125" i="1" s="1"/>
  <c r="JM2125" i="1"/>
  <c r="JH2437" i="1"/>
  <c r="JM2437" i="1"/>
  <c r="JH876" i="1"/>
  <c r="JM876" i="1"/>
  <c r="JH1668" i="1"/>
  <c r="JM1668" i="1"/>
  <c r="JI1501" i="1"/>
  <c r="JJ1501" i="1" s="1"/>
  <c r="JM1501" i="1"/>
  <c r="JI1983" i="1"/>
  <c r="JK1983" i="1" s="1"/>
  <c r="JM1983" i="1"/>
  <c r="JH1168" i="1"/>
  <c r="JM1168" i="1"/>
  <c r="JH1900" i="1"/>
  <c r="JM1900" i="1"/>
  <c r="JI1626" i="1"/>
  <c r="JJ1626" i="1" s="1"/>
  <c r="JM1626" i="1"/>
  <c r="JI2357" i="1"/>
  <c r="JK2357" i="1" s="1"/>
  <c r="JM2357" i="1"/>
  <c r="JH883" i="1"/>
  <c r="JM883" i="1"/>
  <c r="JH1507" i="1"/>
  <c r="JM1507" i="1"/>
  <c r="JH2070" i="1"/>
  <c r="JM2070" i="1"/>
  <c r="JI764" i="1"/>
  <c r="JK764" i="1" s="1"/>
  <c r="JM764" i="1"/>
  <c r="JI1556" i="1"/>
  <c r="JJ1556" i="1" s="1"/>
  <c r="JM1556" i="1"/>
  <c r="JH2011" i="1"/>
  <c r="JM2011" i="1"/>
  <c r="JH628" i="1"/>
  <c r="JM628" i="1"/>
  <c r="JH1252" i="1"/>
  <c r="JM1252" i="1"/>
  <c r="JI1942" i="1"/>
  <c r="JK1942" i="1" s="1"/>
  <c r="JM1942" i="1"/>
  <c r="JH1892" i="1"/>
  <c r="JM1892" i="1"/>
  <c r="JI2460" i="1"/>
  <c r="JK2460" i="1" s="1"/>
  <c r="JM2460" i="1"/>
  <c r="JI2162" i="1"/>
  <c r="JK2162" i="1" s="1"/>
  <c r="JM2162" i="1"/>
  <c r="JH648" i="1"/>
  <c r="JM648" i="1"/>
  <c r="JH2343" i="1"/>
  <c r="JM2343" i="1"/>
  <c r="JH2403" i="1"/>
  <c r="JM2403" i="1"/>
  <c r="JH2122" i="1"/>
  <c r="JM2122" i="1"/>
  <c r="JH2157" i="1"/>
  <c r="JM2157" i="1"/>
  <c r="JI1807" i="1"/>
  <c r="JJ1807" i="1" s="1"/>
  <c r="JM1807" i="1"/>
  <c r="JH816" i="1"/>
  <c r="JM816" i="1"/>
  <c r="JH1063" i="1"/>
  <c r="JM1063" i="1"/>
  <c r="JH2112" i="1"/>
  <c r="JM2112" i="1"/>
  <c r="JH1859" i="1"/>
  <c r="JM1859" i="1"/>
  <c r="JH2003" i="1"/>
  <c r="JM2003" i="1"/>
  <c r="JH991" i="1"/>
  <c r="JM991" i="1"/>
  <c r="JH1234" i="1"/>
  <c r="JM1234" i="1"/>
  <c r="JI731" i="1"/>
  <c r="JK731" i="1" s="1"/>
  <c r="JM731" i="1"/>
  <c r="JI1127" i="1"/>
  <c r="JK1127" i="1" s="1"/>
  <c r="JM1127" i="1"/>
  <c r="JI1439" i="1"/>
  <c r="JJ1439" i="1" s="1"/>
  <c r="JM1439" i="1"/>
  <c r="JI1751" i="1"/>
  <c r="JJ1751" i="1" s="1"/>
  <c r="JM1751" i="1"/>
  <c r="JI938" i="1"/>
  <c r="JK938" i="1" s="1"/>
  <c r="JM938" i="1"/>
  <c r="JH1250" i="1"/>
  <c r="JM1250" i="1"/>
  <c r="JI1646" i="1"/>
  <c r="JJ1646" i="1" s="1"/>
  <c r="JM1646" i="1"/>
  <c r="JH723" i="1"/>
  <c r="JM723" i="1"/>
  <c r="JI1743" i="1"/>
  <c r="JJ1743" i="1" s="1"/>
  <c r="JM1743" i="1"/>
  <c r="JH917" i="1"/>
  <c r="JM917" i="1"/>
  <c r="JH1229" i="1"/>
  <c r="JM1229" i="1"/>
  <c r="JH1541" i="1"/>
  <c r="JM1541" i="1"/>
  <c r="JH729" i="1"/>
  <c r="JM729" i="1"/>
  <c r="JI1041" i="1"/>
  <c r="JK1041" i="1" s="1"/>
  <c r="JM1041" i="1"/>
  <c r="JH1749" i="1"/>
  <c r="JM1749" i="1"/>
  <c r="JH1064" i="1"/>
  <c r="JM1064" i="1"/>
  <c r="JI1848" i="1"/>
  <c r="JJ1848" i="1" s="1"/>
  <c r="JM1848" i="1"/>
  <c r="JH1740" i="1"/>
  <c r="JM1740" i="1"/>
  <c r="JH949" i="1"/>
  <c r="JM949" i="1"/>
  <c r="JI1573" i="1"/>
  <c r="JJ1573" i="1" s="1"/>
  <c r="JM1573" i="1"/>
  <c r="JH784" i="1"/>
  <c r="JM784" i="1"/>
  <c r="JH1408" i="1"/>
  <c r="JM1408" i="1"/>
  <c r="JH1074" i="1"/>
  <c r="JM1074" i="1"/>
  <c r="JH1698" i="1"/>
  <c r="JM1698" i="1"/>
  <c r="JI2165" i="1"/>
  <c r="JK2165" i="1" s="1"/>
  <c r="JM2165" i="1"/>
  <c r="JH2149" i="1"/>
  <c r="JM2149" i="1"/>
  <c r="JH2091" i="1"/>
  <c r="JM2091" i="1"/>
  <c r="JI2327" i="1"/>
  <c r="JK2327" i="1" s="1"/>
  <c r="JM2327" i="1"/>
  <c r="JI733" i="1"/>
  <c r="JK733" i="1" s="1"/>
  <c r="JM733" i="1"/>
  <c r="JI2148" i="1"/>
  <c r="JK2148" i="1" s="1"/>
  <c r="JM2148" i="1"/>
  <c r="JI1296" i="1"/>
  <c r="JK1296" i="1" s="1"/>
  <c r="JM1296" i="1"/>
  <c r="JI925" i="1"/>
  <c r="JK925" i="1" s="1"/>
  <c r="JM925" i="1"/>
  <c r="JH1896" i="1"/>
  <c r="JM1896" i="1"/>
  <c r="JI1566" i="1"/>
  <c r="JJ1566" i="1" s="1"/>
  <c r="JM1566" i="1"/>
  <c r="JI830" i="1"/>
  <c r="JK830" i="1" s="1"/>
  <c r="JM830" i="1"/>
  <c r="JI1912" i="1"/>
  <c r="JK1912" i="1" s="1"/>
  <c r="JM1912" i="1"/>
  <c r="JI1468" i="1"/>
  <c r="JJ1468" i="1" s="1"/>
  <c r="JM1468" i="1"/>
  <c r="JI1968" i="1"/>
  <c r="JK1968" i="1" s="1"/>
  <c r="JM1968" i="1"/>
  <c r="JH2172" i="1"/>
  <c r="JM2172" i="1"/>
  <c r="JH2119" i="1"/>
  <c r="JM2119" i="1"/>
  <c r="JI2177" i="1"/>
  <c r="JK2177" i="1" s="1"/>
  <c r="JM2177" i="1"/>
  <c r="JH1642" i="1"/>
  <c r="JM1642" i="1"/>
  <c r="JH1255" i="1"/>
  <c r="JM1255" i="1"/>
  <c r="JH1663" i="1"/>
  <c r="JM1663" i="1"/>
  <c r="JH1033" i="1"/>
  <c r="JM1033" i="1"/>
  <c r="JI1384" i="1"/>
  <c r="JJ1384" i="1" s="1"/>
  <c r="JM1384" i="1"/>
  <c r="JH821" i="1"/>
  <c r="JM821" i="1"/>
  <c r="JI726" i="1"/>
  <c r="JK726" i="1" s="1"/>
  <c r="JM726" i="1"/>
  <c r="JH2363" i="1"/>
  <c r="JM2363" i="1"/>
  <c r="JI1940" i="1"/>
  <c r="JK1940" i="1" s="1"/>
  <c r="JM1940" i="1"/>
  <c r="JH1999" i="1"/>
  <c r="JM1999" i="1"/>
  <c r="JI1360" i="1"/>
  <c r="JK1360" i="1" s="1"/>
  <c r="JM1360" i="1"/>
  <c r="JI1640" i="1"/>
  <c r="JJ1640" i="1" s="1"/>
  <c r="JM1640" i="1"/>
  <c r="JH809" i="1"/>
  <c r="JM809" i="1"/>
  <c r="JH2406" i="1"/>
  <c r="JM2406" i="1"/>
  <c r="JH741" i="1"/>
  <c r="JM741" i="1"/>
  <c r="JH2247" i="1"/>
  <c r="JM2247" i="1"/>
  <c r="JI2500" i="1"/>
  <c r="JK2500" i="1" s="1"/>
  <c r="JM2500" i="1"/>
  <c r="JI1398" i="1"/>
  <c r="JJ1398" i="1" s="1"/>
  <c r="JM1398" i="1"/>
  <c r="JI2072" i="1"/>
  <c r="JK2072" i="1" s="1"/>
  <c r="JM2072" i="1"/>
  <c r="JH2210" i="1"/>
  <c r="JM2210" i="1"/>
  <c r="JH2282" i="1"/>
  <c r="JM2282" i="1"/>
  <c r="JH2398" i="1"/>
  <c r="JM2398" i="1"/>
  <c r="JH1990" i="1"/>
  <c r="JM1990" i="1"/>
  <c r="JH1628" i="1"/>
  <c r="JM1628" i="1"/>
  <c r="JH2394" i="1"/>
  <c r="JM2394" i="1"/>
  <c r="JI1147" i="1"/>
  <c r="JK1147" i="1" s="1"/>
  <c r="JM1147" i="1"/>
  <c r="JI1674" i="1"/>
  <c r="JJ1674" i="1" s="1"/>
  <c r="JM1674" i="1"/>
  <c r="JI2007" i="1"/>
  <c r="JK2007" i="1" s="1"/>
  <c r="JM2007" i="1"/>
  <c r="JH1092" i="1"/>
  <c r="JM1092" i="1"/>
  <c r="JH1040" i="1"/>
  <c r="JM1040" i="1"/>
  <c r="JI717" i="1"/>
  <c r="JK717" i="1" s="1"/>
  <c r="JM717" i="1"/>
  <c r="JH1427" i="1"/>
  <c r="JM1427" i="1"/>
  <c r="JH1222" i="1"/>
  <c r="JM1222" i="1"/>
  <c r="JH1861" i="1"/>
  <c r="JM1861" i="1"/>
  <c r="JI2361" i="1"/>
  <c r="JK2361" i="1" s="1"/>
  <c r="JM2361" i="1"/>
  <c r="JI1832" i="1"/>
  <c r="JJ1832" i="1" s="1"/>
  <c r="JM1832" i="1"/>
  <c r="JI2217" i="1"/>
  <c r="JK2217" i="1" s="1"/>
  <c r="JM2217" i="1"/>
  <c r="JI1017" i="1"/>
  <c r="JK1017" i="1" s="1"/>
  <c r="JM1017" i="1"/>
  <c r="JH2546" i="1"/>
  <c r="JM2546" i="1"/>
  <c r="JH817" i="1"/>
  <c r="JM817" i="1"/>
  <c r="JI1256" i="1"/>
  <c r="JK1256" i="1" s="1"/>
  <c r="JM1256" i="1"/>
  <c r="JH2455" i="1"/>
  <c r="JM2455" i="1"/>
  <c r="JI2370" i="1"/>
  <c r="JK2370" i="1" s="1"/>
  <c r="JM2370" i="1"/>
  <c r="JI955" i="1"/>
  <c r="JK955" i="1" s="1"/>
  <c r="JM955" i="1"/>
  <c r="JH1995" i="1"/>
  <c r="JM1995" i="1"/>
  <c r="JH1068" i="1"/>
  <c r="JM1068" i="1"/>
  <c r="JI1016" i="1"/>
  <c r="JK1016" i="1" s="1"/>
  <c r="JM1016" i="1"/>
  <c r="JI1719" i="1"/>
  <c r="JJ1719" i="1" s="1"/>
  <c r="JM1719" i="1"/>
  <c r="JH1538" i="1"/>
  <c r="JM1538" i="1"/>
  <c r="JH1415" i="1"/>
  <c r="JM1415" i="1"/>
  <c r="JI1567" i="1"/>
  <c r="JJ1567" i="1" s="1"/>
  <c r="JM1567" i="1"/>
  <c r="JI1723" i="1"/>
  <c r="JJ1723" i="1" s="1"/>
  <c r="JM1723" i="1"/>
  <c r="JH1618" i="1"/>
  <c r="JM1618" i="1"/>
  <c r="JH822" i="1"/>
  <c r="JM822" i="1"/>
  <c r="JI841" i="1"/>
  <c r="JK841" i="1" s="1"/>
  <c r="JM841" i="1"/>
  <c r="JH1727" i="1"/>
  <c r="JM1727" i="1"/>
  <c r="JH2236" i="1"/>
  <c r="JM2236" i="1"/>
  <c r="JH1483" i="1"/>
  <c r="JM1483" i="1"/>
  <c r="JI1658" i="1"/>
  <c r="JJ1658" i="1" s="1"/>
  <c r="JM1658" i="1"/>
  <c r="JI2036" i="1"/>
  <c r="JK2036" i="1" s="1"/>
  <c r="JM2036" i="1"/>
  <c r="JH1776" i="1"/>
  <c r="JM1776" i="1"/>
  <c r="JH1159" i="1"/>
  <c r="JM1159" i="1"/>
  <c r="JH1976" i="1"/>
  <c r="JM1976" i="1"/>
  <c r="JH1662" i="1"/>
  <c r="JM1662" i="1"/>
  <c r="JH2583" i="1"/>
  <c r="JM2583" i="1"/>
  <c r="JH2362" i="1"/>
  <c r="JM2362" i="1"/>
  <c r="JI1966" i="1"/>
  <c r="JK1966" i="1" s="1"/>
  <c r="JM1966" i="1"/>
  <c r="JH2013" i="1"/>
  <c r="JM2013" i="1"/>
  <c r="JH2443" i="1"/>
  <c r="JM2443" i="1"/>
  <c r="JH2118" i="1"/>
  <c r="JM2118" i="1"/>
  <c r="JH931" i="1"/>
  <c r="JM931" i="1"/>
  <c r="JH1597" i="1"/>
  <c r="JM1597" i="1"/>
  <c r="JI2569" i="1"/>
  <c r="JK2569" i="1" s="1"/>
  <c r="JM2569" i="1"/>
  <c r="JI1637" i="1"/>
  <c r="JJ1637" i="1" s="1"/>
  <c r="JM1637" i="1"/>
  <c r="JI1443" i="1"/>
  <c r="JJ1443" i="1" s="1"/>
  <c r="JM1443" i="1"/>
  <c r="JH1262" i="1"/>
  <c r="JM1262" i="1"/>
  <c r="JH1139" i="1"/>
  <c r="JM1139" i="1"/>
  <c r="JI934" i="1"/>
  <c r="JK934" i="1" s="1"/>
  <c r="JM934" i="1"/>
  <c r="JH735" i="1"/>
  <c r="JM735" i="1"/>
  <c r="JI1228" i="1"/>
  <c r="JK1228" i="1" s="1"/>
  <c r="JM1228" i="1"/>
  <c r="JH1029" i="1"/>
  <c r="JM1029" i="1"/>
  <c r="JI2265" i="1"/>
  <c r="JK2265" i="1" s="1"/>
  <c r="JM2265" i="1"/>
  <c r="JH1531" i="1"/>
  <c r="JM1531" i="1"/>
  <c r="JH1522" i="1"/>
  <c r="JM1522" i="1"/>
  <c r="JH2463" i="1"/>
  <c r="JM2463" i="1"/>
  <c r="JI2198" i="1"/>
  <c r="JK2198" i="1" s="1"/>
  <c r="JM2198" i="1"/>
  <c r="JI808" i="1"/>
  <c r="JK808" i="1" s="1"/>
  <c r="JM808" i="1"/>
  <c r="JH1884" i="1"/>
  <c r="JM1884" i="1"/>
  <c r="JH2106" i="1"/>
  <c r="JM2106" i="1"/>
  <c r="JI1737" i="1"/>
  <c r="JJ1737" i="1" s="1"/>
  <c r="JM1737" i="1"/>
  <c r="JI1238" i="1"/>
  <c r="JK1238" i="1" s="1"/>
  <c r="JM1238" i="1"/>
  <c r="JI910" i="1"/>
  <c r="JK910" i="1" s="1"/>
  <c r="JM910" i="1"/>
  <c r="JI1432" i="1"/>
  <c r="JJ1432" i="1" s="1"/>
  <c r="JM1432" i="1"/>
  <c r="JH1056" i="1"/>
  <c r="JM1056" i="1"/>
  <c r="JH2023" i="1"/>
  <c r="JM2023" i="1"/>
  <c r="JH1739" i="1"/>
  <c r="JM1739" i="1"/>
  <c r="JI1302" i="1"/>
  <c r="JK1302" i="1" s="1"/>
  <c r="JM1302" i="1"/>
  <c r="JH2057" i="1"/>
  <c r="JM2057" i="1"/>
  <c r="JI2415" i="1"/>
  <c r="JK2415" i="1" s="1"/>
  <c r="JM2415" i="1"/>
  <c r="JI1722" i="1"/>
  <c r="JJ1722" i="1" s="1"/>
  <c r="JM1722" i="1"/>
  <c r="JI2199" i="1"/>
  <c r="JK2199" i="1" s="1"/>
  <c r="JM2199" i="1"/>
  <c r="JH2547" i="1"/>
  <c r="JM2547" i="1"/>
  <c r="JH1019" i="1"/>
  <c r="JM1019" i="1"/>
  <c r="JH1830" i="1"/>
  <c r="JM1830" i="1"/>
  <c r="JI1276" i="1"/>
  <c r="JK1276" i="1" s="1"/>
  <c r="JM1276" i="1"/>
  <c r="JH638" i="1"/>
  <c r="JM638" i="1"/>
  <c r="JH1991" i="1"/>
  <c r="JM1991" i="1"/>
  <c r="JI2390" i="1"/>
  <c r="JK2390" i="1" s="1"/>
  <c r="JM2390" i="1"/>
  <c r="JH1988" i="1"/>
  <c r="JM1988" i="1"/>
  <c r="JI2514" i="1"/>
  <c r="JK2514" i="1" s="1"/>
  <c r="JM2514" i="1"/>
  <c r="JI711" i="1"/>
  <c r="JK711" i="1" s="1"/>
  <c r="JM711" i="1"/>
  <c r="JH1856" i="1"/>
  <c r="JM1856" i="1"/>
  <c r="JH1542" i="1"/>
  <c r="JM1542" i="1"/>
  <c r="JH1692" i="1"/>
  <c r="JM1692" i="1"/>
  <c r="JH699" i="1"/>
  <c r="JM699" i="1"/>
  <c r="JH846" i="1"/>
  <c r="JM846" i="1"/>
  <c r="JH2337" i="1"/>
  <c r="JM2337" i="1"/>
  <c r="JI700" i="1"/>
  <c r="JK700" i="1" s="1"/>
  <c r="JM700" i="1"/>
  <c r="JI1820" i="1"/>
  <c r="JJ1820" i="1" s="1"/>
  <c r="JM1820" i="1"/>
  <c r="JH1140" i="1"/>
  <c r="JM1140" i="1"/>
  <c r="JH1755" i="1"/>
  <c r="JM1755" i="1"/>
  <c r="JH1928" i="1"/>
  <c r="JM1928" i="1"/>
  <c r="JH2392" i="1"/>
  <c r="JM2392" i="1"/>
  <c r="JH1604" i="1"/>
  <c r="JM1604" i="1"/>
  <c r="JH1543" i="1"/>
  <c r="JM1543" i="1"/>
  <c r="JH2572" i="1"/>
  <c r="JM2572" i="1"/>
  <c r="JH2420" i="1"/>
  <c r="JM2420" i="1"/>
  <c r="JH2566" i="1"/>
  <c r="JM2566" i="1"/>
  <c r="JH631" i="1"/>
  <c r="JM631" i="1"/>
  <c r="JH1681" i="1"/>
  <c r="JM1681" i="1"/>
  <c r="JI1532" i="1"/>
  <c r="JJ1532" i="1" s="1"/>
  <c r="JM1532" i="1"/>
  <c r="JH907" i="1"/>
  <c r="JM907" i="1"/>
  <c r="JI1549" i="1"/>
  <c r="JJ1549" i="1" s="1"/>
  <c r="JM1549" i="1"/>
  <c r="JH2461" i="1"/>
  <c r="JM2461" i="1"/>
  <c r="JH1529" i="1"/>
  <c r="JM1529" i="1"/>
  <c r="JI1031" i="1"/>
  <c r="JK1031" i="1" s="1"/>
  <c r="JM1031" i="1"/>
  <c r="JI2421" i="1"/>
  <c r="JK2421" i="1" s="1"/>
  <c r="JM2421" i="1"/>
  <c r="JI2493" i="1"/>
  <c r="JK2493" i="1" s="1"/>
  <c r="JM2493" i="1"/>
  <c r="JI2529" i="1"/>
  <c r="JK2529" i="1" s="1"/>
  <c r="JM2529" i="1"/>
  <c r="JH672" i="1"/>
  <c r="JM672" i="1"/>
  <c r="JI2391" i="1"/>
  <c r="JK2391" i="1" s="1"/>
  <c r="JM2391" i="1"/>
  <c r="JH1704" i="1"/>
  <c r="JM1704" i="1"/>
  <c r="JI2624" i="1"/>
  <c r="JK2624" i="1" s="1"/>
  <c r="JM2624" i="1"/>
  <c r="JI1657" i="1"/>
  <c r="JJ1657" i="1" s="1"/>
  <c r="JM1657" i="1"/>
  <c r="JI2419" i="1"/>
  <c r="JK2419" i="1" s="1"/>
  <c r="JM2419" i="1"/>
  <c r="JI1028" i="1"/>
  <c r="JK1028" i="1" s="1"/>
  <c r="JM1028" i="1"/>
  <c r="JH2094" i="1"/>
  <c r="JM2094" i="1"/>
  <c r="JI859" i="1"/>
  <c r="JK859" i="1" s="1"/>
  <c r="JM859" i="1"/>
  <c r="JH1525" i="1"/>
  <c r="JM1525" i="1"/>
  <c r="JH2449" i="1"/>
  <c r="JM2449" i="1"/>
  <c r="JH1725" i="1"/>
  <c r="JM1725" i="1"/>
  <c r="JH1517" i="1"/>
  <c r="JM1517" i="1"/>
  <c r="JI1323" i="1"/>
  <c r="JK1323" i="1" s="1"/>
  <c r="JM1323" i="1"/>
  <c r="JH1226" i="1"/>
  <c r="JM1226" i="1"/>
  <c r="JI2328" i="1"/>
  <c r="JK2328" i="1" s="1"/>
  <c r="JM2328" i="1"/>
  <c r="JI2447" i="1"/>
  <c r="JK2447" i="1" s="1"/>
  <c r="JM2447" i="1"/>
  <c r="JH2266" i="1"/>
  <c r="JM2266" i="1"/>
  <c r="JI2364" i="1"/>
  <c r="JK2364" i="1" s="1"/>
  <c r="JM2364" i="1"/>
  <c r="JH2386" i="1"/>
  <c r="JM2386" i="1"/>
  <c r="JI1608" i="1"/>
  <c r="JJ1608" i="1" s="1"/>
  <c r="JM1608" i="1"/>
  <c r="JH1516" i="1"/>
  <c r="JM1516" i="1"/>
  <c r="JI1633" i="1"/>
  <c r="JJ1633" i="1" s="1"/>
  <c r="JM1633" i="1"/>
  <c r="JH2311" i="1"/>
  <c r="JM2311" i="1"/>
  <c r="JH2489" i="1"/>
  <c r="JM2489" i="1"/>
  <c r="JI2173" i="1"/>
  <c r="JK2173" i="1" s="1"/>
  <c r="JM2173" i="1"/>
  <c r="JH1449" i="1"/>
  <c r="JM1449" i="1"/>
  <c r="JH1241" i="1"/>
  <c r="JM1241" i="1"/>
  <c r="JH1131" i="1"/>
  <c r="JM1131" i="1"/>
  <c r="JI950" i="1"/>
  <c r="JK950" i="1" s="1"/>
  <c r="JM950" i="1"/>
  <c r="JH743" i="1"/>
  <c r="JM743" i="1"/>
  <c r="JH670" i="1"/>
  <c r="JM670" i="1"/>
  <c r="JH719" i="1"/>
  <c r="JM719" i="1"/>
  <c r="JH926" i="1"/>
  <c r="JM926" i="1"/>
  <c r="JI1924" i="1"/>
  <c r="JK1924" i="1" s="1"/>
  <c r="JM1924" i="1"/>
  <c r="JH1492" i="1"/>
  <c r="JM1492" i="1"/>
  <c r="JH2240" i="1"/>
  <c r="JM2240" i="1"/>
  <c r="JI1011" i="1"/>
  <c r="JK1011" i="1" s="1"/>
  <c r="JM1011" i="1"/>
  <c r="JH2453" i="1"/>
  <c r="JM2453" i="1"/>
  <c r="JI2192" i="1"/>
  <c r="JK2192" i="1" s="1"/>
  <c r="JM2192" i="1"/>
  <c r="JH1831" i="1"/>
  <c r="JM1831" i="1"/>
  <c r="JI1341" i="1"/>
  <c r="JK1341" i="1" s="1"/>
  <c r="JM1341" i="1"/>
  <c r="JH1023" i="1"/>
  <c r="JM1023" i="1"/>
  <c r="JH2444" i="1"/>
  <c r="JM2444" i="1"/>
  <c r="JI2613" i="1"/>
  <c r="JK2613" i="1" s="1"/>
  <c r="JM2613" i="1"/>
  <c r="JI1217" i="1"/>
  <c r="JK1217" i="1" s="1"/>
  <c r="JM1217" i="1"/>
  <c r="JH744" i="1"/>
  <c r="JM744" i="1"/>
  <c r="JI1329" i="1"/>
  <c r="JK1329" i="1" s="1"/>
  <c r="JM1329" i="1"/>
  <c r="JH1639" i="1"/>
  <c r="JM1639" i="1"/>
  <c r="JH2137" i="1"/>
  <c r="JM2137" i="1"/>
  <c r="JH1992" i="1"/>
  <c r="JM1992" i="1"/>
  <c r="JI2465" i="1"/>
  <c r="JK2465" i="1" s="1"/>
  <c r="JM2465" i="1"/>
  <c r="JH2075" i="1"/>
  <c r="JM2075" i="1"/>
  <c r="JH1771" i="1"/>
  <c r="JM1771" i="1"/>
  <c r="JH1728" i="1"/>
  <c r="JM1728" i="1"/>
  <c r="JH1974" i="1"/>
  <c r="JM1974" i="1"/>
  <c r="JI956" i="1"/>
  <c r="JK956" i="1" s="1"/>
  <c r="JM956" i="1"/>
  <c r="JI980" i="1"/>
  <c r="JK980" i="1" s="1"/>
  <c r="JM980" i="1"/>
  <c r="JH2435" i="1"/>
  <c r="JM2435" i="1"/>
  <c r="JH2051" i="1"/>
  <c r="JM2051" i="1"/>
  <c r="JH2131" i="1"/>
  <c r="JM2131" i="1"/>
  <c r="JI2134" i="1"/>
  <c r="JK2134" i="1" s="1"/>
  <c r="JM2134" i="1"/>
  <c r="IZ2566" i="1"/>
  <c r="IV1419" i="1"/>
  <c r="IW1419" i="1" s="1"/>
  <c r="IV1934" i="1"/>
  <c r="IX1934" i="1" s="1"/>
  <c r="IU1934" i="1"/>
  <c r="IZ1222" i="1"/>
  <c r="IV670" i="1"/>
  <c r="IW670" i="1" s="1"/>
  <c r="IU2520" i="1"/>
  <c r="IV1857" i="1"/>
  <c r="IW1857" i="1" s="1"/>
  <c r="IZ1476" i="1"/>
  <c r="IZ2151" i="1"/>
  <c r="IU2342" i="1"/>
  <c r="IW2342" i="1" s="1"/>
  <c r="IZ1006" i="1"/>
  <c r="IV1222" i="1"/>
  <c r="IX1222" i="1" s="1"/>
  <c r="IV1212" i="1"/>
  <c r="IX1212" i="1" s="1"/>
  <c r="IU2489" i="1"/>
  <c r="IV847" i="1"/>
  <c r="IX847" i="1" s="1"/>
  <c r="IU1103" i="1"/>
  <c r="IW1103" i="1" s="1"/>
  <c r="IU1916" i="1"/>
  <c r="IW1916" i="1" s="1"/>
  <c r="IU1659" i="1"/>
  <c r="IU2566" i="1"/>
  <c r="IW2566" i="1" s="1"/>
  <c r="IZ2080" i="1"/>
  <c r="IV2080" i="1"/>
  <c r="IW2080" i="1" s="1"/>
  <c r="IU1212" i="1"/>
  <c r="JI638" i="1"/>
  <c r="IU631" i="1"/>
  <c r="IU2325" i="1"/>
  <c r="IZ871" i="1"/>
  <c r="IV1159" i="1"/>
  <c r="IW1159" i="1" s="1"/>
  <c r="IZ847" i="1"/>
  <c r="JH1302" i="1"/>
  <c r="IZ1851" i="1"/>
  <c r="IU2323" i="1"/>
  <c r="IW2323" i="1" s="1"/>
  <c r="JH752" i="1"/>
  <c r="IZ1481" i="1"/>
  <c r="IZ986" i="1"/>
  <c r="IZ1772" i="1"/>
  <c r="IV1965" i="1"/>
  <c r="JI1370" i="1"/>
  <c r="IV2325" i="1"/>
  <c r="JH1658" i="1"/>
  <c r="IU1275" i="1"/>
  <c r="IW1275" i="1" s="1"/>
  <c r="IV641" i="1"/>
  <c r="IX641" i="1" s="1"/>
  <c r="JI1900" i="1"/>
  <c r="JK1900" i="1" s="1"/>
  <c r="IZ664" i="1"/>
  <c r="IZ2169" i="1"/>
  <c r="IV852" i="1"/>
  <c r="IW852" i="1" s="1"/>
  <c r="IU871" i="1"/>
  <c r="IW871" i="1" s="1"/>
  <c r="IZ2438" i="1"/>
  <c r="IV664" i="1"/>
  <c r="IW664" i="1" s="1"/>
  <c r="JH2207" i="1"/>
  <c r="IZ1245" i="1"/>
  <c r="IU2438" i="1"/>
  <c r="IW2438" i="1" s="1"/>
  <c r="IZ1606" i="1"/>
  <c r="IU1377" i="1"/>
  <c r="IX1377" i="1" s="1"/>
  <c r="IZ2049" i="1"/>
  <c r="IV2169" i="1"/>
  <c r="IW2169" i="1" s="1"/>
  <c r="IV985" i="1"/>
  <c r="IX985" i="1" s="1"/>
  <c r="IZ705" i="1"/>
  <c r="IZ1774" i="1"/>
  <c r="JH1633" i="1"/>
  <c r="IV2489" i="1"/>
  <c r="IU2102" i="1"/>
  <c r="IW2102" i="1" s="1"/>
  <c r="IZ1916" i="1"/>
  <c r="IZ979" i="1"/>
  <c r="IZ1296" i="1"/>
  <c r="JH980" i="1"/>
  <c r="IZ1474" i="1"/>
  <c r="IV1606" i="1"/>
  <c r="IW1606" i="1" s="1"/>
  <c r="IZ2323" i="1"/>
  <c r="JH1386" i="1"/>
  <c r="JI1097" i="1"/>
  <c r="IZ1964" i="1"/>
  <c r="IZ1669" i="1"/>
  <c r="IU2236" i="1"/>
  <c r="IW2236" i="1" s="1"/>
  <c r="IU2505" i="1"/>
  <c r="IV893" i="1"/>
  <c r="IW893" i="1" s="1"/>
  <c r="JH1893" i="1"/>
  <c r="JH2250" i="1"/>
  <c r="IU1965" i="1"/>
  <c r="IU1669" i="1"/>
  <c r="IX1669" i="1" s="1"/>
  <c r="IZ1698" i="1"/>
  <c r="IZ1142" i="1"/>
  <c r="JI1681" i="1"/>
  <c r="JJ1681" i="1" s="1"/>
  <c r="JH695" i="1"/>
  <c r="IZ1287" i="1"/>
  <c r="IZ639" i="1"/>
  <c r="IV1947" i="1"/>
  <c r="IX1947" i="1" s="1"/>
  <c r="JI888" i="1"/>
  <c r="JI2546" i="1"/>
  <c r="IL1540" i="1"/>
  <c r="IV1211" i="1"/>
  <c r="IW1211" i="1" s="1"/>
  <c r="IU1757" i="1"/>
  <c r="IX1757" i="1" s="1"/>
  <c r="IV1630" i="1"/>
  <c r="IV1545" i="1"/>
  <c r="IX1545" i="1" s="1"/>
  <c r="IZ2206" i="1"/>
  <c r="JH1164" i="1"/>
  <c r="JH1406" i="1"/>
  <c r="JI1361" i="1"/>
  <c r="IV1919" i="1"/>
  <c r="IX1919" i="1" s="1"/>
  <c r="IU1630" i="1"/>
  <c r="IV1124" i="1"/>
  <c r="IW1124" i="1" s="1"/>
  <c r="IV2206" i="1"/>
  <c r="IX2206" i="1" s="1"/>
  <c r="JI2075" i="1"/>
  <c r="JH1640" i="1"/>
  <c r="JH995" i="1"/>
  <c r="IE1656" i="1"/>
  <c r="IH1656" i="1" s="1"/>
  <c r="IU1287" i="1"/>
  <c r="IW1287" i="1" s="1"/>
  <c r="IV1565" i="1"/>
  <c r="IW1565" i="1" s="1"/>
  <c r="IZ1567" i="1"/>
  <c r="IV1813" i="1"/>
  <c r="IX1813" i="1" s="1"/>
  <c r="IU1097" i="1"/>
  <c r="IW1097" i="1" s="1"/>
  <c r="IZ1377" i="1"/>
  <c r="JI1999" i="1"/>
  <c r="JH685" i="1"/>
  <c r="IV775" i="1"/>
  <c r="IX775" i="1" s="1"/>
  <c r="JH2614" i="1"/>
  <c r="JH1566" i="1"/>
  <c r="IV1056" i="1"/>
  <c r="IW1056" i="1" s="1"/>
  <c r="IU1236" i="1"/>
  <c r="IW1236" i="1" s="1"/>
  <c r="IZ985" i="1"/>
  <c r="IU775" i="1"/>
  <c r="IV1851" i="1"/>
  <c r="IX1851" i="1" s="1"/>
  <c r="IU1698" i="1"/>
  <c r="IX1698" i="1" s="1"/>
  <c r="IV941" i="1"/>
  <c r="IX941" i="1" s="1"/>
  <c r="JI1253" i="1"/>
  <c r="IL2498" i="1"/>
  <c r="IV2477" i="1"/>
  <c r="IX2477" i="1" s="1"/>
  <c r="IV1360" i="1"/>
  <c r="IX1360" i="1" s="1"/>
  <c r="IZ997" i="1"/>
  <c r="IZ2263" i="1"/>
  <c r="JH2005" i="1"/>
  <c r="IV2094" i="1"/>
  <c r="IX2094" i="1" s="1"/>
  <c r="IV1095" i="1"/>
  <c r="IX1095" i="1" s="1"/>
  <c r="JI1268" i="1"/>
  <c r="JK1268" i="1" s="1"/>
  <c r="JI1836" i="1"/>
  <c r="IU2049" i="1"/>
  <c r="IW2049" i="1" s="1"/>
  <c r="IZ671" i="1"/>
  <c r="IV2278" i="1"/>
  <c r="JI2378" i="1"/>
  <c r="IU1549" i="1"/>
  <c r="IX1549" i="1" s="1"/>
  <c r="IZ2252" i="1"/>
  <c r="IU2278" i="1"/>
  <c r="IV2252" i="1"/>
  <c r="IW2252" i="1" s="1"/>
  <c r="IU1154" i="1"/>
  <c r="IV2047" i="1"/>
  <c r="IW2047" i="1" s="1"/>
  <c r="IV963" i="1"/>
  <c r="IX963" i="1" s="1"/>
  <c r="IU1218" i="1"/>
  <c r="IW1218" i="1" s="1"/>
  <c r="IV850" i="1"/>
  <c r="IX850" i="1" s="1"/>
  <c r="IV671" i="1"/>
  <c r="IW671" i="1" s="1"/>
  <c r="JH1673" i="1"/>
  <c r="IZ1815" i="1"/>
  <c r="IU963" i="1"/>
  <c r="IZ1931" i="1"/>
  <c r="IZ1853" i="1"/>
  <c r="JI1831" i="1"/>
  <c r="JI2444" i="1"/>
  <c r="IL1016" i="1"/>
  <c r="IV1532" i="1"/>
  <c r="IX1532" i="1" s="1"/>
  <c r="IZ2097" i="1"/>
  <c r="IZ1130" i="1"/>
  <c r="IZ1959" i="1"/>
  <c r="IZ1619" i="1"/>
  <c r="IU1095" i="1"/>
  <c r="IU1931" i="1"/>
  <c r="IW1931" i="1" s="1"/>
  <c r="IV997" i="1"/>
  <c r="IX997" i="1" s="1"/>
  <c r="IZ2285" i="1"/>
  <c r="JH1304" i="1"/>
  <c r="JI1064" i="1"/>
  <c r="JK1064" i="1" s="1"/>
  <c r="JI1255" i="1"/>
  <c r="IF2005" i="1"/>
  <c r="IH2005" i="1" s="1"/>
  <c r="IV2097" i="1"/>
  <c r="IX2097" i="1" s="1"/>
  <c r="IU724" i="1"/>
  <c r="IW724" i="1" s="1"/>
  <c r="IV1154" i="1"/>
  <c r="IX1154" i="1" s="1"/>
  <c r="IZ1159" i="1"/>
  <c r="IV1959" i="1"/>
  <c r="IX1959" i="1" s="1"/>
  <c r="IU1340" i="1"/>
  <c r="IW1340" i="1" s="1"/>
  <c r="IV2194" i="1"/>
  <c r="IX2194" i="1" s="1"/>
  <c r="IV1727" i="1"/>
  <c r="IX1727" i="1" s="1"/>
  <c r="IZ1360" i="1"/>
  <c r="IZ1139" i="1"/>
  <c r="IZ1545" i="1"/>
  <c r="IV2285" i="1"/>
  <c r="IW2285" i="1" s="1"/>
  <c r="IV855" i="1"/>
  <c r="IW855" i="1" s="1"/>
  <c r="IV1380" i="1"/>
  <c r="IZ697" i="1"/>
  <c r="JH1938" i="1"/>
  <c r="JH2198" i="1"/>
  <c r="JH2526" i="1"/>
  <c r="IF1016" i="1"/>
  <c r="IH1016" i="1" s="1"/>
  <c r="IZ2201" i="1"/>
  <c r="IV1853" i="1"/>
  <c r="IX1853" i="1" s="1"/>
  <c r="JI2021" i="1"/>
  <c r="JH2319" i="1"/>
  <c r="IZ2401" i="1"/>
  <c r="IV1474" i="1"/>
  <c r="IX1474" i="1" s="1"/>
  <c r="IV2560" i="1"/>
  <c r="IX2560" i="1" s="1"/>
  <c r="IZ1423" i="1"/>
  <c r="IU949" i="1"/>
  <c r="IU1449" i="1"/>
  <c r="JI1884" i="1"/>
  <c r="JK1884" i="1" s="1"/>
  <c r="IF2036" i="1"/>
  <c r="IH2036" i="1" s="1"/>
  <c r="IZ1952" i="1"/>
  <c r="IV2401" i="1"/>
  <c r="IW2401" i="1" s="1"/>
  <c r="IV998" i="1"/>
  <c r="IX998" i="1" s="1"/>
  <c r="IZ1800" i="1"/>
  <c r="IU986" i="1"/>
  <c r="IW986" i="1" s="1"/>
  <c r="IU1423" i="1"/>
  <c r="IX1423" i="1" s="1"/>
  <c r="IZ1865" i="1"/>
  <c r="IU1760" i="1"/>
  <c r="IX1760" i="1" s="1"/>
  <c r="IZ1447" i="1"/>
  <c r="IZ988" i="1"/>
  <c r="IV1142" i="1"/>
  <c r="IW1142" i="1" s="1"/>
  <c r="IV1238" i="1"/>
  <c r="IW1238" i="1" s="1"/>
  <c r="JI2282" i="1"/>
  <c r="JK2282" i="1" s="1"/>
  <c r="JI1704" i="1"/>
  <c r="JJ1704" i="1" s="1"/>
  <c r="JI2453" i="1"/>
  <c r="JK2453" i="1" s="1"/>
  <c r="JH2162" i="1"/>
  <c r="JH1134" i="1"/>
  <c r="JI2201" i="1"/>
  <c r="JH1017" i="1"/>
  <c r="JH2224" i="1"/>
  <c r="IE1420" i="1"/>
  <c r="IU2094" i="1"/>
  <c r="JI1518" i="1"/>
  <c r="JJ1518" i="1" s="1"/>
  <c r="IE2036" i="1"/>
  <c r="IF923" i="1"/>
  <c r="IG923" i="1" s="1"/>
  <c r="IV1737" i="1"/>
  <c r="IW1737" i="1" s="1"/>
  <c r="IZ1825" i="1"/>
  <c r="IU1279" i="1"/>
  <c r="IW1279" i="1" s="1"/>
  <c r="IU1408" i="1"/>
  <c r="IV1800" i="1"/>
  <c r="IW1800" i="1" s="1"/>
  <c r="IZ2613" i="1"/>
  <c r="IV2524" i="1"/>
  <c r="IX2524" i="1" s="1"/>
  <c r="IV1865" i="1"/>
  <c r="IX1865" i="1" s="1"/>
  <c r="IU988" i="1"/>
  <c r="IW988" i="1" s="1"/>
  <c r="IV2435" i="1"/>
  <c r="IX2435" i="1" s="1"/>
  <c r="IU1650" i="1"/>
  <c r="JI1682" i="1"/>
  <c r="JJ1682" i="1" s="1"/>
  <c r="JI668" i="1"/>
  <c r="JI1538" i="1"/>
  <c r="JH1686" i="1"/>
  <c r="JI2013" i="1"/>
  <c r="JK2013" i="1" s="1"/>
  <c r="JI672" i="1"/>
  <c r="JK672" i="1" s="1"/>
  <c r="JI2167" i="1"/>
  <c r="JK2167" i="1" s="1"/>
  <c r="IF2334" i="1"/>
  <c r="IH2334" i="1" s="1"/>
  <c r="IZ1486" i="1"/>
  <c r="IV949" i="1"/>
  <c r="IX949" i="1" s="1"/>
  <c r="IF1420" i="1"/>
  <c r="JH2127" i="1"/>
  <c r="IL2247" i="1"/>
  <c r="IU1737" i="1"/>
  <c r="IU1825" i="1"/>
  <c r="IX1825" i="1" s="1"/>
  <c r="IU1145" i="1"/>
  <c r="IW1145" i="1" s="1"/>
  <c r="IZ1121" i="1"/>
  <c r="IZ2571" i="1"/>
  <c r="IV1064" i="1"/>
  <c r="IX1064" i="1" s="1"/>
  <c r="IV2613" i="1"/>
  <c r="IW2613" i="1" s="1"/>
  <c r="IU2524" i="1"/>
  <c r="IU912" i="1"/>
  <c r="IU2226" i="1"/>
  <c r="IW2226" i="1" s="1"/>
  <c r="IU2435" i="1"/>
  <c r="JH1175" i="1"/>
  <c r="JH1917" i="1"/>
  <c r="IF1540" i="1"/>
  <c r="IG1540" i="1" s="1"/>
  <c r="IL1656" i="1"/>
  <c r="IZ1532" i="1"/>
  <c r="IU2103" i="1"/>
  <c r="IW2103" i="1" s="1"/>
  <c r="IE2005" i="1"/>
  <c r="IU1531" i="1"/>
  <c r="IX1531" i="1" s="1"/>
  <c r="IV1847" i="1"/>
  <c r="IX1847" i="1" s="1"/>
  <c r="IZ2560" i="1"/>
  <c r="IV1815" i="1"/>
  <c r="IX1815" i="1" s="1"/>
  <c r="IU1799" i="1"/>
  <c r="IX1799" i="1" s="1"/>
  <c r="JH2415" i="1"/>
  <c r="IV2201" i="1"/>
  <c r="IX2201" i="1" s="1"/>
  <c r="IZ2313" i="1"/>
  <c r="IZ1760" i="1"/>
  <c r="IZ1238" i="1"/>
  <c r="JH1556" i="1"/>
  <c r="JH2589" i="1"/>
  <c r="IE1631" i="1"/>
  <c r="IH1631" i="1" s="1"/>
  <c r="IV1681" i="1"/>
  <c r="IW1681" i="1" s="1"/>
  <c r="IZ1056" i="1"/>
  <c r="IZ1919" i="1"/>
  <c r="IV2571" i="1"/>
  <c r="IX2571" i="1" s="1"/>
  <c r="IZ1757" i="1"/>
  <c r="IU1064" i="1"/>
  <c r="IZ1236" i="1"/>
  <c r="IZ2236" i="1"/>
  <c r="IU1908" i="1"/>
  <c r="IW1908" i="1" s="1"/>
  <c r="IV912" i="1"/>
  <c r="IX912" i="1" s="1"/>
  <c r="IV2505" i="1"/>
  <c r="IZ1565" i="1"/>
  <c r="IU1511" i="1"/>
  <c r="IX1511" i="1" s="1"/>
  <c r="JI1040" i="1"/>
  <c r="JK1040" i="1" s="1"/>
  <c r="JH938" i="1"/>
  <c r="JH879" i="1"/>
  <c r="JH2396" i="1"/>
  <c r="JI2403" i="1"/>
  <c r="IV752" i="1"/>
  <c r="IX752" i="1" s="1"/>
  <c r="IZ2567" i="1"/>
  <c r="IZ2340" i="1"/>
  <c r="IZ1719" i="1"/>
  <c r="IU1447" i="1"/>
  <c r="IX1447" i="1" s="1"/>
  <c r="IZ1608" i="1"/>
  <c r="IZ1166" i="1"/>
  <c r="IZ773" i="1"/>
  <c r="JH1439" i="1"/>
  <c r="JH678" i="1"/>
  <c r="JI1369" i="1"/>
  <c r="IL1793" i="1"/>
  <c r="IE1167" i="1"/>
  <c r="IG1167" i="1" s="1"/>
  <c r="IU1244" i="1"/>
  <c r="IW1244" i="1" s="1"/>
  <c r="IZ998" i="1"/>
  <c r="IU752" i="1"/>
  <c r="IU2567" i="1"/>
  <c r="IW2567" i="1" s="1"/>
  <c r="IV1110" i="1"/>
  <c r="IW1110" i="1" s="1"/>
  <c r="IV2340" i="1"/>
  <c r="IX2340" i="1" s="1"/>
  <c r="IU1721" i="1"/>
  <c r="IX1721" i="1" s="1"/>
  <c r="IV691" i="1"/>
  <c r="IX691" i="1" s="1"/>
  <c r="IZ1547" i="1"/>
  <c r="IZ1124" i="1"/>
  <c r="IZ2472" i="1"/>
  <c r="IV1166" i="1"/>
  <c r="IW1166" i="1" s="1"/>
  <c r="IZ1099" i="1"/>
  <c r="IU1296" i="1"/>
  <c r="IW1296" i="1" s="1"/>
  <c r="IU773" i="1"/>
  <c r="IW773" i="1" s="1"/>
  <c r="IU835" i="1"/>
  <c r="JH941" i="1"/>
  <c r="JH2214" i="1"/>
  <c r="IU1259" i="1"/>
  <c r="IW1259" i="1" s="1"/>
  <c r="IU1486" i="1"/>
  <c r="IX1486" i="1" s="1"/>
  <c r="IZ2591" i="1"/>
  <c r="IF1612" i="1"/>
  <c r="IH1612" i="1" s="1"/>
  <c r="IU1481" i="1"/>
  <c r="IX1481" i="1" s="1"/>
  <c r="IV1130" i="1"/>
  <c r="IX1130" i="1" s="1"/>
  <c r="IZ2574" i="1"/>
  <c r="IU1245" i="1"/>
  <c r="IW1245" i="1" s="1"/>
  <c r="IU1742" i="1"/>
  <c r="IV1664" i="1"/>
  <c r="IX1664" i="1" s="1"/>
  <c r="IZ2563" i="1"/>
  <c r="IZ2447" i="1"/>
  <c r="IZ1660" i="1"/>
  <c r="IV1950" i="1"/>
  <c r="IX1950" i="1" s="1"/>
  <c r="IU1391" i="1"/>
  <c r="IX1391" i="1" s="1"/>
  <c r="IZ2147" i="1"/>
  <c r="IV1619" i="1"/>
  <c r="IX1619" i="1" s="1"/>
  <c r="IV1328" i="1"/>
  <c r="IX1328" i="1" s="1"/>
  <c r="IZ1522" i="1"/>
  <c r="IU979" i="1"/>
  <c r="IW979" i="1" s="1"/>
  <c r="IV2074" i="1"/>
  <c r="IZ1967" i="1"/>
  <c r="IV1139" i="1"/>
  <c r="IW1139" i="1" s="1"/>
  <c r="IV1802" i="1"/>
  <c r="IW1802" i="1" s="1"/>
  <c r="IU1567" i="1"/>
  <c r="IX1567" i="1" s="1"/>
  <c r="IU1561" i="1"/>
  <c r="IX1561" i="1" s="1"/>
  <c r="IV2591" i="1"/>
  <c r="IX2591" i="1" s="1"/>
  <c r="IV2382" i="1"/>
  <c r="IW2382" i="1" s="1"/>
  <c r="JH1493" i="1"/>
  <c r="JH1983" i="1"/>
  <c r="JH2375" i="1"/>
  <c r="JH1105" i="1"/>
  <c r="JI1869" i="1"/>
  <c r="JI1237" i="1"/>
  <c r="JH2279" i="1"/>
  <c r="JH1319" i="1"/>
  <c r="JH733" i="1"/>
  <c r="JI786" i="1"/>
  <c r="JI1516" i="1"/>
  <c r="JI1830" i="1"/>
  <c r="JJ1830" i="1" s="1"/>
  <c r="JI1131" i="1"/>
  <c r="JH1373" i="1"/>
  <c r="JH997" i="1"/>
  <c r="IZ1664" i="1"/>
  <c r="IZ1391" i="1"/>
  <c r="IL1612" i="1"/>
  <c r="IV2100" i="1"/>
  <c r="IX2100" i="1" s="1"/>
  <c r="IV2574" i="1"/>
  <c r="IX2574" i="1" s="1"/>
  <c r="IZ1337" i="1"/>
  <c r="IV1798" i="1"/>
  <c r="IW1798" i="1" s="1"/>
  <c r="IZ1465" i="1"/>
  <c r="IZ1840" i="1"/>
  <c r="IZ2445" i="1"/>
  <c r="IV2563" i="1"/>
  <c r="IX2563" i="1" s="1"/>
  <c r="IV2447" i="1"/>
  <c r="IW2447" i="1" s="1"/>
  <c r="IZ2535" i="1"/>
  <c r="IZ1764" i="1"/>
  <c r="IU1950" i="1"/>
  <c r="IV1055" i="1"/>
  <c r="IX1055" i="1" s="1"/>
  <c r="IV2147" i="1"/>
  <c r="IW2147" i="1" s="1"/>
  <c r="IU1328" i="1"/>
  <c r="IZ1730" i="1"/>
  <c r="IV1967" i="1"/>
  <c r="IX1967" i="1" s="1"/>
  <c r="IZ698" i="1"/>
  <c r="IZ1794" i="1"/>
  <c r="IZ1305" i="1"/>
  <c r="IZ1008" i="1"/>
  <c r="IU2179" i="1"/>
  <c r="IW2179" i="1" s="1"/>
  <c r="IZ2243" i="1"/>
  <c r="IU2363" i="1"/>
  <c r="IW2363" i="1" s="1"/>
  <c r="JI2567" i="1"/>
  <c r="JK2567" i="1" s="1"/>
  <c r="JH1762" i="1"/>
  <c r="JI1817" i="1"/>
  <c r="JJ1817" i="1" s="1"/>
  <c r="JI1896" i="1"/>
  <c r="JK1896" i="1" s="1"/>
  <c r="JH2007" i="1"/>
  <c r="JI2003" i="1"/>
  <c r="JI2321" i="1"/>
  <c r="JH2208" i="1"/>
  <c r="JI629" i="1"/>
  <c r="JK629" i="1" s="1"/>
  <c r="JI744" i="1"/>
  <c r="JK744" i="1" s="1"/>
  <c r="IE2491" i="1"/>
  <c r="IG2491" i="1" s="1"/>
  <c r="IZ1812" i="1"/>
  <c r="IZ1850" i="1"/>
  <c r="IU2100" i="1"/>
  <c r="IU1337" i="1"/>
  <c r="IW1337" i="1" s="1"/>
  <c r="IU1798" i="1"/>
  <c r="IV1465" i="1"/>
  <c r="IX1465" i="1" s="1"/>
  <c r="IV697" i="1"/>
  <c r="IW697" i="1" s="1"/>
  <c r="IV1840" i="1"/>
  <c r="IX1840" i="1" s="1"/>
  <c r="IU2621" i="1"/>
  <c r="IW2621" i="1" s="1"/>
  <c r="IV2445" i="1"/>
  <c r="IX2445" i="1" s="1"/>
  <c r="IZ943" i="1"/>
  <c r="IU1843" i="1"/>
  <c r="IX1843" i="1" s="1"/>
  <c r="IZ1162" i="1"/>
  <c r="IV2535" i="1"/>
  <c r="IW2535" i="1" s="1"/>
  <c r="IZ2209" i="1"/>
  <c r="IV1764" i="1"/>
  <c r="IX1764" i="1" s="1"/>
  <c r="IV1662" i="1"/>
  <c r="IW1662" i="1" s="1"/>
  <c r="IU1055" i="1"/>
  <c r="IZ1005" i="1"/>
  <c r="IZ850" i="1"/>
  <c r="IV1730" i="1"/>
  <c r="IW1730" i="1" s="1"/>
  <c r="IV698" i="1"/>
  <c r="IW698" i="1" s="1"/>
  <c r="IV1794" i="1"/>
  <c r="IX1794" i="1" s="1"/>
  <c r="IV1305" i="1"/>
  <c r="IW1305" i="1" s="1"/>
  <c r="IV1008" i="1"/>
  <c r="IW1008" i="1" s="1"/>
  <c r="IZ938" i="1"/>
  <c r="IV2243" i="1"/>
  <c r="IW2243" i="1" s="1"/>
  <c r="IU1016" i="1"/>
  <c r="IW1016" i="1" s="1"/>
  <c r="IV1408" i="1"/>
  <c r="JH1532" i="1"/>
  <c r="JI1568" i="1"/>
  <c r="JH1646" i="1"/>
  <c r="JI2343" i="1"/>
  <c r="JH1971" i="1"/>
  <c r="JH875" i="1"/>
  <c r="JH1925" i="1"/>
  <c r="JH839" i="1"/>
  <c r="JI1943" i="1"/>
  <c r="JI2247" i="1"/>
  <c r="JK2247" i="1" s="1"/>
  <c r="JH745" i="1"/>
  <c r="JI1805" i="1"/>
  <c r="JI817" i="1"/>
  <c r="JI2337" i="1"/>
  <c r="IZ1388" i="1"/>
  <c r="JI2420" i="1"/>
  <c r="JK2420" i="1" s="1"/>
  <c r="IV1812" i="1"/>
  <c r="IX1812" i="1" s="1"/>
  <c r="IV1850" i="1"/>
  <c r="IX1850" i="1" s="1"/>
  <c r="IZ909" i="1"/>
  <c r="IZ2583" i="1"/>
  <c r="IZ1956" i="1"/>
  <c r="IZ2286" i="1"/>
  <c r="IV1053" i="1"/>
  <c r="IX1053" i="1" s="1"/>
  <c r="IZ2045" i="1"/>
  <c r="IV943" i="1"/>
  <c r="IW943" i="1" s="1"/>
  <c r="IZ1298" i="1"/>
  <c r="IV1162" i="1"/>
  <c r="IW1162" i="1" s="1"/>
  <c r="IV2209" i="1"/>
  <c r="IW2209" i="1" s="1"/>
  <c r="IZ1728" i="1"/>
  <c r="IZ978" i="1"/>
  <c r="IZ720" i="1"/>
  <c r="IZ1704" i="1"/>
  <c r="IV938" i="1"/>
  <c r="IX938" i="1" s="1"/>
  <c r="JH1654" i="1"/>
  <c r="JI743" i="1"/>
  <c r="JI1140" i="1"/>
  <c r="JK1140" i="1" s="1"/>
  <c r="JH2072" i="1"/>
  <c r="JH1323" i="1"/>
  <c r="JI2433" i="1"/>
  <c r="JI1814" i="1"/>
  <c r="JJ1814" i="1" s="1"/>
  <c r="JH2364" i="1"/>
  <c r="JH2499" i="1"/>
  <c r="JI2394" i="1"/>
  <c r="JK2394" i="1" s="1"/>
  <c r="IZ1549" i="1"/>
  <c r="IU2583" i="1"/>
  <c r="IW2583" i="1" s="1"/>
  <c r="IV1956" i="1"/>
  <c r="IX1956" i="1" s="1"/>
  <c r="IU2286" i="1"/>
  <c r="IW2286" i="1" s="1"/>
  <c r="IZ765" i="1"/>
  <c r="IZ1279" i="1"/>
  <c r="IZ2047" i="1"/>
  <c r="IV2045" i="1"/>
  <c r="IW2045" i="1" s="1"/>
  <c r="IU2263" i="1"/>
  <c r="IW2263" i="1" s="1"/>
  <c r="IV1298" i="1"/>
  <c r="IW1298" i="1" s="1"/>
  <c r="IZ797" i="1"/>
  <c r="IZ2103" i="1"/>
  <c r="IZ2297" i="1"/>
  <c r="IV1728" i="1"/>
  <c r="IW1728" i="1" s="1"/>
  <c r="IZ1808" i="1"/>
  <c r="IV978" i="1"/>
  <c r="IX978" i="1" s="1"/>
  <c r="IZ1459" i="1"/>
  <c r="IZ650" i="1"/>
  <c r="IZ1132" i="1"/>
  <c r="IZ1371" i="1"/>
  <c r="IZ1799" i="1"/>
  <c r="IZ941" i="1"/>
  <c r="IZ884" i="1"/>
  <c r="IZ1218" i="1"/>
  <c r="IZ2108" i="1"/>
  <c r="JI1180" i="1"/>
  <c r="JK1180" i="1" s="1"/>
  <c r="JH1889" i="1"/>
  <c r="JI1771" i="1"/>
  <c r="JI1307" i="1"/>
  <c r="JH1061" i="1"/>
  <c r="JI1139" i="1"/>
  <c r="JK1139" i="1" s="1"/>
  <c r="JI1106" i="1"/>
  <c r="JI1698" i="1"/>
  <c r="JJ1698" i="1" s="1"/>
  <c r="JI1856" i="1"/>
  <c r="JJ1856" i="1" s="1"/>
  <c r="JI1544" i="1"/>
  <c r="JJ1544" i="1" s="1"/>
  <c r="JI1928" i="1"/>
  <c r="JK1928" i="1" s="1"/>
  <c r="JI1846" i="1"/>
  <c r="JJ1846" i="1" s="1"/>
  <c r="JH1605" i="1"/>
  <c r="JH1905" i="1"/>
  <c r="IU2477" i="1"/>
  <c r="IU2194" i="1"/>
  <c r="IU1380" i="1"/>
  <c r="JI1662" i="1"/>
  <c r="JH2287" i="1"/>
  <c r="IU1676" i="1"/>
  <c r="IX1676" i="1" s="1"/>
  <c r="JI2540" i="1"/>
  <c r="JK2540" i="1" s="1"/>
  <c r="IE2133" i="1"/>
  <c r="IZ965" i="1"/>
  <c r="IZ2052" i="1"/>
  <c r="IU2074" i="1"/>
  <c r="IZ1870" i="1"/>
  <c r="IU1774" i="1"/>
  <c r="IX1774" i="1" s="1"/>
  <c r="JH2569" i="1"/>
  <c r="JH1719" i="1"/>
  <c r="JH1934" i="1"/>
  <c r="IV2297" i="1"/>
  <c r="IX2297" i="1" s="1"/>
  <c r="IV1459" i="1"/>
  <c r="IW1459" i="1" s="1"/>
  <c r="IU650" i="1"/>
  <c r="IW650" i="1" s="1"/>
  <c r="IU1371" i="1"/>
  <c r="IX1371" i="1" s="1"/>
  <c r="IU884" i="1"/>
  <c r="IW884" i="1" s="1"/>
  <c r="IZ1145" i="1"/>
  <c r="JI1648" i="1"/>
  <c r="JH2465" i="1"/>
  <c r="JI1250" i="1"/>
  <c r="JK1250" i="1" s="1"/>
  <c r="JH965" i="1"/>
  <c r="JH1404" i="1"/>
  <c r="IU1826" i="1"/>
  <c r="IZ1826" i="1"/>
  <c r="IV1826" i="1"/>
  <c r="IW1826" i="1" s="1"/>
  <c r="JH1278" i="1"/>
  <c r="JI1278" i="1"/>
  <c r="JK1278" i="1" s="1"/>
  <c r="JH2408" i="1"/>
  <c r="JI2408" i="1"/>
  <c r="JK2408" i="1" s="1"/>
  <c r="JI1617" i="1"/>
  <c r="JJ1617" i="1" s="1"/>
  <c r="JH1617" i="1"/>
  <c r="JH1431" i="1"/>
  <c r="JI1431" i="1"/>
  <c r="JJ1431" i="1" s="1"/>
  <c r="JI1550" i="1"/>
  <c r="JJ1550" i="1" s="1"/>
  <c r="JH1550" i="1"/>
  <c r="JI1886" i="1"/>
  <c r="JK1886" i="1" s="1"/>
  <c r="JH1886" i="1"/>
  <c r="IU2336" i="1"/>
  <c r="IV2336" i="1"/>
  <c r="IX2336" i="1" s="1"/>
  <c r="IZ2336" i="1"/>
  <c r="IV1863" i="1"/>
  <c r="IW1863" i="1" s="1"/>
  <c r="IZ1863" i="1"/>
  <c r="IU1863" i="1"/>
  <c r="IZ2492" i="1"/>
  <c r="IV2492" i="1"/>
  <c r="IX2492" i="1" s="1"/>
  <c r="IU2492" i="1"/>
  <c r="IV2183" i="1"/>
  <c r="IX2183" i="1" s="1"/>
  <c r="IU2183" i="1"/>
  <c r="IV2232" i="1"/>
  <c r="IX2232" i="1" s="1"/>
  <c r="IZ2232" i="1"/>
  <c r="IV2484" i="1"/>
  <c r="IX2484" i="1" s="1"/>
  <c r="IZ2484" i="1"/>
  <c r="IU2427" i="1"/>
  <c r="IV2427" i="1"/>
  <c r="IX2427" i="1" s="1"/>
  <c r="IZ2427" i="1"/>
  <c r="IV753" i="1"/>
  <c r="IZ753" i="1"/>
  <c r="IU663" i="1"/>
  <c r="IV663" i="1"/>
  <c r="IX663" i="1" s="1"/>
  <c r="IZ663" i="1"/>
  <c r="IZ1917" i="1"/>
  <c r="IV1917" i="1"/>
  <c r="IU1917" i="1"/>
  <c r="IV2240" i="1"/>
  <c r="IX2240" i="1" s="1"/>
  <c r="IZ2240" i="1"/>
  <c r="IU2240" i="1"/>
  <c r="IU2389" i="1"/>
  <c r="IZ2389" i="1"/>
  <c r="IV2389" i="1"/>
  <c r="IU1609" i="1"/>
  <c r="IV1609" i="1"/>
  <c r="IW1609" i="1" s="1"/>
  <c r="IZ1609" i="1"/>
  <c r="IU1466" i="1"/>
  <c r="IZ1466" i="1"/>
  <c r="IV718" i="1"/>
  <c r="IX718" i="1" s="1"/>
  <c r="IZ718" i="1"/>
  <c r="IU718" i="1"/>
  <c r="IV1842" i="1"/>
  <c r="IW1842" i="1" s="1"/>
  <c r="IZ1842" i="1"/>
  <c r="IU1842" i="1"/>
  <c r="IU2467" i="1"/>
  <c r="IV2467" i="1"/>
  <c r="IX2467" i="1" s="1"/>
  <c r="IZ2467" i="1"/>
  <c r="IU952" i="1"/>
  <c r="IV952" i="1"/>
  <c r="IX952" i="1" s="1"/>
  <c r="IZ952" i="1"/>
  <c r="IZ993" i="1"/>
  <c r="IV993" i="1"/>
  <c r="IU993" i="1"/>
  <c r="IU807" i="1"/>
  <c r="IZ807" i="1"/>
  <c r="IV807" i="1"/>
  <c r="IV1138" i="1"/>
  <c r="IX1138" i="1" s="1"/>
  <c r="IU1138" i="1"/>
  <c r="IZ1138" i="1"/>
  <c r="IV1978" i="1"/>
  <c r="IX1978" i="1" s="1"/>
  <c r="IU1978" i="1"/>
  <c r="IU1948" i="1"/>
  <c r="IV1948" i="1"/>
  <c r="IX1948" i="1" s="1"/>
  <c r="IV1984" i="1"/>
  <c r="IX1984" i="1" s="1"/>
  <c r="IZ1984" i="1"/>
  <c r="IU1984" i="1"/>
  <c r="IU1266" i="1"/>
  <c r="IV1266" i="1"/>
  <c r="IU1372" i="1"/>
  <c r="IV1372" i="1"/>
  <c r="IW1372" i="1" s="1"/>
  <c r="IZ1372" i="1"/>
  <c r="IU1233" i="1"/>
  <c r="IV1233" i="1"/>
  <c r="IX1233" i="1" s="1"/>
  <c r="IU1148" i="1"/>
  <c r="IZ1148" i="1"/>
  <c r="IV1148" i="1"/>
  <c r="IX1148" i="1" s="1"/>
  <c r="IZ1239" i="1"/>
  <c r="IV1239" i="1"/>
  <c r="IX1239" i="1" s="1"/>
  <c r="IU1239" i="1"/>
  <c r="IZ2295" i="1"/>
  <c r="IV2295" i="1"/>
  <c r="IU2295" i="1"/>
  <c r="IU1573" i="1"/>
  <c r="IZ1573" i="1"/>
  <c r="IU1546" i="1"/>
  <c r="IV1546" i="1"/>
  <c r="IW1546" i="1" s="1"/>
  <c r="IZ1546" i="1"/>
  <c r="IV2090" i="1"/>
  <c r="IX2090" i="1" s="1"/>
  <c r="IZ2090" i="1"/>
  <c r="IU2090" i="1"/>
  <c r="IU2380" i="1"/>
  <c r="IV2380" i="1"/>
  <c r="IV748" i="1"/>
  <c r="IZ748" i="1"/>
  <c r="IU748" i="1"/>
  <c r="IV787" i="1"/>
  <c r="IX787" i="1" s="1"/>
  <c r="IU787" i="1"/>
  <c r="IZ787" i="1"/>
  <c r="IV677" i="1"/>
  <c r="IX677" i="1" s="1"/>
  <c r="IU677" i="1"/>
  <c r="IV2526" i="1"/>
  <c r="IZ2526" i="1"/>
  <c r="IU2526" i="1"/>
  <c r="IU991" i="1"/>
  <c r="IZ991" i="1"/>
  <c r="IV991" i="1"/>
  <c r="IX991" i="1" s="1"/>
  <c r="IV815" i="1"/>
  <c r="IX815" i="1" s="1"/>
  <c r="IZ1275" i="1"/>
  <c r="IU705" i="1"/>
  <c r="IW705" i="1" s="1"/>
  <c r="JI1828" i="1"/>
  <c r="JJ1828" i="1" s="1"/>
  <c r="JH2551" i="1"/>
  <c r="JI2551" i="1"/>
  <c r="JK2551" i="1" s="1"/>
  <c r="JH2590" i="1"/>
  <c r="JI2590" i="1"/>
  <c r="JK2590" i="1" s="1"/>
  <c r="JI968" i="1"/>
  <c r="JK968" i="1" s="1"/>
  <c r="JH968" i="1"/>
  <c r="JI1417" i="1"/>
  <c r="JJ1417" i="1" s="1"/>
  <c r="JH1417" i="1"/>
  <c r="JH1116" i="1"/>
  <c r="JI1116" i="1"/>
  <c r="JH2143" i="1"/>
  <c r="JI2143" i="1"/>
  <c r="JK2143" i="1" s="1"/>
  <c r="JI2069" i="1"/>
  <c r="JK2069" i="1" s="1"/>
  <c r="JH2069" i="1"/>
  <c r="JI676" i="1"/>
  <c r="JH676" i="1"/>
  <c r="JH2410" i="1"/>
  <c r="JI2410" i="1"/>
  <c r="JK2410" i="1" s="1"/>
  <c r="JH2602" i="1"/>
  <c r="JI2602" i="1"/>
  <c r="JK2602" i="1" s="1"/>
  <c r="JH1053" i="1"/>
  <c r="JI1053" i="1"/>
  <c r="JK1053" i="1" s="1"/>
  <c r="IV2157" i="1"/>
  <c r="IU2157" i="1"/>
  <c r="IU2480" i="1"/>
  <c r="IZ2480" i="1"/>
  <c r="IU1627" i="1"/>
  <c r="IZ1627" i="1"/>
  <c r="IV1627" i="1"/>
  <c r="IW1627" i="1" s="1"/>
  <c r="IV2167" i="1"/>
  <c r="IX2167" i="1" s="1"/>
  <c r="IU2167" i="1"/>
  <c r="IZ2167" i="1"/>
  <c r="IU1477" i="1"/>
  <c r="IV1477" i="1"/>
  <c r="IW1477" i="1" s="1"/>
  <c r="IZ1477" i="1"/>
  <c r="IU1027" i="1"/>
  <c r="IZ1027" i="1"/>
  <c r="IV1027" i="1"/>
  <c r="IX1027" i="1" s="1"/>
  <c r="IV1504" i="1"/>
  <c r="IW1504" i="1" s="1"/>
  <c r="IU1504" i="1"/>
  <c r="IZ1504" i="1"/>
  <c r="IU947" i="1"/>
  <c r="IV947" i="1"/>
  <c r="IX947" i="1" s="1"/>
  <c r="IZ947" i="1"/>
  <c r="IZ859" i="1"/>
  <c r="IV859" i="1"/>
  <c r="IX859" i="1" s="1"/>
  <c r="IU859" i="1"/>
  <c r="IV1084" i="1"/>
  <c r="IX1084" i="1" s="1"/>
  <c r="IU1084" i="1"/>
  <c r="IU2051" i="1"/>
  <c r="IV2051" i="1"/>
  <c r="IZ2051" i="1"/>
  <c r="IU897" i="1"/>
  <c r="IV897" i="1"/>
  <c r="IZ897" i="1"/>
  <c r="IZ879" i="1"/>
  <c r="IV879" i="1"/>
  <c r="IX879" i="1" s="1"/>
  <c r="IU879" i="1"/>
  <c r="IU1310" i="1"/>
  <c r="IV1310" i="1"/>
  <c r="IX1310" i="1" s="1"/>
  <c r="IZ1310" i="1"/>
  <c r="IZ954" i="1"/>
  <c r="IU954" i="1"/>
  <c r="IV954" i="1"/>
  <c r="IX954" i="1" s="1"/>
  <c r="IV1379" i="1"/>
  <c r="IW1379" i="1" s="1"/>
  <c r="IU1379" i="1"/>
  <c r="IZ1379" i="1"/>
  <c r="IU2623" i="1"/>
  <c r="IZ2623" i="1"/>
  <c r="IV2623" i="1"/>
  <c r="IX2623" i="1" s="1"/>
  <c r="IU1451" i="1"/>
  <c r="IV1451" i="1"/>
  <c r="IW1451" i="1" s="1"/>
  <c r="IZ1451" i="1"/>
  <c r="IU2384" i="1"/>
  <c r="IV2384" i="1"/>
  <c r="IX2384" i="1" s="1"/>
  <c r="IV2533" i="1"/>
  <c r="IX2533" i="1" s="1"/>
  <c r="IZ2533" i="1"/>
  <c r="IU2533" i="1"/>
  <c r="IV714" i="1"/>
  <c r="IU714" i="1"/>
  <c r="IU2007" i="1"/>
  <c r="IV2007" i="1"/>
  <c r="IX2007" i="1" s="1"/>
  <c r="IZ2007" i="1"/>
  <c r="IZ958" i="1"/>
  <c r="IV958" i="1"/>
  <c r="IX958" i="1" s="1"/>
  <c r="IU958" i="1"/>
  <c r="IU2287" i="1"/>
  <c r="IZ2287" i="1"/>
  <c r="IV2287" i="1"/>
  <c r="IX2287" i="1" s="1"/>
  <c r="IV2101" i="1"/>
  <c r="IX2101" i="1" s="1"/>
  <c r="IZ2101" i="1"/>
  <c r="IU2101" i="1"/>
  <c r="IZ862" i="1"/>
  <c r="IV862" i="1"/>
  <c r="IX862" i="1" s="1"/>
  <c r="IU862" i="1"/>
  <c r="IU1043" i="1"/>
  <c r="IZ1043" i="1"/>
  <c r="IV1219" i="1"/>
  <c r="IZ1219" i="1"/>
  <c r="IV2272" i="1"/>
  <c r="IX2272" i="1" s="1"/>
  <c r="IZ2272" i="1"/>
  <c r="IU2272" i="1"/>
  <c r="IV2423" i="1"/>
  <c r="IX2423" i="1" s="1"/>
  <c r="IZ2423" i="1"/>
  <c r="IV2291" i="1"/>
  <c r="IX2291" i="1" s="1"/>
  <c r="IZ2291" i="1"/>
  <c r="IU2291" i="1"/>
  <c r="IZ1228" i="1"/>
  <c r="IU1228" i="1"/>
  <c r="IV668" i="1"/>
  <c r="IZ668" i="1"/>
  <c r="IU668" i="1"/>
  <c r="IU1255" i="1"/>
  <c r="IZ1255" i="1"/>
  <c r="IV1281" i="1"/>
  <c r="IX1281" i="1" s="1"/>
  <c r="IZ1281" i="1"/>
  <c r="IZ2345" i="1"/>
  <c r="IU2345" i="1"/>
  <c r="IV2345" i="1"/>
  <c r="IX2345" i="1" s="1"/>
  <c r="IV655" i="1"/>
  <c r="IU655" i="1"/>
  <c r="IZ655" i="1"/>
  <c r="IZ1376" i="1"/>
  <c r="IV1376" i="1"/>
  <c r="IW1376" i="1" s="1"/>
  <c r="IU1376" i="1"/>
  <c r="IU1469" i="1"/>
  <c r="IV1469" i="1"/>
  <c r="IW1469" i="1" s="1"/>
  <c r="IZ1469" i="1"/>
  <c r="IU1175" i="1"/>
  <c r="IZ1175" i="1"/>
  <c r="IV1175" i="1"/>
  <c r="IX1175" i="1" s="1"/>
  <c r="IZ2195" i="1"/>
  <c r="IV2195" i="1"/>
  <c r="IW2195" i="1" s="1"/>
  <c r="IV1777" i="1"/>
  <c r="IW1777" i="1" s="1"/>
  <c r="IU1777" i="1"/>
  <c r="IZ1777" i="1"/>
  <c r="IU1028" i="1"/>
  <c r="IZ1028" i="1"/>
  <c r="IV1028" i="1"/>
  <c r="IX1028" i="1" s="1"/>
  <c r="IU629" i="1"/>
  <c r="IZ629" i="1"/>
  <c r="IV629" i="1"/>
  <c r="IV1392" i="1"/>
  <c r="IW1392" i="1" s="1"/>
  <c r="IZ1392" i="1"/>
  <c r="IU1392" i="1"/>
  <c r="IU1044" i="1"/>
  <c r="IW1044" i="1" s="1"/>
  <c r="IZ1044" i="1"/>
  <c r="IU1552" i="1"/>
  <c r="IX1552" i="1" s="1"/>
  <c r="IZ1552" i="1"/>
  <c r="IU1221" i="1"/>
  <c r="IV1221" i="1"/>
  <c r="IX1221" i="1" s="1"/>
  <c r="IZ1221" i="1"/>
  <c r="JH1078" i="1"/>
  <c r="JI1078" i="1"/>
  <c r="JK1078" i="1" s="1"/>
  <c r="IU1711" i="1"/>
  <c r="IV1711" i="1"/>
  <c r="IW1711" i="1" s="1"/>
  <c r="IE2126" i="1"/>
  <c r="IF2126" i="1"/>
  <c r="IL2126" i="1"/>
  <c r="IV1193" i="1"/>
  <c r="IX1193" i="1" s="1"/>
  <c r="IU753" i="1"/>
  <c r="JH988" i="1"/>
  <c r="IV2439" i="1"/>
  <c r="IX2439" i="1" s="1"/>
  <c r="IV2057" i="1"/>
  <c r="IX2057" i="1" s="1"/>
  <c r="IU1219" i="1"/>
  <c r="IU1193" i="1"/>
  <c r="IV1228" i="1"/>
  <c r="IX1228" i="1" s="1"/>
  <c r="IV1043" i="1"/>
  <c r="IV2480" i="1"/>
  <c r="IV899" i="1"/>
  <c r="IX899" i="1" s="1"/>
  <c r="JH956" i="1"/>
  <c r="JH984" i="1"/>
  <c r="JI804" i="1"/>
  <c r="JK804" i="1" s="1"/>
  <c r="JH1879" i="1"/>
  <c r="JI1879" i="1"/>
  <c r="JJ1879" i="1" s="1"/>
  <c r="IZ899" i="1"/>
  <c r="JH1737" i="1"/>
  <c r="IE853" i="1"/>
  <c r="IF853" i="1"/>
  <c r="IH853" i="1" s="1"/>
  <c r="IF2220" i="1"/>
  <c r="IH2220" i="1" s="1"/>
  <c r="IL2220" i="1"/>
  <c r="IU2439" i="1"/>
  <c r="IU2057" i="1"/>
  <c r="JH2263" i="1"/>
  <c r="JI1023" i="1"/>
  <c r="JI2538" i="1"/>
  <c r="JI728" i="1"/>
  <c r="JI1035" i="1"/>
  <c r="JK1035" i="1" s="1"/>
  <c r="JH1035" i="1"/>
  <c r="JH692" i="1"/>
  <c r="JI692" i="1"/>
  <c r="JK692" i="1" s="1"/>
  <c r="IF742" i="1"/>
  <c r="IH742" i="1" s="1"/>
  <c r="IV1769" i="1"/>
  <c r="IW1769" i="1" s="1"/>
  <c r="IZ677" i="1"/>
  <c r="JH909" i="1"/>
  <c r="JI909" i="1"/>
  <c r="JK909" i="1" s="1"/>
  <c r="JI1638" i="1"/>
  <c r="JJ1638" i="1" s="1"/>
  <c r="JH1638" i="1"/>
  <c r="IU1111" i="1"/>
  <c r="IZ1111" i="1"/>
  <c r="IV800" i="1"/>
  <c r="IX800" i="1" s="1"/>
  <c r="IU800" i="1"/>
  <c r="IV829" i="1"/>
  <c r="IX829" i="1" s="1"/>
  <c r="IU829" i="1"/>
  <c r="IU1713" i="1"/>
  <c r="IZ1713" i="1"/>
  <c r="IU2142" i="1"/>
  <c r="IV2142" i="1"/>
  <c r="IX2142" i="1" s="1"/>
  <c r="JH753" i="1"/>
  <c r="JI753" i="1"/>
  <c r="JK753" i="1" s="1"/>
  <c r="JH1842" i="1"/>
  <c r="JI1842" i="1"/>
  <c r="JJ1842" i="1" s="1"/>
  <c r="JH1435" i="1"/>
  <c r="JI1435" i="1"/>
  <c r="JJ1435" i="1" s="1"/>
  <c r="JH778" i="1"/>
  <c r="JI778" i="1"/>
  <c r="JK778" i="1" s="1"/>
  <c r="JH1287" i="1"/>
  <c r="JI1287" i="1"/>
  <c r="JK1287" i="1" s="1"/>
  <c r="JI2413" i="1"/>
  <c r="JH2413" i="1"/>
  <c r="JH1305" i="1"/>
  <c r="JI1305" i="1"/>
  <c r="JK1305" i="1" s="1"/>
  <c r="JH1888" i="1"/>
  <c r="JI1888" i="1"/>
  <c r="JK1888" i="1" s="1"/>
  <c r="JH1317" i="1"/>
  <c r="JI1317" i="1"/>
  <c r="JH2407" i="1"/>
  <c r="JI2407" i="1"/>
  <c r="JK2407" i="1" s="1"/>
  <c r="JI2376" i="1"/>
  <c r="JK2376" i="1" s="1"/>
  <c r="JH2376" i="1"/>
  <c r="JI2161" i="1"/>
  <c r="JK2161" i="1" s="1"/>
  <c r="JH2161" i="1"/>
  <c r="JH2477" i="1"/>
  <c r="JI2477" i="1"/>
  <c r="JK2477" i="1" s="1"/>
  <c r="JI1734" i="1"/>
  <c r="JJ1734" i="1" s="1"/>
  <c r="JH1734" i="1"/>
  <c r="JH1632" i="1"/>
  <c r="JI1632" i="1"/>
  <c r="JJ1632" i="1" s="1"/>
  <c r="JH1731" i="1"/>
  <c r="JI1731" i="1"/>
  <c r="JJ1731" i="1" s="1"/>
  <c r="JH2379" i="1"/>
  <c r="JI2379" i="1"/>
  <c r="JK2379" i="1" s="1"/>
  <c r="JH1978" i="1"/>
  <c r="JI1978" i="1"/>
  <c r="JK1978" i="1" s="1"/>
  <c r="JH1057" i="1"/>
  <c r="JI1057" i="1"/>
  <c r="JK1057" i="1" s="1"/>
  <c r="JI1451" i="1"/>
  <c r="JJ1451" i="1" s="1"/>
  <c r="JH1451" i="1"/>
  <c r="JH892" i="1"/>
  <c r="JI892" i="1"/>
  <c r="JI1050" i="1"/>
  <c r="JK1050" i="1" s="1"/>
  <c r="JH1050" i="1"/>
  <c r="JI1004" i="1"/>
  <c r="JK1004" i="1" s="1"/>
  <c r="JH1004" i="1"/>
  <c r="IU2341" i="1"/>
  <c r="IV2341" i="1"/>
  <c r="IX2341" i="1" s="1"/>
  <c r="IZ2341" i="1"/>
  <c r="IU659" i="1"/>
  <c r="IV659" i="1"/>
  <c r="IV2497" i="1"/>
  <c r="IX2497" i="1" s="1"/>
  <c r="IZ2497" i="1"/>
  <c r="IU2497" i="1"/>
  <c r="IV1015" i="1"/>
  <c r="IZ1015" i="1"/>
  <c r="IU1015" i="1"/>
  <c r="IU652" i="1"/>
  <c r="IV652" i="1"/>
  <c r="IX652" i="1" s="1"/>
  <c r="IV1963" i="1"/>
  <c r="IX1963" i="1" s="1"/>
  <c r="IU1963" i="1"/>
  <c r="IV2245" i="1"/>
  <c r="IX2245" i="1" s="1"/>
  <c r="IU2245" i="1"/>
  <c r="IZ2245" i="1"/>
  <c r="IV831" i="1"/>
  <c r="IX831" i="1" s="1"/>
  <c r="IU831" i="1"/>
  <c r="IZ831" i="1"/>
  <c r="IV1921" i="1"/>
  <c r="IW1921" i="1" s="1"/>
  <c r="IZ1921" i="1"/>
  <c r="IV734" i="1"/>
  <c r="IX734" i="1" s="1"/>
  <c r="IU734" i="1"/>
  <c r="IZ734" i="1"/>
  <c r="IV1383" i="1"/>
  <c r="IW1383" i="1" s="1"/>
  <c r="IZ1383" i="1"/>
  <c r="IU1383" i="1"/>
  <c r="IV841" i="1"/>
  <c r="IX841" i="1" s="1"/>
  <c r="IU841" i="1"/>
  <c r="IZ841" i="1"/>
  <c r="IZ1648" i="1"/>
  <c r="IU1648" i="1"/>
  <c r="IX1648" i="1" s="1"/>
  <c r="IU706" i="1"/>
  <c r="IW706" i="1" s="1"/>
  <c r="IZ706" i="1"/>
  <c r="IV1325" i="1"/>
  <c r="IX1325" i="1" s="1"/>
  <c r="IZ1325" i="1"/>
  <c r="IU1325" i="1"/>
  <c r="IU2122" i="1"/>
  <c r="IW2122" i="1" s="1"/>
  <c r="IZ2122" i="1"/>
  <c r="IV2416" i="1"/>
  <c r="IX2416" i="1" s="1"/>
  <c r="IU2416" i="1"/>
  <c r="IV1165" i="1"/>
  <c r="IZ1165" i="1"/>
  <c r="IU1165" i="1"/>
  <c r="IV1550" i="1"/>
  <c r="IW1550" i="1" s="1"/>
  <c r="IZ1550" i="1"/>
  <c r="IU1550" i="1"/>
  <c r="IZ2184" i="1"/>
  <c r="IV2184" i="1"/>
  <c r="IX2184" i="1" s="1"/>
  <c r="IU2184" i="1"/>
  <c r="JI1149" i="1"/>
  <c r="JK1149" i="1" s="1"/>
  <c r="JH1149" i="1"/>
  <c r="JH2151" i="1"/>
  <c r="JI2151" i="1"/>
  <c r="JK2151" i="1" s="1"/>
  <c r="JI2228" i="1"/>
  <c r="JK2228" i="1" s="1"/>
  <c r="JH2228" i="1"/>
  <c r="JH1467" i="1"/>
  <c r="JI1467" i="1"/>
  <c r="JJ1467" i="1" s="1"/>
  <c r="JH2518" i="1"/>
  <c r="JI2518" i="1"/>
  <c r="JK2518" i="1" s="1"/>
  <c r="JI1696" i="1"/>
  <c r="JJ1696" i="1" s="1"/>
  <c r="JH1696" i="1"/>
  <c r="JH2275" i="1"/>
  <c r="JI2275" i="1"/>
  <c r="JK2275" i="1" s="1"/>
  <c r="JH677" i="1"/>
  <c r="JI677" i="1"/>
  <c r="JI1752" i="1"/>
  <c r="JH1752" i="1"/>
  <c r="JI1118" i="1"/>
  <c r="JK1118" i="1" s="1"/>
  <c r="JH1118" i="1"/>
  <c r="JI810" i="1"/>
  <c r="JH810" i="1"/>
  <c r="JI1214" i="1"/>
  <c r="JK1214" i="1" s="1"/>
  <c r="JH1214" i="1"/>
  <c r="JI834" i="1"/>
  <c r="JK834" i="1" s="1"/>
  <c r="JH834" i="1"/>
  <c r="JH793" i="1"/>
  <c r="JI793" i="1"/>
  <c r="JK793" i="1" s="1"/>
  <c r="JI922" i="1"/>
  <c r="JK922" i="1" s="1"/>
  <c r="JH922" i="1"/>
  <c r="JH2557" i="1"/>
  <c r="JI2557" i="1"/>
  <c r="JI1843" i="1"/>
  <c r="JJ1843" i="1" s="1"/>
  <c r="JH1843" i="1"/>
  <c r="JH1747" i="1"/>
  <c r="JI1747" i="1"/>
  <c r="JJ1747" i="1" s="1"/>
  <c r="JI2459" i="1"/>
  <c r="JK2459" i="1" s="1"/>
  <c r="JH2459" i="1"/>
  <c r="JI2502" i="1"/>
  <c r="JK2502" i="1" s="1"/>
  <c r="JH2502" i="1"/>
  <c r="JI2145" i="1"/>
  <c r="JK2145" i="1" s="1"/>
  <c r="JH2145" i="1"/>
  <c r="JI1609" i="1"/>
  <c r="JH1609" i="1"/>
  <c r="IU1143" i="1"/>
  <c r="IV1143" i="1"/>
  <c r="IX1143" i="1" s="1"/>
  <c r="IZ1143" i="1"/>
  <c r="IU803" i="1"/>
  <c r="IZ803" i="1"/>
  <c r="IV803" i="1"/>
  <c r="IX803" i="1" s="1"/>
  <c r="IU1163" i="1"/>
  <c r="IZ1163" i="1"/>
  <c r="IV1163" i="1"/>
  <c r="IX1163" i="1" s="1"/>
  <c r="IV2224" i="1"/>
  <c r="IX2224" i="1" s="1"/>
  <c r="IZ2224" i="1"/>
  <c r="IU2224" i="1"/>
  <c r="IL1470" i="1"/>
  <c r="IE1470" i="1"/>
  <c r="IE671" i="1"/>
  <c r="IL671" i="1"/>
  <c r="IF671" i="1"/>
  <c r="IH671" i="1" s="1"/>
  <c r="IE2202" i="1"/>
  <c r="IF2202" i="1"/>
  <c r="IH2202" i="1" s="1"/>
  <c r="IL2202" i="1"/>
  <c r="IE1174" i="1"/>
  <c r="IL1174" i="1"/>
  <c r="IV1696" i="1"/>
  <c r="IW1696" i="1" s="1"/>
  <c r="IV1466" i="1"/>
  <c r="IW1466" i="1" s="1"/>
  <c r="JI667" i="1"/>
  <c r="JI1974" i="1"/>
  <c r="JH1122" i="1"/>
  <c r="JI1122" i="1"/>
  <c r="JK1122" i="1" s="1"/>
  <c r="JH2084" i="1"/>
  <c r="JI2084" i="1"/>
  <c r="JK2084" i="1" s="1"/>
  <c r="JH2560" i="1"/>
  <c r="JI2560" i="1"/>
  <c r="JH953" i="1"/>
  <c r="JI953" i="1"/>
  <c r="JK953" i="1" s="1"/>
  <c r="JI1910" i="1"/>
  <c r="JK1910" i="1" s="1"/>
  <c r="JH1910" i="1"/>
  <c r="JI2563" i="1"/>
  <c r="JK2563" i="1" s="1"/>
  <c r="JH2563" i="1"/>
  <c r="JI1901" i="1"/>
  <c r="JK1901" i="1" s="1"/>
  <c r="JH1901" i="1"/>
  <c r="JI1362" i="1"/>
  <c r="JK1362" i="1" s="1"/>
  <c r="JH1362" i="1"/>
  <c r="JI887" i="1"/>
  <c r="JK887" i="1" s="1"/>
  <c r="JH887" i="1"/>
  <c r="JH1798" i="1"/>
  <c r="JI1798" i="1"/>
  <c r="JJ1798" i="1" s="1"/>
  <c r="JH661" i="1"/>
  <c r="JI661" i="1"/>
  <c r="JK661" i="1" s="1"/>
  <c r="JH1826" i="1"/>
  <c r="JI1826" i="1"/>
  <c r="JJ1826" i="1" s="1"/>
  <c r="JI1616" i="1"/>
  <c r="JJ1616" i="1" s="1"/>
  <c r="JH1616" i="1"/>
  <c r="JI2045" i="1"/>
  <c r="JK2045" i="1" s="1"/>
  <c r="JH2045" i="1"/>
  <c r="IF2043" i="1"/>
  <c r="IH2043" i="1" s="1"/>
  <c r="IZ1233" i="1"/>
  <c r="IV2053" i="1"/>
  <c r="IX2053" i="1" s="1"/>
  <c r="JH1468" i="1"/>
  <c r="JH1599" i="1"/>
  <c r="IF1455" i="1"/>
  <c r="IG1455" i="1" s="1"/>
  <c r="IE2043" i="1"/>
  <c r="IV1255" i="1"/>
  <c r="IX1255" i="1" s="1"/>
  <c r="IZ659" i="1"/>
  <c r="IZ1103" i="1"/>
  <c r="IU2274" i="1"/>
  <c r="IU2232" i="1"/>
  <c r="IV2348" i="1"/>
  <c r="IX2348" i="1" s="1"/>
  <c r="IZ2616" i="1"/>
  <c r="JI1072" i="1"/>
  <c r="JI1591" i="1"/>
  <c r="JH2068" i="1"/>
  <c r="IU2396" i="1"/>
  <c r="IZ2396" i="1"/>
  <c r="IU1224" i="1"/>
  <c r="IZ1224" i="1"/>
  <c r="IV2294" i="1"/>
  <c r="IU2294" i="1"/>
  <c r="IZ1613" i="1"/>
  <c r="IV1613" i="1"/>
  <c r="JH2559" i="1"/>
  <c r="JI2559" i="1"/>
  <c r="JK2559" i="1" s="1"/>
  <c r="JI1564" i="1"/>
  <c r="JJ1564" i="1" s="1"/>
  <c r="JH1564" i="1"/>
  <c r="JH646" i="1"/>
  <c r="JI646" i="1"/>
  <c r="JI1155" i="1"/>
  <c r="JK1155" i="1" s="1"/>
  <c r="JH1155" i="1"/>
  <c r="JH2281" i="1"/>
  <c r="JI2281" i="1"/>
  <c r="JK2281" i="1" s="1"/>
  <c r="JI1200" i="1"/>
  <c r="JK1200" i="1" s="1"/>
  <c r="JH1200" i="1"/>
  <c r="JI674" i="1"/>
  <c r="JK674" i="1" s="1"/>
  <c r="JH674" i="1"/>
  <c r="JH1173" i="1"/>
  <c r="JI1173" i="1"/>
  <c r="JK1173" i="1" s="1"/>
  <c r="JI1672" i="1"/>
  <c r="JJ1672" i="1" s="1"/>
  <c r="JH1672" i="1"/>
  <c r="JI2187" i="1"/>
  <c r="JK2187" i="1" s="1"/>
  <c r="JH2187" i="1"/>
  <c r="JH2252" i="1"/>
  <c r="JI2252" i="1"/>
  <c r="JK2252" i="1" s="1"/>
  <c r="JI873" i="1"/>
  <c r="JK873" i="1" s="1"/>
  <c r="JH873" i="1"/>
  <c r="JH1587" i="1"/>
  <c r="JI1587" i="1"/>
  <c r="JJ1587" i="1" s="1"/>
  <c r="JI806" i="1"/>
  <c r="JK806" i="1" s="1"/>
  <c r="JH806" i="1"/>
  <c r="JI818" i="1"/>
  <c r="JK818" i="1" s="1"/>
  <c r="JH818" i="1"/>
  <c r="JI2181" i="1"/>
  <c r="JK2181" i="1" s="1"/>
  <c r="JH2181" i="1"/>
  <c r="JH1210" i="1"/>
  <c r="JI1210" i="1"/>
  <c r="JK1210" i="1" s="1"/>
  <c r="JH1580" i="1"/>
  <c r="JI1580" i="1"/>
  <c r="JJ1580" i="1" s="1"/>
  <c r="JI740" i="1"/>
  <c r="JH740" i="1"/>
  <c r="JI2183" i="1"/>
  <c r="JH2183" i="1"/>
  <c r="JI1845" i="1"/>
  <c r="JJ1845" i="1" s="1"/>
  <c r="JH1845" i="1"/>
  <c r="JH898" i="1"/>
  <c r="JI898" i="1"/>
  <c r="JK898" i="1" s="1"/>
  <c r="JI1393" i="1"/>
  <c r="JH1393" i="1"/>
  <c r="JI2115" i="1"/>
  <c r="JK2115" i="1" s="1"/>
  <c r="JH2115" i="1"/>
  <c r="IZ2192" i="1"/>
  <c r="IV2192" i="1"/>
  <c r="IU2192" i="1"/>
  <c r="IV2498" i="1"/>
  <c r="IX2498" i="1" s="1"/>
  <c r="IZ2498" i="1"/>
  <c r="IU2498" i="1"/>
  <c r="IV959" i="1"/>
  <c r="IX959" i="1" s="1"/>
  <c r="IZ959" i="1"/>
  <c r="IU959" i="1"/>
  <c r="IU1107" i="1"/>
  <c r="IZ1107" i="1"/>
  <c r="IV1107" i="1"/>
  <c r="IX1107" i="1" s="1"/>
  <c r="IV2421" i="1"/>
  <c r="IZ2421" i="1"/>
  <c r="IU2421" i="1"/>
  <c r="IZ2153" i="1"/>
  <c r="IV2153" i="1"/>
  <c r="IU2153" i="1"/>
  <c r="IV906" i="1"/>
  <c r="IX906" i="1" s="1"/>
  <c r="IU906" i="1"/>
  <c r="IZ906" i="1"/>
  <c r="IU2114" i="1"/>
  <c r="IV2114" i="1"/>
  <c r="IX2114" i="1" s="1"/>
  <c r="IZ2113" i="1"/>
  <c r="IV2113" i="1"/>
  <c r="IW2113" i="1" s="1"/>
  <c r="IU1641" i="1"/>
  <c r="IX1641" i="1" s="1"/>
  <c r="IZ1641" i="1"/>
  <c r="IV755" i="1"/>
  <c r="IX755" i="1" s="1"/>
  <c r="IZ755" i="1"/>
  <c r="IU755" i="1"/>
  <c r="IZ2391" i="1"/>
  <c r="IU2391" i="1"/>
  <c r="IV2391" i="1"/>
  <c r="IU2001" i="1"/>
  <c r="IV2001" i="1"/>
  <c r="IX2001" i="1" s="1"/>
  <c r="IZ2001" i="1"/>
  <c r="IU1998" i="1"/>
  <c r="IV1998" i="1"/>
  <c r="IX1998" i="1" s="1"/>
  <c r="IZ1998" i="1"/>
  <c r="IV900" i="1"/>
  <c r="IW900" i="1" s="1"/>
  <c r="IZ900" i="1"/>
  <c r="IU1644" i="1"/>
  <c r="IV1644" i="1"/>
  <c r="IW1644" i="1" s="1"/>
  <c r="IV2306" i="1"/>
  <c r="IX2306" i="1" s="1"/>
  <c r="IZ2306" i="1"/>
  <c r="IU2306" i="1"/>
  <c r="IU745" i="1"/>
  <c r="IZ745" i="1"/>
  <c r="IV745" i="1"/>
  <c r="IX745" i="1" s="1"/>
  <c r="IU1370" i="1"/>
  <c r="IV1370" i="1"/>
  <c r="IW1370" i="1" s="1"/>
  <c r="IZ1370" i="1"/>
  <c r="JI2412" i="1"/>
  <c r="JH2412" i="1"/>
  <c r="JI2440" i="1"/>
  <c r="JK2440" i="1" s="1"/>
  <c r="JH2440" i="1"/>
  <c r="JI1042" i="1"/>
  <c r="JK1042" i="1" s="1"/>
  <c r="JH1042" i="1"/>
  <c r="JI1070" i="1"/>
  <c r="JK1070" i="1" s="1"/>
  <c r="JH1070" i="1"/>
  <c r="JH1485" i="1"/>
  <c r="JI1485" i="1"/>
  <c r="JJ1485" i="1" s="1"/>
  <c r="JI1185" i="1"/>
  <c r="JK1185" i="1" s="1"/>
  <c r="JH1185" i="1"/>
  <c r="JH1474" i="1"/>
  <c r="JI1474" i="1"/>
  <c r="JJ1474" i="1" s="1"/>
  <c r="JI1090" i="1"/>
  <c r="JK1090" i="1" s="1"/>
  <c r="JH1090" i="1"/>
  <c r="JI828" i="1"/>
  <c r="JK828" i="1" s="1"/>
  <c r="JH828" i="1"/>
  <c r="JH2428" i="1"/>
  <c r="JI2428" i="1"/>
  <c r="JK2428" i="1" s="1"/>
  <c r="JH2308" i="1"/>
  <c r="JI2308" i="1"/>
  <c r="JK2308" i="1" s="1"/>
  <c r="JI1419" i="1"/>
  <c r="JJ1419" i="1" s="1"/>
  <c r="JH1419" i="1"/>
  <c r="JH2082" i="1"/>
  <c r="JI2082" i="1"/>
  <c r="IL1455" i="1"/>
  <c r="IV631" i="1"/>
  <c r="IV2274" i="1"/>
  <c r="IX2274" i="1" s="1"/>
  <c r="IU2348" i="1"/>
  <c r="IV2616" i="1"/>
  <c r="IX2616" i="1" s="1"/>
  <c r="IV1573" i="1"/>
  <c r="JH2619" i="1"/>
  <c r="IV2590" i="1"/>
  <c r="IX2590" i="1" s="1"/>
  <c r="IZ2590" i="1"/>
  <c r="IE2127" i="1"/>
  <c r="IL2127" i="1"/>
  <c r="IU738" i="1"/>
  <c r="IV2431" i="1"/>
  <c r="IW2431" i="1" s="1"/>
  <c r="JI1063" i="1"/>
  <c r="IU2139" i="1"/>
  <c r="IV2139" i="1"/>
  <c r="IX2139" i="1" s="1"/>
  <c r="IZ2139" i="1"/>
  <c r="JI1650" i="1"/>
  <c r="JJ1650" i="1" s="1"/>
  <c r="JH1650" i="1"/>
  <c r="IU624" i="1"/>
  <c r="IZ2290" i="1"/>
  <c r="IV738" i="1"/>
  <c r="IX738" i="1" s="1"/>
  <c r="JI1143" i="1"/>
  <c r="JH1143" i="1"/>
  <c r="JI2292" i="1"/>
  <c r="JK2292" i="1" s="1"/>
  <c r="JH2292" i="1"/>
  <c r="JI1179" i="1"/>
  <c r="JK1179" i="1" s="1"/>
  <c r="JH1179" i="1"/>
  <c r="JH1720" i="1"/>
  <c r="JI1720" i="1"/>
  <c r="JJ1720" i="1" s="1"/>
  <c r="JH1120" i="1"/>
  <c r="JI1120" i="1"/>
  <c r="JK1120" i="1" s="1"/>
  <c r="JH852" i="1"/>
  <c r="JI852" i="1"/>
  <c r="JK852" i="1" s="1"/>
  <c r="JI1761" i="1"/>
  <c r="JJ1761" i="1" s="1"/>
  <c r="JH1761" i="1"/>
  <c r="JH2431" i="1"/>
  <c r="JI2431" i="1"/>
  <c r="JK2431" i="1" s="1"/>
  <c r="IU821" i="1"/>
  <c r="IV821" i="1"/>
  <c r="IX821" i="1" s="1"/>
  <c r="IV1936" i="1"/>
  <c r="IX1936" i="1" s="1"/>
  <c r="IZ1936" i="1"/>
  <c r="IU2238" i="1"/>
  <c r="IV2238" i="1"/>
  <c r="IX2238" i="1" s="1"/>
  <c r="IF1776" i="1"/>
  <c r="IH1776" i="1" s="1"/>
  <c r="IV2290" i="1"/>
  <c r="IX2290" i="1" s="1"/>
  <c r="JH1723" i="1"/>
  <c r="JH1630" i="1"/>
  <c r="JI1630" i="1"/>
  <c r="JJ1630" i="1" s="1"/>
  <c r="JI2160" i="1"/>
  <c r="JK2160" i="1" s="1"/>
  <c r="JH2160" i="1"/>
  <c r="JI2032" i="1"/>
  <c r="JK2032" i="1" s="1"/>
  <c r="JH2032" i="1"/>
  <c r="JI1205" i="1"/>
  <c r="JH1205" i="1"/>
  <c r="IV2624" i="1"/>
  <c r="IX2624" i="1" s="1"/>
  <c r="IZ2624" i="1"/>
  <c r="IU2624" i="1"/>
  <c r="IV1131" i="1"/>
  <c r="IX1131" i="1" s="1"/>
  <c r="IZ1131" i="1"/>
  <c r="IV1086" i="1"/>
  <c r="IX1086" i="1" s="1"/>
  <c r="IU1086" i="1"/>
  <c r="IZ1086" i="1"/>
  <c r="IV674" i="1"/>
  <c r="IU674" i="1"/>
  <c r="IV756" i="1"/>
  <c r="IX756" i="1" s="1"/>
  <c r="IU756" i="1"/>
  <c r="IZ756" i="1"/>
  <c r="IV857" i="1"/>
  <c r="IX857" i="1" s="1"/>
  <c r="IZ857" i="1"/>
  <c r="IU857" i="1"/>
  <c r="IU1094" i="1"/>
  <c r="IZ1094" i="1"/>
  <c r="IV1094" i="1"/>
  <c r="IV1502" i="1"/>
  <c r="IX1502" i="1" s="1"/>
  <c r="IZ1502" i="1"/>
  <c r="IU658" i="1"/>
  <c r="IV658" i="1"/>
  <c r="IX658" i="1" s="1"/>
  <c r="IU1938" i="1"/>
  <c r="IV1938" i="1"/>
  <c r="IX1938" i="1" s="1"/>
  <c r="IV1671" i="1"/>
  <c r="IW1671" i="1" s="1"/>
  <c r="IU1671" i="1"/>
  <c r="IZ1671" i="1"/>
  <c r="IV1369" i="1"/>
  <c r="IW1369" i="1" s="1"/>
  <c r="IU1369" i="1"/>
  <c r="IU996" i="1"/>
  <c r="IW996" i="1" s="1"/>
  <c r="IZ996" i="1"/>
  <c r="IV1411" i="1"/>
  <c r="IW1411" i="1" s="1"/>
  <c r="IU1411" i="1"/>
  <c r="IU1362" i="1"/>
  <c r="IZ1362" i="1"/>
  <c r="IV1362" i="1"/>
  <c r="IX1362" i="1" s="1"/>
  <c r="IU2388" i="1"/>
  <c r="IZ2388" i="1"/>
  <c r="IU2339" i="1"/>
  <c r="IZ2339" i="1"/>
  <c r="IV2339" i="1"/>
  <c r="IX2339" i="1" s="1"/>
  <c r="IV2512" i="1"/>
  <c r="IX2512" i="1" s="1"/>
  <c r="IZ2512" i="1"/>
  <c r="IU2512" i="1"/>
  <c r="IU1506" i="1"/>
  <c r="IV1506" i="1"/>
  <c r="IU1035" i="1"/>
  <c r="IZ1035" i="1"/>
  <c r="IV1035" i="1"/>
  <c r="IX1035" i="1" s="1"/>
  <c r="IV1941" i="1"/>
  <c r="IW1941" i="1" s="1"/>
  <c r="IZ1941" i="1"/>
  <c r="IZ1402" i="1"/>
  <c r="IU1402" i="1"/>
  <c r="IV1751" i="1"/>
  <c r="IW1751" i="1" s="1"/>
  <c r="IZ1751" i="1"/>
  <c r="IU1751" i="1"/>
  <c r="JI973" i="1"/>
  <c r="JK973" i="1" s="1"/>
  <c r="JH973" i="1"/>
  <c r="IV2311" i="1"/>
  <c r="IU2311" i="1"/>
  <c r="IZ2257" i="1"/>
  <c r="IZ1575" i="1"/>
  <c r="IV2388" i="1"/>
  <c r="IX2388" i="1" s="1"/>
  <c r="IZ700" i="1"/>
  <c r="IZ674" i="1"/>
  <c r="IU2257" i="1"/>
  <c r="IW2257" i="1" s="1"/>
  <c r="IV1575" i="1"/>
  <c r="IW1575" i="1" s="1"/>
  <c r="IU700" i="1"/>
  <c r="IW700" i="1" s="1"/>
  <c r="IZ852" i="1"/>
  <c r="IU1232" i="1"/>
  <c r="IW1232" i="1" s="1"/>
  <c r="JI1607" i="1"/>
  <c r="JJ1607" i="1" s="1"/>
  <c r="JH1488" i="1"/>
  <c r="JI1488" i="1"/>
  <c r="JJ1488" i="1" s="1"/>
  <c r="JH769" i="1"/>
  <c r="JI769" i="1"/>
  <c r="JK769" i="1" s="1"/>
  <c r="JH1098" i="1"/>
  <c r="JI1098" i="1"/>
  <c r="JH652" i="1"/>
  <c r="JI652" i="1"/>
  <c r="IZ1715" i="1"/>
  <c r="IV1715" i="1"/>
  <c r="IX1715" i="1" s="1"/>
  <c r="JH1512" i="1"/>
  <c r="JI1512" i="1"/>
  <c r="JJ1512" i="1" s="1"/>
  <c r="IV845" i="1"/>
  <c r="IX845" i="1" s="1"/>
  <c r="IZ845" i="1"/>
  <c r="IV1210" i="1"/>
  <c r="IX1210" i="1" s="1"/>
  <c r="IU1210" i="1"/>
  <c r="IU1276" i="1"/>
  <c r="IV1276" i="1"/>
  <c r="IX1276" i="1" s="1"/>
  <c r="IZ1276" i="1"/>
  <c r="IU880" i="1"/>
  <c r="IV880" i="1"/>
  <c r="IZ880" i="1"/>
  <c r="IU2368" i="1"/>
  <c r="IW2368" i="1" s="1"/>
  <c r="IZ2368" i="1"/>
  <c r="IV1041" i="1"/>
  <c r="IW1041" i="1" s="1"/>
  <c r="IZ1041" i="1"/>
  <c r="IU793" i="1"/>
  <c r="IV793" i="1"/>
  <c r="IX793" i="1" s="1"/>
  <c r="IU1320" i="1"/>
  <c r="IV1320" i="1"/>
  <c r="IX1320" i="1" s="1"/>
  <c r="IZ1320" i="1"/>
  <c r="IU1367" i="1"/>
  <c r="IX1367" i="1" s="1"/>
  <c r="IZ1367" i="1"/>
  <c r="IV1006" i="1"/>
  <c r="IW1006" i="1" s="1"/>
  <c r="JH2606" i="1"/>
  <c r="JI2606" i="1"/>
  <c r="JK2606" i="1" s="1"/>
  <c r="JH1330" i="1"/>
  <c r="JI1330" i="1"/>
  <c r="JK1330" i="1" s="1"/>
  <c r="JI1904" i="1"/>
  <c r="JK1904" i="1" s="1"/>
  <c r="JH1904" i="1"/>
  <c r="IU641" i="1"/>
  <c r="IZ670" i="1"/>
  <c r="IZ1506" i="1"/>
  <c r="IV1402" i="1"/>
  <c r="IW1402" i="1" s="1"/>
  <c r="JH1924" i="1"/>
  <c r="IU1196" i="1"/>
  <c r="IV1196" i="1"/>
  <c r="IX1196" i="1" s="1"/>
  <c r="IU882" i="1"/>
  <c r="IZ882" i="1"/>
  <c r="IV882" i="1"/>
  <c r="IX882" i="1" s="1"/>
  <c r="IV2189" i="1"/>
  <c r="IX2189" i="1" s="1"/>
  <c r="IZ2189" i="1"/>
  <c r="IU932" i="1"/>
  <c r="IW932" i="1" s="1"/>
  <c r="IZ932" i="1"/>
  <c r="IZ2430" i="1"/>
  <c r="IZ1813" i="1"/>
  <c r="IZ1908" i="1"/>
  <c r="IZ1340" i="1"/>
  <c r="IV2520" i="1"/>
  <c r="IZ2226" i="1"/>
  <c r="IZ855" i="1"/>
  <c r="IZ1561" i="1"/>
  <c r="JI1725" i="1"/>
  <c r="JJ1725" i="1" s="1"/>
  <c r="JI2476" i="1"/>
  <c r="JK2476" i="1" s="1"/>
  <c r="IU2459" i="1"/>
  <c r="IW2459" i="1" s="1"/>
  <c r="IZ2459" i="1"/>
  <c r="IU2429" i="1"/>
  <c r="IW2429" i="1" s="1"/>
  <c r="IZ2429" i="1"/>
  <c r="IU2218" i="1"/>
  <c r="IW2218" i="1" s="1"/>
  <c r="IZ2218" i="1"/>
  <c r="IZ1558" i="1"/>
  <c r="IU1558" i="1"/>
  <c r="IV1426" i="1"/>
  <c r="IW1426" i="1" s="1"/>
  <c r="IZ1426" i="1"/>
  <c r="IZ1681" i="1"/>
  <c r="IZ2562" i="1"/>
  <c r="IZ1097" i="1"/>
  <c r="IU764" i="1"/>
  <c r="IW764" i="1" s="1"/>
  <c r="IV639" i="1"/>
  <c r="IW639" i="1" s="1"/>
  <c r="IU1291" i="1"/>
  <c r="IW1291" i="1" s="1"/>
  <c r="IU1802" i="1"/>
  <c r="IZ907" i="1"/>
  <c r="IV1449" i="1"/>
  <c r="IU1003" i="1"/>
  <c r="IW1003" i="1" s="1"/>
  <c r="IV2337" i="1"/>
  <c r="IX2337" i="1" s="1"/>
  <c r="JI2236" i="1"/>
  <c r="JI2016" i="1"/>
  <c r="JK2016" i="1" s="1"/>
  <c r="JH1795" i="1"/>
  <c r="JI1795" i="1"/>
  <c r="JJ1795" i="1" s="1"/>
  <c r="JI2349" i="1"/>
  <c r="JK2349" i="1" s="1"/>
  <c r="JH2349" i="1"/>
  <c r="JH2238" i="1"/>
  <c r="JI2238" i="1"/>
  <c r="JI1378" i="1"/>
  <c r="JJ1378" i="1" s="1"/>
  <c r="JH1378" i="1"/>
  <c r="JH1345" i="1"/>
  <c r="JI1345" i="1"/>
  <c r="JK1345" i="1" s="1"/>
  <c r="JI1810" i="1"/>
  <c r="JJ1810" i="1" s="1"/>
  <c r="JH1810" i="1"/>
  <c r="JI709" i="1"/>
  <c r="JK709" i="1" s="1"/>
  <c r="JH709" i="1"/>
  <c r="JI2382" i="1"/>
  <c r="JK2382" i="1" s="1"/>
  <c r="JH2382" i="1"/>
  <c r="JI1135" i="1"/>
  <c r="JK1135" i="1" s="1"/>
  <c r="JH1135" i="1"/>
  <c r="IU1577" i="1"/>
  <c r="IV1577" i="1"/>
  <c r="IU1710" i="1"/>
  <c r="IV1710" i="1"/>
  <c r="IW1710" i="1" s="1"/>
  <c r="IU2433" i="1"/>
  <c r="IV2433" i="1"/>
  <c r="IX2433" i="1" s="1"/>
  <c r="IV849" i="1"/>
  <c r="IX849" i="1" s="1"/>
  <c r="IZ849" i="1"/>
  <c r="IU1230" i="1"/>
  <c r="IZ1230" i="1"/>
  <c r="IV1230" i="1"/>
  <c r="IX1230" i="1" s="1"/>
  <c r="IV2376" i="1"/>
  <c r="IW2376" i="1" s="1"/>
  <c r="IZ2376" i="1"/>
  <c r="IZ1739" i="1"/>
  <c r="IU1739" i="1"/>
  <c r="IV1739" i="1"/>
  <c r="IW1739" i="1" s="1"/>
  <c r="IU917" i="1"/>
  <c r="IV917" i="1"/>
  <c r="IX917" i="1" s="1"/>
  <c r="IZ1566" i="1"/>
  <c r="IV1952" i="1"/>
  <c r="IW1952" i="1" s="1"/>
  <c r="IV1964" i="1"/>
  <c r="IX1964" i="1" s="1"/>
  <c r="IZ1531" i="1"/>
  <c r="IU2065" i="1"/>
  <c r="IW2065" i="1" s="1"/>
  <c r="IU2189" i="1"/>
  <c r="IZ1523" i="1"/>
  <c r="IU1426" i="1"/>
  <c r="IU2146" i="1"/>
  <c r="IW2146" i="1" s="1"/>
  <c r="IV770" i="1"/>
  <c r="IX770" i="1" s="1"/>
  <c r="JI2468" i="1"/>
  <c r="JK2468" i="1" s="1"/>
  <c r="JI1473" i="1"/>
  <c r="JJ1473" i="1" s="1"/>
  <c r="JH1922" i="1"/>
  <c r="JI974" i="1"/>
  <c r="JH1443" i="1"/>
  <c r="JH1687" i="1"/>
  <c r="JI1687" i="1"/>
  <c r="JI665" i="1"/>
  <c r="JK665" i="1" s="1"/>
  <c r="JH665" i="1"/>
  <c r="JI1437" i="1"/>
  <c r="JJ1437" i="1" s="1"/>
  <c r="JH1437" i="1"/>
  <c r="JH1936" i="1"/>
  <c r="JI1936" i="1"/>
  <c r="JK1936" i="1" s="1"/>
  <c r="JH929" i="1"/>
  <c r="JI929" i="1"/>
  <c r="JK929" i="1" s="1"/>
  <c r="JI1829" i="1"/>
  <c r="JJ1829" i="1" s="1"/>
  <c r="JH1829" i="1"/>
  <c r="JH727" i="1"/>
  <c r="JI727" i="1"/>
  <c r="JI858" i="1"/>
  <c r="JH858" i="1"/>
  <c r="JH1716" i="1"/>
  <c r="JI1716" i="1"/>
  <c r="JJ1716" i="1" s="1"/>
  <c r="JH1954" i="1"/>
  <c r="JI1954" i="1"/>
  <c r="JK1954" i="1" s="1"/>
  <c r="JI2604" i="1"/>
  <c r="JH2604" i="1"/>
  <c r="IV1109" i="1"/>
  <c r="IW1109" i="1" s="1"/>
  <c r="IZ1109" i="1"/>
  <c r="IV1293" i="1"/>
  <c r="IX1293" i="1" s="1"/>
  <c r="IZ1293" i="1"/>
  <c r="IU1628" i="1"/>
  <c r="IV1628" i="1"/>
  <c r="IW1628" i="1" s="1"/>
  <c r="IU1838" i="1"/>
  <c r="IZ1838" i="1"/>
  <c r="IV2035" i="1"/>
  <c r="IX2035" i="1" s="1"/>
  <c r="IU2035" i="1"/>
  <c r="IU1811" i="1"/>
  <c r="IV1811" i="1"/>
  <c r="IV2303" i="1"/>
  <c r="IX2303" i="1" s="1"/>
  <c r="IZ2303" i="1"/>
  <c r="IU1536" i="1"/>
  <c r="IX1536" i="1" s="1"/>
  <c r="IZ1536" i="1"/>
  <c r="IV1153" i="1"/>
  <c r="IX1153" i="1" s="1"/>
  <c r="IZ1153" i="1"/>
  <c r="IU1883" i="1"/>
  <c r="IV1883" i="1"/>
  <c r="IW1883" i="1" s="1"/>
  <c r="IV2328" i="1"/>
  <c r="IX2328" i="1" s="1"/>
  <c r="IU2328" i="1"/>
  <c r="IV2174" i="1"/>
  <c r="IX2174" i="1" s="1"/>
  <c r="IU2174" i="1"/>
  <c r="IV2523" i="1"/>
  <c r="IX2523" i="1" s="1"/>
  <c r="IU2523" i="1"/>
  <c r="IU1374" i="1"/>
  <c r="IX1374" i="1" s="1"/>
  <c r="IZ1374" i="1"/>
  <c r="IV1357" i="1"/>
  <c r="IW1357" i="1" s="1"/>
  <c r="IZ1357" i="1"/>
  <c r="IV1792" i="1"/>
  <c r="IX1792" i="1" s="1"/>
  <c r="IZ1792" i="1"/>
  <c r="IU1953" i="1"/>
  <c r="IZ1953" i="1"/>
  <c r="IV1953" i="1"/>
  <c r="IX1953" i="1" s="1"/>
  <c r="IV2450" i="1"/>
  <c r="IX2450" i="1" s="1"/>
  <c r="IZ2450" i="1"/>
  <c r="IF649" i="1"/>
  <c r="IH649" i="1" s="1"/>
  <c r="IV1566" i="1"/>
  <c r="IW1566" i="1" s="1"/>
  <c r="IZ1710" i="1"/>
  <c r="IV1742" i="1"/>
  <c r="IW1742" i="1" s="1"/>
  <c r="IV1558" i="1"/>
  <c r="IW1558" i="1" s="1"/>
  <c r="IU1153" i="1"/>
  <c r="IU1293" i="1"/>
  <c r="IU849" i="1"/>
  <c r="IU1523" i="1"/>
  <c r="IX1523" i="1" s="1"/>
  <c r="JH2056" i="1"/>
  <c r="JH1342" i="1"/>
  <c r="JI1109" i="1"/>
  <c r="JK1109" i="1" s="1"/>
  <c r="JH2054" i="1"/>
  <c r="JH925" i="1"/>
  <c r="IU913" i="1"/>
  <c r="IW913" i="1" s="1"/>
  <c r="IV1725" i="1"/>
  <c r="IW1725" i="1" s="1"/>
  <c r="IU1490" i="1"/>
  <c r="IX1490" i="1" s="1"/>
  <c r="IV2353" i="1"/>
  <c r="IX2353" i="1" s="1"/>
  <c r="IV2009" i="1"/>
  <c r="IX2009" i="1" s="1"/>
  <c r="IV1429" i="1"/>
  <c r="IW1429" i="1" s="1"/>
  <c r="IU2040" i="1"/>
  <c r="IW2040" i="1" s="1"/>
  <c r="IZ829" i="1"/>
  <c r="IU1075" i="1"/>
  <c r="IW1075" i="1" s="1"/>
  <c r="IZ2294" i="1"/>
  <c r="IZ800" i="1"/>
  <c r="JI1663" i="1"/>
  <c r="JJ1663" i="1" s="1"/>
  <c r="JH1256" i="1"/>
  <c r="IZ2142" i="1"/>
  <c r="IZ1769" i="1"/>
  <c r="IZ815" i="1"/>
  <c r="IZ1696" i="1"/>
  <c r="IU1725" i="1"/>
  <c r="IU2353" i="1"/>
  <c r="IU2009" i="1"/>
  <c r="IU1429" i="1"/>
  <c r="JI1144" i="1"/>
  <c r="JK1144" i="1" s="1"/>
  <c r="IV2396" i="1"/>
  <c r="IX2396" i="1" s="1"/>
  <c r="IZ740" i="1"/>
  <c r="IZ1052" i="1"/>
  <c r="IZ2158" i="1"/>
  <c r="IV1713" i="1"/>
  <c r="IW1713" i="1" s="1"/>
  <c r="IZ2283" i="1"/>
  <c r="IV1111" i="1"/>
  <c r="IX1111" i="1" s="1"/>
  <c r="IZ1586" i="1"/>
  <c r="IV1224" i="1"/>
  <c r="IX1224" i="1" s="1"/>
  <c r="IZ2197" i="1"/>
  <c r="IZ2059" i="1"/>
  <c r="JH1800" i="1"/>
  <c r="JH1341" i="1"/>
  <c r="JH830" i="1"/>
  <c r="IV740" i="1"/>
  <c r="IX740" i="1" s="1"/>
  <c r="IV1052" i="1"/>
  <c r="IW1052" i="1" s="1"/>
  <c r="IV2158" i="1"/>
  <c r="IW2158" i="1" s="1"/>
  <c r="IU2283" i="1"/>
  <c r="IW2283" i="1" s="1"/>
  <c r="IZ1199" i="1"/>
  <c r="IV1586" i="1"/>
  <c r="IW1586" i="1" s="1"/>
  <c r="IU2197" i="1"/>
  <c r="IW2197" i="1" s="1"/>
  <c r="IU2059" i="1"/>
  <c r="IW2059" i="1" s="1"/>
  <c r="IZ864" i="1"/>
  <c r="JI843" i="1"/>
  <c r="JI766" i="1"/>
  <c r="JK766" i="1" s="1"/>
  <c r="JI1728" i="1"/>
  <c r="JJ1728" i="1" s="1"/>
  <c r="IZ2354" i="1"/>
  <c r="IZ1901" i="1"/>
  <c r="IZ1274" i="1"/>
  <c r="IV1199" i="1"/>
  <c r="IX1199" i="1" s="1"/>
  <c r="IZ2082" i="1"/>
  <c r="IU864" i="1"/>
  <c r="IW864" i="1" s="1"/>
  <c r="JI891" i="1"/>
  <c r="IZ2128" i="1"/>
  <c r="IV2354" i="1"/>
  <c r="IX2354" i="1" s="1"/>
  <c r="IV1901" i="1"/>
  <c r="IX1901" i="1" s="1"/>
  <c r="IZ2486" i="1"/>
  <c r="IV1274" i="1"/>
  <c r="IW1274" i="1" s="1"/>
  <c r="IZ1765" i="1"/>
  <c r="IV2082" i="1"/>
  <c r="IW2082" i="1" s="1"/>
  <c r="IV2279" i="1"/>
  <c r="IW2279" i="1" s="1"/>
  <c r="IU2128" i="1"/>
  <c r="IW2128" i="1" s="1"/>
  <c r="IU2486" i="1"/>
  <c r="IW2486" i="1" s="1"/>
  <c r="IZ2491" i="1"/>
  <c r="IZ1997" i="1"/>
  <c r="IV1765" i="1"/>
  <c r="IW1765" i="1" s="1"/>
  <c r="IZ2542" i="1"/>
  <c r="JH940" i="1"/>
  <c r="IZ2244" i="1"/>
  <c r="IV2491" i="1"/>
  <c r="IW2491" i="1" s="1"/>
  <c r="IV1997" i="1"/>
  <c r="IW1997" i="1" s="1"/>
  <c r="IV2542" i="1"/>
  <c r="IW2542" i="1" s="1"/>
  <c r="JH2564" i="1"/>
  <c r="JH1052" i="1"/>
  <c r="JH1848" i="1"/>
  <c r="JI670" i="1"/>
  <c r="IV2244" i="1"/>
  <c r="IW2244" i="1" s="1"/>
  <c r="IZ1957" i="1"/>
  <c r="IZ1754" i="1"/>
  <c r="IZ2279" i="1"/>
  <c r="IZ2204" i="1"/>
  <c r="IZ1806" i="1"/>
  <c r="IZ1810" i="1"/>
  <c r="IZ2379" i="1"/>
  <c r="IZ708" i="1"/>
  <c r="IV1957" i="1"/>
  <c r="IW1957" i="1" s="1"/>
  <c r="IZ913" i="1"/>
  <c r="IV1754" i="1"/>
  <c r="IX1754" i="1" s="1"/>
  <c r="IZ1490" i="1"/>
  <c r="IV2204" i="1"/>
  <c r="IW2204" i="1" s="1"/>
  <c r="IV1806" i="1"/>
  <c r="IX1806" i="1" s="1"/>
  <c r="IV1810" i="1"/>
  <c r="IW1810" i="1" s="1"/>
  <c r="IU2379" i="1"/>
  <c r="IW2379" i="1" s="1"/>
  <c r="IZ2040" i="1"/>
  <c r="IU708" i="1"/>
  <c r="IW708" i="1" s="1"/>
  <c r="IZ1075" i="1"/>
  <c r="JI1415" i="1"/>
  <c r="JI1885" i="1"/>
  <c r="JK1885" i="1" s="1"/>
  <c r="IV2545" i="1"/>
  <c r="IZ1676" i="1"/>
  <c r="IU1707" i="1"/>
  <c r="IX1707" i="1" s="1"/>
  <c r="IZ2342" i="1"/>
  <c r="IV1410" i="1"/>
  <c r="IW1410" i="1" s="1"/>
  <c r="IZ2311" i="1"/>
  <c r="IZ1196" i="1"/>
  <c r="IV2441" i="1"/>
  <c r="IX2441" i="1" s="1"/>
  <c r="IV1831" i="1"/>
  <c r="IZ1291" i="1"/>
  <c r="IU1082" i="1"/>
  <c r="IW1082" i="1" s="1"/>
  <c r="IZ1857" i="1"/>
  <c r="IV1122" i="1"/>
  <c r="IX1122" i="1" s="1"/>
  <c r="JH2199" i="1"/>
  <c r="JI1976" i="1"/>
  <c r="JK1976" i="1" s="1"/>
  <c r="JH1329" i="1"/>
  <c r="JH1432" i="1"/>
  <c r="JI1531" i="1"/>
  <c r="JH2361" i="1"/>
  <c r="JI1639" i="1"/>
  <c r="JH2265" i="1"/>
  <c r="IU2545" i="1"/>
  <c r="IZ1419" i="1"/>
  <c r="IU1410" i="1"/>
  <c r="IU2441" i="1"/>
  <c r="IU1831" i="1"/>
  <c r="IZ2431" i="1"/>
  <c r="IZ2519" i="1"/>
  <c r="JI696" i="1"/>
  <c r="JK696" i="1" s="1"/>
  <c r="JH1349" i="1"/>
  <c r="JI1628" i="1"/>
  <c r="JJ1628" i="1" s="1"/>
  <c r="IU2151" i="1"/>
  <c r="IW2151" i="1" s="1"/>
  <c r="IZ1278" i="1"/>
  <c r="IZ2075" i="1"/>
  <c r="IU2590" i="1"/>
  <c r="IU1388" i="1"/>
  <c r="IX1388" i="1" s="1"/>
  <c r="IV765" i="1"/>
  <c r="IW765" i="1" s="1"/>
  <c r="IV1140" i="1"/>
  <c r="IX1140" i="1" s="1"/>
  <c r="IZ929" i="1"/>
  <c r="IU2562" i="1"/>
  <c r="IW2562" i="1" s="1"/>
  <c r="IV2554" i="1"/>
  <c r="IX2554" i="1" s="1"/>
  <c r="IZ1112" i="1"/>
  <c r="IV1660" i="1"/>
  <c r="IX1660" i="1" s="1"/>
  <c r="IZ2196" i="1"/>
  <c r="IU1476" i="1"/>
  <c r="IX1476" i="1" s="1"/>
  <c r="IV1719" i="1"/>
  <c r="IX1719" i="1" s="1"/>
  <c r="IV1808" i="1"/>
  <c r="IW1808" i="1" s="1"/>
  <c r="IV1750" i="1"/>
  <c r="IW1750" i="1" s="1"/>
  <c r="IV1608" i="1"/>
  <c r="IW1608" i="1" s="1"/>
  <c r="IV802" i="1"/>
  <c r="IX802" i="1" s="1"/>
  <c r="IZ759" i="1"/>
  <c r="IZ1227" i="1"/>
  <c r="JI1618" i="1"/>
  <c r="JJ1618" i="1" s="1"/>
  <c r="JH726" i="1"/>
  <c r="JH2327" i="1"/>
  <c r="JI1295" i="1"/>
  <c r="JK1295" i="1" s="1"/>
  <c r="JH1031" i="1"/>
  <c r="IV1278" i="1"/>
  <c r="IX1278" i="1" s="1"/>
  <c r="IV2075" i="1"/>
  <c r="IX2075" i="1" s="1"/>
  <c r="IZ2066" i="1"/>
  <c r="IU1140" i="1"/>
  <c r="IU929" i="1"/>
  <c r="IW929" i="1" s="1"/>
  <c r="IZ2418" i="1"/>
  <c r="IU2554" i="1"/>
  <c r="IV1112" i="1"/>
  <c r="IW1112" i="1" s="1"/>
  <c r="IV2196" i="1"/>
  <c r="IW2196" i="1" s="1"/>
  <c r="IZ1979" i="1"/>
  <c r="IU1750" i="1"/>
  <c r="IU802" i="1"/>
  <c r="IV759" i="1"/>
  <c r="IX759" i="1" s="1"/>
  <c r="IZ680" i="1"/>
  <c r="IV1227" i="1"/>
  <c r="IX1227" i="1" s="1"/>
  <c r="JH1670" i="1"/>
  <c r="IF2338" i="1"/>
  <c r="IV2066" i="1"/>
  <c r="IW2066" i="1" s="1"/>
  <c r="IV2418" i="1"/>
  <c r="IX2418" i="1" s="1"/>
  <c r="IZ1484" i="1"/>
  <c r="IV1979" i="1"/>
  <c r="IX1979" i="1" s="1"/>
  <c r="IZ1406" i="1"/>
  <c r="IZ1515" i="1"/>
  <c r="IZ946" i="1"/>
  <c r="IZ1261" i="1"/>
  <c r="IV680" i="1"/>
  <c r="IW680" i="1" s="1"/>
  <c r="IZ1394" i="1"/>
  <c r="IV1621" i="1"/>
  <c r="IW1621" i="1" s="1"/>
  <c r="JH1959" i="1"/>
  <c r="JI822" i="1"/>
  <c r="JH964" i="1"/>
  <c r="JI1163" i="1"/>
  <c r="JI916" i="1"/>
  <c r="JK916" i="1" s="1"/>
  <c r="JI790" i="1"/>
  <c r="JH2608" i="1"/>
  <c r="IU689" i="1"/>
  <c r="IW689" i="1" s="1"/>
  <c r="IE2338" i="1"/>
  <c r="IZ1134" i="1"/>
  <c r="IZ2551" i="1"/>
  <c r="IV1484" i="1"/>
  <c r="IX1484" i="1" s="1"/>
  <c r="IZ767" i="1"/>
  <c r="IZ717" i="1"/>
  <c r="IV1406" i="1"/>
  <c r="IX1406" i="1" s="1"/>
  <c r="IV1515" i="1"/>
  <c r="IX1515" i="1" s="1"/>
  <c r="IV946" i="1"/>
  <c r="IW946" i="1" s="1"/>
  <c r="IV1261" i="1"/>
  <c r="IX1261" i="1" s="1"/>
  <c r="IZ1317" i="1"/>
  <c r="IV1394" i="1"/>
  <c r="IX1394" i="1" s="1"/>
  <c r="JI2172" i="1"/>
  <c r="JK2172" i="1" s="1"/>
  <c r="JI2131" i="1"/>
  <c r="JK2131" i="1" s="1"/>
  <c r="JI846" i="1"/>
  <c r="JH1217" i="1"/>
  <c r="JI885" i="1"/>
  <c r="JK885" i="1" s="1"/>
  <c r="IL1346" i="1"/>
  <c r="IV1134" i="1"/>
  <c r="IW1134" i="1" s="1"/>
  <c r="IZ768" i="1"/>
  <c r="IZ2457" i="1"/>
  <c r="IV2551" i="1"/>
  <c r="IW2551" i="1" s="1"/>
  <c r="IZ833" i="1"/>
  <c r="IZ2083" i="1"/>
  <c r="IV767" i="1"/>
  <c r="IW767" i="1" s="1"/>
  <c r="IZ1102" i="1"/>
  <c r="IV717" i="1"/>
  <c r="IX717" i="1" s="1"/>
  <c r="IZ1909" i="1"/>
  <c r="IV1317" i="1"/>
  <c r="IW1317" i="1" s="1"/>
  <c r="JI1861" i="1"/>
  <c r="JI2051" i="1"/>
  <c r="JH2173" i="1"/>
  <c r="JH2421" i="1"/>
  <c r="JH2134" i="1"/>
  <c r="JI821" i="1"/>
  <c r="JK821" i="1" s="1"/>
  <c r="JI2572" i="1"/>
  <c r="JI1056" i="1"/>
  <c r="JK1056" i="1" s="1"/>
  <c r="IU768" i="1"/>
  <c r="IW768" i="1" s="1"/>
  <c r="IV2457" i="1"/>
  <c r="IW2457" i="1" s="1"/>
  <c r="IZ1520" i="1"/>
  <c r="IZ1694" i="1"/>
  <c r="IU833" i="1"/>
  <c r="IW833" i="1" s="1"/>
  <c r="IU2083" i="1"/>
  <c r="IW2083" i="1" s="1"/>
  <c r="IU1102" i="1"/>
  <c r="IW1102" i="1" s="1"/>
  <c r="IZ625" i="1"/>
  <c r="IZ2235" i="1"/>
  <c r="IU1909" i="1"/>
  <c r="IW1909" i="1" s="1"/>
  <c r="IU1283" i="1"/>
  <c r="IW1283" i="1" s="1"/>
  <c r="JH859" i="1"/>
  <c r="JI2435" i="1"/>
  <c r="JI1492" i="1"/>
  <c r="JI1995" i="1"/>
  <c r="JK1995" i="1" s="1"/>
  <c r="JH1316" i="1"/>
  <c r="JH2474" i="1"/>
  <c r="JH2613" i="1"/>
  <c r="JH2390" i="1"/>
  <c r="JI1597" i="1"/>
  <c r="JJ1597" i="1" s="1"/>
  <c r="IV624" i="1"/>
  <c r="IX624" i="1" s="1"/>
  <c r="IZ1707" i="1"/>
  <c r="IU1520" i="1"/>
  <c r="IX1520" i="1" s="1"/>
  <c r="IV1694" i="1"/>
  <c r="IX1694" i="1" s="1"/>
  <c r="IV625" i="1"/>
  <c r="IW625" i="1" s="1"/>
  <c r="IU2235" i="1"/>
  <c r="IW2235" i="1" s="1"/>
  <c r="IZ1082" i="1"/>
  <c r="IZ689" i="1"/>
  <c r="JI2266" i="1"/>
  <c r="JK2266" i="1" s="1"/>
  <c r="JH1813" i="1"/>
  <c r="JI2094" i="1"/>
  <c r="JI816" i="1"/>
  <c r="IU1073" i="1"/>
  <c r="IW1073" i="1" s="1"/>
  <c r="JH700" i="1"/>
  <c r="JI754" i="1"/>
  <c r="JK754" i="1" s="1"/>
  <c r="IE2547" i="1"/>
  <c r="IG2547" i="1" s="1"/>
  <c r="IU1431" i="1"/>
  <c r="IX1431" i="1" s="1"/>
  <c r="IV1854" i="1"/>
  <c r="IZ1970" i="1"/>
  <c r="IV1422" i="1"/>
  <c r="IW1422" i="1" s="1"/>
  <c r="IU1642" i="1"/>
  <c r="IX1642" i="1" s="1"/>
  <c r="IU2481" i="1"/>
  <c r="IW2481" i="1" s="1"/>
  <c r="IZ1342" i="1"/>
  <c r="IU1944" i="1"/>
  <c r="IW1944" i="1" s="1"/>
  <c r="IV2246" i="1"/>
  <c r="IX2246" i="1" s="1"/>
  <c r="IZ2247" i="1"/>
  <c r="IZ2060" i="1"/>
  <c r="IZ2382" i="1"/>
  <c r="IV1231" i="1"/>
  <c r="IX1231" i="1" s="1"/>
  <c r="IV1309" i="1"/>
  <c r="IX1309" i="1" s="1"/>
  <c r="IU2578" i="1"/>
  <c r="IW2578" i="1" s="1"/>
  <c r="IV2275" i="1"/>
  <c r="IU1740" i="1"/>
  <c r="IX1740" i="1" s="1"/>
  <c r="IU2370" i="1"/>
  <c r="IW2370" i="1" s="1"/>
  <c r="IU915" i="1"/>
  <c r="IW915" i="1" s="1"/>
  <c r="IV1670" i="1"/>
  <c r="IW1670" i="1" s="1"/>
  <c r="IU2411" i="1"/>
  <c r="IU869" i="1"/>
  <c r="IZ736" i="1"/>
  <c r="IZ1157" i="1"/>
  <c r="IZ1071" i="1"/>
  <c r="IZ1803" i="1"/>
  <c r="IZ2048" i="1"/>
  <c r="IZ950" i="1"/>
  <c r="IZ757" i="1"/>
  <c r="IZ1893" i="1"/>
  <c r="IZ2410" i="1"/>
  <c r="IV973" i="1"/>
  <c r="IX973" i="1" s="1"/>
  <c r="IZ1093" i="1"/>
  <c r="JI1007" i="1"/>
  <c r="JK1007" i="1" s="1"/>
  <c r="JI1749" i="1"/>
  <c r="JI1859" i="1"/>
  <c r="JJ1859" i="1" s="1"/>
  <c r="JI1507" i="1"/>
  <c r="JI784" i="1"/>
  <c r="JH1147" i="1"/>
  <c r="JI1525" i="1"/>
  <c r="JJ1525" i="1" s="1"/>
  <c r="JH1987" i="1"/>
  <c r="JH2055" i="1"/>
  <c r="JH2493" i="1"/>
  <c r="JI1219" i="1"/>
  <c r="JI1992" i="1"/>
  <c r="JK1992" i="1" s="1"/>
  <c r="JH1309" i="1"/>
  <c r="JH2550" i="1"/>
  <c r="JI1988" i="1"/>
  <c r="JH950" i="1"/>
  <c r="JH1783" i="1"/>
  <c r="JI2180" i="1"/>
  <c r="JK2180" i="1" s="1"/>
  <c r="JI2414" i="1"/>
  <c r="JK2414" i="1" s="1"/>
  <c r="JI765" i="1"/>
  <c r="JK765" i="1" s="1"/>
  <c r="JH711" i="1"/>
  <c r="JH808" i="1"/>
  <c r="JH2391" i="1"/>
  <c r="JH797" i="1"/>
  <c r="JI1374" i="1"/>
  <c r="JJ1374" i="1" s="1"/>
  <c r="IV909" i="1"/>
  <c r="IW909" i="1" s="1"/>
  <c r="JI729" i="1"/>
  <c r="JK729" i="1" s="1"/>
  <c r="JI2621" i="1"/>
  <c r="JK2621" i="1" s="1"/>
  <c r="IL1066" i="1"/>
  <c r="IL2547" i="1"/>
  <c r="IU1854" i="1"/>
  <c r="IV1970" i="1"/>
  <c r="IW1970" i="1" s="1"/>
  <c r="IU1422" i="1"/>
  <c r="IZ1053" i="1"/>
  <c r="IV1342" i="1"/>
  <c r="IX1342" i="1" s="1"/>
  <c r="IZ1843" i="1"/>
  <c r="IU2246" i="1"/>
  <c r="IZ1110" i="1"/>
  <c r="IU2247" i="1"/>
  <c r="IW2247" i="1" s="1"/>
  <c r="IV2060" i="1"/>
  <c r="IX2060" i="1" s="1"/>
  <c r="IZ1721" i="1"/>
  <c r="IU1231" i="1"/>
  <c r="IU1309" i="1"/>
  <c r="IU2275" i="1"/>
  <c r="IU1670" i="1"/>
  <c r="IV2411" i="1"/>
  <c r="IX2411" i="1" s="1"/>
  <c r="IV869" i="1"/>
  <c r="IX869" i="1" s="1"/>
  <c r="IV736" i="1"/>
  <c r="IW736" i="1" s="1"/>
  <c r="IV1157" i="1"/>
  <c r="IX1157" i="1" s="1"/>
  <c r="IU1071" i="1"/>
  <c r="IW1071" i="1" s="1"/>
  <c r="IV1803" i="1"/>
  <c r="IX1803" i="1" s="1"/>
  <c r="IV2048" i="1"/>
  <c r="IW2048" i="1" s="1"/>
  <c r="IV950" i="1"/>
  <c r="IX950" i="1" s="1"/>
  <c r="IV757" i="1"/>
  <c r="IW757" i="1" s="1"/>
  <c r="IV1893" i="1"/>
  <c r="IW1893" i="1" s="1"/>
  <c r="IV2410" i="1"/>
  <c r="IW2410" i="1" s="1"/>
  <c r="IU973" i="1"/>
  <c r="IV1093" i="1"/>
  <c r="IX1093" i="1" s="1"/>
  <c r="IZ1016" i="1"/>
  <c r="IU2314" i="1"/>
  <c r="IW2314" i="1" s="1"/>
  <c r="JI1563" i="1"/>
  <c r="JJ1563" i="1" s="1"/>
  <c r="JH1802" i="1"/>
  <c r="JI1092" i="1"/>
  <c r="JK1092" i="1" s="1"/>
  <c r="JH2500" i="1"/>
  <c r="JH1832" i="1"/>
  <c r="JI1171" i="1"/>
  <c r="JI2507" i="1"/>
  <c r="JH823" i="1"/>
  <c r="JH2148" i="1"/>
  <c r="JI2119" i="1"/>
  <c r="JJ2119" i="1" s="1"/>
  <c r="JI1074" i="1"/>
  <c r="JK1074" i="1" s="1"/>
  <c r="IF1066" i="1"/>
  <c r="IH1066" i="1" s="1"/>
  <c r="IZ1244" i="1"/>
  <c r="IZ2238" i="1"/>
  <c r="IZ1662" i="1"/>
  <c r="IU896" i="1"/>
  <c r="IW896" i="1" s="1"/>
  <c r="IZ821" i="1"/>
  <c r="JI2023" i="1"/>
  <c r="JK2023" i="1" s="1"/>
  <c r="JH2492" i="1"/>
  <c r="IZ911" i="1"/>
  <c r="IZ1847" i="1"/>
  <c r="IU1005" i="1"/>
  <c r="IW1005" i="1" s="1"/>
  <c r="IZ1473" i="1"/>
  <c r="IZ1727" i="1"/>
  <c r="IU1936" i="1"/>
  <c r="IU1709" i="1"/>
  <c r="IX1709" i="1" s="1"/>
  <c r="IZ1073" i="1"/>
  <c r="IV720" i="1"/>
  <c r="IW720" i="1" s="1"/>
  <c r="IV2472" i="1"/>
  <c r="IW2472" i="1" s="1"/>
  <c r="IZ2179" i="1"/>
  <c r="IV1633" i="1"/>
  <c r="IW1633" i="1" s="1"/>
  <c r="JH2514" i="1"/>
  <c r="JH792" i="1"/>
  <c r="JH2501" i="1"/>
  <c r="JH1707" i="1"/>
  <c r="JI1068" i="1"/>
  <c r="JK1068" i="1" s="1"/>
  <c r="JI2137" i="1"/>
  <c r="JI2605" i="1"/>
  <c r="JI2269" i="1"/>
  <c r="JK2269" i="1" s="1"/>
  <c r="JI634" i="1"/>
  <c r="JK634" i="1" s="1"/>
  <c r="JH2305" i="1"/>
  <c r="JH1197" i="1"/>
  <c r="IZ1184" i="1"/>
  <c r="IZ1822" i="1"/>
  <c r="IU965" i="1"/>
  <c r="IW965" i="1" s="1"/>
  <c r="IU1121" i="1"/>
  <c r="IW1121" i="1" s="1"/>
  <c r="IZ1060" i="1"/>
  <c r="IV797" i="1"/>
  <c r="IW797" i="1" s="1"/>
  <c r="IZ1804" i="1"/>
  <c r="IV2052" i="1"/>
  <c r="IW2052" i="1" s="1"/>
  <c r="IV1772" i="1"/>
  <c r="IX1772" i="1" s="1"/>
  <c r="IZ1433" i="1"/>
  <c r="IU911" i="1"/>
  <c r="IW911" i="1" s="1"/>
  <c r="IU1473" i="1"/>
  <c r="IX1473" i="1" s="1"/>
  <c r="IZ1617" i="1"/>
  <c r="IZ1091" i="1"/>
  <c r="IU1277" i="1"/>
  <c r="IV1522" i="1"/>
  <c r="IX1522" i="1" s="1"/>
  <c r="IU1547" i="1"/>
  <c r="IX1547" i="1" s="1"/>
  <c r="IV1132" i="1"/>
  <c r="IW1132" i="1" s="1"/>
  <c r="IV1870" i="1"/>
  <c r="IX1870" i="1" s="1"/>
  <c r="IV1216" i="1"/>
  <c r="IX1216" i="1" s="1"/>
  <c r="IV1184" i="1"/>
  <c r="IW1184" i="1" s="1"/>
  <c r="IV1454" i="1"/>
  <c r="IW1454" i="1" s="1"/>
  <c r="IV1704" i="1"/>
  <c r="IX1704" i="1" s="1"/>
  <c r="IZ2091" i="1"/>
  <c r="IZ1618" i="1"/>
  <c r="IV1099" i="1"/>
  <c r="IX1099" i="1" s="1"/>
  <c r="IU2181" i="1"/>
  <c r="IU866" i="1"/>
  <c r="JI856" i="1"/>
  <c r="JK856" i="1" s="1"/>
  <c r="JI1755" i="1"/>
  <c r="JJ1755" i="1" s="1"/>
  <c r="JH1559" i="1"/>
  <c r="JI1213" i="1"/>
  <c r="JK1213" i="1" s="1"/>
  <c r="JI1446" i="1"/>
  <c r="JI1575" i="1"/>
  <c r="JJ1575" i="1" s="1"/>
  <c r="JI2332" i="1"/>
  <c r="JH864" i="1"/>
  <c r="JI1262" i="1"/>
  <c r="JK1262" i="1" s="1"/>
  <c r="JH1611" i="1"/>
  <c r="JI876" i="1"/>
  <c r="JK876" i="1" s="1"/>
  <c r="JI1642" i="1"/>
  <c r="JJ1642" i="1" s="1"/>
  <c r="JH1966" i="1"/>
  <c r="JH897" i="1"/>
  <c r="JH764" i="1"/>
  <c r="JI680" i="1"/>
  <c r="JK680" i="1" s="1"/>
  <c r="JI2240" i="1"/>
  <c r="JK2240" i="1" s="1"/>
  <c r="JI1892" i="1"/>
  <c r="IL1039" i="1"/>
  <c r="IZ1820" i="1"/>
  <c r="IV1822" i="1"/>
  <c r="IX1822" i="1" s="1"/>
  <c r="IZ2540" i="1"/>
  <c r="IV1060" i="1"/>
  <c r="IW1060" i="1" s="1"/>
  <c r="IV1804" i="1"/>
  <c r="IW1804" i="1" s="1"/>
  <c r="IU1433" i="1"/>
  <c r="IX1433" i="1" s="1"/>
  <c r="IZ814" i="1"/>
  <c r="IZ818" i="1"/>
  <c r="IZ2333" i="1"/>
  <c r="IV1617" i="1"/>
  <c r="IX1617" i="1" s="1"/>
  <c r="IV1091" i="1"/>
  <c r="IX1091" i="1" s="1"/>
  <c r="IV1277" i="1"/>
  <c r="IX1277" i="1" s="1"/>
  <c r="IZ728" i="1"/>
  <c r="IZ1524" i="1"/>
  <c r="IZ643" i="1"/>
  <c r="IU1216" i="1"/>
  <c r="IU1454" i="1"/>
  <c r="IV2091" i="1"/>
  <c r="IX2091" i="1" s="1"/>
  <c r="IZ1421" i="1"/>
  <c r="IV1618" i="1"/>
  <c r="IW1618" i="1" s="1"/>
  <c r="IZ725" i="1"/>
  <c r="IV2181" i="1"/>
  <c r="IX2181" i="1" s="1"/>
  <c r="JI1517" i="1"/>
  <c r="JJ1517" i="1" s="1"/>
  <c r="JH2460" i="1"/>
  <c r="JH1244" i="1"/>
  <c r="JI2386" i="1"/>
  <c r="JK2386" i="1" s="1"/>
  <c r="JH782" i="1"/>
  <c r="JI1449" i="1"/>
  <c r="JJ1449" i="1" s="1"/>
  <c r="JH2192" i="1"/>
  <c r="JH2520" i="1"/>
  <c r="JH1186" i="1"/>
  <c r="JI1483" i="1"/>
  <c r="JJ1483" i="1" s="1"/>
  <c r="JI648" i="1"/>
  <c r="JK648" i="1" s="1"/>
  <c r="IV1820" i="1"/>
  <c r="IX1820" i="1" s="1"/>
  <c r="IZ782" i="1"/>
  <c r="IU2540" i="1"/>
  <c r="IW2540" i="1" s="1"/>
  <c r="IZ1716" i="1"/>
  <c r="IZ1345" i="1"/>
  <c r="IV814" i="1"/>
  <c r="IX814" i="1" s="1"/>
  <c r="IZ2446" i="1"/>
  <c r="IV818" i="1"/>
  <c r="IX818" i="1" s="1"/>
  <c r="IV2333" i="1"/>
  <c r="IX2333" i="1" s="1"/>
  <c r="IZ1072" i="1"/>
  <c r="IV728" i="1"/>
  <c r="IX728" i="1" s="1"/>
  <c r="IV1524" i="1"/>
  <c r="IX1524" i="1" s="1"/>
  <c r="IV643" i="1"/>
  <c r="IX643" i="1" s="1"/>
  <c r="IZ1343" i="1"/>
  <c r="IU1421" i="1"/>
  <c r="IX1421" i="1" s="1"/>
  <c r="IV725" i="1"/>
  <c r="IW725" i="1" s="1"/>
  <c r="IZ1038" i="1"/>
  <c r="JI1198" i="1"/>
  <c r="JK1198" i="1" s="1"/>
  <c r="JI1410" i="1"/>
  <c r="JJ1410" i="1" s="1"/>
  <c r="JH1501" i="1"/>
  <c r="JH1774" i="1"/>
  <c r="JH2350" i="1"/>
  <c r="JH1398" i="1"/>
  <c r="JI2210" i="1"/>
  <c r="JH1540" i="1"/>
  <c r="JH1360" i="1"/>
  <c r="JI863" i="1"/>
  <c r="JK863" i="1" s="1"/>
  <c r="JI1898" i="1"/>
  <c r="IZ1431" i="1"/>
  <c r="IV782" i="1"/>
  <c r="IX782" i="1" s="1"/>
  <c r="IZ1642" i="1"/>
  <c r="IZ2481" i="1"/>
  <c r="IZ1944" i="1"/>
  <c r="IV1716" i="1"/>
  <c r="IX1716" i="1" s="1"/>
  <c r="IV1345" i="1"/>
  <c r="IW1345" i="1" s="1"/>
  <c r="IV1289" i="1"/>
  <c r="IX1289" i="1" s="1"/>
  <c r="IV2446" i="1"/>
  <c r="IX2446" i="1" s="1"/>
  <c r="IZ2578" i="1"/>
  <c r="IZ1740" i="1"/>
  <c r="IZ2370" i="1"/>
  <c r="IZ915" i="1"/>
  <c r="IU1072" i="1"/>
  <c r="IW1072" i="1" s="1"/>
  <c r="IU1343" i="1"/>
  <c r="IW1343" i="1" s="1"/>
  <c r="IU1038" i="1"/>
  <c r="IW1038" i="1" s="1"/>
  <c r="JI776" i="1"/>
  <c r="JK776" i="1" s="1"/>
  <c r="JI1758" i="1"/>
  <c r="JJ1758" i="1" s="1"/>
  <c r="JH1505" i="1"/>
  <c r="JI2057" i="1"/>
  <c r="JK2057" i="1" s="1"/>
  <c r="JI2363" i="1"/>
  <c r="JI1522" i="1"/>
  <c r="JJ1522" i="1" s="1"/>
  <c r="JI1502" i="1"/>
  <c r="JJ1502" i="1" s="1"/>
  <c r="JI1054" i="1"/>
  <c r="JK1054" i="1" s="1"/>
  <c r="JI2302" i="1"/>
  <c r="JH841" i="1"/>
  <c r="JH1820" i="1"/>
  <c r="JI2566" i="1"/>
  <c r="JI2583" i="1"/>
  <c r="JK2583" i="1" s="1"/>
  <c r="JI1019" i="1"/>
  <c r="JK1019" i="1" s="1"/>
  <c r="JH1593" i="1"/>
  <c r="JI2449" i="1"/>
  <c r="JK2449" i="1" s="1"/>
  <c r="JI2581" i="1"/>
  <c r="JH1366" i="1"/>
  <c r="JI2432" i="1"/>
  <c r="JK2432" i="1" s="1"/>
  <c r="JI785" i="1"/>
  <c r="JH1804" i="1"/>
  <c r="JI2070" i="1"/>
  <c r="JK2070" i="1" s="1"/>
  <c r="JI1161" i="1"/>
  <c r="JI2138" i="1"/>
  <c r="JK2138" i="1" s="1"/>
  <c r="JH662" i="1"/>
  <c r="JI1408" i="1"/>
  <c r="JH2217" i="1"/>
  <c r="JH1011" i="1"/>
  <c r="JI1066" i="1"/>
  <c r="JK1066" i="1" s="1"/>
  <c r="JH2367" i="1"/>
  <c r="JH2299" i="1"/>
  <c r="JH1637" i="1"/>
  <c r="JI2599" i="1"/>
  <c r="JK2599" i="1" s="1"/>
  <c r="JH2103" i="1"/>
  <c r="JH650" i="1"/>
  <c r="JH2351" i="1"/>
  <c r="JI794" i="1"/>
  <c r="JK794" i="1" s="1"/>
  <c r="JI1094" i="1"/>
  <c r="JI1243" i="1"/>
  <c r="JI1668" i="1"/>
  <c r="JJ1668" i="1" s="1"/>
  <c r="JI780" i="1"/>
  <c r="JK780" i="1" s="1"/>
  <c r="JH1498" i="1"/>
  <c r="JI631" i="1"/>
  <c r="JI1455" i="1"/>
  <c r="JJ1455" i="1" s="1"/>
  <c r="JI1293" i="1"/>
  <c r="JI2086" i="1"/>
  <c r="JK2086" i="1" s="1"/>
  <c r="JI1380" i="1"/>
  <c r="JJ1380" i="1" s="1"/>
  <c r="JH653" i="1"/>
  <c r="JH1608" i="1"/>
  <c r="JI2112" i="1"/>
  <c r="JH1855" i="1"/>
  <c r="JH1644" i="1"/>
  <c r="JI1241" i="1"/>
  <c r="JK1241" i="1" s="1"/>
  <c r="JI1510" i="1"/>
  <c r="JH2015" i="1"/>
  <c r="JI1727" i="1"/>
  <c r="JI762" i="1"/>
  <c r="JI2547" i="1"/>
  <c r="JI946" i="1"/>
  <c r="JK946" i="1" s="1"/>
  <c r="JI2463" i="1"/>
  <c r="JK2463" i="1" s="1"/>
  <c r="JI2362" i="1"/>
  <c r="JH1940" i="1"/>
  <c r="JI1744" i="1"/>
  <c r="JJ1744" i="1" s="1"/>
  <c r="JI2331" i="1"/>
  <c r="JI1739" i="1"/>
  <c r="JH2177" i="1"/>
  <c r="JH1041" i="1"/>
  <c r="JH2529" i="1"/>
  <c r="JH1296" i="1"/>
  <c r="JH1674" i="1"/>
  <c r="JI1926" i="1"/>
  <c r="JK1926" i="1" s="1"/>
  <c r="JH751" i="1"/>
  <c r="JI2384" i="1"/>
  <c r="JH2244" i="1"/>
  <c r="JH1751" i="1"/>
  <c r="JI1086" i="1"/>
  <c r="JH1016" i="1"/>
  <c r="JI704" i="1"/>
  <c r="JI1860" i="1"/>
  <c r="JI637" i="1"/>
  <c r="IF2498" i="1"/>
  <c r="IG2498" i="1" s="1"/>
  <c r="JI1005" i="1"/>
  <c r="JH1230" i="1"/>
  <c r="JI741" i="1"/>
  <c r="JK741" i="1" s="1"/>
  <c r="JI2424" i="1"/>
  <c r="JI2017" i="1"/>
  <c r="JK2017" i="1" s="1"/>
  <c r="JH2080" i="1"/>
  <c r="JI1581" i="1"/>
  <c r="JI809" i="1"/>
  <c r="JK809" i="1" s="1"/>
  <c r="JH1129" i="1"/>
  <c r="JH1338" i="1"/>
  <c r="JH1292" i="1"/>
  <c r="JI2543" i="1"/>
  <c r="JH880" i="1"/>
  <c r="JI1789" i="1"/>
  <c r="JJ1789" i="1" s="1"/>
  <c r="JI1226" i="1"/>
  <c r="JI1159" i="1"/>
  <c r="JK1159" i="1" s="1"/>
  <c r="JI1694" i="1"/>
  <c r="JJ1694" i="1" s="1"/>
  <c r="JH962" i="1"/>
  <c r="JH1962" i="1"/>
  <c r="JI1514" i="1"/>
  <c r="JJ1514" i="1" s="1"/>
  <c r="IL1167" i="1"/>
  <c r="JI2461" i="1"/>
  <c r="JK2461" i="1" s="1"/>
  <c r="JI1354" i="1"/>
  <c r="JI723" i="1"/>
  <c r="JK723" i="1" s="1"/>
  <c r="JI1461" i="1"/>
  <c r="JJ1461" i="1" s="1"/>
  <c r="JH1261" i="1"/>
  <c r="JH2333" i="1"/>
  <c r="JH934" i="1"/>
  <c r="JI2406" i="1"/>
  <c r="JK2406" i="1" s="1"/>
  <c r="JH1703" i="1"/>
  <c r="JH1626" i="1"/>
  <c r="JI991" i="1"/>
  <c r="JH1385" i="1"/>
  <c r="JH1328" i="1"/>
  <c r="JH643" i="1"/>
  <c r="JI2398" i="1"/>
  <c r="JK2398" i="1" s="1"/>
  <c r="JH1276" i="1"/>
  <c r="JH1039" i="1"/>
  <c r="JI2358" i="1"/>
  <c r="JI1692" i="1"/>
  <c r="JJ1692" i="1" s="1"/>
  <c r="JI2091" i="1"/>
  <c r="JK2091" i="1" s="1"/>
  <c r="JH955" i="1"/>
  <c r="JI2392" i="1"/>
  <c r="JH2165" i="1"/>
  <c r="JI2577" i="1"/>
  <c r="JI2288" i="1"/>
  <c r="JI1204" i="1"/>
  <c r="JK1204" i="1" s="1"/>
  <c r="JI719" i="1"/>
  <c r="JI2489" i="1"/>
  <c r="JK2489" i="1" s="1"/>
  <c r="JI1685" i="1"/>
  <c r="JI1604" i="1"/>
  <c r="JJ1604" i="1" s="1"/>
  <c r="JI1073" i="1"/>
  <c r="JH2447" i="1"/>
  <c r="JH2419" i="1"/>
  <c r="JH2262" i="1"/>
  <c r="IF1091" i="1"/>
  <c r="IH1091" i="1" s="1"/>
  <c r="IL1681" i="1"/>
  <c r="JH1567" i="1"/>
  <c r="JI2311" i="1"/>
  <c r="JK2311" i="1" s="1"/>
  <c r="JI926" i="1"/>
  <c r="JK926" i="1" s="1"/>
  <c r="JH717" i="1"/>
  <c r="JI2232" i="1"/>
  <c r="JI2033" i="1"/>
  <c r="JK2033" i="1" s="1"/>
  <c r="JH1867" i="1"/>
  <c r="JI1234" i="1"/>
  <c r="JI1629" i="1"/>
  <c r="JI2582" i="1"/>
  <c r="JH1238" i="1"/>
  <c r="JI2593" i="1"/>
  <c r="JK2593" i="1" s="1"/>
  <c r="JI895" i="1"/>
  <c r="JH1549" i="1"/>
  <c r="JI2106" i="1"/>
  <c r="JK2106" i="1" s="1"/>
  <c r="JI1991" i="1"/>
  <c r="JI699" i="1"/>
  <c r="JI1649" i="1"/>
  <c r="JJ1649" i="1" s="1"/>
  <c r="JH1384" i="1"/>
  <c r="JH2624" i="1"/>
  <c r="JI1786" i="1"/>
  <c r="JI907" i="1"/>
  <c r="JI2595" i="1"/>
  <c r="JI2472" i="1"/>
  <c r="JK2472" i="1" s="1"/>
  <c r="JI1955" i="1"/>
  <c r="JK1955" i="1" s="1"/>
  <c r="JI1222" i="1"/>
  <c r="JI931" i="1"/>
  <c r="JK931" i="1" s="1"/>
  <c r="JI1356" i="1"/>
  <c r="JK1356" i="1" s="1"/>
  <c r="JH2320" i="1"/>
  <c r="JI1715" i="1"/>
  <c r="JJ1715" i="1" s="1"/>
  <c r="JI2146" i="1"/>
  <c r="JH1195" i="1"/>
  <c r="JI1081" i="1"/>
  <c r="JH2036" i="1"/>
  <c r="JH1908" i="1"/>
  <c r="JI2596" i="1"/>
  <c r="JH910" i="1"/>
  <c r="JI1440" i="1"/>
  <c r="JJ1440" i="1" s="1"/>
  <c r="JH1151" i="1"/>
  <c r="JI1085" i="1"/>
  <c r="JK1085" i="1" s="1"/>
  <c r="JI2534" i="1"/>
  <c r="JH2328" i="1"/>
  <c r="JI735" i="1"/>
  <c r="JK735" i="1" s="1"/>
  <c r="JI1666" i="1"/>
  <c r="JJ1666" i="1" s="1"/>
  <c r="IF2463" i="1"/>
  <c r="IH2463" i="1" s="1"/>
  <c r="JI2157" i="1"/>
  <c r="JI2584" i="1"/>
  <c r="JH773" i="1"/>
  <c r="JI861" i="1"/>
  <c r="JK861" i="1" s="1"/>
  <c r="JI1543" i="1"/>
  <c r="JJ1543" i="1" s="1"/>
  <c r="JI1881" i="1"/>
  <c r="JJ1881" i="1" s="1"/>
  <c r="JI2443" i="1"/>
  <c r="JK2443" i="1" s="1"/>
  <c r="JI1740" i="1"/>
  <c r="JJ1740" i="1" s="1"/>
  <c r="JH1434" i="1"/>
  <c r="JI1819" i="1"/>
  <c r="JJ1819" i="1" s="1"/>
  <c r="JI2455" i="1"/>
  <c r="JK2455" i="1" s="1"/>
  <c r="JH1459" i="1"/>
  <c r="JH1382" i="1"/>
  <c r="JI2155" i="1"/>
  <c r="JI1592" i="1"/>
  <c r="JI832" i="1"/>
  <c r="JK832" i="1" s="1"/>
  <c r="JI2575" i="1"/>
  <c r="JK2575" i="1" s="1"/>
  <c r="JI2397" i="1"/>
  <c r="JK2397" i="1" s="1"/>
  <c r="JH1428" i="1"/>
  <c r="JH1028" i="1"/>
  <c r="JI2317" i="1"/>
  <c r="IE2463" i="1"/>
  <c r="JH2044" i="1"/>
  <c r="JI1542" i="1"/>
  <c r="JJ1542" i="1" s="1"/>
  <c r="JH1228" i="1"/>
  <c r="JI1033" i="1"/>
  <c r="JK1033" i="1" s="1"/>
  <c r="JI1082" i="1"/>
  <c r="JK1082" i="1" s="1"/>
  <c r="JI992" i="1"/>
  <c r="JH1871" i="1"/>
  <c r="JI1029" i="1"/>
  <c r="JK1029" i="1" s="1"/>
  <c r="JH1657" i="1"/>
  <c r="JI1773" i="1"/>
  <c r="JJ1773" i="1" s="1"/>
  <c r="JI1427" i="1"/>
  <c r="JJ1427" i="1" s="1"/>
  <c r="JI1776" i="1"/>
  <c r="JJ1776" i="1" s="1"/>
  <c r="JI1583" i="1"/>
  <c r="JH2616" i="1"/>
  <c r="JH1743" i="1"/>
  <c r="JI1463" i="1"/>
  <c r="JJ1463" i="1" s="1"/>
  <c r="IF1793" i="1"/>
  <c r="IH1793" i="1" s="1"/>
  <c r="IE1472" i="1"/>
  <c r="IH1472" i="1" s="1"/>
  <c r="IL2123" i="1"/>
  <c r="JI1321" i="1"/>
  <c r="JH1008" i="1"/>
  <c r="JH1838" i="1"/>
  <c r="JI1168" i="1"/>
  <c r="JI1271" i="1"/>
  <c r="JK1271" i="1" s="1"/>
  <c r="JI1358" i="1"/>
  <c r="JI917" i="1"/>
  <c r="JK917" i="1" s="1"/>
  <c r="JI2597" i="1"/>
  <c r="JK2597" i="1" s="1"/>
  <c r="JH1519" i="1"/>
  <c r="JH1422" i="1"/>
  <c r="JI1571" i="1"/>
  <c r="JJ1571" i="1" s="1"/>
  <c r="JI628" i="1"/>
  <c r="JK628" i="1" s="1"/>
  <c r="JI2587" i="1"/>
  <c r="JK2587" i="1" s="1"/>
  <c r="JI2402" i="1"/>
  <c r="JI686" i="1"/>
  <c r="JK686" i="1" s="1"/>
  <c r="JH1722" i="1"/>
  <c r="JI2118" i="1"/>
  <c r="JI1990" i="1"/>
  <c r="JH1968" i="1"/>
  <c r="JI1275" i="1"/>
  <c r="JK1275" i="1" s="1"/>
  <c r="JH2370" i="1"/>
  <c r="JH1526" i="1"/>
  <c r="JH1394" i="1"/>
  <c r="JH1851" i="1"/>
  <c r="JI2149" i="1"/>
  <c r="JH1912" i="1"/>
  <c r="JI1950" i="1"/>
  <c r="JK1950" i="1" s="1"/>
  <c r="JH2163" i="1"/>
  <c r="JI1529" i="1"/>
  <c r="JI2011" i="1"/>
  <c r="JK2011" i="1" s="1"/>
  <c r="JH1452" i="1"/>
  <c r="IE929" i="1"/>
  <c r="IF2123" i="1"/>
  <c r="IG2123" i="1" s="1"/>
  <c r="JI2293" i="1"/>
  <c r="JI1397" i="1"/>
  <c r="JH983" i="1"/>
  <c r="JH1167" i="1"/>
  <c r="JI1913" i="1"/>
  <c r="JI747" i="1"/>
  <c r="JK747" i="1" s="1"/>
  <c r="JI1863" i="1"/>
  <c r="JJ1863" i="1" s="1"/>
  <c r="JI2189" i="1"/>
  <c r="JK2189" i="1" s="1"/>
  <c r="JI1311" i="1"/>
  <c r="JK1311" i="1" s="1"/>
  <c r="JI1868" i="1"/>
  <c r="JJ1868" i="1" s="1"/>
  <c r="JI1781" i="1"/>
  <c r="JJ1781" i="1" s="1"/>
  <c r="JI867" i="1"/>
  <c r="JK867" i="1" s="1"/>
  <c r="JH1661" i="1"/>
  <c r="JI883" i="1"/>
  <c r="JK883" i="1" s="1"/>
  <c r="JI2594" i="1"/>
  <c r="JI1299" i="1"/>
  <c r="JK1299" i="1" s="1"/>
  <c r="JI716" i="1"/>
  <c r="JK716" i="1" s="1"/>
  <c r="JI1280" i="1"/>
  <c r="JK1280" i="1" s="1"/>
  <c r="JI2226" i="1"/>
  <c r="JK2226" i="1" s="1"/>
  <c r="JI2446" i="1"/>
  <c r="JK2446" i="1" s="1"/>
  <c r="JI2571" i="1"/>
  <c r="JH2213" i="1"/>
  <c r="JI2098" i="1"/>
  <c r="JK2098" i="1" s="1"/>
  <c r="JH1807" i="1"/>
  <c r="JH1283" i="1"/>
  <c r="JI949" i="1"/>
  <c r="JK949" i="1" s="1"/>
  <c r="JI768" i="1"/>
  <c r="JH1975" i="1"/>
  <c r="JI1756" i="1"/>
  <c r="JI1793" i="1"/>
  <c r="JJ1793" i="1" s="1"/>
  <c r="JI1096" i="1"/>
  <c r="JK1096" i="1" s="1"/>
  <c r="JI1541" i="1"/>
  <c r="JJ1541" i="1" s="1"/>
  <c r="JI1340" i="1"/>
  <c r="JK1340" i="1" s="1"/>
  <c r="JI2348" i="1"/>
  <c r="JK2348" i="1" s="1"/>
  <c r="JI1252" i="1"/>
  <c r="JK1252" i="1" s="1"/>
  <c r="JH1146" i="1"/>
  <c r="JI2345" i="1"/>
  <c r="JK2345" i="1" s="1"/>
  <c r="IF1697" i="1"/>
  <c r="IG1697" i="1" s="1"/>
  <c r="JH1127" i="1"/>
  <c r="JI1877" i="1"/>
  <c r="JI2309" i="1"/>
  <c r="JH1942" i="1"/>
  <c r="JI2437" i="1"/>
  <c r="JK2437" i="1" s="1"/>
  <c r="JH731" i="1"/>
  <c r="JI2042" i="1"/>
  <c r="JK2042" i="1" s="1"/>
  <c r="JI1790" i="1"/>
  <c r="JJ1790" i="1" s="1"/>
  <c r="JI1981" i="1"/>
  <c r="JK1981" i="1" s="1"/>
  <c r="JH1993" i="1"/>
  <c r="JI2609" i="1"/>
  <c r="JI2170" i="1"/>
  <c r="JI1456" i="1"/>
  <c r="JJ1456" i="1" s="1"/>
  <c r="JI1229" i="1"/>
  <c r="JK1229" i="1" s="1"/>
  <c r="JH987" i="1"/>
  <c r="JH999" i="1"/>
  <c r="JI1595" i="1"/>
  <c r="JJ1595" i="1" s="1"/>
  <c r="JH1285" i="1"/>
  <c r="JI1705" i="1"/>
  <c r="JJ1705" i="1" s="1"/>
  <c r="JH2125" i="1"/>
  <c r="JI855" i="1"/>
  <c r="JI1873" i="1"/>
  <c r="JI658" i="1"/>
  <c r="JK658" i="1" s="1"/>
  <c r="JH1486" i="1"/>
  <c r="JI2578" i="1"/>
  <c r="JI2122" i="1"/>
  <c r="IL1532" i="1"/>
  <c r="JH1780" i="1"/>
  <c r="JI2182" i="1"/>
  <c r="JH1021" i="1"/>
  <c r="JI2388" i="1"/>
  <c r="JH2481" i="1"/>
  <c r="JH1573" i="1"/>
  <c r="JH802" i="1"/>
  <c r="JI2620" i="1"/>
  <c r="JH2276" i="1"/>
  <c r="IL1331" i="1"/>
  <c r="IF1532" i="1"/>
  <c r="IG1532" i="1" s="1"/>
  <c r="JH2425" i="1"/>
  <c r="JI2029" i="1"/>
  <c r="JI851" i="1"/>
  <c r="JI641" i="1"/>
  <c r="JK641" i="1" s="1"/>
  <c r="JH1710" i="1"/>
  <c r="JH1352" i="1"/>
  <c r="JH2357" i="1"/>
  <c r="JH659" i="1"/>
  <c r="JI659" i="1"/>
  <c r="JH750" i="1"/>
  <c r="JI750" i="1"/>
  <c r="JH1003" i="1"/>
  <c r="JI1003" i="1"/>
  <c r="JI2111" i="1"/>
  <c r="JH2111" i="1"/>
  <c r="JI2268" i="1"/>
  <c r="JH2268" i="1"/>
  <c r="JH2020" i="1"/>
  <c r="JI2020" i="1"/>
  <c r="JK2020" i="1" s="1"/>
  <c r="JH948" i="1"/>
  <c r="JI948" i="1"/>
  <c r="JI1627" i="1"/>
  <c r="JH1627" i="1"/>
  <c r="JI1997" i="1"/>
  <c r="JH1997" i="1"/>
  <c r="IE1159" i="1"/>
  <c r="IG1159" i="1" s="1"/>
  <c r="IL1553" i="1"/>
  <c r="IE1549" i="1"/>
  <c r="JI1043" i="1"/>
  <c r="JH1043" i="1"/>
  <c r="JI1562" i="1"/>
  <c r="JH1562" i="1"/>
  <c r="JH833" i="1"/>
  <c r="JI833" i="1"/>
  <c r="JH1353" i="1"/>
  <c r="JI1353" i="1"/>
  <c r="JI2473" i="1"/>
  <c r="JH2473" i="1"/>
  <c r="JH2019" i="1"/>
  <c r="JI2019" i="1"/>
  <c r="JH2081" i="1"/>
  <c r="JI2081" i="1"/>
  <c r="JH2418" i="1"/>
  <c r="JI2418" i="1"/>
  <c r="JH865" i="1"/>
  <c r="JI865" i="1"/>
  <c r="JH2028" i="1"/>
  <c r="JI2028" i="1"/>
  <c r="JI1883" i="1"/>
  <c r="JH1883" i="1"/>
  <c r="JH2031" i="1"/>
  <c r="JI2031" i="1"/>
  <c r="JK2031" i="1" s="1"/>
  <c r="JH2123" i="1"/>
  <c r="JI2123" i="1"/>
  <c r="JI2439" i="1"/>
  <c r="JK2439" i="1" s="1"/>
  <c r="JH2439" i="1"/>
  <c r="JH2366" i="1"/>
  <c r="JI2366" i="1"/>
  <c r="JH2491" i="1"/>
  <c r="JI2491" i="1"/>
  <c r="JH2612" i="1"/>
  <c r="JI2612" i="1"/>
  <c r="JH996" i="1"/>
  <c r="JI996" i="1"/>
  <c r="JH2506" i="1"/>
  <c r="JI2506" i="1"/>
  <c r="JH693" i="1"/>
  <c r="JI693" i="1"/>
  <c r="JI1196" i="1"/>
  <c r="JH1196" i="1"/>
  <c r="JH1907" i="1"/>
  <c r="JI1907" i="1"/>
  <c r="JI1049" i="1"/>
  <c r="JH1049" i="1"/>
  <c r="JI2251" i="1"/>
  <c r="JH2251" i="1"/>
  <c r="JH826" i="1"/>
  <c r="JI826" i="1"/>
  <c r="JI1343" i="1"/>
  <c r="JH1343" i="1"/>
  <c r="JI627" i="1"/>
  <c r="JH627" i="1"/>
  <c r="JH1133" i="1"/>
  <c r="JI1133" i="1"/>
  <c r="JH1653" i="1"/>
  <c r="JI1653" i="1"/>
  <c r="JJ1653" i="1" s="1"/>
  <c r="JH924" i="1"/>
  <c r="JI924" i="1"/>
  <c r="JH1216" i="1"/>
  <c r="JI1216" i="1"/>
  <c r="JH2381" i="1"/>
  <c r="JI2381" i="1"/>
  <c r="JK2381" i="1" s="1"/>
  <c r="JI812" i="1"/>
  <c r="JH812" i="1"/>
  <c r="JI1465" i="1"/>
  <c r="JH1465" i="1"/>
  <c r="JH2496" i="1"/>
  <c r="JI2496" i="1"/>
  <c r="JH894" i="1"/>
  <c r="JI894" i="1"/>
  <c r="JH2220" i="1"/>
  <c r="JI2220" i="1"/>
  <c r="JI1972" i="1"/>
  <c r="JH1972" i="1"/>
  <c r="JH2154" i="1"/>
  <c r="JI2154" i="1"/>
  <c r="JH1953" i="1"/>
  <c r="JI1953" i="1"/>
  <c r="JH2012" i="1"/>
  <c r="JI2012" i="1"/>
  <c r="JI2427" i="1"/>
  <c r="JH2427" i="1"/>
  <c r="JI1920" i="1"/>
  <c r="JH1920" i="1"/>
  <c r="JH1667" i="1"/>
  <c r="JI1667" i="1"/>
  <c r="JH1745" i="1"/>
  <c r="JI1745" i="1"/>
  <c r="JI1717" i="1"/>
  <c r="JH1717" i="1"/>
  <c r="JH1651" i="1"/>
  <c r="JI1651" i="1"/>
  <c r="JH1906" i="1"/>
  <c r="JI1906" i="1"/>
  <c r="JH2066" i="1"/>
  <c r="JI2066" i="1"/>
  <c r="JK2066" i="1" s="1"/>
  <c r="JI2504" i="1"/>
  <c r="JH2504" i="1"/>
  <c r="JI1391" i="1"/>
  <c r="JH1391" i="1"/>
  <c r="JH893" i="1"/>
  <c r="JI893" i="1"/>
  <c r="JI2533" i="1"/>
  <c r="JH2533" i="1"/>
  <c r="JH2141" i="1"/>
  <c r="JI2141" i="1"/>
  <c r="JH1420" i="1"/>
  <c r="JI1420" i="1"/>
  <c r="JH2184" i="1"/>
  <c r="JI2184" i="1"/>
  <c r="JH2555" i="1"/>
  <c r="JI2555" i="1"/>
  <c r="JI656" i="1"/>
  <c r="JH656" i="1"/>
  <c r="JH760" i="1"/>
  <c r="JI760" i="1"/>
  <c r="JI1220" i="1"/>
  <c r="JH1220" i="1"/>
  <c r="JH2588" i="1"/>
  <c r="JI2588" i="1"/>
  <c r="JH1375" i="1"/>
  <c r="JI1375" i="1"/>
  <c r="JI2423" i="1"/>
  <c r="JH2423" i="1"/>
  <c r="JH635" i="1"/>
  <c r="JI635" i="1"/>
  <c r="JH1154" i="1"/>
  <c r="JI1154" i="1"/>
  <c r="JI1647" i="1"/>
  <c r="JH1647" i="1"/>
  <c r="JH945" i="1"/>
  <c r="JI945" i="1"/>
  <c r="JH2353" i="1"/>
  <c r="JI2353" i="1"/>
  <c r="JH1027" i="1"/>
  <c r="JI1027" i="1"/>
  <c r="JI1169" i="1"/>
  <c r="JK1169" i="1" s="1"/>
  <c r="JH1169" i="1"/>
  <c r="JH2336" i="1"/>
  <c r="JI2336" i="1"/>
  <c r="JH1181" i="1"/>
  <c r="JI1181" i="1"/>
  <c r="JI1989" i="1"/>
  <c r="JH1989" i="1"/>
  <c r="JH683" i="1"/>
  <c r="JI683" i="1"/>
  <c r="JI1765" i="1"/>
  <c r="JH1765" i="1"/>
  <c r="JH2618" i="1"/>
  <c r="JI2618" i="1"/>
  <c r="JI1138" i="1"/>
  <c r="JH1138" i="1"/>
  <c r="JI1655" i="1"/>
  <c r="JH1655" i="1"/>
  <c r="JH939" i="1"/>
  <c r="JI939" i="1"/>
  <c r="JK939" i="1" s="1"/>
  <c r="JI1445" i="1"/>
  <c r="JH1445" i="1"/>
  <c r="JI872" i="1"/>
  <c r="JH872" i="1"/>
  <c r="JI1548" i="1"/>
  <c r="JH1548" i="1"/>
  <c r="JH1837" i="1"/>
  <c r="JI1837" i="1"/>
  <c r="JH763" i="1"/>
  <c r="JI763" i="1"/>
  <c r="JI1436" i="1"/>
  <c r="JH1436" i="1"/>
  <c r="JH1965" i="1"/>
  <c r="JI1965" i="1"/>
  <c r="JH2063" i="1"/>
  <c r="JI2063" i="1"/>
  <c r="JH2174" i="1"/>
  <c r="JI2174" i="1"/>
  <c r="JK2174" i="1" s="1"/>
  <c r="JH2536" i="1"/>
  <c r="JI2536" i="1"/>
  <c r="JH2462" i="1"/>
  <c r="JI2462" i="1"/>
  <c r="JH1466" i="1"/>
  <c r="JI1466" i="1"/>
  <c r="JI787" i="1"/>
  <c r="JH787" i="1"/>
  <c r="JH2304" i="1"/>
  <c r="JI2304" i="1"/>
  <c r="JI1165" i="1"/>
  <c r="JH1165" i="1"/>
  <c r="JI2073" i="1"/>
  <c r="JH2073" i="1"/>
  <c r="JH1058" i="1"/>
  <c r="JI1058" i="1"/>
  <c r="JI1602" i="1"/>
  <c r="JH1602" i="1"/>
  <c r="JH2354" i="1"/>
  <c r="JI2354" i="1"/>
  <c r="JI985" i="1"/>
  <c r="JH985" i="1"/>
  <c r="JH1729" i="1"/>
  <c r="JI1729" i="1"/>
  <c r="JH2387" i="1"/>
  <c r="JI2387" i="1"/>
  <c r="JK2387" i="1" s="1"/>
  <c r="JH1775" i="1"/>
  <c r="JI1775" i="1"/>
  <c r="JH1636" i="1"/>
  <c r="JI1636" i="1"/>
  <c r="JH1902" i="1"/>
  <c r="JI1902" i="1"/>
  <c r="JH1586" i="1"/>
  <c r="JI1586" i="1"/>
  <c r="JH1411" i="1"/>
  <c r="JI1411" i="1"/>
  <c r="JI1748" i="1"/>
  <c r="JH1748" i="1"/>
  <c r="IL942" i="1"/>
  <c r="JI1187" i="1"/>
  <c r="JH1187" i="1"/>
  <c r="JH1706" i="1"/>
  <c r="JI1706" i="1"/>
  <c r="JH977" i="1"/>
  <c r="JI977" i="1"/>
  <c r="JH1497" i="1"/>
  <c r="JI1497" i="1"/>
  <c r="JH2617" i="1"/>
  <c r="JI2617" i="1"/>
  <c r="JH904" i="1"/>
  <c r="JI904" i="1"/>
  <c r="JK904" i="1" s="1"/>
  <c r="JH2225" i="1"/>
  <c r="JI2225" i="1"/>
  <c r="JH2562" i="1"/>
  <c r="JI2562" i="1"/>
  <c r="JI1153" i="1"/>
  <c r="JH1153" i="1"/>
  <c r="JI2264" i="1"/>
  <c r="JH2264" i="1"/>
  <c r="JH2206" i="1"/>
  <c r="JI2206" i="1"/>
  <c r="JH2374" i="1"/>
  <c r="JI2374" i="1"/>
  <c r="JH2078" i="1"/>
  <c r="JI2078" i="1"/>
  <c r="JI1895" i="1"/>
  <c r="JH1895" i="1"/>
  <c r="JH1735" i="1"/>
  <c r="JI1735" i="1"/>
  <c r="JI1777" i="1"/>
  <c r="JH1777" i="1"/>
  <c r="JI1150" i="1"/>
  <c r="JH1150" i="1"/>
  <c r="JH1141" i="1"/>
  <c r="JI1141" i="1"/>
  <c r="JH1326" i="1"/>
  <c r="JI1326" i="1"/>
  <c r="JH1557" i="1"/>
  <c r="JI1557" i="1"/>
  <c r="JH2095" i="1"/>
  <c r="JI2095" i="1"/>
  <c r="JK2095" i="1" s="1"/>
  <c r="JI2195" i="1"/>
  <c r="JH2195" i="1"/>
  <c r="JH1769" i="1"/>
  <c r="JI1769" i="1"/>
  <c r="JH1857" i="1"/>
  <c r="JI1857" i="1"/>
  <c r="JH970" i="1"/>
  <c r="JI970" i="1"/>
  <c r="JH1487" i="1"/>
  <c r="JI1487" i="1"/>
  <c r="JH771" i="1"/>
  <c r="JI771" i="1"/>
  <c r="JH1277" i="1"/>
  <c r="JI1277" i="1"/>
  <c r="JH1797" i="1"/>
  <c r="JI1797" i="1"/>
  <c r="JH1212" i="1"/>
  <c r="JI1212" i="1"/>
  <c r="JI1504" i="1"/>
  <c r="JH1504" i="1"/>
  <c r="JH2525" i="1"/>
  <c r="JI2525" i="1"/>
  <c r="JK2525" i="1" s="1"/>
  <c r="JI1100" i="1"/>
  <c r="JK1100" i="1" s="1"/>
  <c r="JH1100" i="1"/>
  <c r="JH1753" i="1"/>
  <c r="JI1753" i="1"/>
  <c r="JH1015" i="1"/>
  <c r="JI1015" i="1"/>
  <c r="JI2121" i="1"/>
  <c r="JH2121" i="1"/>
  <c r="JH990" i="1"/>
  <c r="JI990" i="1"/>
  <c r="JI642" i="1"/>
  <c r="JH642" i="1"/>
  <c r="JH2298" i="1"/>
  <c r="JI2298" i="1"/>
  <c r="JH772" i="1"/>
  <c r="JI772" i="1"/>
  <c r="JH966" i="1"/>
  <c r="JI966" i="1"/>
  <c r="JH2186" i="1"/>
  <c r="JI2186" i="1"/>
  <c r="JH2556" i="1"/>
  <c r="JI2556" i="1"/>
  <c r="JI746" i="1"/>
  <c r="JH746" i="1"/>
  <c r="JH825" i="1"/>
  <c r="JI825" i="1"/>
  <c r="JH1923" i="1"/>
  <c r="JI1923" i="1"/>
  <c r="JH2178" i="1"/>
  <c r="JI2178" i="1"/>
  <c r="JI2050" i="1"/>
  <c r="JH2050" i="1"/>
  <c r="JI1087" i="1"/>
  <c r="JH1087" i="1"/>
  <c r="JI2188" i="1"/>
  <c r="JH2188" i="1"/>
  <c r="JI1535" i="1"/>
  <c r="JH1535" i="1"/>
  <c r="JH1325" i="1"/>
  <c r="JI1325" i="1"/>
  <c r="JH732" i="1"/>
  <c r="JI732" i="1"/>
  <c r="JH2573" i="1"/>
  <c r="JI2573" i="1"/>
  <c r="JH1918" i="1"/>
  <c r="JI1918" i="1"/>
  <c r="JH1680" i="1"/>
  <c r="JI1680" i="1"/>
  <c r="JH1547" i="1"/>
  <c r="JI1547" i="1"/>
  <c r="JH944" i="1"/>
  <c r="JI944" i="1"/>
  <c r="JI1624" i="1"/>
  <c r="JH1624" i="1"/>
  <c r="JI1963" i="1"/>
  <c r="JH1963" i="1"/>
  <c r="JI1495" i="1"/>
  <c r="JH1495" i="1"/>
  <c r="JI2211" i="1"/>
  <c r="JH2211" i="1"/>
  <c r="JI779" i="1"/>
  <c r="JH779" i="1"/>
  <c r="JI1298" i="1"/>
  <c r="JK1298" i="1" s="1"/>
  <c r="JH1298" i="1"/>
  <c r="JI1791" i="1"/>
  <c r="JH1791" i="1"/>
  <c r="JI1089" i="1"/>
  <c r="JH1089" i="1"/>
  <c r="JH2497" i="1"/>
  <c r="JI2497" i="1"/>
  <c r="JH836" i="1"/>
  <c r="JI836" i="1"/>
  <c r="JH969" i="1"/>
  <c r="JI969" i="1"/>
  <c r="JH2290" i="1"/>
  <c r="JI2290" i="1"/>
  <c r="JI1125" i="1"/>
  <c r="JH1125" i="1"/>
  <c r="JH2062" i="1"/>
  <c r="JI2062" i="1"/>
  <c r="JH1115" i="1"/>
  <c r="JI1115" i="1"/>
  <c r="JI738" i="1"/>
  <c r="JH738" i="1"/>
  <c r="JI1152" i="1"/>
  <c r="JH1152" i="1"/>
  <c r="JH1282" i="1"/>
  <c r="JI1282" i="1"/>
  <c r="JH1799" i="1"/>
  <c r="JI1799" i="1"/>
  <c r="JI1083" i="1"/>
  <c r="JH1083" i="1"/>
  <c r="JI1589" i="1"/>
  <c r="JH1589" i="1"/>
  <c r="JH1160" i="1"/>
  <c r="JI1160" i="1"/>
  <c r="JH1835" i="1"/>
  <c r="JI1835" i="1"/>
  <c r="JH1984" i="1"/>
  <c r="JI1984" i="1"/>
  <c r="JI1051" i="1"/>
  <c r="JH1051" i="1"/>
  <c r="JH1724" i="1"/>
  <c r="JI1724" i="1"/>
  <c r="JI796" i="1"/>
  <c r="JH796" i="1"/>
  <c r="JH2289" i="1"/>
  <c r="JI2289" i="1"/>
  <c r="JH2498" i="1"/>
  <c r="JI2498" i="1"/>
  <c r="JI2152" i="1"/>
  <c r="JH2152" i="1"/>
  <c r="JI2139" i="1"/>
  <c r="JH2139" i="1"/>
  <c r="JH1095" i="1"/>
  <c r="JI1095" i="1"/>
  <c r="JH1890" i="1"/>
  <c r="JI1890" i="1"/>
  <c r="JI2330" i="1"/>
  <c r="JH2330" i="1"/>
  <c r="JH1312" i="1"/>
  <c r="JI1312" i="1"/>
  <c r="JH2553" i="1"/>
  <c r="JI2553" i="1"/>
  <c r="JH1490" i="1"/>
  <c r="JI1490" i="1"/>
  <c r="JH2297" i="1"/>
  <c r="JI2297" i="1"/>
  <c r="JK2297" i="1" s="1"/>
  <c r="JH2600" i="1"/>
  <c r="JI2600" i="1"/>
  <c r="JH1496" i="1"/>
  <c r="JI1496" i="1"/>
  <c r="JH2133" i="1"/>
  <c r="JI2133" i="1"/>
  <c r="JH1960" i="1"/>
  <c r="JI1960" i="1"/>
  <c r="JK1960" i="1" s="1"/>
  <c r="JI1545" i="1"/>
  <c r="JH1545" i="1"/>
  <c r="JH2436" i="1"/>
  <c r="JI2436" i="1"/>
  <c r="JH1377" i="1"/>
  <c r="JI1377" i="1"/>
  <c r="JJ1377" i="1" s="1"/>
  <c r="JH669" i="1"/>
  <c r="JI669" i="1"/>
  <c r="JH2603" i="1"/>
  <c r="JI2603" i="1"/>
  <c r="JK2603" i="1" s="1"/>
  <c r="IL853" i="1"/>
  <c r="IL1631" i="1"/>
  <c r="JI1102" i="1"/>
  <c r="JH1102" i="1"/>
  <c r="JH1619" i="1"/>
  <c r="JI1619" i="1"/>
  <c r="JH903" i="1"/>
  <c r="JI903" i="1"/>
  <c r="JI1409" i="1"/>
  <c r="JH1409" i="1"/>
  <c r="JH800" i="1"/>
  <c r="JI800" i="1"/>
  <c r="JI1476" i="1"/>
  <c r="JH1476" i="1"/>
  <c r="JH1768" i="1"/>
  <c r="JI1768" i="1"/>
  <c r="JH691" i="1"/>
  <c r="JI691" i="1"/>
  <c r="JI1364" i="1"/>
  <c r="JH1364" i="1"/>
  <c r="JI1929" i="1"/>
  <c r="JH1929" i="1"/>
  <c r="JH1956" i="1"/>
  <c r="JI1956" i="1"/>
  <c r="JI2090" i="1"/>
  <c r="JH2090" i="1"/>
  <c r="JH2457" i="1"/>
  <c r="JI2457" i="1"/>
  <c r="JH2324" i="1"/>
  <c r="JI2324" i="1"/>
  <c r="JH1104" i="1"/>
  <c r="JI1104" i="1"/>
  <c r="JH2570" i="1"/>
  <c r="JI2570" i="1"/>
  <c r="JI2039" i="1"/>
  <c r="JH2039" i="1"/>
  <c r="JH1178" i="1"/>
  <c r="JI1178" i="1"/>
  <c r="JK1178" i="1" s="1"/>
  <c r="JI2273" i="1"/>
  <c r="JH2273" i="1"/>
  <c r="JI1711" i="1"/>
  <c r="JH1711" i="1"/>
  <c r="JH1596" i="1"/>
  <c r="JI1596" i="1"/>
  <c r="JI1560" i="1"/>
  <c r="JH1560" i="1"/>
  <c r="JI1606" i="1"/>
  <c r="JH1606" i="1"/>
  <c r="JH2401" i="1"/>
  <c r="JI2401" i="1"/>
  <c r="JI2097" i="1"/>
  <c r="JH2097" i="1"/>
  <c r="JI1402" i="1"/>
  <c r="JH1402" i="1"/>
  <c r="JH710" i="1"/>
  <c r="JI710" i="1"/>
  <c r="JI1203" i="1"/>
  <c r="JH1203" i="1"/>
  <c r="JI1709" i="1"/>
  <c r="JH1709" i="1"/>
  <c r="JH1400" i="1"/>
  <c r="JI1400" i="1"/>
  <c r="JI1958" i="1"/>
  <c r="JH1958" i="1"/>
  <c r="JH2104" i="1"/>
  <c r="JI2104" i="1"/>
  <c r="JI1291" i="1"/>
  <c r="JH1291" i="1"/>
  <c r="JI1903" i="1"/>
  <c r="JH1903" i="1"/>
  <c r="JH1036" i="1"/>
  <c r="JI1036" i="1"/>
  <c r="JI2469" i="1"/>
  <c r="JH2469" i="1"/>
  <c r="JH2204" i="1"/>
  <c r="JI2204" i="1"/>
  <c r="JI1932" i="1"/>
  <c r="JH1932" i="1"/>
  <c r="JI1961" i="1"/>
  <c r="JH1961" i="1"/>
  <c r="JH1412" i="1"/>
  <c r="JI1412" i="1"/>
  <c r="JH1882" i="1"/>
  <c r="JI1882" i="1"/>
  <c r="JI1038" i="1"/>
  <c r="JK1038" i="1" s="1"/>
  <c r="JH1038" i="1"/>
  <c r="JH2512" i="1"/>
  <c r="JI2512" i="1"/>
  <c r="JI2043" i="1"/>
  <c r="JH2043" i="1"/>
  <c r="JH1610" i="1"/>
  <c r="JI1610" i="1"/>
  <c r="JH1689" i="1"/>
  <c r="JI1689" i="1"/>
  <c r="JI1996" i="1"/>
  <c r="JH1996" i="1"/>
  <c r="JH1460" i="1"/>
  <c r="JI1460" i="1"/>
  <c r="JH2306" i="1"/>
  <c r="JI2306" i="1"/>
  <c r="JH2241" i="1"/>
  <c r="JI2241" i="1"/>
  <c r="JH918" i="1"/>
  <c r="JI918" i="1"/>
  <c r="JI1190" i="1"/>
  <c r="JH1190" i="1"/>
  <c r="JI837" i="1"/>
  <c r="JH837" i="1"/>
  <c r="JH877" i="1"/>
  <c r="JI877" i="1"/>
  <c r="JH2190" i="1"/>
  <c r="JI2190" i="1"/>
  <c r="JI2325" i="1"/>
  <c r="JH2325" i="1"/>
  <c r="JI2114" i="1"/>
  <c r="JH2114" i="1"/>
  <c r="JH1839" i="1"/>
  <c r="JI1839" i="1"/>
  <c r="JI2257" i="1"/>
  <c r="JH2257" i="1"/>
  <c r="JH1026" i="1"/>
  <c r="JI1026" i="1"/>
  <c r="JK1026" i="1" s="1"/>
  <c r="JI1009" i="1"/>
  <c r="JH1009" i="1"/>
  <c r="JI2326" i="1"/>
  <c r="JH2326" i="1"/>
  <c r="JH1584" i="1"/>
  <c r="JI1584" i="1"/>
  <c r="JH694" i="1"/>
  <c r="JI694" i="1"/>
  <c r="JI1211" i="1"/>
  <c r="JH1211" i="1"/>
  <c r="JH1730" i="1"/>
  <c r="JI1730" i="1"/>
  <c r="JH1001" i="1"/>
  <c r="JI1001" i="1"/>
  <c r="JH1521" i="1"/>
  <c r="JI1521" i="1"/>
  <c r="JJ1521" i="1" s="1"/>
  <c r="JH1236" i="1"/>
  <c r="JI1236" i="1"/>
  <c r="JI2470" i="1"/>
  <c r="JK2470" i="1" s="1"/>
  <c r="JH2470" i="1"/>
  <c r="JH708" i="1"/>
  <c r="JI708" i="1"/>
  <c r="JH1536" i="1"/>
  <c r="JI1536" i="1"/>
  <c r="JJ1536" i="1" s="1"/>
  <c r="JH1862" i="1"/>
  <c r="JI1862" i="1"/>
  <c r="JH1470" i="1"/>
  <c r="JI1470" i="1"/>
  <c r="JH1346" i="1"/>
  <c r="JI1346" i="1"/>
  <c r="JK1346" i="1" s="1"/>
  <c r="JI2346" i="1"/>
  <c r="JH2346" i="1"/>
  <c r="JH1714" i="1"/>
  <c r="JI1714" i="1"/>
  <c r="JI1022" i="1"/>
  <c r="JH1022" i="1"/>
  <c r="JH1515" i="1"/>
  <c r="JI1515" i="1"/>
  <c r="JH813" i="1"/>
  <c r="JI813" i="1"/>
  <c r="JH1933" i="1"/>
  <c r="JI1933" i="1"/>
  <c r="JH1117" i="1"/>
  <c r="JI1117" i="1"/>
  <c r="JH1242" i="1"/>
  <c r="JI1242" i="1"/>
  <c r="JH1878" i="1"/>
  <c r="JI1878" i="1"/>
  <c r="JI2215" i="1"/>
  <c r="JH2215" i="1"/>
  <c r="JI1660" i="1"/>
  <c r="JH1660" i="1"/>
  <c r="JI2040" i="1"/>
  <c r="JH2040" i="1"/>
  <c r="JI2607" i="1"/>
  <c r="JH2607" i="1"/>
  <c r="JI1980" i="1"/>
  <c r="JH1980" i="1"/>
  <c r="JH2284" i="1"/>
  <c r="JI2284" i="1"/>
  <c r="JH681" i="1"/>
  <c r="JI681" i="1"/>
  <c r="JI2515" i="1"/>
  <c r="JK2515" i="1" s="1"/>
  <c r="JH2515" i="1"/>
  <c r="JI902" i="1"/>
  <c r="JH902" i="1"/>
  <c r="JI1387" i="1"/>
  <c r="JH1387" i="1"/>
  <c r="JI2303" i="1"/>
  <c r="JH2303" i="1"/>
  <c r="JH1695" i="1"/>
  <c r="JI1695" i="1"/>
  <c r="JI1508" i="1"/>
  <c r="JH1508" i="1"/>
  <c r="JH814" i="1"/>
  <c r="JI814" i="1"/>
  <c r="JH1331" i="1"/>
  <c r="JI1331" i="1"/>
  <c r="JI1121" i="1"/>
  <c r="JH1121" i="1"/>
  <c r="JI1641" i="1"/>
  <c r="JH1641" i="1"/>
  <c r="JH900" i="1"/>
  <c r="JI900" i="1"/>
  <c r="JH2369" i="1"/>
  <c r="JI2369" i="1"/>
  <c r="JH788" i="1"/>
  <c r="JI788" i="1"/>
  <c r="JH2480" i="1"/>
  <c r="JI2480" i="1"/>
  <c r="JH2422" i="1"/>
  <c r="JI2422" i="1"/>
  <c r="JH960" i="1"/>
  <c r="JI960" i="1"/>
  <c r="JH655" i="1"/>
  <c r="JI655" i="1"/>
  <c r="JH1288" i="1"/>
  <c r="JI1288" i="1"/>
  <c r="JI742" i="1"/>
  <c r="JH742" i="1"/>
  <c r="JH1114" i="1"/>
  <c r="JI1114" i="1"/>
  <c r="JI1631" i="1"/>
  <c r="JH1631" i="1"/>
  <c r="JH1421" i="1"/>
  <c r="JI1421" i="1"/>
  <c r="JI824" i="1"/>
  <c r="JH824" i="1"/>
  <c r="JI1792" i="1"/>
  <c r="JH1792" i="1"/>
  <c r="JH715" i="1"/>
  <c r="JI715" i="1"/>
  <c r="JI1941" i="1"/>
  <c r="JH1941" i="1"/>
  <c r="JH2004" i="1"/>
  <c r="JI2004" i="1"/>
  <c r="JI2027" i="1"/>
  <c r="JH2027" i="1"/>
  <c r="JH2442" i="1"/>
  <c r="JI2442" i="1"/>
  <c r="JH1060" i="1"/>
  <c r="JI1060" i="1"/>
  <c r="JI2510" i="1"/>
  <c r="JH2510" i="1"/>
  <c r="JH2243" i="1"/>
  <c r="JI2243" i="1"/>
  <c r="JI1257" i="1"/>
  <c r="JH1257" i="1"/>
  <c r="JH1000" i="1"/>
  <c r="JI1000" i="1"/>
  <c r="JI2466" i="1"/>
  <c r="JH2466" i="1"/>
  <c r="JH2158" i="1"/>
  <c r="JI2158" i="1"/>
  <c r="JH2096" i="1"/>
  <c r="JI2096" i="1"/>
  <c r="JI1469" i="1"/>
  <c r="JH1469" i="1"/>
  <c r="JH811" i="1"/>
  <c r="JI811" i="1"/>
  <c r="JH1778" i="1"/>
  <c r="JI1778" i="1"/>
  <c r="JH1876" i="1"/>
  <c r="JI1876" i="1"/>
  <c r="JH2558" i="1"/>
  <c r="JI2558" i="1"/>
  <c r="JH1442" i="1"/>
  <c r="JI1442" i="1"/>
  <c r="JI713" i="1"/>
  <c r="JH713" i="1"/>
  <c r="JH660" i="1"/>
  <c r="JI660" i="1"/>
  <c r="JH913" i="1"/>
  <c r="JI913" i="1"/>
  <c r="JI2494" i="1"/>
  <c r="JH2494" i="1"/>
  <c r="JI920" i="1"/>
  <c r="JH920" i="1"/>
  <c r="JH1399" i="1"/>
  <c r="JI1399" i="1"/>
  <c r="JI1691" i="1"/>
  <c r="JH1691" i="1"/>
  <c r="JH2009" i="1"/>
  <c r="JI2009" i="1"/>
  <c r="JH1426" i="1"/>
  <c r="JI1426" i="1"/>
  <c r="JI734" i="1"/>
  <c r="JH734" i="1"/>
  <c r="JH1227" i="1"/>
  <c r="JI1227" i="1"/>
  <c r="JH1733" i="1"/>
  <c r="JI1733" i="1"/>
  <c r="JI1448" i="1"/>
  <c r="JH1448" i="1"/>
  <c r="JH1982" i="1"/>
  <c r="JI1982" i="1"/>
  <c r="JH666" i="1"/>
  <c r="JI666" i="1"/>
  <c r="JI1339" i="1"/>
  <c r="JH1339" i="1"/>
  <c r="JH1927" i="1"/>
  <c r="JI1927" i="1"/>
  <c r="JI1084" i="1"/>
  <c r="JH1084" i="1"/>
  <c r="JI2505" i="1"/>
  <c r="JH2505" i="1"/>
  <c r="JI1615" i="1"/>
  <c r="JH1615" i="1"/>
  <c r="JH847" i="1"/>
  <c r="JI847" i="1"/>
  <c r="JH2037" i="1"/>
  <c r="JI2037" i="1"/>
  <c r="JH1815" i="1"/>
  <c r="JI1815" i="1"/>
  <c r="JH2610" i="1"/>
  <c r="JI2610" i="1"/>
  <c r="JI1018" i="1"/>
  <c r="JH1018" i="1"/>
  <c r="JH714" i="1"/>
  <c r="JI714" i="1"/>
  <c r="JI2426" i="1"/>
  <c r="JH2426" i="1"/>
  <c r="JI831" i="1"/>
  <c r="JH831" i="1"/>
  <c r="JI835" i="1"/>
  <c r="JH835" i="1"/>
  <c r="JH2246" i="1"/>
  <c r="JI2246" i="1"/>
  <c r="JH958" i="1"/>
  <c r="JI958" i="1"/>
  <c r="JI1785" i="1"/>
  <c r="JJ1785" i="1" s="1"/>
  <c r="JH1785" i="1"/>
  <c r="JH1076" i="1"/>
  <c r="JI1076" i="1"/>
  <c r="JH2400" i="1"/>
  <c r="JI2400" i="1"/>
  <c r="JI2389" i="1"/>
  <c r="JH2389" i="1"/>
  <c r="JH1258" i="1"/>
  <c r="JI1258" i="1"/>
  <c r="JH1112" i="1"/>
  <c r="JI1112" i="1"/>
  <c r="JH748" i="1"/>
  <c r="JI748" i="1"/>
  <c r="JH1124" i="1"/>
  <c r="JI1124" i="1"/>
  <c r="JI1322" i="1"/>
  <c r="JH1322" i="1"/>
  <c r="JH1576" i="1"/>
  <c r="JI1576" i="1"/>
  <c r="JI1613" i="1"/>
  <c r="JH1613" i="1"/>
  <c r="JH1407" i="1"/>
  <c r="JI1407" i="1"/>
  <c r="JI2110" i="1"/>
  <c r="JH2110" i="1"/>
  <c r="JI1067" i="1"/>
  <c r="JH1067" i="1"/>
  <c r="JI1272" i="1"/>
  <c r="JH1272" i="1"/>
  <c r="JI914" i="1"/>
  <c r="JH914" i="1"/>
  <c r="JH878" i="1"/>
  <c r="JI878" i="1"/>
  <c r="JI954" i="1"/>
  <c r="JH954" i="1"/>
  <c r="JH1128" i="1"/>
  <c r="JI1128" i="1"/>
  <c r="JI2058" i="1"/>
  <c r="JH2058" i="1"/>
  <c r="IF1824" i="1"/>
  <c r="IG1824" i="1" s="1"/>
  <c r="IF1535" i="1"/>
  <c r="IF2238" i="1"/>
  <c r="JI1246" i="1"/>
  <c r="JH1246" i="1"/>
  <c r="JI1763" i="1"/>
  <c r="JH1763" i="1"/>
  <c r="JH1047" i="1"/>
  <c r="JI1047" i="1"/>
  <c r="JH1553" i="1"/>
  <c r="JI1553" i="1"/>
  <c r="JI1088" i="1"/>
  <c r="JK1088" i="1" s="1"/>
  <c r="JH1088" i="1"/>
  <c r="JH1764" i="1"/>
  <c r="JI1764" i="1"/>
  <c r="JH1948" i="1"/>
  <c r="JI1948" i="1"/>
  <c r="JH979" i="1"/>
  <c r="JI979" i="1"/>
  <c r="JI1652" i="1"/>
  <c r="JH1652" i="1"/>
  <c r="JI724" i="1"/>
  <c r="JH724" i="1"/>
  <c r="JH2234" i="1"/>
  <c r="JI2234" i="1"/>
  <c r="JI2416" i="1"/>
  <c r="JH2416" i="1"/>
  <c r="JH1952" i="1"/>
  <c r="JI1952" i="1"/>
  <c r="JH1919" i="1"/>
  <c r="JI1919" i="1"/>
  <c r="JH2483" i="1"/>
  <c r="JI2483" i="1"/>
  <c r="JI1136" i="1"/>
  <c r="JH1136" i="1"/>
  <c r="JH2254" i="1"/>
  <c r="JI2254" i="1"/>
  <c r="JH807" i="1"/>
  <c r="JI807" i="1"/>
  <c r="JH2034" i="1"/>
  <c r="JI2034" i="1"/>
  <c r="JH2150" i="1"/>
  <c r="JI2150" i="1"/>
  <c r="JK2150" i="1" s="1"/>
  <c r="JI1741" i="1"/>
  <c r="JH1741" i="1"/>
  <c r="JH2109" i="1"/>
  <c r="JI2109" i="1"/>
  <c r="JK2109" i="1" s="1"/>
  <c r="JI827" i="1"/>
  <c r="JH827" i="1"/>
  <c r="JH2018" i="1"/>
  <c r="JI2018" i="1"/>
  <c r="JH2338" i="1"/>
  <c r="JI2338" i="1"/>
  <c r="JH1546" i="1"/>
  <c r="JI1546" i="1"/>
  <c r="JJ1546" i="1" s="1"/>
  <c r="JH854" i="1"/>
  <c r="JI854" i="1"/>
  <c r="JH1347" i="1"/>
  <c r="JI1347" i="1"/>
  <c r="JH645" i="1"/>
  <c r="JI645" i="1"/>
  <c r="JH1688" i="1"/>
  <c r="JI1688" i="1"/>
  <c r="JH781" i="1"/>
  <c r="JI781" i="1"/>
  <c r="JH906" i="1"/>
  <c r="JI906" i="1"/>
  <c r="JH1579" i="1"/>
  <c r="JI1579" i="1"/>
  <c r="JH2047" i="1"/>
  <c r="JI2047" i="1"/>
  <c r="JH1324" i="1"/>
  <c r="JI1324" i="1"/>
  <c r="JH936" i="1"/>
  <c r="JI936" i="1"/>
  <c r="JH2554" i="1"/>
  <c r="JI2554" i="1"/>
  <c r="JI848" i="1"/>
  <c r="JH848" i="1"/>
  <c r="JH2105" i="1"/>
  <c r="JI2105" i="1"/>
  <c r="JH1915" i="1"/>
  <c r="JI1915" i="1"/>
  <c r="JH2026" i="1"/>
  <c r="JI2026" i="1"/>
  <c r="JH2147" i="1"/>
  <c r="JI2147" i="1"/>
  <c r="JI1847" i="1"/>
  <c r="JH1847" i="1"/>
  <c r="JH718" i="1"/>
  <c r="JI718" i="1"/>
  <c r="JH663" i="1"/>
  <c r="JI663" i="1"/>
  <c r="JH1184" i="1"/>
  <c r="JI1184" i="1"/>
  <c r="JH690" i="1"/>
  <c r="JI690" i="1"/>
  <c r="JH1939" i="1"/>
  <c r="JI1939" i="1"/>
  <c r="JH2522" i="1"/>
  <c r="JI2522" i="1"/>
  <c r="JI2196" i="1"/>
  <c r="JH2196" i="1"/>
  <c r="JI874" i="1"/>
  <c r="JH874" i="1"/>
  <c r="JI1334" i="1"/>
  <c r="JH1334" i="1"/>
  <c r="JH981" i="1"/>
  <c r="JI981" i="1"/>
  <c r="JH1453" i="1"/>
  <c r="JI1453" i="1"/>
  <c r="JH2334" i="1"/>
  <c r="JI2334" i="1"/>
  <c r="JK2334" i="1" s="1"/>
  <c r="JH2541" i="1"/>
  <c r="JI2541" i="1"/>
  <c r="JH912" i="1"/>
  <c r="JI912" i="1"/>
  <c r="JH905" i="1"/>
  <c r="JI905" i="1"/>
  <c r="JH2545" i="1"/>
  <c r="JI2545" i="1"/>
  <c r="JH1865" i="1"/>
  <c r="JI1865" i="1"/>
  <c r="JH1297" i="1"/>
  <c r="JI1297" i="1"/>
  <c r="JH2542" i="1"/>
  <c r="JI2542" i="1"/>
  <c r="JK2542" i="1" s="1"/>
  <c r="JH2164" i="1"/>
  <c r="JI2164" i="1"/>
  <c r="JH838" i="1"/>
  <c r="JI838" i="1"/>
  <c r="JH1355" i="1"/>
  <c r="JI1355" i="1"/>
  <c r="JH639" i="1"/>
  <c r="JI639" i="1"/>
  <c r="JH1145" i="1"/>
  <c r="JI1145" i="1"/>
  <c r="JI1665" i="1"/>
  <c r="JH1665" i="1"/>
  <c r="JH1524" i="1"/>
  <c r="JI1524" i="1"/>
  <c r="JI2102" i="1"/>
  <c r="JH2102" i="1"/>
  <c r="JI1994" i="1"/>
  <c r="JH1994" i="1"/>
  <c r="JH2258" i="1"/>
  <c r="JI2258" i="1"/>
  <c r="JH736" i="1"/>
  <c r="JI736" i="1"/>
  <c r="JH798" i="1"/>
  <c r="JI798" i="1"/>
  <c r="JI687" i="1"/>
  <c r="JH687" i="1"/>
  <c r="JI1796" i="1"/>
  <c r="JH1796" i="1"/>
  <c r="JI647" i="1"/>
  <c r="JH647" i="1"/>
  <c r="JH1166" i="1"/>
  <c r="JI1166" i="1"/>
  <c r="JI1659" i="1"/>
  <c r="JH1659" i="1"/>
  <c r="JH957" i="1"/>
  <c r="JI957" i="1"/>
  <c r="JI2077" i="1"/>
  <c r="JH2077" i="1"/>
  <c r="JH1405" i="1"/>
  <c r="JI1405" i="1"/>
  <c r="JI1530" i="1"/>
  <c r="JH1530" i="1"/>
  <c r="JH2022" i="1"/>
  <c r="JI2022" i="1"/>
  <c r="JK2022" i="1" s="1"/>
  <c r="JH2359" i="1"/>
  <c r="JI2359" i="1"/>
  <c r="JH1894" i="1"/>
  <c r="JI1894" i="1"/>
  <c r="JI2271" i="1"/>
  <c r="JH2271" i="1"/>
  <c r="JH2030" i="1"/>
  <c r="JI2030" i="1"/>
  <c r="JH2576" i="1"/>
  <c r="JI2576" i="1"/>
  <c r="JH2124" i="1"/>
  <c r="JI2124" i="1"/>
  <c r="JH1401" i="1"/>
  <c r="JI1401" i="1"/>
  <c r="JH1825" i="1"/>
  <c r="JI1825" i="1"/>
  <c r="JH1622" i="1"/>
  <c r="JI1622" i="1"/>
  <c r="JH2478" i="1"/>
  <c r="JI2478" i="1"/>
  <c r="JK2478" i="1" s="1"/>
  <c r="JH2140" i="1"/>
  <c r="JI2140" i="1"/>
  <c r="JK2140" i="1" s="1"/>
  <c r="JI1193" i="1"/>
  <c r="JH1193" i="1"/>
  <c r="JI2539" i="1"/>
  <c r="JK2539" i="1" s="1"/>
  <c r="JH2539" i="1"/>
  <c r="JH1850" i="1"/>
  <c r="JI1850" i="1"/>
  <c r="JH1192" i="1"/>
  <c r="JI1192" i="1"/>
  <c r="JH1441" i="1"/>
  <c r="JI1441" i="1"/>
  <c r="JH2079" i="1"/>
  <c r="JI2079" i="1"/>
  <c r="JH2399" i="1"/>
  <c r="JI2399" i="1"/>
  <c r="JH915" i="1"/>
  <c r="JI915" i="1"/>
  <c r="JH1500" i="1"/>
  <c r="JI1500" i="1"/>
  <c r="JH1388" i="1"/>
  <c r="JI1388" i="1"/>
  <c r="JI2445" i="1"/>
  <c r="JH2445" i="1"/>
  <c r="JH930" i="1"/>
  <c r="JI930" i="1"/>
  <c r="JH1979" i="1"/>
  <c r="JI1979" i="1"/>
  <c r="JH1034" i="1"/>
  <c r="JI1034" i="1"/>
  <c r="JH2120" i="1"/>
  <c r="JI2120" i="1"/>
  <c r="JI1679" i="1"/>
  <c r="JH1679" i="1"/>
  <c r="JI1308" i="1"/>
  <c r="JH1308" i="1"/>
  <c r="JH2136" i="1"/>
  <c r="JI2136" i="1"/>
  <c r="JH2296" i="1"/>
  <c r="JI2296" i="1"/>
  <c r="JH1520" i="1"/>
  <c r="JI1520" i="1"/>
  <c r="JI2107" i="1"/>
  <c r="JH2107" i="1"/>
  <c r="JI1824" i="1"/>
  <c r="JH1824" i="1"/>
  <c r="JH923" i="1"/>
  <c r="JI923" i="1"/>
  <c r="JH1233" i="1"/>
  <c r="JI1233" i="1"/>
  <c r="JI1833" i="1"/>
  <c r="JH1833" i="1"/>
  <c r="JH2193" i="1"/>
  <c r="JI2193" i="1"/>
  <c r="JI759" i="1"/>
  <c r="JH759" i="1"/>
  <c r="JH720" i="1"/>
  <c r="JI720" i="1"/>
  <c r="JH1174" i="1"/>
  <c r="JI1174" i="1"/>
  <c r="JI1676" i="1"/>
  <c r="JH1676" i="1"/>
  <c r="JI2000" i="1"/>
  <c r="JH2000" i="1"/>
  <c r="JH758" i="1"/>
  <c r="JI758" i="1"/>
  <c r="JK758" i="1" s="1"/>
  <c r="JH2395" i="1"/>
  <c r="JI2395" i="1"/>
  <c r="JK2395" i="1" s="1"/>
  <c r="JH2283" i="1"/>
  <c r="JI2283" i="1"/>
  <c r="JK2283" i="1" s="1"/>
  <c r="JI829" i="1"/>
  <c r="JK829" i="1" s="1"/>
  <c r="JH829" i="1"/>
  <c r="JI1313" i="1"/>
  <c r="JH1313" i="1"/>
  <c r="IE1824" i="1"/>
  <c r="IE1770" i="1"/>
  <c r="IH1770" i="1" s="1"/>
  <c r="IE1535" i="1"/>
  <c r="IF1312" i="1"/>
  <c r="IG1312" i="1" s="1"/>
  <c r="JH1390" i="1"/>
  <c r="JI1390" i="1"/>
  <c r="JH698" i="1"/>
  <c r="JI698" i="1"/>
  <c r="JH1191" i="1"/>
  <c r="JI1191" i="1"/>
  <c r="JH1697" i="1"/>
  <c r="JI1697" i="1"/>
  <c r="JI1376" i="1"/>
  <c r="JH1376" i="1"/>
  <c r="JH1946" i="1"/>
  <c r="JI1946" i="1"/>
  <c r="JI2092" i="1"/>
  <c r="JH2092" i="1"/>
  <c r="JI1267" i="1"/>
  <c r="JH1267" i="1"/>
  <c r="JH1891" i="1"/>
  <c r="JI1891" i="1"/>
  <c r="JH1012" i="1"/>
  <c r="JI1012" i="1"/>
  <c r="JH2450" i="1"/>
  <c r="JI2450" i="1"/>
  <c r="JH1183" i="1"/>
  <c r="JI1183" i="1"/>
  <c r="JI2171" i="1"/>
  <c r="JH2171" i="1"/>
  <c r="JH1494" i="1"/>
  <c r="JI1494" i="1"/>
  <c r="JJ1494" i="1" s="1"/>
  <c r="JI2048" i="1"/>
  <c r="JH2048" i="1"/>
  <c r="JH952" i="1"/>
  <c r="JI952" i="1"/>
  <c r="JI2458" i="1"/>
  <c r="JH2458" i="1"/>
  <c r="JH1527" i="1"/>
  <c r="JI1527" i="1"/>
  <c r="JH1172" i="1"/>
  <c r="JI1172" i="1"/>
  <c r="JI1306" i="1"/>
  <c r="JH1306" i="1"/>
  <c r="JH1864" i="1"/>
  <c r="JI1864" i="1"/>
  <c r="JH2523" i="1"/>
  <c r="JI2523" i="1"/>
  <c r="JI1403" i="1"/>
  <c r="JJ1403" i="1" s="1"/>
  <c r="JH1403" i="1"/>
  <c r="JI1048" i="1"/>
  <c r="JH1048" i="1"/>
  <c r="JH2535" i="1"/>
  <c r="JI2535" i="1"/>
  <c r="JH1690" i="1"/>
  <c r="JI1690" i="1"/>
  <c r="JJ1690" i="1" s="1"/>
  <c r="JI998" i="1"/>
  <c r="JH998" i="1"/>
  <c r="JI1491" i="1"/>
  <c r="JH1491" i="1"/>
  <c r="JH789" i="1"/>
  <c r="JI789" i="1"/>
  <c r="JK789" i="1" s="1"/>
  <c r="JI1909" i="1"/>
  <c r="JH1909" i="1"/>
  <c r="JH1069" i="1"/>
  <c r="JI1069" i="1"/>
  <c r="JH1194" i="1"/>
  <c r="JI1194" i="1"/>
  <c r="JH1854" i="1"/>
  <c r="JI1854" i="1"/>
  <c r="JI2191" i="1"/>
  <c r="JK2191" i="1" s="1"/>
  <c r="JH2191" i="1"/>
  <c r="JH1612" i="1"/>
  <c r="JI1612" i="1"/>
  <c r="JH1964" i="1"/>
  <c r="JI1964" i="1"/>
  <c r="JI2318" i="1"/>
  <c r="JH2318" i="1"/>
  <c r="JI805" i="1"/>
  <c r="JH805" i="1"/>
  <c r="JI2249" i="1"/>
  <c r="JH2249" i="1"/>
  <c r="JH2059" i="1"/>
  <c r="JI2059" i="1"/>
  <c r="JH2300" i="1"/>
  <c r="JI2300" i="1"/>
  <c r="JI2471" i="1"/>
  <c r="JH2471" i="1"/>
  <c r="JI2531" i="1"/>
  <c r="JK2531" i="1" s="1"/>
  <c r="JH2531" i="1"/>
  <c r="JI1006" i="1"/>
  <c r="JH1006" i="1"/>
  <c r="JH951" i="1"/>
  <c r="JI951" i="1"/>
  <c r="JH1760" i="1"/>
  <c r="JI1760" i="1"/>
  <c r="JH1554" i="1"/>
  <c r="JI1554" i="1"/>
  <c r="JH2227" i="1"/>
  <c r="JI2227" i="1"/>
  <c r="JI2064" i="1"/>
  <c r="JH2064" i="1"/>
  <c r="JH1110" i="1"/>
  <c r="JI1110" i="1"/>
  <c r="JI1162" i="1"/>
  <c r="JH1162" i="1"/>
  <c r="JH1766" i="1"/>
  <c r="JI1766" i="1"/>
  <c r="JI1269" i="1"/>
  <c r="JH1269" i="1"/>
  <c r="JH1935" i="1"/>
  <c r="JI1935" i="1"/>
  <c r="JH1484" i="1"/>
  <c r="JI1484" i="1"/>
  <c r="JH2088" i="1"/>
  <c r="JI2088" i="1"/>
  <c r="JH703" i="1"/>
  <c r="JI703" i="1"/>
  <c r="JH1337" i="1"/>
  <c r="JI1337" i="1"/>
  <c r="JI1044" i="1"/>
  <c r="JH1044" i="1"/>
  <c r="JI2441" i="1"/>
  <c r="JH2441" i="1"/>
  <c r="JI1585" i="1"/>
  <c r="JH1585" i="1"/>
  <c r="JI1350" i="1"/>
  <c r="JH1350" i="1"/>
  <c r="JH871" i="1"/>
  <c r="JI871" i="1"/>
  <c r="JH982" i="1"/>
  <c r="JI982" i="1"/>
  <c r="JH1499" i="1"/>
  <c r="JI1499" i="1"/>
  <c r="JH783" i="1"/>
  <c r="JI783" i="1"/>
  <c r="JI1289" i="1"/>
  <c r="JH1289" i="1"/>
  <c r="JH1809" i="1"/>
  <c r="JI1809" i="1"/>
  <c r="JH1812" i="1"/>
  <c r="JI1812" i="1"/>
  <c r="JH1206" i="1"/>
  <c r="JI1206" i="1"/>
  <c r="JI712" i="1"/>
  <c r="JH712" i="1"/>
  <c r="JI775" i="1"/>
  <c r="JH775" i="1"/>
  <c r="JI1290" i="1"/>
  <c r="JH1290" i="1"/>
  <c r="JI2508" i="1"/>
  <c r="JH2508" i="1"/>
  <c r="JI1263" i="1"/>
  <c r="JH1263" i="1"/>
  <c r="JI721" i="1"/>
  <c r="JH721" i="1"/>
  <c r="JH791" i="1"/>
  <c r="JI791" i="1"/>
  <c r="JI1310" i="1"/>
  <c r="JK1310" i="1" s="1"/>
  <c r="JH1310" i="1"/>
  <c r="JH1803" i="1"/>
  <c r="JI1803" i="1"/>
  <c r="JH1101" i="1"/>
  <c r="JI1101" i="1"/>
  <c r="JH2221" i="1"/>
  <c r="JI2221" i="1"/>
  <c r="JH1693" i="1"/>
  <c r="JI1693" i="1"/>
  <c r="JH1818" i="1"/>
  <c r="JI1818" i="1"/>
  <c r="JH2166" i="1"/>
  <c r="JI2166" i="1"/>
  <c r="JH2503" i="1"/>
  <c r="JI2503" i="1"/>
  <c r="JH2038" i="1"/>
  <c r="JI2038" i="1"/>
  <c r="JH2487" i="1"/>
  <c r="JI2487" i="1"/>
  <c r="JI2373" i="1"/>
  <c r="JH2373" i="1"/>
  <c r="JH2216" i="1"/>
  <c r="JI2216" i="1"/>
  <c r="JH2108" i="1"/>
  <c r="JI2108" i="1"/>
  <c r="JH1472" i="1"/>
  <c r="JI1472" i="1"/>
  <c r="JH1684" i="1"/>
  <c r="JI1684" i="1"/>
  <c r="JH1107" i="1"/>
  <c r="JI1107" i="1"/>
  <c r="JH1772" i="1"/>
  <c r="JI1772" i="1"/>
  <c r="JH886" i="1"/>
  <c r="JI886" i="1"/>
  <c r="JH849" i="1"/>
  <c r="JI849" i="1"/>
  <c r="JH2001" i="1"/>
  <c r="JI2001" i="1"/>
  <c r="JH2517" i="1"/>
  <c r="JI2517" i="1"/>
  <c r="JH1475" i="1"/>
  <c r="JI1475" i="1"/>
  <c r="JH919" i="1"/>
  <c r="JI919" i="1"/>
  <c r="JH844" i="1"/>
  <c r="JI844" i="1"/>
  <c r="JH1565" i="1"/>
  <c r="JI1565" i="1"/>
  <c r="JH1327" i="1"/>
  <c r="JI1327" i="1"/>
  <c r="JH1303" i="1"/>
  <c r="JI1303" i="1"/>
  <c r="JH2385" i="1"/>
  <c r="JI2385" i="1"/>
  <c r="JH1945" i="1"/>
  <c r="JI1945" i="1"/>
  <c r="JH1371" i="1"/>
  <c r="JI1371" i="1"/>
  <c r="JH2340" i="1"/>
  <c r="JI2340" i="1"/>
  <c r="JH1119" i="1"/>
  <c r="JI1119" i="1"/>
  <c r="IL1770" i="1"/>
  <c r="JH1534" i="1"/>
  <c r="JI1534" i="1"/>
  <c r="JJ1534" i="1" s="1"/>
  <c r="JH842" i="1"/>
  <c r="JI842" i="1"/>
  <c r="JH1335" i="1"/>
  <c r="JI1335" i="1"/>
  <c r="JH633" i="1"/>
  <c r="JI633" i="1"/>
  <c r="JI1664" i="1"/>
  <c r="JH1664" i="1"/>
  <c r="JI757" i="1"/>
  <c r="JH757" i="1"/>
  <c r="JH882" i="1"/>
  <c r="JI882" i="1"/>
  <c r="JI1555" i="1"/>
  <c r="JH1555" i="1"/>
  <c r="JI2035" i="1"/>
  <c r="JH2035" i="1"/>
  <c r="JH1300" i="1"/>
  <c r="JI1300" i="1"/>
  <c r="JH840" i="1"/>
  <c r="JI840" i="1"/>
  <c r="JH2175" i="1"/>
  <c r="JI2175" i="1"/>
  <c r="JK2175" i="1" s="1"/>
  <c r="JI2205" i="1"/>
  <c r="JH2205" i="1"/>
  <c r="JI2464" i="1"/>
  <c r="JH2464" i="1"/>
  <c r="JI2248" i="1"/>
  <c r="JH2248" i="1"/>
  <c r="JI1218" i="1"/>
  <c r="JH1218" i="1"/>
  <c r="JH2230" i="1"/>
  <c r="JI2230" i="1"/>
  <c r="JH881" i="1"/>
  <c r="JI881" i="1"/>
  <c r="JK881" i="1" s="1"/>
  <c r="JH2371" i="1"/>
  <c r="JI2371" i="1"/>
  <c r="JK2371" i="1" s="1"/>
  <c r="JH1247" i="1"/>
  <c r="JI1247" i="1"/>
  <c r="JH1853" i="1"/>
  <c r="JI1853" i="1"/>
  <c r="JI2511" i="1"/>
  <c r="JK2511" i="1" s="1"/>
  <c r="JH2511" i="1"/>
  <c r="JH770" i="1"/>
  <c r="JI770" i="1"/>
  <c r="JI1314" i="1"/>
  <c r="JH1314" i="1"/>
  <c r="JI2484" i="1"/>
  <c r="JH2484" i="1"/>
  <c r="JH1834" i="1"/>
  <c r="JI1834" i="1"/>
  <c r="JI1142" i="1"/>
  <c r="JK1142" i="1" s="1"/>
  <c r="JH1142" i="1"/>
  <c r="JH1635" i="1"/>
  <c r="JI1635" i="1"/>
  <c r="JI933" i="1"/>
  <c r="JK933" i="1" s="1"/>
  <c r="JH933" i="1"/>
  <c r="JH2053" i="1"/>
  <c r="JI2053" i="1"/>
  <c r="JI1357" i="1"/>
  <c r="JH1357" i="1"/>
  <c r="JH1482" i="1"/>
  <c r="JI1482" i="1"/>
  <c r="JI1998" i="1"/>
  <c r="JH1998" i="1"/>
  <c r="JH2335" i="1"/>
  <c r="JI2335" i="1"/>
  <c r="JK2335" i="1" s="1"/>
  <c r="JH1870" i="1"/>
  <c r="JI1870" i="1"/>
  <c r="JI2235" i="1"/>
  <c r="JH2235" i="1"/>
  <c r="JI2067" i="1"/>
  <c r="JK2067" i="1" s="1"/>
  <c r="JH2067" i="1"/>
  <c r="JI1381" i="1"/>
  <c r="JH1381" i="1"/>
  <c r="JH2537" i="1"/>
  <c r="JI2537" i="1"/>
  <c r="JI2203" i="1"/>
  <c r="JH2203" i="1"/>
  <c r="JI2516" i="1"/>
  <c r="JH2516" i="1"/>
  <c r="JH1471" i="1"/>
  <c r="JI1471" i="1"/>
  <c r="JJ1471" i="1" s="1"/>
  <c r="JI2168" i="1"/>
  <c r="JH2168" i="1"/>
  <c r="JI1294" i="1"/>
  <c r="JH1294" i="1"/>
  <c r="JH1239" i="1"/>
  <c r="JI1239" i="1"/>
  <c r="JI2233" i="1"/>
  <c r="JH2233" i="1"/>
  <c r="JI1985" i="1"/>
  <c r="JH1985" i="1"/>
  <c r="JI673" i="1"/>
  <c r="JH673" i="1"/>
  <c r="JH1158" i="1"/>
  <c r="JI1158" i="1"/>
  <c r="JK1158" i="1" s="1"/>
  <c r="JI2060" i="1"/>
  <c r="JH2060" i="1"/>
  <c r="JI1450" i="1"/>
  <c r="JH1450" i="1"/>
  <c r="JH819" i="1"/>
  <c r="JI819" i="1"/>
  <c r="JI1701" i="1"/>
  <c r="JH1701" i="1"/>
  <c r="JI1024" i="1"/>
  <c r="JH1024" i="1"/>
  <c r="JH2239" i="1"/>
  <c r="JI2239" i="1"/>
  <c r="JH1254" i="1"/>
  <c r="JI1254" i="1"/>
  <c r="JI2315" i="1"/>
  <c r="JH2315" i="1"/>
  <c r="JH1481" i="1"/>
  <c r="JI1481" i="1"/>
  <c r="JI1332" i="1"/>
  <c r="JH1332" i="1"/>
  <c r="JH2585" i="1"/>
  <c r="JI2585" i="1"/>
  <c r="JH868" i="1"/>
  <c r="JI868" i="1"/>
  <c r="JI2530" i="1"/>
  <c r="JH2530" i="1"/>
  <c r="JH2404" i="1"/>
  <c r="JI2404" i="1"/>
  <c r="JH1126" i="1"/>
  <c r="JI1126" i="1"/>
  <c r="JI1643" i="1"/>
  <c r="JH1643" i="1"/>
  <c r="JI927" i="1"/>
  <c r="JH927" i="1"/>
  <c r="JH1433" i="1"/>
  <c r="JI1433" i="1"/>
  <c r="JH1424" i="1"/>
  <c r="JI1424" i="1"/>
  <c r="JI1970" i="1"/>
  <c r="JK1970" i="1" s="1"/>
  <c r="JH1970" i="1"/>
  <c r="JH1438" i="1"/>
  <c r="JI1438" i="1"/>
  <c r="JJ1438" i="1" s="1"/>
  <c r="JH978" i="1"/>
  <c r="JI978" i="1"/>
  <c r="JI730" i="1"/>
  <c r="JH730" i="1"/>
  <c r="JI2429" i="1"/>
  <c r="JH2429" i="1"/>
  <c r="JH1344" i="1"/>
  <c r="JI1344" i="1"/>
  <c r="JI761" i="1"/>
  <c r="JH761" i="1"/>
  <c r="JI1156" i="1"/>
  <c r="JH1156" i="1"/>
  <c r="JH935" i="1"/>
  <c r="JI935" i="1"/>
  <c r="JK935" i="1" s="1"/>
  <c r="JH1454" i="1"/>
  <c r="JI1454" i="1"/>
  <c r="JI725" i="1"/>
  <c r="JH725" i="1"/>
  <c r="JI1245" i="1"/>
  <c r="JH1245" i="1"/>
  <c r="JI2365" i="1"/>
  <c r="JH2365" i="1"/>
  <c r="JH1911" i="1"/>
  <c r="JI1911" i="1"/>
  <c r="JH1973" i="1"/>
  <c r="JI1973" i="1"/>
  <c r="JH2310" i="1"/>
  <c r="JI2310" i="1"/>
  <c r="JI649" i="1"/>
  <c r="JH649" i="1"/>
  <c r="JH1368" i="1"/>
  <c r="JI1368" i="1"/>
  <c r="JH1062" i="1"/>
  <c r="JI1062" i="1"/>
  <c r="JH943" i="1"/>
  <c r="JI943" i="1"/>
  <c r="JI2368" i="1"/>
  <c r="JH2368" i="1"/>
  <c r="JH2339" i="1"/>
  <c r="JI2339" i="1"/>
  <c r="JH2377" i="1"/>
  <c r="JI2377" i="1"/>
  <c r="JK2377" i="1" s="1"/>
  <c r="JH2552" i="1"/>
  <c r="JI2552" i="1"/>
  <c r="JH749" i="1"/>
  <c r="JI749" i="1"/>
  <c r="JI2383" i="1"/>
  <c r="JK2383" i="1" s="1"/>
  <c r="JH2383" i="1"/>
  <c r="JH1318" i="1"/>
  <c r="JI1318" i="1"/>
  <c r="JH1713" i="1"/>
  <c r="JI1713" i="1"/>
  <c r="JJ1713" i="1" s="1"/>
  <c r="JH2074" i="1"/>
  <c r="JI2074" i="1"/>
  <c r="JH1348" i="1"/>
  <c r="JI1348" i="1"/>
  <c r="JI1265" i="1"/>
  <c r="JH1265" i="1"/>
  <c r="JH1523" i="1"/>
  <c r="JI1523" i="1"/>
  <c r="JI1788" i="1"/>
  <c r="JH1788" i="1"/>
  <c r="JH2194" i="1"/>
  <c r="JI2194" i="1"/>
  <c r="JH884" i="1"/>
  <c r="JI884" i="1"/>
  <c r="JH1969" i="1"/>
  <c r="JI1969" i="1"/>
  <c r="JH2307" i="1"/>
  <c r="JI2307" i="1"/>
  <c r="JH1570" i="1"/>
  <c r="JI1570" i="1"/>
  <c r="JH2256" i="1"/>
  <c r="JI2256" i="1"/>
  <c r="IE644" i="1"/>
  <c r="IG644" i="1" s="1"/>
  <c r="JH1678" i="1"/>
  <c r="JI1678" i="1"/>
  <c r="JH986" i="1"/>
  <c r="JI986" i="1"/>
  <c r="JH1479" i="1"/>
  <c r="JI1479" i="1"/>
  <c r="JH777" i="1"/>
  <c r="JI777" i="1"/>
  <c r="JI1897" i="1"/>
  <c r="JH1897" i="1"/>
  <c r="JH1045" i="1"/>
  <c r="JI1045" i="1"/>
  <c r="JI1170" i="1"/>
  <c r="JH1170" i="1"/>
  <c r="JI1841" i="1"/>
  <c r="JH1841" i="1"/>
  <c r="JH2179" i="1"/>
  <c r="JI2179" i="1"/>
  <c r="JK2179" i="1" s="1"/>
  <c r="JI1588" i="1"/>
  <c r="JH1588" i="1"/>
  <c r="JH1916" i="1"/>
  <c r="JI1916" i="1"/>
  <c r="JH2528" i="1"/>
  <c r="JI2528" i="1"/>
  <c r="JH1351" i="1"/>
  <c r="JI1351" i="1"/>
  <c r="JH2144" i="1"/>
  <c r="JI2144" i="1"/>
  <c r="JH1590" i="1"/>
  <c r="JI1590" i="1"/>
  <c r="JI2393" i="1"/>
  <c r="JH2393" i="1"/>
  <c r="JI1248" i="1"/>
  <c r="JH1248" i="1"/>
  <c r="JH1601" i="1"/>
  <c r="JI1601" i="1"/>
  <c r="JH1249" i="1"/>
  <c r="JI1249" i="1"/>
  <c r="JH1046" i="1"/>
  <c r="JI1046" i="1"/>
  <c r="JI2285" i="1"/>
  <c r="JH2285" i="1"/>
  <c r="JH1872" i="1"/>
  <c r="JI1872" i="1"/>
  <c r="JJ1872" i="1" s="1"/>
  <c r="JH1202" i="1"/>
  <c r="JI1202" i="1"/>
  <c r="JH2153" i="1"/>
  <c r="JI2153" i="1"/>
  <c r="JI2360" i="1"/>
  <c r="JH2360" i="1"/>
  <c r="JH767" i="1"/>
  <c r="JI767" i="1"/>
  <c r="JH1286" i="1"/>
  <c r="JI1286" i="1"/>
  <c r="JI1779" i="1"/>
  <c r="JH1779" i="1"/>
  <c r="JI1077" i="1"/>
  <c r="JH1077" i="1"/>
  <c r="JI2197" i="1"/>
  <c r="JH2197" i="1"/>
  <c r="JH1645" i="1"/>
  <c r="JI1645" i="1"/>
  <c r="JH1770" i="1"/>
  <c r="JI1770" i="1"/>
  <c r="JH2142" i="1"/>
  <c r="JI2142" i="1"/>
  <c r="JH2479" i="1"/>
  <c r="JI2479" i="1"/>
  <c r="JK2479" i="1" s="1"/>
  <c r="JH2014" i="1"/>
  <c r="JI2014" i="1"/>
  <c r="JI2451" i="1"/>
  <c r="JH2451" i="1"/>
  <c r="JI2159" i="1"/>
  <c r="JH2159" i="1"/>
  <c r="JI1669" i="1"/>
  <c r="JH1669" i="1"/>
  <c r="JH739" i="1"/>
  <c r="JI739" i="1"/>
  <c r="JH2347" i="1"/>
  <c r="JI2347" i="1"/>
  <c r="JH1111" i="1"/>
  <c r="JI1111" i="1"/>
  <c r="JI2580" i="1"/>
  <c r="JH2580" i="1"/>
  <c r="JH2544" i="1"/>
  <c r="JI2544" i="1"/>
  <c r="JI1726" i="1"/>
  <c r="JJ1726" i="1" s="1"/>
  <c r="JH1726" i="1"/>
  <c r="JH1671" i="1"/>
  <c r="JI1671" i="1"/>
  <c r="JH2521" i="1"/>
  <c r="JI2521" i="1"/>
  <c r="JK2521" i="1" s="1"/>
  <c r="JH2129" i="1"/>
  <c r="JI2129" i="1"/>
  <c r="JK2129" i="1" s="1"/>
  <c r="JH961" i="1"/>
  <c r="JI961" i="1"/>
  <c r="JH2049" i="1"/>
  <c r="JI2049" i="1"/>
  <c r="JI624" i="1"/>
  <c r="JH624" i="1"/>
  <c r="JH1594" i="1"/>
  <c r="JI1594" i="1"/>
  <c r="JI963" i="1"/>
  <c r="JH963" i="1"/>
  <c r="JH632" i="1"/>
  <c r="JI632" i="1"/>
  <c r="JI1600" i="1"/>
  <c r="JH1600" i="1"/>
  <c r="JH697" i="1"/>
  <c r="JI697" i="1"/>
  <c r="JI2295" i="1"/>
  <c r="JK2295" i="1" s="1"/>
  <c r="JH2295" i="1"/>
  <c r="JH2548" i="1"/>
  <c r="JI2548" i="1"/>
  <c r="JI705" i="1"/>
  <c r="JH705" i="1"/>
  <c r="JH1874" i="1"/>
  <c r="JI1874" i="1"/>
  <c r="JJ1874" i="1" s="1"/>
  <c r="JI1699" i="1"/>
  <c r="JH1699" i="1"/>
  <c r="JH1444" i="1"/>
  <c r="JI1444" i="1"/>
  <c r="JH2255" i="1"/>
  <c r="JI2255" i="1"/>
  <c r="JI967" i="1"/>
  <c r="JH967" i="1"/>
  <c r="JH1270" i="1"/>
  <c r="JI1270" i="1"/>
  <c r="JH1787" i="1"/>
  <c r="JI1787" i="1"/>
  <c r="JH1071" i="1"/>
  <c r="JI1071" i="1"/>
  <c r="JH1577" i="1"/>
  <c r="JI1577" i="1"/>
  <c r="JH1712" i="1"/>
  <c r="JI1712" i="1"/>
  <c r="JH1093" i="1"/>
  <c r="JI1093" i="1"/>
  <c r="JI1091" i="1"/>
  <c r="JH1091" i="1"/>
  <c r="JH2561" i="1"/>
  <c r="JI2561" i="1"/>
  <c r="JH815" i="1"/>
  <c r="JI815" i="1"/>
  <c r="JH1675" i="1"/>
  <c r="JI1675" i="1"/>
  <c r="JH2355" i="1"/>
  <c r="JI2355" i="1"/>
  <c r="JH1625" i="1"/>
  <c r="JI1625" i="1"/>
  <c r="JI2156" i="1"/>
  <c r="JH2156" i="1"/>
  <c r="JI1079" i="1"/>
  <c r="JH1079" i="1"/>
  <c r="JH1598" i="1"/>
  <c r="JI1598" i="1"/>
  <c r="JJ1598" i="1" s="1"/>
  <c r="JH869" i="1"/>
  <c r="JI869" i="1"/>
  <c r="JI1389" i="1"/>
  <c r="JH1389" i="1"/>
  <c r="JH2509" i="1"/>
  <c r="JI2509" i="1"/>
  <c r="JI688" i="1"/>
  <c r="JH688" i="1"/>
  <c r="JH2117" i="1"/>
  <c r="JI2117" i="1"/>
  <c r="JH2454" i="1"/>
  <c r="JI2454" i="1"/>
  <c r="JI937" i="1"/>
  <c r="JK937" i="1" s="1"/>
  <c r="JH937" i="1"/>
  <c r="JH2099" i="1"/>
  <c r="JI2099" i="1"/>
  <c r="JH2025" i="1"/>
  <c r="JI2025" i="1"/>
  <c r="JH2132" i="1"/>
  <c r="JI2132" i="1"/>
  <c r="JH2260" i="1"/>
  <c r="JI2260" i="1"/>
  <c r="JI862" i="1"/>
  <c r="JH862" i="1"/>
  <c r="JH1572" i="1"/>
  <c r="JI1572" i="1"/>
  <c r="JI1224" i="1"/>
  <c r="JH1224" i="1"/>
  <c r="JI1757" i="1"/>
  <c r="JH1757" i="1"/>
  <c r="JH1561" i="1"/>
  <c r="JI1561" i="1"/>
  <c r="JH1750" i="1"/>
  <c r="JI1750" i="1"/>
  <c r="JH1808" i="1"/>
  <c r="JI1808" i="1"/>
  <c r="JI2126" i="1"/>
  <c r="JK2126" i="1" s="1"/>
  <c r="JH2126" i="1"/>
  <c r="JH1281" i="1"/>
  <c r="JI1281" i="1"/>
  <c r="JH1188" i="1"/>
  <c r="JI1188" i="1"/>
  <c r="JH1880" i="1"/>
  <c r="JI1880" i="1"/>
  <c r="JI1232" i="1"/>
  <c r="JH1232" i="1"/>
  <c r="JI1059" i="1"/>
  <c r="JH1059" i="1"/>
  <c r="JH2242" i="1"/>
  <c r="JI2242" i="1"/>
  <c r="JH2352" i="1"/>
  <c r="JI2352" i="1"/>
  <c r="JI857" i="1"/>
  <c r="JH857" i="1"/>
  <c r="JI2071" i="1"/>
  <c r="JK2071" i="1" s="1"/>
  <c r="JH2071" i="1"/>
  <c r="IE1506" i="1"/>
  <c r="IL644" i="1"/>
  <c r="IL1625" i="1"/>
  <c r="JI1822" i="1"/>
  <c r="JJ1822" i="1" s="1"/>
  <c r="JH1822" i="1"/>
  <c r="JH1130" i="1"/>
  <c r="JI1130" i="1"/>
  <c r="JH1623" i="1"/>
  <c r="JI1623" i="1"/>
  <c r="JH921" i="1"/>
  <c r="JI921" i="1"/>
  <c r="JH2041" i="1"/>
  <c r="JI2041" i="1"/>
  <c r="JH1333" i="1"/>
  <c r="JI1333" i="1"/>
  <c r="JI1458" i="1"/>
  <c r="JH1458" i="1"/>
  <c r="JH1986" i="1"/>
  <c r="JI1986" i="1"/>
  <c r="JI2323" i="1"/>
  <c r="JH2323" i="1"/>
  <c r="JI1858" i="1"/>
  <c r="JH1858" i="1"/>
  <c r="JH2218" i="1"/>
  <c r="JI2218" i="1"/>
  <c r="JI1806" i="1"/>
  <c r="JH1806" i="1"/>
  <c r="JH2438" i="1"/>
  <c r="JI2438" i="1"/>
  <c r="JI1423" i="1"/>
  <c r="JH1423" i="1"/>
  <c r="JI2116" i="1"/>
  <c r="JH2116" i="1"/>
  <c r="JI1866" i="1"/>
  <c r="JJ1866" i="1" s="1"/>
  <c r="JH1866" i="1"/>
  <c r="JH2301" i="1"/>
  <c r="JI2301" i="1"/>
  <c r="JI1113" i="1"/>
  <c r="JH1113" i="1"/>
  <c r="JI1108" i="1"/>
  <c r="JH1108" i="1"/>
  <c r="JH675" i="1"/>
  <c r="JI675" i="1"/>
  <c r="JH1099" i="1"/>
  <c r="JI1099" i="1"/>
  <c r="JI1231" i="1"/>
  <c r="JH1231" i="1"/>
  <c r="JH1634" i="1"/>
  <c r="JI1634" i="1"/>
  <c r="JI1123" i="1"/>
  <c r="JH1123" i="1"/>
  <c r="JH2592" i="1"/>
  <c r="JI2592" i="1"/>
  <c r="JI911" i="1"/>
  <c r="JH911" i="1"/>
  <c r="JH1430" i="1"/>
  <c r="JI1430" i="1"/>
  <c r="JH701" i="1"/>
  <c r="JI701" i="1"/>
  <c r="JH1221" i="1"/>
  <c r="JI1221" i="1"/>
  <c r="JI2341" i="1"/>
  <c r="JH2341" i="1"/>
  <c r="JH1887" i="1"/>
  <c r="JI1887" i="1"/>
  <c r="JI1949" i="1"/>
  <c r="JH1949" i="1"/>
  <c r="JH2286" i="1"/>
  <c r="JI2286" i="1"/>
  <c r="JH2623" i="1"/>
  <c r="JI2623" i="1"/>
  <c r="JH1176" i="1"/>
  <c r="JI1176" i="1"/>
  <c r="JH870" i="1"/>
  <c r="JI870" i="1"/>
  <c r="JH2448" i="1"/>
  <c r="JI2448" i="1"/>
  <c r="JI664" i="1"/>
  <c r="JH664" i="1"/>
  <c r="JH1315" i="1"/>
  <c r="JI1315" i="1"/>
  <c r="JH625" i="1"/>
  <c r="JI625" i="1"/>
  <c r="JH2270" i="1"/>
  <c r="JI2270" i="1"/>
  <c r="JK2270" i="1" s="1"/>
  <c r="JI1967" i="1"/>
  <c r="JH1967" i="1"/>
  <c r="JH2356" i="1"/>
  <c r="JI2356" i="1"/>
  <c r="JH803" i="1"/>
  <c r="JI803" i="1"/>
  <c r="JH737" i="1"/>
  <c r="JI737" i="1"/>
  <c r="JH1284" i="1"/>
  <c r="JI1284" i="1"/>
  <c r="JH2417" i="1"/>
  <c r="JI2417" i="1"/>
  <c r="JI1537" i="1"/>
  <c r="JH1537" i="1"/>
  <c r="JI2200" i="1"/>
  <c r="JH2200" i="1"/>
  <c r="JI679" i="1"/>
  <c r="JK679" i="1" s="1"/>
  <c r="JH679" i="1"/>
  <c r="JI1738" i="1"/>
  <c r="JJ1738" i="1" s="1"/>
  <c r="JH1738" i="1"/>
  <c r="JH1251" i="1"/>
  <c r="JI1251" i="1"/>
  <c r="JH1208" i="1"/>
  <c r="JI1208" i="1"/>
  <c r="JH2008" i="1"/>
  <c r="JI2008" i="1"/>
  <c r="JH1273" i="1"/>
  <c r="JI1273" i="1"/>
  <c r="JH2229" i="1"/>
  <c r="JI2229" i="1"/>
  <c r="JI1014" i="1"/>
  <c r="JK1014" i="1" s="1"/>
  <c r="JH1014" i="1"/>
  <c r="JI993" i="1"/>
  <c r="JH993" i="1"/>
  <c r="JH1189" i="1"/>
  <c r="JI1189" i="1"/>
  <c r="JH2202" i="1"/>
  <c r="JI2202" i="1"/>
  <c r="JI1732" i="1"/>
  <c r="JH1732" i="1"/>
  <c r="JI2579" i="1"/>
  <c r="JH2579" i="1"/>
  <c r="JH2024" i="1"/>
  <c r="JI2024" i="1"/>
  <c r="JI1414" i="1"/>
  <c r="JJ1414" i="1" s="1"/>
  <c r="JH1414" i="1"/>
  <c r="JI722" i="1"/>
  <c r="JH722" i="1"/>
  <c r="JI1215" i="1"/>
  <c r="JK1215" i="1" s="1"/>
  <c r="JH1215" i="1"/>
  <c r="JH1721" i="1"/>
  <c r="JI1721" i="1"/>
  <c r="JI1921" i="1"/>
  <c r="JH1921" i="1"/>
  <c r="JH1899" i="1"/>
  <c r="JI1899" i="1"/>
  <c r="JH890" i="1"/>
  <c r="JI890" i="1"/>
  <c r="JH2322" i="1"/>
  <c r="JI2322" i="1"/>
  <c r="JH1823" i="1"/>
  <c r="JI1823" i="1"/>
  <c r="JH908" i="1"/>
  <c r="JI908" i="1"/>
  <c r="JH2231" i="1"/>
  <c r="JI2231" i="1"/>
  <c r="JI1569" i="1"/>
  <c r="JH1569" i="1"/>
  <c r="JI1416" i="1"/>
  <c r="JH1416" i="1"/>
  <c r="JI706" i="1"/>
  <c r="JH706" i="1"/>
  <c r="JI1223" i="1"/>
  <c r="JH1223" i="1"/>
  <c r="JH1742" i="1"/>
  <c r="JI1742" i="1"/>
  <c r="JI1013" i="1"/>
  <c r="JH1013" i="1"/>
  <c r="JH1533" i="1"/>
  <c r="JI1533" i="1"/>
  <c r="JH684" i="1"/>
  <c r="JI684" i="1"/>
  <c r="JI976" i="1"/>
  <c r="JH976" i="1"/>
  <c r="JI2261" i="1"/>
  <c r="JH2261" i="1"/>
  <c r="JI2598" i="1"/>
  <c r="JH2598" i="1"/>
  <c r="JH1225" i="1"/>
  <c r="JI1225" i="1"/>
  <c r="JH2316" i="1"/>
  <c r="JI2316" i="1"/>
  <c r="JH2259" i="1"/>
  <c r="JI2259" i="1"/>
  <c r="JI2456" i="1"/>
  <c r="JH2456" i="1"/>
  <c r="JH2495" i="1"/>
  <c r="JI2495" i="1"/>
  <c r="JH1582" i="1"/>
  <c r="JI1582" i="1"/>
  <c r="JJ1582" i="1" s="1"/>
  <c r="JH1429" i="1"/>
  <c r="JI1429" i="1"/>
  <c r="JH2278" i="1"/>
  <c r="JI2278" i="1"/>
  <c r="JI1413" i="1"/>
  <c r="JH1413" i="1"/>
  <c r="JH1708" i="1"/>
  <c r="JI1708" i="1"/>
  <c r="JH971" i="1"/>
  <c r="JI971" i="1"/>
  <c r="JI756" i="1"/>
  <c r="JH756" i="1"/>
  <c r="JH2314" i="1"/>
  <c r="JI2314" i="1"/>
  <c r="JH1480" i="1"/>
  <c r="JI1480" i="1"/>
  <c r="JH2076" i="1"/>
  <c r="JI2076" i="1"/>
  <c r="JH2342" i="1"/>
  <c r="JI2342" i="1"/>
  <c r="JH2253" i="1"/>
  <c r="JI2253" i="1"/>
  <c r="JH2482" i="1"/>
  <c r="JI2482" i="1"/>
  <c r="JI1372" i="1"/>
  <c r="JH1372" i="1"/>
  <c r="JH2591" i="1"/>
  <c r="JI2591" i="1"/>
  <c r="IF1320" i="1"/>
  <c r="IH1320" i="1" s="1"/>
  <c r="IF1506" i="1"/>
  <c r="IG1506" i="1" s="1"/>
  <c r="IF1549" i="1"/>
  <c r="JH755" i="1"/>
  <c r="JI755" i="1"/>
  <c r="JH1274" i="1"/>
  <c r="JI1274" i="1"/>
  <c r="JK1274" i="1" s="1"/>
  <c r="JH1767" i="1"/>
  <c r="JI1767" i="1"/>
  <c r="JH1065" i="1"/>
  <c r="JI1065" i="1"/>
  <c r="JH2185" i="1"/>
  <c r="JI2185" i="1"/>
  <c r="JH1621" i="1"/>
  <c r="JI1621" i="1"/>
  <c r="JI1746" i="1"/>
  <c r="JH1746" i="1"/>
  <c r="JI2130" i="1"/>
  <c r="JH2130" i="1"/>
  <c r="JI2467" i="1"/>
  <c r="JK2467" i="1" s="1"/>
  <c r="JH2467" i="1"/>
  <c r="JI2002" i="1"/>
  <c r="JH2002" i="1"/>
  <c r="JH2434" i="1"/>
  <c r="JI2434" i="1"/>
  <c r="JH2291" i="1"/>
  <c r="JI2291" i="1"/>
  <c r="JH2061" i="1"/>
  <c r="JI2061" i="1"/>
  <c r="JH1782" i="1"/>
  <c r="JI1782" i="1"/>
  <c r="JI2169" i="1"/>
  <c r="JH2169" i="1"/>
  <c r="JH2586" i="1"/>
  <c r="JI2586" i="1"/>
  <c r="JH2219" i="1"/>
  <c r="JI2219" i="1"/>
  <c r="JH896" i="1"/>
  <c r="JI896" i="1"/>
  <c r="JH1464" i="1"/>
  <c r="JI1464" i="1"/>
  <c r="JJ1464" i="1" s="1"/>
  <c r="JI1539" i="1"/>
  <c r="JH1539" i="1"/>
  <c r="JH2046" i="1"/>
  <c r="JI2046" i="1"/>
  <c r="JI2267" i="1"/>
  <c r="JH2267" i="1"/>
  <c r="JH975" i="1"/>
  <c r="JI975" i="1"/>
  <c r="JK975" i="1" s="1"/>
  <c r="JI1914" i="1"/>
  <c r="JH1914" i="1"/>
  <c r="JI1055" i="1"/>
  <c r="JH1055" i="1"/>
  <c r="JH1574" i="1"/>
  <c r="JI1574" i="1"/>
  <c r="JI845" i="1"/>
  <c r="JH845" i="1"/>
  <c r="JH1365" i="1"/>
  <c r="JI1365" i="1"/>
  <c r="JH2485" i="1"/>
  <c r="JI2485" i="1"/>
  <c r="JI640" i="1"/>
  <c r="JH640" i="1"/>
  <c r="JI2093" i="1"/>
  <c r="JK2093" i="1" s="1"/>
  <c r="JH2093" i="1"/>
  <c r="JI2430" i="1"/>
  <c r="JH2430" i="1"/>
  <c r="JH889" i="1"/>
  <c r="JI889" i="1"/>
  <c r="JI2052" i="1"/>
  <c r="JH2052" i="1"/>
  <c r="JI1931" i="1"/>
  <c r="JH1931" i="1"/>
  <c r="JH2488" i="1"/>
  <c r="JI2488" i="1"/>
  <c r="JH1240" i="1"/>
  <c r="JI1240" i="1"/>
  <c r="JH1603" i="1"/>
  <c r="JI1603" i="1"/>
  <c r="JH1201" i="1"/>
  <c r="JI1201" i="1"/>
  <c r="JI2486" i="1"/>
  <c r="JH2486" i="1"/>
  <c r="JH2344" i="1"/>
  <c r="JI2344" i="1"/>
  <c r="JH2176" i="1"/>
  <c r="JI2176" i="1"/>
  <c r="JI1235" i="1"/>
  <c r="JH1235" i="1"/>
  <c r="JH1025" i="1"/>
  <c r="JI1025" i="1"/>
  <c r="JH1849" i="1"/>
  <c r="JI1849" i="1"/>
  <c r="JI1075" i="1"/>
  <c r="JH1075" i="1"/>
  <c r="JI820" i="1"/>
  <c r="JH820" i="1"/>
  <c r="JH2524" i="1"/>
  <c r="JI2524" i="1"/>
  <c r="JH2601" i="1"/>
  <c r="JI2601" i="1"/>
  <c r="JH671" i="1"/>
  <c r="JI671" i="1"/>
  <c r="JH1683" i="1"/>
  <c r="JI1683" i="1"/>
  <c r="JI1957" i="1"/>
  <c r="JH1957" i="1"/>
  <c r="JI1002" i="1"/>
  <c r="JH1002" i="1"/>
  <c r="JH1844" i="1"/>
  <c r="JI1844" i="1"/>
  <c r="JH2312" i="1"/>
  <c r="JI2312" i="1"/>
  <c r="JI2380" i="1"/>
  <c r="JH2380" i="1"/>
  <c r="JI1137" i="1"/>
  <c r="JH1137" i="1"/>
  <c r="JI1477" i="1"/>
  <c r="JH1477" i="1"/>
  <c r="JI2490" i="1"/>
  <c r="JH2490" i="1"/>
  <c r="JH1656" i="1"/>
  <c r="JI1656" i="1"/>
  <c r="JI1944" i="1"/>
  <c r="JH1944" i="1"/>
  <c r="JI2277" i="1"/>
  <c r="JH2277" i="1"/>
  <c r="JH1558" i="1"/>
  <c r="JI1558" i="1"/>
  <c r="JI866" i="1"/>
  <c r="JH866" i="1"/>
  <c r="JH1359" i="1"/>
  <c r="JI1359" i="1"/>
  <c r="JH657" i="1"/>
  <c r="JI657" i="1"/>
  <c r="JI2065" i="1"/>
  <c r="JH2065" i="1"/>
  <c r="JI1816" i="1"/>
  <c r="JH1816" i="1"/>
  <c r="JH1754" i="1"/>
  <c r="JI1754" i="1"/>
  <c r="JH2083" i="1"/>
  <c r="JI2083" i="1"/>
  <c r="JH1478" i="1"/>
  <c r="JI1478" i="1"/>
  <c r="JH1951" i="1"/>
  <c r="JI1951" i="1"/>
  <c r="JH1030" i="1"/>
  <c r="JI1030" i="1"/>
  <c r="JH2113" i="1"/>
  <c r="JI2113" i="1"/>
  <c r="JH1614" i="1"/>
  <c r="JI1614" i="1"/>
  <c r="JI850" i="1"/>
  <c r="JH850" i="1"/>
  <c r="JH1367" i="1"/>
  <c r="JI1367" i="1"/>
  <c r="JI651" i="1"/>
  <c r="JH651" i="1"/>
  <c r="JH1157" i="1"/>
  <c r="JI1157" i="1"/>
  <c r="JI1677" i="1"/>
  <c r="JJ1677" i="1" s="1"/>
  <c r="JH1677" i="1"/>
  <c r="JI972" i="1"/>
  <c r="JH972" i="1"/>
  <c r="JH1264" i="1"/>
  <c r="JI1264" i="1"/>
  <c r="JI2405" i="1"/>
  <c r="JH2405" i="1"/>
  <c r="JH860" i="1"/>
  <c r="JI860" i="1"/>
  <c r="JH1513" i="1"/>
  <c r="JI1513" i="1"/>
  <c r="JI2532" i="1"/>
  <c r="JH2532" i="1"/>
  <c r="JH2475" i="1"/>
  <c r="JI2475" i="1"/>
  <c r="JH1392" i="1"/>
  <c r="JI1392" i="1"/>
  <c r="JJ1392" i="1" s="1"/>
  <c r="JH2222" i="1"/>
  <c r="JI2222" i="1"/>
  <c r="JI947" i="1"/>
  <c r="JH947" i="1"/>
  <c r="JH1852" i="1"/>
  <c r="JI1852" i="1"/>
  <c r="JH654" i="1"/>
  <c r="JI654" i="1"/>
  <c r="JH1784" i="1"/>
  <c r="JI1784" i="1"/>
  <c r="JH2568" i="1"/>
  <c r="JI2568" i="1"/>
  <c r="JH1259" i="1"/>
  <c r="JI1259" i="1"/>
  <c r="JH901" i="1"/>
  <c r="JI901" i="1"/>
  <c r="JH942" i="1"/>
  <c r="JI942" i="1"/>
  <c r="JH1930" i="1"/>
  <c r="JI1930" i="1"/>
  <c r="JH2513" i="1"/>
  <c r="JI2513" i="1"/>
  <c r="JH1266" i="1"/>
  <c r="JI1266" i="1"/>
  <c r="JH1794" i="1"/>
  <c r="JI1794" i="1"/>
  <c r="JI2006" i="1"/>
  <c r="JH2006" i="1"/>
  <c r="JI2245" i="1"/>
  <c r="JH2245" i="1"/>
  <c r="JH1736" i="1"/>
  <c r="JI1736" i="1"/>
  <c r="JH959" i="1"/>
  <c r="JI959" i="1"/>
  <c r="IL1159" i="1"/>
  <c r="IE1553" i="1"/>
  <c r="IH1553" i="1" s="1"/>
  <c r="JI899" i="1"/>
  <c r="JH899" i="1"/>
  <c r="JI1418" i="1"/>
  <c r="JH1418" i="1"/>
  <c r="JH689" i="1"/>
  <c r="JI689" i="1"/>
  <c r="JH1209" i="1"/>
  <c r="JI1209" i="1"/>
  <c r="JH2329" i="1"/>
  <c r="JI2329" i="1"/>
  <c r="JI1875" i="1"/>
  <c r="JH1875" i="1"/>
  <c r="JI1937" i="1"/>
  <c r="JH1937" i="1"/>
  <c r="JH2274" i="1"/>
  <c r="JI2274" i="1"/>
  <c r="JI2611" i="1"/>
  <c r="JK2611" i="1" s="1"/>
  <c r="JH2611" i="1"/>
  <c r="JH1080" i="1"/>
  <c r="JI1080" i="1"/>
  <c r="JH774" i="1"/>
  <c r="JI774" i="1"/>
  <c r="JH2615" i="1"/>
  <c r="JI2615" i="1"/>
  <c r="JH702" i="1"/>
  <c r="JI702" i="1"/>
  <c r="JH2519" i="1"/>
  <c r="JI2519" i="1"/>
  <c r="JH2135" i="1"/>
  <c r="JI2135" i="1"/>
  <c r="JH1700" i="1"/>
  <c r="JI1700" i="1"/>
  <c r="JI2085" i="1"/>
  <c r="JH2085" i="1"/>
  <c r="JH2089" i="1"/>
  <c r="JI2089" i="1"/>
  <c r="JH2087" i="1"/>
  <c r="JI2087" i="1"/>
  <c r="JI1037" i="1"/>
  <c r="JH1037" i="1"/>
  <c r="JH2622" i="1"/>
  <c r="JI2622" i="1"/>
  <c r="JH630" i="1"/>
  <c r="JI630" i="1"/>
  <c r="JH1551" i="1"/>
  <c r="JI1551" i="1"/>
  <c r="JI932" i="1"/>
  <c r="JH932" i="1"/>
  <c r="JH682" i="1"/>
  <c r="JI682" i="1"/>
  <c r="JI1199" i="1"/>
  <c r="JH1199" i="1"/>
  <c r="JI1718" i="1"/>
  <c r="JH1718" i="1"/>
  <c r="JH989" i="1"/>
  <c r="JI989" i="1"/>
  <c r="JI1509" i="1"/>
  <c r="JH1509" i="1"/>
  <c r="JI636" i="1"/>
  <c r="JH636" i="1"/>
  <c r="JH928" i="1"/>
  <c r="JI928" i="1"/>
  <c r="JI2237" i="1"/>
  <c r="JH2237" i="1"/>
  <c r="JH2574" i="1"/>
  <c r="JI2574" i="1"/>
  <c r="JH1177" i="1"/>
  <c r="JI1177" i="1"/>
  <c r="JH2280" i="1"/>
  <c r="JI2280" i="1"/>
  <c r="JH2223" i="1"/>
  <c r="JI2223" i="1"/>
  <c r="JH2313" i="1"/>
  <c r="JI2313" i="1"/>
  <c r="JI1528" i="1"/>
  <c r="JH1528" i="1"/>
  <c r="JH2010" i="1"/>
  <c r="JI2010" i="1"/>
  <c r="JH1489" i="1"/>
  <c r="JI1489" i="1"/>
  <c r="JH1032" i="1"/>
  <c r="JI1032" i="1"/>
  <c r="JH799" i="1"/>
  <c r="JI799" i="1"/>
  <c r="JI2411" i="1"/>
  <c r="JH2411" i="1"/>
  <c r="JI1379" i="1"/>
  <c r="JH1379" i="1"/>
  <c r="JI1457" i="1"/>
  <c r="JH1457" i="1"/>
  <c r="JH853" i="1"/>
  <c r="JI853" i="1"/>
  <c r="JI1363" i="1"/>
  <c r="JH1363" i="1"/>
  <c r="JI1396" i="1"/>
  <c r="JH1396" i="1"/>
  <c r="JH1759" i="1"/>
  <c r="JI1759" i="1"/>
  <c r="JJ1759" i="1" s="1"/>
  <c r="JH2272" i="1"/>
  <c r="JI2272" i="1"/>
  <c r="JH1103" i="1"/>
  <c r="JI1103" i="1"/>
  <c r="JH1827" i="1"/>
  <c r="JI1827" i="1"/>
  <c r="JJ1827" i="1" s="1"/>
  <c r="JH2101" i="1"/>
  <c r="JI2101" i="1"/>
  <c r="JH1578" i="1"/>
  <c r="JI1578" i="1"/>
  <c r="JH1132" i="1"/>
  <c r="JI1132" i="1"/>
  <c r="JH2100" i="1"/>
  <c r="JI2100" i="1"/>
  <c r="JI2409" i="1"/>
  <c r="JH2409" i="1"/>
  <c r="JH1425" i="1"/>
  <c r="JI1425" i="1"/>
  <c r="JH1947" i="1"/>
  <c r="JI1947" i="1"/>
  <c r="JH644" i="1"/>
  <c r="JI644" i="1"/>
  <c r="JI2372" i="1"/>
  <c r="JH2372" i="1"/>
  <c r="JH2452" i="1"/>
  <c r="JI2452" i="1"/>
  <c r="JH1279" i="1"/>
  <c r="JI1279" i="1"/>
  <c r="JI1702" i="1"/>
  <c r="JJ1702" i="1" s="1"/>
  <c r="JH1702" i="1"/>
  <c r="JH1010" i="1"/>
  <c r="JI1010" i="1"/>
  <c r="JH1503" i="1"/>
  <c r="JI1503" i="1"/>
  <c r="JH801" i="1"/>
  <c r="JI801" i="1"/>
  <c r="JI2209" i="1"/>
  <c r="JH2209" i="1"/>
  <c r="JH1506" i="1"/>
  <c r="JI1506" i="1"/>
  <c r="JH1383" i="1"/>
  <c r="JI1383" i="1"/>
  <c r="JJ1383" i="1" s="1"/>
  <c r="JH1977" i="1"/>
  <c r="JI1977" i="1"/>
  <c r="JH1395" i="1"/>
  <c r="JI1395" i="1"/>
  <c r="JH2527" i="1"/>
  <c r="JI2527" i="1"/>
  <c r="JK2527" i="1" s="1"/>
  <c r="JH1462" i="1"/>
  <c r="JI1462" i="1"/>
  <c r="JI1620" i="1"/>
  <c r="JH1620" i="1"/>
  <c r="JH2128" i="1"/>
  <c r="JI2128" i="1"/>
  <c r="JI994" i="1"/>
  <c r="JH994" i="1"/>
  <c r="JH1511" i="1"/>
  <c r="JI1511" i="1"/>
  <c r="JH795" i="1"/>
  <c r="JI795" i="1"/>
  <c r="JI1301" i="1"/>
  <c r="JH1301" i="1"/>
  <c r="JH1821" i="1"/>
  <c r="JI1821" i="1"/>
  <c r="JH1260" i="1"/>
  <c r="JI1260" i="1"/>
  <c r="JI1552" i="1"/>
  <c r="JH1552" i="1"/>
  <c r="JH2549" i="1"/>
  <c r="JI2549" i="1"/>
  <c r="JI1148" i="1"/>
  <c r="JH1148" i="1"/>
  <c r="JH1801" i="1"/>
  <c r="JI1801" i="1"/>
  <c r="JI1207" i="1"/>
  <c r="JH1207" i="1"/>
  <c r="JH1182" i="1"/>
  <c r="JI1182" i="1"/>
  <c r="JH2212" i="1"/>
  <c r="JI2212" i="1"/>
  <c r="JH1447" i="1"/>
  <c r="JI1447" i="1"/>
  <c r="JI1811" i="1"/>
  <c r="JH1811" i="1"/>
  <c r="JH1840" i="1"/>
  <c r="JI1840" i="1"/>
  <c r="JH2565" i="1"/>
  <c r="JI2565" i="1"/>
  <c r="JI1020" i="1"/>
  <c r="JH1020" i="1"/>
  <c r="JH1320" i="1"/>
  <c r="JI1320" i="1"/>
  <c r="JI626" i="1"/>
  <c r="JH626" i="1"/>
  <c r="JI1336" i="1"/>
  <c r="JH1336" i="1"/>
  <c r="JI2294" i="1"/>
  <c r="JH2294" i="1"/>
  <c r="IL1918" i="1"/>
  <c r="IV2532" i="1"/>
  <c r="IX2532" i="1" s="1"/>
  <c r="IV2054" i="1"/>
  <c r="IX2054" i="1" s="1"/>
  <c r="IU1625" i="1"/>
  <c r="IX1625" i="1" s="1"/>
  <c r="IU1995" i="1"/>
  <c r="IW1995" i="1" s="1"/>
  <c r="IU1537" i="1"/>
  <c r="IX1537" i="1" s="1"/>
  <c r="IU722" i="1"/>
  <c r="IW722" i="1" s="1"/>
  <c r="IV1023" i="1"/>
  <c r="IW1023" i="1" s="1"/>
  <c r="IV2191" i="1"/>
  <c r="IX2191" i="1" s="1"/>
  <c r="IU1527" i="1"/>
  <c r="IX1527" i="1" s="1"/>
  <c r="IU1518" i="1"/>
  <c r="IX1518" i="1" s="1"/>
  <c r="IU861" i="1"/>
  <c r="IW861" i="1" s="1"/>
  <c r="IU1929" i="1"/>
  <c r="IW1929" i="1" s="1"/>
  <c r="IU1653" i="1"/>
  <c r="IX1653" i="1" s="1"/>
  <c r="IF2269" i="1"/>
  <c r="IH2269" i="1" s="1"/>
  <c r="IF1174" i="1"/>
  <c r="IH1174" i="1" s="1"/>
  <c r="IL1472" i="1"/>
  <c r="IU2532" i="1"/>
  <c r="IU2108" i="1"/>
  <c r="IW2108" i="1" s="1"/>
  <c r="IU1613" i="1"/>
  <c r="IU2054" i="1"/>
  <c r="IZ1211" i="1"/>
  <c r="IZ917" i="1"/>
  <c r="IZ691" i="1"/>
  <c r="IZ1554" i="1"/>
  <c r="IZ823" i="1"/>
  <c r="IZ1526" i="1"/>
  <c r="IZ2092" i="1"/>
  <c r="IZ1516" i="1"/>
  <c r="IZ711" i="1"/>
  <c r="IZ2582" i="1"/>
  <c r="IZ2573" i="1"/>
  <c r="IZ2039" i="1"/>
  <c r="IZ2277" i="1"/>
  <c r="IZ1295" i="1"/>
  <c r="IZ1904" i="1"/>
  <c r="IZ1821" i="1"/>
  <c r="IZ2234" i="1"/>
  <c r="IZ666" i="1"/>
  <c r="IZ1487" i="1"/>
  <c r="IF1681" i="1"/>
  <c r="IG1681" i="1" s="1"/>
  <c r="IF1470" i="1"/>
  <c r="IF821" i="1"/>
  <c r="IH821" i="1" s="1"/>
  <c r="IZ2603" i="1"/>
  <c r="IZ2314" i="1"/>
  <c r="IZ724" i="1"/>
  <c r="IV1554" i="1"/>
  <c r="IX1554" i="1" s="1"/>
  <c r="IV823" i="1"/>
  <c r="IX823" i="1" s="1"/>
  <c r="IV1526" i="1"/>
  <c r="IW1526" i="1" s="1"/>
  <c r="IU2092" i="1"/>
  <c r="IW2092" i="1" s="1"/>
  <c r="IU1516" i="1"/>
  <c r="IX1516" i="1" s="1"/>
  <c r="IU2313" i="1"/>
  <c r="IW2313" i="1" s="1"/>
  <c r="IU2337" i="1"/>
  <c r="IV711" i="1"/>
  <c r="IX711" i="1" s="1"/>
  <c r="IV1838" i="1"/>
  <c r="IW1838" i="1" s="1"/>
  <c r="IU2582" i="1"/>
  <c r="IW2582" i="1" s="1"/>
  <c r="IV2573" i="1"/>
  <c r="IW2573" i="1" s="1"/>
  <c r="IV2039" i="1"/>
  <c r="IX2039" i="1" s="1"/>
  <c r="IU2277" i="1"/>
  <c r="IW2277" i="1" s="1"/>
  <c r="IU1295" i="1"/>
  <c r="IW1295" i="1" s="1"/>
  <c r="IV1659" i="1"/>
  <c r="IV1904" i="1"/>
  <c r="IX1904" i="1" s="1"/>
  <c r="IV1650" i="1"/>
  <c r="IW1650" i="1" s="1"/>
  <c r="IV1821" i="1"/>
  <c r="IX1821" i="1" s="1"/>
  <c r="IV2234" i="1"/>
  <c r="IW2234" i="1" s="1"/>
  <c r="IV866" i="1"/>
  <c r="IV2519" i="1"/>
  <c r="IW2519" i="1" s="1"/>
  <c r="IV835" i="1"/>
  <c r="IX835" i="1" s="1"/>
  <c r="IU666" i="1"/>
  <c r="IW666" i="1" s="1"/>
  <c r="IU1487" i="1"/>
  <c r="IX1487" i="1" s="1"/>
  <c r="IL1776" i="1"/>
  <c r="IV2603" i="1"/>
  <c r="IX2603" i="1" s="1"/>
  <c r="IF2278" i="1"/>
  <c r="IH2278" i="1" s="1"/>
  <c r="IE742" i="1"/>
  <c r="IE821" i="1"/>
  <c r="IZ1559" i="1"/>
  <c r="IZ1655" i="1"/>
  <c r="IZ2096" i="1"/>
  <c r="IZ820" i="1"/>
  <c r="IZ1264" i="1"/>
  <c r="IZ1563" i="1"/>
  <c r="IZ2088" i="1"/>
  <c r="IZ2063" i="1"/>
  <c r="IZ1525" i="1"/>
  <c r="IZ2594" i="1"/>
  <c r="IZ2585" i="1"/>
  <c r="IZ2071" i="1"/>
  <c r="IZ1943" i="1"/>
  <c r="IZ1986" i="1"/>
  <c r="IZ2528" i="1"/>
  <c r="IZ1452" i="1"/>
  <c r="IZ2485" i="1"/>
  <c r="IZ2141" i="1"/>
  <c r="IZ2301" i="1"/>
  <c r="IZ956" i="1"/>
  <c r="IZ1001" i="1"/>
  <c r="IZ1702" i="1"/>
  <c r="IZ1622" i="1"/>
  <c r="IZ1472" i="1"/>
  <c r="IZ1090" i="1"/>
  <c r="IZ868" i="1"/>
  <c r="IZ1057" i="1"/>
  <c r="IZ1682" i="1"/>
  <c r="IZ1062" i="1"/>
  <c r="IZ710" i="1"/>
  <c r="IF1155" i="1"/>
  <c r="IH1155" i="1" s="1"/>
  <c r="IZ1969" i="1"/>
  <c r="IZ2085" i="1"/>
  <c r="IZ786" i="1"/>
  <c r="IZ994" i="1"/>
  <c r="IU1559" i="1"/>
  <c r="IX1559" i="1" s="1"/>
  <c r="IV1655" i="1"/>
  <c r="IX1655" i="1" s="1"/>
  <c r="IV2096" i="1"/>
  <c r="IW2096" i="1" s="1"/>
  <c r="IU820" i="1"/>
  <c r="IW820" i="1" s="1"/>
  <c r="IV1264" i="1"/>
  <c r="IW1264" i="1" s="1"/>
  <c r="IV1563" i="1"/>
  <c r="IW1563" i="1" s="1"/>
  <c r="IV2088" i="1"/>
  <c r="IW2088" i="1" s="1"/>
  <c r="IV2063" i="1"/>
  <c r="IX2063" i="1" s="1"/>
  <c r="IV1525" i="1"/>
  <c r="IW1525" i="1" s="1"/>
  <c r="IU2594" i="1"/>
  <c r="IW2594" i="1" s="1"/>
  <c r="IV2585" i="1"/>
  <c r="IX2585" i="1" s="1"/>
  <c r="IU2071" i="1"/>
  <c r="IW2071" i="1" s="1"/>
  <c r="IV1943" i="1"/>
  <c r="IX1943" i="1" s="1"/>
  <c r="IV1986" i="1"/>
  <c r="IX1986" i="1" s="1"/>
  <c r="IU2528" i="1"/>
  <c r="IW2528" i="1" s="1"/>
  <c r="IV1452" i="1"/>
  <c r="IX1452" i="1" s="1"/>
  <c r="IV2485" i="1"/>
  <c r="IW2485" i="1" s="1"/>
  <c r="IV2141" i="1"/>
  <c r="IW2141" i="1" s="1"/>
  <c r="IU2301" i="1"/>
  <c r="IW2301" i="1" s="1"/>
  <c r="IV956" i="1"/>
  <c r="IX956" i="1" s="1"/>
  <c r="IV1001" i="1"/>
  <c r="IW1001" i="1" s="1"/>
  <c r="IV1702" i="1"/>
  <c r="IX1702" i="1" s="1"/>
  <c r="IV1622" i="1"/>
  <c r="IW1622" i="1" s="1"/>
  <c r="IU1472" i="1"/>
  <c r="IX1472" i="1" s="1"/>
  <c r="IU1090" i="1"/>
  <c r="IW1090" i="1" s="1"/>
  <c r="IV868" i="1"/>
  <c r="IX868" i="1" s="1"/>
  <c r="IV1057" i="1"/>
  <c r="IX1057" i="1" s="1"/>
  <c r="IV1682" i="1"/>
  <c r="IW1682" i="1" s="1"/>
  <c r="IV1062" i="1"/>
  <c r="IW1062" i="1" s="1"/>
  <c r="IV710" i="1"/>
  <c r="IW710" i="1" s="1"/>
  <c r="IF2513" i="1"/>
  <c r="IG2513" i="1" s="1"/>
  <c r="IF1427" i="1"/>
  <c r="IH1427" i="1" s="1"/>
  <c r="IF2488" i="1"/>
  <c r="IG2488" i="1" s="1"/>
  <c r="IL1155" i="1"/>
  <c r="IU1969" i="1"/>
  <c r="IW1969" i="1" s="1"/>
  <c r="IV2085" i="1"/>
  <c r="IW2085" i="1" s="1"/>
  <c r="IU786" i="1"/>
  <c r="IW786" i="1" s="1"/>
  <c r="IU994" i="1"/>
  <c r="IW994" i="1" s="1"/>
  <c r="IL2513" i="1"/>
  <c r="IL1427" i="1"/>
  <c r="IL2488" i="1"/>
  <c r="IZ1625" i="1"/>
  <c r="IZ2102" i="1"/>
  <c r="IZ1995" i="1"/>
  <c r="IZ2621" i="1"/>
  <c r="IZ1537" i="1"/>
  <c r="IZ722" i="1"/>
  <c r="IZ1023" i="1"/>
  <c r="IZ2191" i="1"/>
  <c r="IZ764" i="1"/>
  <c r="IZ2380" i="1"/>
  <c r="IZ1527" i="1"/>
  <c r="IZ1633" i="1"/>
  <c r="IZ1518" i="1"/>
  <c r="IZ1289" i="1"/>
  <c r="IZ861" i="1"/>
  <c r="IZ1232" i="1"/>
  <c r="IZ2157" i="1"/>
  <c r="IZ1947" i="1"/>
  <c r="IZ2053" i="1"/>
  <c r="IZ1938" i="1"/>
  <c r="IZ1709" i="1"/>
  <c r="IZ1369" i="1"/>
  <c r="IZ2146" i="1"/>
  <c r="IZ1511" i="1"/>
  <c r="IZ896" i="1"/>
  <c r="IZ1929" i="1"/>
  <c r="IZ1653" i="1"/>
  <c r="IZ770" i="1"/>
  <c r="IZ2523" i="1"/>
  <c r="IZ1896" i="1"/>
  <c r="IZ2514" i="1"/>
  <c r="IZ1210" i="1"/>
  <c r="IZ658" i="1"/>
  <c r="IZ1621" i="1"/>
  <c r="IZ1283" i="1"/>
  <c r="IZ1978" i="1"/>
  <c r="IZ1122" i="1"/>
  <c r="IZ893" i="1"/>
  <c r="IZ1259" i="1"/>
  <c r="IZ1003" i="1"/>
  <c r="IZ2363" i="1"/>
  <c r="IZ1711" i="1"/>
  <c r="IL2491" i="1"/>
  <c r="IF1918" i="1"/>
  <c r="IH1918" i="1" s="1"/>
  <c r="IE1331" i="1"/>
  <c r="IG1331" i="1" s="1"/>
  <c r="IF1346" i="1"/>
  <c r="IG1346" i="1" s="1"/>
  <c r="IF1879" i="1"/>
  <c r="IL1879" i="1"/>
  <c r="IE1879" i="1"/>
  <c r="IE1225" i="1"/>
  <c r="IF1225" i="1"/>
  <c r="IH1225" i="1" s="1"/>
  <c r="IU2044" i="1"/>
  <c r="IV2044" i="1"/>
  <c r="IZ2044" i="1"/>
  <c r="IU1767" i="1"/>
  <c r="IV1767" i="1"/>
  <c r="IZ1767" i="1"/>
  <c r="IU1873" i="1"/>
  <c r="IV1873" i="1"/>
  <c r="IZ1873" i="1"/>
  <c r="IU2012" i="1"/>
  <c r="IV2012" i="1"/>
  <c r="IZ2012" i="1"/>
  <c r="IU1758" i="1"/>
  <c r="IV1758" i="1"/>
  <c r="IZ1758" i="1"/>
  <c r="IV1529" i="1"/>
  <c r="IU1529" i="1"/>
  <c r="IZ1529" i="1"/>
  <c r="IU2078" i="1"/>
  <c r="IV2078" i="1"/>
  <c r="IZ2078" i="1"/>
  <c r="IV1101" i="1"/>
  <c r="IU1101" i="1"/>
  <c r="IZ1101" i="1"/>
  <c r="IU1723" i="1"/>
  <c r="IV1723" i="1"/>
  <c r="IZ1723" i="1"/>
  <c r="IV672" i="1"/>
  <c r="IU672" i="1"/>
  <c r="IZ672" i="1"/>
  <c r="IU1045" i="1"/>
  <c r="IV1045" i="1"/>
  <c r="IZ1045" i="1"/>
  <c r="IU1726" i="1"/>
  <c r="IV1726" i="1"/>
  <c r="IZ1726" i="1"/>
  <c r="IU769" i="1"/>
  <c r="IV769" i="1"/>
  <c r="IZ769" i="1"/>
  <c r="IV762" i="1"/>
  <c r="IU762" i="1"/>
  <c r="IZ762" i="1"/>
  <c r="IU2501" i="1"/>
  <c r="IV2501" i="1"/>
  <c r="IZ2501" i="1"/>
  <c r="IU2493" i="1"/>
  <c r="IV2493" i="1"/>
  <c r="IZ2493" i="1"/>
  <c r="IV1250" i="1"/>
  <c r="IU1250" i="1"/>
  <c r="IZ1250" i="1"/>
  <c r="IU649" i="1"/>
  <c r="IV649" i="1"/>
  <c r="IZ649" i="1"/>
  <c r="IU727" i="1"/>
  <c r="IV727" i="1"/>
  <c r="IZ727" i="1"/>
  <c r="IX2108" i="1"/>
  <c r="IX2049" i="1"/>
  <c r="IU2032" i="1"/>
  <c r="IV2032" i="1"/>
  <c r="IZ2032" i="1"/>
  <c r="IU1755" i="1"/>
  <c r="IV1755" i="1"/>
  <c r="IZ1755" i="1"/>
  <c r="IU1861" i="1"/>
  <c r="IV1861" i="1"/>
  <c r="IZ1861" i="1"/>
  <c r="IU2000" i="1"/>
  <c r="IV2000" i="1"/>
  <c r="IZ2000" i="1"/>
  <c r="IU1746" i="1"/>
  <c r="IV1746" i="1"/>
  <c r="IZ1746" i="1"/>
  <c r="IV1517" i="1"/>
  <c r="IU1517" i="1"/>
  <c r="IZ1517" i="1"/>
  <c r="IU2050" i="1"/>
  <c r="IV2050" i="1"/>
  <c r="IZ2050" i="1"/>
  <c r="IU1089" i="1"/>
  <c r="IV1089" i="1"/>
  <c r="IZ1089" i="1"/>
  <c r="IU1699" i="1"/>
  <c r="IV1699" i="1"/>
  <c r="IZ1699" i="1"/>
  <c r="IV660" i="1"/>
  <c r="IU660" i="1"/>
  <c r="IZ660" i="1"/>
  <c r="IV1024" i="1"/>
  <c r="IU1024" i="1"/>
  <c r="IZ1024" i="1"/>
  <c r="IU1677" i="1"/>
  <c r="IV1677" i="1"/>
  <c r="IZ1677" i="1"/>
  <c r="IV749" i="1"/>
  <c r="IU749" i="1"/>
  <c r="IZ749" i="1"/>
  <c r="IV654" i="1"/>
  <c r="IU654" i="1"/>
  <c r="IZ654" i="1"/>
  <c r="IU1146" i="1"/>
  <c r="IV1146" i="1"/>
  <c r="IZ1146" i="1"/>
  <c r="IU1414" i="1"/>
  <c r="IV1414" i="1"/>
  <c r="IZ1414" i="1"/>
  <c r="IU1401" i="1"/>
  <c r="IV1401" i="1"/>
  <c r="IZ1401" i="1"/>
  <c r="IU1509" i="1"/>
  <c r="IV1509" i="1"/>
  <c r="IZ1509" i="1"/>
  <c r="IU2121" i="1"/>
  <c r="IV2121" i="1"/>
  <c r="IZ2121" i="1"/>
  <c r="IU1564" i="1"/>
  <c r="IV1564" i="1"/>
  <c r="IZ1564" i="1"/>
  <c r="IU2308" i="1"/>
  <c r="IV2308" i="1"/>
  <c r="IZ2308" i="1"/>
  <c r="IU2031" i="1"/>
  <c r="IV2031" i="1"/>
  <c r="IZ2031" i="1"/>
  <c r="IV2137" i="1"/>
  <c r="IU2137" i="1"/>
  <c r="IZ2137" i="1"/>
  <c r="IU2276" i="1"/>
  <c r="IV2276" i="1"/>
  <c r="IZ2276" i="1"/>
  <c r="IU2022" i="1"/>
  <c r="IV2022" i="1"/>
  <c r="IZ2022" i="1"/>
  <c r="IU1793" i="1"/>
  <c r="IV1793" i="1"/>
  <c r="IZ1793" i="1"/>
  <c r="IV695" i="1"/>
  <c r="IU695" i="1"/>
  <c r="IZ695" i="1"/>
  <c r="IU1513" i="1"/>
  <c r="IV1513" i="1"/>
  <c r="IZ1513" i="1"/>
  <c r="IU2362" i="1"/>
  <c r="IV2362" i="1"/>
  <c r="IZ2362" i="1"/>
  <c r="IV936" i="1"/>
  <c r="IU936" i="1"/>
  <c r="IZ936" i="1"/>
  <c r="IU1871" i="1"/>
  <c r="IV1871" i="1"/>
  <c r="IZ1871" i="1"/>
  <c r="IU788" i="1"/>
  <c r="IV788" i="1"/>
  <c r="IZ788" i="1"/>
  <c r="IU1234" i="1"/>
  <c r="IV1234" i="1"/>
  <c r="IZ1234" i="1"/>
  <c r="IV1011" i="1"/>
  <c r="IU1011" i="1"/>
  <c r="IZ1011" i="1"/>
  <c r="IU1864" i="1"/>
  <c r="IV1864" i="1"/>
  <c r="IZ1864" i="1"/>
  <c r="IU1587" i="1"/>
  <c r="IV1587" i="1"/>
  <c r="IZ1587" i="1"/>
  <c r="IU2400" i="1"/>
  <c r="IV2400" i="1"/>
  <c r="IZ2400" i="1"/>
  <c r="IU1256" i="1"/>
  <c r="IV1256" i="1"/>
  <c r="IZ1256" i="1"/>
  <c r="IX965" i="1"/>
  <c r="IX1121" i="1"/>
  <c r="IU2415" i="1"/>
  <c r="IV2415" i="1"/>
  <c r="IZ2415" i="1"/>
  <c r="IU2521" i="1"/>
  <c r="IV2521" i="1"/>
  <c r="IZ2521" i="1"/>
  <c r="IU1788" i="1"/>
  <c r="IV1788" i="1"/>
  <c r="IZ1788" i="1"/>
  <c r="IU2406" i="1"/>
  <c r="IV2406" i="1"/>
  <c r="IZ2406" i="1"/>
  <c r="IU2177" i="1"/>
  <c r="IV2177" i="1"/>
  <c r="IZ2177" i="1"/>
  <c r="IU1079" i="1"/>
  <c r="IV1079" i="1"/>
  <c r="IZ1079" i="1"/>
  <c r="IV2385" i="1"/>
  <c r="IU2385" i="1"/>
  <c r="IZ2385" i="1"/>
  <c r="IV2409" i="1"/>
  <c r="IU2409" i="1"/>
  <c r="IZ2409" i="1"/>
  <c r="IU1438" i="1"/>
  <c r="IV1438" i="1"/>
  <c r="IZ1438" i="1"/>
  <c r="IV1047" i="1"/>
  <c r="IU1047" i="1"/>
  <c r="IZ1047" i="1"/>
  <c r="IU1678" i="1"/>
  <c r="IV1678" i="1"/>
  <c r="IZ1678" i="1"/>
  <c r="IV750" i="1"/>
  <c r="IU750" i="1"/>
  <c r="IZ750" i="1"/>
  <c r="IU1136" i="1"/>
  <c r="IV1136" i="1"/>
  <c r="IZ1136" i="1"/>
  <c r="IU2536" i="1"/>
  <c r="IV2536" i="1"/>
  <c r="IZ2536" i="1"/>
  <c r="IV2259" i="1"/>
  <c r="IU2259" i="1"/>
  <c r="IZ2259" i="1"/>
  <c r="IV2365" i="1"/>
  <c r="IU2365" i="1"/>
  <c r="IZ2365" i="1"/>
  <c r="IV2504" i="1"/>
  <c r="IU2504" i="1"/>
  <c r="IZ2504" i="1"/>
  <c r="IV2250" i="1"/>
  <c r="IU2250" i="1"/>
  <c r="IZ2250" i="1"/>
  <c r="IU2021" i="1"/>
  <c r="IV2021" i="1"/>
  <c r="IZ2021" i="1"/>
  <c r="IU923" i="1"/>
  <c r="IV923" i="1"/>
  <c r="IZ923" i="1"/>
  <c r="IU1990" i="1"/>
  <c r="IV1990" i="1"/>
  <c r="IZ1990" i="1"/>
  <c r="IV2011" i="1"/>
  <c r="IU2011" i="1"/>
  <c r="IZ2011" i="1"/>
  <c r="IV1174" i="1"/>
  <c r="IU1174" i="1"/>
  <c r="IZ1174" i="1"/>
  <c r="IU795" i="1"/>
  <c r="IV795" i="1"/>
  <c r="IZ795" i="1"/>
  <c r="IU1780" i="1"/>
  <c r="IV1780" i="1"/>
  <c r="IZ1780" i="1"/>
  <c r="IU1503" i="1"/>
  <c r="IV1503" i="1"/>
  <c r="IZ1503" i="1"/>
  <c r="IU2604" i="1"/>
  <c r="IV2604" i="1"/>
  <c r="IZ2604" i="1"/>
  <c r="IU1748" i="1"/>
  <c r="IV1748" i="1"/>
  <c r="IZ1748" i="1"/>
  <c r="IU1494" i="1"/>
  <c r="IV1494" i="1"/>
  <c r="IZ1494" i="1"/>
  <c r="IV1265" i="1"/>
  <c r="IU1265" i="1"/>
  <c r="IZ1265" i="1"/>
  <c r="IU1514" i="1"/>
  <c r="IV1514" i="1"/>
  <c r="IZ1514" i="1"/>
  <c r="IU837" i="1"/>
  <c r="IV837" i="1"/>
  <c r="IZ837" i="1"/>
  <c r="IU1257" i="1"/>
  <c r="IV1257" i="1"/>
  <c r="IZ1257" i="1"/>
  <c r="IU1478" i="1"/>
  <c r="IV1478" i="1"/>
  <c r="IZ1478" i="1"/>
  <c r="IV630" i="1"/>
  <c r="IU630" i="1"/>
  <c r="IZ630" i="1"/>
  <c r="IU999" i="1"/>
  <c r="IV999" i="1"/>
  <c r="IZ999" i="1"/>
  <c r="IU1658" i="1"/>
  <c r="IV1658" i="1"/>
  <c r="IZ1658" i="1"/>
  <c r="IU967" i="1"/>
  <c r="IV967" i="1"/>
  <c r="IZ967" i="1"/>
  <c r="IU1624" i="1"/>
  <c r="IV1624" i="1"/>
  <c r="IZ1624" i="1"/>
  <c r="IU1347" i="1"/>
  <c r="IV1347" i="1"/>
  <c r="IZ1347" i="1"/>
  <c r="IU2448" i="1"/>
  <c r="IV2448" i="1"/>
  <c r="IZ2448" i="1"/>
  <c r="IU1592" i="1"/>
  <c r="IV1592" i="1"/>
  <c r="IZ1592" i="1"/>
  <c r="IU1338" i="1"/>
  <c r="IV1338" i="1"/>
  <c r="IZ1338" i="1"/>
  <c r="IU2351" i="1"/>
  <c r="IV2351" i="1"/>
  <c r="IZ2351" i="1"/>
  <c r="IU1066" i="1"/>
  <c r="IV1066" i="1"/>
  <c r="IZ1066" i="1"/>
  <c r="IU2338" i="1"/>
  <c r="IV2338" i="1"/>
  <c r="IZ2338" i="1"/>
  <c r="IU914" i="1"/>
  <c r="IV914" i="1"/>
  <c r="IZ914" i="1"/>
  <c r="IU2555" i="1"/>
  <c r="IV2555" i="1"/>
  <c r="IZ2555" i="1"/>
  <c r="IU721" i="1"/>
  <c r="IV721" i="1"/>
  <c r="IZ721" i="1"/>
  <c r="IU1341" i="1"/>
  <c r="IV1341" i="1"/>
  <c r="IZ1341" i="1"/>
  <c r="IU1049" i="1"/>
  <c r="IV1049" i="1"/>
  <c r="IZ1049" i="1"/>
  <c r="IU1543" i="1"/>
  <c r="IV1543" i="1"/>
  <c r="IZ1543" i="1"/>
  <c r="IX1232" i="1"/>
  <c r="IX2146" i="1"/>
  <c r="IW1511" i="1"/>
  <c r="IW1367" i="1"/>
  <c r="IX2438" i="1"/>
  <c r="IX2514" i="1"/>
  <c r="IX1283" i="1"/>
  <c r="IX1259" i="1"/>
  <c r="IX689" i="1"/>
  <c r="IF1833" i="1"/>
  <c r="IG1833" i="1" s="1"/>
  <c r="IE1627" i="1"/>
  <c r="IL1627" i="1"/>
  <c r="IL1718" i="1"/>
  <c r="IE1718" i="1"/>
  <c r="IE1786" i="1"/>
  <c r="IF1786" i="1"/>
  <c r="IG1786" i="1" s="1"/>
  <c r="IL1872" i="1"/>
  <c r="IF1872" i="1"/>
  <c r="IU1900" i="1"/>
  <c r="IV1900" i="1"/>
  <c r="IZ1900" i="1"/>
  <c r="IV1623" i="1"/>
  <c r="IU1623" i="1"/>
  <c r="IZ1623" i="1"/>
  <c r="IU1729" i="1"/>
  <c r="IV1729" i="1"/>
  <c r="IZ1729" i="1"/>
  <c r="IV1868" i="1"/>
  <c r="IU1868" i="1"/>
  <c r="IZ1868" i="1"/>
  <c r="IU1614" i="1"/>
  <c r="IV1614" i="1"/>
  <c r="IZ1614" i="1"/>
  <c r="IV1385" i="1"/>
  <c r="IU1385" i="1"/>
  <c r="IZ1385" i="1"/>
  <c r="IU1738" i="1"/>
  <c r="IV1738" i="1"/>
  <c r="IZ1738" i="1"/>
  <c r="IU957" i="1"/>
  <c r="IV957" i="1"/>
  <c r="IZ957" i="1"/>
  <c r="IU1462" i="1"/>
  <c r="IV1462" i="1"/>
  <c r="IZ1462" i="1"/>
  <c r="IU2027" i="1"/>
  <c r="IV2027" i="1"/>
  <c r="IZ2027" i="1"/>
  <c r="IV810" i="1"/>
  <c r="IU810" i="1"/>
  <c r="IZ810" i="1"/>
  <c r="IU1237" i="1"/>
  <c r="IV1237" i="1"/>
  <c r="IZ1237" i="1"/>
  <c r="IV2335" i="1"/>
  <c r="IU2335" i="1"/>
  <c r="IZ2335" i="1"/>
  <c r="IU2171" i="1"/>
  <c r="IV2171" i="1"/>
  <c r="IZ2171" i="1"/>
  <c r="IU2213" i="1"/>
  <c r="IV2213" i="1"/>
  <c r="IZ2213" i="1"/>
  <c r="IU1761" i="1"/>
  <c r="IV1761" i="1"/>
  <c r="IZ1761" i="1"/>
  <c r="IV924" i="1"/>
  <c r="IU924" i="1"/>
  <c r="IZ924" i="1"/>
  <c r="IV1307" i="1"/>
  <c r="IU1307" i="1"/>
  <c r="IZ1307" i="1"/>
  <c r="IU890" i="1"/>
  <c r="IV890" i="1"/>
  <c r="IZ890" i="1"/>
  <c r="IE1833" i="1"/>
  <c r="IF1122" i="1"/>
  <c r="IH1122" i="1" s="1"/>
  <c r="IE1122" i="1"/>
  <c r="IE1741" i="1"/>
  <c r="IF1741" i="1"/>
  <c r="IG1741" i="1" s="1"/>
  <c r="IL854" i="1"/>
  <c r="IF854" i="1"/>
  <c r="IH854" i="1" s="1"/>
  <c r="IE854" i="1"/>
  <c r="IU1612" i="1"/>
  <c r="IV1612" i="1"/>
  <c r="IZ1612" i="1"/>
  <c r="IU1335" i="1"/>
  <c r="IV1335" i="1"/>
  <c r="IZ1335" i="1"/>
  <c r="IU2436" i="1"/>
  <c r="IV2436" i="1"/>
  <c r="IZ2436" i="1"/>
  <c r="IU1580" i="1"/>
  <c r="IV1580" i="1"/>
  <c r="IZ1580" i="1"/>
  <c r="IU1326" i="1"/>
  <c r="IV1326" i="1"/>
  <c r="IZ1326" i="1"/>
  <c r="IU2315" i="1"/>
  <c r="IV2315" i="1"/>
  <c r="IZ2315" i="1"/>
  <c r="IU1226" i="1"/>
  <c r="IV1226" i="1"/>
  <c r="IZ1226" i="1"/>
  <c r="IU669" i="1"/>
  <c r="IV669" i="1"/>
  <c r="IZ669" i="1"/>
  <c r="IU1046" i="1"/>
  <c r="IV1046" i="1"/>
  <c r="IZ1046" i="1"/>
  <c r="IU1048" i="1"/>
  <c r="IV1048" i="1"/>
  <c r="IZ1048" i="1"/>
  <c r="IU1631" i="1"/>
  <c r="IV1631" i="1"/>
  <c r="IZ1631" i="1"/>
  <c r="IV735" i="1"/>
  <c r="IU735" i="1"/>
  <c r="IZ735" i="1"/>
  <c r="IU1137" i="1"/>
  <c r="IV1137" i="1"/>
  <c r="IZ1137" i="1"/>
  <c r="IU2577" i="1"/>
  <c r="IV2577" i="1"/>
  <c r="IZ2577" i="1"/>
  <c r="IU1637" i="1"/>
  <c r="IV1637" i="1"/>
  <c r="IZ1637" i="1"/>
  <c r="IU921" i="1"/>
  <c r="IV921" i="1"/>
  <c r="IZ921" i="1"/>
  <c r="IU1814" i="1"/>
  <c r="IV1814" i="1"/>
  <c r="IZ1814" i="1"/>
  <c r="IU1585" i="1"/>
  <c r="IV1585" i="1"/>
  <c r="IZ1585" i="1"/>
  <c r="IU2579" i="1"/>
  <c r="IV2579" i="1"/>
  <c r="IZ2579" i="1"/>
  <c r="IX2151" i="1"/>
  <c r="IU1600" i="1"/>
  <c r="IV1600" i="1"/>
  <c r="IZ1600" i="1"/>
  <c r="IU1323" i="1"/>
  <c r="IV1323" i="1"/>
  <c r="IZ1323" i="1"/>
  <c r="IU2424" i="1"/>
  <c r="IV2424" i="1"/>
  <c r="IZ2424" i="1"/>
  <c r="IU1568" i="1"/>
  <c r="IV1568" i="1"/>
  <c r="IZ1568" i="1"/>
  <c r="IU1314" i="1"/>
  <c r="IV1314" i="1"/>
  <c r="IZ1314" i="1"/>
  <c r="IU2282" i="1"/>
  <c r="IV2282" i="1"/>
  <c r="IZ2282" i="1"/>
  <c r="IU1209" i="1"/>
  <c r="IV1209" i="1"/>
  <c r="IZ1209" i="1"/>
  <c r="IV657" i="1"/>
  <c r="IU657" i="1"/>
  <c r="IZ657" i="1"/>
  <c r="IU1034" i="1"/>
  <c r="IV1034" i="1"/>
  <c r="IZ1034" i="1"/>
  <c r="IU1026" i="1"/>
  <c r="IV1026" i="1"/>
  <c r="IZ1026" i="1"/>
  <c r="IV1591" i="1"/>
  <c r="IU1591" i="1"/>
  <c r="IZ1591" i="1"/>
  <c r="IU715" i="1"/>
  <c r="IV715" i="1"/>
  <c r="IZ715" i="1"/>
  <c r="IU1117" i="1"/>
  <c r="IV1117" i="1"/>
  <c r="IZ1117" i="1"/>
  <c r="IU2099" i="1"/>
  <c r="IV2099" i="1"/>
  <c r="IZ2099" i="1"/>
  <c r="IU1781" i="1"/>
  <c r="IV1781" i="1"/>
  <c r="IZ1781" i="1"/>
  <c r="IV2107" i="1"/>
  <c r="IU2107" i="1"/>
  <c r="IZ2107" i="1"/>
  <c r="IV1499" i="1"/>
  <c r="IU1499" i="1"/>
  <c r="IZ1499" i="1"/>
  <c r="IV1000" i="1"/>
  <c r="IU1000" i="1"/>
  <c r="IZ1000" i="1"/>
  <c r="IU1706" i="1"/>
  <c r="IV1706" i="1"/>
  <c r="IZ1706" i="1"/>
  <c r="IX1337" i="1"/>
  <c r="IX1145" i="1"/>
  <c r="IU1876" i="1"/>
  <c r="IV1876" i="1"/>
  <c r="IZ1876" i="1"/>
  <c r="IV1599" i="1"/>
  <c r="IU1599" i="1"/>
  <c r="IZ1599" i="1"/>
  <c r="IU1705" i="1"/>
  <c r="IV1705" i="1"/>
  <c r="IZ1705" i="1"/>
  <c r="IU1844" i="1"/>
  <c r="IV1844" i="1"/>
  <c r="IZ1844" i="1"/>
  <c r="IU1590" i="1"/>
  <c r="IV1590" i="1"/>
  <c r="IZ1590" i="1"/>
  <c r="IV1361" i="1"/>
  <c r="IU1361" i="1"/>
  <c r="IZ1361" i="1"/>
  <c r="IU1690" i="1"/>
  <c r="IV1690" i="1"/>
  <c r="IZ1690" i="1"/>
  <c r="IU933" i="1"/>
  <c r="IV933" i="1"/>
  <c r="IZ933" i="1"/>
  <c r="IU1418" i="1"/>
  <c r="IV1418" i="1"/>
  <c r="IZ1418" i="1"/>
  <c r="IU1891" i="1"/>
  <c r="IV1891" i="1"/>
  <c r="IZ1891" i="1"/>
  <c r="IV774" i="1"/>
  <c r="IU774" i="1"/>
  <c r="IZ774" i="1"/>
  <c r="IU1168" i="1"/>
  <c r="IV1168" i="1"/>
  <c r="IZ1168" i="1"/>
  <c r="IU2186" i="1"/>
  <c r="IV2186" i="1"/>
  <c r="IZ2186" i="1"/>
  <c r="IV966" i="1"/>
  <c r="IU966" i="1"/>
  <c r="IZ966" i="1"/>
  <c r="IU1432" i="1"/>
  <c r="IV1432" i="1"/>
  <c r="IZ1432" i="1"/>
  <c r="IU1155" i="1"/>
  <c r="IV1155" i="1"/>
  <c r="IZ1155" i="1"/>
  <c r="IU1968" i="1"/>
  <c r="IV1968" i="1"/>
  <c r="IZ1968" i="1"/>
  <c r="IU2010" i="1"/>
  <c r="IV2010" i="1"/>
  <c r="IZ2010" i="1"/>
  <c r="IX929" i="1"/>
  <c r="IW1552" i="1"/>
  <c r="IX1275" i="1"/>
  <c r="IW1520" i="1"/>
  <c r="IX2263" i="1"/>
  <c r="IX1044" i="1"/>
  <c r="IU2260" i="1"/>
  <c r="IV2260" i="1"/>
  <c r="IZ2260" i="1"/>
  <c r="IU1983" i="1"/>
  <c r="IV1983" i="1"/>
  <c r="IZ1983" i="1"/>
  <c r="IV2089" i="1"/>
  <c r="IU2089" i="1"/>
  <c r="IZ2089" i="1"/>
  <c r="IU2228" i="1"/>
  <c r="IV2228" i="1"/>
  <c r="IZ2228" i="1"/>
  <c r="IU1974" i="1"/>
  <c r="IV1974" i="1"/>
  <c r="IZ1974" i="1"/>
  <c r="IU1745" i="1"/>
  <c r="IV1745" i="1"/>
  <c r="IZ1745" i="1"/>
  <c r="IV647" i="1"/>
  <c r="IU647" i="1"/>
  <c r="IZ647" i="1"/>
  <c r="IU1430" i="1"/>
  <c r="IV1430" i="1"/>
  <c r="IZ1430" i="1"/>
  <c r="IU2231" i="1"/>
  <c r="IV2231" i="1"/>
  <c r="IZ2231" i="1"/>
  <c r="IV888" i="1"/>
  <c r="IU888" i="1"/>
  <c r="IZ888" i="1"/>
  <c r="IU1634" i="1"/>
  <c r="IV1634" i="1"/>
  <c r="IZ1634" i="1"/>
  <c r="IU716" i="1"/>
  <c r="IV716" i="1"/>
  <c r="IZ716" i="1"/>
  <c r="IV1119" i="1"/>
  <c r="IU1119" i="1"/>
  <c r="IZ1119" i="1"/>
  <c r="IU637" i="1"/>
  <c r="IV637" i="1"/>
  <c r="IZ637" i="1"/>
  <c r="IU2104" i="1"/>
  <c r="IV2104" i="1"/>
  <c r="IZ2104" i="1"/>
  <c r="IU1827" i="1"/>
  <c r="IV1827" i="1"/>
  <c r="IZ1827" i="1"/>
  <c r="IV1933" i="1"/>
  <c r="IU1933" i="1"/>
  <c r="IZ1933" i="1"/>
  <c r="IU2072" i="1"/>
  <c r="IV2072" i="1"/>
  <c r="IZ2072" i="1"/>
  <c r="IU1818" i="1"/>
  <c r="IV1818" i="1"/>
  <c r="IZ1818" i="1"/>
  <c r="IU1589" i="1"/>
  <c r="IV1589" i="1"/>
  <c r="IZ1589" i="1"/>
  <c r="IU2222" i="1"/>
  <c r="IV2222" i="1"/>
  <c r="IZ2222" i="1"/>
  <c r="IU1169" i="1"/>
  <c r="IV1169" i="1"/>
  <c r="IZ1169" i="1"/>
  <c r="IU1858" i="1"/>
  <c r="IV1858" i="1"/>
  <c r="IZ1858" i="1"/>
  <c r="IV732" i="1"/>
  <c r="IU732" i="1"/>
  <c r="IZ732" i="1"/>
  <c r="IU1150" i="1"/>
  <c r="IV1150" i="1"/>
  <c r="IZ1150" i="1"/>
  <c r="IX2065" i="1"/>
  <c r="IW1391" i="1"/>
  <c r="IU1348" i="1"/>
  <c r="IV1348" i="1"/>
  <c r="IZ1348" i="1"/>
  <c r="IV2570" i="1"/>
  <c r="IU2570" i="1"/>
  <c r="IZ2570" i="1"/>
  <c r="IU2172" i="1"/>
  <c r="IV2172" i="1"/>
  <c r="IZ2172" i="1"/>
  <c r="IU1316" i="1"/>
  <c r="IV1316" i="1"/>
  <c r="IZ1316" i="1"/>
  <c r="IU2561" i="1"/>
  <c r="IV2561" i="1"/>
  <c r="IZ2561" i="1"/>
  <c r="IU1691" i="1"/>
  <c r="IV1691" i="1"/>
  <c r="IZ1691" i="1"/>
  <c r="IU934" i="1"/>
  <c r="IV934" i="1"/>
  <c r="IZ934" i="1"/>
  <c r="IU2013" i="1"/>
  <c r="IV2013" i="1"/>
  <c r="IZ2013" i="1"/>
  <c r="IU2255" i="1"/>
  <c r="IV2255" i="1"/>
  <c r="IZ2255" i="1"/>
  <c r="IU632" i="1"/>
  <c r="IV632" i="1"/>
  <c r="IZ632" i="1"/>
  <c r="IU961" i="1"/>
  <c r="IV961" i="1"/>
  <c r="IZ961" i="1"/>
  <c r="IV1583" i="1"/>
  <c r="IU1583" i="1"/>
  <c r="IZ1583" i="1"/>
  <c r="IV712" i="1"/>
  <c r="IU712" i="1"/>
  <c r="IZ712" i="1"/>
  <c r="IU1185" i="1"/>
  <c r="IV1185" i="1"/>
  <c r="IZ1185" i="1"/>
  <c r="IU1192" i="1"/>
  <c r="IV1192" i="1"/>
  <c r="IZ1192" i="1"/>
  <c r="IU2414" i="1"/>
  <c r="IV2414" i="1"/>
  <c r="IZ2414" i="1"/>
  <c r="IU2016" i="1"/>
  <c r="IV2016" i="1"/>
  <c r="IZ2016" i="1"/>
  <c r="IV1160" i="1"/>
  <c r="IU1160" i="1"/>
  <c r="IZ1160" i="1"/>
  <c r="IV2405" i="1"/>
  <c r="IU2405" i="1"/>
  <c r="IZ2405" i="1"/>
  <c r="IV1415" i="1"/>
  <c r="IU1415" i="1"/>
  <c r="IZ1415" i="1"/>
  <c r="IU634" i="1"/>
  <c r="IV634" i="1"/>
  <c r="IZ634" i="1"/>
  <c r="IU1405" i="1"/>
  <c r="IV1405" i="1"/>
  <c r="IZ1405" i="1"/>
  <c r="IU1333" i="1"/>
  <c r="IV1333" i="1"/>
  <c r="IZ1333" i="1"/>
  <c r="IV942" i="1"/>
  <c r="IU942" i="1"/>
  <c r="IZ942" i="1"/>
  <c r="IU844" i="1"/>
  <c r="IV844" i="1"/>
  <c r="IZ844" i="1"/>
  <c r="IU1164" i="1"/>
  <c r="IV1164" i="1"/>
  <c r="IZ1164" i="1"/>
  <c r="IU1615" i="1"/>
  <c r="IV1615" i="1"/>
  <c r="IZ1615" i="1"/>
  <c r="IX1343" i="1"/>
  <c r="IX2235" i="1"/>
  <c r="IX2197" i="1"/>
  <c r="IX996" i="1"/>
  <c r="IX864" i="1"/>
  <c r="IL1225" i="1"/>
  <c r="IF1627" i="1"/>
  <c r="IF1718" i="1"/>
  <c r="IG1718" i="1" s="1"/>
  <c r="IU1182" i="1"/>
  <c r="IV1182" i="1"/>
  <c r="IZ1182" i="1"/>
  <c r="IV2203" i="1"/>
  <c r="IU2203" i="1"/>
  <c r="IZ2203" i="1"/>
  <c r="IU1147" i="1"/>
  <c r="IV1147" i="1"/>
  <c r="IZ1147" i="1"/>
  <c r="IU1179" i="1"/>
  <c r="IV1179" i="1"/>
  <c r="IZ1179" i="1"/>
  <c r="IU872" i="1"/>
  <c r="IV872" i="1"/>
  <c r="IZ872" i="1"/>
  <c r="IU1446" i="1"/>
  <c r="IV1446" i="1"/>
  <c r="IZ1446" i="1"/>
  <c r="IV2289" i="1"/>
  <c r="IU2289" i="1"/>
  <c r="IZ2289" i="1"/>
  <c r="IU1824" i="1"/>
  <c r="IV1824" i="1"/>
  <c r="IZ1824" i="1"/>
  <c r="IU2084" i="1"/>
  <c r="IV2084" i="1"/>
  <c r="IZ2084" i="1"/>
  <c r="IU877" i="1"/>
  <c r="IV877" i="1"/>
  <c r="IZ877" i="1"/>
  <c r="IU1017" i="1"/>
  <c r="IV1017" i="1"/>
  <c r="IZ1017" i="1"/>
  <c r="IU1910" i="1"/>
  <c r="IV1910" i="1"/>
  <c r="IZ1910" i="1"/>
  <c r="IU1872" i="1"/>
  <c r="IV1872" i="1"/>
  <c r="IZ1872" i="1"/>
  <c r="IV628" i="1"/>
  <c r="IU628" i="1"/>
  <c r="IZ628" i="1"/>
  <c r="IE1697" i="1"/>
  <c r="IL2521" i="1"/>
  <c r="IE2334" i="1"/>
  <c r="IU2332" i="1"/>
  <c r="IV2332" i="1"/>
  <c r="IZ2332" i="1"/>
  <c r="IU2055" i="1"/>
  <c r="IV2055" i="1"/>
  <c r="IZ2055" i="1"/>
  <c r="IV2161" i="1"/>
  <c r="IU2161" i="1"/>
  <c r="IZ2161" i="1"/>
  <c r="IU2300" i="1"/>
  <c r="IV2300" i="1"/>
  <c r="IZ2300" i="1"/>
  <c r="IU2046" i="1"/>
  <c r="IV2046" i="1"/>
  <c r="IZ2046" i="1"/>
  <c r="IU1817" i="1"/>
  <c r="IV1817" i="1"/>
  <c r="IZ1817" i="1"/>
  <c r="IU719" i="1"/>
  <c r="IV719" i="1"/>
  <c r="IZ719" i="1"/>
  <c r="IU1557" i="1"/>
  <c r="IV1557" i="1"/>
  <c r="IZ1557" i="1"/>
  <c r="IU2434" i="1"/>
  <c r="IV2434" i="1"/>
  <c r="IZ2434" i="1"/>
  <c r="IV960" i="1"/>
  <c r="IU960" i="1"/>
  <c r="IZ960" i="1"/>
  <c r="IU2014" i="1"/>
  <c r="IV2014" i="1"/>
  <c r="IZ2014" i="1"/>
  <c r="IU824" i="1"/>
  <c r="IV824" i="1"/>
  <c r="IZ824" i="1"/>
  <c r="IU1303" i="1"/>
  <c r="IV1303" i="1"/>
  <c r="IZ1303" i="1"/>
  <c r="IU1327" i="1"/>
  <c r="IV1327" i="1"/>
  <c r="IZ1327" i="1"/>
  <c r="IU2154" i="1"/>
  <c r="IV2154" i="1"/>
  <c r="IZ2154" i="1"/>
  <c r="IU1171" i="1"/>
  <c r="IV1171" i="1"/>
  <c r="IZ1171" i="1"/>
  <c r="IU2503" i="1"/>
  <c r="IV2503" i="1"/>
  <c r="IZ2503" i="1"/>
  <c r="IV2217" i="1"/>
  <c r="IU2217" i="1"/>
  <c r="IZ2217" i="1"/>
  <c r="IU836" i="1"/>
  <c r="IV836" i="1"/>
  <c r="IZ836" i="1"/>
  <c r="IU1420" i="1"/>
  <c r="IV1420" i="1"/>
  <c r="IZ1420" i="1"/>
  <c r="IX1969" i="1"/>
  <c r="IX1244" i="1"/>
  <c r="IX786" i="1"/>
  <c r="IX2128" i="1"/>
  <c r="IX994" i="1"/>
  <c r="IU2320" i="1"/>
  <c r="IV2320" i="1"/>
  <c r="IZ2320" i="1"/>
  <c r="IU2043" i="1"/>
  <c r="IV2043" i="1"/>
  <c r="IZ2043" i="1"/>
  <c r="IV2149" i="1"/>
  <c r="IU2149" i="1"/>
  <c r="IZ2149" i="1"/>
  <c r="IU2288" i="1"/>
  <c r="IV2288" i="1"/>
  <c r="IZ2288" i="1"/>
  <c r="IU2034" i="1"/>
  <c r="IV2034" i="1"/>
  <c r="IZ2034" i="1"/>
  <c r="IU1805" i="1"/>
  <c r="IV1805" i="1"/>
  <c r="IZ1805" i="1"/>
  <c r="IU707" i="1"/>
  <c r="IV707" i="1"/>
  <c r="IZ707" i="1"/>
  <c r="IV1535" i="1"/>
  <c r="IU1535" i="1"/>
  <c r="IZ1535" i="1"/>
  <c r="IU2398" i="1"/>
  <c r="IV2398" i="1"/>
  <c r="IZ2398" i="1"/>
  <c r="IV948" i="1"/>
  <c r="IU948" i="1"/>
  <c r="IZ948" i="1"/>
  <c r="IU1946" i="1"/>
  <c r="IV1946" i="1"/>
  <c r="IZ1946" i="1"/>
  <c r="IV808" i="1"/>
  <c r="IU808" i="1"/>
  <c r="IZ808" i="1"/>
  <c r="IU1262" i="1"/>
  <c r="IV1262" i="1"/>
  <c r="IZ1262" i="1"/>
  <c r="IU1135" i="1"/>
  <c r="IV1135" i="1"/>
  <c r="IZ1135" i="1"/>
  <c r="IV2442" i="1"/>
  <c r="IU2442" i="1"/>
  <c r="IZ2442" i="1"/>
  <c r="IU2350" i="1"/>
  <c r="IV2350" i="1"/>
  <c r="IZ2350" i="1"/>
  <c r="IU1778" i="1"/>
  <c r="IV1778" i="1"/>
  <c r="IZ1778" i="1"/>
  <c r="IU1282" i="1"/>
  <c r="IV1282" i="1"/>
  <c r="IZ1282" i="1"/>
  <c r="IU931" i="1"/>
  <c r="IV931" i="1"/>
  <c r="IZ931" i="1"/>
  <c r="IU2140" i="1"/>
  <c r="IV2140" i="1"/>
  <c r="IZ2140" i="1"/>
  <c r="IU2596" i="1"/>
  <c r="IV2596" i="1"/>
  <c r="IZ2596" i="1"/>
  <c r="IV2319" i="1"/>
  <c r="IU2319" i="1"/>
  <c r="IZ2319" i="1"/>
  <c r="IU2425" i="1"/>
  <c r="IV2425" i="1"/>
  <c r="IZ2425" i="1"/>
  <c r="IV2564" i="1"/>
  <c r="IU2564" i="1"/>
  <c r="IZ2564" i="1"/>
  <c r="IU2310" i="1"/>
  <c r="IV2310" i="1"/>
  <c r="IZ2310" i="1"/>
  <c r="IU2081" i="1"/>
  <c r="IV2081" i="1"/>
  <c r="IZ2081" i="1"/>
  <c r="IU983" i="1"/>
  <c r="IV983" i="1"/>
  <c r="IZ983" i="1"/>
  <c r="IU2134" i="1"/>
  <c r="IV2134" i="1"/>
  <c r="IZ2134" i="1"/>
  <c r="IV2155" i="1"/>
  <c r="IU2155" i="1"/>
  <c r="IZ2155" i="1"/>
  <c r="IU1272" i="1"/>
  <c r="IV1272" i="1"/>
  <c r="IZ1272" i="1"/>
  <c r="IU883" i="1"/>
  <c r="IV883" i="1"/>
  <c r="IZ883" i="1"/>
  <c r="IU1344" i="1"/>
  <c r="IV1344" i="1"/>
  <c r="IZ1344" i="1"/>
  <c r="IU2599" i="1"/>
  <c r="IV2599" i="1"/>
  <c r="IZ2599" i="1"/>
  <c r="IU968" i="1"/>
  <c r="IV968" i="1"/>
  <c r="IZ968" i="1"/>
  <c r="IU2152" i="1"/>
  <c r="IV2152" i="1"/>
  <c r="IZ2152" i="1"/>
  <c r="IU1875" i="1"/>
  <c r="IV1875" i="1"/>
  <c r="IZ1875" i="1"/>
  <c r="IV1981" i="1"/>
  <c r="IU1981" i="1"/>
  <c r="IZ1981" i="1"/>
  <c r="IV1544" i="1"/>
  <c r="IU1544" i="1"/>
  <c r="IZ1544" i="1"/>
  <c r="IV1252" i="1"/>
  <c r="IU1252" i="1"/>
  <c r="IZ1252" i="1"/>
  <c r="IV2474" i="1"/>
  <c r="IU2474" i="1"/>
  <c r="IZ2474" i="1"/>
  <c r="IU2076" i="1"/>
  <c r="IV2076" i="1"/>
  <c r="IZ2076" i="1"/>
  <c r="IU1220" i="1"/>
  <c r="IV1220" i="1"/>
  <c r="IZ1220" i="1"/>
  <c r="IV2465" i="1"/>
  <c r="IU2465" i="1"/>
  <c r="IZ2465" i="1"/>
  <c r="IU1519" i="1"/>
  <c r="IV1519" i="1"/>
  <c r="IZ1519" i="1"/>
  <c r="IU838" i="1"/>
  <c r="IV838" i="1"/>
  <c r="IZ838" i="1"/>
  <c r="IU1783" i="1"/>
  <c r="IV1783" i="1"/>
  <c r="IZ1783" i="1"/>
  <c r="IU2026" i="1"/>
  <c r="IV2026" i="1"/>
  <c r="IZ2026" i="1"/>
  <c r="IU2015" i="1"/>
  <c r="IV2015" i="1"/>
  <c r="IZ2015" i="1"/>
  <c r="IV809" i="1"/>
  <c r="IU809" i="1"/>
  <c r="IZ809" i="1"/>
  <c r="IU1267" i="1"/>
  <c r="IV1267" i="1"/>
  <c r="IZ1267" i="1"/>
  <c r="IU2327" i="1"/>
  <c r="IV2327" i="1"/>
  <c r="IZ2327" i="1"/>
  <c r="IU1365" i="1"/>
  <c r="IV1365" i="1"/>
  <c r="IZ1365" i="1"/>
  <c r="IU2547" i="1"/>
  <c r="IV2547" i="1"/>
  <c r="IZ2547" i="1"/>
  <c r="IU2318" i="1"/>
  <c r="IV2318" i="1"/>
  <c r="IZ2318" i="1"/>
  <c r="IU1920" i="1"/>
  <c r="IV1920" i="1"/>
  <c r="IZ1920" i="1"/>
  <c r="IU2538" i="1"/>
  <c r="IV2538" i="1"/>
  <c r="IZ2538" i="1"/>
  <c r="IU2309" i="1"/>
  <c r="IV2309" i="1"/>
  <c r="IZ2309" i="1"/>
  <c r="IU1249" i="1"/>
  <c r="IV1249" i="1"/>
  <c r="IZ1249" i="1"/>
  <c r="IU682" i="1"/>
  <c r="IV682" i="1"/>
  <c r="IZ682" i="1"/>
  <c r="IU1488" i="1"/>
  <c r="IV1488" i="1"/>
  <c r="IZ1488" i="1"/>
  <c r="IU1668" i="1"/>
  <c r="IV1668" i="1"/>
  <c r="IZ1668" i="1"/>
  <c r="IU1356" i="1"/>
  <c r="IV1356" i="1"/>
  <c r="IZ1356" i="1"/>
  <c r="IU2068" i="1"/>
  <c r="IV2068" i="1"/>
  <c r="IZ2068" i="1"/>
  <c r="IU1791" i="1"/>
  <c r="IV1791" i="1"/>
  <c r="IZ1791" i="1"/>
  <c r="IU1897" i="1"/>
  <c r="IV1897" i="1"/>
  <c r="IZ1897" i="1"/>
  <c r="IU2036" i="1"/>
  <c r="IV2036" i="1"/>
  <c r="IZ2036" i="1"/>
  <c r="IU1782" i="1"/>
  <c r="IV1782" i="1"/>
  <c r="IZ1782" i="1"/>
  <c r="IV1553" i="1"/>
  <c r="IU1553" i="1"/>
  <c r="IZ1553" i="1"/>
  <c r="IU2135" i="1"/>
  <c r="IV2135" i="1"/>
  <c r="IZ2135" i="1"/>
  <c r="IV1125" i="1"/>
  <c r="IU1125" i="1"/>
  <c r="IZ1125" i="1"/>
  <c r="IU1773" i="1"/>
  <c r="IV1773" i="1"/>
  <c r="IZ1773" i="1"/>
  <c r="IV696" i="1"/>
  <c r="IU696" i="1"/>
  <c r="IZ696" i="1"/>
  <c r="IU1085" i="1"/>
  <c r="IV1085" i="1"/>
  <c r="IZ1085" i="1"/>
  <c r="IU1859" i="1"/>
  <c r="IV1859" i="1"/>
  <c r="IZ1859" i="1"/>
  <c r="IU805" i="1"/>
  <c r="IV805" i="1"/>
  <c r="IZ805" i="1"/>
  <c r="IV989" i="1"/>
  <c r="IU989" i="1"/>
  <c r="IZ989" i="1"/>
  <c r="IV1912" i="1"/>
  <c r="IU1912" i="1"/>
  <c r="IZ1912" i="1"/>
  <c r="IU1635" i="1"/>
  <c r="IV1635" i="1"/>
  <c r="IZ1635" i="1"/>
  <c r="IU1741" i="1"/>
  <c r="IV1741" i="1"/>
  <c r="IZ1741" i="1"/>
  <c r="IU1880" i="1"/>
  <c r="IV1880" i="1"/>
  <c r="IZ1880" i="1"/>
  <c r="IU1626" i="1"/>
  <c r="IV1626" i="1"/>
  <c r="IZ1626" i="1"/>
  <c r="IV1397" i="1"/>
  <c r="IU1397" i="1"/>
  <c r="IZ1397" i="1"/>
  <c r="IU1497" i="1"/>
  <c r="IV1497" i="1"/>
  <c r="IZ1497" i="1"/>
  <c r="IU825" i="1"/>
  <c r="IV825" i="1"/>
  <c r="IZ825" i="1"/>
  <c r="IU1235" i="1"/>
  <c r="IV1235" i="1"/>
  <c r="IZ1235" i="1"/>
  <c r="IU1069" i="1"/>
  <c r="IV1069" i="1"/>
  <c r="IZ1069" i="1"/>
  <c r="IU1202" i="1"/>
  <c r="IV1202" i="1"/>
  <c r="IZ1202" i="1"/>
  <c r="IU878" i="1"/>
  <c r="IV878" i="1"/>
  <c r="IZ878" i="1"/>
  <c r="IU854" i="1"/>
  <c r="IV854" i="1"/>
  <c r="IZ854" i="1"/>
  <c r="IU1464" i="1"/>
  <c r="IV1464" i="1"/>
  <c r="IZ1464" i="1"/>
  <c r="IU2292" i="1"/>
  <c r="IV2292" i="1"/>
  <c r="IZ2292" i="1"/>
  <c r="IV1349" i="1"/>
  <c r="IU1349" i="1"/>
  <c r="IZ1349" i="1"/>
  <c r="IV1939" i="1"/>
  <c r="IU1939" i="1"/>
  <c r="IZ1939" i="1"/>
  <c r="IV1217" i="1"/>
  <c r="IU1217" i="1"/>
  <c r="IZ1217" i="1"/>
  <c r="IV1258" i="1"/>
  <c r="IU1258" i="1"/>
  <c r="IZ1258" i="1"/>
  <c r="IU1830" i="1"/>
  <c r="IV1830" i="1"/>
  <c r="IZ1830" i="1"/>
  <c r="IU1886" i="1"/>
  <c r="IV1886" i="1"/>
  <c r="IZ1886" i="1"/>
  <c r="IU1960" i="1"/>
  <c r="IV1960" i="1"/>
  <c r="IZ1960" i="1"/>
  <c r="IU1879" i="1"/>
  <c r="IV1879" i="1"/>
  <c r="IZ1879" i="1"/>
  <c r="IU902" i="1"/>
  <c r="IV902" i="1"/>
  <c r="IZ902" i="1"/>
  <c r="IU1437" i="1"/>
  <c r="IV1437" i="1"/>
  <c r="IZ1437" i="1"/>
  <c r="IU2605" i="1"/>
  <c r="IV2605" i="1"/>
  <c r="IZ2605" i="1"/>
  <c r="IU1116" i="1"/>
  <c r="IV1116" i="1"/>
  <c r="IZ1116" i="1"/>
  <c r="IU2188" i="1"/>
  <c r="IV2188" i="1"/>
  <c r="IZ2188" i="1"/>
  <c r="IU1911" i="1"/>
  <c r="IV1911" i="1"/>
  <c r="IZ1911" i="1"/>
  <c r="IV2017" i="1"/>
  <c r="IU2017" i="1"/>
  <c r="IZ2017" i="1"/>
  <c r="IU2156" i="1"/>
  <c r="IV2156" i="1"/>
  <c r="IZ2156" i="1"/>
  <c r="IU1902" i="1"/>
  <c r="IV1902" i="1"/>
  <c r="IZ1902" i="1"/>
  <c r="IU1673" i="1"/>
  <c r="IV1673" i="1"/>
  <c r="IZ1673" i="1"/>
  <c r="IU2458" i="1"/>
  <c r="IV2458" i="1"/>
  <c r="IZ2458" i="1"/>
  <c r="IU1308" i="1"/>
  <c r="IV1308" i="1"/>
  <c r="IZ1308" i="1"/>
  <c r="IU2061" i="1"/>
  <c r="IV2061" i="1"/>
  <c r="IZ2061" i="1"/>
  <c r="IV816" i="1"/>
  <c r="IU816" i="1"/>
  <c r="IZ816" i="1"/>
  <c r="IU1389" i="1"/>
  <c r="IV1389" i="1"/>
  <c r="IZ1389" i="1"/>
  <c r="IU2615" i="1"/>
  <c r="IV2615" i="1"/>
  <c r="IZ2615" i="1"/>
  <c r="IU992" i="1"/>
  <c r="IV992" i="1"/>
  <c r="IZ992" i="1"/>
  <c r="IU1009" i="1"/>
  <c r="IV1009" i="1"/>
  <c r="IZ1009" i="1"/>
  <c r="IU1290" i="1"/>
  <c r="IV1290" i="1"/>
  <c r="IZ1290" i="1"/>
  <c r="IU874" i="1"/>
  <c r="IV874" i="1"/>
  <c r="IZ874" i="1"/>
  <c r="IU1766" i="1"/>
  <c r="IV1766" i="1"/>
  <c r="IZ1766" i="1"/>
  <c r="IU1105" i="1"/>
  <c r="IV1105" i="1"/>
  <c r="IZ1105" i="1"/>
  <c r="IU1223" i="1"/>
  <c r="IV1223" i="1"/>
  <c r="IZ1223" i="1"/>
  <c r="IU2176" i="1"/>
  <c r="IV2176" i="1"/>
  <c r="IZ2176" i="1"/>
  <c r="IU1899" i="1"/>
  <c r="IV1899" i="1"/>
  <c r="IZ1899" i="1"/>
  <c r="IV2005" i="1"/>
  <c r="IU2005" i="1"/>
  <c r="IZ2005" i="1"/>
  <c r="IU2144" i="1"/>
  <c r="IV2144" i="1"/>
  <c r="IZ2144" i="1"/>
  <c r="IU1890" i="1"/>
  <c r="IV1890" i="1"/>
  <c r="IZ1890" i="1"/>
  <c r="IU1661" i="1"/>
  <c r="IV1661" i="1"/>
  <c r="IZ1661" i="1"/>
  <c r="IU2422" i="1"/>
  <c r="IV2422" i="1"/>
  <c r="IZ2422" i="1"/>
  <c r="IU1286" i="1"/>
  <c r="IV1286" i="1"/>
  <c r="IZ1286" i="1"/>
  <c r="IU2030" i="1"/>
  <c r="IV2030" i="1"/>
  <c r="IZ2030" i="1"/>
  <c r="IV804" i="1"/>
  <c r="IU804" i="1"/>
  <c r="IZ804" i="1"/>
  <c r="IU1346" i="1"/>
  <c r="IV1346" i="1"/>
  <c r="IZ1346" i="1"/>
  <c r="IU2527" i="1"/>
  <c r="IV2527" i="1"/>
  <c r="IZ2527" i="1"/>
  <c r="IV975" i="1"/>
  <c r="IU975" i="1"/>
  <c r="IZ975" i="1"/>
  <c r="IU889" i="1"/>
  <c r="IV889" i="1"/>
  <c r="IZ889" i="1"/>
  <c r="IU1722" i="1"/>
  <c r="IV1722" i="1"/>
  <c r="IZ1722" i="1"/>
  <c r="IU1991" i="1"/>
  <c r="IV1991" i="1"/>
  <c r="IZ1991" i="1"/>
  <c r="IV1975" i="1"/>
  <c r="IU1975" i="1"/>
  <c r="IZ1975" i="1"/>
  <c r="IU758" i="1"/>
  <c r="IV758" i="1"/>
  <c r="IZ758" i="1"/>
  <c r="IV713" i="1"/>
  <c r="IU713" i="1"/>
  <c r="IZ713" i="1"/>
  <c r="IU1852" i="1"/>
  <c r="IV1852" i="1"/>
  <c r="IZ1852" i="1"/>
  <c r="IW1625" i="1"/>
  <c r="IX1103" i="1"/>
  <c r="IU2452" i="1"/>
  <c r="IV2452" i="1"/>
  <c r="IZ2452" i="1"/>
  <c r="IV2175" i="1"/>
  <c r="IU2175" i="1"/>
  <c r="IZ2175" i="1"/>
  <c r="IU2281" i="1"/>
  <c r="IV2281" i="1"/>
  <c r="IZ2281" i="1"/>
  <c r="IV2420" i="1"/>
  <c r="IU2420" i="1"/>
  <c r="IZ2420" i="1"/>
  <c r="IU2166" i="1"/>
  <c r="IV2166" i="1"/>
  <c r="IZ2166" i="1"/>
  <c r="IU1937" i="1"/>
  <c r="IV1937" i="1"/>
  <c r="IZ1937" i="1"/>
  <c r="IV839" i="1"/>
  <c r="IU839" i="1"/>
  <c r="IZ839" i="1"/>
  <c r="IU1787" i="1"/>
  <c r="IV1787" i="1"/>
  <c r="IZ1787" i="1"/>
  <c r="IU1809" i="1"/>
  <c r="IV1809" i="1"/>
  <c r="IZ1809" i="1"/>
  <c r="IV1080" i="1"/>
  <c r="IU1080" i="1"/>
  <c r="IZ1080" i="1"/>
  <c r="IU667" i="1"/>
  <c r="IV667" i="1"/>
  <c r="IZ667" i="1"/>
  <c r="IU1021" i="1"/>
  <c r="IV1021" i="1"/>
  <c r="IZ1021" i="1"/>
  <c r="IU1718" i="1"/>
  <c r="IV1718" i="1"/>
  <c r="IZ1718" i="1"/>
  <c r="IU747" i="1"/>
  <c r="IV747" i="1"/>
  <c r="IZ747" i="1"/>
  <c r="IU2008" i="1"/>
  <c r="IV2008" i="1"/>
  <c r="IZ2008" i="1"/>
  <c r="IU1731" i="1"/>
  <c r="IV1731" i="1"/>
  <c r="IZ1731" i="1"/>
  <c r="IU1837" i="1"/>
  <c r="IV1837" i="1"/>
  <c r="IZ1837" i="1"/>
  <c r="IV1400" i="1"/>
  <c r="IU1400" i="1"/>
  <c r="IZ1400" i="1"/>
  <c r="IX913" i="1"/>
  <c r="IX2102" i="1"/>
  <c r="IX1995" i="1"/>
  <c r="IX2342" i="1"/>
  <c r="IW1669" i="1"/>
  <c r="IX1944" i="1"/>
  <c r="IX2621" i="1"/>
  <c r="IW1537" i="1"/>
  <c r="IX722" i="1"/>
  <c r="IU2559" i="1"/>
  <c r="IV2559" i="1"/>
  <c r="IZ2559" i="1"/>
  <c r="IU2330" i="1"/>
  <c r="IV2330" i="1"/>
  <c r="IZ2330" i="1"/>
  <c r="IU1932" i="1"/>
  <c r="IV1932" i="1"/>
  <c r="IZ1932" i="1"/>
  <c r="IU2550" i="1"/>
  <c r="IV2550" i="1"/>
  <c r="IZ2550" i="1"/>
  <c r="IU2321" i="1"/>
  <c r="IV2321" i="1"/>
  <c r="IZ2321" i="1"/>
  <c r="IV1271" i="1"/>
  <c r="IU1271" i="1"/>
  <c r="IZ1271" i="1"/>
  <c r="IU694" i="1"/>
  <c r="IV694" i="1"/>
  <c r="IZ694" i="1"/>
  <c r="IU1510" i="1"/>
  <c r="IV1510" i="1"/>
  <c r="IZ1510" i="1"/>
  <c r="IU1692" i="1"/>
  <c r="IV1692" i="1"/>
  <c r="IZ1692" i="1"/>
  <c r="IU1390" i="1"/>
  <c r="IV1390" i="1"/>
  <c r="IZ1390" i="1"/>
  <c r="IU2541" i="1"/>
  <c r="IV2541" i="1"/>
  <c r="IZ2541" i="1"/>
  <c r="IU976" i="1"/>
  <c r="IV976" i="1"/>
  <c r="IZ976" i="1"/>
  <c r="IU1570" i="1"/>
  <c r="IV1570" i="1"/>
  <c r="IZ1570" i="1"/>
  <c r="IV905" i="1"/>
  <c r="IU905" i="1"/>
  <c r="IZ905" i="1"/>
  <c r="IV2403" i="1"/>
  <c r="IU2403" i="1"/>
  <c r="IZ2403" i="1"/>
  <c r="IU2509" i="1"/>
  <c r="IV2509" i="1"/>
  <c r="IZ2509" i="1"/>
  <c r="IU1776" i="1"/>
  <c r="IV1776" i="1"/>
  <c r="IZ1776" i="1"/>
  <c r="IU2394" i="1"/>
  <c r="IV2394" i="1"/>
  <c r="IZ2394" i="1"/>
  <c r="IU2165" i="1"/>
  <c r="IV2165" i="1"/>
  <c r="IZ2165" i="1"/>
  <c r="IV1067" i="1"/>
  <c r="IU1067" i="1"/>
  <c r="IZ1067" i="1"/>
  <c r="IV2349" i="1"/>
  <c r="IU2349" i="1"/>
  <c r="IZ2349" i="1"/>
  <c r="IV2373" i="1"/>
  <c r="IU2373" i="1"/>
  <c r="IZ2373" i="1"/>
  <c r="IU1416" i="1"/>
  <c r="IV1416" i="1"/>
  <c r="IZ1416" i="1"/>
  <c r="IV1025" i="1"/>
  <c r="IU1025" i="1"/>
  <c r="IZ1025" i="1"/>
  <c r="IW1423" i="1"/>
  <c r="IX764" i="1"/>
  <c r="IX871" i="1"/>
  <c r="IX2103" i="1"/>
  <c r="IW1527" i="1"/>
  <c r="IW1518" i="1"/>
  <c r="IW1476" i="1"/>
  <c r="IW1641" i="1"/>
  <c r="IX861" i="1"/>
  <c r="IX2578" i="1"/>
  <c r="IU1924" i="1"/>
  <c r="IV1924" i="1"/>
  <c r="IZ1924" i="1"/>
  <c r="IU1647" i="1"/>
  <c r="IV1647" i="1"/>
  <c r="IZ1647" i="1"/>
  <c r="IU1753" i="1"/>
  <c r="IV1753" i="1"/>
  <c r="IZ1753" i="1"/>
  <c r="IV1892" i="1"/>
  <c r="IU1892" i="1"/>
  <c r="IZ1892" i="1"/>
  <c r="IU1638" i="1"/>
  <c r="IV1638" i="1"/>
  <c r="IZ1638" i="1"/>
  <c r="IV1409" i="1"/>
  <c r="IU1409" i="1"/>
  <c r="IZ1409" i="1"/>
  <c r="IU1790" i="1"/>
  <c r="IV1790" i="1"/>
  <c r="IZ1790" i="1"/>
  <c r="IV981" i="1"/>
  <c r="IU981" i="1"/>
  <c r="IZ981" i="1"/>
  <c r="IU1501" i="1"/>
  <c r="IV1501" i="1"/>
  <c r="IZ1501" i="1"/>
  <c r="IU2159" i="1"/>
  <c r="IV2159" i="1"/>
  <c r="IZ2159" i="1"/>
  <c r="IV846" i="1"/>
  <c r="IU846" i="1"/>
  <c r="IZ846" i="1"/>
  <c r="IU1306" i="1"/>
  <c r="IV1306" i="1"/>
  <c r="IZ1306" i="1"/>
  <c r="IU2507" i="1"/>
  <c r="IV2507" i="1"/>
  <c r="IZ2507" i="1"/>
  <c r="IV761" i="1"/>
  <c r="IU761" i="1"/>
  <c r="IZ761" i="1"/>
  <c r="IU1768" i="1"/>
  <c r="IV1768" i="1"/>
  <c r="IZ1768" i="1"/>
  <c r="IU1491" i="1"/>
  <c r="IV1491" i="1"/>
  <c r="IZ1491" i="1"/>
  <c r="IU2592" i="1"/>
  <c r="IV2592" i="1"/>
  <c r="IZ2592" i="1"/>
  <c r="IU1736" i="1"/>
  <c r="IV1736" i="1"/>
  <c r="IZ1736" i="1"/>
  <c r="IU1482" i="1"/>
  <c r="IV1482" i="1"/>
  <c r="IZ1482" i="1"/>
  <c r="IU1253" i="1"/>
  <c r="IV1253" i="1"/>
  <c r="IZ1253" i="1"/>
  <c r="IV1248" i="1"/>
  <c r="IU1248" i="1"/>
  <c r="IZ1248" i="1"/>
  <c r="IV681" i="1"/>
  <c r="IU681" i="1"/>
  <c r="IZ681" i="1"/>
  <c r="IU1058" i="1"/>
  <c r="IV1058" i="1"/>
  <c r="IZ1058" i="1"/>
  <c r="IU832" i="1"/>
  <c r="IV832" i="1"/>
  <c r="IZ832" i="1"/>
  <c r="IU940" i="1"/>
  <c r="IV940" i="1"/>
  <c r="IZ940" i="1"/>
  <c r="IV1918" i="1"/>
  <c r="IU1918" i="1"/>
  <c r="IZ1918" i="1"/>
  <c r="IU1654" i="1"/>
  <c r="IV1654" i="1"/>
  <c r="IZ1654" i="1"/>
  <c r="IX706" i="1"/>
  <c r="IU1273" i="1"/>
  <c r="IV1273" i="1"/>
  <c r="IZ1273" i="1"/>
  <c r="IW1709" i="1"/>
  <c r="IX2566" i="1"/>
  <c r="IW1447" i="1"/>
  <c r="IX896" i="1"/>
  <c r="IX1929" i="1"/>
  <c r="IW1653" i="1"/>
  <c r="IW1648" i="1"/>
  <c r="IX2040" i="1"/>
  <c r="IX2429" i="1"/>
  <c r="IX1003" i="1"/>
  <c r="IX2363" i="1"/>
  <c r="IV1888" i="1"/>
  <c r="IU1888" i="1"/>
  <c r="IZ1888" i="1"/>
  <c r="IU1611" i="1"/>
  <c r="IV1611" i="1"/>
  <c r="IZ1611" i="1"/>
  <c r="IU1717" i="1"/>
  <c r="IV1717" i="1"/>
  <c r="IZ1717" i="1"/>
  <c r="IU1856" i="1"/>
  <c r="IV1856" i="1"/>
  <c r="IZ1856" i="1"/>
  <c r="IU1602" i="1"/>
  <c r="IV1602" i="1"/>
  <c r="IZ1602" i="1"/>
  <c r="IV1373" i="1"/>
  <c r="IU1373" i="1"/>
  <c r="IZ1373" i="1"/>
  <c r="IU1714" i="1"/>
  <c r="IV1714" i="1"/>
  <c r="IZ1714" i="1"/>
  <c r="IU945" i="1"/>
  <c r="IV945" i="1"/>
  <c r="IZ945" i="1"/>
  <c r="IU1440" i="1"/>
  <c r="IV1440" i="1"/>
  <c r="IZ1440" i="1"/>
  <c r="IU1955" i="1"/>
  <c r="IV1955" i="1"/>
  <c r="IZ1955" i="1"/>
  <c r="IU794" i="1"/>
  <c r="IV794" i="1"/>
  <c r="IZ794" i="1"/>
  <c r="IU1200" i="1"/>
  <c r="IV1200" i="1"/>
  <c r="IZ1200" i="1"/>
  <c r="IU2258" i="1"/>
  <c r="IV2258" i="1"/>
  <c r="IZ2258" i="1"/>
  <c r="IU1088" i="1"/>
  <c r="IV1088" i="1"/>
  <c r="IZ1088" i="1"/>
  <c r="IU2357" i="1"/>
  <c r="IV2357" i="1"/>
  <c r="IZ2357" i="1"/>
  <c r="IV1018" i="1"/>
  <c r="IU1018" i="1"/>
  <c r="IZ1018" i="1"/>
  <c r="IU1010" i="1"/>
  <c r="IV1010" i="1"/>
  <c r="IZ1010" i="1"/>
  <c r="IU865" i="1"/>
  <c r="IV865" i="1"/>
  <c r="IZ865" i="1"/>
  <c r="IU1074" i="1"/>
  <c r="IV1074" i="1"/>
  <c r="IZ1074" i="1"/>
  <c r="IV2164" i="1"/>
  <c r="IU2164" i="1"/>
  <c r="IZ2164" i="1"/>
  <c r="IU1887" i="1"/>
  <c r="IV1887" i="1"/>
  <c r="IZ1887" i="1"/>
  <c r="IV1993" i="1"/>
  <c r="IU1993" i="1"/>
  <c r="IZ1993" i="1"/>
  <c r="IU2132" i="1"/>
  <c r="IV2132" i="1"/>
  <c r="IZ2132" i="1"/>
  <c r="IU1878" i="1"/>
  <c r="IV1878" i="1"/>
  <c r="IZ1878" i="1"/>
  <c r="IU1649" i="1"/>
  <c r="IV1649" i="1"/>
  <c r="IZ1649" i="1"/>
  <c r="IU2386" i="1"/>
  <c r="IV2386" i="1"/>
  <c r="IZ2386" i="1"/>
  <c r="IU1269" i="1"/>
  <c r="IV1269" i="1"/>
  <c r="IZ1269" i="1"/>
  <c r="IV2002" i="1"/>
  <c r="IU2002" i="1"/>
  <c r="IZ2002" i="1"/>
  <c r="IV792" i="1"/>
  <c r="IU792" i="1"/>
  <c r="IZ792" i="1"/>
  <c r="IV1319" i="1"/>
  <c r="IU1319" i="1"/>
  <c r="IZ1319" i="1"/>
  <c r="IU2443" i="1"/>
  <c r="IV2443" i="1"/>
  <c r="IZ2443" i="1"/>
  <c r="IV953" i="1"/>
  <c r="IU953" i="1"/>
  <c r="IZ953" i="1"/>
  <c r="IU781" i="1"/>
  <c r="IV781" i="1"/>
  <c r="IZ781" i="1"/>
  <c r="IU1720" i="1"/>
  <c r="IV1720" i="1"/>
  <c r="IZ1720" i="1"/>
  <c r="IU1443" i="1"/>
  <c r="IV1443" i="1"/>
  <c r="IZ1443" i="1"/>
  <c r="IV2256" i="1"/>
  <c r="IU2256" i="1"/>
  <c r="IZ2256" i="1"/>
  <c r="IV2586" i="1"/>
  <c r="IU2586" i="1"/>
  <c r="IZ2586" i="1"/>
  <c r="IU2548" i="1"/>
  <c r="IV2548" i="1"/>
  <c r="IZ2548" i="1"/>
  <c r="IV2271" i="1"/>
  <c r="IU2271" i="1"/>
  <c r="IZ2271" i="1"/>
  <c r="IU2377" i="1"/>
  <c r="IV2377" i="1"/>
  <c r="IZ2377" i="1"/>
  <c r="IV2516" i="1"/>
  <c r="IU2516" i="1"/>
  <c r="IZ2516" i="1"/>
  <c r="IU2262" i="1"/>
  <c r="IV2262" i="1"/>
  <c r="IZ2262" i="1"/>
  <c r="IU2033" i="1"/>
  <c r="IV2033" i="1"/>
  <c r="IZ2033" i="1"/>
  <c r="IV935" i="1"/>
  <c r="IU935" i="1"/>
  <c r="IZ935" i="1"/>
  <c r="IU2018" i="1"/>
  <c r="IV2018" i="1"/>
  <c r="IZ2018" i="1"/>
  <c r="IV2038" i="1"/>
  <c r="IU2038" i="1"/>
  <c r="IZ2038" i="1"/>
  <c r="IU1190" i="1"/>
  <c r="IV1190" i="1"/>
  <c r="IZ1190" i="1"/>
  <c r="IU811" i="1"/>
  <c r="IV811" i="1"/>
  <c r="IZ811" i="1"/>
  <c r="IU1201" i="1"/>
  <c r="IV1201" i="1"/>
  <c r="IZ1201" i="1"/>
  <c r="IV2265" i="1"/>
  <c r="IU2265" i="1"/>
  <c r="IZ2265" i="1"/>
  <c r="IU891" i="1"/>
  <c r="IV891" i="1"/>
  <c r="IZ891" i="1"/>
  <c r="IU2392" i="1"/>
  <c r="IV2392" i="1"/>
  <c r="IZ2392" i="1"/>
  <c r="IU2115" i="1"/>
  <c r="IV2115" i="1"/>
  <c r="IZ2115" i="1"/>
  <c r="IU2221" i="1"/>
  <c r="IV2221" i="1"/>
  <c r="IZ2221" i="1"/>
  <c r="IU2360" i="1"/>
  <c r="IV2360" i="1"/>
  <c r="IZ2360" i="1"/>
  <c r="IU2106" i="1"/>
  <c r="IV2106" i="1"/>
  <c r="IZ2106" i="1"/>
  <c r="IU1877" i="1"/>
  <c r="IV1877" i="1"/>
  <c r="IZ1877" i="1"/>
  <c r="IU779" i="1"/>
  <c r="IV779" i="1"/>
  <c r="IZ779" i="1"/>
  <c r="IU1665" i="1"/>
  <c r="IV1665" i="1"/>
  <c r="IZ1665" i="1"/>
  <c r="IU2614" i="1"/>
  <c r="IV2614" i="1"/>
  <c r="IZ2614" i="1"/>
  <c r="IU1020" i="1"/>
  <c r="IV1020" i="1"/>
  <c r="IZ1020" i="1"/>
  <c r="IU2375" i="1"/>
  <c r="IV2375" i="1"/>
  <c r="IZ2375" i="1"/>
  <c r="IU1636" i="1"/>
  <c r="IV1636" i="1"/>
  <c r="IZ1636" i="1"/>
  <c r="IU1359" i="1"/>
  <c r="IV1359" i="1"/>
  <c r="IZ1359" i="1"/>
  <c r="IU2460" i="1"/>
  <c r="IV2460" i="1"/>
  <c r="IZ2460" i="1"/>
  <c r="IU1604" i="1"/>
  <c r="IV1604" i="1"/>
  <c r="IZ1604" i="1"/>
  <c r="IU1350" i="1"/>
  <c r="IV1350" i="1"/>
  <c r="IZ1350" i="1"/>
  <c r="IV2387" i="1"/>
  <c r="IU2387" i="1"/>
  <c r="IZ2387" i="1"/>
  <c r="IU1270" i="1"/>
  <c r="IV1270" i="1"/>
  <c r="IZ1270" i="1"/>
  <c r="IV693" i="1"/>
  <c r="IU693" i="1"/>
  <c r="IZ693" i="1"/>
  <c r="IU1070" i="1"/>
  <c r="IV1070" i="1"/>
  <c r="IZ1070" i="1"/>
  <c r="IU1087" i="1"/>
  <c r="IV1087" i="1"/>
  <c r="IZ1087" i="1"/>
  <c r="IU1735" i="1"/>
  <c r="IV1735" i="1"/>
  <c r="IZ1735" i="1"/>
  <c r="IU771" i="1"/>
  <c r="IV771" i="1"/>
  <c r="IZ771" i="1"/>
  <c r="IU1197" i="1"/>
  <c r="IV1197" i="1"/>
  <c r="IZ1197" i="1"/>
  <c r="IV834" i="1"/>
  <c r="IU834" i="1"/>
  <c r="IZ834" i="1"/>
  <c r="IU1480" i="1"/>
  <c r="IV1480" i="1"/>
  <c r="IZ1480" i="1"/>
  <c r="IV1203" i="1"/>
  <c r="IU1203" i="1"/>
  <c r="IZ1203" i="1"/>
  <c r="IU2304" i="1"/>
  <c r="IV2304" i="1"/>
  <c r="IZ2304" i="1"/>
  <c r="IV1448" i="1"/>
  <c r="IU1448" i="1"/>
  <c r="IZ1448" i="1"/>
  <c r="IU1194" i="1"/>
  <c r="IV1194" i="1"/>
  <c r="IZ1194" i="1"/>
  <c r="IU1994" i="1"/>
  <c r="IV1994" i="1"/>
  <c r="IZ1994" i="1"/>
  <c r="IU922" i="1"/>
  <c r="IV922" i="1"/>
  <c r="IZ922" i="1"/>
  <c r="IU1982" i="1"/>
  <c r="IV1982" i="1"/>
  <c r="IZ1982" i="1"/>
  <c r="IV2229" i="1"/>
  <c r="IU2229" i="1"/>
  <c r="IZ2229" i="1"/>
  <c r="IU1687" i="1"/>
  <c r="IV1687" i="1"/>
  <c r="IZ1687" i="1"/>
  <c r="IU2145" i="1"/>
  <c r="IV2145" i="1"/>
  <c r="IZ2145" i="1"/>
  <c r="IV785" i="1"/>
  <c r="IU785" i="1"/>
  <c r="IZ785" i="1"/>
  <c r="IU662" i="1"/>
  <c r="IV662" i="1"/>
  <c r="IZ662" i="1"/>
  <c r="IU1756" i="1"/>
  <c r="IV1756" i="1"/>
  <c r="IZ1756" i="1"/>
  <c r="IU1479" i="1"/>
  <c r="IV1479" i="1"/>
  <c r="IZ1479" i="1"/>
  <c r="IU2580" i="1"/>
  <c r="IV2580" i="1"/>
  <c r="IZ2580" i="1"/>
  <c r="IU1724" i="1"/>
  <c r="IV1724" i="1"/>
  <c r="IZ1724" i="1"/>
  <c r="IU1470" i="1"/>
  <c r="IV1470" i="1"/>
  <c r="IZ1470" i="1"/>
  <c r="IU1241" i="1"/>
  <c r="IV1241" i="1"/>
  <c r="IZ1241" i="1"/>
  <c r="IV1475" i="1"/>
  <c r="IU1475" i="1"/>
  <c r="IZ1475" i="1"/>
  <c r="IU813" i="1"/>
  <c r="IV813" i="1"/>
  <c r="IZ813" i="1"/>
  <c r="IU1213" i="1"/>
  <c r="IV1213" i="1"/>
  <c r="IZ1213" i="1"/>
  <c r="IU1399" i="1"/>
  <c r="IV1399" i="1"/>
  <c r="IZ1399" i="1"/>
  <c r="IU2455" i="1"/>
  <c r="IV2455" i="1"/>
  <c r="IZ2455" i="1"/>
  <c r="IU955" i="1"/>
  <c r="IV955" i="1"/>
  <c r="IZ955" i="1"/>
  <c r="IU1572" i="1"/>
  <c r="IV1572" i="1"/>
  <c r="IZ1572" i="1"/>
  <c r="IU746" i="1"/>
  <c r="IV746" i="1"/>
  <c r="IZ746" i="1"/>
  <c r="IU1925" i="1"/>
  <c r="IV1925" i="1"/>
  <c r="IZ1925" i="1"/>
  <c r="IU1247" i="1"/>
  <c r="IV1247" i="1"/>
  <c r="IZ1247" i="1"/>
  <c r="IV636" i="1"/>
  <c r="IU636" i="1"/>
  <c r="IZ636" i="1"/>
  <c r="IU772" i="1"/>
  <c r="IV772" i="1"/>
  <c r="IZ772" i="1"/>
  <c r="IU2239" i="1"/>
  <c r="IV2239" i="1"/>
  <c r="IZ2239" i="1"/>
  <c r="IU1744" i="1"/>
  <c r="IV1744" i="1"/>
  <c r="IZ1744" i="1"/>
  <c r="IU1467" i="1"/>
  <c r="IV1467" i="1"/>
  <c r="IZ1467" i="1"/>
  <c r="IU2568" i="1"/>
  <c r="IV2568" i="1"/>
  <c r="IZ2568" i="1"/>
  <c r="IU1712" i="1"/>
  <c r="IV1712" i="1"/>
  <c r="IZ1712" i="1"/>
  <c r="IU1458" i="1"/>
  <c r="IV1458" i="1"/>
  <c r="IZ1458" i="1"/>
  <c r="IU1229" i="1"/>
  <c r="IV1229" i="1"/>
  <c r="IZ1229" i="1"/>
  <c r="IU1453" i="1"/>
  <c r="IV1453" i="1"/>
  <c r="IZ1453" i="1"/>
  <c r="IU801" i="1"/>
  <c r="IV801" i="1"/>
  <c r="IZ801" i="1"/>
  <c r="IU1195" i="1"/>
  <c r="IV1195" i="1"/>
  <c r="IZ1195" i="1"/>
  <c r="IU1358" i="1"/>
  <c r="IV1358" i="1"/>
  <c r="IZ1358" i="1"/>
  <c r="IU2371" i="1"/>
  <c r="IV2371" i="1"/>
  <c r="IZ2371" i="1"/>
  <c r="IU937" i="1"/>
  <c r="IV937" i="1"/>
  <c r="IZ937" i="1"/>
  <c r="IU1533" i="1"/>
  <c r="IV1533" i="1"/>
  <c r="IZ1533" i="1"/>
  <c r="IU638" i="1"/>
  <c r="IV638" i="1"/>
  <c r="IZ638" i="1"/>
  <c r="IU2069" i="1"/>
  <c r="IV2069" i="1"/>
  <c r="IZ2069" i="1"/>
  <c r="IU730" i="1"/>
  <c r="IV730" i="1"/>
  <c r="IZ730" i="1"/>
  <c r="IU2111" i="1"/>
  <c r="IV2111" i="1"/>
  <c r="IZ2111" i="1"/>
  <c r="IU1862" i="1"/>
  <c r="IV1862" i="1"/>
  <c r="IZ1862" i="1"/>
  <c r="IU2587" i="1"/>
  <c r="IV2587" i="1"/>
  <c r="IZ2587" i="1"/>
  <c r="IX2583" i="1"/>
  <c r="IX1287" i="1"/>
  <c r="IX2286" i="1"/>
  <c r="IV2020" i="1"/>
  <c r="IU2020" i="1"/>
  <c r="IZ2020" i="1"/>
  <c r="IU1743" i="1"/>
  <c r="IV1743" i="1"/>
  <c r="IZ1743" i="1"/>
  <c r="IU1849" i="1"/>
  <c r="IV1849" i="1"/>
  <c r="IZ1849" i="1"/>
  <c r="IU1988" i="1"/>
  <c r="IV1988" i="1"/>
  <c r="IZ1988" i="1"/>
  <c r="IU1734" i="1"/>
  <c r="IV1734" i="1"/>
  <c r="IZ1734" i="1"/>
  <c r="IV1505" i="1"/>
  <c r="IU1505" i="1"/>
  <c r="IZ1505" i="1"/>
  <c r="IV2023" i="1"/>
  <c r="IU2023" i="1"/>
  <c r="IZ2023" i="1"/>
  <c r="IU1077" i="1"/>
  <c r="IV1077" i="1"/>
  <c r="IZ1077" i="1"/>
  <c r="IU1675" i="1"/>
  <c r="IV1675" i="1"/>
  <c r="IZ1675" i="1"/>
  <c r="IV648" i="1"/>
  <c r="IU648" i="1"/>
  <c r="IZ648" i="1"/>
  <c r="IU1002" i="1"/>
  <c r="IV1002" i="1"/>
  <c r="IZ1002" i="1"/>
  <c r="IU1629" i="1"/>
  <c r="IV1629" i="1"/>
  <c r="IZ1629" i="1"/>
  <c r="IU733" i="1"/>
  <c r="IV733" i="1"/>
  <c r="IZ733" i="1"/>
  <c r="IU1485" i="1"/>
  <c r="IV1485" i="1"/>
  <c r="IZ1485" i="1"/>
  <c r="IU1576" i="1"/>
  <c r="IV1576" i="1"/>
  <c r="IZ1576" i="1"/>
  <c r="IU1299" i="1"/>
  <c r="IV1299" i="1"/>
  <c r="IZ1299" i="1"/>
  <c r="IU2112" i="1"/>
  <c r="IV2112" i="1"/>
  <c r="IZ2112" i="1"/>
  <c r="IU2298" i="1"/>
  <c r="IV2298" i="1"/>
  <c r="IZ2298" i="1"/>
  <c r="IU2404" i="1"/>
  <c r="IV2404" i="1"/>
  <c r="IZ2404" i="1"/>
  <c r="IU2127" i="1"/>
  <c r="IV2127" i="1"/>
  <c r="IZ2127" i="1"/>
  <c r="IU2233" i="1"/>
  <c r="IV2233" i="1"/>
  <c r="IZ2233" i="1"/>
  <c r="IU2372" i="1"/>
  <c r="IV2372" i="1"/>
  <c r="IZ2372" i="1"/>
  <c r="IU2118" i="1"/>
  <c r="IV2118" i="1"/>
  <c r="IZ2118" i="1"/>
  <c r="IU1889" i="1"/>
  <c r="IV1889" i="1"/>
  <c r="IZ1889" i="1"/>
  <c r="IV791" i="1"/>
  <c r="IU791" i="1"/>
  <c r="IZ791" i="1"/>
  <c r="IU1689" i="1"/>
  <c r="IV1689" i="1"/>
  <c r="IZ1689" i="1"/>
  <c r="IU1703" i="1"/>
  <c r="IV1703" i="1"/>
  <c r="IZ1703" i="1"/>
  <c r="IV1032" i="1"/>
  <c r="IU1032" i="1"/>
  <c r="IZ1032" i="1"/>
  <c r="IU2469" i="1"/>
  <c r="IV2469" i="1"/>
  <c r="IZ2469" i="1"/>
  <c r="IU939" i="1"/>
  <c r="IV939" i="1"/>
  <c r="IZ939" i="1"/>
  <c r="IU1534" i="1"/>
  <c r="IV1534" i="1"/>
  <c r="IZ1534" i="1"/>
  <c r="IU675" i="1"/>
  <c r="IV675" i="1"/>
  <c r="IZ675" i="1"/>
  <c r="IU2248" i="1"/>
  <c r="IV2248" i="1"/>
  <c r="IZ2248" i="1"/>
  <c r="IU1971" i="1"/>
  <c r="IV1971" i="1"/>
  <c r="IZ1971" i="1"/>
  <c r="IV2077" i="1"/>
  <c r="IU2077" i="1"/>
  <c r="IZ2077" i="1"/>
  <c r="IU2216" i="1"/>
  <c r="IV2216" i="1"/>
  <c r="IZ2216" i="1"/>
  <c r="IU1962" i="1"/>
  <c r="IV1962" i="1"/>
  <c r="IZ1962" i="1"/>
  <c r="IU1733" i="1"/>
  <c r="IV1733" i="1"/>
  <c r="IZ1733" i="1"/>
  <c r="IU635" i="1"/>
  <c r="IV635" i="1"/>
  <c r="IZ635" i="1"/>
  <c r="IU1413" i="1"/>
  <c r="IV1413" i="1"/>
  <c r="IZ1413" i="1"/>
  <c r="IV2205" i="1"/>
  <c r="IU2205" i="1"/>
  <c r="IZ2205" i="1"/>
  <c r="IV876" i="1"/>
  <c r="IU876" i="1"/>
  <c r="IZ876" i="1"/>
  <c r="IU1594" i="1"/>
  <c r="IV1594" i="1"/>
  <c r="IZ1594" i="1"/>
  <c r="IX1236" i="1"/>
  <c r="IW1490" i="1"/>
  <c r="IW1843" i="1"/>
  <c r="IW1486" i="1"/>
  <c r="IX2236" i="1"/>
  <c r="IX1908" i="1"/>
  <c r="IW1374" i="1"/>
  <c r="IW1721" i="1"/>
  <c r="IX2459" i="1"/>
  <c r="IU1492" i="1"/>
  <c r="IV1492" i="1"/>
  <c r="IZ1492" i="1"/>
  <c r="IU1215" i="1"/>
  <c r="IV1215" i="1"/>
  <c r="IZ1215" i="1"/>
  <c r="IU2316" i="1"/>
  <c r="IV2316" i="1"/>
  <c r="IZ2316" i="1"/>
  <c r="IU1460" i="1"/>
  <c r="IV1460" i="1"/>
  <c r="IZ1460" i="1"/>
  <c r="IU1206" i="1"/>
  <c r="IV1206" i="1"/>
  <c r="IZ1206" i="1"/>
  <c r="IU2025" i="1"/>
  <c r="IV2025" i="1"/>
  <c r="IZ2025" i="1"/>
  <c r="IU1078" i="1"/>
  <c r="IV1078" i="1"/>
  <c r="IZ1078" i="1"/>
  <c r="IU2374" i="1"/>
  <c r="IV2374" i="1"/>
  <c r="IZ2374" i="1"/>
  <c r="IU926" i="1"/>
  <c r="IV926" i="1"/>
  <c r="IZ926" i="1"/>
  <c r="IU848" i="1"/>
  <c r="IV848" i="1"/>
  <c r="IZ848" i="1"/>
  <c r="IU1243" i="1"/>
  <c r="IV1243" i="1"/>
  <c r="IZ1243" i="1"/>
  <c r="IU2347" i="1"/>
  <c r="IV2347" i="1"/>
  <c r="IZ2347" i="1"/>
  <c r="IV930" i="1"/>
  <c r="IU930" i="1"/>
  <c r="IZ930" i="1"/>
  <c r="IU2037" i="1"/>
  <c r="IV2037" i="1"/>
  <c r="IZ2037" i="1"/>
  <c r="IU1336" i="1"/>
  <c r="IV1336" i="1"/>
  <c r="IZ1336" i="1"/>
  <c r="IV2558" i="1"/>
  <c r="IU2558" i="1"/>
  <c r="IZ2558" i="1"/>
  <c r="IU2160" i="1"/>
  <c r="IV2160" i="1"/>
  <c r="IZ2160" i="1"/>
  <c r="IU1304" i="1"/>
  <c r="IV1304" i="1"/>
  <c r="IZ1304" i="1"/>
  <c r="IU2549" i="1"/>
  <c r="IV2549" i="1"/>
  <c r="IZ2549" i="1"/>
  <c r="IU1667" i="1"/>
  <c r="IV1667" i="1"/>
  <c r="IZ1667" i="1"/>
  <c r="IU778" i="1"/>
  <c r="IV778" i="1"/>
  <c r="IZ778" i="1"/>
  <c r="IU1656" i="1"/>
  <c r="IV1656" i="1"/>
  <c r="IZ1656" i="1"/>
  <c r="IU1882" i="1"/>
  <c r="IV1882" i="1"/>
  <c r="IZ1882" i="1"/>
  <c r="IU1214" i="1"/>
  <c r="IV1214" i="1"/>
  <c r="IZ1214" i="1"/>
  <c r="IV1083" i="1"/>
  <c r="IU1083" i="1"/>
  <c r="IZ1083" i="1"/>
  <c r="IU2419" i="1"/>
  <c r="IV2419" i="1"/>
  <c r="IZ2419" i="1"/>
  <c r="IW1473" i="1"/>
  <c r="IU1014" i="1"/>
  <c r="IV1014" i="1"/>
  <c r="IZ1014" i="1"/>
  <c r="IW1698" i="1"/>
  <c r="IW1760" i="1"/>
  <c r="IW1536" i="1"/>
  <c r="IX650" i="1"/>
  <c r="IX915" i="1"/>
  <c r="IX2226" i="1"/>
  <c r="IX1931" i="1"/>
  <c r="IX2218" i="1"/>
  <c r="IW1774" i="1"/>
  <c r="IX1016" i="1"/>
  <c r="IU2611" i="1"/>
  <c r="IV2611" i="1"/>
  <c r="IZ2611" i="1"/>
  <c r="IV1424" i="1"/>
  <c r="IU1424" i="1"/>
  <c r="IZ1424" i="1"/>
  <c r="IV2131" i="1"/>
  <c r="IU2131" i="1"/>
  <c r="IZ2131" i="1"/>
  <c r="IV1068" i="1"/>
  <c r="IU1068" i="1"/>
  <c r="IZ1068" i="1"/>
  <c r="IU2556" i="1"/>
  <c r="IV2556" i="1"/>
  <c r="IZ2556" i="1"/>
  <c r="IV916" i="1"/>
  <c r="IU916" i="1"/>
  <c r="IZ916" i="1"/>
  <c r="IV2253" i="1"/>
  <c r="IU2253" i="1"/>
  <c r="IZ2253" i="1"/>
  <c r="IU1683" i="1"/>
  <c r="IV1683" i="1"/>
  <c r="IZ1683" i="1"/>
  <c r="IU1680" i="1"/>
  <c r="IV1680" i="1"/>
  <c r="IZ1680" i="1"/>
  <c r="IU2499" i="1"/>
  <c r="IV2499" i="1"/>
  <c r="IZ2499" i="1"/>
  <c r="IV2241" i="1"/>
  <c r="IU2241" i="1"/>
  <c r="IZ2241" i="1"/>
  <c r="IL923" i="1"/>
  <c r="IE649" i="1"/>
  <c r="IU1324" i="1"/>
  <c r="IV1324" i="1"/>
  <c r="IZ1324" i="1"/>
  <c r="IV2546" i="1"/>
  <c r="IU2546" i="1"/>
  <c r="IZ2546" i="1"/>
  <c r="IU2148" i="1"/>
  <c r="IV2148" i="1"/>
  <c r="IZ2148" i="1"/>
  <c r="IU1292" i="1"/>
  <c r="IV1292" i="1"/>
  <c r="IZ1292" i="1"/>
  <c r="IV2537" i="1"/>
  <c r="IU2537" i="1"/>
  <c r="IZ2537" i="1"/>
  <c r="IU1643" i="1"/>
  <c r="IV1643" i="1"/>
  <c r="IZ1643" i="1"/>
  <c r="IU910" i="1"/>
  <c r="IV910" i="1"/>
  <c r="IZ910" i="1"/>
  <c r="IV1954" i="1"/>
  <c r="IU1954" i="1"/>
  <c r="IZ1954" i="1"/>
  <c r="IU2198" i="1"/>
  <c r="IV2198" i="1"/>
  <c r="IZ2198" i="1"/>
  <c r="IU2471" i="1"/>
  <c r="IV2471" i="1"/>
  <c r="IZ2471" i="1"/>
  <c r="IV918" i="1"/>
  <c r="IU918" i="1"/>
  <c r="IZ918" i="1"/>
  <c r="IU1500" i="1"/>
  <c r="IV1500" i="1"/>
  <c r="IZ1500" i="1"/>
  <c r="IU676" i="1"/>
  <c r="IV676" i="1"/>
  <c r="IZ676" i="1"/>
  <c r="IV927" i="1"/>
  <c r="IU927" i="1"/>
  <c r="IZ927" i="1"/>
  <c r="IU1205" i="1"/>
  <c r="IV1205" i="1"/>
  <c r="IZ1205" i="1"/>
  <c r="IV1571" i="1"/>
  <c r="IU1571" i="1"/>
  <c r="IZ1571" i="1"/>
  <c r="IU2230" i="1"/>
  <c r="IV2230" i="1"/>
  <c r="IZ2230" i="1"/>
  <c r="IU679" i="1"/>
  <c r="IV679" i="1"/>
  <c r="IZ679" i="1"/>
  <c r="IU1363" i="1"/>
  <c r="IV1363" i="1"/>
  <c r="IZ1363" i="1"/>
  <c r="IU1312" i="1"/>
  <c r="IV1312" i="1"/>
  <c r="IZ1312" i="1"/>
  <c r="IV2534" i="1"/>
  <c r="IU2534" i="1"/>
  <c r="IZ2534" i="1"/>
  <c r="IU2136" i="1"/>
  <c r="IV2136" i="1"/>
  <c r="IZ2136" i="1"/>
  <c r="IU1280" i="1"/>
  <c r="IV1280" i="1"/>
  <c r="IZ1280" i="1"/>
  <c r="IV2525" i="1"/>
  <c r="IU2525" i="1"/>
  <c r="IZ2525" i="1"/>
  <c r="IU1620" i="1"/>
  <c r="IV1620" i="1"/>
  <c r="IZ1620" i="1"/>
  <c r="IU898" i="1"/>
  <c r="IV898" i="1"/>
  <c r="IZ898" i="1"/>
  <c r="IV1927" i="1"/>
  <c r="IU1927" i="1"/>
  <c r="IZ1927" i="1"/>
  <c r="IV2170" i="1"/>
  <c r="IU2170" i="1"/>
  <c r="IZ2170" i="1"/>
  <c r="IU2383" i="1"/>
  <c r="IV2383" i="1"/>
  <c r="IZ2383" i="1"/>
  <c r="IU901" i="1"/>
  <c r="IV901" i="1"/>
  <c r="IZ901" i="1"/>
  <c r="IU1461" i="1"/>
  <c r="IV1461" i="1"/>
  <c r="IZ1461" i="1"/>
  <c r="IU656" i="1"/>
  <c r="IV656" i="1"/>
  <c r="IZ656" i="1"/>
  <c r="IU817" i="1"/>
  <c r="IV817" i="1"/>
  <c r="IZ817" i="1"/>
  <c r="IU2227" i="1"/>
  <c r="IV2227" i="1"/>
  <c r="IZ2227" i="1"/>
  <c r="IU1065" i="1"/>
  <c r="IV1065" i="1"/>
  <c r="IZ1065" i="1"/>
  <c r="IV780" i="1"/>
  <c r="IU780" i="1"/>
  <c r="IZ780" i="1"/>
  <c r="IU895" i="1"/>
  <c r="IV895" i="1"/>
  <c r="IZ895" i="1"/>
  <c r="IU673" i="1"/>
  <c r="IV673" i="1"/>
  <c r="IZ673" i="1"/>
  <c r="IW1825" i="1"/>
  <c r="IW1676" i="1"/>
  <c r="IW1642" i="1"/>
  <c r="IX2481" i="1"/>
  <c r="IU1588" i="1"/>
  <c r="IV1588" i="1"/>
  <c r="IZ1588" i="1"/>
  <c r="IU1311" i="1"/>
  <c r="IV1311" i="1"/>
  <c r="IZ1311" i="1"/>
  <c r="IV2412" i="1"/>
  <c r="IU2412" i="1"/>
  <c r="IZ2412" i="1"/>
  <c r="IV1556" i="1"/>
  <c r="IU1556" i="1"/>
  <c r="IZ1556" i="1"/>
  <c r="IU1302" i="1"/>
  <c r="IV1302" i="1"/>
  <c r="IZ1302" i="1"/>
  <c r="IU2254" i="1"/>
  <c r="IV2254" i="1"/>
  <c r="IZ2254" i="1"/>
  <c r="IU1188" i="1"/>
  <c r="IV1188" i="1"/>
  <c r="IZ1188" i="1"/>
  <c r="IU645" i="1"/>
  <c r="IV645" i="1"/>
  <c r="IZ645" i="1"/>
  <c r="IU1022" i="1"/>
  <c r="IV1022" i="1"/>
  <c r="IZ1022" i="1"/>
  <c r="IU1004" i="1"/>
  <c r="IV1004" i="1"/>
  <c r="IZ1004" i="1"/>
  <c r="IU1548" i="1"/>
  <c r="IV1548" i="1"/>
  <c r="IZ1548" i="1"/>
  <c r="IU699" i="1"/>
  <c r="IV699" i="1"/>
  <c r="IZ699" i="1"/>
  <c r="IV1096" i="1"/>
  <c r="IU1096" i="1"/>
  <c r="IZ1096" i="1"/>
  <c r="IU1701" i="1"/>
  <c r="IV1701" i="1"/>
  <c r="IZ1701" i="1"/>
  <c r="IU2595" i="1"/>
  <c r="IV2595" i="1"/>
  <c r="IZ2595" i="1"/>
  <c r="IU2366" i="1"/>
  <c r="IV2366" i="1"/>
  <c r="IZ2366" i="1"/>
  <c r="IV2552" i="1"/>
  <c r="IU2552" i="1"/>
  <c r="IZ2552" i="1"/>
  <c r="IU1578" i="1"/>
  <c r="IV1578" i="1"/>
  <c r="IZ1578" i="1"/>
  <c r="IX1279" i="1"/>
  <c r="IW1707" i="1"/>
  <c r="IW1757" i="1"/>
  <c r="IU1972" i="1"/>
  <c r="IV1972" i="1"/>
  <c r="IZ1972" i="1"/>
  <c r="IU1695" i="1"/>
  <c r="IV1695" i="1"/>
  <c r="IZ1695" i="1"/>
  <c r="IU1801" i="1"/>
  <c r="IV1801" i="1"/>
  <c r="IZ1801" i="1"/>
  <c r="IU1940" i="1"/>
  <c r="IV1940" i="1"/>
  <c r="IZ1940" i="1"/>
  <c r="IU1686" i="1"/>
  <c r="IV1686" i="1"/>
  <c r="IZ1686" i="1"/>
  <c r="IV1457" i="1"/>
  <c r="IU1457" i="1"/>
  <c r="IZ1457" i="1"/>
  <c r="IU1906" i="1"/>
  <c r="IV1906" i="1"/>
  <c r="IZ1906" i="1"/>
  <c r="IV1029" i="1"/>
  <c r="IU1029" i="1"/>
  <c r="IZ1029" i="1"/>
  <c r="IU1584" i="1"/>
  <c r="IV1584" i="1"/>
  <c r="IZ1584" i="1"/>
  <c r="IU2479" i="1"/>
  <c r="IV2479" i="1"/>
  <c r="IZ2479" i="1"/>
  <c r="IU919" i="1"/>
  <c r="IV919" i="1"/>
  <c r="IZ919" i="1"/>
  <c r="IV1463" i="1"/>
  <c r="IU1463" i="1"/>
  <c r="IZ1463" i="1"/>
  <c r="IU661" i="1"/>
  <c r="IV661" i="1"/>
  <c r="IZ661" i="1"/>
  <c r="IU1285" i="1"/>
  <c r="IV1285" i="1"/>
  <c r="IZ1285" i="1"/>
  <c r="IU1816" i="1"/>
  <c r="IV1816" i="1"/>
  <c r="IZ1816" i="1"/>
  <c r="IU1539" i="1"/>
  <c r="IV1539" i="1"/>
  <c r="IZ1539" i="1"/>
  <c r="IU1645" i="1"/>
  <c r="IV1645" i="1"/>
  <c r="IZ1645" i="1"/>
  <c r="IU1784" i="1"/>
  <c r="IV1784" i="1"/>
  <c r="IZ1784" i="1"/>
  <c r="IU1530" i="1"/>
  <c r="IV1530" i="1"/>
  <c r="IZ1530" i="1"/>
  <c r="IV1301" i="1"/>
  <c r="IU1301" i="1"/>
  <c r="IZ1301" i="1"/>
  <c r="IU1579" i="1"/>
  <c r="IV1579" i="1"/>
  <c r="IZ1579" i="1"/>
  <c r="IV873" i="1"/>
  <c r="IU873" i="1"/>
  <c r="IZ873" i="1"/>
  <c r="IU1318" i="1"/>
  <c r="IV1318" i="1"/>
  <c r="IZ1318" i="1"/>
  <c r="IU1605" i="1"/>
  <c r="IV1605" i="1"/>
  <c r="IZ1605" i="1"/>
  <c r="IU686" i="1"/>
  <c r="IV686" i="1"/>
  <c r="IZ686" i="1"/>
  <c r="IU2511" i="1"/>
  <c r="IV2511" i="1"/>
  <c r="IZ2511" i="1"/>
  <c r="IU2617" i="1"/>
  <c r="IV2617" i="1"/>
  <c r="IZ2617" i="1"/>
  <c r="IU1884" i="1"/>
  <c r="IV1884" i="1"/>
  <c r="IZ1884" i="1"/>
  <c r="IU2502" i="1"/>
  <c r="IV2502" i="1"/>
  <c r="IZ2502" i="1"/>
  <c r="IU2273" i="1"/>
  <c r="IV2273" i="1"/>
  <c r="IZ2273" i="1"/>
  <c r="IV1189" i="1"/>
  <c r="IU1189" i="1"/>
  <c r="IZ1189" i="1"/>
  <c r="IU646" i="1"/>
  <c r="IV646" i="1"/>
  <c r="IZ646" i="1"/>
  <c r="IV1427" i="1"/>
  <c r="IU1427" i="1"/>
  <c r="IZ1427" i="1"/>
  <c r="IU1603" i="1"/>
  <c r="IV1603" i="1"/>
  <c r="IZ1603" i="1"/>
  <c r="IV1246" i="1"/>
  <c r="IU1246" i="1"/>
  <c r="IZ1246" i="1"/>
  <c r="IU2207" i="1"/>
  <c r="IV2207" i="1"/>
  <c r="IZ2207" i="1"/>
  <c r="IV894" i="1"/>
  <c r="IU894" i="1"/>
  <c r="IZ894" i="1"/>
  <c r="IU1404" i="1"/>
  <c r="IV1404" i="1"/>
  <c r="IZ1404" i="1"/>
  <c r="IV2355" i="1"/>
  <c r="IU2355" i="1"/>
  <c r="IZ2355" i="1"/>
  <c r="IU2461" i="1"/>
  <c r="IV2461" i="1"/>
  <c r="IZ2461" i="1"/>
  <c r="IV2600" i="1"/>
  <c r="IU2600" i="1"/>
  <c r="IZ2600" i="1"/>
  <c r="IV2346" i="1"/>
  <c r="IU2346" i="1"/>
  <c r="IZ2346" i="1"/>
  <c r="IU2117" i="1"/>
  <c r="IV2117" i="1"/>
  <c r="IZ2117" i="1"/>
  <c r="IU875" i="1"/>
  <c r="IV875" i="1"/>
  <c r="IZ875" i="1"/>
  <c r="IV1874" i="1"/>
  <c r="IU1874" i="1"/>
  <c r="IZ1874" i="1"/>
  <c r="IU1894" i="1"/>
  <c r="IV1894" i="1"/>
  <c r="IZ1894" i="1"/>
  <c r="IU972" i="1"/>
  <c r="IV972" i="1"/>
  <c r="IZ972" i="1"/>
  <c r="IU2086" i="1"/>
  <c r="IV2086" i="1"/>
  <c r="IZ2086" i="1"/>
  <c r="IU1786" i="1"/>
  <c r="IV1786" i="1"/>
  <c r="IZ1786" i="1"/>
  <c r="IU1977" i="1"/>
  <c r="IV1977" i="1"/>
  <c r="IZ1977" i="1"/>
  <c r="IV1366" i="1"/>
  <c r="IU1366" i="1"/>
  <c r="IZ1366" i="1"/>
  <c r="IX2368" i="1"/>
  <c r="IW1799" i="1"/>
  <c r="IX884" i="1"/>
  <c r="IW1567" i="1"/>
  <c r="IX1296" i="1"/>
  <c r="IW1561" i="1"/>
  <c r="IV1054" i="1"/>
  <c r="IU1054" i="1"/>
  <c r="IZ1054" i="1"/>
  <c r="IV987" i="1"/>
  <c r="IU987" i="1"/>
  <c r="IZ987" i="1"/>
  <c r="IU2575" i="1"/>
  <c r="IV2575" i="1"/>
  <c r="IZ2575" i="1"/>
  <c r="IV2361" i="1"/>
  <c r="IU2361" i="1"/>
  <c r="IZ2361" i="1"/>
  <c r="IU1455" i="1"/>
  <c r="IV1455" i="1"/>
  <c r="IZ1455" i="1"/>
  <c r="IV789" i="1"/>
  <c r="IU789" i="1"/>
  <c r="IZ789" i="1"/>
  <c r="IU1489" i="1"/>
  <c r="IV1489" i="1"/>
  <c r="IZ1489" i="1"/>
  <c r="IU1866" i="1"/>
  <c r="IV1866" i="1"/>
  <c r="IZ1866" i="1"/>
  <c r="IV2116" i="1"/>
  <c r="IU2116" i="1"/>
  <c r="IZ2116" i="1"/>
  <c r="IU1187" i="1"/>
  <c r="IV1187" i="1"/>
  <c r="IZ1187" i="1"/>
  <c r="IU1789" i="1"/>
  <c r="IV1789" i="1"/>
  <c r="IZ1789" i="1"/>
  <c r="IV2397" i="1"/>
  <c r="IU2397" i="1"/>
  <c r="IZ2397" i="1"/>
  <c r="IU2028" i="1"/>
  <c r="IV2028" i="1"/>
  <c r="IZ2028" i="1"/>
  <c r="IU1144" i="1"/>
  <c r="IV1144" i="1"/>
  <c r="IZ1144" i="1"/>
  <c r="IU2219" i="1"/>
  <c r="IV2219" i="1"/>
  <c r="IZ2219" i="1"/>
  <c r="IE2247" i="1"/>
  <c r="IG2247" i="1" s="1"/>
  <c r="IU1180" i="1"/>
  <c r="IV1180" i="1"/>
  <c r="IZ1180" i="1"/>
  <c r="IU2402" i="1"/>
  <c r="IV2402" i="1"/>
  <c r="IZ2402" i="1"/>
  <c r="IU2004" i="1"/>
  <c r="IV2004" i="1"/>
  <c r="IZ2004" i="1"/>
  <c r="IU2622" i="1"/>
  <c r="IV2622" i="1"/>
  <c r="IZ2622" i="1"/>
  <c r="IU2393" i="1"/>
  <c r="IV2393" i="1"/>
  <c r="IZ2393" i="1"/>
  <c r="IU1393" i="1"/>
  <c r="IV1393" i="1"/>
  <c r="IZ1393" i="1"/>
  <c r="IV766" i="1"/>
  <c r="IU766" i="1"/>
  <c r="IZ766" i="1"/>
  <c r="IU1632" i="1"/>
  <c r="IV1632" i="1"/>
  <c r="IZ1632" i="1"/>
  <c r="IU1855" i="1"/>
  <c r="IV1855" i="1"/>
  <c r="IZ1855" i="1"/>
  <c r="IU1639" i="1"/>
  <c r="IV1639" i="1"/>
  <c r="IZ1639" i="1"/>
  <c r="IU701" i="1"/>
  <c r="IV701" i="1"/>
  <c r="IZ701" i="1"/>
  <c r="IU1098" i="1"/>
  <c r="IV1098" i="1"/>
  <c r="IZ1098" i="1"/>
  <c r="IV1903" i="1"/>
  <c r="IU1903" i="1"/>
  <c r="IZ1903" i="1"/>
  <c r="IU2399" i="1"/>
  <c r="IV2399" i="1"/>
  <c r="IZ2399" i="1"/>
  <c r="IU1581" i="1"/>
  <c r="IV1581" i="1"/>
  <c r="IZ1581" i="1"/>
  <c r="IU2123" i="1"/>
  <c r="IV2123" i="1"/>
  <c r="IZ2123" i="1"/>
  <c r="IU1512" i="1"/>
  <c r="IV1512" i="1"/>
  <c r="IZ1512" i="1"/>
  <c r="IU1378" i="1"/>
  <c r="IV1378" i="1"/>
  <c r="IZ1378" i="1"/>
  <c r="IU2428" i="1"/>
  <c r="IV2428" i="1"/>
  <c r="IZ2428" i="1"/>
  <c r="IX2257" i="1"/>
  <c r="IX2314" i="1"/>
  <c r="IU2619" i="1"/>
  <c r="IV2619" i="1"/>
  <c r="IZ2619" i="1"/>
  <c r="IV2390" i="1"/>
  <c r="IU2390" i="1"/>
  <c r="IZ2390" i="1"/>
  <c r="IU1992" i="1"/>
  <c r="IV1992" i="1"/>
  <c r="IZ1992" i="1"/>
  <c r="IU2610" i="1"/>
  <c r="IV2610" i="1"/>
  <c r="IZ2610" i="1"/>
  <c r="IV2381" i="1"/>
  <c r="IU2381" i="1"/>
  <c r="IZ2381" i="1"/>
  <c r="IU1375" i="1"/>
  <c r="IV1375" i="1"/>
  <c r="IZ1375" i="1"/>
  <c r="IU754" i="1"/>
  <c r="IV754" i="1"/>
  <c r="IZ754" i="1"/>
  <c r="IU1610" i="1"/>
  <c r="IV1610" i="1"/>
  <c r="IZ1610" i="1"/>
  <c r="IU1823" i="1"/>
  <c r="IV1823" i="1"/>
  <c r="IZ1823" i="1"/>
  <c r="IU1595" i="1"/>
  <c r="IV1595" i="1"/>
  <c r="IZ1595" i="1"/>
  <c r="IU685" i="1"/>
  <c r="IV685" i="1"/>
  <c r="IZ685" i="1"/>
  <c r="IU1076" i="1"/>
  <c r="IV1076" i="1"/>
  <c r="IZ1076" i="1"/>
  <c r="IU1834" i="1"/>
  <c r="IV1834" i="1"/>
  <c r="IZ1834" i="1"/>
  <c r="IU1958" i="1"/>
  <c r="IV1958" i="1"/>
  <c r="IZ1958" i="1"/>
  <c r="IV1881" i="1"/>
  <c r="IU1881" i="1"/>
  <c r="IZ1881" i="1"/>
  <c r="IV777" i="1"/>
  <c r="IU777" i="1"/>
  <c r="IZ777" i="1"/>
  <c r="IU1284" i="1"/>
  <c r="IV1284" i="1"/>
  <c r="IZ1284" i="1"/>
  <c r="IU1989" i="1"/>
  <c r="IV1989" i="1"/>
  <c r="IZ1989" i="1"/>
  <c r="IU853" i="1"/>
  <c r="IV853" i="1"/>
  <c r="IZ853" i="1"/>
  <c r="IU1444" i="1"/>
  <c r="IV1444" i="1"/>
  <c r="IZ1444" i="1"/>
  <c r="IV1167" i="1"/>
  <c r="IU1167" i="1"/>
  <c r="IZ1167" i="1"/>
  <c r="IU2268" i="1"/>
  <c r="IV2268" i="1"/>
  <c r="IZ2268" i="1"/>
  <c r="IV1412" i="1"/>
  <c r="IU1412" i="1"/>
  <c r="IZ1412" i="1"/>
  <c r="IU1158" i="1"/>
  <c r="IV1158" i="1"/>
  <c r="IZ1158" i="1"/>
  <c r="IU1907" i="1"/>
  <c r="IV1907" i="1"/>
  <c r="IZ1907" i="1"/>
  <c r="IU1030" i="1"/>
  <c r="IV1030" i="1"/>
  <c r="IZ1030" i="1"/>
  <c r="IU2242" i="1"/>
  <c r="IV2242" i="1"/>
  <c r="IZ2242" i="1"/>
  <c r="IU2539" i="1"/>
  <c r="IV2539" i="1"/>
  <c r="IZ2539" i="1"/>
  <c r="IU776" i="1"/>
  <c r="IV776" i="1"/>
  <c r="IZ776" i="1"/>
  <c r="IU1123" i="1"/>
  <c r="IV1123" i="1"/>
  <c r="IZ1123" i="1"/>
  <c r="IU2062" i="1"/>
  <c r="IV2062" i="1"/>
  <c r="IZ2062" i="1"/>
  <c r="IU856" i="1"/>
  <c r="IV856" i="1"/>
  <c r="IZ856" i="1"/>
  <c r="IU1050" i="1"/>
  <c r="IV1050" i="1"/>
  <c r="IZ1050" i="1"/>
  <c r="IU2451" i="1"/>
  <c r="IV2451" i="1"/>
  <c r="IZ2451" i="1"/>
  <c r="IU2557" i="1"/>
  <c r="IV2557" i="1"/>
  <c r="IZ2557" i="1"/>
  <c r="IU2408" i="1"/>
  <c r="IV2408" i="1"/>
  <c r="IZ2408" i="1"/>
  <c r="IU1434" i="1"/>
  <c r="IV1434" i="1"/>
  <c r="IZ1434" i="1"/>
  <c r="IX2283" i="1"/>
  <c r="IU1828" i="1"/>
  <c r="IV1828" i="1"/>
  <c r="IZ1828" i="1"/>
  <c r="IV1551" i="1"/>
  <c r="IU1551" i="1"/>
  <c r="IZ1551" i="1"/>
  <c r="IU1657" i="1"/>
  <c r="IV1657" i="1"/>
  <c r="IZ1657" i="1"/>
  <c r="IU1796" i="1"/>
  <c r="IV1796" i="1"/>
  <c r="IZ1796" i="1"/>
  <c r="IU1542" i="1"/>
  <c r="IV1542" i="1"/>
  <c r="IZ1542" i="1"/>
  <c r="IV1313" i="1"/>
  <c r="IU1313" i="1"/>
  <c r="IZ1313" i="1"/>
  <c r="IU1597" i="1"/>
  <c r="IV1597" i="1"/>
  <c r="IZ1597" i="1"/>
  <c r="IV885" i="1"/>
  <c r="IU885" i="1"/>
  <c r="IZ885" i="1"/>
  <c r="IU1339" i="1"/>
  <c r="IV1339" i="1"/>
  <c r="IZ1339" i="1"/>
  <c r="IU1646" i="1"/>
  <c r="IV1646" i="1"/>
  <c r="IZ1646" i="1"/>
  <c r="IV702" i="1"/>
  <c r="IU702" i="1"/>
  <c r="IZ702" i="1"/>
  <c r="IU1081" i="1"/>
  <c r="IV1081" i="1"/>
  <c r="IZ1081" i="1"/>
  <c r="IV1915" i="1"/>
  <c r="IU1915" i="1"/>
  <c r="IZ1915" i="1"/>
  <c r="IU1759" i="1"/>
  <c r="IV1759" i="1"/>
  <c r="IZ1759" i="1"/>
  <c r="IU1672" i="1"/>
  <c r="IV1672" i="1"/>
  <c r="IZ1672" i="1"/>
  <c r="IU1395" i="1"/>
  <c r="IV1395" i="1"/>
  <c r="IZ1395" i="1"/>
  <c r="IU2496" i="1"/>
  <c r="IV2496" i="1"/>
  <c r="IZ2496" i="1"/>
  <c r="IU1640" i="1"/>
  <c r="IV1640" i="1"/>
  <c r="IZ1640" i="1"/>
  <c r="IU1386" i="1"/>
  <c r="IV1386" i="1"/>
  <c r="IZ1386" i="1"/>
  <c r="IU2495" i="1"/>
  <c r="IV2495" i="1"/>
  <c r="IZ2495" i="1"/>
  <c r="IV1331" i="1"/>
  <c r="IU1331" i="1"/>
  <c r="IZ1331" i="1"/>
  <c r="IU729" i="1"/>
  <c r="IV729" i="1"/>
  <c r="IZ729" i="1"/>
  <c r="IU1106" i="1"/>
  <c r="IV1106" i="1"/>
  <c r="IZ1106" i="1"/>
  <c r="IU1152" i="1"/>
  <c r="IV1152" i="1"/>
  <c r="IZ1152" i="1"/>
  <c r="IU1942" i="1"/>
  <c r="IV1942" i="1"/>
  <c r="IZ1942" i="1"/>
  <c r="IX700" i="1"/>
  <c r="IX1097" i="1"/>
  <c r="IX2092" i="1"/>
  <c r="IW1516" i="1"/>
  <c r="IX2083" i="1"/>
  <c r="IX1102" i="1"/>
  <c r="IX2313" i="1"/>
  <c r="IV2367" i="1"/>
  <c r="IU2367" i="1"/>
  <c r="IZ2367" i="1"/>
  <c r="IU2473" i="1"/>
  <c r="IV2473" i="1"/>
  <c r="IZ2473" i="1"/>
  <c r="IV2612" i="1"/>
  <c r="IU2612" i="1"/>
  <c r="IZ2612" i="1"/>
  <c r="IV2358" i="1"/>
  <c r="IU2358" i="1"/>
  <c r="IZ2358" i="1"/>
  <c r="IU2129" i="1"/>
  <c r="IV2129" i="1"/>
  <c r="IZ2129" i="1"/>
  <c r="IU1031" i="1"/>
  <c r="IV1031" i="1"/>
  <c r="IZ1031" i="1"/>
  <c r="IU2251" i="1"/>
  <c r="IV2251" i="1"/>
  <c r="IZ2251" i="1"/>
  <c r="IU2267" i="1"/>
  <c r="IV2267" i="1"/>
  <c r="IZ2267" i="1"/>
  <c r="IV1355" i="1"/>
  <c r="IU1355" i="1"/>
  <c r="IZ1355" i="1"/>
  <c r="IU964" i="1"/>
  <c r="IV964" i="1"/>
  <c r="IZ964" i="1"/>
  <c r="IU1507" i="1"/>
  <c r="IV1507" i="1"/>
  <c r="IZ1507" i="1"/>
  <c r="IV678" i="1"/>
  <c r="IU678" i="1"/>
  <c r="IZ678" i="1"/>
  <c r="IU1051" i="1"/>
  <c r="IV1051" i="1"/>
  <c r="IZ1051" i="1"/>
  <c r="IU2488" i="1"/>
  <c r="IV2488" i="1"/>
  <c r="IZ2488" i="1"/>
  <c r="IV2211" i="1"/>
  <c r="IU2211" i="1"/>
  <c r="IZ2211" i="1"/>
  <c r="IV2317" i="1"/>
  <c r="IU2317" i="1"/>
  <c r="IZ2317" i="1"/>
  <c r="IV2456" i="1"/>
  <c r="IU2456" i="1"/>
  <c r="IZ2456" i="1"/>
  <c r="IU2202" i="1"/>
  <c r="IV2202" i="1"/>
  <c r="IZ2202" i="1"/>
  <c r="IU1973" i="1"/>
  <c r="IV1973" i="1"/>
  <c r="IZ1973" i="1"/>
  <c r="IU731" i="1"/>
  <c r="IV731" i="1"/>
  <c r="IZ731" i="1"/>
  <c r="IU1574" i="1"/>
  <c r="IV1574" i="1"/>
  <c r="IZ1574" i="1"/>
  <c r="IU2470" i="1"/>
  <c r="IV2470" i="1"/>
  <c r="IZ2470" i="1"/>
  <c r="IV828" i="1"/>
  <c r="IU828" i="1"/>
  <c r="IZ828" i="1"/>
  <c r="IU1428" i="1"/>
  <c r="IV1428" i="1"/>
  <c r="IZ1428" i="1"/>
  <c r="IV977" i="1"/>
  <c r="IU977" i="1"/>
  <c r="IZ977" i="1"/>
  <c r="IU1033" i="1"/>
  <c r="IV1033" i="1"/>
  <c r="IZ1033" i="1"/>
  <c r="IV1569" i="1"/>
  <c r="IU1569" i="1"/>
  <c r="IZ1569" i="1"/>
  <c r="IX2582" i="1"/>
  <c r="IX2277" i="1"/>
  <c r="IX1295" i="1"/>
  <c r="IW1547" i="1"/>
  <c r="IX1071" i="1"/>
  <c r="IX1909" i="1"/>
  <c r="IX708" i="1"/>
  <c r="IW1421" i="1"/>
  <c r="IW1523" i="1"/>
  <c r="IX1038" i="1"/>
  <c r="IX666" i="1"/>
  <c r="IW1487" i="1"/>
  <c r="IX773" i="1"/>
  <c r="IU1191" i="1"/>
  <c r="IV1191" i="1"/>
  <c r="IZ1191" i="1"/>
  <c r="IU1436" i="1"/>
  <c r="IV1436" i="1"/>
  <c r="IZ1436" i="1"/>
  <c r="IU2302" i="1"/>
  <c r="IV2302" i="1"/>
  <c r="IZ2302" i="1"/>
  <c r="IU1177" i="1"/>
  <c r="IV1177" i="1"/>
  <c r="IZ1177" i="1"/>
  <c r="IU892" i="1"/>
  <c r="IV892" i="1"/>
  <c r="IZ892" i="1"/>
  <c r="IU633" i="1"/>
  <c r="IV633" i="1"/>
  <c r="IZ633" i="1"/>
  <c r="IU928" i="1"/>
  <c r="IV928" i="1"/>
  <c r="IZ928" i="1"/>
  <c r="IW1481" i="1"/>
  <c r="IU2280" i="1"/>
  <c r="IV2280" i="1"/>
  <c r="IZ2280" i="1"/>
  <c r="IV1042" i="1"/>
  <c r="IU1042" i="1"/>
  <c r="IZ1042" i="1"/>
  <c r="IV796" i="1"/>
  <c r="IU796" i="1"/>
  <c r="IZ796" i="1"/>
  <c r="IU1186" i="1"/>
  <c r="IV1186" i="1"/>
  <c r="IZ1186" i="1"/>
  <c r="IU951" i="1"/>
  <c r="IV951" i="1"/>
  <c r="IZ951" i="1"/>
  <c r="IU1435" i="1"/>
  <c r="IV1435" i="1"/>
  <c r="IZ1435" i="1"/>
  <c r="IU1288" i="1"/>
  <c r="IV1288" i="1"/>
  <c r="IZ1288" i="1"/>
  <c r="IU1839" i="1"/>
  <c r="IV1839" i="1"/>
  <c r="IZ1839" i="1"/>
  <c r="IU1601" i="1"/>
  <c r="IV1601" i="1"/>
  <c r="IZ1601" i="1"/>
  <c r="IU2133" i="1"/>
  <c r="IV2133" i="1"/>
  <c r="IZ2133" i="1"/>
  <c r="IU1833" i="1"/>
  <c r="IV1833" i="1"/>
  <c r="IZ1833" i="1"/>
  <c r="IV1445" i="1"/>
  <c r="IU1445" i="1"/>
  <c r="IZ1445" i="1"/>
  <c r="IU1562" i="1"/>
  <c r="IV1562" i="1"/>
  <c r="IZ1562" i="1"/>
  <c r="IV2426" i="1"/>
  <c r="IU2426" i="1"/>
  <c r="IZ2426" i="1"/>
  <c r="IU1172" i="1"/>
  <c r="IV1172" i="1"/>
  <c r="IZ1172" i="1"/>
  <c r="IU790" i="1"/>
  <c r="IV790" i="1"/>
  <c r="IZ790" i="1"/>
  <c r="IV737" i="1"/>
  <c r="IU737" i="1"/>
  <c r="IZ737" i="1"/>
  <c r="IV798" i="1"/>
  <c r="IU798" i="1"/>
  <c r="IZ798" i="1"/>
  <c r="IU2261" i="1"/>
  <c r="IV2261" i="1"/>
  <c r="IZ2261" i="1"/>
  <c r="IU723" i="1"/>
  <c r="IV723" i="1"/>
  <c r="IZ723" i="1"/>
  <c r="IF2447" i="1"/>
  <c r="IH2447" i="1" s="1"/>
  <c r="IU2487" i="1"/>
  <c r="IV2487" i="1"/>
  <c r="IZ2487" i="1"/>
  <c r="IU2593" i="1"/>
  <c r="IV2593" i="1"/>
  <c r="IZ2593" i="1"/>
  <c r="IU1860" i="1"/>
  <c r="IV1860" i="1"/>
  <c r="IZ1860" i="1"/>
  <c r="IU2478" i="1"/>
  <c r="IV2478" i="1"/>
  <c r="IZ2478" i="1"/>
  <c r="IU2249" i="1"/>
  <c r="IV2249" i="1"/>
  <c r="IZ2249" i="1"/>
  <c r="IU1156" i="1"/>
  <c r="IV1156" i="1"/>
  <c r="IZ1156" i="1"/>
  <c r="IU2601" i="1"/>
  <c r="IV2601" i="1"/>
  <c r="IZ2601" i="1"/>
  <c r="IU1387" i="1"/>
  <c r="IV1387" i="1"/>
  <c r="IZ1387" i="1"/>
  <c r="IU1560" i="1"/>
  <c r="IV1560" i="1"/>
  <c r="IZ1560" i="1"/>
  <c r="IV1181" i="1"/>
  <c r="IU1181" i="1"/>
  <c r="IZ1181" i="1"/>
  <c r="IU2073" i="1"/>
  <c r="IV2073" i="1"/>
  <c r="IZ2073" i="1"/>
  <c r="IV858" i="1"/>
  <c r="IU858" i="1"/>
  <c r="IZ858" i="1"/>
  <c r="IU1329" i="1"/>
  <c r="IV1329" i="1"/>
  <c r="IZ1329" i="1"/>
  <c r="IU2296" i="1"/>
  <c r="IV2296" i="1"/>
  <c r="IZ2296" i="1"/>
  <c r="IV1115" i="1"/>
  <c r="IU1115" i="1"/>
  <c r="IZ1115" i="1"/>
  <c r="IU2326" i="1"/>
  <c r="IV2326" i="1"/>
  <c r="IZ2326" i="1"/>
  <c r="IU867" i="1"/>
  <c r="IV867" i="1"/>
  <c r="IZ867" i="1"/>
  <c r="IU806" i="1"/>
  <c r="IV806" i="1"/>
  <c r="IZ806" i="1"/>
  <c r="IU2284" i="1"/>
  <c r="IV2284" i="1"/>
  <c r="IZ2284" i="1"/>
  <c r="IX724" i="1"/>
  <c r="IU2475" i="1"/>
  <c r="IV2475" i="1"/>
  <c r="IZ2475" i="1"/>
  <c r="IU2581" i="1"/>
  <c r="IV2581" i="1"/>
  <c r="IZ2581" i="1"/>
  <c r="IU1848" i="1"/>
  <c r="IV1848" i="1"/>
  <c r="IZ1848" i="1"/>
  <c r="IU2466" i="1"/>
  <c r="IV2466" i="1"/>
  <c r="IZ2466" i="1"/>
  <c r="IU2237" i="1"/>
  <c r="IV2237" i="1"/>
  <c r="IZ2237" i="1"/>
  <c r="IU1141" i="1"/>
  <c r="IV1141" i="1"/>
  <c r="IZ1141" i="1"/>
  <c r="IU2565" i="1"/>
  <c r="IV2565" i="1"/>
  <c r="IZ2565" i="1"/>
  <c r="IU2589" i="1"/>
  <c r="IV2589" i="1"/>
  <c r="IZ2589" i="1"/>
  <c r="IU1538" i="1"/>
  <c r="IV1538" i="1"/>
  <c r="IZ1538" i="1"/>
  <c r="IU1151" i="1"/>
  <c r="IV1151" i="1"/>
  <c r="IZ1151" i="1"/>
  <c r="IU2003" i="1"/>
  <c r="IV2003" i="1"/>
  <c r="IZ2003" i="1"/>
  <c r="IU842" i="1"/>
  <c r="IV842" i="1"/>
  <c r="IZ842" i="1"/>
  <c r="IU1297" i="1"/>
  <c r="IV1297" i="1"/>
  <c r="IZ1297" i="1"/>
  <c r="IU2440" i="1"/>
  <c r="IV2440" i="1"/>
  <c r="IZ2440" i="1"/>
  <c r="IU1332" i="1"/>
  <c r="IV1332" i="1"/>
  <c r="IZ1332" i="1"/>
  <c r="IU2215" i="1"/>
  <c r="IV2215" i="1"/>
  <c r="IZ2215" i="1"/>
  <c r="IU760" i="1"/>
  <c r="IV760" i="1"/>
  <c r="IZ760" i="1"/>
  <c r="IU1037" i="1"/>
  <c r="IV1037" i="1"/>
  <c r="IZ1037" i="1"/>
  <c r="IU1441" i="1"/>
  <c r="IV1441" i="1"/>
  <c r="IZ1441" i="1"/>
  <c r="IU1300" i="1"/>
  <c r="IV1300" i="1"/>
  <c r="IZ1300" i="1"/>
  <c r="IV2522" i="1"/>
  <c r="IU2522" i="1"/>
  <c r="IZ2522" i="1"/>
  <c r="IU2124" i="1"/>
  <c r="IV2124" i="1"/>
  <c r="IZ2124" i="1"/>
  <c r="IU1268" i="1"/>
  <c r="IV1268" i="1"/>
  <c r="IZ1268" i="1"/>
  <c r="IU2513" i="1"/>
  <c r="IV2513" i="1"/>
  <c r="IZ2513" i="1"/>
  <c r="IU1598" i="1"/>
  <c r="IV1598" i="1"/>
  <c r="IZ1598" i="1"/>
  <c r="IU886" i="1"/>
  <c r="IV886" i="1"/>
  <c r="IZ886" i="1"/>
  <c r="IU1895" i="1"/>
  <c r="IV1895" i="1"/>
  <c r="IZ1895" i="1"/>
  <c r="IV2143" i="1"/>
  <c r="IU2143" i="1"/>
  <c r="IZ2143" i="1"/>
  <c r="IU2299" i="1"/>
  <c r="IV2299" i="1"/>
  <c r="IZ2299" i="1"/>
  <c r="IV881" i="1"/>
  <c r="IU881" i="1"/>
  <c r="IZ881" i="1"/>
  <c r="IU1417" i="1"/>
  <c r="IV1417" i="1"/>
  <c r="IZ1417" i="1"/>
  <c r="IU640" i="1"/>
  <c r="IV640" i="1"/>
  <c r="IZ640" i="1"/>
  <c r="IU709" i="1"/>
  <c r="IV709" i="1"/>
  <c r="IZ709" i="1"/>
  <c r="IV2307" i="1"/>
  <c r="IU2307" i="1"/>
  <c r="IZ2307" i="1"/>
  <c r="IU2413" i="1"/>
  <c r="IV2413" i="1"/>
  <c r="IZ2413" i="1"/>
  <c r="IU2264" i="1"/>
  <c r="IV2264" i="1"/>
  <c r="IZ2264" i="1"/>
  <c r="IU1684" i="1"/>
  <c r="IV1684" i="1"/>
  <c r="IZ1684" i="1"/>
  <c r="IU1407" i="1"/>
  <c r="IV1407" i="1"/>
  <c r="IZ1407" i="1"/>
  <c r="IU2508" i="1"/>
  <c r="IV2508" i="1"/>
  <c r="IZ2508" i="1"/>
  <c r="IU1652" i="1"/>
  <c r="IV1652" i="1"/>
  <c r="IZ1652" i="1"/>
  <c r="IU1398" i="1"/>
  <c r="IV1398" i="1"/>
  <c r="IZ1398" i="1"/>
  <c r="IU2531" i="1"/>
  <c r="IV2531" i="1"/>
  <c r="IZ2531" i="1"/>
  <c r="IV1353" i="1"/>
  <c r="IU1353" i="1"/>
  <c r="IZ1353" i="1"/>
  <c r="IU741" i="1"/>
  <c r="IV741" i="1"/>
  <c r="IZ741" i="1"/>
  <c r="IU1118" i="1"/>
  <c r="IV1118" i="1"/>
  <c r="IZ1118" i="1"/>
  <c r="IU1183" i="1"/>
  <c r="IV1183" i="1"/>
  <c r="IZ1183" i="1"/>
  <c r="IU2006" i="1"/>
  <c r="IV2006" i="1"/>
  <c r="IZ2006" i="1"/>
  <c r="IU843" i="1"/>
  <c r="IV843" i="1"/>
  <c r="IZ843" i="1"/>
  <c r="IU1334" i="1"/>
  <c r="IV1334" i="1"/>
  <c r="IZ1334" i="1"/>
  <c r="IU1442" i="1"/>
  <c r="IV1442" i="1"/>
  <c r="IZ1442" i="1"/>
  <c r="IU1528" i="1"/>
  <c r="IV1528" i="1"/>
  <c r="IZ1528" i="1"/>
  <c r="IU1251" i="1"/>
  <c r="IV1251" i="1"/>
  <c r="IZ1251" i="1"/>
  <c r="IU2352" i="1"/>
  <c r="IV2352" i="1"/>
  <c r="IZ2352" i="1"/>
  <c r="IV1496" i="1"/>
  <c r="IU1496" i="1"/>
  <c r="IZ1496" i="1"/>
  <c r="IU1242" i="1"/>
  <c r="IV1242" i="1"/>
  <c r="IZ1242" i="1"/>
  <c r="IV2110" i="1"/>
  <c r="IU2110" i="1"/>
  <c r="IZ2110" i="1"/>
  <c r="IU1114" i="1"/>
  <c r="IV1114" i="1"/>
  <c r="IZ1114" i="1"/>
  <c r="IU2482" i="1"/>
  <c r="IV2482" i="1"/>
  <c r="IZ2482" i="1"/>
  <c r="IU962" i="1"/>
  <c r="IV962" i="1"/>
  <c r="IZ962" i="1"/>
  <c r="IV904" i="1"/>
  <c r="IU904" i="1"/>
  <c r="IZ904" i="1"/>
  <c r="IU2500" i="1"/>
  <c r="IV2500" i="1"/>
  <c r="IZ2500" i="1"/>
  <c r="IV2223" i="1"/>
  <c r="IU2223" i="1"/>
  <c r="IZ2223" i="1"/>
  <c r="IU2329" i="1"/>
  <c r="IV2329" i="1"/>
  <c r="IZ2329" i="1"/>
  <c r="IV2468" i="1"/>
  <c r="IU2468" i="1"/>
  <c r="IZ2468" i="1"/>
  <c r="IV2214" i="1"/>
  <c r="IU2214" i="1"/>
  <c r="IZ2214" i="1"/>
  <c r="IU1985" i="1"/>
  <c r="IV1985" i="1"/>
  <c r="IZ1985" i="1"/>
  <c r="IV887" i="1"/>
  <c r="IU887" i="1"/>
  <c r="IZ887" i="1"/>
  <c r="IU1905" i="1"/>
  <c r="IV1905" i="1"/>
  <c r="IZ1905" i="1"/>
  <c r="IU1922" i="1"/>
  <c r="IV1922" i="1"/>
  <c r="IZ1922" i="1"/>
  <c r="IU1128" i="1"/>
  <c r="IV1128" i="1"/>
  <c r="IZ1128" i="1"/>
  <c r="IU739" i="1"/>
  <c r="IV739" i="1"/>
  <c r="IZ739" i="1"/>
  <c r="IU1100" i="1"/>
  <c r="IV1100" i="1"/>
  <c r="IZ1100" i="1"/>
  <c r="IV1987" i="1"/>
  <c r="IU1987" i="1"/>
  <c r="IZ1987" i="1"/>
  <c r="IU819" i="1"/>
  <c r="IV819" i="1"/>
  <c r="IZ819" i="1"/>
  <c r="IU2344" i="1"/>
  <c r="IV2344" i="1"/>
  <c r="IZ2344" i="1"/>
  <c r="IU2067" i="1"/>
  <c r="IV2067" i="1"/>
  <c r="IZ2067" i="1"/>
  <c r="IV2173" i="1"/>
  <c r="IU2173" i="1"/>
  <c r="IZ2173" i="1"/>
  <c r="IU2312" i="1"/>
  <c r="IV2312" i="1"/>
  <c r="IZ2312" i="1"/>
  <c r="IU2058" i="1"/>
  <c r="IV2058" i="1"/>
  <c r="IZ2058" i="1"/>
  <c r="IU1829" i="1"/>
  <c r="IV1829" i="1"/>
  <c r="IZ1829" i="1"/>
  <c r="IU2494" i="1"/>
  <c r="IV2494" i="1"/>
  <c r="IZ2494" i="1"/>
  <c r="IU1330" i="1"/>
  <c r="IV1330" i="1"/>
  <c r="IZ1330" i="1"/>
  <c r="IU2087" i="1"/>
  <c r="IV2087" i="1"/>
  <c r="IZ2087" i="1"/>
  <c r="IV684" i="1"/>
  <c r="IU684" i="1"/>
  <c r="IZ684" i="1"/>
  <c r="IU830" i="1"/>
  <c r="IV830" i="1"/>
  <c r="IZ830" i="1"/>
  <c r="IU751" i="1"/>
  <c r="IV751" i="1"/>
  <c r="IZ751" i="1"/>
  <c r="IU799" i="1"/>
  <c r="IV799" i="1"/>
  <c r="IZ799" i="1"/>
  <c r="IU1019" i="1"/>
  <c r="IV1019" i="1"/>
  <c r="IZ1019" i="1"/>
  <c r="IV653" i="1"/>
  <c r="IU653" i="1"/>
  <c r="IZ653" i="1"/>
  <c r="IU1468" i="1"/>
  <c r="IV1468" i="1"/>
  <c r="IZ1468" i="1"/>
  <c r="IV1966" i="1"/>
  <c r="IU1966" i="1"/>
  <c r="IZ1966" i="1"/>
  <c r="IV1403" i="1"/>
  <c r="IU1403" i="1"/>
  <c r="IZ1403" i="1"/>
  <c r="IX768" i="1"/>
  <c r="IU1456" i="1"/>
  <c r="IV1456" i="1"/>
  <c r="IZ1456" i="1"/>
  <c r="IU2270" i="1"/>
  <c r="IV2270" i="1"/>
  <c r="IZ2270" i="1"/>
  <c r="IV1493" i="1"/>
  <c r="IU1493" i="1"/>
  <c r="IZ1493" i="1"/>
  <c r="IU1700" i="1"/>
  <c r="IV1700" i="1"/>
  <c r="IZ1700" i="1"/>
  <c r="IU1176" i="1"/>
  <c r="IV1176" i="1"/>
  <c r="IZ1176" i="1"/>
  <c r="IV2510" i="1"/>
  <c r="IU2510" i="1"/>
  <c r="IZ2510" i="1"/>
  <c r="IV744" i="1"/>
  <c r="IU744" i="1"/>
  <c r="IZ744" i="1"/>
  <c r="IU1674" i="1"/>
  <c r="IV1674" i="1"/>
  <c r="IZ1674" i="1"/>
  <c r="IU1204" i="1"/>
  <c r="IV1204" i="1"/>
  <c r="IZ1204" i="1"/>
  <c r="IU1749" i="1"/>
  <c r="IV1749" i="1"/>
  <c r="IZ1749" i="1"/>
  <c r="IU2490" i="1"/>
  <c r="IV2490" i="1"/>
  <c r="IZ2490" i="1"/>
  <c r="IU908" i="1"/>
  <c r="IV908" i="1"/>
  <c r="IZ908" i="1"/>
  <c r="IF2521" i="1"/>
  <c r="IH2521" i="1" s="1"/>
  <c r="IU2620" i="1"/>
  <c r="IV2620" i="1"/>
  <c r="IZ2620" i="1"/>
  <c r="IV2343" i="1"/>
  <c r="IU2343" i="1"/>
  <c r="IZ2343" i="1"/>
  <c r="IU2449" i="1"/>
  <c r="IV2449" i="1"/>
  <c r="IZ2449" i="1"/>
  <c r="IV2588" i="1"/>
  <c r="IU2588" i="1"/>
  <c r="IZ2588" i="1"/>
  <c r="IU2334" i="1"/>
  <c r="IV2334" i="1"/>
  <c r="IZ2334" i="1"/>
  <c r="IU2105" i="1"/>
  <c r="IV2105" i="1"/>
  <c r="IZ2105" i="1"/>
  <c r="IU1007" i="1"/>
  <c r="IV1007" i="1"/>
  <c r="IZ1007" i="1"/>
  <c r="IU2193" i="1"/>
  <c r="IV2193" i="1"/>
  <c r="IZ2193" i="1"/>
  <c r="IU2210" i="1"/>
  <c r="IV2210" i="1"/>
  <c r="IZ2210" i="1"/>
  <c r="IU1315" i="1"/>
  <c r="IV1315" i="1"/>
  <c r="IZ1315" i="1"/>
  <c r="IU920" i="1"/>
  <c r="IV920" i="1"/>
  <c r="IZ920" i="1"/>
  <c r="IU1425" i="1"/>
  <c r="IV1425" i="1"/>
  <c r="IZ1425" i="1"/>
  <c r="IV642" i="1"/>
  <c r="IU642" i="1"/>
  <c r="IZ642" i="1"/>
  <c r="IU1012" i="1"/>
  <c r="IV1012" i="1"/>
  <c r="IZ1012" i="1"/>
  <c r="IU1693" i="1"/>
  <c r="IV1693" i="1"/>
  <c r="IZ1693" i="1"/>
  <c r="IU683" i="1"/>
  <c r="IV683" i="1"/>
  <c r="IZ683" i="1"/>
  <c r="IU1651" i="1"/>
  <c r="IV1651" i="1"/>
  <c r="IZ1651" i="1"/>
  <c r="IU1807" i="1"/>
  <c r="IV1807" i="1"/>
  <c r="IZ1807" i="1"/>
  <c r="IU1198" i="1"/>
  <c r="IV1198" i="1"/>
  <c r="IZ1198" i="1"/>
  <c r="IU1996" i="1"/>
  <c r="IV1996" i="1"/>
  <c r="IZ1996" i="1"/>
  <c r="IU2608" i="1"/>
  <c r="IV2608" i="1"/>
  <c r="IZ2608" i="1"/>
  <c r="IV2331" i="1"/>
  <c r="IU2331" i="1"/>
  <c r="IZ2331" i="1"/>
  <c r="IU2437" i="1"/>
  <c r="IV2437" i="1"/>
  <c r="IZ2437" i="1"/>
  <c r="IV2576" i="1"/>
  <c r="IU2576" i="1"/>
  <c r="IZ2576" i="1"/>
  <c r="IV2322" i="1"/>
  <c r="IU2322" i="1"/>
  <c r="IZ2322" i="1"/>
  <c r="IU2093" i="1"/>
  <c r="IV2093" i="1"/>
  <c r="IZ2093" i="1"/>
  <c r="IV995" i="1"/>
  <c r="IU995" i="1"/>
  <c r="IZ995" i="1"/>
  <c r="IU2162" i="1"/>
  <c r="IV2162" i="1"/>
  <c r="IZ2162" i="1"/>
  <c r="IU2182" i="1"/>
  <c r="IV2182" i="1"/>
  <c r="IZ2182" i="1"/>
  <c r="IU1294" i="1"/>
  <c r="IV1294" i="1"/>
  <c r="IZ1294" i="1"/>
  <c r="IU903" i="1"/>
  <c r="IV903" i="1"/>
  <c r="IZ903" i="1"/>
  <c r="IU1381" i="1"/>
  <c r="IV1381" i="1"/>
  <c r="IZ1381" i="1"/>
  <c r="IU626" i="1"/>
  <c r="IV626" i="1"/>
  <c r="IZ626" i="1"/>
  <c r="IU990" i="1"/>
  <c r="IV990" i="1"/>
  <c r="IZ990" i="1"/>
  <c r="IU2544" i="1"/>
  <c r="IV2544" i="1"/>
  <c r="IZ2544" i="1"/>
  <c r="IV971" i="1"/>
  <c r="IU971" i="1"/>
  <c r="IZ971" i="1"/>
  <c r="IU1869" i="1"/>
  <c r="IV1869" i="1"/>
  <c r="IZ1869" i="1"/>
  <c r="IU1108" i="1"/>
  <c r="IV1108" i="1"/>
  <c r="IZ1108" i="1"/>
  <c r="IU2515" i="1"/>
  <c r="IV2515" i="1"/>
  <c r="IZ2515" i="1"/>
  <c r="IU2407" i="1"/>
  <c r="IV2407" i="1"/>
  <c r="IZ2407" i="1"/>
  <c r="IX1913" i="1"/>
  <c r="IW1913" i="1"/>
  <c r="IX1245" i="1"/>
  <c r="IW1531" i="1"/>
  <c r="IU2607" i="1"/>
  <c r="IV2607" i="1"/>
  <c r="IZ2607" i="1"/>
  <c r="IU2378" i="1"/>
  <c r="IV2378" i="1"/>
  <c r="IZ2378" i="1"/>
  <c r="IU1980" i="1"/>
  <c r="IV1980" i="1"/>
  <c r="IZ1980" i="1"/>
  <c r="IV2598" i="1"/>
  <c r="IU2598" i="1"/>
  <c r="IZ2598" i="1"/>
  <c r="IU2369" i="1"/>
  <c r="IV2369" i="1"/>
  <c r="IZ2369" i="1"/>
  <c r="IU1354" i="1"/>
  <c r="IV1354" i="1"/>
  <c r="IZ1354" i="1"/>
  <c r="IU742" i="1"/>
  <c r="IV742" i="1"/>
  <c r="IZ742" i="1"/>
  <c r="IU1593" i="1"/>
  <c r="IV1593" i="1"/>
  <c r="IZ1593" i="1"/>
  <c r="IU1797" i="1"/>
  <c r="IV1797" i="1"/>
  <c r="IZ1797" i="1"/>
  <c r="IU1555" i="1"/>
  <c r="IV1555" i="1"/>
  <c r="IZ1555" i="1"/>
  <c r="IV665" i="1"/>
  <c r="IU665" i="1"/>
  <c r="IZ665" i="1"/>
  <c r="IU1059" i="1"/>
  <c r="IV1059" i="1"/>
  <c r="IZ1059" i="1"/>
  <c r="IU1771" i="1"/>
  <c r="IV1771" i="1"/>
  <c r="IZ1771" i="1"/>
  <c r="IU1607" i="1"/>
  <c r="IV1607" i="1"/>
  <c r="IZ1607" i="1"/>
  <c r="IU2163" i="1"/>
  <c r="IV2163" i="1"/>
  <c r="IZ2163" i="1"/>
  <c r="IU2269" i="1"/>
  <c r="IV2269" i="1"/>
  <c r="IZ2269" i="1"/>
  <c r="IU2120" i="1"/>
  <c r="IV2120" i="1"/>
  <c r="IZ2120" i="1"/>
  <c r="IX2562" i="1"/>
  <c r="IX2567" i="1"/>
  <c r="IX986" i="1"/>
  <c r="IU1540" i="1"/>
  <c r="IV1540" i="1"/>
  <c r="IZ1540" i="1"/>
  <c r="IV1263" i="1"/>
  <c r="IU1263" i="1"/>
  <c r="IZ1263" i="1"/>
  <c r="IU2364" i="1"/>
  <c r="IV2364" i="1"/>
  <c r="IZ2364" i="1"/>
  <c r="IU1508" i="1"/>
  <c r="IV1508" i="1"/>
  <c r="IZ1508" i="1"/>
  <c r="IV1254" i="1"/>
  <c r="IU1254" i="1"/>
  <c r="IZ1254" i="1"/>
  <c r="IU2138" i="1"/>
  <c r="IV2138" i="1"/>
  <c r="IZ2138" i="1"/>
  <c r="IV1126" i="1"/>
  <c r="IU1126" i="1"/>
  <c r="IZ1126" i="1"/>
  <c r="IU2518" i="1"/>
  <c r="IV2518" i="1"/>
  <c r="IZ2518" i="1"/>
  <c r="IU974" i="1"/>
  <c r="IV974" i="1"/>
  <c r="IZ974" i="1"/>
  <c r="IU925" i="1"/>
  <c r="IV925" i="1"/>
  <c r="IZ925" i="1"/>
  <c r="IV1382" i="1"/>
  <c r="IU1382" i="1"/>
  <c r="IZ1382" i="1"/>
  <c r="IU627" i="1"/>
  <c r="IV627" i="1"/>
  <c r="IZ627" i="1"/>
  <c r="IV1013" i="1"/>
  <c r="IU1013" i="1"/>
  <c r="IZ1013" i="1"/>
  <c r="IU944" i="1"/>
  <c r="IV944" i="1"/>
  <c r="IZ944" i="1"/>
  <c r="IU1384" i="1"/>
  <c r="IV1384" i="1"/>
  <c r="IZ1384" i="1"/>
  <c r="IV2606" i="1"/>
  <c r="IU2606" i="1"/>
  <c r="IZ2606" i="1"/>
  <c r="IU2208" i="1"/>
  <c r="IV2208" i="1"/>
  <c r="IZ2208" i="1"/>
  <c r="IU1352" i="1"/>
  <c r="IV1352" i="1"/>
  <c r="IZ1352" i="1"/>
  <c r="IV2597" i="1"/>
  <c r="IU2597" i="1"/>
  <c r="IZ2597" i="1"/>
  <c r="IU1763" i="1"/>
  <c r="IV1763" i="1"/>
  <c r="IZ1763" i="1"/>
  <c r="IU970" i="1"/>
  <c r="IV970" i="1"/>
  <c r="IZ970" i="1"/>
  <c r="IU2098" i="1"/>
  <c r="IV2098" i="1"/>
  <c r="IZ2098" i="1"/>
  <c r="IU2359" i="1"/>
  <c r="IV2359" i="1"/>
  <c r="IZ2359" i="1"/>
  <c r="IU688" i="1"/>
  <c r="IV688" i="1"/>
  <c r="IZ688" i="1"/>
  <c r="IX1916" i="1"/>
  <c r="IX1340" i="1"/>
  <c r="IX911" i="1"/>
  <c r="IX1005" i="1"/>
  <c r="IU2356" i="1"/>
  <c r="IV2356" i="1"/>
  <c r="IZ2356" i="1"/>
  <c r="IU2079" i="1"/>
  <c r="IV2079" i="1"/>
  <c r="IZ2079" i="1"/>
  <c r="IV2185" i="1"/>
  <c r="IU2185" i="1"/>
  <c r="IZ2185" i="1"/>
  <c r="IU2324" i="1"/>
  <c r="IV2324" i="1"/>
  <c r="IZ2324" i="1"/>
  <c r="IU2070" i="1"/>
  <c r="IV2070" i="1"/>
  <c r="IZ2070" i="1"/>
  <c r="IU1841" i="1"/>
  <c r="IV1841" i="1"/>
  <c r="IZ1841" i="1"/>
  <c r="IU743" i="1"/>
  <c r="IV743" i="1"/>
  <c r="IZ743" i="1"/>
  <c r="IU1596" i="1"/>
  <c r="IV1596" i="1"/>
  <c r="IZ1596" i="1"/>
  <c r="IU2506" i="1"/>
  <c r="IV2506" i="1"/>
  <c r="IZ2506" i="1"/>
  <c r="IV984" i="1"/>
  <c r="IU984" i="1"/>
  <c r="IZ984" i="1"/>
  <c r="IU2150" i="1"/>
  <c r="IV2150" i="1"/>
  <c r="IZ2150" i="1"/>
  <c r="IU860" i="1"/>
  <c r="IV860" i="1"/>
  <c r="IZ860" i="1"/>
  <c r="IU1368" i="1"/>
  <c r="IV1368" i="1"/>
  <c r="IZ1368" i="1"/>
  <c r="IU1898" i="1"/>
  <c r="IV1898" i="1"/>
  <c r="IZ1898" i="1"/>
  <c r="IU2200" i="1"/>
  <c r="IV2200" i="1"/>
  <c r="IZ2200" i="1"/>
  <c r="IU1923" i="1"/>
  <c r="IV1923" i="1"/>
  <c r="IZ1923" i="1"/>
  <c r="IV2029" i="1"/>
  <c r="IU2029" i="1"/>
  <c r="IZ2029" i="1"/>
  <c r="IU2168" i="1"/>
  <c r="IV2168" i="1"/>
  <c r="IZ2168" i="1"/>
  <c r="IU1914" i="1"/>
  <c r="IV1914" i="1"/>
  <c r="IZ1914" i="1"/>
  <c r="IU1685" i="1"/>
  <c r="IV1685" i="1"/>
  <c r="IZ1685" i="1"/>
  <c r="IU2109" i="1"/>
  <c r="IV2109" i="1"/>
  <c r="IZ2109" i="1"/>
  <c r="IU1113" i="1"/>
  <c r="IV1113" i="1"/>
  <c r="IZ1113" i="1"/>
  <c r="IU1747" i="1"/>
  <c r="IV1747" i="1"/>
  <c r="IZ1747" i="1"/>
  <c r="IV2095" i="1"/>
  <c r="IU2095" i="1"/>
  <c r="IZ2095" i="1"/>
  <c r="IU2543" i="1"/>
  <c r="IV2543" i="1"/>
  <c r="IZ2543" i="1"/>
  <c r="IU2266" i="1"/>
  <c r="IV2266" i="1"/>
  <c r="IZ2266" i="1"/>
  <c r="IU1133" i="1"/>
  <c r="IV1133" i="1"/>
  <c r="IZ1133" i="1"/>
  <c r="IV1582" i="1"/>
  <c r="IU1582" i="1"/>
  <c r="IZ1582" i="1"/>
  <c r="IV726" i="1"/>
  <c r="IU726" i="1"/>
  <c r="IZ726" i="1"/>
  <c r="IW1740" i="1"/>
  <c r="IX2370" i="1"/>
  <c r="IW1377" i="1"/>
  <c r="IX979" i="1"/>
  <c r="IX988" i="1"/>
  <c r="IX1291" i="1"/>
  <c r="IX705" i="1"/>
  <c r="IX1082" i="1"/>
  <c r="IX1075" i="1"/>
  <c r="IX1218" i="1"/>
  <c r="IX2122" i="1"/>
  <c r="IX932" i="1"/>
  <c r="IU812" i="1"/>
  <c r="IV812" i="1"/>
  <c r="IZ812" i="1"/>
  <c r="IU1170" i="1"/>
  <c r="IV1170" i="1"/>
  <c r="IZ1170" i="1"/>
  <c r="IU1149" i="1"/>
  <c r="IV1149" i="1"/>
  <c r="IZ1149" i="1"/>
  <c r="IU1495" i="1"/>
  <c r="IV1495" i="1"/>
  <c r="IZ1495" i="1"/>
  <c r="IU1732" i="1"/>
  <c r="IV1732" i="1"/>
  <c r="IZ1732" i="1"/>
  <c r="IU1321" i="1"/>
  <c r="IV1321" i="1"/>
  <c r="IZ1321" i="1"/>
  <c r="IV1945" i="1"/>
  <c r="IU1945" i="1"/>
  <c r="IZ1945" i="1"/>
  <c r="IU1178" i="1"/>
  <c r="IV1178" i="1"/>
  <c r="IZ1178" i="1"/>
  <c r="IU1928" i="1"/>
  <c r="IV1928" i="1"/>
  <c r="IZ1928" i="1"/>
  <c r="IU2417" i="1"/>
  <c r="IV2417" i="1"/>
  <c r="IZ2417" i="1"/>
  <c r="IU2042" i="1"/>
  <c r="IV2042" i="1"/>
  <c r="IZ2042" i="1"/>
  <c r="IU1173" i="1"/>
  <c r="IV1173" i="1"/>
  <c r="IZ1173" i="1"/>
  <c r="IU692" i="1"/>
  <c r="IV692" i="1"/>
  <c r="IZ692" i="1"/>
  <c r="IE1202" i="1"/>
  <c r="IG1202" i="1" s="1"/>
  <c r="IU2476" i="1"/>
  <c r="IV2476" i="1"/>
  <c r="IZ2476" i="1"/>
  <c r="IV2199" i="1"/>
  <c r="IU2199" i="1"/>
  <c r="IZ2199" i="1"/>
  <c r="IU2305" i="1"/>
  <c r="IV2305" i="1"/>
  <c r="IZ2305" i="1"/>
  <c r="IV2444" i="1"/>
  <c r="IU2444" i="1"/>
  <c r="IZ2444" i="1"/>
  <c r="IU2190" i="1"/>
  <c r="IV2190" i="1"/>
  <c r="IZ2190" i="1"/>
  <c r="IU1961" i="1"/>
  <c r="IV1961" i="1"/>
  <c r="IZ1961" i="1"/>
  <c r="IU863" i="1"/>
  <c r="IV863" i="1"/>
  <c r="IZ863" i="1"/>
  <c r="IU1846" i="1"/>
  <c r="IV1846" i="1"/>
  <c r="IZ1846" i="1"/>
  <c r="IU1867" i="1"/>
  <c r="IV1867" i="1"/>
  <c r="IZ1867" i="1"/>
  <c r="IV1104" i="1"/>
  <c r="IU1104" i="1"/>
  <c r="IZ1104" i="1"/>
  <c r="IU703" i="1"/>
  <c r="IV703" i="1"/>
  <c r="IZ703" i="1"/>
  <c r="IV1061" i="1"/>
  <c r="IU1061" i="1"/>
  <c r="IZ1061" i="1"/>
  <c r="IV1845" i="1"/>
  <c r="IU1845" i="1"/>
  <c r="IZ1845" i="1"/>
  <c r="IU783" i="1"/>
  <c r="IV783" i="1"/>
  <c r="IZ783" i="1"/>
  <c r="IU1832" i="1"/>
  <c r="IV1832" i="1"/>
  <c r="IZ1832" i="1"/>
  <c r="IU1666" i="1"/>
  <c r="IV1666" i="1"/>
  <c r="IZ1666" i="1"/>
  <c r="IU1161" i="1"/>
  <c r="IV1161" i="1"/>
  <c r="IZ1161" i="1"/>
  <c r="IU980" i="1"/>
  <c r="IV980" i="1"/>
  <c r="IZ980" i="1"/>
  <c r="IU1450" i="1"/>
  <c r="IV1450" i="1"/>
  <c r="IZ1450" i="1"/>
  <c r="IU1708" i="1"/>
  <c r="IV1708" i="1"/>
  <c r="IZ1708" i="1"/>
  <c r="IW1431" i="1"/>
  <c r="IW1549" i="1"/>
  <c r="IU2464" i="1"/>
  <c r="IV2464" i="1"/>
  <c r="IZ2464" i="1"/>
  <c r="IV2187" i="1"/>
  <c r="IU2187" i="1"/>
  <c r="IZ2187" i="1"/>
  <c r="IU2293" i="1"/>
  <c r="IV2293" i="1"/>
  <c r="IZ2293" i="1"/>
  <c r="IV2432" i="1"/>
  <c r="IU2432" i="1"/>
  <c r="IZ2432" i="1"/>
  <c r="IU2178" i="1"/>
  <c r="IV2178" i="1"/>
  <c r="IZ2178" i="1"/>
  <c r="IU1949" i="1"/>
  <c r="IV1949" i="1"/>
  <c r="IZ1949" i="1"/>
  <c r="IU851" i="1"/>
  <c r="IV851" i="1"/>
  <c r="IZ851" i="1"/>
  <c r="IU1819" i="1"/>
  <c r="IV1819" i="1"/>
  <c r="IZ1819" i="1"/>
  <c r="IU1835" i="1"/>
  <c r="IV1835" i="1"/>
  <c r="IZ1835" i="1"/>
  <c r="IV1092" i="1"/>
  <c r="IU1092" i="1"/>
  <c r="IZ1092" i="1"/>
  <c r="IV687" i="1"/>
  <c r="IU687" i="1"/>
  <c r="IZ687" i="1"/>
  <c r="IU1039" i="1"/>
  <c r="IV1039" i="1"/>
  <c r="IZ1039" i="1"/>
  <c r="IU1775" i="1"/>
  <c r="IV1775" i="1"/>
  <c r="IZ1775" i="1"/>
  <c r="IU763" i="1"/>
  <c r="IV763" i="1"/>
  <c r="IZ763" i="1"/>
  <c r="IU1976" i="1"/>
  <c r="IV1976" i="1"/>
  <c r="IZ1976" i="1"/>
  <c r="IU827" i="1"/>
  <c r="IV827" i="1"/>
  <c r="IZ827" i="1"/>
  <c r="IU2517" i="1"/>
  <c r="IV2517" i="1"/>
  <c r="IZ2517" i="1"/>
  <c r="IU651" i="1"/>
  <c r="IV651" i="1"/>
  <c r="IZ651" i="1"/>
  <c r="IU1663" i="1"/>
  <c r="IV1663" i="1"/>
  <c r="IZ1663" i="1"/>
  <c r="IU2572" i="1"/>
  <c r="IV2572" i="1"/>
  <c r="IZ2572" i="1"/>
  <c r="IX2540" i="1"/>
  <c r="IW1388" i="1"/>
  <c r="IW1559" i="1"/>
  <c r="IU2463" i="1"/>
  <c r="IV2463" i="1"/>
  <c r="IZ2463" i="1"/>
  <c r="IU2569" i="1"/>
  <c r="IV2569" i="1"/>
  <c r="IZ2569" i="1"/>
  <c r="IU1836" i="1"/>
  <c r="IV1836" i="1"/>
  <c r="IZ1836" i="1"/>
  <c r="IV2454" i="1"/>
  <c r="IU2454" i="1"/>
  <c r="IZ2454" i="1"/>
  <c r="IU2225" i="1"/>
  <c r="IV2225" i="1"/>
  <c r="IZ2225" i="1"/>
  <c r="IU1127" i="1"/>
  <c r="IV1127" i="1"/>
  <c r="IZ1127" i="1"/>
  <c r="IU2529" i="1"/>
  <c r="IV2529" i="1"/>
  <c r="IZ2529" i="1"/>
  <c r="IU2553" i="1"/>
  <c r="IV2553" i="1"/>
  <c r="IZ2553" i="1"/>
  <c r="IU1521" i="1"/>
  <c r="IV1521" i="1"/>
  <c r="IZ1521" i="1"/>
  <c r="IU1129" i="1"/>
  <c r="IV1129" i="1"/>
  <c r="IZ1129" i="1"/>
  <c r="IV1930" i="1"/>
  <c r="IU1930" i="1"/>
  <c r="IZ1930" i="1"/>
  <c r="IV822" i="1"/>
  <c r="IU822" i="1"/>
  <c r="IZ822" i="1"/>
  <c r="IU1260" i="1"/>
  <c r="IV1260" i="1"/>
  <c r="IZ1260" i="1"/>
  <c r="IU2584" i="1"/>
  <c r="IV2584" i="1"/>
  <c r="IZ2584" i="1"/>
  <c r="IU2019" i="1"/>
  <c r="IV2019" i="1"/>
  <c r="IZ2019" i="1"/>
  <c r="IV2125" i="1"/>
  <c r="IU2125" i="1"/>
  <c r="IZ2125" i="1"/>
  <c r="IU1688" i="1"/>
  <c r="IV1688" i="1"/>
  <c r="IZ1688" i="1"/>
  <c r="IX820" i="1"/>
  <c r="IX2486" i="1"/>
  <c r="IU1396" i="1"/>
  <c r="IV1396" i="1"/>
  <c r="IZ1396" i="1"/>
  <c r="IV2618" i="1"/>
  <c r="IU2618" i="1"/>
  <c r="IZ2618" i="1"/>
  <c r="IU2220" i="1"/>
  <c r="IV2220" i="1"/>
  <c r="IZ2220" i="1"/>
  <c r="IU1364" i="1"/>
  <c r="IV1364" i="1"/>
  <c r="IZ1364" i="1"/>
  <c r="IV2609" i="1"/>
  <c r="IU2609" i="1"/>
  <c r="IZ2609" i="1"/>
  <c r="IU1795" i="1"/>
  <c r="IV1795" i="1"/>
  <c r="IZ1795" i="1"/>
  <c r="IV982" i="1"/>
  <c r="IU982" i="1"/>
  <c r="IZ982" i="1"/>
  <c r="IU2126" i="1"/>
  <c r="IV2126" i="1"/>
  <c r="IZ2126" i="1"/>
  <c r="IU2395" i="1"/>
  <c r="IV2395" i="1"/>
  <c r="IZ2395" i="1"/>
  <c r="IU704" i="1"/>
  <c r="IV704" i="1"/>
  <c r="IZ704" i="1"/>
  <c r="IU1040" i="1"/>
  <c r="IV1040" i="1"/>
  <c r="IZ1040" i="1"/>
  <c r="IU1785" i="1"/>
  <c r="IV1785" i="1"/>
  <c r="IZ1785" i="1"/>
  <c r="IU784" i="1"/>
  <c r="IV784" i="1"/>
  <c r="IZ784" i="1"/>
  <c r="IU2483" i="1"/>
  <c r="IV2483" i="1"/>
  <c r="IZ2483" i="1"/>
  <c r="IU1240" i="1"/>
  <c r="IV1240" i="1"/>
  <c r="IZ1240" i="1"/>
  <c r="IV2462" i="1"/>
  <c r="IU2462" i="1"/>
  <c r="IZ2462" i="1"/>
  <c r="IU2064" i="1"/>
  <c r="IV2064" i="1"/>
  <c r="IZ2064" i="1"/>
  <c r="IU1208" i="1"/>
  <c r="IV1208" i="1"/>
  <c r="IZ1208" i="1"/>
  <c r="IV2453" i="1"/>
  <c r="IU2453" i="1"/>
  <c r="IZ2453" i="1"/>
  <c r="IU1498" i="1"/>
  <c r="IV1498" i="1"/>
  <c r="IZ1498" i="1"/>
  <c r="IU826" i="1"/>
  <c r="IV826" i="1"/>
  <c r="IZ826" i="1"/>
  <c r="IU1752" i="1"/>
  <c r="IV1752" i="1"/>
  <c r="IZ1752" i="1"/>
  <c r="IV1999" i="1"/>
  <c r="IU1999" i="1"/>
  <c r="IZ1999" i="1"/>
  <c r="IV1951" i="1"/>
  <c r="IU1951" i="1"/>
  <c r="IZ1951" i="1"/>
  <c r="IX833" i="1"/>
  <c r="IX2247" i="1"/>
  <c r="IX2594" i="1"/>
  <c r="IW1433" i="1"/>
  <c r="IX2071" i="1"/>
  <c r="IU2212" i="1"/>
  <c r="IV2212" i="1"/>
  <c r="IZ2212" i="1"/>
  <c r="IU1935" i="1"/>
  <c r="IV1935" i="1"/>
  <c r="IZ1935" i="1"/>
  <c r="IV2041" i="1"/>
  <c r="IU2041" i="1"/>
  <c r="IZ2041" i="1"/>
  <c r="IU2180" i="1"/>
  <c r="IV2180" i="1"/>
  <c r="IZ2180" i="1"/>
  <c r="IU1926" i="1"/>
  <c r="IV1926" i="1"/>
  <c r="IZ1926" i="1"/>
  <c r="IU1697" i="1"/>
  <c r="IV1697" i="1"/>
  <c r="IZ1697" i="1"/>
  <c r="IU2530" i="1"/>
  <c r="IV2530" i="1"/>
  <c r="IZ2530" i="1"/>
  <c r="IU1351" i="1"/>
  <c r="IV1351" i="1"/>
  <c r="IZ1351" i="1"/>
  <c r="IV2119" i="1"/>
  <c r="IU2119" i="1"/>
  <c r="IZ2119" i="1"/>
  <c r="IV840" i="1"/>
  <c r="IU840" i="1"/>
  <c r="IZ840" i="1"/>
  <c r="IU1471" i="1"/>
  <c r="IV1471" i="1"/>
  <c r="IZ1471" i="1"/>
  <c r="IU644" i="1"/>
  <c r="IV644" i="1"/>
  <c r="IZ644" i="1"/>
  <c r="IU1036" i="1"/>
  <c r="IV1036" i="1"/>
  <c r="IZ1036" i="1"/>
  <c r="IU1322" i="1"/>
  <c r="IV1322" i="1"/>
  <c r="IZ1322" i="1"/>
  <c r="IV2056" i="1"/>
  <c r="IU2056" i="1"/>
  <c r="IZ2056" i="1"/>
  <c r="IU1779" i="1"/>
  <c r="IV1779" i="1"/>
  <c r="IZ1779" i="1"/>
  <c r="IU1885" i="1"/>
  <c r="IV1885" i="1"/>
  <c r="IZ1885" i="1"/>
  <c r="IU2024" i="1"/>
  <c r="IV2024" i="1"/>
  <c r="IZ2024" i="1"/>
  <c r="IU1770" i="1"/>
  <c r="IV1770" i="1"/>
  <c r="IZ1770" i="1"/>
  <c r="IV1541" i="1"/>
  <c r="IU1541" i="1"/>
  <c r="IZ1541" i="1"/>
  <c r="IU1762" i="1"/>
  <c r="IV1762" i="1"/>
  <c r="IZ1762" i="1"/>
  <c r="IU969" i="1"/>
  <c r="IV969" i="1"/>
  <c r="IZ969" i="1"/>
  <c r="IU1483" i="1"/>
  <c r="IV1483" i="1"/>
  <c r="IZ1483" i="1"/>
  <c r="IV1439" i="1"/>
  <c r="IU1439" i="1"/>
  <c r="IZ1439" i="1"/>
  <c r="IU1679" i="1"/>
  <c r="IV1679" i="1"/>
  <c r="IZ1679" i="1"/>
  <c r="IU1120" i="1"/>
  <c r="IV1120" i="1"/>
  <c r="IZ1120" i="1"/>
  <c r="IV870" i="1"/>
  <c r="IU870" i="1"/>
  <c r="IZ870" i="1"/>
  <c r="IU1063" i="1"/>
  <c r="IV1063" i="1"/>
  <c r="IZ1063" i="1"/>
  <c r="IV690" i="1"/>
  <c r="IU690" i="1"/>
  <c r="IZ690" i="1"/>
  <c r="IX2528" i="1"/>
  <c r="IX2379" i="1"/>
  <c r="IX2301" i="1"/>
  <c r="IX1072" i="1"/>
  <c r="IX1073" i="1"/>
  <c r="IW1371" i="1"/>
  <c r="IW1472" i="1"/>
  <c r="IX1090" i="1"/>
  <c r="IX2179" i="1"/>
  <c r="IX2059" i="1"/>
  <c r="IX2323" i="1"/>
  <c r="IF1039" i="1"/>
  <c r="IH1039" i="1" s="1"/>
  <c r="IL1852" i="1"/>
  <c r="IE797" i="1"/>
  <c r="IL2174" i="1"/>
  <c r="IF717" i="1"/>
  <c r="IH717" i="1" s="1"/>
  <c r="IF2127" i="1"/>
  <c r="IL787" i="1"/>
  <c r="IL2061" i="1"/>
  <c r="IF1625" i="1"/>
  <c r="IH1625" i="1" s="1"/>
  <c r="IE2061" i="1"/>
  <c r="IG2061" i="1" s="1"/>
  <c r="IF1809" i="1"/>
  <c r="IG1809" i="1" s="1"/>
  <c r="IE2542" i="1"/>
  <c r="IF1742" i="1"/>
  <c r="IG1742" i="1" s="1"/>
  <c r="IF1056" i="1"/>
  <c r="IH1056" i="1" s="1"/>
  <c r="IE2443" i="1"/>
  <c r="IE1742" i="1"/>
  <c r="IF823" i="1"/>
  <c r="IH823" i="1" s="1"/>
  <c r="IF2384" i="1"/>
  <c r="IH2384" i="1" s="1"/>
  <c r="IF1623" i="1"/>
  <c r="IG1623" i="1" s="1"/>
  <c r="IF1431" i="1"/>
  <c r="IH1431" i="1" s="1"/>
  <c r="IF1043" i="1"/>
  <c r="IH1043" i="1" s="1"/>
  <c r="IE1355" i="1"/>
  <c r="IE1253" i="1"/>
  <c r="IF2035" i="1"/>
  <c r="IG2035" i="1" s="1"/>
  <c r="IE2238" i="1"/>
  <c r="IL1173" i="1"/>
  <c r="IF2234" i="1"/>
  <c r="IG2234" i="1" s="1"/>
  <c r="IE2089" i="1"/>
  <c r="IG2089" i="1" s="1"/>
  <c r="IL2543" i="1"/>
  <c r="IL1312" i="1"/>
  <c r="IF1735" i="1"/>
  <c r="IH1735" i="1" s="1"/>
  <c r="IL1202" i="1"/>
  <c r="IF2443" i="1"/>
  <c r="IE823" i="1"/>
  <c r="IE2384" i="1"/>
  <c r="IE1623" i="1"/>
  <c r="IL1431" i="1"/>
  <c r="IL1043" i="1"/>
  <c r="IF1355" i="1"/>
  <c r="IH1355" i="1" s="1"/>
  <c r="IF1253" i="1"/>
  <c r="IH1253" i="1" s="1"/>
  <c r="IL2035" i="1"/>
  <c r="IF1173" i="1"/>
  <c r="IG1173" i="1" s="1"/>
  <c r="IL2234" i="1"/>
  <c r="IL2089" i="1"/>
  <c r="IF2543" i="1"/>
  <c r="IG2543" i="1" s="1"/>
  <c r="IF1294" i="1"/>
  <c r="IH1294" i="1" s="1"/>
  <c r="IE759" i="1"/>
  <c r="IG759" i="1" s="1"/>
  <c r="IE1823" i="1"/>
  <c r="IE1922" i="1"/>
  <c r="IG1922" i="1" s="1"/>
  <c r="IL1735" i="1"/>
  <c r="IE2008" i="1"/>
  <c r="IG2008" i="1" s="1"/>
  <c r="IF2594" i="1"/>
  <c r="IH2594" i="1" s="1"/>
  <c r="IE2166" i="1"/>
  <c r="IG2166" i="1" s="1"/>
  <c r="IF1861" i="1"/>
  <c r="IG1861" i="1" s="1"/>
  <c r="IE641" i="1"/>
  <c r="IL1294" i="1"/>
  <c r="IL759" i="1"/>
  <c r="IF1823" i="1"/>
  <c r="IG1823" i="1" s="1"/>
  <c r="IF1717" i="1"/>
  <c r="IG1717" i="1" s="1"/>
  <c r="IL2008" i="1"/>
  <c r="IE1320" i="1"/>
  <c r="IE1852" i="1"/>
  <c r="IH1852" i="1" s="1"/>
  <c r="IF797" i="1"/>
  <c r="IH797" i="1" s="1"/>
  <c r="IE2269" i="1"/>
  <c r="IF942" i="1"/>
  <c r="IH942" i="1" s="1"/>
  <c r="IF2174" i="1"/>
  <c r="IH2174" i="1" s="1"/>
  <c r="IE717" i="1"/>
  <c r="IE2278" i="1"/>
  <c r="IE2594" i="1"/>
  <c r="IL2166" i="1"/>
  <c r="IL1861" i="1"/>
  <c r="IF641" i="1"/>
  <c r="IH641" i="1" s="1"/>
  <c r="IF787" i="1"/>
  <c r="IG787" i="1" s="1"/>
  <c r="IE1056" i="1"/>
  <c r="IE1809" i="1"/>
  <c r="IL1717" i="1"/>
  <c r="IL1922" i="1"/>
  <c r="IL2542" i="1"/>
  <c r="IE1872" i="1"/>
  <c r="IF929" i="1"/>
  <c r="IH929" i="1" s="1"/>
  <c r="IF2133" i="1"/>
  <c r="IH2133" i="1" s="1"/>
  <c r="IF2216" i="1"/>
  <c r="IH2216" i="1" s="1"/>
  <c r="IL966" i="1"/>
  <c r="IE2447" i="1"/>
  <c r="IF1147" i="1"/>
  <c r="IH1147" i="1" s="1"/>
  <c r="IF2072" i="1"/>
  <c r="IH2072" i="1" s="1"/>
  <c r="IF2453" i="1"/>
  <c r="IH2453" i="1" s="1"/>
  <c r="IF954" i="1"/>
  <c r="IG954" i="1" s="1"/>
  <c r="IE1091" i="1"/>
  <c r="IE2072" i="1"/>
  <c r="IL2453" i="1"/>
  <c r="IL1096" i="1"/>
  <c r="IL959" i="1"/>
  <c r="IE1492" i="1"/>
  <c r="IL2275" i="1"/>
  <c r="IL954" i="1"/>
  <c r="IL1147" i="1"/>
  <c r="IF959" i="1"/>
  <c r="IH959" i="1" s="1"/>
  <c r="IF1492" i="1"/>
  <c r="IF2275" i="1"/>
  <c r="IG2275" i="1" s="1"/>
  <c r="IE1096" i="1"/>
  <c r="IF1838" i="1"/>
  <c r="IF960" i="1"/>
  <c r="IH960" i="1" s="1"/>
  <c r="IE1838" i="1"/>
  <c r="IF914" i="1"/>
  <c r="IF1518" i="1"/>
  <c r="IG1518" i="1" s="1"/>
  <c r="IE960" i="1"/>
  <c r="IE914" i="1"/>
  <c r="IE1518" i="1"/>
  <c r="IE2297" i="1"/>
  <c r="IG2297" i="1" s="1"/>
  <c r="IL2297" i="1"/>
  <c r="IE2216" i="1"/>
  <c r="IE966" i="1"/>
  <c r="IL2356" i="1"/>
  <c r="IE2356" i="1"/>
  <c r="IF2356" i="1"/>
  <c r="IE2368" i="1"/>
  <c r="IL2368" i="1"/>
  <c r="IF2368" i="1"/>
  <c r="IF1161" i="1"/>
  <c r="IL1161" i="1"/>
  <c r="IE1161" i="1"/>
  <c r="IF2222" i="1"/>
  <c r="IL2222" i="1"/>
  <c r="IE2222" i="1"/>
  <c r="IL2214" i="1"/>
  <c r="IE2214" i="1"/>
  <c r="IF2214" i="1"/>
  <c r="IL2565" i="1"/>
  <c r="IE2565" i="1"/>
  <c r="IF2565" i="1"/>
  <c r="IH2565" i="1" s="1"/>
  <c r="IL825" i="1"/>
  <c r="IE825" i="1"/>
  <c r="IF825" i="1"/>
  <c r="IH825" i="1" s="1"/>
  <c r="IL2600" i="1"/>
  <c r="IF2600" i="1"/>
  <c r="IE2600" i="1"/>
  <c r="IF1120" i="1"/>
  <c r="IL1120" i="1"/>
  <c r="IE1120" i="1"/>
  <c r="IL1340" i="1"/>
  <c r="IE1340" i="1"/>
  <c r="IF1340" i="1"/>
  <c r="IL695" i="1"/>
  <c r="IE695" i="1"/>
  <c r="IF695" i="1"/>
  <c r="IF1663" i="1"/>
  <c r="IL1663" i="1"/>
  <c r="IE1663" i="1"/>
  <c r="IF2471" i="1"/>
  <c r="IL2471" i="1"/>
  <c r="IE2471" i="1"/>
  <c r="IL1330" i="1"/>
  <c r="IE1330" i="1"/>
  <c r="IF1330" i="1"/>
  <c r="IE1797" i="1"/>
  <c r="IL1797" i="1"/>
  <c r="IF1797" i="1"/>
  <c r="IE1023" i="1"/>
  <c r="IL1023" i="1"/>
  <c r="IF1023" i="1"/>
  <c r="IL976" i="1"/>
  <c r="IE976" i="1"/>
  <c r="IF976" i="1"/>
  <c r="IE1210" i="1"/>
  <c r="IL1210" i="1"/>
  <c r="IF1210" i="1"/>
  <c r="IE1123" i="1"/>
  <c r="IL1123" i="1"/>
  <c r="IF1123" i="1"/>
  <c r="IL1795" i="1"/>
  <c r="IE1795" i="1"/>
  <c r="IF1795" i="1"/>
  <c r="IL2497" i="1"/>
  <c r="IE2497" i="1"/>
  <c r="IF2497" i="1"/>
  <c r="IE738" i="1"/>
  <c r="IL738" i="1"/>
  <c r="IF738" i="1"/>
  <c r="IL1606" i="1"/>
  <c r="IE1606" i="1"/>
  <c r="IF1606" i="1"/>
  <c r="IE857" i="1"/>
  <c r="IL857" i="1"/>
  <c r="IF857" i="1"/>
  <c r="IF995" i="1"/>
  <c r="IL995" i="1"/>
  <c r="IE995" i="1"/>
  <c r="IL1196" i="1"/>
  <c r="IE1196" i="1"/>
  <c r="IF1196" i="1"/>
  <c r="IF1564" i="1"/>
  <c r="IL1564" i="1"/>
  <c r="IE1564" i="1"/>
  <c r="IL2208" i="1"/>
  <c r="IE2208" i="1"/>
  <c r="IF2208" i="1"/>
  <c r="IF1089" i="1"/>
  <c r="IL1089" i="1"/>
  <c r="IE1089" i="1"/>
  <c r="IF2135" i="1"/>
  <c r="IL2135" i="1"/>
  <c r="IE2135" i="1"/>
  <c r="IL2478" i="1"/>
  <c r="IF2478" i="1"/>
  <c r="IE2478" i="1"/>
  <c r="IL1481" i="1"/>
  <c r="IE1481" i="1"/>
  <c r="IF1481" i="1"/>
  <c r="IL1165" i="1"/>
  <c r="IE1165" i="1"/>
  <c r="IF1165" i="1"/>
  <c r="IF1657" i="1"/>
  <c r="IL1657" i="1"/>
  <c r="IE1657" i="1"/>
  <c r="IF1811" i="1"/>
  <c r="IL1811" i="1"/>
  <c r="IE1811" i="1"/>
  <c r="IE1513" i="1"/>
  <c r="IL1513" i="1"/>
  <c r="IF1513" i="1"/>
  <c r="IF2321" i="1"/>
  <c r="IL2321" i="1"/>
  <c r="IE2321" i="1"/>
  <c r="IF2455" i="1"/>
  <c r="IL2455" i="1"/>
  <c r="IE2455" i="1"/>
  <c r="IL1794" i="1"/>
  <c r="IE1794" i="1"/>
  <c r="IF1794" i="1"/>
  <c r="IL2175" i="1"/>
  <c r="IF2175" i="1"/>
  <c r="IE2175" i="1"/>
  <c r="IL1172" i="1"/>
  <c r="IE1172" i="1"/>
  <c r="IF1172" i="1"/>
  <c r="IL1711" i="1"/>
  <c r="IF1711" i="1"/>
  <c r="IE1711" i="1"/>
  <c r="IE1815" i="1"/>
  <c r="IL1815" i="1"/>
  <c r="IF1815" i="1"/>
  <c r="IL2284" i="1"/>
  <c r="IE2284" i="1"/>
  <c r="IF2284" i="1"/>
  <c r="IL2298" i="1"/>
  <c r="IE2298" i="1"/>
  <c r="IF2298" i="1"/>
  <c r="IL1822" i="1"/>
  <c r="IE1822" i="1"/>
  <c r="IF1822" i="1"/>
  <c r="IE2001" i="1"/>
  <c r="IL2001" i="1"/>
  <c r="IF2001" i="1"/>
  <c r="IF1841" i="1"/>
  <c r="IL1841" i="1"/>
  <c r="IE1841" i="1"/>
  <c r="IF2230" i="1"/>
  <c r="IL2230" i="1"/>
  <c r="IE2230" i="1"/>
  <c r="IL910" i="1"/>
  <c r="IE910" i="1"/>
  <c r="IF910" i="1"/>
  <c r="IH910" i="1" s="1"/>
  <c r="IL1149" i="1"/>
  <c r="IF1149" i="1"/>
  <c r="IE1149" i="1"/>
  <c r="IE832" i="1"/>
  <c r="IL832" i="1"/>
  <c r="IF832" i="1"/>
  <c r="IL896" i="1"/>
  <c r="IE896" i="1"/>
  <c r="IF896" i="1"/>
  <c r="IF2388" i="1"/>
  <c r="IL2388" i="1"/>
  <c r="IE2388" i="1"/>
  <c r="IL2292" i="1"/>
  <c r="IE2292" i="1"/>
  <c r="IF2292" i="1"/>
  <c r="IE1383" i="1"/>
  <c r="IL1383" i="1"/>
  <c r="IF1383" i="1"/>
  <c r="IL2246" i="1"/>
  <c r="IE2246" i="1"/>
  <c r="IF2246" i="1"/>
  <c r="IH2246" i="1" s="1"/>
  <c r="IL1765" i="1"/>
  <c r="IE1765" i="1"/>
  <c r="IF1765" i="1"/>
  <c r="IL1158" i="1"/>
  <c r="IE1158" i="1"/>
  <c r="IF1158" i="1"/>
  <c r="IE1620" i="1"/>
  <c r="IL1620" i="1"/>
  <c r="IF1620" i="1"/>
  <c r="IL1981" i="1"/>
  <c r="IE1981" i="1"/>
  <c r="IF1981" i="1"/>
  <c r="IF783" i="1"/>
  <c r="IL783" i="1"/>
  <c r="IE783" i="1"/>
  <c r="IF1029" i="1"/>
  <c r="IL1029" i="1"/>
  <c r="IE1029" i="1"/>
  <c r="IL1081" i="1"/>
  <c r="IE1081" i="1"/>
  <c r="IF1081" i="1"/>
  <c r="IF1017" i="1"/>
  <c r="IL1017" i="1"/>
  <c r="IE1017" i="1"/>
  <c r="IL2557" i="1"/>
  <c r="IE2557" i="1"/>
  <c r="IF2557" i="1"/>
  <c r="IL1542" i="1"/>
  <c r="IF1542" i="1"/>
  <c r="IE1542" i="1"/>
  <c r="IF2602" i="1"/>
  <c r="IL2602" i="1"/>
  <c r="IE2602" i="1"/>
  <c r="IE1897" i="1"/>
  <c r="IL1897" i="1"/>
  <c r="IF1897" i="1"/>
  <c r="IL1365" i="1"/>
  <c r="IF1365" i="1"/>
  <c r="IE1365" i="1"/>
  <c r="IL1218" i="1"/>
  <c r="IE1218" i="1"/>
  <c r="IF1218" i="1"/>
  <c r="IL1819" i="1"/>
  <c r="IE1819" i="1"/>
  <c r="IF1819" i="1"/>
  <c r="IL1116" i="1"/>
  <c r="IF1116" i="1"/>
  <c r="IE1116" i="1"/>
  <c r="IF1416" i="1"/>
  <c r="IL1416" i="1"/>
  <c r="IE1416" i="1"/>
  <c r="IL1227" i="1"/>
  <c r="IE1227" i="1"/>
  <c r="IF1227" i="1"/>
  <c r="IF768" i="1"/>
  <c r="IH768" i="1" s="1"/>
  <c r="IL768" i="1"/>
  <c r="IE768" i="1"/>
  <c r="IL924" i="1"/>
  <c r="IE924" i="1"/>
  <c r="IF924" i="1"/>
  <c r="IL2509" i="1"/>
  <c r="IE2509" i="1"/>
  <c r="IF2509" i="1"/>
  <c r="IL1721" i="1"/>
  <c r="IF1721" i="1"/>
  <c r="IE1721" i="1"/>
  <c r="IL2040" i="1"/>
  <c r="IF2040" i="1"/>
  <c r="IE2040" i="1"/>
  <c r="IL2028" i="1"/>
  <c r="IF2028" i="1"/>
  <c r="IE2028" i="1"/>
  <c r="IF2359" i="1"/>
  <c r="IH2359" i="1" s="1"/>
  <c r="IL2359" i="1"/>
  <c r="IE2359" i="1"/>
  <c r="IL2433" i="1"/>
  <c r="IF2433" i="1"/>
  <c r="IE2433" i="1"/>
  <c r="IL1745" i="1"/>
  <c r="IE1745" i="1"/>
  <c r="IF1745" i="1"/>
  <c r="IE1095" i="1"/>
  <c r="IL1095" i="1"/>
  <c r="IF1095" i="1"/>
  <c r="IL2267" i="1"/>
  <c r="IF2267" i="1"/>
  <c r="IE2267" i="1"/>
  <c r="IL1672" i="1"/>
  <c r="IE1672" i="1"/>
  <c r="IF1672" i="1"/>
  <c r="IL646" i="1"/>
  <c r="IF646" i="1"/>
  <c r="IE646" i="1"/>
  <c r="IF1265" i="1"/>
  <c r="IL1265" i="1"/>
  <c r="IE1265" i="1"/>
  <c r="IL1063" i="1"/>
  <c r="IE1063" i="1"/>
  <c r="IF1063" i="1"/>
  <c r="IF967" i="1"/>
  <c r="IL967" i="1"/>
  <c r="IE967" i="1"/>
  <c r="IL812" i="1"/>
  <c r="IE812" i="1"/>
  <c r="IF812" i="1"/>
  <c r="IL635" i="1"/>
  <c r="IE635" i="1"/>
  <c r="IF635" i="1"/>
  <c r="IL1710" i="1"/>
  <c r="IF1710" i="1"/>
  <c r="IE1710" i="1"/>
  <c r="IL2003" i="1"/>
  <c r="IF2003" i="1"/>
  <c r="IE2003" i="1"/>
  <c r="IL2009" i="1"/>
  <c r="IE2009" i="1"/>
  <c r="IF2009" i="1"/>
  <c r="IF2352" i="1"/>
  <c r="IL2352" i="1"/>
  <c r="IE2352" i="1"/>
  <c r="IE2428" i="1"/>
  <c r="IL2428" i="1"/>
  <c r="IF2428" i="1"/>
  <c r="IL1730" i="1"/>
  <c r="IE1730" i="1"/>
  <c r="IF1730" i="1"/>
  <c r="IL1054" i="1"/>
  <c r="IE1054" i="1"/>
  <c r="IF1054" i="1"/>
  <c r="IE2263" i="1"/>
  <c r="IL2263" i="1"/>
  <c r="IF2263" i="1"/>
  <c r="IL1667" i="1"/>
  <c r="IE1667" i="1"/>
  <c r="IF1667" i="1"/>
  <c r="IE1521" i="1"/>
  <c r="IL1521" i="1"/>
  <c r="IF1521" i="1"/>
  <c r="IF1255" i="1"/>
  <c r="IL1255" i="1"/>
  <c r="IE1255" i="1"/>
  <c r="IE1050" i="1"/>
  <c r="IL1050" i="1"/>
  <c r="IF1050" i="1"/>
  <c r="IL962" i="1"/>
  <c r="IE962" i="1"/>
  <c r="IF962" i="1"/>
  <c r="IF807" i="1"/>
  <c r="IL807" i="1"/>
  <c r="IE807" i="1"/>
  <c r="IL2056" i="1"/>
  <c r="IF2056" i="1"/>
  <c r="IE2056" i="1"/>
  <c r="IF2591" i="1"/>
  <c r="IL2591" i="1"/>
  <c r="IE2591" i="1"/>
  <c r="IE2524" i="1"/>
  <c r="IL2524" i="1"/>
  <c r="IF2524" i="1"/>
  <c r="IL1384" i="1"/>
  <c r="IF1384" i="1"/>
  <c r="IE1384" i="1"/>
  <c r="IL2016" i="1"/>
  <c r="IF2016" i="1"/>
  <c r="IH2016" i="1" s="1"/>
  <c r="IE2016" i="1"/>
  <c r="IF2101" i="1"/>
  <c r="IL2101" i="1"/>
  <c r="IE2101" i="1"/>
  <c r="IL1569" i="1"/>
  <c r="IE1569" i="1"/>
  <c r="IF1569" i="1"/>
  <c r="IL2330" i="1"/>
  <c r="IE2330" i="1"/>
  <c r="IF2330" i="1"/>
  <c r="IE2107" i="1"/>
  <c r="IL2107" i="1"/>
  <c r="IF2107" i="1"/>
  <c r="IF1527" i="1"/>
  <c r="IL1527" i="1"/>
  <c r="IE1527" i="1"/>
  <c r="IL1378" i="1"/>
  <c r="IE1378" i="1"/>
  <c r="IF1378" i="1"/>
  <c r="IE1108" i="1"/>
  <c r="IL1108" i="1"/>
  <c r="IF1108" i="1"/>
  <c r="IF697" i="1"/>
  <c r="IL697" i="1"/>
  <c r="IE697" i="1"/>
  <c r="IL814" i="1"/>
  <c r="IE814" i="1"/>
  <c r="IF814" i="1"/>
  <c r="IL658" i="1"/>
  <c r="IE658" i="1"/>
  <c r="IF658" i="1"/>
  <c r="IL2059" i="1"/>
  <c r="IE2059" i="1"/>
  <c r="IF2059" i="1"/>
  <c r="IL2582" i="1"/>
  <c r="IE2582" i="1"/>
  <c r="IF2582" i="1"/>
  <c r="IE2515" i="1"/>
  <c r="IL2515" i="1"/>
  <c r="IF2515" i="1"/>
  <c r="IF1267" i="1"/>
  <c r="IH1267" i="1" s="1"/>
  <c r="IL1267" i="1"/>
  <c r="IE1267" i="1"/>
  <c r="IL2007" i="1"/>
  <c r="IE2007" i="1"/>
  <c r="IF2007" i="1"/>
  <c r="IL2091" i="1"/>
  <c r="IE2091" i="1"/>
  <c r="IF2091" i="1"/>
  <c r="IL1554" i="1"/>
  <c r="IE1554" i="1"/>
  <c r="IF1554" i="1"/>
  <c r="IL2326" i="1"/>
  <c r="IE2326" i="1"/>
  <c r="IF2326" i="1"/>
  <c r="IE2095" i="1"/>
  <c r="IL2095" i="1"/>
  <c r="IF2095" i="1"/>
  <c r="IE1515" i="1"/>
  <c r="IL1515" i="1"/>
  <c r="IF1515" i="1"/>
  <c r="IE1373" i="1"/>
  <c r="IL1373" i="1"/>
  <c r="IF1373" i="1"/>
  <c r="IE1083" i="1"/>
  <c r="IL1083" i="1"/>
  <c r="IF1083" i="1"/>
  <c r="IE686" i="1"/>
  <c r="IL686" i="1"/>
  <c r="IF686" i="1"/>
  <c r="IE810" i="1"/>
  <c r="IL810" i="1"/>
  <c r="IF810" i="1"/>
  <c r="IE642" i="1"/>
  <c r="IL642" i="1"/>
  <c r="IF642" i="1"/>
  <c r="IF2503" i="1"/>
  <c r="IL2503" i="1"/>
  <c r="IE2503" i="1"/>
  <c r="IL2355" i="1"/>
  <c r="IF2355" i="1"/>
  <c r="IE2355" i="1"/>
  <c r="IF2567" i="1"/>
  <c r="IL2567" i="1"/>
  <c r="IE2567" i="1"/>
  <c r="IF2434" i="1"/>
  <c r="IH2434" i="1" s="1"/>
  <c r="IL2434" i="1"/>
  <c r="IE2434" i="1"/>
  <c r="IE2548" i="1"/>
  <c r="IL2548" i="1"/>
  <c r="IF2548" i="1"/>
  <c r="IL707" i="1"/>
  <c r="IE707" i="1"/>
  <c r="IF707" i="1"/>
  <c r="IL2347" i="1"/>
  <c r="IE2347" i="1"/>
  <c r="IF2347" i="1"/>
  <c r="IF2010" i="1"/>
  <c r="IL2010" i="1"/>
  <c r="IE2010" i="1"/>
  <c r="IE1774" i="1"/>
  <c r="IL1774" i="1"/>
  <c r="IF1774" i="1"/>
  <c r="IF2257" i="1"/>
  <c r="IL2257" i="1"/>
  <c r="IE2257" i="1"/>
  <c r="IL1100" i="1"/>
  <c r="IE1100" i="1"/>
  <c r="IF1100" i="1"/>
  <c r="IE1216" i="1"/>
  <c r="IL1216" i="1"/>
  <c r="IF1216" i="1"/>
  <c r="IE1270" i="1"/>
  <c r="IL1270" i="1"/>
  <c r="IF1270" i="1"/>
  <c r="IL871" i="1"/>
  <c r="IE871" i="1"/>
  <c r="IF871" i="1"/>
  <c r="IH2547" i="1"/>
  <c r="IL679" i="1"/>
  <c r="IF679" i="1"/>
  <c r="IE679" i="1"/>
  <c r="IE794" i="1"/>
  <c r="IL794" i="1"/>
  <c r="IF794" i="1"/>
  <c r="IF1281" i="1"/>
  <c r="IL1281" i="1"/>
  <c r="IE1281" i="1"/>
  <c r="IE1920" i="1"/>
  <c r="IL1920" i="1"/>
  <c r="IF1920" i="1"/>
  <c r="IL2290" i="1"/>
  <c r="IF2290" i="1"/>
  <c r="IE2290" i="1"/>
  <c r="IL2342" i="1"/>
  <c r="IE2342" i="1"/>
  <c r="IF2342" i="1"/>
  <c r="IE1464" i="1"/>
  <c r="IL1464" i="1"/>
  <c r="IF1464" i="1"/>
  <c r="IF2041" i="1"/>
  <c r="IL2041" i="1"/>
  <c r="IE2041" i="1"/>
  <c r="IF2308" i="1"/>
  <c r="IL2308" i="1"/>
  <c r="IE2308" i="1"/>
  <c r="IL1590" i="1"/>
  <c r="IF1590" i="1"/>
  <c r="IE1590" i="1"/>
  <c r="IE1719" i="1"/>
  <c r="IL1719" i="1"/>
  <c r="IF1719" i="1"/>
  <c r="IE2563" i="1"/>
  <c r="IL2563" i="1"/>
  <c r="IF2563" i="1"/>
  <c r="IF639" i="1"/>
  <c r="IH639" i="1" s="1"/>
  <c r="IL639" i="1"/>
  <c r="IE639" i="1"/>
  <c r="IL1700" i="1"/>
  <c r="IE1700" i="1"/>
  <c r="IF1700" i="1"/>
  <c r="IE1585" i="1"/>
  <c r="IL1585" i="1"/>
  <c r="IF1585" i="1"/>
  <c r="IE1183" i="1"/>
  <c r="IL1183" i="1"/>
  <c r="IF1183" i="1"/>
  <c r="IL1153" i="1"/>
  <c r="IE1153" i="1"/>
  <c r="IF1153" i="1"/>
  <c r="IH1153" i="1" s="1"/>
  <c r="IF1739" i="1"/>
  <c r="IL1739" i="1"/>
  <c r="IE1739" i="1"/>
  <c r="IL2069" i="1"/>
  <c r="IF2069" i="1"/>
  <c r="IE2069" i="1"/>
  <c r="IL2158" i="1"/>
  <c r="IE2158" i="1"/>
  <c r="IF2158" i="1"/>
  <c r="IE2259" i="1"/>
  <c r="IL2259" i="1"/>
  <c r="IF2259" i="1"/>
  <c r="IE666" i="1"/>
  <c r="IL666" i="1"/>
  <c r="IF666" i="1"/>
  <c r="IE989" i="1"/>
  <c r="IL989" i="1"/>
  <c r="IF989" i="1"/>
  <c r="IL2436" i="1"/>
  <c r="IE2436" i="1"/>
  <c r="IF2436" i="1"/>
  <c r="IL1068" i="1"/>
  <c r="IE1068" i="1"/>
  <c r="IF1068" i="1"/>
  <c r="IL730" i="1"/>
  <c r="IE730" i="1"/>
  <c r="IF730" i="1"/>
  <c r="IL908" i="1"/>
  <c r="IE908" i="1"/>
  <c r="IF908" i="1"/>
  <c r="IL2064" i="1"/>
  <c r="IE2064" i="1"/>
  <c r="IF2064" i="1"/>
  <c r="IF1925" i="1"/>
  <c r="IL1925" i="1"/>
  <c r="IE1925" i="1"/>
  <c r="IE839" i="1"/>
  <c r="IL839" i="1"/>
  <c r="IF839" i="1"/>
  <c r="IF801" i="1"/>
  <c r="IL801" i="1"/>
  <c r="IE801" i="1"/>
  <c r="IL2255" i="1"/>
  <c r="IE2255" i="1"/>
  <c r="IF2255" i="1"/>
  <c r="IL1198" i="1"/>
  <c r="IE1198" i="1"/>
  <c r="IF1198" i="1"/>
  <c r="IL2361" i="1"/>
  <c r="IF2361" i="1"/>
  <c r="IE2361" i="1"/>
  <c r="IE2098" i="1"/>
  <c r="IL2098" i="1"/>
  <c r="IF2098" i="1"/>
  <c r="IL2411" i="1"/>
  <c r="IF2411" i="1"/>
  <c r="IE2411" i="1"/>
  <c r="IE2558" i="1"/>
  <c r="IL2558" i="1"/>
  <c r="IF2558" i="1"/>
  <c r="IF2320" i="1"/>
  <c r="IL2320" i="1"/>
  <c r="IE2320" i="1"/>
  <c r="IF904" i="1"/>
  <c r="IL904" i="1"/>
  <c r="IE904" i="1"/>
  <c r="IE1353" i="1"/>
  <c r="IL1353" i="1"/>
  <c r="IF1353" i="1"/>
  <c r="IF2604" i="1"/>
  <c r="IL2604" i="1"/>
  <c r="IE2604" i="1"/>
  <c r="IF1327" i="1"/>
  <c r="IH1327" i="1" s="1"/>
  <c r="IL1327" i="1"/>
  <c r="IE1327" i="1"/>
  <c r="IL2396" i="1"/>
  <c r="IE2396" i="1"/>
  <c r="IF2396" i="1"/>
  <c r="IF837" i="1"/>
  <c r="IH837" i="1" s="1"/>
  <c r="IL837" i="1"/>
  <c r="IE837" i="1"/>
  <c r="IL1668" i="1"/>
  <c r="IE1668" i="1"/>
  <c r="IF1668" i="1"/>
  <c r="IL2237" i="1"/>
  <c r="IE2237" i="1"/>
  <c r="IF2237" i="1"/>
  <c r="IL945" i="1"/>
  <c r="IF945" i="1"/>
  <c r="IE945" i="1"/>
  <c r="IL1533" i="1"/>
  <c r="IE1533" i="1"/>
  <c r="IF1533" i="1"/>
  <c r="IE1306" i="1"/>
  <c r="IL1306" i="1"/>
  <c r="IF1306" i="1"/>
  <c r="IL1772" i="1"/>
  <c r="IF1772" i="1"/>
  <c r="IE1772" i="1"/>
  <c r="IE963" i="1"/>
  <c r="IL963" i="1"/>
  <c r="IF963" i="1"/>
  <c r="IL1028" i="1"/>
  <c r="IE1028" i="1"/>
  <c r="IF1028" i="1"/>
  <c r="IE725" i="1"/>
  <c r="IL725" i="1"/>
  <c r="IF725" i="1"/>
  <c r="IE1441" i="1"/>
  <c r="IL1441" i="1"/>
  <c r="IF1441" i="1"/>
  <c r="IF1972" i="1"/>
  <c r="IL1972" i="1"/>
  <c r="IE1972" i="1"/>
  <c r="IL2369" i="1"/>
  <c r="IE2369" i="1"/>
  <c r="IF2369" i="1"/>
  <c r="IF2606" i="1"/>
  <c r="IL2606" i="1"/>
  <c r="IE2606" i="1"/>
  <c r="IL723" i="1"/>
  <c r="IE723" i="1"/>
  <c r="IF723" i="1"/>
  <c r="IF1398" i="1"/>
  <c r="IL1398" i="1"/>
  <c r="IE1398" i="1"/>
  <c r="IL2329" i="1"/>
  <c r="IF2329" i="1"/>
  <c r="IE2329" i="1"/>
  <c r="IL1098" i="1"/>
  <c r="IF1098" i="1"/>
  <c r="IE1098" i="1"/>
  <c r="IF1338" i="1"/>
  <c r="IL1338" i="1"/>
  <c r="IE1338" i="1"/>
  <c r="IE2310" i="1"/>
  <c r="IL2310" i="1"/>
  <c r="IF2310" i="1"/>
  <c r="IL709" i="1"/>
  <c r="IE709" i="1"/>
  <c r="IF709" i="1"/>
  <c r="IL1154" i="1"/>
  <c r="IF1154" i="1"/>
  <c r="IE1154" i="1"/>
  <c r="IF2032" i="1"/>
  <c r="IL2032" i="1"/>
  <c r="IE2032" i="1"/>
  <c r="IL1531" i="1"/>
  <c r="IE1531" i="1"/>
  <c r="IF1531" i="1"/>
  <c r="IF2248" i="1"/>
  <c r="IH2248" i="1" s="1"/>
  <c r="IL2248" i="1"/>
  <c r="IE2248" i="1"/>
  <c r="IE1851" i="1"/>
  <c r="IL1851" i="1"/>
  <c r="IF1851" i="1"/>
  <c r="IL1968" i="1"/>
  <c r="IF1968" i="1"/>
  <c r="IE1968" i="1"/>
  <c r="IL1436" i="1"/>
  <c r="IF1436" i="1"/>
  <c r="IE1436" i="1"/>
  <c r="IL1706" i="1"/>
  <c r="IE1706" i="1"/>
  <c r="IF1706" i="1"/>
  <c r="IH1096" i="1"/>
  <c r="IL719" i="1"/>
  <c r="IE719" i="1"/>
  <c r="IF719" i="1"/>
  <c r="IL1166" i="1"/>
  <c r="IF1166" i="1"/>
  <c r="IE1166" i="1"/>
  <c r="IL2053" i="1"/>
  <c r="IF2053" i="1"/>
  <c r="IE2053" i="1"/>
  <c r="IE1541" i="1"/>
  <c r="IL1541" i="1"/>
  <c r="IF1541" i="1"/>
  <c r="IE2454" i="1"/>
  <c r="IL2454" i="1"/>
  <c r="IF2454" i="1"/>
  <c r="IF2139" i="1"/>
  <c r="IL2139" i="1"/>
  <c r="IE2139" i="1"/>
  <c r="IF2307" i="1"/>
  <c r="IH2307" i="1" s="1"/>
  <c r="IL2307" i="1"/>
  <c r="IE2307" i="1"/>
  <c r="IL2413" i="1"/>
  <c r="IE2413" i="1"/>
  <c r="IF2413" i="1"/>
  <c r="IE2119" i="1"/>
  <c r="IL2119" i="1"/>
  <c r="IF2119" i="1"/>
  <c r="IL2130" i="1"/>
  <c r="IE2130" i="1"/>
  <c r="IF2130" i="1"/>
  <c r="IL1309" i="1"/>
  <c r="IE1309" i="1"/>
  <c r="IF1309" i="1"/>
  <c r="IE917" i="1"/>
  <c r="IL917" i="1"/>
  <c r="IF917" i="1"/>
  <c r="IL1483" i="1"/>
  <c r="IF1483" i="1"/>
  <c r="IE1483" i="1"/>
  <c r="IL731" i="1"/>
  <c r="IE731" i="1"/>
  <c r="IF731" i="1"/>
  <c r="IE2253" i="1"/>
  <c r="IL2253" i="1"/>
  <c r="IF2253" i="1"/>
  <c r="IL1177" i="1"/>
  <c r="IE1177" i="1"/>
  <c r="IF1177" i="1"/>
  <c r="IL2492" i="1"/>
  <c r="IE2492" i="1"/>
  <c r="IF2492" i="1"/>
  <c r="IL1896" i="1"/>
  <c r="IE1896" i="1"/>
  <c r="IF1896" i="1"/>
  <c r="IL1611" i="1"/>
  <c r="IE1611" i="1"/>
  <c r="IF1611" i="1"/>
  <c r="IL2377" i="1"/>
  <c r="IE2377" i="1"/>
  <c r="IF2377" i="1"/>
  <c r="IH2377" i="1" s="1"/>
  <c r="IL1413" i="1"/>
  <c r="IE1413" i="1"/>
  <c r="IF1413" i="1"/>
  <c r="IF1758" i="1"/>
  <c r="IL1758" i="1"/>
  <c r="IE1758" i="1"/>
  <c r="IE1397" i="1"/>
  <c r="IL1397" i="1"/>
  <c r="IF1397" i="1"/>
  <c r="IF792" i="1"/>
  <c r="IH792" i="1" s="1"/>
  <c r="IL792" i="1"/>
  <c r="IE792" i="1"/>
  <c r="IE887" i="1"/>
  <c r="IL887" i="1"/>
  <c r="IF887" i="1"/>
  <c r="IE881" i="1"/>
  <c r="IL881" i="1"/>
  <c r="IF881" i="1"/>
  <c r="IE2037" i="1"/>
  <c r="IL2037" i="1"/>
  <c r="IF2037" i="1"/>
  <c r="IF2370" i="1"/>
  <c r="IL2370" i="1"/>
  <c r="IE2370" i="1"/>
  <c r="IF2438" i="1"/>
  <c r="IH2438" i="1" s="1"/>
  <c r="IL2438" i="1"/>
  <c r="IE2438" i="1"/>
  <c r="IF1756" i="1"/>
  <c r="IG1756" i="1" s="1"/>
  <c r="IL1756" i="1"/>
  <c r="IE1756" i="1"/>
  <c r="IF1137" i="1"/>
  <c r="IL1137" i="1"/>
  <c r="IE1137" i="1"/>
  <c r="IL2271" i="1"/>
  <c r="IF2271" i="1"/>
  <c r="IE2271" i="1"/>
  <c r="IE1677" i="1"/>
  <c r="IL1677" i="1"/>
  <c r="IF1677" i="1"/>
  <c r="IL682" i="1"/>
  <c r="IE682" i="1"/>
  <c r="IF682" i="1"/>
  <c r="IL1271" i="1"/>
  <c r="IE1271" i="1"/>
  <c r="IF1271" i="1"/>
  <c r="IL1097" i="1"/>
  <c r="IE1097" i="1"/>
  <c r="IF1097" i="1"/>
  <c r="IL982" i="1"/>
  <c r="IE982" i="1"/>
  <c r="IF982" i="1"/>
  <c r="IH982" i="1" s="1"/>
  <c r="IE817" i="1"/>
  <c r="IL817" i="1"/>
  <c r="IF817" i="1"/>
  <c r="IL1580" i="1"/>
  <c r="IF1580" i="1"/>
  <c r="IE1580" i="1"/>
  <c r="IE2609" i="1"/>
  <c r="IL2609" i="1"/>
  <c r="IF2609" i="1"/>
  <c r="IL2545" i="1"/>
  <c r="IE2545" i="1"/>
  <c r="IF2545" i="1"/>
  <c r="IL1482" i="1"/>
  <c r="IE1482" i="1"/>
  <c r="IF1482" i="1"/>
  <c r="IL2102" i="1"/>
  <c r="IE2102" i="1"/>
  <c r="IF2102" i="1"/>
  <c r="IH2102" i="1" s="1"/>
  <c r="IL2163" i="1"/>
  <c r="IE2163" i="1"/>
  <c r="IF2163" i="1"/>
  <c r="IL1593" i="1"/>
  <c r="IE1593" i="1"/>
  <c r="IF1593" i="1"/>
  <c r="IF2354" i="1"/>
  <c r="IL2354" i="1"/>
  <c r="IE2354" i="1"/>
  <c r="IL2170" i="1"/>
  <c r="IF2170" i="1"/>
  <c r="IE2170" i="1"/>
  <c r="IE1551" i="1"/>
  <c r="IL1551" i="1"/>
  <c r="IF1551" i="1"/>
  <c r="IL1392" i="1"/>
  <c r="IF1392" i="1"/>
  <c r="IE1392" i="1"/>
  <c r="IL1130" i="1"/>
  <c r="IE1130" i="1"/>
  <c r="IF1130" i="1"/>
  <c r="IE746" i="1"/>
  <c r="IL746" i="1"/>
  <c r="IF746" i="1"/>
  <c r="IE845" i="1"/>
  <c r="IL845" i="1"/>
  <c r="IF845" i="1"/>
  <c r="IL668" i="1"/>
  <c r="IE668" i="1"/>
  <c r="IF668" i="1"/>
  <c r="IL2376" i="1"/>
  <c r="IE2376" i="1"/>
  <c r="IF2376" i="1"/>
  <c r="IL2601" i="1"/>
  <c r="IE2601" i="1"/>
  <c r="IF2601" i="1"/>
  <c r="IH2601" i="1" s="1"/>
  <c r="IL2533" i="1"/>
  <c r="IE2533" i="1"/>
  <c r="IF2533" i="1"/>
  <c r="IF1447" i="1"/>
  <c r="IL1447" i="1"/>
  <c r="IE1447" i="1"/>
  <c r="IL2077" i="1"/>
  <c r="IE2077" i="1"/>
  <c r="IF2077" i="1"/>
  <c r="IL2141" i="1"/>
  <c r="IE2141" i="1"/>
  <c r="IF2141" i="1"/>
  <c r="IF1588" i="1"/>
  <c r="IL1588" i="1"/>
  <c r="IE1588" i="1"/>
  <c r="IL2337" i="1"/>
  <c r="IE2337" i="1"/>
  <c r="IF2337" i="1"/>
  <c r="IL2148" i="1"/>
  <c r="IF2148" i="1"/>
  <c r="IE2148" i="1"/>
  <c r="IF1539" i="1"/>
  <c r="IL1539" i="1"/>
  <c r="IE1539" i="1"/>
  <c r="IL1387" i="1"/>
  <c r="IE1387" i="1"/>
  <c r="IF1387" i="1"/>
  <c r="IE1119" i="1"/>
  <c r="IL1119" i="1"/>
  <c r="IF1119" i="1"/>
  <c r="IF733" i="1"/>
  <c r="IL733" i="1"/>
  <c r="IE733" i="1"/>
  <c r="IE833" i="1"/>
  <c r="IL833" i="1"/>
  <c r="IF833" i="1"/>
  <c r="IF663" i="1"/>
  <c r="IL663" i="1"/>
  <c r="IE663" i="1"/>
  <c r="IE2560" i="1"/>
  <c r="IL2560" i="1"/>
  <c r="IF2560" i="1"/>
  <c r="IE1785" i="1"/>
  <c r="IL1785" i="1"/>
  <c r="IF1785" i="1"/>
  <c r="IL2000" i="1"/>
  <c r="IE2000" i="1"/>
  <c r="IF2000" i="1"/>
  <c r="IF625" i="1"/>
  <c r="IL625" i="1"/>
  <c r="IE625" i="1"/>
  <c r="IF1438" i="1"/>
  <c r="IL1438" i="1"/>
  <c r="IE1438" i="1"/>
  <c r="IL1895" i="1"/>
  <c r="IE1895" i="1"/>
  <c r="IF1895" i="1"/>
  <c r="IH1895" i="1" s="1"/>
  <c r="IF1185" i="1"/>
  <c r="IL1185" i="1"/>
  <c r="IE1185" i="1"/>
  <c r="IE2177" i="1"/>
  <c r="IL2177" i="1"/>
  <c r="IF2177" i="1"/>
  <c r="IE1955" i="1"/>
  <c r="IL1955" i="1"/>
  <c r="IF1955" i="1"/>
  <c r="IL1268" i="1"/>
  <c r="IE1268" i="1"/>
  <c r="IF1268" i="1"/>
  <c r="IL1229" i="1"/>
  <c r="IF1229" i="1"/>
  <c r="IH1229" i="1" s="1"/>
  <c r="IE1229" i="1"/>
  <c r="IF769" i="1"/>
  <c r="IL769" i="1"/>
  <c r="IE769" i="1"/>
  <c r="IF1435" i="1"/>
  <c r="IL1435" i="1"/>
  <c r="IE1435" i="1"/>
  <c r="IF685" i="1"/>
  <c r="IL685" i="1"/>
  <c r="IE685" i="1"/>
  <c r="IE1141" i="1"/>
  <c r="IL1141" i="1"/>
  <c r="IF1141" i="1"/>
  <c r="IH1141" i="1" s="1"/>
  <c r="IL2430" i="1"/>
  <c r="IE2430" i="1"/>
  <c r="IF2430" i="1"/>
  <c r="IL1761" i="1"/>
  <c r="IE1761" i="1"/>
  <c r="IF1761" i="1"/>
  <c r="IL1903" i="1"/>
  <c r="IE1903" i="1"/>
  <c r="IF1903" i="1"/>
  <c r="IH1903" i="1" s="1"/>
  <c r="IF2617" i="1"/>
  <c r="IL2617" i="1"/>
  <c r="IE2617" i="1"/>
  <c r="IE1376" i="1"/>
  <c r="IL1376" i="1"/>
  <c r="IF1376" i="1"/>
  <c r="IE1876" i="1"/>
  <c r="IL1876" i="1"/>
  <c r="IF1876" i="1"/>
  <c r="IE1058" i="1"/>
  <c r="IL1058" i="1"/>
  <c r="IF1058" i="1"/>
  <c r="IL2165" i="1"/>
  <c r="IE2165" i="1"/>
  <c r="IF2165" i="1"/>
  <c r="IF1950" i="1"/>
  <c r="IL1950" i="1"/>
  <c r="IE1950" i="1"/>
  <c r="IL1257" i="1"/>
  <c r="IE1257" i="1"/>
  <c r="IF1257" i="1"/>
  <c r="IE1224" i="1"/>
  <c r="IL1224" i="1"/>
  <c r="IF1224" i="1"/>
  <c r="IE760" i="1"/>
  <c r="IL760" i="1"/>
  <c r="IF760" i="1"/>
  <c r="IF1428" i="1"/>
  <c r="IL1428" i="1"/>
  <c r="IE1428" i="1"/>
  <c r="IF681" i="1"/>
  <c r="IL681" i="1"/>
  <c r="IE681" i="1"/>
  <c r="IL1015" i="1"/>
  <c r="IE1015" i="1"/>
  <c r="IF1015" i="1"/>
  <c r="IF2200" i="1"/>
  <c r="IL2200" i="1"/>
  <c r="IE2200" i="1"/>
  <c r="IL2066" i="1"/>
  <c r="IF2066" i="1"/>
  <c r="IE2066" i="1"/>
  <c r="IF2386" i="1"/>
  <c r="IL2386" i="1"/>
  <c r="IE2386" i="1"/>
  <c r="IL2273" i="1"/>
  <c r="IE2273" i="1"/>
  <c r="IF2273" i="1"/>
  <c r="IL2240" i="1"/>
  <c r="IE2240" i="1"/>
  <c r="IF2240" i="1"/>
  <c r="IH2240" i="1" s="1"/>
  <c r="IL1322" i="1"/>
  <c r="IF1322" i="1"/>
  <c r="IE1322" i="1"/>
  <c r="IL2201" i="1"/>
  <c r="IE2201" i="1"/>
  <c r="IF2201" i="1"/>
  <c r="IL1862" i="1"/>
  <c r="IE1862" i="1"/>
  <c r="IF1862" i="1"/>
  <c r="IF1660" i="1"/>
  <c r="IL1660" i="1"/>
  <c r="IE1660" i="1"/>
  <c r="IL2103" i="1"/>
  <c r="IE2103" i="1"/>
  <c r="IF2103" i="1"/>
  <c r="IF919" i="1"/>
  <c r="IL919" i="1"/>
  <c r="IE919" i="1"/>
  <c r="IL1092" i="1"/>
  <c r="IE1092" i="1"/>
  <c r="IF1092" i="1"/>
  <c r="IL1142" i="1"/>
  <c r="IE1142" i="1"/>
  <c r="IF1142" i="1"/>
  <c r="IL680" i="1"/>
  <c r="IF680" i="1"/>
  <c r="IE680" i="1"/>
  <c r="IE758" i="1"/>
  <c r="IL758" i="1"/>
  <c r="IF758" i="1"/>
  <c r="IF1303" i="1"/>
  <c r="IL1303" i="1"/>
  <c r="IE1303" i="1"/>
  <c r="IF693" i="1"/>
  <c r="IL693" i="1"/>
  <c r="IE693" i="1"/>
  <c r="IE1489" i="1"/>
  <c r="IL1489" i="1"/>
  <c r="IF1489" i="1"/>
  <c r="IL1935" i="1"/>
  <c r="IE1935" i="1"/>
  <c r="IF1935" i="1"/>
  <c r="IL2136" i="1"/>
  <c r="IE2136" i="1"/>
  <c r="IF2136" i="1"/>
  <c r="IF1254" i="1"/>
  <c r="IH1254" i="1" s="1"/>
  <c r="IL1254" i="1"/>
  <c r="IE1254" i="1"/>
  <c r="IE1278" i="1"/>
  <c r="IL1278" i="1"/>
  <c r="IF1278" i="1"/>
  <c r="IL1461" i="1"/>
  <c r="IF1461" i="1"/>
  <c r="IE1461" i="1"/>
  <c r="IE2302" i="1"/>
  <c r="IL2302" i="1"/>
  <c r="IF2302" i="1"/>
  <c r="IE1991" i="1"/>
  <c r="IL1991" i="1"/>
  <c r="IF1991" i="1"/>
  <c r="IL1669" i="1"/>
  <c r="IE1669" i="1"/>
  <c r="IF1669" i="1"/>
  <c r="IE842" i="1"/>
  <c r="IL842" i="1"/>
  <c r="IF842" i="1"/>
  <c r="IE1297" i="1"/>
  <c r="IL1297" i="1"/>
  <c r="IF1297" i="1"/>
  <c r="IL2280" i="1"/>
  <c r="IE2280" i="1"/>
  <c r="IF2280" i="1"/>
  <c r="IH2280" i="1" s="1"/>
  <c r="IH2089" i="1"/>
  <c r="IL1215" i="1"/>
  <c r="IE1215" i="1"/>
  <c r="IF1215" i="1"/>
  <c r="IL779" i="1"/>
  <c r="IE779" i="1"/>
  <c r="IF779" i="1"/>
  <c r="IE2143" i="1"/>
  <c r="IL2143" i="1"/>
  <c r="IF2143" i="1"/>
  <c r="IL2427" i="1"/>
  <c r="IE2427" i="1"/>
  <c r="IF2427" i="1"/>
  <c r="IL1746" i="1"/>
  <c r="IE1746" i="1"/>
  <c r="IF1746" i="1"/>
  <c r="IE2572" i="1"/>
  <c r="IL2572" i="1"/>
  <c r="IF2572" i="1"/>
  <c r="IL775" i="1"/>
  <c r="IF775" i="1"/>
  <c r="IE775" i="1"/>
  <c r="IF1277" i="1"/>
  <c r="IL1277" i="1"/>
  <c r="IE1277" i="1"/>
  <c r="IF1820" i="1"/>
  <c r="IL1820" i="1"/>
  <c r="IE1820" i="1"/>
  <c r="IH1202" i="1"/>
  <c r="IL1051" i="1"/>
  <c r="IE1051" i="1"/>
  <c r="IF1051" i="1"/>
  <c r="IF1642" i="1"/>
  <c r="IL1642" i="1"/>
  <c r="IE1642" i="1"/>
  <c r="IL1779" i="1"/>
  <c r="IF1779" i="1"/>
  <c r="IE1779" i="1"/>
  <c r="IE1418" i="1"/>
  <c r="IL1418" i="1"/>
  <c r="IF1418" i="1"/>
  <c r="IL1646" i="1"/>
  <c r="IE1646" i="1"/>
  <c r="IF1646" i="1"/>
  <c r="IE953" i="1"/>
  <c r="IL953" i="1"/>
  <c r="IF953" i="1"/>
  <c r="IL1543" i="1"/>
  <c r="IE1543" i="1"/>
  <c r="IF1543" i="1"/>
  <c r="IL1237" i="1"/>
  <c r="IE1237" i="1"/>
  <c r="IF1237" i="1"/>
  <c r="IL2286" i="1"/>
  <c r="IE2286" i="1"/>
  <c r="IF2286" i="1"/>
  <c r="IE2404" i="1"/>
  <c r="IL2404" i="1"/>
  <c r="IF2404" i="1"/>
  <c r="IF1828" i="1"/>
  <c r="IL1828" i="1"/>
  <c r="IE1828" i="1"/>
  <c r="IE1283" i="1"/>
  <c r="IL1283" i="1"/>
  <c r="IF1283" i="1"/>
  <c r="IL2006" i="1"/>
  <c r="IE2006" i="1"/>
  <c r="IF2006" i="1"/>
  <c r="IL1692" i="1"/>
  <c r="IE1692" i="1"/>
  <c r="IF1692" i="1"/>
  <c r="IL1251" i="1"/>
  <c r="IE1251" i="1"/>
  <c r="IF1251" i="1"/>
  <c r="IF2448" i="1"/>
  <c r="IL2448" i="1"/>
  <c r="IE2448" i="1"/>
  <c r="IL2118" i="1"/>
  <c r="IE2118" i="1"/>
  <c r="IF2118" i="1"/>
  <c r="IL1924" i="1"/>
  <c r="IE1924" i="1"/>
  <c r="IF1924" i="1"/>
  <c r="IE1633" i="1"/>
  <c r="IL1633" i="1"/>
  <c r="IF1633" i="1"/>
  <c r="IE2562" i="1"/>
  <c r="IL2562" i="1"/>
  <c r="IF2562" i="1"/>
  <c r="IL778" i="1"/>
  <c r="IE778" i="1"/>
  <c r="IF778" i="1"/>
  <c r="IL968" i="1"/>
  <c r="IF968" i="1"/>
  <c r="IE968" i="1"/>
  <c r="IE1967" i="1"/>
  <c r="IL1967" i="1"/>
  <c r="IF1967" i="1"/>
  <c r="IF861" i="1"/>
  <c r="IL861" i="1"/>
  <c r="IE861" i="1"/>
  <c r="IL1957" i="1"/>
  <c r="IE1957" i="1"/>
  <c r="IF1957" i="1"/>
  <c r="IF1715" i="1"/>
  <c r="IL1715" i="1"/>
  <c r="IE1715" i="1"/>
  <c r="IF2339" i="1"/>
  <c r="IH2339" i="1" s="1"/>
  <c r="IL2339" i="1"/>
  <c r="IE2339" i="1"/>
  <c r="IF1072" i="1"/>
  <c r="IL1072" i="1"/>
  <c r="IE1072" i="1"/>
  <c r="IL1246" i="1"/>
  <c r="IE1246" i="1"/>
  <c r="IF1246" i="1"/>
  <c r="IL1859" i="1"/>
  <c r="IE1859" i="1"/>
  <c r="IF1859" i="1"/>
  <c r="IG1859" i="1" s="1"/>
  <c r="IE2450" i="1"/>
  <c r="IL2450" i="1"/>
  <c r="IF2450" i="1"/>
  <c r="IF1301" i="1"/>
  <c r="IL1301" i="1"/>
  <c r="IE1301" i="1"/>
  <c r="IL1469" i="1"/>
  <c r="IE1469" i="1"/>
  <c r="IF1469" i="1"/>
  <c r="IG1469" i="1" s="1"/>
  <c r="IF2495" i="1"/>
  <c r="IL2495" i="1"/>
  <c r="IE2495" i="1"/>
  <c r="IF1643" i="1"/>
  <c r="IG1643" i="1" s="1"/>
  <c r="IL1643" i="1"/>
  <c r="IE1643" i="1"/>
  <c r="IE1713" i="1"/>
  <c r="IL1713" i="1"/>
  <c r="IF1713" i="1"/>
  <c r="IE1666" i="1"/>
  <c r="IL1666" i="1"/>
  <c r="IF1666" i="1"/>
  <c r="IL1465" i="1"/>
  <c r="IE1465" i="1"/>
  <c r="IF1465" i="1"/>
  <c r="IL1916" i="1"/>
  <c r="IF1916" i="1"/>
  <c r="IE1916" i="1"/>
  <c r="IE773" i="1"/>
  <c r="IL773" i="1"/>
  <c r="IF773" i="1"/>
  <c r="IL1860" i="1"/>
  <c r="IF1860" i="1"/>
  <c r="IE1860" i="1"/>
  <c r="IE1801" i="1"/>
  <c r="IL1801" i="1"/>
  <c r="IF1801" i="1"/>
  <c r="IF669" i="1"/>
  <c r="IL669" i="1"/>
  <c r="IE669" i="1"/>
  <c r="IE749" i="1"/>
  <c r="IL749" i="1"/>
  <c r="IF749" i="1"/>
  <c r="IF840" i="1"/>
  <c r="IH840" i="1" s="1"/>
  <c r="IL840" i="1"/>
  <c r="IE840" i="1"/>
  <c r="IE1884" i="1"/>
  <c r="IL1884" i="1"/>
  <c r="IF1884" i="1"/>
  <c r="IF2198" i="1"/>
  <c r="IL2198" i="1"/>
  <c r="IE2198" i="1"/>
  <c r="IF2398" i="1"/>
  <c r="IL2398" i="1"/>
  <c r="IE2398" i="1"/>
  <c r="IL2268" i="1"/>
  <c r="IE2268" i="1"/>
  <c r="IF2268" i="1"/>
  <c r="IH2268" i="1" s="1"/>
  <c r="IL1919" i="1"/>
  <c r="IE1919" i="1"/>
  <c r="IF1919" i="1"/>
  <c r="IL1595" i="1"/>
  <c r="IF1595" i="1"/>
  <c r="IE1595" i="1"/>
  <c r="IF673" i="1"/>
  <c r="IL673" i="1"/>
  <c r="IE673" i="1"/>
  <c r="IE770" i="1"/>
  <c r="IL770" i="1"/>
  <c r="IF770" i="1"/>
  <c r="IL946" i="1"/>
  <c r="IF946" i="1"/>
  <c r="IH946" i="1" s="1"/>
  <c r="IE946" i="1"/>
  <c r="IF1912" i="1"/>
  <c r="IL1912" i="1"/>
  <c r="IE1912" i="1"/>
  <c r="IF1874" i="1"/>
  <c r="IL1874" i="1"/>
  <c r="IE1874" i="1"/>
  <c r="IL2456" i="1"/>
  <c r="IF2456" i="1"/>
  <c r="IE2456" i="1"/>
  <c r="IF2590" i="1"/>
  <c r="IL2590" i="1"/>
  <c r="IE2590" i="1"/>
  <c r="IL1800" i="1"/>
  <c r="IF1800" i="1"/>
  <c r="IE1800" i="1"/>
  <c r="IL1764" i="1"/>
  <c r="IE1764" i="1"/>
  <c r="IF1764" i="1"/>
  <c r="IE1977" i="1"/>
  <c r="IL1977" i="1"/>
  <c r="IF1977" i="1"/>
  <c r="IE1156" i="1"/>
  <c r="IL1156" i="1"/>
  <c r="IF1156" i="1"/>
  <c r="IL1296" i="1"/>
  <c r="IE1296" i="1"/>
  <c r="IF1296" i="1"/>
  <c r="IL1357" i="1"/>
  <c r="IE1357" i="1"/>
  <c r="IF1357" i="1"/>
  <c r="IL1014" i="1"/>
  <c r="IE1014" i="1"/>
  <c r="IF1014" i="1"/>
  <c r="IE1762" i="1"/>
  <c r="IL1762" i="1"/>
  <c r="IF1762" i="1"/>
  <c r="IF2518" i="1"/>
  <c r="IL2518" i="1"/>
  <c r="IE2518" i="1"/>
  <c r="IL2172" i="1"/>
  <c r="IF2172" i="1"/>
  <c r="IH2172" i="1" s="1"/>
  <c r="IE2172" i="1"/>
  <c r="IF1589" i="1"/>
  <c r="IL1589" i="1"/>
  <c r="IE1589" i="1"/>
  <c r="IL1326" i="1"/>
  <c r="IE1326" i="1"/>
  <c r="IF1326" i="1"/>
  <c r="IF2231" i="1"/>
  <c r="IH2231" i="1" s="1"/>
  <c r="IL2231" i="1"/>
  <c r="IE2231" i="1"/>
  <c r="IL1169" i="1"/>
  <c r="IE1169" i="1"/>
  <c r="IF1169" i="1"/>
  <c r="IF1624" i="1"/>
  <c r="IL1624" i="1"/>
  <c r="IE1624" i="1"/>
  <c r="IL1256" i="1"/>
  <c r="IE1256" i="1"/>
  <c r="IF1256" i="1"/>
  <c r="IE1204" i="1"/>
  <c r="IL1204" i="1"/>
  <c r="IF1204" i="1"/>
  <c r="IH1204" i="1" s="1"/>
  <c r="IL696" i="1"/>
  <c r="IF696" i="1"/>
  <c r="IE696" i="1"/>
  <c r="IE700" i="1"/>
  <c r="IL700" i="1"/>
  <c r="IF700" i="1"/>
  <c r="IF1607" i="1"/>
  <c r="IL1607" i="1"/>
  <c r="IE1607" i="1"/>
  <c r="IL2108" i="1"/>
  <c r="IE2108" i="1"/>
  <c r="IF2108" i="1"/>
  <c r="IL2262" i="1"/>
  <c r="IE2262" i="1"/>
  <c r="IF2262" i="1"/>
  <c r="IL1598" i="1"/>
  <c r="IE1598" i="1"/>
  <c r="IF1598" i="1"/>
  <c r="IL2365" i="1"/>
  <c r="IE2365" i="1"/>
  <c r="IF2365" i="1"/>
  <c r="IH2365" i="1" s="1"/>
  <c r="IF2173" i="1"/>
  <c r="IL2173" i="1"/>
  <c r="IE2173" i="1"/>
  <c r="IE1558" i="1"/>
  <c r="IL1558" i="1"/>
  <c r="IF1558" i="1"/>
  <c r="IE1412" i="1"/>
  <c r="IL1412" i="1"/>
  <c r="IF1412" i="1"/>
  <c r="IE1135" i="1"/>
  <c r="IL1135" i="1"/>
  <c r="IF1135" i="1"/>
  <c r="IL767" i="1"/>
  <c r="IE767" i="1"/>
  <c r="IF767" i="1"/>
  <c r="IL859" i="1"/>
  <c r="IE859" i="1"/>
  <c r="IF859" i="1"/>
  <c r="IL672" i="1"/>
  <c r="IE672" i="1"/>
  <c r="IF672" i="1"/>
  <c r="IF2274" i="1"/>
  <c r="IL2274" i="1"/>
  <c r="IE2274" i="1"/>
  <c r="IL1850" i="1"/>
  <c r="IE1850" i="1"/>
  <c r="IF1850" i="1"/>
  <c r="IF2213" i="1"/>
  <c r="IL2213" i="1"/>
  <c r="IE2213" i="1"/>
  <c r="IF2125" i="1"/>
  <c r="IL2125" i="1"/>
  <c r="IE2125" i="1"/>
  <c r="IF1651" i="1"/>
  <c r="IL1651" i="1"/>
  <c r="IE1651" i="1"/>
  <c r="IL1928" i="1"/>
  <c r="IF1928" i="1"/>
  <c r="IE1928" i="1"/>
  <c r="IF1249" i="1"/>
  <c r="IH1249" i="1" s="1"/>
  <c r="IL1249" i="1"/>
  <c r="IE1249" i="1"/>
  <c r="IE2191" i="1"/>
  <c r="IL2191" i="1"/>
  <c r="IF2191" i="1"/>
  <c r="IF1986" i="1"/>
  <c r="IL1986" i="1"/>
  <c r="IE1986" i="1"/>
  <c r="IE1315" i="1"/>
  <c r="IL1315" i="1"/>
  <c r="IF1315" i="1"/>
  <c r="IL1241" i="1"/>
  <c r="IF1241" i="1"/>
  <c r="IH1241" i="1" s="1"/>
  <c r="IE1241" i="1"/>
  <c r="IE866" i="1"/>
  <c r="IL866" i="1"/>
  <c r="IF866" i="1"/>
  <c r="IF1468" i="1"/>
  <c r="IL1468" i="1"/>
  <c r="IE1468" i="1"/>
  <c r="IE701" i="1"/>
  <c r="IL701" i="1"/>
  <c r="IF701" i="1"/>
  <c r="IL1442" i="1"/>
  <c r="IE1442" i="1"/>
  <c r="IF1442" i="1"/>
  <c r="IG1442" i="1" s="1"/>
  <c r="IF2568" i="1"/>
  <c r="IL2568" i="1"/>
  <c r="IE2568" i="1"/>
  <c r="IL1804" i="1"/>
  <c r="IF1804" i="1"/>
  <c r="IE1804" i="1"/>
  <c r="IF2105" i="1"/>
  <c r="IL2105" i="1"/>
  <c r="IE2105" i="1"/>
  <c r="IE1021" i="1"/>
  <c r="IL1021" i="1"/>
  <c r="IF1021" i="1"/>
  <c r="IL1556" i="1"/>
  <c r="IF1556" i="1"/>
  <c r="IE1556" i="1"/>
  <c r="IL1917" i="1"/>
  <c r="IF1917" i="1"/>
  <c r="IE1917" i="1"/>
  <c r="IL1197" i="1"/>
  <c r="IE1197" i="1"/>
  <c r="IF1197" i="1"/>
  <c r="IL2182" i="1"/>
  <c r="IE2182" i="1"/>
  <c r="IF2182" i="1"/>
  <c r="IE1965" i="1"/>
  <c r="IL1965" i="1"/>
  <c r="IF1965" i="1"/>
  <c r="IE1305" i="1"/>
  <c r="IL1305" i="1"/>
  <c r="IF1305" i="1"/>
  <c r="IL1235" i="1"/>
  <c r="IE1235" i="1"/>
  <c r="IF1235" i="1"/>
  <c r="IE793" i="1"/>
  <c r="IL793" i="1"/>
  <c r="IF793" i="1"/>
  <c r="IE1449" i="1"/>
  <c r="IL1449" i="1"/>
  <c r="IF1449" i="1"/>
  <c r="IL691" i="1"/>
  <c r="IE691" i="1"/>
  <c r="IF691" i="1"/>
  <c r="IL1070" i="1"/>
  <c r="IE1070" i="1"/>
  <c r="IF1070" i="1"/>
  <c r="IF2534" i="1"/>
  <c r="IL2534" i="1"/>
  <c r="IE2534" i="1"/>
  <c r="IL2468" i="1"/>
  <c r="IE2468" i="1"/>
  <c r="IF2468" i="1"/>
  <c r="IF2581" i="1"/>
  <c r="IL2581" i="1"/>
  <c r="IE2581" i="1"/>
  <c r="IL2446" i="1"/>
  <c r="IF2446" i="1"/>
  <c r="IE2446" i="1"/>
  <c r="IF2566" i="1"/>
  <c r="IL2566" i="1"/>
  <c r="IE2566" i="1"/>
  <c r="IF1252" i="1"/>
  <c r="IL1252" i="1"/>
  <c r="IE1252" i="1"/>
  <c r="IL2391" i="1"/>
  <c r="IE2391" i="1"/>
  <c r="IF2391" i="1"/>
  <c r="IL2021" i="1"/>
  <c r="IE2021" i="1"/>
  <c r="IF2021" i="1"/>
  <c r="IL1826" i="1"/>
  <c r="IF1826" i="1"/>
  <c r="IG1826" i="1" s="1"/>
  <c r="IE1826" i="1"/>
  <c r="IL2293" i="1"/>
  <c r="IF2293" i="1"/>
  <c r="IE2293" i="1"/>
  <c r="IF1114" i="1"/>
  <c r="IL1114" i="1"/>
  <c r="IE1114" i="1"/>
  <c r="IL1233" i="1"/>
  <c r="IF1233" i="1"/>
  <c r="IE1233" i="1"/>
  <c r="IF1279" i="1"/>
  <c r="IL1279" i="1"/>
  <c r="IE1279" i="1"/>
  <c r="IF899" i="1"/>
  <c r="IL899" i="1"/>
  <c r="IE899" i="1"/>
  <c r="IF780" i="1"/>
  <c r="IH780" i="1" s="1"/>
  <c r="IL780" i="1"/>
  <c r="IE780" i="1"/>
  <c r="IF2525" i="1"/>
  <c r="IL2525" i="1"/>
  <c r="IE2525" i="1"/>
  <c r="IL2449" i="1"/>
  <c r="IE2449" i="1"/>
  <c r="IF2449" i="1"/>
  <c r="IL2576" i="1"/>
  <c r="IF2576" i="1"/>
  <c r="IE2576" i="1"/>
  <c r="IF2441" i="1"/>
  <c r="IH2441" i="1" s="1"/>
  <c r="IL2441" i="1"/>
  <c r="IE2441" i="1"/>
  <c r="IL2556" i="1"/>
  <c r="IE2556" i="1"/>
  <c r="IF2556" i="1"/>
  <c r="IH2556" i="1" s="1"/>
  <c r="IL1059" i="1"/>
  <c r="IE1059" i="1"/>
  <c r="IF1059" i="1"/>
  <c r="IL2383" i="1"/>
  <c r="IF2383" i="1"/>
  <c r="IE2383" i="1"/>
  <c r="IL2014" i="1"/>
  <c r="IE2014" i="1"/>
  <c r="IF2014" i="1"/>
  <c r="IL1778" i="1"/>
  <c r="IF1778" i="1"/>
  <c r="IE1778" i="1"/>
  <c r="IF2276" i="1"/>
  <c r="IL2276" i="1"/>
  <c r="IE2276" i="1"/>
  <c r="IE1109" i="1"/>
  <c r="IL1109" i="1"/>
  <c r="IF1109" i="1"/>
  <c r="IL1222" i="1"/>
  <c r="IE1222" i="1"/>
  <c r="IF1222" i="1"/>
  <c r="IL1274" i="1"/>
  <c r="IE1274" i="1"/>
  <c r="IF1274" i="1"/>
  <c r="IE892" i="1"/>
  <c r="IL892" i="1"/>
  <c r="IF892" i="1"/>
  <c r="IF947" i="1"/>
  <c r="IL947" i="1"/>
  <c r="IE947" i="1"/>
  <c r="IL2013" i="1"/>
  <c r="IE2013" i="1"/>
  <c r="IF2013" i="1"/>
  <c r="IL2595" i="1"/>
  <c r="IE2595" i="1"/>
  <c r="IF2595" i="1"/>
  <c r="IL2227" i="1"/>
  <c r="IE2227" i="1"/>
  <c r="IF2227" i="1"/>
  <c r="IL1953" i="1"/>
  <c r="IE1953" i="1"/>
  <c r="IF1953" i="1"/>
  <c r="IL2460" i="1"/>
  <c r="IE2460" i="1"/>
  <c r="IF2460" i="1"/>
  <c r="IL920" i="1"/>
  <c r="IE920" i="1"/>
  <c r="IF920" i="1"/>
  <c r="IH920" i="1" s="1"/>
  <c r="IL2096" i="1"/>
  <c r="IE2096" i="1"/>
  <c r="IF2096" i="1"/>
  <c r="IL1734" i="1"/>
  <c r="IE1734" i="1"/>
  <c r="IF1734" i="1"/>
  <c r="IL1516" i="1"/>
  <c r="IF1516" i="1"/>
  <c r="IE1516" i="1"/>
  <c r="IF1932" i="1"/>
  <c r="IL1932" i="1"/>
  <c r="IE1932" i="1"/>
  <c r="IL1490" i="1"/>
  <c r="IE1490" i="1"/>
  <c r="IF1490" i="1"/>
  <c r="IF891" i="1"/>
  <c r="IL891" i="1"/>
  <c r="IE891" i="1"/>
  <c r="IL1049" i="1"/>
  <c r="IE1049" i="1"/>
  <c r="IF1049" i="1"/>
  <c r="IE949" i="1"/>
  <c r="IL949" i="1"/>
  <c r="IF949" i="1"/>
  <c r="IG1770" i="1"/>
  <c r="IE820" i="1"/>
  <c r="IL820" i="1"/>
  <c r="IF820" i="1"/>
  <c r="IE1084" i="1"/>
  <c r="IL1084" i="1"/>
  <c r="IF1084" i="1"/>
  <c r="IF1568" i="1"/>
  <c r="IL1568" i="1"/>
  <c r="IE1568" i="1"/>
  <c r="IL2024" i="1"/>
  <c r="IF2024" i="1"/>
  <c r="IE2024" i="1"/>
  <c r="IF2459" i="1"/>
  <c r="IL2459" i="1"/>
  <c r="IE2459" i="1"/>
  <c r="IL2553" i="1"/>
  <c r="IF2553" i="1"/>
  <c r="IH2553" i="1" s="1"/>
  <c r="IE2553" i="1"/>
  <c r="IE1200" i="1"/>
  <c r="IL1200" i="1"/>
  <c r="IF1200" i="1"/>
  <c r="IE1725" i="1"/>
  <c r="IL1725" i="1"/>
  <c r="IF1725" i="1"/>
  <c r="IF1915" i="1"/>
  <c r="IL1915" i="1"/>
  <c r="IE1915" i="1"/>
  <c r="IE1799" i="1"/>
  <c r="IL1799" i="1"/>
  <c r="IF1799" i="1"/>
  <c r="IE2322" i="1"/>
  <c r="IL2322" i="1"/>
  <c r="IF2322" i="1"/>
  <c r="IH2322" i="1" s="1"/>
  <c r="IL2508" i="1"/>
  <c r="IE2508" i="1"/>
  <c r="IF2508" i="1"/>
  <c r="IE785" i="1"/>
  <c r="IL785" i="1"/>
  <c r="IF785" i="1"/>
  <c r="IL1030" i="1"/>
  <c r="IE1030" i="1"/>
  <c r="IF1030" i="1"/>
  <c r="IH1030" i="1" s="1"/>
  <c r="IE2549" i="1"/>
  <c r="IL2549" i="1"/>
  <c r="IF2549" i="1"/>
  <c r="IL1743" i="1"/>
  <c r="IF1743" i="1"/>
  <c r="IE1743" i="1"/>
  <c r="IL848" i="1"/>
  <c r="IE848" i="1"/>
  <c r="IF848" i="1"/>
  <c r="IE1501" i="1"/>
  <c r="IL1501" i="1"/>
  <c r="IF1501" i="1"/>
  <c r="IL1661" i="1"/>
  <c r="IE1661" i="1"/>
  <c r="IF1661" i="1"/>
  <c r="IL2504" i="1"/>
  <c r="IE2504" i="1"/>
  <c r="IF2504" i="1"/>
  <c r="IL2605" i="1"/>
  <c r="IE2605" i="1"/>
  <c r="IF2605" i="1"/>
  <c r="IE1038" i="1"/>
  <c r="IL1038" i="1"/>
  <c r="IF1038" i="1"/>
  <c r="IL1842" i="1"/>
  <c r="IE1842" i="1"/>
  <c r="IF1842" i="1"/>
  <c r="IL1121" i="1"/>
  <c r="IE1121" i="1"/>
  <c r="IF1121" i="1"/>
  <c r="IL957" i="1"/>
  <c r="IF957" i="1"/>
  <c r="IE957" i="1"/>
  <c r="IL1927" i="1"/>
  <c r="IF1927" i="1"/>
  <c r="IE1927" i="1"/>
  <c r="IL1263" i="1"/>
  <c r="IE1263" i="1"/>
  <c r="IF1263" i="1"/>
  <c r="IL2225" i="1"/>
  <c r="IE2225" i="1"/>
  <c r="IF2225" i="1"/>
  <c r="IE1817" i="1"/>
  <c r="IL1817" i="1"/>
  <c r="IF1817" i="1"/>
  <c r="IF1138" i="1"/>
  <c r="IH1138" i="1" s="1"/>
  <c r="IL1138" i="1"/>
  <c r="IE1138" i="1"/>
  <c r="IF2093" i="1"/>
  <c r="IH2093" i="1" s="1"/>
  <c r="IL2093" i="1"/>
  <c r="IE2093" i="1"/>
  <c r="IL1578" i="1"/>
  <c r="IE1578" i="1"/>
  <c r="IF1578" i="1"/>
  <c r="IF2555" i="1"/>
  <c r="IH2555" i="1" s="1"/>
  <c r="IL2555" i="1"/>
  <c r="IE2555" i="1"/>
  <c r="IL2147" i="1"/>
  <c r="IF2147" i="1"/>
  <c r="IE2147" i="1"/>
  <c r="IL735" i="1"/>
  <c r="IF735" i="1"/>
  <c r="IE735" i="1"/>
  <c r="IE1290" i="1"/>
  <c r="IL1290" i="1"/>
  <c r="IF1290" i="1"/>
  <c r="IF1298" i="1"/>
  <c r="IL1298" i="1"/>
  <c r="IE1298" i="1"/>
  <c r="IL1045" i="1"/>
  <c r="IE1045" i="1"/>
  <c r="IF1045" i="1"/>
  <c r="IE2419" i="1"/>
  <c r="IL2419" i="1"/>
  <c r="IF2419" i="1"/>
  <c r="IL1319" i="1"/>
  <c r="IE1319" i="1"/>
  <c r="IF1319" i="1"/>
  <c r="IL1640" i="1"/>
  <c r="IE1640" i="1"/>
  <c r="IF1640" i="1"/>
  <c r="IL1883" i="1"/>
  <c r="IF1883" i="1"/>
  <c r="IE1883" i="1"/>
  <c r="IL2485" i="1"/>
  <c r="IE2485" i="1"/>
  <c r="IF2485" i="1"/>
  <c r="IF729" i="1"/>
  <c r="IL729" i="1"/>
  <c r="IE729" i="1"/>
  <c r="IL2279" i="1"/>
  <c r="IE2279" i="1"/>
  <c r="IF2279" i="1"/>
  <c r="IL2219" i="1"/>
  <c r="IF2219" i="1"/>
  <c r="IE2219" i="1"/>
  <c r="IL970" i="1"/>
  <c r="IE970" i="1"/>
  <c r="IF970" i="1"/>
  <c r="IL2081" i="1"/>
  <c r="IE2081" i="1"/>
  <c r="IF2081" i="1"/>
  <c r="IL2209" i="1"/>
  <c r="IF2209" i="1"/>
  <c r="IE2209" i="1"/>
  <c r="IE1099" i="1"/>
  <c r="IL1099" i="1"/>
  <c r="IF1099" i="1"/>
  <c r="IF2592" i="1"/>
  <c r="IH2592" i="1" s="1"/>
  <c r="IL2592" i="1"/>
  <c r="IE2592" i="1"/>
  <c r="IL1944" i="1"/>
  <c r="IF1944" i="1"/>
  <c r="IE1944" i="1"/>
  <c r="IL1652" i="1"/>
  <c r="IF1652" i="1"/>
  <c r="IE1652" i="1"/>
  <c r="IL1931" i="1"/>
  <c r="IE1931" i="1"/>
  <c r="IF1931" i="1"/>
  <c r="IE1573" i="1"/>
  <c r="IL1573" i="1"/>
  <c r="IF1573" i="1"/>
  <c r="IE1689" i="1"/>
  <c r="IL1689" i="1"/>
  <c r="IF1689" i="1"/>
  <c r="IE676" i="1"/>
  <c r="IL676" i="1"/>
  <c r="IF676" i="1"/>
  <c r="IE786" i="1"/>
  <c r="IL786" i="1"/>
  <c r="IF786" i="1"/>
  <c r="IG1656" i="1"/>
  <c r="IL918" i="1"/>
  <c r="IE918" i="1"/>
  <c r="IF918" i="1"/>
  <c r="IL1460" i="1"/>
  <c r="IF1460" i="1"/>
  <c r="IE1460" i="1"/>
  <c r="IL1978" i="1"/>
  <c r="IF1978" i="1"/>
  <c r="IE1978" i="1"/>
  <c r="IL2610" i="1"/>
  <c r="IE2610" i="1"/>
  <c r="IF2610" i="1"/>
  <c r="IF2422" i="1"/>
  <c r="IL2422" i="1"/>
  <c r="IE2422" i="1"/>
  <c r="IL656" i="1"/>
  <c r="IF656" i="1"/>
  <c r="IE656" i="1"/>
  <c r="IF744" i="1"/>
  <c r="IL744" i="1"/>
  <c r="IE744" i="1"/>
  <c r="IL1205" i="1"/>
  <c r="IE1205" i="1"/>
  <c r="IF1205" i="1"/>
  <c r="IH1205" i="1" s="1"/>
  <c r="IF2063" i="1"/>
  <c r="IH2063" i="1" s="1"/>
  <c r="IL2063" i="1"/>
  <c r="IE2063" i="1"/>
  <c r="IE1570" i="1"/>
  <c r="IL1570" i="1"/>
  <c r="IF1570" i="1"/>
  <c r="IE2392" i="1"/>
  <c r="IL2392" i="1"/>
  <c r="IF2392" i="1"/>
  <c r="IE2015" i="1"/>
  <c r="IL2015" i="1"/>
  <c r="IF2015" i="1"/>
  <c r="IL2266" i="1"/>
  <c r="IE2266" i="1"/>
  <c r="IF2266" i="1"/>
  <c r="IF911" i="1"/>
  <c r="IL911" i="1"/>
  <c r="IE911" i="1"/>
  <c r="IL1417" i="1"/>
  <c r="IE1417" i="1"/>
  <c r="IF1417" i="1"/>
  <c r="IL1302" i="1"/>
  <c r="IE1302" i="1"/>
  <c r="IF1302" i="1"/>
  <c r="IF2022" i="1"/>
  <c r="IH2022" i="1" s="1"/>
  <c r="IL2022" i="1"/>
  <c r="IE2022" i="1"/>
  <c r="IE664" i="1"/>
  <c r="IL664" i="1"/>
  <c r="IF664" i="1"/>
  <c r="IE1905" i="1"/>
  <c r="IL1905" i="1"/>
  <c r="IF1905" i="1"/>
  <c r="IL1992" i="1"/>
  <c r="IE1992" i="1"/>
  <c r="IF1992" i="1"/>
  <c r="IE1846" i="1"/>
  <c r="IL1846" i="1"/>
  <c r="IF1846" i="1"/>
  <c r="IF1496" i="1"/>
  <c r="IG1496" i="1" s="1"/>
  <c r="IL1496" i="1"/>
  <c r="IE1496" i="1"/>
  <c r="IE1395" i="1"/>
  <c r="IL1395" i="1"/>
  <c r="IF1395" i="1"/>
  <c r="IE1179" i="1"/>
  <c r="IL1179" i="1"/>
  <c r="IF1179" i="1"/>
  <c r="IL628" i="1"/>
  <c r="IE628" i="1"/>
  <c r="IF628" i="1"/>
  <c r="IE974" i="1"/>
  <c r="IL974" i="1"/>
  <c r="IF974" i="1"/>
  <c r="IF1504" i="1"/>
  <c r="IL1504" i="1"/>
  <c r="IE1504" i="1"/>
  <c r="IL692" i="1"/>
  <c r="IE692" i="1"/>
  <c r="IF692" i="1"/>
  <c r="IL1863" i="1"/>
  <c r="IE1863" i="1"/>
  <c r="IF1863" i="1"/>
  <c r="IF2603" i="1"/>
  <c r="IL2603" i="1"/>
  <c r="IE2603" i="1"/>
  <c r="IL2285" i="1"/>
  <c r="IF2285" i="1"/>
  <c r="IE2285" i="1"/>
  <c r="IH2061" i="1"/>
  <c r="IE798" i="1"/>
  <c r="IL798" i="1"/>
  <c r="IF798" i="1"/>
  <c r="IF1052" i="1"/>
  <c r="IL1052" i="1"/>
  <c r="IE1052" i="1"/>
  <c r="IL1544" i="1"/>
  <c r="IF1544" i="1"/>
  <c r="IE1544" i="1"/>
  <c r="IL1982" i="1"/>
  <c r="IE1982" i="1"/>
  <c r="IF1982" i="1"/>
  <c r="IH1982" i="1" s="1"/>
  <c r="IE2571" i="1"/>
  <c r="IL2571" i="1"/>
  <c r="IF2571" i="1"/>
  <c r="IL2184" i="1"/>
  <c r="IE2184" i="1"/>
  <c r="IF2184" i="1"/>
  <c r="IH2184" i="1" s="1"/>
  <c r="IE2416" i="1"/>
  <c r="IL2416" i="1"/>
  <c r="IF2416" i="1"/>
  <c r="IL1682" i="1"/>
  <c r="IE1682" i="1"/>
  <c r="IF1682" i="1"/>
  <c r="IE809" i="1"/>
  <c r="IL809" i="1"/>
  <c r="IF809" i="1"/>
  <c r="IL1069" i="1"/>
  <c r="IE1069" i="1"/>
  <c r="IF1069" i="1"/>
  <c r="IF1559" i="1"/>
  <c r="IG1559" i="1" s="1"/>
  <c r="IL1559" i="1"/>
  <c r="IE1559" i="1"/>
  <c r="IL2520" i="1"/>
  <c r="IE2520" i="1"/>
  <c r="IF2520" i="1"/>
  <c r="IE2580" i="1"/>
  <c r="IL2580" i="1"/>
  <c r="IF2580" i="1"/>
  <c r="IL1178" i="1"/>
  <c r="IE1178" i="1"/>
  <c r="IF1178" i="1"/>
  <c r="IE2335" i="1"/>
  <c r="IL2335" i="1"/>
  <c r="IF2335" i="1"/>
  <c r="IL1562" i="1"/>
  <c r="IF1562" i="1"/>
  <c r="IE1562" i="1"/>
  <c r="IL2451" i="1"/>
  <c r="IE2451" i="1"/>
  <c r="IF2451" i="1"/>
  <c r="IF1698" i="1"/>
  <c r="IL1698" i="1"/>
  <c r="IE1698" i="1"/>
  <c r="IL795" i="1"/>
  <c r="IE795" i="1"/>
  <c r="IF795" i="1"/>
  <c r="IF1033" i="1"/>
  <c r="IL1033" i="1"/>
  <c r="IE1033" i="1"/>
  <c r="IE1087" i="1"/>
  <c r="IL1087" i="1"/>
  <c r="IF1087" i="1"/>
  <c r="IF637" i="1"/>
  <c r="IL637" i="1"/>
  <c r="IE637" i="1"/>
  <c r="IE2221" i="1"/>
  <c r="IL2221" i="1"/>
  <c r="IF2221" i="1"/>
  <c r="IE2073" i="1"/>
  <c r="IL2073" i="1"/>
  <c r="IF2073" i="1"/>
  <c r="IE1561" i="1"/>
  <c r="IL1561" i="1"/>
  <c r="IF1561" i="1"/>
  <c r="IL1704" i="1"/>
  <c r="IF1704" i="1"/>
  <c r="IE1704" i="1"/>
  <c r="IL2264" i="1"/>
  <c r="IE2264" i="1"/>
  <c r="IF2264" i="1"/>
  <c r="IL1970" i="1"/>
  <c r="IE1970" i="1"/>
  <c r="IF1970" i="1"/>
  <c r="IL2111" i="1"/>
  <c r="IE2111" i="1"/>
  <c r="IF2111" i="1"/>
  <c r="IL1046" i="1"/>
  <c r="IE1046" i="1"/>
  <c r="IF1046" i="1"/>
  <c r="IL1008" i="1"/>
  <c r="IE1008" i="1"/>
  <c r="IF1008" i="1"/>
  <c r="IF651" i="1"/>
  <c r="IL651" i="1"/>
  <c r="IE651" i="1"/>
  <c r="IL728" i="1"/>
  <c r="IF728" i="1"/>
  <c r="IE728" i="1"/>
  <c r="IL2569" i="1"/>
  <c r="IF2569" i="1"/>
  <c r="IE2569" i="1"/>
  <c r="IL2500" i="1"/>
  <c r="IE2500" i="1"/>
  <c r="IF2500" i="1"/>
  <c r="IF2561" i="1"/>
  <c r="IL2561" i="1"/>
  <c r="IE2561" i="1"/>
  <c r="IE1630" i="1"/>
  <c r="IL1630" i="1"/>
  <c r="IF1630" i="1"/>
  <c r="IL2409" i="1"/>
  <c r="IE2409" i="1"/>
  <c r="IF2409" i="1"/>
  <c r="IF2068" i="1"/>
  <c r="IH2068" i="1" s="1"/>
  <c r="IL2068" i="1"/>
  <c r="IE2068" i="1"/>
  <c r="IL1891" i="1"/>
  <c r="IF1891" i="1"/>
  <c r="IE1891" i="1"/>
  <c r="IL1047" i="1"/>
  <c r="IF1047" i="1"/>
  <c r="IE1047" i="1"/>
  <c r="IL1136" i="1"/>
  <c r="IE1136" i="1"/>
  <c r="IF1136" i="1"/>
  <c r="IE1260" i="1"/>
  <c r="IL1260" i="1"/>
  <c r="IF1260" i="1"/>
  <c r="IL1339" i="1"/>
  <c r="IE1339" i="1"/>
  <c r="IF1339" i="1"/>
  <c r="IL987" i="1"/>
  <c r="IE987" i="1"/>
  <c r="IF987" i="1"/>
  <c r="IE654" i="1"/>
  <c r="IL654" i="1"/>
  <c r="IF654" i="1"/>
  <c r="IL2331" i="1"/>
  <c r="IE2331" i="1"/>
  <c r="IF2331" i="1"/>
  <c r="IL2168" i="1"/>
  <c r="IF2168" i="1"/>
  <c r="IE2168" i="1"/>
  <c r="IL2475" i="1"/>
  <c r="IE2475" i="1"/>
  <c r="IF2475" i="1"/>
  <c r="IL2328" i="1"/>
  <c r="IE2328" i="1"/>
  <c r="IF2328" i="1"/>
  <c r="IL2429" i="1"/>
  <c r="IE2429" i="1"/>
  <c r="IF2429" i="1"/>
  <c r="IL1394" i="1"/>
  <c r="IF1394" i="1"/>
  <c r="IE1394" i="1"/>
  <c r="IL2232" i="1"/>
  <c r="IE2232" i="1"/>
  <c r="IF2232" i="1"/>
  <c r="IL1934" i="1"/>
  <c r="IE1934" i="1"/>
  <c r="IF1934" i="1"/>
  <c r="IL1685" i="1"/>
  <c r="IE1685" i="1"/>
  <c r="IF1685" i="1"/>
  <c r="IL2142" i="1"/>
  <c r="IE2142" i="1"/>
  <c r="IF2142" i="1"/>
  <c r="IL1019" i="1"/>
  <c r="IE1019" i="1"/>
  <c r="IF1019" i="1"/>
  <c r="IL1118" i="1"/>
  <c r="IE1118" i="1"/>
  <c r="IF1118" i="1"/>
  <c r="IE1171" i="1"/>
  <c r="IL1171" i="1"/>
  <c r="IF1171" i="1"/>
  <c r="IL720" i="1"/>
  <c r="IF720" i="1"/>
  <c r="IE720" i="1"/>
  <c r="IL667" i="1"/>
  <c r="IE667" i="1"/>
  <c r="IF667" i="1"/>
  <c r="IF2300" i="1"/>
  <c r="IL2300" i="1"/>
  <c r="IE2300" i="1"/>
  <c r="IL2132" i="1"/>
  <c r="IE2132" i="1"/>
  <c r="IF2132" i="1"/>
  <c r="IF2458" i="1"/>
  <c r="IL2458" i="1"/>
  <c r="IE2458" i="1"/>
  <c r="IL2314" i="1"/>
  <c r="IE2314" i="1"/>
  <c r="IF2314" i="1"/>
  <c r="IE2417" i="1"/>
  <c r="IL2417" i="1"/>
  <c r="IF2417" i="1"/>
  <c r="IF1350" i="1"/>
  <c r="IL1350" i="1"/>
  <c r="IE1350" i="1"/>
  <c r="IL2223" i="1"/>
  <c r="IF2223" i="1"/>
  <c r="IE2223" i="1"/>
  <c r="IE1929" i="1"/>
  <c r="IL1929" i="1"/>
  <c r="IF1929" i="1"/>
  <c r="IL1673" i="1"/>
  <c r="IE1673" i="1"/>
  <c r="IF1673" i="1"/>
  <c r="IL2134" i="1"/>
  <c r="IF2134" i="1"/>
  <c r="IE2134" i="1"/>
  <c r="IE1010" i="1"/>
  <c r="IL1010" i="1"/>
  <c r="IF1010" i="1"/>
  <c r="IF1113" i="1"/>
  <c r="IL1113" i="1"/>
  <c r="IE1113" i="1"/>
  <c r="IL1164" i="1"/>
  <c r="IE1164" i="1"/>
  <c r="IF1164" i="1"/>
  <c r="IH1164" i="1" s="1"/>
  <c r="IL706" i="1"/>
  <c r="IE706" i="1"/>
  <c r="IF706" i="1"/>
  <c r="IL1753" i="1"/>
  <c r="IE1753" i="1"/>
  <c r="IF1753" i="1"/>
  <c r="IL2042" i="1"/>
  <c r="IE2042" i="1"/>
  <c r="IF2042" i="1"/>
  <c r="IH2042" i="1" s="1"/>
  <c r="IL631" i="1"/>
  <c r="IE631" i="1"/>
  <c r="IF631" i="1"/>
  <c r="IE2251" i="1"/>
  <c r="IL2251" i="1"/>
  <c r="IF2251" i="1"/>
  <c r="IF2044" i="1"/>
  <c r="IL2044" i="1"/>
  <c r="IE2044" i="1"/>
  <c r="IL2469" i="1"/>
  <c r="IE2469" i="1"/>
  <c r="IF2469" i="1"/>
  <c r="IL1065" i="1"/>
  <c r="IE1065" i="1"/>
  <c r="IF1065" i="1"/>
  <c r="IL2124" i="1"/>
  <c r="IE2124" i="1"/>
  <c r="IF2124" i="1"/>
  <c r="IE1751" i="1"/>
  <c r="IL1751" i="1"/>
  <c r="IF1751" i="1"/>
  <c r="IF1591" i="1"/>
  <c r="IG1591" i="1" s="1"/>
  <c r="IL1591" i="1"/>
  <c r="IE1591" i="1"/>
  <c r="IF1940" i="1"/>
  <c r="IL1940" i="1"/>
  <c r="IE1940" i="1"/>
  <c r="IL703" i="1"/>
  <c r="IE703" i="1"/>
  <c r="IF703" i="1"/>
  <c r="IE915" i="1"/>
  <c r="IL915" i="1"/>
  <c r="IF915" i="1"/>
  <c r="IL1062" i="1"/>
  <c r="IE1062" i="1"/>
  <c r="IF1062" i="1"/>
  <c r="IF981" i="1"/>
  <c r="IH981" i="1" s="1"/>
  <c r="IL981" i="1"/>
  <c r="IE981" i="1"/>
  <c r="IL2055" i="1"/>
  <c r="IE2055" i="1"/>
  <c r="IF2055" i="1"/>
  <c r="IE2023" i="1"/>
  <c r="IL2023" i="1"/>
  <c r="IF2023" i="1"/>
  <c r="IL2613" i="1"/>
  <c r="IE2613" i="1"/>
  <c r="IF2613" i="1"/>
  <c r="IF2242" i="1"/>
  <c r="IL2242" i="1"/>
  <c r="IE2242" i="1"/>
  <c r="IF1996" i="1"/>
  <c r="IL1996" i="1"/>
  <c r="IE1996" i="1"/>
  <c r="IL2464" i="1"/>
  <c r="IE2464" i="1"/>
  <c r="IF2464" i="1"/>
  <c r="IL972" i="1"/>
  <c r="IF972" i="1"/>
  <c r="IE972" i="1"/>
  <c r="IL2112" i="1"/>
  <c r="IE2112" i="1"/>
  <c r="IF2112" i="1"/>
  <c r="IL1748" i="1"/>
  <c r="IE1748" i="1"/>
  <c r="IF1748" i="1"/>
  <c r="IF1582" i="1"/>
  <c r="IL1582" i="1"/>
  <c r="IE1582" i="1"/>
  <c r="IL1937" i="1"/>
  <c r="IE1937" i="1"/>
  <c r="IF1937" i="1"/>
  <c r="IE1500" i="1"/>
  <c r="IL1500" i="1"/>
  <c r="IF1500" i="1"/>
  <c r="IL902" i="1"/>
  <c r="IE902" i="1"/>
  <c r="IF902" i="1"/>
  <c r="IE1055" i="1"/>
  <c r="IL1055" i="1"/>
  <c r="IF1055" i="1"/>
  <c r="IL956" i="1"/>
  <c r="IE956" i="1"/>
  <c r="IF956" i="1"/>
  <c r="IE2382" i="1"/>
  <c r="IL2382" i="1"/>
  <c r="IF2382" i="1"/>
  <c r="IF2506" i="1"/>
  <c r="IL2506" i="1"/>
  <c r="IE2506" i="1"/>
  <c r="IL2315" i="1"/>
  <c r="IE2315" i="1"/>
  <c r="IF2315" i="1"/>
  <c r="IL1727" i="1"/>
  <c r="IF1727" i="1"/>
  <c r="IE1727" i="1"/>
  <c r="IE2598" i="1"/>
  <c r="IL2598" i="1"/>
  <c r="IF2598" i="1"/>
  <c r="IE2083" i="1"/>
  <c r="IL2083" i="1"/>
  <c r="IF2083" i="1"/>
  <c r="IF1752" i="1"/>
  <c r="IL1752" i="1"/>
  <c r="IE1752" i="1"/>
  <c r="IE1848" i="1"/>
  <c r="IL1848" i="1"/>
  <c r="IF1848" i="1"/>
  <c r="IF1372" i="1"/>
  <c r="IL1372" i="1"/>
  <c r="IE1372" i="1"/>
  <c r="IL985" i="1"/>
  <c r="IF985" i="1"/>
  <c r="IE985" i="1"/>
  <c r="IE1547" i="1"/>
  <c r="IL1547" i="1"/>
  <c r="IF1547" i="1"/>
  <c r="IE1187" i="1"/>
  <c r="IL1187" i="1"/>
  <c r="IF1187" i="1"/>
  <c r="IL1088" i="1"/>
  <c r="IE1088" i="1"/>
  <c r="IF1088" i="1"/>
  <c r="IE965" i="1"/>
  <c r="IL965" i="1"/>
  <c r="IF965" i="1"/>
  <c r="IL997" i="1"/>
  <c r="IE997" i="1"/>
  <c r="IF997" i="1"/>
  <c r="IL994" i="1"/>
  <c r="IE994" i="1"/>
  <c r="IF994" i="1"/>
  <c r="IH994" i="1" s="1"/>
  <c r="IL1061" i="1"/>
  <c r="IE1061" i="1"/>
  <c r="IF1061" i="1"/>
  <c r="IL2304" i="1"/>
  <c r="IE2304" i="1"/>
  <c r="IF2304" i="1"/>
  <c r="IE1675" i="1"/>
  <c r="IL1675" i="1"/>
  <c r="IF1675" i="1"/>
  <c r="IL934" i="1"/>
  <c r="IE934" i="1"/>
  <c r="IF934" i="1"/>
  <c r="IH934" i="1" s="1"/>
  <c r="IL2540" i="1"/>
  <c r="IE2540" i="1"/>
  <c r="IF2540" i="1"/>
  <c r="IL689" i="1"/>
  <c r="IE689" i="1"/>
  <c r="IF689" i="1"/>
  <c r="IE808" i="1"/>
  <c r="IL808" i="1"/>
  <c r="IF808" i="1"/>
  <c r="IL1295" i="1"/>
  <c r="IE1295" i="1"/>
  <c r="IF1295" i="1"/>
  <c r="IE2011" i="1"/>
  <c r="IL2011" i="1"/>
  <c r="IF2011" i="1"/>
  <c r="IE1086" i="1"/>
  <c r="IL1086" i="1"/>
  <c r="IF1086" i="1"/>
  <c r="IL2527" i="1"/>
  <c r="IE2527" i="1"/>
  <c r="IF2527" i="1"/>
  <c r="IL1022" i="1"/>
  <c r="IE1022" i="1"/>
  <c r="IF1022" i="1"/>
  <c r="IF1162" i="1"/>
  <c r="IL1162" i="1"/>
  <c r="IE1162" i="1"/>
  <c r="IF1679" i="1"/>
  <c r="IG1679" i="1" s="1"/>
  <c r="IL1679" i="1"/>
  <c r="IE1679" i="1"/>
  <c r="IF849" i="1"/>
  <c r="IH849" i="1" s="1"/>
  <c r="IL849" i="1"/>
  <c r="IE849" i="1"/>
  <c r="IL2577" i="1"/>
  <c r="IE2577" i="1"/>
  <c r="IF2577" i="1"/>
  <c r="IE856" i="1"/>
  <c r="IL856" i="1"/>
  <c r="IF856" i="1"/>
  <c r="IL1313" i="1"/>
  <c r="IF1313" i="1"/>
  <c r="IE1313" i="1"/>
  <c r="IL2199" i="1"/>
  <c r="IF2199" i="1"/>
  <c r="IE2199" i="1"/>
  <c r="IF1702" i="1"/>
  <c r="IL1702" i="1"/>
  <c r="IE1702" i="1"/>
  <c r="IF2531" i="1"/>
  <c r="IH2531" i="1" s="1"/>
  <c r="IL2531" i="1"/>
  <c r="IE2531" i="1"/>
  <c r="IL2183" i="1"/>
  <c r="IE2183" i="1"/>
  <c r="IF2183" i="1"/>
  <c r="IL1175" i="1"/>
  <c r="IE1175" i="1"/>
  <c r="IF1175" i="1"/>
  <c r="IE1750" i="1"/>
  <c r="IL1750" i="1"/>
  <c r="IF1750" i="1"/>
  <c r="IL1781" i="1"/>
  <c r="IE1781" i="1"/>
  <c r="IF1781" i="1"/>
  <c r="IL969" i="1"/>
  <c r="IF969" i="1"/>
  <c r="IE969" i="1"/>
  <c r="IL1176" i="1"/>
  <c r="IE1176" i="1"/>
  <c r="IF1176" i="1"/>
  <c r="IF1548" i="1"/>
  <c r="IL1548" i="1"/>
  <c r="IE1548" i="1"/>
  <c r="IL1266" i="1"/>
  <c r="IF1266" i="1"/>
  <c r="IE1266" i="1"/>
  <c r="IL2097" i="1"/>
  <c r="IE2097" i="1"/>
  <c r="IF2097" i="1"/>
  <c r="IF1291" i="1"/>
  <c r="IH1291" i="1" s="1"/>
  <c r="IL1291" i="1"/>
  <c r="IE1291" i="1"/>
  <c r="IE1328" i="1"/>
  <c r="IL1328" i="1"/>
  <c r="IF1328" i="1"/>
  <c r="IF1875" i="1"/>
  <c r="IL1875" i="1"/>
  <c r="IE1875" i="1"/>
  <c r="IF2192" i="1"/>
  <c r="IH2192" i="1" s="1"/>
  <c r="IL2192" i="1"/>
  <c r="IE2192" i="1"/>
  <c r="IE2616" i="1"/>
  <c r="IL2616" i="1"/>
  <c r="IF2616" i="1"/>
  <c r="IE2414" i="1"/>
  <c r="IL2414" i="1"/>
  <c r="IF2414" i="1"/>
  <c r="IE1308" i="1"/>
  <c r="IL1308" i="1"/>
  <c r="IF1308" i="1"/>
  <c r="IF907" i="1"/>
  <c r="IL907" i="1"/>
  <c r="IE907" i="1"/>
  <c r="IL1446" i="1"/>
  <c r="IF1446" i="1"/>
  <c r="IE1446" i="1"/>
  <c r="IF1858" i="1"/>
  <c r="IL1858" i="1"/>
  <c r="IE1858" i="1"/>
  <c r="IE2512" i="1"/>
  <c r="IL2512" i="1"/>
  <c r="IF2512" i="1"/>
  <c r="IL1889" i="1"/>
  <c r="IF1889" i="1"/>
  <c r="IE1889" i="1"/>
  <c r="IL1993" i="1"/>
  <c r="IE1993" i="1"/>
  <c r="IF1993" i="1"/>
  <c r="IF1403" i="1"/>
  <c r="IL1403" i="1"/>
  <c r="IE1403" i="1"/>
  <c r="IF2550" i="1"/>
  <c r="IL2550" i="1"/>
  <c r="IE2550" i="1"/>
  <c r="IL912" i="1"/>
  <c r="IE912" i="1"/>
  <c r="IF912" i="1"/>
  <c r="IL1452" i="1"/>
  <c r="IE1452" i="1"/>
  <c r="IF1452" i="1"/>
  <c r="IF1974" i="1"/>
  <c r="IH1974" i="1" s="1"/>
  <c r="IL1974" i="1"/>
  <c r="IE1974" i="1"/>
  <c r="IL1634" i="1"/>
  <c r="IE1634" i="1"/>
  <c r="IF1634" i="1"/>
  <c r="IL2528" i="1"/>
  <c r="IE2528" i="1"/>
  <c r="IF2528" i="1"/>
  <c r="IF2399" i="1"/>
  <c r="IL2399" i="1"/>
  <c r="IE2399" i="1"/>
  <c r="IF2477" i="1"/>
  <c r="IL2477" i="1"/>
  <c r="IE2477" i="1"/>
  <c r="IF1907" i="1"/>
  <c r="IH1907" i="1" s="1"/>
  <c r="IL1907" i="1"/>
  <c r="IE1907" i="1"/>
  <c r="IF2210" i="1"/>
  <c r="IL2210" i="1"/>
  <c r="IE2210" i="1"/>
  <c r="IE1572" i="1"/>
  <c r="IL1572" i="1"/>
  <c r="IF1572" i="1"/>
  <c r="IF1408" i="1"/>
  <c r="IL1408" i="1"/>
  <c r="IE1408" i="1"/>
  <c r="IE805" i="1"/>
  <c r="IL805" i="1"/>
  <c r="IF805" i="1"/>
  <c r="IL898" i="1"/>
  <c r="IE898" i="1"/>
  <c r="IF898" i="1"/>
  <c r="IF906" i="1"/>
  <c r="IL906" i="1"/>
  <c r="IE906" i="1"/>
  <c r="IF1816" i="1"/>
  <c r="IL1816" i="1"/>
  <c r="IE1816" i="1"/>
  <c r="IE1813" i="1"/>
  <c r="IL1813" i="1"/>
  <c r="IF1813" i="1"/>
  <c r="IL2424" i="1"/>
  <c r="IE2424" i="1"/>
  <c r="IF2424" i="1"/>
  <c r="IL1425" i="1"/>
  <c r="IF1425" i="1"/>
  <c r="IE1425" i="1"/>
  <c r="IL2162" i="1"/>
  <c r="IE2162" i="1"/>
  <c r="IF2162" i="1"/>
  <c r="IH2162" i="1" s="1"/>
  <c r="IF1805" i="1"/>
  <c r="IL1805" i="1"/>
  <c r="IE1805" i="1"/>
  <c r="IL1964" i="1"/>
  <c r="IE1964" i="1"/>
  <c r="IF1964" i="1"/>
  <c r="IE975" i="1"/>
  <c r="IL975" i="1"/>
  <c r="IF975" i="1"/>
  <c r="IE714" i="1"/>
  <c r="IL714" i="1"/>
  <c r="IF714" i="1"/>
  <c r="IL1415" i="1"/>
  <c r="IE1415" i="1"/>
  <c r="IF1415" i="1"/>
  <c r="IE938" i="1"/>
  <c r="IL938" i="1"/>
  <c r="IF938" i="1"/>
  <c r="IL2551" i="1"/>
  <c r="IE2551" i="1"/>
  <c r="IF2551" i="1"/>
  <c r="IL2353" i="1"/>
  <c r="IE2353" i="1"/>
  <c r="IF2353" i="1"/>
  <c r="IL2439" i="1"/>
  <c r="IE2439" i="1"/>
  <c r="IF2439" i="1"/>
  <c r="IL1402" i="1"/>
  <c r="IE1402" i="1"/>
  <c r="IF1402" i="1"/>
  <c r="IL2249" i="1"/>
  <c r="IE2249" i="1"/>
  <c r="IF2249" i="1"/>
  <c r="IL1946" i="1"/>
  <c r="IE1946" i="1"/>
  <c r="IF1946" i="1"/>
  <c r="IH1946" i="1" s="1"/>
  <c r="IL1705" i="1"/>
  <c r="IF1705" i="1"/>
  <c r="IE1705" i="1"/>
  <c r="IL2150" i="1"/>
  <c r="IE2150" i="1"/>
  <c r="IF2150" i="1"/>
  <c r="IH2150" i="1" s="1"/>
  <c r="IL1026" i="1"/>
  <c r="IE1026" i="1"/>
  <c r="IF1026" i="1"/>
  <c r="IL1129" i="1"/>
  <c r="IF1129" i="1"/>
  <c r="IE1129" i="1"/>
  <c r="IL1199" i="1"/>
  <c r="IE1199" i="1"/>
  <c r="IF1199" i="1"/>
  <c r="IE726" i="1"/>
  <c r="IL726" i="1"/>
  <c r="IF726" i="1"/>
  <c r="IE2060" i="1"/>
  <c r="IL2060" i="1"/>
  <c r="IF2060" i="1"/>
  <c r="IF2082" i="1"/>
  <c r="IL2082" i="1"/>
  <c r="IE2082" i="1"/>
  <c r="IE1581" i="1"/>
  <c r="IL1581" i="1"/>
  <c r="IF1581" i="1"/>
  <c r="IL2296" i="1"/>
  <c r="IE2296" i="1"/>
  <c r="IF2296" i="1"/>
  <c r="IL2110" i="1"/>
  <c r="IE2110" i="1"/>
  <c r="IF2110" i="1"/>
  <c r="IF2507" i="1"/>
  <c r="IH2507" i="1" s="1"/>
  <c r="IL2507" i="1"/>
  <c r="IE2507" i="1"/>
  <c r="IL1105" i="1"/>
  <c r="IF1105" i="1"/>
  <c r="IE1105" i="1"/>
  <c r="IE2145" i="1"/>
  <c r="IL2145" i="1"/>
  <c r="IF2145" i="1"/>
  <c r="IL1787" i="1"/>
  <c r="IF1787" i="1"/>
  <c r="IE1787" i="1"/>
  <c r="IL1604" i="1"/>
  <c r="IF1604" i="1"/>
  <c r="IE1604" i="1"/>
  <c r="IL1963" i="1"/>
  <c r="IE1963" i="1"/>
  <c r="IF1963" i="1"/>
  <c r="IL751" i="1"/>
  <c r="IE751" i="1"/>
  <c r="IF751" i="1"/>
  <c r="IE941" i="1"/>
  <c r="IL941" i="1"/>
  <c r="IF941" i="1"/>
  <c r="IL1074" i="1"/>
  <c r="IE1074" i="1"/>
  <c r="IF1074" i="1"/>
  <c r="IL999" i="1"/>
  <c r="IF999" i="1"/>
  <c r="IE999" i="1"/>
  <c r="IF2435" i="1"/>
  <c r="IL2435" i="1"/>
  <c r="IE2435" i="1"/>
  <c r="IL2051" i="1"/>
  <c r="IE2051" i="1"/>
  <c r="IF2051" i="1"/>
  <c r="IE1426" i="1"/>
  <c r="IL1426" i="1"/>
  <c r="IF1426" i="1"/>
  <c r="IE2291" i="1"/>
  <c r="IL2291" i="1"/>
  <c r="IF2291" i="1"/>
  <c r="IL2065" i="1"/>
  <c r="IE2065" i="1"/>
  <c r="IF2065" i="1"/>
  <c r="IL2487" i="1"/>
  <c r="IE2487" i="1"/>
  <c r="IF2487" i="1"/>
  <c r="IL1085" i="1"/>
  <c r="IE1085" i="1"/>
  <c r="IF1085" i="1"/>
  <c r="IL2131" i="1"/>
  <c r="IE2131" i="1"/>
  <c r="IF2131" i="1"/>
  <c r="IE1755" i="1"/>
  <c r="IL1755" i="1"/>
  <c r="IF1755" i="1"/>
  <c r="IE1597" i="1"/>
  <c r="IL1597" i="1"/>
  <c r="IF1597" i="1"/>
  <c r="IL1959" i="1"/>
  <c r="IE1959" i="1"/>
  <c r="IF1959" i="1"/>
  <c r="IL715" i="1"/>
  <c r="IE715" i="1"/>
  <c r="IF715" i="1"/>
  <c r="IL928" i="1"/>
  <c r="IF928" i="1"/>
  <c r="IE928" i="1"/>
  <c r="IF1067" i="1"/>
  <c r="IL1067" i="1"/>
  <c r="IE1067" i="1"/>
  <c r="IE986" i="1"/>
  <c r="IL986" i="1"/>
  <c r="IF986" i="1"/>
  <c r="IL2437" i="1"/>
  <c r="IE2437" i="1"/>
  <c r="IF2437" i="1"/>
  <c r="IF1613" i="1"/>
  <c r="IL1613" i="1"/>
  <c r="IE1613" i="1"/>
  <c r="IE2484" i="1"/>
  <c r="IL2484" i="1"/>
  <c r="IF2484" i="1"/>
  <c r="IF1988" i="1"/>
  <c r="IL1988" i="1"/>
  <c r="IE1988" i="1"/>
  <c r="IL1714" i="1"/>
  <c r="IE1714" i="1"/>
  <c r="IF1714" i="1"/>
  <c r="IF2351" i="1"/>
  <c r="IH2351" i="1" s="1"/>
  <c r="IL2351" i="1"/>
  <c r="IE2351" i="1"/>
  <c r="IL1952" i="1"/>
  <c r="IE1952" i="1"/>
  <c r="IF1952" i="1"/>
  <c r="IE1979" i="1"/>
  <c r="IL1979" i="1"/>
  <c r="IF1979" i="1"/>
  <c r="IF1592" i="1"/>
  <c r="IL1592" i="1"/>
  <c r="IE1592" i="1"/>
  <c r="IE1354" i="1"/>
  <c r="IL1354" i="1"/>
  <c r="IF1354" i="1"/>
  <c r="IF1707" i="1"/>
  <c r="IL1707" i="1"/>
  <c r="IE1707" i="1"/>
  <c r="IL1360" i="1"/>
  <c r="IE1360" i="1"/>
  <c r="IF1360" i="1"/>
  <c r="IE712" i="1"/>
  <c r="IL712" i="1"/>
  <c r="IF712" i="1"/>
  <c r="IE829" i="1"/>
  <c r="IL829" i="1"/>
  <c r="IF829" i="1"/>
  <c r="IL850" i="1"/>
  <c r="IE850" i="1"/>
  <c r="IF850" i="1"/>
  <c r="IF1949" i="1"/>
  <c r="IL1949" i="1"/>
  <c r="IE1949" i="1"/>
  <c r="IL1571" i="1"/>
  <c r="IF1571" i="1"/>
  <c r="IE1571" i="1"/>
  <c r="IE2476" i="1"/>
  <c r="IL2476" i="1"/>
  <c r="IF2476" i="1"/>
  <c r="IL1956" i="1"/>
  <c r="IE1956" i="1"/>
  <c r="IF1956" i="1"/>
  <c r="IH1956" i="1" s="1"/>
  <c r="IL1662" i="1"/>
  <c r="IE1662" i="1"/>
  <c r="IF1662" i="1"/>
  <c r="IL2327" i="1"/>
  <c r="IE2327" i="1"/>
  <c r="IF2327" i="1"/>
  <c r="IE1943" i="1"/>
  <c r="IL1943" i="1"/>
  <c r="IF1943" i="1"/>
  <c r="IF1966" i="1"/>
  <c r="IL1966" i="1"/>
  <c r="IE1966" i="1"/>
  <c r="IE1583" i="1"/>
  <c r="IL1583" i="1"/>
  <c r="IF1583" i="1"/>
  <c r="IL1343" i="1"/>
  <c r="IF1343" i="1"/>
  <c r="IE1343" i="1"/>
  <c r="IL1693" i="1"/>
  <c r="IE1693" i="1"/>
  <c r="IF1693" i="1"/>
  <c r="IL1347" i="1"/>
  <c r="IE1347" i="1"/>
  <c r="IF1347" i="1"/>
  <c r="IF687" i="1"/>
  <c r="IL687" i="1"/>
  <c r="IE687" i="1"/>
  <c r="IF815" i="1"/>
  <c r="IL815" i="1"/>
  <c r="IE815" i="1"/>
  <c r="IL838" i="1"/>
  <c r="IE838" i="1"/>
  <c r="IF838" i="1"/>
  <c r="IL1287" i="1"/>
  <c r="IE1287" i="1"/>
  <c r="IF1287" i="1"/>
  <c r="IH1287" i="1" s="1"/>
  <c r="IL2481" i="1"/>
  <c r="IF2481" i="1"/>
  <c r="IE2481" i="1"/>
  <c r="IL2048" i="1"/>
  <c r="IF2048" i="1"/>
  <c r="IE2048" i="1"/>
  <c r="IE2599" i="1"/>
  <c r="IL2599" i="1"/>
  <c r="IF2599" i="1"/>
  <c r="IL2360" i="1"/>
  <c r="IE2360" i="1"/>
  <c r="IF2360" i="1"/>
  <c r="IE1821" i="1"/>
  <c r="IL1821" i="1"/>
  <c r="IF1821" i="1"/>
  <c r="IL1584" i="1"/>
  <c r="IE1584" i="1"/>
  <c r="IF1584" i="1"/>
  <c r="IL1726" i="1"/>
  <c r="IE1726" i="1"/>
  <c r="IF1726" i="1"/>
  <c r="IE1115" i="1"/>
  <c r="IL1115" i="1"/>
  <c r="IF1115" i="1"/>
  <c r="IE2169" i="1"/>
  <c r="IL2169" i="1"/>
  <c r="IF2169" i="1"/>
  <c r="IF1292" i="1"/>
  <c r="IH1292" i="1" s="1"/>
  <c r="IL1292" i="1"/>
  <c r="IE1292" i="1"/>
  <c r="IL1064" i="1"/>
  <c r="IE1064" i="1"/>
  <c r="IF1064" i="1"/>
  <c r="IF816" i="1"/>
  <c r="IH816" i="1" s="1"/>
  <c r="IL816" i="1"/>
  <c r="IE816" i="1"/>
  <c r="IE784" i="1"/>
  <c r="IL784" i="1"/>
  <c r="IF784" i="1"/>
  <c r="IF831" i="1"/>
  <c r="IH831" i="1" s="1"/>
  <c r="IL831" i="1"/>
  <c r="IE831" i="1"/>
  <c r="IH1922" i="1"/>
  <c r="IL766" i="1"/>
  <c r="IE766" i="1"/>
  <c r="IF766" i="1"/>
  <c r="IL1671" i="1"/>
  <c r="IE1671" i="1"/>
  <c r="IF1671" i="1"/>
  <c r="IE1407" i="1"/>
  <c r="IL1407" i="1"/>
  <c r="IF1407" i="1"/>
  <c r="IF2317" i="1"/>
  <c r="IL2317" i="1"/>
  <c r="IE2317" i="1"/>
  <c r="IL2047" i="1"/>
  <c r="IE2047" i="1"/>
  <c r="IF2047" i="1"/>
  <c r="IE634" i="1"/>
  <c r="IL634" i="1"/>
  <c r="IF634" i="1"/>
  <c r="IL763" i="1"/>
  <c r="IE763" i="1"/>
  <c r="IF763" i="1"/>
  <c r="IL1314" i="1"/>
  <c r="IE1314" i="1"/>
  <c r="IF1314" i="1"/>
  <c r="IL1053" i="1"/>
  <c r="IE1053" i="1"/>
  <c r="IF1053" i="1"/>
  <c r="IL1497" i="1"/>
  <c r="IF1497" i="1"/>
  <c r="IE1497" i="1"/>
  <c r="IL2295" i="1"/>
  <c r="IE2295" i="1"/>
  <c r="IF2295" i="1"/>
  <c r="IL2408" i="1"/>
  <c r="IE2408" i="1"/>
  <c r="IF2408" i="1"/>
  <c r="IL1018" i="1"/>
  <c r="IE1018" i="1"/>
  <c r="IF1018" i="1"/>
  <c r="IH1018" i="1" s="1"/>
  <c r="IL1132" i="1"/>
  <c r="IF1132" i="1"/>
  <c r="IE1132" i="1"/>
  <c r="IE1975" i="1"/>
  <c r="IL1975" i="1"/>
  <c r="IF1975" i="1"/>
  <c r="IL813" i="1"/>
  <c r="IF813" i="1"/>
  <c r="IH813" i="1" s="1"/>
  <c r="IE813" i="1"/>
  <c r="IL2379" i="1"/>
  <c r="IE2379" i="1"/>
  <c r="IF2379" i="1"/>
  <c r="IE818" i="1"/>
  <c r="IL818" i="1"/>
  <c r="IF818" i="1"/>
  <c r="IL1044" i="1"/>
  <c r="IF1044" i="1"/>
  <c r="IE1044" i="1"/>
  <c r="IF1325" i="1"/>
  <c r="IH1325" i="1" s="1"/>
  <c r="IL1325" i="1"/>
  <c r="IE1325" i="1"/>
  <c r="IE2027" i="1"/>
  <c r="IL2027" i="1"/>
  <c r="IF2027" i="1"/>
  <c r="IE1738" i="1"/>
  <c r="IL1738" i="1"/>
  <c r="IF1738" i="1"/>
  <c r="IL2156" i="1"/>
  <c r="IF2156" i="1"/>
  <c r="IE2156" i="1"/>
  <c r="IL790" i="1"/>
  <c r="IE790" i="1"/>
  <c r="IF790" i="1"/>
  <c r="IF2164" i="1"/>
  <c r="IL2164" i="1"/>
  <c r="IE2164" i="1"/>
  <c r="IL1971" i="1"/>
  <c r="IE1971" i="1"/>
  <c r="IF1971" i="1"/>
  <c r="IL655" i="1"/>
  <c r="IE655" i="1"/>
  <c r="IF655" i="1"/>
  <c r="IE868" i="1"/>
  <c r="IL868" i="1"/>
  <c r="IF868" i="1"/>
  <c r="IE1509" i="1"/>
  <c r="IL1509" i="1"/>
  <c r="IF1509" i="1"/>
  <c r="IL1807" i="1"/>
  <c r="IF1807" i="1"/>
  <c r="IE1807" i="1"/>
  <c r="IF2466" i="1"/>
  <c r="IL2466" i="1"/>
  <c r="IE2466" i="1"/>
  <c r="IF2140" i="1"/>
  <c r="IH2140" i="1" s="1"/>
  <c r="IL2140" i="1"/>
  <c r="IE2140" i="1"/>
  <c r="IF1078" i="1"/>
  <c r="IL1078" i="1"/>
  <c r="IE1078" i="1"/>
  <c r="IL884" i="1"/>
  <c r="IE884" i="1"/>
  <c r="IF884" i="1"/>
  <c r="IL1349" i="1"/>
  <c r="IE1349" i="1"/>
  <c r="IF1349" i="1"/>
  <c r="IL2070" i="1"/>
  <c r="IF2070" i="1"/>
  <c r="IE2070" i="1"/>
  <c r="IE1989" i="1"/>
  <c r="IL1989" i="1"/>
  <c r="IF1989" i="1"/>
  <c r="IL2054" i="1"/>
  <c r="IE2054" i="1"/>
  <c r="IF2054" i="1"/>
  <c r="IH2054" i="1" s="1"/>
  <c r="IE736" i="1"/>
  <c r="IL736" i="1"/>
  <c r="IF736" i="1"/>
  <c r="IL2137" i="1"/>
  <c r="IE2137" i="1"/>
  <c r="IF2137" i="1"/>
  <c r="IL1432" i="1"/>
  <c r="IF1432" i="1"/>
  <c r="IE1432" i="1"/>
  <c r="IE2378" i="1"/>
  <c r="IL2378" i="1"/>
  <c r="IF2378" i="1"/>
  <c r="IL1847" i="1"/>
  <c r="IE1847" i="1"/>
  <c r="IF1847" i="1"/>
  <c r="IL1219" i="1"/>
  <c r="IF1219" i="1"/>
  <c r="IE1219" i="1"/>
  <c r="IL2154" i="1"/>
  <c r="IE2154" i="1"/>
  <c r="IF2154" i="1"/>
  <c r="IL2270" i="1"/>
  <c r="IE2270" i="1"/>
  <c r="IF2270" i="1"/>
  <c r="IL2090" i="1"/>
  <c r="IE2090" i="1"/>
  <c r="IF2090" i="1"/>
  <c r="IH2090" i="1" s="1"/>
  <c r="IL978" i="1"/>
  <c r="IF978" i="1"/>
  <c r="IE978" i="1"/>
  <c r="IL2541" i="1"/>
  <c r="IE2541" i="1"/>
  <c r="IF2541" i="1"/>
  <c r="IL1939" i="1"/>
  <c r="IE1939" i="1"/>
  <c r="IF1939" i="1"/>
  <c r="IL2017" i="1"/>
  <c r="IF2017" i="1"/>
  <c r="IE2017" i="1"/>
  <c r="IL1473" i="1"/>
  <c r="IF1473" i="1"/>
  <c r="IE1473" i="1"/>
  <c r="IE710" i="1"/>
  <c r="IL710" i="1"/>
  <c r="IF710" i="1"/>
  <c r="IL2502" i="1"/>
  <c r="IE2502" i="1"/>
  <c r="IF2502" i="1"/>
  <c r="IE2479" i="1"/>
  <c r="IL2479" i="1"/>
  <c r="IF2479" i="1"/>
  <c r="IF2046" i="1"/>
  <c r="IL2046" i="1"/>
  <c r="IE2046" i="1"/>
  <c r="IF1126" i="1"/>
  <c r="IL1126" i="1"/>
  <c r="IE1126" i="1"/>
  <c r="IL944" i="1"/>
  <c r="IE944" i="1"/>
  <c r="IF944" i="1"/>
  <c r="IL1802" i="1"/>
  <c r="IF1802" i="1"/>
  <c r="IE1802" i="1"/>
  <c r="IL2574" i="1"/>
  <c r="IE2574" i="1"/>
  <c r="IF2574" i="1"/>
  <c r="IL1300" i="1"/>
  <c r="IE1300" i="1"/>
  <c r="IF1300" i="1"/>
  <c r="IL2033" i="1"/>
  <c r="IE2033" i="1"/>
  <c r="IF2033" i="1"/>
  <c r="IF1243" i="1"/>
  <c r="IH1243" i="1" s="1"/>
  <c r="IL1243" i="1"/>
  <c r="IE1243" i="1"/>
  <c r="IL2099" i="1"/>
  <c r="IE2099" i="1"/>
  <c r="IF2099" i="1"/>
  <c r="IL2401" i="1"/>
  <c r="IE2401" i="1"/>
  <c r="IF2401" i="1"/>
  <c r="IE1901" i="1"/>
  <c r="IL1901" i="1"/>
  <c r="IF1901" i="1"/>
  <c r="IL2122" i="1"/>
  <c r="IE2122" i="1"/>
  <c r="IF2122" i="1"/>
  <c r="IL1160" i="1"/>
  <c r="IE1160" i="1"/>
  <c r="IF1160" i="1"/>
  <c r="IL2393" i="1"/>
  <c r="IF2393" i="1"/>
  <c r="IE2393" i="1"/>
  <c r="IE1870" i="1"/>
  <c r="IL1870" i="1"/>
  <c r="IF1870" i="1"/>
  <c r="IL684" i="1"/>
  <c r="IF684" i="1"/>
  <c r="IE684" i="1"/>
  <c r="IF1960" i="1"/>
  <c r="IL1960" i="1"/>
  <c r="IE1960" i="1"/>
  <c r="IE1617" i="1"/>
  <c r="IL1617" i="1"/>
  <c r="IF1617" i="1"/>
  <c r="IL2235" i="1"/>
  <c r="IF2235" i="1"/>
  <c r="IE2235" i="1"/>
  <c r="IL2294" i="1"/>
  <c r="IE2294" i="1"/>
  <c r="IF2294" i="1"/>
  <c r="IE2536" i="1"/>
  <c r="IL2536" i="1"/>
  <c r="IF2536" i="1"/>
  <c r="IL708" i="1"/>
  <c r="IE708" i="1"/>
  <c r="IF708" i="1"/>
  <c r="IL2523" i="1"/>
  <c r="IE2523" i="1"/>
  <c r="IF2523" i="1"/>
  <c r="IL1832" i="1"/>
  <c r="IE1832" i="1"/>
  <c r="IF1832" i="1"/>
  <c r="IG1832" i="1" s="1"/>
  <c r="IL1239" i="1"/>
  <c r="IE1239" i="1"/>
  <c r="IF1239" i="1"/>
  <c r="IH1239" i="1" s="1"/>
  <c r="IE1923" i="1"/>
  <c r="IL1923" i="1"/>
  <c r="IF1923" i="1"/>
  <c r="IL1610" i="1"/>
  <c r="IE1610" i="1"/>
  <c r="IF1610" i="1"/>
  <c r="IE772" i="1"/>
  <c r="IL772" i="1"/>
  <c r="IF772" i="1"/>
  <c r="IL1522" i="1"/>
  <c r="IE1522" i="1"/>
  <c r="IF1522" i="1"/>
  <c r="IL1747" i="1"/>
  <c r="IE1747" i="1"/>
  <c r="IF1747" i="1"/>
  <c r="IL2002" i="1"/>
  <c r="IE2002" i="1"/>
  <c r="IF2002" i="1"/>
  <c r="IF1724" i="1"/>
  <c r="IL1724" i="1"/>
  <c r="IE1724" i="1"/>
  <c r="IE870" i="1"/>
  <c r="IL870" i="1"/>
  <c r="IF870" i="1"/>
  <c r="IE2358" i="1"/>
  <c r="IL2358" i="1"/>
  <c r="IF2358" i="1"/>
  <c r="IF1995" i="1"/>
  <c r="IL1995" i="1"/>
  <c r="IE1995" i="1"/>
  <c r="IE846" i="1"/>
  <c r="IL846" i="1"/>
  <c r="IF846" i="1"/>
  <c r="IL1789" i="1"/>
  <c r="IF1789" i="1"/>
  <c r="IE1789" i="1"/>
  <c r="IL2149" i="1"/>
  <c r="IE2149" i="1"/>
  <c r="IF2149" i="1"/>
  <c r="IL1576" i="1"/>
  <c r="IF1576" i="1"/>
  <c r="IE1576" i="1"/>
  <c r="IE2619" i="1"/>
  <c r="IL2619" i="1"/>
  <c r="IF2619" i="1"/>
  <c r="IH2619" i="1" s="1"/>
  <c r="IL1740" i="1"/>
  <c r="IE1740" i="1"/>
  <c r="IF1740" i="1"/>
  <c r="IF2120" i="1"/>
  <c r="IH2120" i="1" s="1"/>
  <c r="IL2120" i="1"/>
  <c r="IE2120" i="1"/>
  <c r="IE1388" i="1"/>
  <c r="IL1388" i="1"/>
  <c r="IF1388" i="1"/>
  <c r="IF979" i="1"/>
  <c r="IL979" i="1"/>
  <c r="IE979" i="1"/>
  <c r="IL2316" i="1"/>
  <c r="IF2316" i="1"/>
  <c r="IE2316" i="1"/>
  <c r="IL2078" i="1"/>
  <c r="IE2078" i="1"/>
  <c r="IF2078" i="1"/>
  <c r="IL1101" i="1"/>
  <c r="IF1101" i="1"/>
  <c r="IE1101" i="1"/>
  <c r="IL1005" i="1"/>
  <c r="IF1005" i="1"/>
  <c r="IE1005" i="1"/>
  <c r="IE630" i="1"/>
  <c r="IL630" i="1"/>
  <c r="IF630" i="1"/>
  <c r="IF2029" i="1"/>
  <c r="IL2029" i="1"/>
  <c r="IE2029" i="1"/>
  <c r="IL1317" i="1"/>
  <c r="IE1317" i="1"/>
  <c r="IF1317" i="1"/>
  <c r="IF732" i="1"/>
  <c r="IL732" i="1"/>
  <c r="IE732" i="1"/>
  <c r="IL1647" i="1"/>
  <c r="IE1647" i="1"/>
  <c r="IF1647" i="1"/>
  <c r="IL1248" i="1"/>
  <c r="IE1248" i="1"/>
  <c r="IF1248" i="1"/>
  <c r="IE2301" i="1"/>
  <c r="IL2301" i="1"/>
  <c r="IF2301" i="1"/>
  <c r="IL2444" i="1"/>
  <c r="IE2444" i="1"/>
  <c r="IF2444" i="1"/>
  <c r="IL1603" i="1"/>
  <c r="IE1603" i="1"/>
  <c r="IF1603" i="1"/>
  <c r="IL2462" i="1"/>
  <c r="IF2462" i="1"/>
  <c r="IE2462" i="1"/>
  <c r="IL990" i="1"/>
  <c r="IE990" i="1"/>
  <c r="IF990" i="1"/>
  <c r="IH990" i="1" s="1"/>
  <c r="IL745" i="1"/>
  <c r="IE745" i="1"/>
  <c r="IF745" i="1"/>
  <c r="IE1653" i="1"/>
  <c r="IL1653" i="1"/>
  <c r="IF1653" i="1"/>
  <c r="IE1272" i="1"/>
  <c r="IL1272" i="1"/>
  <c r="IF1272" i="1"/>
  <c r="IL2482" i="1"/>
  <c r="IF2482" i="1"/>
  <c r="IE2482" i="1"/>
  <c r="IF2467" i="1"/>
  <c r="IH2467" i="1" s="1"/>
  <c r="IL2467" i="1"/>
  <c r="IE2467" i="1"/>
  <c r="IL1574" i="1"/>
  <c r="IE1574" i="1"/>
  <c r="IF1574" i="1"/>
  <c r="IF1456" i="1"/>
  <c r="IL1456" i="1"/>
  <c r="IE1456" i="1"/>
  <c r="IL2499" i="1"/>
  <c r="IF2499" i="1"/>
  <c r="IE2499" i="1"/>
  <c r="IL2189" i="1"/>
  <c r="IE2189" i="1"/>
  <c r="IF2189" i="1"/>
  <c r="IF1110" i="1"/>
  <c r="IH1110" i="1" s="1"/>
  <c r="IL1110" i="1"/>
  <c r="IE1110" i="1"/>
  <c r="IF1150" i="1"/>
  <c r="IH1150" i="1" s="1"/>
  <c r="IL1150" i="1"/>
  <c r="IE1150" i="1"/>
  <c r="IL992" i="1"/>
  <c r="IE992" i="1"/>
  <c r="IF992" i="1"/>
  <c r="IL909" i="1"/>
  <c r="IF909" i="1"/>
  <c r="IE909" i="1"/>
  <c r="IL704" i="1"/>
  <c r="IE704" i="1"/>
  <c r="IF704" i="1"/>
  <c r="IL2228" i="1"/>
  <c r="IE2228" i="1"/>
  <c r="IF2228" i="1"/>
  <c r="IL2282" i="1"/>
  <c r="IE2282" i="1"/>
  <c r="IF2282" i="1"/>
  <c r="IF1736" i="1"/>
  <c r="IL1736" i="1"/>
  <c r="IE1736" i="1"/>
  <c r="IF1839" i="1"/>
  <c r="IL1839" i="1"/>
  <c r="IE1839" i="1"/>
  <c r="IL1892" i="1"/>
  <c r="IF1892" i="1"/>
  <c r="IE1892" i="1"/>
  <c r="IE1285" i="1"/>
  <c r="IL1285" i="1"/>
  <c r="IF1285" i="1"/>
  <c r="IL1694" i="1"/>
  <c r="IE1694" i="1"/>
  <c r="IF1694" i="1"/>
  <c r="IG1694" i="1" s="1"/>
  <c r="IF873" i="1"/>
  <c r="IL873" i="1"/>
  <c r="IE873" i="1"/>
  <c r="IL1282" i="1"/>
  <c r="IE1282" i="1"/>
  <c r="IF1282" i="1"/>
  <c r="IL1106" i="1"/>
  <c r="IF1106" i="1"/>
  <c r="IE1106" i="1"/>
  <c r="IE988" i="1"/>
  <c r="IL988" i="1"/>
  <c r="IF988" i="1"/>
  <c r="IL2426" i="1"/>
  <c r="IE2426" i="1"/>
  <c r="IF2426" i="1"/>
  <c r="IF1767" i="1"/>
  <c r="IL1767" i="1"/>
  <c r="IE1767" i="1"/>
  <c r="IF2374" i="1"/>
  <c r="IL2374" i="1"/>
  <c r="IE2374" i="1"/>
  <c r="IL1980" i="1"/>
  <c r="IE1980" i="1"/>
  <c r="IF1980" i="1"/>
  <c r="IL2018" i="1"/>
  <c r="IE2018" i="1"/>
  <c r="IF2018" i="1"/>
  <c r="IL1626" i="1"/>
  <c r="IE1626" i="1"/>
  <c r="IF1626" i="1"/>
  <c r="IL1405" i="1"/>
  <c r="IF1405" i="1"/>
  <c r="IE1405" i="1"/>
  <c r="IL1754" i="1"/>
  <c r="IE1754" i="1"/>
  <c r="IF1754" i="1"/>
  <c r="IG1754" i="1" s="1"/>
  <c r="IL1391" i="1"/>
  <c r="IE1391" i="1"/>
  <c r="IF1391" i="1"/>
  <c r="IF747" i="1"/>
  <c r="IL747" i="1"/>
  <c r="IE747" i="1"/>
  <c r="IE875" i="1"/>
  <c r="IL875" i="1"/>
  <c r="IF875" i="1"/>
  <c r="IF876" i="1"/>
  <c r="IL876" i="1"/>
  <c r="IE876" i="1"/>
  <c r="IE2611" i="1"/>
  <c r="IL2611" i="1"/>
  <c r="IF2611" i="1"/>
  <c r="IL627" i="1"/>
  <c r="IE627" i="1"/>
  <c r="IF627" i="1"/>
  <c r="IL2349" i="1"/>
  <c r="IE2349" i="1"/>
  <c r="IF2349" i="1"/>
  <c r="IL1790" i="1"/>
  <c r="IE1790" i="1"/>
  <c r="IF1790" i="1"/>
  <c r="IG1790" i="1" s="1"/>
  <c r="IL1163" i="1"/>
  <c r="IE1163" i="1"/>
  <c r="IF1163" i="1"/>
  <c r="IF2178" i="1"/>
  <c r="IL2178" i="1"/>
  <c r="IE2178" i="1"/>
  <c r="IL1791" i="1"/>
  <c r="IE1791" i="1"/>
  <c r="IF1791" i="1"/>
  <c r="IF1880" i="1"/>
  <c r="IL1880" i="1"/>
  <c r="IE1880" i="1"/>
  <c r="IF1429" i="1"/>
  <c r="IL1429" i="1"/>
  <c r="IE1429" i="1"/>
  <c r="IE1111" i="1"/>
  <c r="IL1111" i="1"/>
  <c r="IF1111" i="1"/>
  <c r="IF1600" i="1"/>
  <c r="IG1600" i="1" s="1"/>
  <c r="IL1600" i="1"/>
  <c r="IE1600" i="1"/>
  <c r="IL1240" i="1"/>
  <c r="IF1240" i="1"/>
  <c r="IE1240" i="1"/>
  <c r="IF1186" i="1"/>
  <c r="IL1186" i="1"/>
  <c r="IE1186" i="1"/>
  <c r="IL647" i="1"/>
  <c r="IE647" i="1"/>
  <c r="IF647" i="1"/>
  <c r="IL659" i="1"/>
  <c r="IE659" i="1"/>
  <c r="IF659" i="1"/>
  <c r="IL1517" i="1"/>
  <c r="IE1517" i="1"/>
  <c r="IF1517" i="1"/>
  <c r="IL2588" i="1"/>
  <c r="IE2588" i="1"/>
  <c r="IF2588" i="1"/>
  <c r="IE2344" i="1"/>
  <c r="IL2344" i="1"/>
  <c r="IF2344" i="1"/>
  <c r="IL1771" i="1"/>
  <c r="IE1771" i="1"/>
  <c r="IF1771" i="1"/>
  <c r="IE971" i="1"/>
  <c r="IL971" i="1"/>
  <c r="IF971" i="1"/>
  <c r="IE2157" i="1"/>
  <c r="IL2157" i="1"/>
  <c r="IF2157" i="1"/>
  <c r="IL1784" i="1"/>
  <c r="IF1784" i="1"/>
  <c r="IE1784" i="1"/>
  <c r="IL1877" i="1"/>
  <c r="IE1877" i="1"/>
  <c r="IF1877" i="1"/>
  <c r="IF1422" i="1"/>
  <c r="IL1422" i="1"/>
  <c r="IE1422" i="1"/>
  <c r="IF1090" i="1"/>
  <c r="IL1090" i="1"/>
  <c r="IE1090" i="1"/>
  <c r="IF1596" i="1"/>
  <c r="IL1596" i="1"/>
  <c r="IE1596" i="1"/>
  <c r="IL1228" i="1"/>
  <c r="IE1228" i="1"/>
  <c r="IF1228" i="1"/>
  <c r="IL1117" i="1"/>
  <c r="IE1117" i="1"/>
  <c r="IF1117" i="1"/>
  <c r="IE1012" i="1"/>
  <c r="IL1012" i="1"/>
  <c r="IF1012" i="1"/>
  <c r="IL648" i="1"/>
  <c r="IE648" i="1"/>
  <c r="IF648" i="1"/>
  <c r="IE1189" i="1"/>
  <c r="IL1189" i="1"/>
  <c r="IF1189" i="1"/>
  <c r="IL2529" i="1"/>
  <c r="IF2529" i="1"/>
  <c r="IE2529" i="1"/>
  <c r="IF2080" i="1"/>
  <c r="IL2080" i="1"/>
  <c r="IE2080" i="1"/>
  <c r="IL2153" i="1"/>
  <c r="IF2153" i="1"/>
  <c r="IE2153" i="1"/>
  <c r="IE2418" i="1"/>
  <c r="IL2418" i="1"/>
  <c r="IF2418" i="1"/>
  <c r="IL1843" i="1"/>
  <c r="IE1843" i="1"/>
  <c r="IF1843" i="1"/>
  <c r="IL1602" i="1"/>
  <c r="IE1602" i="1"/>
  <c r="IF1602" i="1"/>
  <c r="IF1760" i="1"/>
  <c r="IL1760" i="1"/>
  <c r="IE1760" i="1"/>
  <c r="IL1206" i="1"/>
  <c r="IE1206" i="1"/>
  <c r="IF1206" i="1"/>
  <c r="IE2185" i="1"/>
  <c r="IL2185" i="1"/>
  <c r="IF2185" i="1"/>
  <c r="IF1342" i="1"/>
  <c r="IH1342" i="1" s="1"/>
  <c r="IL1342" i="1"/>
  <c r="IE1342" i="1"/>
  <c r="IL1079" i="1"/>
  <c r="IE1079" i="1"/>
  <c r="IF1079" i="1"/>
  <c r="IH1079" i="1" s="1"/>
  <c r="IE878" i="1"/>
  <c r="IL878" i="1"/>
  <c r="IF878" i="1"/>
  <c r="IL800" i="1"/>
  <c r="IE800" i="1"/>
  <c r="IF800" i="1"/>
  <c r="IE869" i="1"/>
  <c r="IL869" i="1"/>
  <c r="IF869" i="1"/>
  <c r="IL643" i="1"/>
  <c r="IF643" i="1"/>
  <c r="IE643" i="1"/>
  <c r="IE2510" i="1"/>
  <c r="IL2510" i="1"/>
  <c r="IF2510" i="1"/>
  <c r="IL2057" i="1"/>
  <c r="IE2057" i="1"/>
  <c r="IF2057" i="1"/>
  <c r="IE2608" i="1"/>
  <c r="IL2608" i="1"/>
  <c r="IF2608" i="1"/>
  <c r="IE2390" i="1"/>
  <c r="IL2390" i="1"/>
  <c r="IF2390" i="1"/>
  <c r="IL1829" i="1"/>
  <c r="IE1829" i="1"/>
  <c r="IF1829" i="1"/>
  <c r="IE1594" i="1"/>
  <c r="IL1594" i="1"/>
  <c r="IF1594" i="1"/>
  <c r="IL1744" i="1"/>
  <c r="IE1744" i="1"/>
  <c r="IF1744" i="1"/>
  <c r="IE1157" i="1"/>
  <c r="IL1157" i="1"/>
  <c r="IF1157" i="1"/>
  <c r="IF2176" i="1"/>
  <c r="IL2176" i="1"/>
  <c r="IE2176" i="1"/>
  <c r="IL1334" i="1"/>
  <c r="IF1334" i="1"/>
  <c r="IE1334" i="1"/>
  <c r="IE1075" i="1"/>
  <c r="IL1075" i="1"/>
  <c r="IF1075" i="1"/>
  <c r="IE834" i="1"/>
  <c r="IL834" i="1"/>
  <c r="IF834" i="1"/>
  <c r="IF789" i="1"/>
  <c r="IL789" i="1"/>
  <c r="IE789" i="1"/>
  <c r="IF843" i="1"/>
  <c r="IL843" i="1"/>
  <c r="IE843" i="1"/>
  <c r="IL1478" i="1"/>
  <c r="IE1478" i="1"/>
  <c r="IF1478" i="1"/>
  <c r="IG1478" i="1" s="1"/>
  <c r="IE2193" i="1"/>
  <c r="IL2193" i="1"/>
  <c r="IF2193" i="1"/>
  <c r="IL1321" i="1"/>
  <c r="IF1321" i="1"/>
  <c r="IE1321" i="1"/>
  <c r="IL2366" i="1"/>
  <c r="IE2366" i="1"/>
  <c r="IF2366" i="1"/>
  <c r="IL1757" i="1"/>
  <c r="IE1757" i="1"/>
  <c r="IF1757" i="1"/>
  <c r="IE2452" i="1"/>
  <c r="IL2452" i="1"/>
  <c r="IF2452" i="1"/>
  <c r="IL2038" i="1"/>
  <c r="IE2038" i="1"/>
  <c r="IF2038" i="1"/>
  <c r="IL1487" i="1"/>
  <c r="IE1487" i="1"/>
  <c r="IF1487" i="1"/>
  <c r="IL1335" i="1"/>
  <c r="IE1335" i="1"/>
  <c r="IF1335" i="1"/>
  <c r="IL1886" i="1"/>
  <c r="IE1886" i="1"/>
  <c r="IF1886" i="1"/>
  <c r="IE827" i="1"/>
  <c r="IL827" i="1"/>
  <c r="IF827" i="1"/>
  <c r="IF1520" i="1"/>
  <c r="IG1520" i="1" s="1"/>
  <c r="IL1520" i="1"/>
  <c r="IE1520" i="1"/>
  <c r="IL1351" i="1"/>
  <c r="IF1351" i="1"/>
  <c r="IH1351" i="1" s="1"/>
  <c r="IE1351" i="1"/>
  <c r="IE851" i="1"/>
  <c r="IL851" i="1"/>
  <c r="IF851" i="1"/>
  <c r="IF991" i="1"/>
  <c r="IL991" i="1"/>
  <c r="IE991" i="1"/>
  <c r="IG1852" i="1"/>
  <c r="IF888" i="1"/>
  <c r="IH888" i="1" s="1"/>
  <c r="IL888" i="1"/>
  <c r="IE888" i="1"/>
  <c r="IL1614" i="1"/>
  <c r="IE1614" i="1"/>
  <c r="IF1614" i="1"/>
  <c r="IE1951" i="1"/>
  <c r="IL1951" i="1"/>
  <c r="IF1951" i="1"/>
  <c r="IL1866" i="1"/>
  <c r="IE1866" i="1"/>
  <c r="IF1866" i="1"/>
  <c r="IL2319" i="1"/>
  <c r="IE2319" i="1"/>
  <c r="IF2319" i="1"/>
  <c r="IL922" i="1"/>
  <c r="IE922" i="1"/>
  <c r="IF922" i="1"/>
  <c r="IL1466" i="1"/>
  <c r="IE1466" i="1"/>
  <c r="IF1466" i="1"/>
  <c r="IE1987" i="1"/>
  <c r="IL1987" i="1"/>
  <c r="IF1987" i="1"/>
  <c r="IF2615" i="1"/>
  <c r="IL2615" i="1"/>
  <c r="IE2615" i="1"/>
  <c r="IL2087" i="1"/>
  <c r="IF2087" i="1"/>
  <c r="IE2087" i="1"/>
  <c r="IE2155" i="1"/>
  <c r="IL2155" i="1"/>
  <c r="IF2155" i="1"/>
  <c r="IE977" i="1"/>
  <c r="IL977" i="1"/>
  <c r="IF977" i="1"/>
  <c r="IE1475" i="1"/>
  <c r="IL1475" i="1"/>
  <c r="IF1475" i="1"/>
  <c r="IF2116" i="1"/>
  <c r="IL2116" i="1"/>
  <c r="IE2116" i="1"/>
  <c r="IG1472" i="1"/>
  <c r="IF2620" i="1"/>
  <c r="IL2620" i="1"/>
  <c r="IE2620" i="1"/>
  <c r="IF645" i="1"/>
  <c r="IH645" i="1" s="1"/>
  <c r="IL645" i="1"/>
  <c r="IE645" i="1"/>
  <c r="IF1188" i="1"/>
  <c r="IL1188" i="1"/>
  <c r="IE1188" i="1"/>
  <c r="IL1722" i="1"/>
  <c r="IE1722" i="1"/>
  <c r="IF1722" i="1"/>
  <c r="IF2363" i="1"/>
  <c r="IH2363" i="1" s="1"/>
  <c r="IL2363" i="1"/>
  <c r="IE2363" i="1"/>
  <c r="IL1579" i="1"/>
  <c r="IE1579" i="1"/>
  <c r="IF1579" i="1"/>
  <c r="IL1367" i="1"/>
  <c r="IF1367" i="1"/>
  <c r="IE1367" i="1"/>
  <c r="IE688" i="1"/>
  <c r="IL688" i="1"/>
  <c r="IF688" i="1"/>
  <c r="IL1909" i="1"/>
  <c r="IF1909" i="1"/>
  <c r="IE1909" i="1"/>
  <c r="IL826" i="1"/>
  <c r="IF826" i="1"/>
  <c r="IE826" i="1"/>
  <c r="IF777" i="1"/>
  <c r="IL777" i="1"/>
  <c r="IE777" i="1"/>
  <c r="IL2151" i="1"/>
  <c r="IE2151" i="1"/>
  <c r="IF2151" i="1"/>
  <c r="IF1146" i="1"/>
  <c r="IL1146" i="1"/>
  <c r="IE1146" i="1"/>
  <c r="IL2343" i="1"/>
  <c r="IF2343" i="1"/>
  <c r="IE2343" i="1"/>
  <c r="IL2252" i="1"/>
  <c r="IE2252" i="1"/>
  <c r="IF2252" i="1"/>
  <c r="IH2542" i="1"/>
  <c r="IL1007" i="1"/>
  <c r="IE1007" i="1"/>
  <c r="IF1007" i="1"/>
  <c r="IE2025" i="1"/>
  <c r="IL2025" i="1"/>
  <c r="IF2025" i="1"/>
  <c r="IL1329" i="1"/>
  <c r="IF1329" i="1"/>
  <c r="IE1329" i="1"/>
  <c r="IL2233" i="1"/>
  <c r="IE2233" i="1"/>
  <c r="IF2233" i="1"/>
  <c r="IL1840" i="1"/>
  <c r="IF1840" i="1"/>
  <c r="IE1840" i="1"/>
  <c r="IE2324" i="1"/>
  <c r="IL2324" i="1"/>
  <c r="IF2324" i="1"/>
  <c r="IF1690" i="1"/>
  <c r="IL1690" i="1"/>
  <c r="IE1690" i="1"/>
  <c r="IE1145" i="1"/>
  <c r="IL1145" i="1"/>
  <c r="IF1145" i="1"/>
  <c r="IF2406" i="1"/>
  <c r="IL2406" i="1"/>
  <c r="IE2406" i="1"/>
  <c r="IL936" i="1"/>
  <c r="IE936" i="1"/>
  <c r="IF936" i="1"/>
  <c r="IE1332" i="1"/>
  <c r="IL1332" i="1"/>
  <c r="IF1332" i="1"/>
  <c r="IE2622" i="1"/>
  <c r="IL2622" i="1"/>
  <c r="IF2622" i="1"/>
  <c r="IF973" i="1"/>
  <c r="IL973" i="1"/>
  <c r="IE973" i="1"/>
  <c r="IE638" i="1"/>
  <c r="IL638" i="1"/>
  <c r="IF638" i="1"/>
  <c r="IL2114" i="1"/>
  <c r="IE2114" i="1"/>
  <c r="IF2114" i="1"/>
  <c r="IH2114" i="1" s="1"/>
  <c r="IL1127" i="1"/>
  <c r="IF1127" i="1"/>
  <c r="IH1127" i="1" s="1"/>
  <c r="IE1127" i="1"/>
  <c r="IE2039" i="1"/>
  <c r="IL2039" i="1"/>
  <c r="IF2039" i="1"/>
  <c r="IL2493" i="1"/>
  <c r="IE2493" i="1"/>
  <c r="IF2493" i="1"/>
  <c r="IH2493" i="1" s="1"/>
  <c r="IE1749" i="1"/>
  <c r="IL1749" i="1"/>
  <c r="IF1749" i="1"/>
  <c r="IF1048" i="1"/>
  <c r="IH1048" i="1" s="1"/>
  <c r="IL1048" i="1"/>
  <c r="IE1048" i="1"/>
  <c r="IF1231" i="1"/>
  <c r="IH1231" i="1" s="1"/>
  <c r="IL1231" i="1"/>
  <c r="IE1231" i="1"/>
  <c r="IF2195" i="1"/>
  <c r="IL2195" i="1"/>
  <c r="IE2195" i="1"/>
  <c r="IL1680" i="1"/>
  <c r="IE1680" i="1"/>
  <c r="IF1680" i="1"/>
  <c r="IL2584" i="1"/>
  <c r="IE2584" i="1"/>
  <c r="IF2584" i="1"/>
  <c r="IL2244" i="1"/>
  <c r="IE2244" i="1"/>
  <c r="IF2244" i="1"/>
  <c r="IF765" i="1"/>
  <c r="IL765" i="1"/>
  <c r="IE765" i="1"/>
  <c r="IL2283" i="1"/>
  <c r="IF2283" i="1"/>
  <c r="IE2283" i="1"/>
  <c r="IE1728" i="1"/>
  <c r="IL1728" i="1"/>
  <c r="IF1728" i="1"/>
  <c r="IF1238" i="1"/>
  <c r="IH1238" i="1" s="1"/>
  <c r="IL1238" i="1"/>
  <c r="IE1238" i="1"/>
  <c r="IE2203" i="1"/>
  <c r="IL2203" i="1"/>
  <c r="IF2203" i="1"/>
  <c r="IE1686" i="1"/>
  <c r="IL1686" i="1"/>
  <c r="IF1686" i="1"/>
  <c r="IL1856" i="1"/>
  <c r="IF1856" i="1"/>
  <c r="IE1856" i="1"/>
  <c r="IF2387" i="1"/>
  <c r="IH2387" i="1" s="1"/>
  <c r="IL2387" i="1"/>
  <c r="IE2387" i="1"/>
  <c r="IL1524" i="1"/>
  <c r="IE1524" i="1"/>
  <c r="IF1524" i="1"/>
  <c r="IL948" i="1"/>
  <c r="IF948" i="1"/>
  <c r="IE948" i="1"/>
  <c r="IL2420" i="1"/>
  <c r="IE2420" i="1"/>
  <c r="IF2420" i="1"/>
  <c r="IL1665" i="1"/>
  <c r="IE1665" i="1"/>
  <c r="IF1665" i="1"/>
  <c r="IL2190" i="1"/>
  <c r="IE2190" i="1"/>
  <c r="IF2190" i="1"/>
  <c r="IL1025" i="1"/>
  <c r="IF1025" i="1"/>
  <c r="IE1025" i="1"/>
  <c r="IE698" i="1"/>
  <c r="IL698" i="1"/>
  <c r="IF698" i="1"/>
  <c r="IL739" i="1"/>
  <c r="IF739" i="1"/>
  <c r="IE739" i="1"/>
  <c r="IE2346" i="1"/>
  <c r="IL2346" i="1"/>
  <c r="IF2346" i="1"/>
  <c r="IE1936" i="1"/>
  <c r="IL1936" i="1"/>
  <c r="IF1936" i="1"/>
  <c r="IL1639" i="1"/>
  <c r="IE1639" i="1"/>
  <c r="IF1639" i="1"/>
  <c r="IE2607" i="1"/>
  <c r="IL2607" i="1"/>
  <c r="IF2607" i="1"/>
  <c r="IF1687" i="1"/>
  <c r="IL1687" i="1"/>
  <c r="IE1687" i="1"/>
  <c r="IL1796" i="1"/>
  <c r="IE1796" i="1"/>
  <c r="IF1796" i="1"/>
  <c r="IE2277" i="1"/>
  <c r="IL2277" i="1"/>
  <c r="IF2277" i="1"/>
  <c r="IF1563" i="1"/>
  <c r="IL1563" i="1"/>
  <c r="IE1563" i="1"/>
  <c r="IF1433" i="1"/>
  <c r="IL1433" i="1"/>
  <c r="IE1433" i="1"/>
  <c r="IL1144" i="1"/>
  <c r="IE1144" i="1"/>
  <c r="IF1144" i="1"/>
  <c r="IF804" i="1"/>
  <c r="IL804" i="1"/>
  <c r="IE804" i="1"/>
  <c r="IL886" i="1"/>
  <c r="IE886" i="1"/>
  <c r="IF886" i="1"/>
  <c r="IF2260" i="1"/>
  <c r="IH2260" i="1" s="1"/>
  <c r="IL2260" i="1"/>
  <c r="IE2260" i="1"/>
  <c r="IF1213" i="1"/>
  <c r="IL1213" i="1"/>
  <c r="IE1213" i="1"/>
  <c r="IF2194" i="1"/>
  <c r="IL2194" i="1"/>
  <c r="IE2194" i="1"/>
  <c r="IL1806" i="1"/>
  <c r="IE1806" i="1"/>
  <c r="IF1806" i="1"/>
  <c r="IL1887" i="1"/>
  <c r="IE1887" i="1"/>
  <c r="IF1887" i="1"/>
  <c r="IF1467" i="1"/>
  <c r="IL1467" i="1"/>
  <c r="IE1467" i="1"/>
  <c r="IL1152" i="1"/>
  <c r="IE1152" i="1"/>
  <c r="IF1152" i="1"/>
  <c r="IE1618" i="1"/>
  <c r="IL1618" i="1"/>
  <c r="IF1618" i="1"/>
  <c r="IF1244" i="1"/>
  <c r="IL1244" i="1"/>
  <c r="IE1244" i="1"/>
  <c r="IL1191" i="1"/>
  <c r="IE1191" i="1"/>
  <c r="IF1191" i="1"/>
  <c r="IL660" i="1"/>
  <c r="IF660" i="1"/>
  <c r="IE660" i="1"/>
  <c r="IE674" i="1"/>
  <c r="IL674" i="1"/>
  <c r="IF674" i="1"/>
  <c r="IL1637" i="1"/>
  <c r="IF1637" i="1"/>
  <c r="IE1637" i="1"/>
  <c r="IL2559" i="1"/>
  <c r="IE2559" i="1"/>
  <c r="IF2559" i="1"/>
  <c r="IF2146" i="1"/>
  <c r="IL2146" i="1"/>
  <c r="IE2146" i="1"/>
  <c r="IL1226" i="1"/>
  <c r="IF1226" i="1"/>
  <c r="IE1226" i="1"/>
  <c r="IL2457" i="1"/>
  <c r="IE2457" i="1"/>
  <c r="IF2457" i="1"/>
  <c r="IL1865" i="1"/>
  <c r="IE1865" i="1"/>
  <c r="IF1865" i="1"/>
  <c r="IL1645" i="1"/>
  <c r="IF1645" i="1"/>
  <c r="IE1645" i="1"/>
  <c r="IL1775" i="1"/>
  <c r="IE1775" i="1"/>
  <c r="IF1775" i="1"/>
  <c r="IL1247" i="1"/>
  <c r="IE1247" i="1"/>
  <c r="IF1247" i="1"/>
  <c r="IF2212" i="1"/>
  <c r="IH2212" i="1" s="1"/>
  <c r="IL2212" i="1"/>
  <c r="IE2212" i="1"/>
  <c r="IF1379" i="1"/>
  <c r="IL1379" i="1"/>
  <c r="IE1379" i="1"/>
  <c r="IL1125" i="1"/>
  <c r="IF1125" i="1"/>
  <c r="IE1125" i="1"/>
  <c r="IL901" i="1"/>
  <c r="IE901" i="1"/>
  <c r="IF901" i="1"/>
  <c r="IF828" i="1"/>
  <c r="IH828" i="1" s="1"/>
  <c r="IL828" i="1"/>
  <c r="IE828" i="1"/>
  <c r="IE905" i="1"/>
  <c r="IL905" i="1"/>
  <c r="IF905" i="1"/>
  <c r="IF931" i="1"/>
  <c r="IL931" i="1"/>
  <c r="IE931" i="1"/>
  <c r="IF2554" i="1"/>
  <c r="IL2554" i="1"/>
  <c r="IE2554" i="1"/>
  <c r="IL2088" i="1"/>
  <c r="IF2088" i="1"/>
  <c r="IE2088" i="1"/>
  <c r="IE2596" i="1"/>
  <c r="IL2596" i="1"/>
  <c r="IF2596" i="1"/>
  <c r="IE2440" i="1"/>
  <c r="IL2440" i="1"/>
  <c r="IF2440" i="1"/>
  <c r="IL1855" i="1"/>
  <c r="IE1855" i="1"/>
  <c r="IF1855" i="1"/>
  <c r="IL1616" i="1"/>
  <c r="IF1616" i="1"/>
  <c r="IE1616" i="1"/>
  <c r="IL1769" i="1"/>
  <c r="IE1769" i="1"/>
  <c r="IF1769" i="1"/>
  <c r="IL1236" i="1"/>
  <c r="IE1236" i="1"/>
  <c r="IF1236" i="1"/>
  <c r="IL2204" i="1"/>
  <c r="IE2204" i="1"/>
  <c r="IF2204" i="1"/>
  <c r="IL1362" i="1"/>
  <c r="IF1362" i="1"/>
  <c r="IE1362" i="1"/>
  <c r="IL1104" i="1"/>
  <c r="IE1104" i="1"/>
  <c r="IF1104" i="1"/>
  <c r="IH1104" i="1" s="1"/>
  <c r="IE889" i="1"/>
  <c r="IL889" i="1"/>
  <c r="IF889" i="1"/>
  <c r="IE806" i="1"/>
  <c r="IL806" i="1"/>
  <c r="IF806" i="1"/>
  <c r="IL895" i="1"/>
  <c r="IF895" i="1"/>
  <c r="IE895" i="1"/>
  <c r="IE2181" i="1"/>
  <c r="IL2181" i="1"/>
  <c r="IF2181" i="1"/>
  <c r="IF2350" i="1"/>
  <c r="IL2350" i="1"/>
  <c r="IE2350" i="1"/>
  <c r="IL1836" i="1"/>
  <c r="IF1836" i="1"/>
  <c r="IE1836" i="1"/>
  <c r="IF2496" i="1"/>
  <c r="IL2496" i="1"/>
  <c r="IE2496" i="1"/>
  <c r="IF2092" i="1"/>
  <c r="IH2092" i="1" s="1"/>
  <c r="IL2092" i="1"/>
  <c r="IE2092" i="1"/>
  <c r="IF1471" i="1"/>
  <c r="IL1471" i="1"/>
  <c r="IE1471" i="1"/>
  <c r="IL1437" i="1"/>
  <c r="IE1437" i="1"/>
  <c r="IF1437" i="1"/>
  <c r="IL1650" i="1"/>
  <c r="IE1650" i="1"/>
  <c r="IF1650" i="1"/>
  <c r="IE1587" i="1"/>
  <c r="IL1587" i="1"/>
  <c r="IF1587" i="1"/>
  <c r="IF2079" i="1"/>
  <c r="IL2079" i="1"/>
  <c r="IE2079" i="1"/>
  <c r="IL1128" i="1"/>
  <c r="IE1128" i="1"/>
  <c r="IF1128" i="1"/>
  <c r="IF852" i="1"/>
  <c r="IH852" i="1" s="1"/>
  <c r="IL852" i="1"/>
  <c r="IE852" i="1"/>
  <c r="IL1484" i="1"/>
  <c r="IF1484" i="1"/>
  <c r="IE1484" i="1"/>
  <c r="IE662" i="1"/>
  <c r="IL662" i="1"/>
  <c r="IF662" i="1"/>
  <c r="IF705" i="1"/>
  <c r="IH705" i="1" s="1"/>
  <c r="IL705" i="1"/>
  <c r="IE705" i="1"/>
  <c r="IL2106" i="1"/>
  <c r="IF2106" i="1"/>
  <c r="IE2106" i="1"/>
  <c r="IF2340" i="1"/>
  <c r="IL2340" i="1"/>
  <c r="IE2340" i="1"/>
  <c r="IL1825" i="1"/>
  <c r="IE1825" i="1"/>
  <c r="IF1825" i="1"/>
  <c r="IL2489" i="1"/>
  <c r="IE2489" i="1"/>
  <c r="IF2489" i="1"/>
  <c r="IL2086" i="1"/>
  <c r="IE2086" i="1"/>
  <c r="IF2086" i="1"/>
  <c r="IL1375" i="1"/>
  <c r="IE1375" i="1"/>
  <c r="IF1375" i="1"/>
  <c r="IL1409" i="1"/>
  <c r="IE1409" i="1"/>
  <c r="IF1409" i="1"/>
  <c r="IL1622" i="1"/>
  <c r="IE1622" i="1"/>
  <c r="IF1622" i="1"/>
  <c r="IL1567" i="1"/>
  <c r="IF1567" i="1"/>
  <c r="IE1567" i="1"/>
  <c r="IL2062" i="1"/>
  <c r="IE2062" i="1"/>
  <c r="IF2062" i="1"/>
  <c r="IL1112" i="1"/>
  <c r="IE1112" i="1"/>
  <c r="IF1112" i="1"/>
  <c r="IH1112" i="1" s="1"/>
  <c r="IL836" i="1"/>
  <c r="IE836" i="1"/>
  <c r="IF836" i="1"/>
  <c r="IF1474" i="1"/>
  <c r="IL1474" i="1"/>
  <c r="IE1474" i="1"/>
  <c r="IE2623" i="1"/>
  <c r="IL2623" i="1"/>
  <c r="IF2623" i="1"/>
  <c r="IF699" i="1"/>
  <c r="IL699" i="1"/>
  <c r="IE699" i="1"/>
  <c r="IL683" i="1"/>
  <c r="IE683" i="1"/>
  <c r="IF683" i="1"/>
  <c r="IF1894" i="1"/>
  <c r="IH1894" i="1" s="1"/>
  <c r="IL1894" i="1"/>
  <c r="IE1894" i="1"/>
  <c r="IL2305" i="1"/>
  <c r="IE2305" i="1"/>
  <c r="IF2305" i="1"/>
  <c r="IF2188" i="1"/>
  <c r="IL2188" i="1"/>
  <c r="IE2188" i="1"/>
  <c r="IF753" i="1"/>
  <c r="IL753" i="1"/>
  <c r="IE753" i="1"/>
  <c r="IE2546" i="1"/>
  <c r="IL2546" i="1"/>
  <c r="IF2546" i="1"/>
  <c r="IE1827" i="1"/>
  <c r="IL1827" i="1"/>
  <c r="IF1827" i="1"/>
  <c r="IL1286" i="1"/>
  <c r="IE1286" i="1"/>
  <c r="IF1286" i="1"/>
  <c r="IE998" i="1"/>
  <c r="IL998" i="1"/>
  <c r="IF998" i="1"/>
  <c r="IF1768" i="1"/>
  <c r="IL1768" i="1"/>
  <c r="IE1768" i="1"/>
  <c r="IF1002" i="1"/>
  <c r="IL1002" i="1"/>
  <c r="IE1002" i="1"/>
  <c r="IL1352" i="1"/>
  <c r="IE1352" i="1"/>
  <c r="IF1352" i="1"/>
  <c r="IE1180" i="1"/>
  <c r="IL1180" i="1"/>
  <c r="IF1180" i="1"/>
  <c r="IE702" i="1"/>
  <c r="IL702" i="1"/>
  <c r="IF702" i="1"/>
  <c r="IE880" i="1"/>
  <c r="IL880" i="1"/>
  <c r="IF880" i="1"/>
  <c r="IH1331" i="1"/>
  <c r="IH2297" i="1"/>
  <c r="IL1454" i="1"/>
  <c r="IF1454" i="1"/>
  <c r="IE1454" i="1"/>
  <c r="IL1994" i="1"/>
  <c r="IE1994" i="1"/>
  <c r="IF1994" i="1"/>
  <c r="IH1994" i="1" s="1"/>
  <c r="IL2299" i="1"/>
  <c r="IE2299" i="1"/>
  <c r="IF2299" i="1"/>
  <c r="IF1575" i="1"/>
  <c r="IL1575" i="1"/>
  <c r="IE1575" i="1"/>
  <c r="IL1400" i="1"/>
  <c r="IE1400" i="1"/>
  <c r="IF1400" i="1"/>
  <c r="IE1001" i="1"/>
  <c r="IL1001" i="1"/>
  <c r="IF1001" i="1"/>
  <c r="IL1073" i="1"/>
  <c r="IE1073" i="1"/>
  <c r="IF1073" i="1"/>
  <c r="IE2313" i="1"/>
  <c r="IL2313" i="1"/>
  <c r="IF2313" i="1"/>
  <c r="IE1777" i="1"/>
  <c r="IL1777" i="1"/>
  <c r="IF1777" i="1"/>
  <c r="IL2537" i="1"/>
  <c r="IE2537" i="1"/>
  <c r="IF2537" i="1"/>
  <c r="IE1143" i="1"/>
  <c r="IL1143" i="1"/>
  <c r="IF1143" i="1"/>
  <c r="IL1363" i="1"/>
  <c r="IE1363" i="1"/>
  <c r="IF1363" i="1"/>
  <c r="IF1733" i="1"/>
  <c r="IL1733" i="1"/>
  <c r="IE1733" i="1"/>
  <c r="IL1401" i="1"/>
  <c r="IE1401" i="1"/>
  <c r="IF1401" i="1"/>
  <c r="IF756" i="1"/>
  <c r="IH756" i="1" s="1"/>
  <c r="IL756" i="1"/>
  <c r="IE756" i="1"/>
  <c r="IH644" i="1"/>
  <c r="IE650" i="1"/>
  <c r="IL650" i="1"/>
  <c r="IF650" i="1"/>
  <c r="IE964" i="1"/>
  <c r="IL964" i="1"/>
  <c r="IF964" i="1"/>
  <c r="IF2104" i="1"/>
  <c r="IL2104" i="1"/>
  <c r="IE2104" i="1"/>
  <c r="IL2412" i="1"/>
  <c r="IE2412" i="1"/>
  <c r="IF2412" i="1"/>
  <c r="IF2180" i="1"/>
  <c r="IL2180" i="1"/>
  <c r="IE2180" i="1"/>
  <c r="IL862" i="1"/>
  <c r="IE862" i="1"/>
  <c r="IF862" i="1"/>
  <c r="IL1324" i="1"/>
  <c r="IE1324" i="1"/>
  <c r="IF1324" i="1"/>
  <c r="IL2218" i="1"/>
  <c r="IF2218" i="1"/>
  <c r="IE2218" i="1"/>
  <c r="IH759" i="1"/>
  <c r="IE930" i="1"/>
  <c r="IL930" i="1"/>
  <c r="IF930" i="1"/>
  <c r="IL1534" i="1"/>
  <c r="IE1534" i="1"/>
  <c r="IF1534" i="1"/>
  <c r="IF1207" i="1"/>
  <c r="IL1207" i="1"/>
  <c r="IE1207" i="1"/>
  <c r="IL2256" i="1"/>
  <c r="IE2256" i="1"/>
  <c r="IF2256" i="1"/>
  <c r="IL1783" i="1"/>
  <c r="IE1783" i="1"/>
  <c r="IF1783" i="1"/>
  <c r="IL2085" i="1"/>
  <c r="IE2085" i="1"/>
  <c r="IF2085" i="1"/>
  <c r="IL980" i="1"/>
  <c r="IE980" i="1"/>
  <c r="IF980" i="1"/>
  <c r="IL1514" i="1"/>
  <c r="IE1514" i="1"/>
  <c r="IF1514" i="1"/>
  <c r="IF741" i="1"/>
  <c r="IL741" i="1"/>
  <c r="IE741" i="1"/>
  <c r="IL1867" i="1"/>
  <c r="IE1867" i="1"/>
  <c r="IF1867" i="1"/>
  <c r="IG1867" i="1" s="1"/>
  <c r="IL1969" i="1"/>
  <c r="IF1969" i="1"/>
  <c r="IE1969" i="1"/>
  <c r="IE2311" i="1"/>
  <c r="IL2311" i="1"/>
  <c r="IF2311" i="1"/>
  <c r="IL632" i="1"/>
  <c r="IF632" i="1"/>
  <c r="IE632" i="1"/>
  <c r="IE1369" i="1"/>
  <c r="IL1369" i="1"/>
  <c r="IF1369" i="1"/>
  <c r="IF781" i="1"/>
  <c r="IL781" i="1"/>
  <c r="IE781" i="1"/>
  <c r="IF1262" i="1"/>
  <c r="IL1262" i="1"/>
  <c r="IE1262" i="1"/>
  <c r="IL2461" i="1"/>
  <c r="IE2461" i="1"/>
  <c r="IF2461" i="1"/>
  <c r="IL2564" i="1"/>
  <c r="IE2564" i="1"/>
  <c r="IF2564" i="1"/>
  <c r="IE1440" i="1"/>
  <c r="IL1440" i="1"/>
  <c r="IF1440" i="1"/>
  <c r="IE2289" i="1"/>
  <c r="IL2289" i="1"/>
  <c r="IF2289" i="1"/>
  <c r="IL2389" i="1"/>
  <c r="IE2389" i="1"/>
  <c r="IF2389" i="1"/>
  <c r="IL1998" i="1"/>
  <c r="IF1998" i="1"/>
  <c r="IE1998" i="1"/>
  <c r="IL1404" i="1"/>
  <c r="IE1404" i="1"/>
  <c r="IF1404" i="1"/>
  <c r="IL1983" i="1"/>
  <c r="IE1983" i="1"/>
  <c r="IF1983" i="1"/>
  <c r="IF2144" i="1"/>
  <c r="IL2144" i="1"/>
  <c r="IE2144" i="1"/>
  <c r="IF1077" i="1"/>
  <c r="IL1077" i="1"/>
  <c r="IE1077" i="1"/>
  <c r="IL1621" i="1"/>
  <c r="IF1621" i="1"/>
  <c r="IE1621" i="1"/>
  <c r="IL1629" i="1"/>
  <c r="IE1629" i="1"/>
  <c r="IF1629" i="1"/>
  <c r="IL1380" i="1"/>
  <c r="IE1380" i="1"/>
  <c r="IF1380" i="1"/>
  <c r="IG1380" i="1" s="1"/>
  <c r="IL2539" i="1"/>
  <c r="IE2539" i="1"/>
  <c r="IF2539" i="1"/>
  <c r="IF1780" i="1"/>
  <c r="IL1780" i="1"/>
  <c r="IE1780" i="1"/>
  <c r="IE1107" i="1"/>
  <c r="IL1107" i="1"/>
  <c r="IF1107" i="1"/>
  <c r="IL1766" i="1"/>
  <c r="IE1766" i="1"/>
  <c r="IF1766" i="1"/>
  <c r="IL1814" i="1"/>
  <c r="IE1814" i="1"/>
  <c r="IF1814" i="1"/>
  <c r="IF2045" i="1"/>
  <c r="IL2045" i="1"/>
  <c r="IE2045" i="1"/>
  <c r="IL694" i="1"/>
  <c r="IF694" i="1"/>
  <c r="IE694" i="1"/>
  <c r="IL1691" i="1"/>
  <c r="IE1691" i="1"/>
  <c r="IF1691" i="1"/>
  <c r="IF2586" i="1"/>
  <c r="IL2586" i="1"/>
  <c r="IE2586" i="1"/>
  <c r="IF921" i="1"/>
  <c r="IL921" i="1"/>
  <c r="IE921" i="1"/>
  <c r="IF1732" i="1"/>
  <c r="IG1732" i="1" s="1"/>
  <c r="IL1732" i="1"/>
  <c r="IE1732" i="1"/>
  <c r="IL1844" i="1"/>
  <c r="IE1844" i="1"/>
  <c r="IF1844" i="1"/>
  <c r="IF2423" i="1"/>
  <c r="IL2423" i="1"/>
  <c r="IE2423" i="1"/>
  <c r="IL847" i="1"/>
  <c r="IF847" i="1"/>
  <c r="IE847" i="1"/>
  <c r="IL1577" i="1"/>
  <c r="IE1577" i="1"/>
  <c r="IF1577" i="1"/>
  <c r="IF1930" i="1"/>
  <c r="IH1930" i="1" s="1"/>
  <c r="IL1930" i="1"/>
  <c r="IE1930" i="1"/>
  <c r="IL1830" i="1"/>
  <c r="IE1830" i="1"/>
  <c r="IF1830" i="1"/>
  <c r="IL1958" i="1"/>
  <c r="IE1958" i="1"/>
  <c r="IF1958" i="1"/>
  <c r="IH1958" i="1" s="1"/>
  <c r="IL2159" i="1"/>
  <c r="IE2159" i="1"/>
  <c r="IF2159" i="1"/>
  <c r="IF1498" i="1"/>
  <c r="IL1498" i="1"/>
  <c r="IE1498" i="1"/>
  <c r="IL1443" i="1"/>
  <c r="IF1443" i="1"/>
  <c r="IE1443" i="1"/>
  <c r="IE877" i="1"/>
  <c r="IL877" i="1"/>
  <c r="IF877" i="1"/>
  <c r="IL1609" i="1"/>
  <c r="IE1609" i="1"/>
  <c r="IF1609" i="1"/>
  <c r="IL1938" i="1"/>
  <c r="IE1938" i="1"/>
  <c r="IF1938" i="1"/>
  <c r="IE2241" i="1"/>
  <c r="IL2241" i="1"/>
  <c r="IF2241" i="1"/>
  <c r="IL2067" i="1"/>
  <c r="IE2067" i="1"/>
  <c r="IF2067" i="1"/>
  <c r="IL1808" i="1"/>
  <c r="IE1808" i="1"/>
  <c r="IF1808" i="1"/>
  <c r="IL1151" i="1"/>
  <c r="IF1151" i="1"/>
  <c r="IE1151" i="1"/>
  <c r="IL1546" i="1"/>
  <c r="IF1546" i="1"/>
  <c r="IE1546" i="1"/>
  <c r="IL1599" i="1"/>
  <c r="IF1599" i="1"/>
  <c r="IE1599" i="1"/>
  <c r="IE1999" i="1"/>
  <c r="IL1999" i="1"/>
  <c r="IF1999" i="1"/>
  <c r="IL727" i="1"/>
  <c r="IE727" i="1"/>
  <c r="IF727" i="1"/>
  <c r="IE1439" i="1"/>
  <c r="IL1439" i="1"/>
  <c r="IF1439" i="1"/>
  <c r="IL951" i="1"/>
  <c r="IE951" i="1"/>
  <c r="IF951" i="1"/>
  <c r="IL2113" i="1"/>
  <c r="IE2113" i="1"/>
  <c r="IF2113" i="1"/>
  <c r="IE1608" i="1"/>
  <c r="IL1608" i="1"/>
  <c r="IF1608" i="1"/>
  <c r="IL2514" i="1"/>
  <c r="IE2514" i="1"/>
  <c r="IF2514" i="1"/>
  <c r="IL2473" i="1"/>
  <c r="IE2473" i="1"/>
  <c r="IF2473" i="1"/>
  <c r="IE1511" i="1"/>
  <c r="IL1511" i="1"/>
  <c r="IF1511" i="1"/>
  <c r="IL1674" i="1"/>
  <c r="IE1674" i="1"/>
  <c r="IF1674" i="1"/>
  <c r="IF2020" i="1"/>
  <c r="IL2020" i="1"/>
  <c r="IE2020" i="1"/>
  <c r="IL1370" i="1"/>
  <c r="IF1370" i="1"/>
  <c r="IE1370" i="1"/>
  <c r="IL1284" i="1"/>
  <c r="IE1284" i="1"/>
  <c r="IF1284" i="1"/>
  <c r="IL903" i="1"/>
  <c r="IE903" i="1"/>
  <c r="IF903" i="1"/>
  <c r="IE1479" i="1"/>
  <c r="IL1479" i="1"/>
  <c r="IF1479" i="1"/>
  <c r="IL721" i="1"/>
  <c r="IE721" i="1"/>
  <c r="IF721" i="1"/>
  <c r="IL626" i="1"/>
  <c r="IE626" i="1"/>
  <c r="IF626" i="1"/>
  <c r="IF2483" i="1"/>
  <c r="IL2483" i="1"/>
  <c r="IE2483" i="1"/>
  <c r="IE1885" i="1"/>
  <c r="IL1885" i="1"/>
  <c r="IF1885" i="1"/>
  <c r="IL1670" i="1"/>
  <c r="IE1670" i="1"/>
  <c r="IF1670" i="1"/>
  <c r="IL1788" i="1"/>
  <c r="IE1788" i="1"/>
  <c r="IF1788" i="1"/>
  <c r="IE1258" i="1"/>
  <c r="IL1258" i="1"/>
  <c r="IF1258" i="1"/>
  <c r="IL2217" i="1"/>
  <c r="IF2217" i="1"/>
  <c r="IE2217" i="1"/>
  <c r="IL1411" i="1"/>
  <c r="IE1411" i="1"/>
  <c r="IF1411" i="1"/>
  <c r="IE1131" i="1"/>
  <c r="IL1131" i="1"/>
  <c r="IF1131" i="1"/>
  <c r="IL940" i="1"/>
  <c r="IE940" i="1"/>
  <c r="IF940" i="1"/>
  <c r="IF879" i="1"/>
  <c r="IL879" i="1"/>
  <c r="IE879" i="1"/>
  <c r="IF925" i="1"/>
  <c r="IL925" i="1"/>
  <c r="IE925" i="1"/>
  <c r="IE830" i="1"/>
  <c r="IL830" i="1"/>
  <c r="IF830" i="1"/>
  <c r="IF2362" i="1"/>
  <c r="IL2362" i="1"/>
  <c r="IE2362" i="1"/>
  <c r="IL1890" i="1"/>
  <c r="IE1890" i="1"/>
  <c r="IF1890" i="1"/>
  <c r="IF2532" i="1"/>
  <c r="IL2532" i="1"/>
  <c r="IE2532" i="1"/>
  <c r="IL2115" i="1"/>
  <c r="IE2115" i="1"/>
  <c r="IF2115" i="1"/>
  <c r="IL1538" i="1"/>
  <c r="IE1538" i="1"/>
  <c r="IF1538" i="1"/>
  <c r="IL1462" i="1"/>
  <c r="IF1462" i="1"/>
  <c r="IE1462" i="1"/>
  <c r="IL1658" i="1"/>
  <c r="IE1658" i="1"/>
  <c r="IF1658" i="1"/>
  <c r="IG1658" i="1" s="1"/>
  <c r="IL1605" i="1"/>
  <c r="IE1605" i="1"/>
  <c r="IF1605" i="1"/>
  <c r="IL2094" i="1"/>
  <c r="IF2094" i="1"/>
  <c r="IE2094" i="1"/>
  <c r="IE774" i="1"/>
  <c r="IL774" i="1"/>
  <c r="IF774" i="1"/>
  <c r="IF943" i="1"/>
  <c r="IL943" i="1"/>
  <c r="IE943" i="1"/>
  <c r="IL1499" i="1"/>
  <c r="IE1499" i="1"/>
  <c r="IF1499" i="1"/>
  <c r="IE713" i="1"/>
  <c r="IL713" i="1"/>
  <c r="IF713" i="1"/>
  <c r="IL740" i="1"/>
  <c r="IE740" i="1"/>
  <c r="IF740" i="1"/>
  <c r="IE2573" i="1"/>
  <c r="IL2573" i="1"/>
  <c r="IF2573" i="1"/>
  <c r="IL2357" i="1"/>
  <c r="IF2357" i="1"/>
  <c r="IE2357" i="1"/>
  <c r="IL1881" i="1"/>
  <c r="IE1881" i="1"/>
  <c r="IF1881" i="1"/>
  <c r="IL2501" i="1"/>
  <c r="IE2501" i="1"/>
  <c r="IF2501" i="1"/>
  <c r="IL2109" i="1"/>
  <c r="IE2109" i="1"/>
  <c r="IF2109" i="1"/>
  <c r="IL1505" i="1"/>
  <c r="IE1505" i="1"/>
  <c r="IF1505" i="1"/>
  <c r="IE1453" i="1"/>
  <c r="IL1453" i="1"/>
  <c r="IF1453" i="1"/>
  <c r="IL1655" i="1"/>
  <c r="IE1655" i="1"/>
  <c r="IF1655" i="1"/>
  <c r="IL1601" i="1"/>
  <c r="IE1601" i="1"/>
  <c r="IF1601" i="1"/>
  <c r="IL2084" i="1"/>
  <c r="IE2084" i="1"/>
  <c r="IF2084" i="1"/>
  <c r="IH2084" i="1" s="1"/>
  <c r="IE1133" i="1"/>
  <c r="IL1133" i="1"/>
  <c r="IF1133" i="1"/>
  <c r="IF867" i="1"/>
  <c r="IL867" i="1"/>
  <c r="IE867" i="1"/>
  <c r="IL1493" i="1"/>
  <c r="IE1493" i="1"/>
  <c r="IF1493" i="1"/>
  <c r="IE678" i="1"/>
  <c r="IL678" i="1"/>
  <c r="IF678" i="1"/>
  <c r="IL734" i="1"/>
  <c r="IE734" i="1"/>
  <c r="IF734" i="1"/>
  <c r="IL776" i="1"/>
  <c r="IF776" i="1"/>
  <c r="IE776" i="1"/>
  <c r="IE2215" i="1"/>
  <c r="IL2215" i="1"/>
  <c r="IF2215" i="1"/>
  <c r="IE1424" i="1"/>
  <c r="IL1424" i="1"/>
  <c r="IF1424" i="1"/>
  <c r="IL2397" i="1"/>
  <c r="IE2397" i="1"/>
  <c r="IF2397" i="1"/>
  <c r="IL1845" i="1"/>
  <c r="IF1845" i="1"/>
  <c r="IE1845" i="1"/>
  <c r="IF2570" i="1"/>
  <c r="IL2570" i="1"/>
  <c r="IE2570" i="1"/>
  <c r="IL799" i="1"/>
  <c r="IF799" i="1"/>
  <c r="IE799" i="1"/>
  <c r="IL1502" i="1"/>
  <c r="IF1502" i="1"/>
  <c r="IE1502" i="1"/>
  <c r="IL1414" i="1"/>
  <c r="IE1414" i="1"/>
  <c r="IF1414" i="1"/>
  <c r="IL1904" i="1"/>
  <c r="IF1904" i="1"/>
  <c r="IE1904" i="1"/>
  <c r="IL860" i="1"/>
  <c r="IE860" i="1"/>
  <c r="IF860" i="1"/>
  <c r="IE640" i="1"/>
  <c r="IL640" i="1"/>
  <c r="IF640" i="1"/>
  <c r="IE1371" i="1"/>
  <c r="IL1371" i="1"/>
  <c r="IF1371" i="1"/>
  <c r="IE882" i="1"/>
  <c r="IL882" i="1"/>
  <c r="IF882" i="1"/>
  <c r="IF1003" i="1"/>
  <c r="IL1003" i="1"/>
  <c r="IE1003" i="1"/>
  <c r="IE1731" i="1"/>
  <c r="IL1731" i="1"/>
  <c r="IF1731" i="1"/>
  <c r="IE2207" i="1"/>
  <c r="IL2207" i="1"/>
  <c r="IF2207" i="1"/>
  <c r="IL1393" i="1"/>
  <c r="IE1393" i="1"/>
  <c r="IF1393" i="1"/>
  <c r="IE2371" i="1"/>
  <c r="IL2371" i="1"/>
  <c r="IF2371" i="1"/>
  <c r="IE1812" i="1"/>
  <c r="IL1812" i="1"/>
  <c r="IF1812" i="1"/>
  <c r="IL2465" i="1"/>
  <c r="IE2465" i="1"/>
  <c r="IF2465" i="1"/>
  <c r="IF657" i="1"/>
  <c r="IL657" i="1"/>
  <c r="IE657" i="1"/>
  <c r="IL1494" i="1"/>
  <c r="IF1494" i="1"/>
  <c r="IE1494" i="1"/>
  <c r="IL1344" i="1"/>
  <c r="IF1344" i="1"/>
  <c r="IE1344" i="1"/>
  <c r="IF1899" i="1"/>
  <c r="IH1899" i="1" s="1"/>
  <c r="IL1899" i="1"/>
  <c r="IE1899" i="1"/>
  <c r="IE844" i="1"/>
  <c r="IL844" i="1"/>
  <c r="IF844" i="1"/>
  <c r="IL1526" i="1"/>
  <c r="IE1526" i="1"/>
  <c r="IF1526" i="1"/>
  <c r="IL1358" i="1"/>
  <c r="IE1358" i="1"/>
  <c r="IF1358" i="1"/>
  <c r="IF864" i="1"/>
  <c r="IH864" i="1" s="1"/>
  <c r="IL864" i="1"/>
  <c r="IE864" i="1"/>
  <c r="IL996" i="1"/>
  <c r="IE996" i="1"/>
  <c r="IF996" i="1"/>
  <c r="IL872" i="1"/>
  <c r="IF872" i="1"/>
  <c r="IE872" i="1"/>
  <c r="IL1628" i="1"/>
  <c r="IF1628" i="1"/>
  <c r="IE1628" i="1"/>
  <c r="IL1792" i="1"/>
  <c r="IE1792" i="1"/>
  <c r="IF1792" i="1"/>
  <c r="IE1921" i="1"/>
  <c r="IL1921" i="1"/>
  <c r="IF1921" i="1"/>
  <c r="IF2306" i="1"/>
  <c r="IL2306" i="1"/>
  <c r="IE2306" i="1"/>
  <c r="IL2395" i="1"/>
  <c r="IF2395" i="1"/>
  <c r="IH2395" i="1" s="1"/>
  <c r="IE2395" i="1"/>
  <c r="IL1701" i="1"/>
  <c r="IE1701" i="1"/>
  <c r="IF1701" i="1"/>
  <c r="IL743" i="1"/>
  <c r="IF743" i="1"/>
  <c r="IE743" i="1"/>
  <c r="IL2239" i="1"/>
  <c r="IE2239" i="1"/>
  <c r="IF2239" i="1"/>
  <c r="IF1636" i="1"/>
  <c r="IG1636" i="1" s="1"/>
  <c r="IL1636" i="1"/>
  <c r="IE1636" i="1"/>
  <c r="IL1486" i="1"/>
  <c r="IE1486" i="1"/>
  <c r="IF1486" i="1"/>
  <c r="IL1211" i="1"/>
  <c r="IE1211" i="1"/>
  <c r="IF1211" i="1"/>
  <c r="IL1006" i="1"/>
  <c r="IE1006" i="1"/>
  <c r="IF1006" i="1"/>
  <c r="IH1006" i="1" s="1"/>
  <c r="IE927" i="1"/>
  <c r="IL927" i="1"/>
  <c r="IF927" i="1"/>
  <c r="IE762" i="1"/>
  <c r="IL762" i="1"/>
  <c r="IF762" i="1"/>
  <c r="IH1159" i="1"/>
  <c r="IH2491" i="1"/>
  <c r="IE1250" i="1"/>
  <c r="IL1250" i="1"/>
  <c r="IF1250" i="1"/>
  <c r="IE1269" i="1"/>
  <c r="IL1269" i="1"/>
  <c r="IF1269" i="1"/>
  <c r="IL1423" i="1"/>
  <c r="IF1423" i="1"/>
  <c r="IE1423" i="1"/>
  <c r="IL2287" i="1"/>
  <c r="IE2287" i="1"/>
  <c r="IF2287" i="1"/>
  <c r="IF1288" i="1"/>
  <c r="IL1288" i="1"/>
  <c r="IE1288" i="1"/>
  <c r="IG1553" i="1"/>
  <c r="IL788" i="1"/>
  <c r="IE788" i="1"/>
  <c r="IF788" i="1"/>
  <c r="IF1684" i="1"/>
  <c r="IG1684" i="1" s="1"/>
  <c r="IL1684" i="1"/>
  <c r="IE1684" i="1"/>
  <c r="IL1430" i="1"/>
  <c r="IE1430" i="1"/>
  <c r="IF1430" i="1"/>
  <c r="IE2400" i="1"/>
  <c r="IL2400" i="1"/>
  <c r="IF2400" i="1"/>
  <c r="IL2490" i="1"/>
  <c r="IE2490" i="1"/>
  <c r="IF2490" i="1"/>
  <c r="IL2196" i="1"/>
  <c r="IF2196" i="1"/>
  <c r="IE2196" i="1"/>
  <c r="IE1134" i="1"/>
  <c r="IL1134" i="1"/>
  <c r="IF1134" i="1"/>
  <c r="IF2186" i="1"/>
  <c r="IH2186" i="1" s="1"/>
  <c r="IL2186" i="1"/>
  <c r="IE2186" i="1"/>
  <c r="IF2494" i="1"/>
  <c r="IL2494" i="1"/>
  <c r="IE2494" i="1"/>
  <c r="IL835" i="1"/>
  <c r="IF835" i="1"/>
  <c r="IE835" i="1"/>
  <c r="IE761" i="1"/>
  <c r="IL761" i="1"/>
  <c r="IF761" i="1"/>
  <c r="IL1242" i="1"/>
  <c r="IF1242" i="1"/>
  <c r="IE1242" i="1"/>
  <c r="IL2432" i="1"/>
  <c r="IE2432" i="1"/>
  <c r="IF2432" i="1"/>
  <c r="IF1962" i="1"/>
  <c r="IL1962" i="1"/>
  <c r="IE1962" i="1"/>
  <c r="IL1566" i="1"/>
  <c r="IE1566" i="1"/>
  <c r="IF1566" i="1"/>
  <c r="IL824" i="1"/>
  <c r="IE824" i="1"/>
  <c r="IF824" i="1"/>
  <c r="IF1057" i="1"/>
  <c r="IL1057" i="1"/>
  <c r="IE1057" i="1"/>
  <c r="IL1528" i="1"/>
  <c r="IE1528" i="1"/>
  <c r="IF1528" i="1"/>
  <c r="IF1102" i="1"/>
  <c r="IH1102" i="1" s="1"/>
  <c r="IL1102" i="1"/>
  <c r="IE1102" i="1"/>
  <c r="IL2075" i="1"/>
  <c r="IE2075" i="1"/>
  <c r="IF2075" i="1"/>
  <c r="IF1560" i="1"/>
  <c r="IL1560" i="1"/>
  <c r="IE1560" i="1"/>
  <c r="IL2552" i="1"/>
  <c r="IE2552" i="1"/>
  <c r="IF2552" i="1"/>
  <c r="IF2117" i="1"/>
  <c r="IH2117" i="1" s="1"/>
  <c r="IL2117" i="1"/>
  <c r="IE2117" i="1"/>
  <c r="IF1984" i="1"/>
  <c r="IL1984" i="1"/>
  <c r="IE1984" i="1"/>
  <c r="IL984" i="1"/>
  <c r="IE984" i="1"/>
  <c r="IF984" i="1"/>
  <c r="IL1182" i="1"/>
  <c r="IF1182" i="1"/>
  <c r="IE1182" i="1"/>
  <c r="IF1552" i="1"/>
  <c r="IL1552" i="1"/>
  <c r="IE1552" i="1"/>
  <c r="IE1276" i="1"/>
  <c r="IL1276" i="1"/>
  <c r="IF1276" i="1"/>
  <c r="IL2129" i="1"/>
  <c r="IF2129" i="1"/>
  <c r="IE2129" i="1"/>
  <c r="IL1333" i="1"/>
  <c r="IE1333" i="1"/>
  <c r="IF1333" i="1"/>
  <c r="IF2034" i="1"/>
  <c r="IL2034" i="1"/>
  <c r="IE2034" i="1"/>
  <c r="IH724" i="1"/>
  <c r="IG724" i="1"/>
  <c r="IL1678" i="1"/>
  <c r="IF1678" i="1"/>
  <c r="IE1678" i="1"/>
  <c r="IL2472" i="1"/>
  <c r="IE2472" i="1"/>
  <c r="IF2472" i="1"/>
  <c r="IL1644" i="1"/>
  <c r="IF1644" i="1"/>
  <c r="IE1644" i="1"/>
  <c r="IL1942" i="1"/>
  <c r="IE1942" i="1"/>
  <c r="IF1942" i="1"/>
  <c r="IL935" i="1"/>
  <c r="IF935" i="1"/>
  <c r="IH935" i="1" s="1"/>
  <c r="IE935" i="1"/>
  <c r="IL893" i="1"/>
  <c r="IE893" i="1"/>
  <c r="IF893" i="1"/>
  <c r="IL1586" i="1"/>
  <c r="IE1586" i="1"/>
  <c r="IF1586" i="1"/>
  <c r="IF955" i="1"/>
  <c r="IL955" i="1"/>
  <c r="IE955" i="1"/>
  <c r="IF1853" i="1"/>
  <c r="IL1853" i="1"/>
  <c r="IE1853" i="1"/>
  <c r="IL2288" i="1"/>
  <c r="IF2288" i="1"/>
  <c r="IE2288" i="1"/>
  <c r="IF1103" i="1"/>
  <c r="IL1103" i="1"/>
  <c r="IE1103" i="1"/>
  <c r="IE2364" i="1"/>
  <c r="IL2364" i="1"/>
  <c r="IF2364" i="1"/>
  <c r="IL1148" i="1"/>
  <c r="IE1148" i="1"/>
  <c r="IF1148" i="1"/>
  <c r="IE2323" i="1"/>
  <c r="IL2323" i="1"/>
  <c r="IF2323" i="1"/>
  <c r="IL802" i="1"/>
  <c r="IE802" i="1"/>
  <c r="IF802" i="1"/>
  <c r="IL1831" i="1"/>
  <c r="IE1831" i="1"/>
  <c r="IF1831" i="1"/>
  <c r="IL2372" i="1"/>
  <c r="IF2372" i="1"/>
  <c r="IE2372" i="1"/>
  <c r="IL2312" i="1"/>
  <c r="IE2312" i="1"/>
  <c r="IF2312" i="1"/>
  <c r="IE1261" i="1"/>
  <c r="IL1261" i="1"/>
  <c r="IF1261" i="1"/>
  <c r="IF2026" i="1"/>
  <c r="IL2026" i="1"/>
  <c r="IE2026" i="1"/>
  <c r="IE2526" i="1"/>
  <c r="IL2526" i="1"/>
  <c r="IF2526" i="1"/>
  <c r="IL1009" i="1"/>
  <c r="IE1009" i="1"/>
  <c r="IF1009" i="1"/>
  <c r="IF1396" i="1"/>
  <c r="IL1396" i="1"/>
  <c r="IE1396" i="1"/>
  <c r="IL1997" i="1"/>
  <c r="IE1997" i="1"/>
  <c r="IF1997" i="1"/>
  <c r="IF1368" i="1"/>
  <c r="IL1368" i="1"/>
  <c r="IE1368" i="1"/>
  <c r="IF1871" i="1"/>
  <c r="IL1871" i="1"/>
  <c r="IE1871" i="1"/>
  <c r="IL2511" i="1"/>
  <c r="IF2511" i="1"/>
  <c r="IE2511" i="1"/>
  <c r="IL1557" i="1"/>
  <c r="IF1557" i="1"/>
  <c r="IE1557" i="1"/>
  <c r="IE2474" i="1"/>
  <c r="IL2474" i="1"/>
  <c r="IF2474" i="1"/>
  <c r="IE822" i="1"/>
  <c r="IL822" i="1"/>
  <c r="IF822" i="1"/>
  <c r="IL2052" i="1"/>
  <c r="IE2052" i="1"/>
  <c r="IF2052" i="1"/>
  <c r="IL1082" i="1"/>
  <c r="IE1082" i="1"/>
  <c r="IF1082" i="1"/>
  <c r="IF1444" i="1"/>
  <c r="IL1444" i="1"/>
  <c r="IE1444" i="1"/>
  <c r="IF1985" i="1"/>
  <c r="IH1985" i="1" s="1"/>
  <c r="IL1985" i="1"/>
  <c r="IE1985" i="1"/>
  <c r="IL2197" i="1"/>
  <c r="IE2197" i="1"/>
  <c r="IF2197" i="1"/>
  <c r="IL2309" i="1"/>
  <c r="IE2309" i="1"/>
  <c r="IF2309" i="1"/>
  <c r="IL2421" i="1"/>
  <c r="IE2421" i="1"/>
  <c r="IF2421" i="1"/>
  <c r="IH2421" i="1" s="1"/>
  <c r="IL1913" i="1"/>
  <c r="IF1913" i="1"/>
  <c r="IH1913" i="1" s="1"/>
  <c r="IE1913" i="1"/>
  <c r="IE2544" i="1"/>
  <c r="IL2544" i="1"/>
  <c r="IF2544" i="1"/>
  <c r="IF2224" i="1"/>
  <c r="IL2224" i="1"/>
  <c r="IE2224" i="1"/>
  <c r="IE1450" i="1"/>
  <c r="IL1450" i="1"/>
  <c r="IF1450" i="1"/>
  <c r="IL1990" i="1"/>
  <c r="IE1990" i="1"/>
  <c r="IF1990" i="1"/>
  <c r="IF2272" i="1"/>
  <c r="IL2272" i="1"/>
  <c r="IE2272" i="1"/>
  <c r="IL2381" i="1"/>
  <c r="IE2381" i="1"/>
  <c r="IF2381" i="1"/>
  <c r="IL2373" i="1"/>
  <c r="IE2373" i="1"/>
  <c r="IF2373" i="1"/>
  <c r="IE2121" i="1"/>
  <c r="IL2121" i="1"/>
  <c r="IF2121" i="1"/>
  <c r="IL2138" i="1"/>
  <c r="IE2138" i="1"/>
  <c r="IF2138" i="1"/>
  <c r="IL1463" i="1"/>
  <c r="IF1463" i="1"/>
  <c r="IE1463" i="1"/>
  <c r="IL1421" i="1"/>
  <c r="IE1421" i="1"/>
  <c r="IF1421" i="1"/>
  <c r="IL1763" i="1"/>
  <c r="IE1763" i="1"/>
  <c r="IF1763" i="1"/>
  <c r="IF1451" i="1"/>
  <c r="IL1451" i="1"/>
  <c r="IE1451" i="1"/>
  <c r="IL1280" i="1"/>
  <c r="IE1280" i="1"/>
  <c r="IF1280" i="1"/>
  <c r="IE782" i="1"/>
  <c r="IL782" i="1"/>
  <c r="IF782" i="1"/>
  <c r="IL1041" i="1"/>
  <c r="IE1041" i="1"/>
  <c r="IF1041" i="1"/>
  <c r="IL2074" i="1"/>
  <c r="IE2074" i="1"/>
  <c r="IF2074" i="1"/>
  <c r="IF2375" i="1"/>
  <c r="IL2375" i="1"/>
  <c r="IE2375" i="1"/>
  <c r="IL2535" i="1"/>
  <c r="IE2535" i="1"/>
  <c r="IF2535" i="1"/>
  <c r="IL1080" i="1"/>
  <c r="IF1080" i="1"/>
  <c r="IE1080" i="1"/>
  <c r="IL1536" i="1"/>
  <c r="IE1536" i="1"/>
  <c r="IF1536" i="1"/>
  <c r="IE1900" i="1"/>
  <c r="IL1900" i="1"/>
  <c r="IF1900" i="1"/>
  <c r="IL1071" i="1"/>
  <c r="IF1071" i="1"/>
  <c r="IE1071" i="1"/>
  <c r="IL1140" i="1"/>
  <c r="IE1140" i="1"/>
  <c r="IF1140" i="1"/>
  <c r="IL1275" i="1"/>
  <c r="IE1275" i="1"/>
  <c r="IF1275" i="1"/>
  <c r="IF1345" i="1"/>
  <c r="IL1345" i="1"/>
  <c r="IE1345" i="1"/>
  <c r="IF1000" i="1"/>
  <c r="IL1000" i="1"/>
  <c r="IE1000" i="1"/>
  <c r="IL2480" i="1"/>
  <c r="IF2480" i="1"/>
  <c r="IE2480" i="1"/>
  <c r="IF2128" i="1"/>
  <c r="IL2128" i="1"/>
  <c r="IE2128" i="1"/>
  <c r="IF1555" i="1"/>
  <c r="IG1555" i="1" s="1"/>
  <c r="IL1555" i="1"/>
  <c r="IE1555" i="1"/>
  <c r="IE1503" i="1"/>
  <c r="IL1503" i="1"/>
  <c r="IF1503" i="1"/>
  <c r="IL1664" i="1"/>
  <c r="IE1664" i="1"/>
  <c r="IF1664" i="1"/>
  <c r="IL1632" i="1"/>
  <c r="IE1632" i="1"/>
  <c r="IF1632" i="1"/>
  <c r="IL2100" i="1"/>
  <c r="IE2100" i="1"/>
  <c r="IF2100" i="1"/>
  <c r="IL983" i="1"/>
  <c r="IE983" i="1"/>
  <c r="IF983" i="1"/>
  <c r="IL958" i="1"/>
  <c r="IF958" i="1"/>
  <c r="IH958" i="1" s="1"/>
  <c r="IE958" i="1"/>
  <c r="IE1512" i="1"/>
  <c r="IL1512" i="1"/>
  <c r="IF1512" i="1"/>
  <c r="IL722" i="1"/>
  <c r="IF722" i="1"/>
  <c r="IE722" i="1"/>
  <c r="IF757" i="1"/>
  <c r="IL757" i="1"/>
  <c r="IE757" i="1"/>
  <c r="IL2336" i="1"/>
  <c r="IE2336" i="1"/>
  <c r="IF2336" i="1"/>
  <c r="IF2236" i="1"/>
  <c r="IL2236" i="1"/>
  <c r="IE2236" i="1"/>
  <c r="IL1523" i="1"/>
  <c r="IE1523" i="1"/>
  <c r="IF1523" i="1"/>
  <c r="IL2425" i="1"/>
  <c r="IE2425" i="1"/>
  <c r="IF2425" i="1"/>
  <c r="IL1878" i="1"/>
  <c r="IF1878" i="1"/>
  <c r="IE1878" i="1"/>
  <c r="IF2530" i="1"/>
  <c r="IL2530" i="1"/>
  <c r="IE2530" i="1"/>
  <c r="IL961" i="1"/>
  <c r="IE961" i="1"/>
  <c r="IF961" i="1"/>
  <c r="IH961" i="1" s="1"/>
  <c r="IL1519" i="1"/>
  <c r="IF1519" i="1"/>
  <c r="IE1519" i="1"/>
  <c r="IE1477" i="1"/>
  <c r="IL1477" i="1"/>
  <c r="IF1477" i="1"/>
  <c r="IE1941" i="1"/>
  <c r="IL1941" i="1"/>
  <c r="IF1941" i="1"/>
  <c r="IF897" i="1"/>
  <c r="IL897" i="1"/>
  <c r="IE897" i="1"/>
  <c r="IE677" i="1"/>
  <c r="IL677" i="1"/>
  <c r="IF677" i="1"/>
  <c r="IF1390" i="1"/>
  <c r="IL1390" i="1"/>
  <c r="IE1390" i="1"/>
  <c r="IL913" i="1"/>
  <c r="IE913" i="1"/>
  <c r="IF913" i="1"/>
  <c r="IF2618" i="1"/>
  <c r="IL2618" i="1"/>
  <c r="IE2618" i="1"/>
  <c r="IE1723" i="1"/>
  <c r="IL1723" i="1"/>
  <c r="IF1723" i="1"/>
  <c r="IE2229" i="1"/>
  <c r="IL2229" i="1"/>
  <c r="IF2229" i="1"/>
  <c r="IL1488" i="1"/>
  <c r="IE1488" i="1"/>
  <c r="IF1488" i="1"/>
  <c r="IF2402" i="1"/>
  <c r="IL2402" i="1"/>
  <c r="IE2402" i="1"/>
  <c r="IL1857" i="1"/>
  <c r="IE1857" i="1"/>
  <c r="IF1857" i="1"/>
  <c r="IL2589" i="1"/>
  <c r="IE2589" i="1"/>
  <c r="IF2589" i="1"/>
  <c r="IL855" i="1"/>
  <c r="IF855" i="1"/>
  <c r="IE855" i="1"/>
  <c r="IF1510" i="1"/>
  <c r="IL1510" i="1"/>
  <c r="IE1510" i="1"/>
  <c r="IL1458" i="1"/>
  <c r="IE1458" i="1"/>
  <c r="IF1458" i="1"/>
  <c r="IL1914" i="1"/>
  <c r="IE1914" i="1"/>
  <c r="IF1914" i="1"/>
  <c r="IL874" i="1"/>
  <c r="IE874" i="1"/>
  <c r="IF874" i="1"/>
  <c r="IE653" i="1"/>
  <c r="IL653" i="1"/>
  <c r="IF653" i="1"/>
  <c r="IF1381" i="1"/>
  <c r="IL1381" i="1"/>
  <c r="IE1381" i="1"/>
  <c r="IL900" i="1"/>
  <c r="IE900" i="1"/>
  <c r="IF900" i="1"/>
  <c r="IF1020" i="1"/>
  <c r="IH1020" i="1" s="1"/>
  <c r="IL1020" i="1"/>
  <c r="IE1020" i="1"/>
  <c r="IL2367" i="1"/>
  <c r="IE2367" i="1"/>
  <c r="IF2367" i="1"/>
  <c r="IL2004" i="1"/>
  <c r="IF2004" i="1"/>
  <c r="IE2004" i="1"/>
  <c r="IL2394" i="1"/>
  <c r="IE2394" i="1"/>
  <c r="IF2394" i="1"/>
  <c r="IL2226" i="1"/>
  <c r="IE2226" i="1"/>
  <c r="IF2226" i="1"/>
  <c r="IL1311" i="1"/>
  <c r="IF1311" i="1"/>
  <c r="IE1311" i="1"/>
  <c r="IE2583" i="1"/>
  <c r="IL2583" i="1"/>
  <c r="IF2583" i="1"/>
  <c r="IE1849" i="1"/>
  <c r="IL1849" i="1"/>
  <c r="IF1849" i="1"/>
  <c r="IL1310" i="1"/>
  <c r="IE1310" i="1"/>
  <c r="IF1310" i="1"/>
  <c r="IE1093" i="1"/>
  <c r="IL1093" i="1"/>
  <c r="IF1093" i="1"/>
  <c r="IE1782" i="1"/>
  <c r="IL1782" i="1"/>
  <c r="IF1782" i="1"/>
  <c r="IE1037" i="1"/>
  <c r="IL1037" i="1"/>
  <c r="IF1037" i="1"/>
  <c r="IL1364" i="1"/>
  <c r="IE1364" i="1"/>
  <c r="IF1364" i="1"/>
  <c r="IL1194" i="1"/>
  <c r="IE1194" i="1"/>
  <c r="IF1194" i="1"/>
  <c r="IE737" i="1"/>
  <c r="IL737" i="1"/>
  <c r="IF737" i="1"/>
  <c r="IE890" i="1"/>
  <c r="IL890" i="1"/>
  <c r="IF890" i="1"/>
  <c r="IL1683" i="1"/>
  <c r="IE1683" i="1"/>
  <c r="IF1683" i="1"/>
  <c r="IF1948" i="1"/>
  <c r="IL1948" i="1"/>
  <c r="IE1948" i="1"/>
  <c r="IE2325" i="1"/>
  <c r="IL2325" i="1"/>
  <c r="IF2325" i="1"/>
  <c r="IL2211" i="1"/>
  <c r="IE2211" i="1"/>
  <c r="IF2211" i="1"/>
  <c r="IE1212" i="1"/>
  <c r="IL1212" i="1"/>
  <c r="IF1212" i="1"/>
  <c r="IF2578" i="1"/>
  <c r="IL2578" i="1"/>
  <c r="IE2578" i="1"/>
  <c r="IF1834" i="1"/>
  <c r="IL1834" i="1"/>
  <c r="IE1834" i="1"/>
  <c r="IL1299" i="1"/>
  <c r="IE1299" i="1"/>
  <c r="IF1299" i="1"/>
  <c r="IL1076" i="1"/>
  <c r="IE1076" i="1"/>
  <c r="IF1076" i="1"/>
  <c r="IL1773" i="1"/>
  <c r="IE1773" i="1"/>
  <c r="IF1773" i="1"/>
  <c r="IL1027" i="1"/>
  <c r="IE1027" i="1"/>
  <c r="IF1027" i="1"/>
  <c r="IL1359" i="1"/>
  <c r="IF1359" i="1"/>
  <c r="IE1359" i="1"/>
  <c r="IE1190" i="1"/>
  <c r="IL1190" i="1"/>
  <c r="IF1190" i="1"/>
  <c r="IL716" i="1"/>
  <c r="IF716" i="1"/>
  <c r="IE716" i="1"/>
  <c r="IE885" i="1"/>
  <c r="IL885" i="1"/>
  <c r="IF885" i="1"/>
  <c r="IL1873" i="1"/>
  <c r="IF1873" i="1"/>
  <c r="IE1873" i="1"/>
  <c r="IF2519" i="1"/>
  <c r="IL2519" i="1"/>
  <c r="IE2519" i="1"/>
  <c r="IL2505" i="1"/>
  <c r="IE2505" i="1"/>
  <c r="IF2505" i="1"/>
  <c r="IL1214" i="1"/>
  <c r="IF1214" i="1"/>
  <c r="IE1214" i="1"/>
  <c r="IL1973" i="1"/>
  <c r="IE1973" i="1"/>
  <c r="IF1973" i="1"/>
  <c r="IL2076" i="1"/>
  <c r="IE2076" i="1"/>
  <c r="IF2076" i="1"/>
  <c r="IE1537" i="1"/>
  <c r="IL1537" i="1"/>
  <c r="IF1537" i="1"/>
  <c r="IF2318" i="1"/>
  <c r="IL2318" i="1"/>
  <c r="IE2318" i="1"/>
  <c r="IE2071" i="1"/>
  <c r="IL2071" i="1"/>
  <c r="IF2071" i="1"/>
  <c r="IL1448" i="1"/>
  <c r="IF1448" i="1"/>
  <c r="IE1448" i="1"/>
  <c r="IL1361" i="1"/>
  <c r="IE1361" i="1"/>
  <c r="IF1361" i="1"/>
  <c r="IL1040" i="1"/>
  <c r="IE1040" i="1"/>
  <c r="IF1040" i="1"/>
  <c r="IF661" i="1"/>
  <c r="IL661" i="1"/>
  <c r="IE661" i="1"/>
  <c r="IF803" i="1"/>
  <c r="IL803" i="1"/>
  <c r="IE803" i="1"/>
  <c r="IE2621" i="1"/>
  <c r="IL2621" i="1"/>
  <c r="IF2621" i="1"/>
  <c r="IE1181" i="1"/>
  <c r="IL1181" i="1"/>
  <c r="IF1181" i="1"/>
  <c r="IL1720" i="1"/>
  <c r="IE1720" i="1"/>
  <c r="IF1720" i="1"/>
  <c r="IL1911" i="1"/>
  <c r="IF1911" i="1"/>
  <c r="IE1911" i="1"/>
  <c r="IF1635" i="1"/>
  <c r="IL1635" i="1"/>
  <c r="IE1635" i="1"/>
  <c r="IL1385" i="1"/>
  <c r="IE1385" i="1"/>
  <c r="IF1385" i="1"/>
  <c r="IG1385" i="1" s="1"/>
  <c r="IL1264" i="1"/>
  <c r="IE1264" i="1"/>
  <c r="IF1264" i="1"/>
  <c r="IL2243" i="1"/>
  <c r="IE2243" i="1"/>
  <c r="IF2243" i="1"/>
  <c r="IF1695" i="1"/>
  <c r="IL1695" i="1"/>
  <c r="IE1695" i="1"/>
  <c r="IL2517" i="1"/>
  <c r="IE2517" i="1"/>
  <c r="IF2517" i="1"/>
  <c r="IL2019" i="1"/>
  <c r="IF2019" i="1"/>
  <c r="IE2019" i="1"/>
  <c r="IL2341" i="1"/>
  <c r="IF2341" i="1"/>
  <c r="IH2341" i="1" s="1"/>
  <c r="IE2341" i="1"/>
  <c r="IL711" i="1"/>
  <c r="IF711" i="1"/>
  <c r="IE711" i="1"/>
  <c r="IL1307" i="1"/>
  <c r="IF1307" i="1"/>
  <c r="IE1307" i="1"/>
  <c r="IE1545" i="1"/>
  <c r="IL1545" i="1"/>
  <c r="IF1545" i="1"/>
  <c r="IH1167" i="1"/>
  <c r="IE652" i="1"/>
  <c r="IL652" i="1"/>
  <c r="IF652" i="1"/>
  <c r="IE1004" i="1"/>
  <c r="IF1004" i="1"/>
  <c r="IH1004" i="1" s="1"/>
  <c r="IL1004" i="1"/>
  <c r="IE1837" i="1"/>
  <c r="IL1837" i="1"/>
  <c r="IF1837" i="1"/>
  <c r="IF1459" i="1"/>
  <c r="IL1459" i="1"/>
  <c r="IE1459" i="1"/>
  <c r="IL2445" i="1"/>
  <c r="IE2445" i="1"/>
  <c r="IF2445" i="1"/>
  <c r="IL1550" i="1"/>
  <c r="IF1550" i="1"/>
  <c r="IE1550" i="1"/>
  <c r="IL932" i="1"/>
  <c r="IE932" i="1"/>
  <c r="IF932" i="1"/>
  <c r="IF1476" i="1"/>
  <c r="IL1476" i="1"/>
  <c r="IE1476" i="1"/>
  <c r="IE1337" i="1"/>
  <c r="IL1337" i="1"/>
  <c r="IF1337" i="1"/>
  <c r="IE1525" i="1"/>
  <c r="IL1525" i="1"/>
  <c r="IF1525" i="1"/>
  <c r="IL1434" i="1"/>
  <c r="IE1434" i="1"/>
  <c r="IF1434" i="1"/>
  <c r="IL1906" i="1"/>
  <c r="IE1906" i="1"/>
  <c r="IF1906" i="1"/>
  <c r="IF1304" i="1"/>
  <c r="IH1304" i="1" s="1"/>
  <c r="IL1304" i="1"/>
  <c r="IE1304" i="1"/>
  <c r="IE1759" i="1"/>
  <c r="IL1759" i="1"/>
  <c r="IF1759" i="1"/>
  <c r="IE2587" i="1"/>
  <c r="IL2587" i="1"/>
  <c r="IF2587" i="1"/>
  <c r="IE665" i="1"/>
  <c r="IL665" i="1"/>
  <c r="IF665" i="1"/>
  <c r="IL883" i="1"/>
  <c r="IE883" i="1"/>
  <c r="IF883" i="1"/>
  <c r="IE1529" i="1"/>
  <c r="IL1529" i="1"/>
  <c r="IF1529" i="1"/>
  <c r="IF1961" i="1"/>
  <c r="IL1961" i="1"/>
  <c r="IE1961" i="1"/>
  <c r="IF2470" i="1"/>
  <c r="IL2470" i="1"/>
  <c r="IE2470" i="1"/>
  <c r="IL2171" i="1"/>
  <c r="IE2171" i="1"/>
  <c r="IF2171" i="1"/>
  <c r="IE2442" i="1"/>
  <c r="IL2442" i="1"/>
  <c r="IF2442" i="1"/>
  <c r="IL754" i="1"/>
  <c r="IE754" i="1"/>
  <c r="IF754" i="1"/>
  <c r="IL1419" i="1"/>
  <c r="IE1419" i="1"/>
  <c r="IF1419" i="1"/>
  <c r="IL2585" i="1"/>
  <c r="IE2585" i="1"/>
  <c r="IF2585" i="1"/>
  <c r="IF1293" i="1"/>
  <c r="IH1293" i="1" s="1"/>
  <c r="IL1293" i="1"/>
  <c r="IE1293" i="1"/>
  <c r="IF2281" i="1"/>
  <c r="IL2281" i="1"/>
  <c r="IE2281" i="1"/>
  <c r="IF1910" i="1"/>
  <c r="IL1910" i="1"/>
  <c r="IE1910" i="1"/>
  <c r="IL1638" i="1"/>
  <c r="IE1638" i="1"/>
  <c r="IF1638" i="1"/>
  <c r="IF2152" i="1"/>
  <c r="IL2152" i="1"/>
  <c r="IE2152" i="1"/>
  <c r="IE1703" i="1"/>
  <c r="IL1703" i="1"/>
  <c r="IF1703" i="1"/>
  <c r="IL1377" i="1"/>
  <c r="IE1377" i="1"/>
  <c r="IF1377" i="1"/>
  <c r="IL1737" i="1"/>
  <c r="IE1737" i="1"/>
  <c r="IF1737" i="1"/>
  <c r="IE863" i="1"/>
  <c r="IL863" i="1"/>
  <c r="IF863" i="1"/>
  <c r="IL1217" i="1"/>
  <c r="IE1217" i="1"/>
  <c r="IF1217" i="1"/>
  <c r="IH1217" i="1" s="1"/>
  <c r="IL633" i="1"/>
  <c r="IE633" i="1"/>
  <c r="IF633" i="1"/>
  <c r="IE1013" i="1"/>
  <c r="IL1013" i="1"/>
  <c r="IF1013" i="1"/>
  <c r="IF1615" i="1"/>
  <c r="IL1615" i="1"/>
  <c r="IE1615" i="1"/>
  <c r="IE1259" i="1"/>
  <c r="IL1259" i="1"/>
  <c r="IF1259" i="1"/>
  <c r="IE858" i="1"/>
  <c r="IL858" i="1"/>
  <c r="IF858" i="1"/>
  <c r="IL752" i="1"/>
  <c r="IF752" i="1"/>
  <c r="IE752" i="1"/>
  <c r="IE926" i="1"/>
  <c r="IL926" i="1"/>
  <c r="IF926" i="1"/>
  <c r="IL2333" i="1"/>
  <c r="IE2333" i="1"/>
  <c r="IF2333" i="1"/>
  <c r="IE865" i="1"/>
  <c r="IL865" i="1"/>
  <c r="IF865" i="1"/>
  <c r="IF1507" i="1"/>
  <c r="IL1507" i="1"/>
  <c r="IE1507" i="1"/>
  <c r="IL1336" i="1"/>
  <c r="IF1336" i="1"/>
  <c r="IE1336" i="1"/>
  <c r="IF1696" i="1"/>
  <c r="IL1696" i="1"/>
  <c r="IE1696" i="1"/>
  <c r="IF1649" i="1"/>
  <c r="IL1649" i="1"/>
  <c r="IE1649" i="1"/>
  <c r="IL1221" i="1"/>
  <c r="IF1221" i="1"/>
  <c r="IE1221" i="1"/>
  <c r="IF1230" i="1"/>
  <c r="IL1230" i="1"/>
  <c r="IE1230" i="1"/>
  <c r="IL1366" i="1"/>
  <c r="IF1366" i="1"/>
  <c r="IE1366" i="1"/>
  <c r="IE2179" i="1"/>
  <c r="IL2179" i="1"/>
  <c r="IF2179" i="1"/>
  <c r="IE2049" i="1"/>
  <c r="IL2049" i="1"/>
  <c r="IF2049" i="1"/>
  <c r="IE2522" i="1"/>
  <c r="IL2522" i="1"/>
  <c r="IF2522" i="1"/>
  <c r="IE1818" i="1"/>
  <c r="IL1818" i="1"/>
  <c r="IF1818" i="1"/>
  <c r="IL1716" i="1"/>
  <c r="IE1716" i="1"/>
  <c r="IF1716" i="1"/>
  <c r="IL1232" i="1"/>
  <c r="IF1232" i="1"/>
  <c r="IE1232" i="1"/>
  <c r="IL1245" i="1"/>
  <c r="IF1245" i="1"/>
  <c r="IE1245" i="1"/>
  <c r="IL1374" i="1"/>
  <c r="IE1374" i="1"/>
  <c r="IF1374" i="1"/>
  <c r="IE2575" i="1"/>
  <c r="IL2575" i="1"/>
  <c r="IF2575" i="1"/>
  <c r="IL2516" i="1"/>
  <c r="IE2516" i="1"/>
  <c r="IF2516" i="1"/>
  <c r="IE1676" i="1"/>
  <c r="IL1676" i="1"/>
  <c r="IF1676" i="1"/>
  <c r="IE1316" i="1"/>
  <c r="IL1316" i="1"/>
  <c r="IF1316" i="1"/>
  <c r="IL2345" i="1"/>
  <c r="IF2345" i="1"/>
  <c r="IE2345" i="1"/>
  <c r="IL1203" i="1"/>
  <c r="IE1203" i="1"/>
  <c r="IF1203" i="1"/>
  <c r="IE1457" i="1"/>
  <c r="IL1457" i="1"/>
  <c r="IF1457" i="1"/>
  <c r="IF1289" i="1"/>
  <c r="IH1289" i="1" s="1"/>
  <c r="IL1289" i="1"/>
  <c r="IE1289" i="1"/>
  <c r="IL1124" i="1"/>
  <c r="IE1124" i="1"/>
  <c r="IF1124" i="1"/>
  <c r="IH1124" i="1" s="1"/>
  <c r="IL993" i="1"/>
  <c r="IF993" i="1"/>
  <c r="IE993" i="1"/>
  <c r="IF2614" i="1"/>
  <c r="IL2614" i="1"/>
  <c r="IE2614" i="1"/>
  <c r="IL629" i="1"/>
  <c r="IE629" i="1"/>
  <c r="IF629" i="1"/>
  <c r="IE2167" i="1"/>
  <c r="IL2167" i="1"/>
  <c r="IF2167" i="1"/>
  <c r="IE2380" i="1"/>
  <c r="IL2380" i="1"/>
  <c r="IF2380" i="1"/>
  <c r="IL1902" i="1"/>
  <c r="IE1902" i="1"/>
  <c r="IF1902" i="1"/>
  <c r="IL1399" i="1"/>
  <c r="IE1399" i="1"/>
  <c r="IF1399" i="1"/>
  <c r="IF1708" i="1"/>
  <c r="IL1708" i="1"/>
  <c r="IE1708" i="1"/>
  <c r="IL2160" i="1"/>
  <c r="IE2160" i="1"/>
  <c r="IF2160" i="1"/>
  <c r="IL1035" i="1"/>
  <c r="IE1035" i="1"/>
  <c r="IF1035" i="1"/>
  <c r="IL1139" i="1"/>
  <c r="IE1139" i="1"/>
  <c r="IF1139" i="1"/>
  <c r="IL1208" i="1"/>
  <c r="IE1208" i="1"/>
  <c r="IF1208" i="1"/>
  <c r="IE750" i="1"/>
  <c r="IL750" i="1"/>
  <c r="IF750" i="1"/>
  <c r="IE2303" i="1"/>
  <c r="IL2303" i="1"/>
  <c r="IF2303" i="1"/>
  <c r="IL1898" i="1"/>
  <c r="IE1898" i="1"/>
  <c r="IF1898" i="1"/>
  <c r="IH1898" i="1" s="1"/>
  <c r="IF2579" i="1"/>
  <c r="IL2579" i="1"/>
  <c r="IE2579" i="1"/>
  <c r="IL1011" i="1"/>
  <c r="IF1011" i="1"/>
  <c r="IE1011" i="1"/>
  <c r="IL1530" i="1"/>
  <c r="IE1530" i="1"/>
  <c r="IF1530" i="1"/>
  <c r="IE1485" i="1"/>
  <c r="IL1485" i="1"/>
  <c r="IF1485" i="1"/>
  <c r="IL1945" i="1"/>
  <c r="IE1945" i="1"/>
  <c r="IF1945" i="1"/>
  <c r="IF952" i="1"/>
  <c r="IL952" i="1"/>
  <c r="IE952" i="1"/>
  <c r="IE690" i="1"/>
  <c r="IL690" i="1"/>
  <c r="IF690" i="1"/>
  <c r="IE1406" i="1"/>
  <c r="IL1406" i="1"/>
  <c r="IF1406" i="1"/>
  <c r="IF933" i="1"/>
  <c r="IL933" i="1"/>
  <c r="IE933" i="1"/>
  <c r="IL2624" i="1"/>
  <c r="IF2624" i="1"/>
  <c r="IE2624" i="1"/>
  <c r="IL2050" i="1"/>
  <c r="IE2050" i="1"/>
  <c r="IF2050" i="1"/>
  <c r="IL2031" i="1"/>
  <c r="IF2031" i="1"/>
  <c r="IE2031" i="1"/>
  <c r="IL2415" i="1"/>
  <c r="IE2415" i="1"/>
  <c r="IF2415" i="1"/>
  <c r="IE2265" i="1"/>
  <c r="IL2265" i="1"/>
  <c r="IF2265" i="1"/>
  <c r="IL1480" i="1"/>
  <c r="IF1480" i="1"/>
  <c r="IE1480" i="1"/>
  <c r="IL2597" i="1"/>
  <c r="IE2597" i="1"/>
  <c r="IF2597" i="1"/>
  <c r="IL1893" i="1"/>
  <c r="IE1893" i="1"/>
  <c r="IF1893" i="1"/>
  <c r="IL1356" i="1"/>
  <c r="IF1356" i="1"/>
  <c r="IE1356" i="1"/>
  <c r="IL1184" i="1"/>
  <c r="IE1184" i="1"/>
  <c r="IF1184" i="1"/>
  <c r="IF1803" i="1"/>
  <c r="IL1803" i="1"/>
  <c r="IE1803" i="1"/>
  <c r="IL1060" i="1"/>
  <c r="IE1060" i="1"/>
  <c r="IF1060" i="1"/>
  <c r="IF1386" i="1"/>
  <c r="IL1386" i="1"/>
  <c r="IE1386" i="1"/>
  <c r="IE1220" i="1"/>
  <c r="IL1220" i="1"/>
  <c r="IF1220" i="1"/>
  <c r="IL764" i="1"/>
  <c r="IE764" i="1"/>
  <c r="IF764" i="1"/>
  <c r="IE916" i="1"/>
  <c r="IL916" i="1"/>
  <c r="IF916" i="1"/>
  <c r="IL2245" i="1"/>
  <c r="IF2245" i="1"/>
  <c r="IE2245" i="1"/>
  <c r="IL2012" i="1"/>
  <c r="IE2012" i="1"/>
  <c r="IF2012" i="1"/>
  <c r="IF2405" i="1"/>
  <c r="IL2405" i="1"/>
  <c r="IE2405" i="1"/>
  <c r="IL2250" i="1"/>
  <c r="IF2250" i="1"/>
  <c r="IE2250" i="1"/>
  <c r="IF1445" i="1"/>
  <c r="IL1445" i="1"/>
  <c r="IE1445" i="1"/>
  <c r="IL2593" i="1"/>
  <c r="IE2593" i="1"/>
  <c r="IF2593" i="1"/>
  <c r="IL1888" i="1"/>
  <c r="IE1888" i="1"/>
  <c r="IF1888" i="1"/>
  <c r="IL1318" i="1"/>
  <c r="IF1318" i="1"/>
  <c r="IE1318" i="1"/>
  <c r="IE1170" i="1"/>
  <c r="IL1170" i="1"/>
  <c r="IF1170" i="1"/>
  <c r="IF1798" i="1"/>
  <c r="IL1798" i="1"/>
  <c r="IE1798" i="1"/>
  <c r="IL1042" i="1"/>
  <c r="IF1042" i="1"/>
  <c r="IE1042" i="1"/>
  <c r="IL1382" i="1"/>
  <c r="IE1382" i="1"/>
  <c r="IF1382" i="1"/>
  <c r="IE1209" i="1"/>
  <c r="IL1209" i="1"/>
  <c r="IF1209" i="1"/>
  <c r="IL755" i="1"/>
  <c r="IF755" i="1"/>
  <c r="IE755" i="1"/>
  <c r="IE894" i="1"/>
  <c r="IL894" i="1"/>
  <c r="IF894" i="1"/>
  <c r="IE2206" i="1"/>
  <c r="IL2206" i="1"/>
  <c r="IF2206" i="1"/>
  <c r="IF1688" i="1"/>
  <c r="IG1688" i="1" s="1"/>
  <c r="IL1688" i="1"/>
  <c r="IE1688" i="1"/>
  <c r="IL1947" i="1"/>
  <c r="IE1947" i="1"/>
  <c r="IF1947" i="1"/>
  <c r="IL1976" i="1"/>
  <c r="IF1976" i="1"/>
  <c r="IE1976" i="1"/>
  <c r="IL2348" i="1"/>
  <c r="IE2348" i="1"/>
  <c r="IF2348" i="1"/>
  <c r="IF2410" i="1"/>
  <c r="IL2410" i="1"/>
  <c r="IE2410" i="1"/>
  <c r="IL1712" i="1"/>
  <c r="IE1712" i="1"/>
  <c r="IF1712" i="1"/>
  <c r="IL1031" i="1"/>
  <c r="IE1031" i="1"/>
  <c r="IF1031" i="1"/>
  <c r="IL2258" i="1"/>
  <c r="IF2258" i="1"/>
  <c r="IH2258" i="1" s="1"/>
  <c r="IE2258" i="1"/>
  <c r="IL1648" i="1"/>
  <c r="IF1648" i="1"/>
  <c r="IE1648" i="1"/>
  <c r="IL1508" i="1"/>
  <c r="IE1508" i="1"/>
  <c r="IF1508" i="1"/>
  <c r="IE1234" i="1"/>
  <c r="IL1234" i="1"/>
  <c r="IF1234" i="1"/>
  <c r="IF1032" i="1"/>
  <c r="IH1032" i="1" s="1"/>
  <c r="IL1032" i="1"/>
  <c r="IE1032" i="1"/>
  <c r="IL950" i="1"/>
  <c r="IE950" i="1"/>
  <c r="IF950" i="1"/>
  <c r="IE796" i="1"/>
  <c r="IL796" i="1"/>
  <c r="IF796" i="1"/>
  <c r="IL2205" i="1"/>
  <c r="IE2205" i="1"/>
  <c r="IF2205" i="1"/>
  <c r="IL1659" i="1"/>
  <c r="IF1659" i="1"/>
  <c r="IE1659" i="1"/>
  <c r="IL1926" i="1"/>
  <c r="IE1926" i="1"/>
  <c r="IF1926" i="1"/>
  <c r="IL1954" i="1"/>
  <c r="IE1954" i="1"/>
  <c r="IF1954" i="1"/>
  <c r="IF2332" i="1"/>
  <c r="IH2332" i="1" s="1"/>
  <c r="IL2332" i="1"/>
  <c r="IE2332" i="1"/>
  <c r="IL2407" i="1"/>
  <c r="IE2407" i="1"/>
  <c r="IF2407" i="1"/>
  <c r="IL1709" i="1"/>
  <c r="IE1709" i="1"/>
  <c r="IF1709" i="1"/>
  <c r="IL841" i="1"/>
  <c r="IE841" i="1"/>
  <c r="IF841" i="1"/>
  <c r="IE2254" i="1"/>
  <c r="IL2254" i="1"/>
  <c r="IF2254" i="1"/>
  <c r="IL1641" i="1"/>
  <c r="IE1641" i="1"/>
  <c r="IF1641" i="1"/>
  <c r="IF1495" i="1"/>
  <c r="IL1495" i="1"/>
  <c r="IE1495" i="1"/>
  <c r="IE1223" i="1"/>
  <c r="IL1223" i="1"/>
  <c r="IF1223" i="1"/>
  <c r="IL1024" i="1"/>
  <c r="IE1024" i="1"/>
  <c r="IF1024" i="1"/>
  <c r="IL937" i="1"/>
  <c r="IF937" i="1"/>
  <c r="IE937" i="1"/>
  <c r="IF771" i="1"/>
  <c r="IL771" i="1"/>
  <c r="IE771" i="1"/>
  <c r="IL1273" i="1"/>
  <c r="IE1273" i="1"/>
  <c r="IF1273" i="1"/>
  <c r="IF1699" i="1"/>
  <c r="IL1699" i="1"/>
  <c r="IE1699" i="1"/>
  <c r="IL1882" i="1"/>
  <c r="IF1882" i="1"/>
  <c r="IE1882" i="1"/>
  <c r="IL2612" i="1"/>
  <c r="IE2612" i="1"/>
  <c r="IF2612" i="1"/>
  <c r="IE1341" i="1"/>
  <c r="IL1341" i="1"/>
  <c r="IF1341" i="1"/>
  <c r="IE1864" i="1"/>
  <c r="IL1864" i="1"/>
  <c r="IF1864" i="1"/>
  <c r="IF1036" i="1"/>
  <c r="IL1036" i="1"/>
  <c r="IE1036" i="1"/>
  <c r="IF2161" i="1"/>
  <c r="IL2161" i="1"/>
  <c r="IE2161" i="1"/>
  <c r="IE1933" i="1"/>
  <c r="IL1933" i="1"/>
  <c r="IF1933" i="1"/>
  <c r="IL1193" i="1"/>
  <c r="IE1193" i="1"/>
  <c r="IF1193" i="1"/>
  <c r="IL1201" i="1"/>
  <c r="IE1201" i="1"/>
  <c r="IF1201" i="1"/>
  <c r="IE748" i="1"/>
  <c r="IL748" i="1"/>
  <c r="IF748" i="1"/>
  <c r="IF1410" i="1"/>
  <c r="IL1410" i="1"/>
  <c r="IE1410" i="1"/>
  <c r="IF675" i="1"/>
  <c r="IL675" i="1"/>
  <c r="IE675" i="1"/>
  <c r="IF624" i="1"/>
  <c r="IE624" i="1"/>
  <c r="IH2247" i="1"/>
  <c r="IL1195" i="1"/>
  <c r="IF1195" i="1"/>
  <c r="IE1195" i="1"/>
  <c r="IL2058" i="1"/>
  <c r="IF2058" i="1"/>
  <c r="IE2058" i="1"/>
  <c r="IL1565" i="1"/>
  <c r="IE1565" i="1"/>
  <c r="IF1565" i="1"/>
  <c r="IL2385" i="1"/>
  <c r="IF2385" i="1"/>
  <c r="IH2385" i="1" s="1"/>
  <c r="IE2385" i="1"/>
  <c r="IL1491" i="1"/>
  <c r="IE1491" i="1"/>
  <c r="IF1491" i="1"/>
  <c r="IL939" i="1"/>
  <c r="IF939" i="1"/>
  <c r="IE939" i="1"/>
  <c r="IE1619" i="1"/>
  <c r="IL1619" i="1"/>
  <c r="IF1619" i="1"/>
  <c r="IL2030" i="1"/>
  <c r="IE2030" i="1"/>
  <c r="IF2030" i="1"/>
  <c r="IE1908" i="1"/>
  <c r="IL1908" i="1"/>
  <c r="IF1908" i="1"/>
  <c r="IE2431" i="1"/>
  <c r="IL2431" i="1"/>
  <c r="IF2431" i="1"/>
  <c r="IE1835" i="1"/>
  <c r="IL1835" i="1"/>
  <c r="IF1835" i="1"/>
  <c r="IF819" i="1"/>
  <c r="IL819" i="1"/>
  <c r="IE819" i="1"/>
  <c r="IE1654" i="1"/>
  <c r="IL1654" i="1"/>
  <c r="IF1654" i="1"/>
  <c r="IL718" i="1"/>
  <c r="IE718" i="1"/>
  <c r="IF718" i="1"/>
  <c r="IL1034" i="1"/>
  <c r="IE1034" i="1"/>
  <c r="IF1034" i="1"/>
  <c r="IL1389" i="1"/>
  <c r="IE1389" i="1"/>
  <c r="IF1389" i="1"/>
  <c r="IL1168" i="1"/>
  <c r="IF1168" i="1"/>
  <c r="IE1168" i="1"/>
  <c r="IE1810" i="1"/>
  <c r="IL1810" i="1"/>
  <c r="IF1810" i="1"/>
  <c r="IF2538" i="1"/>
  <c r="IL2538" i="1"/>
  <c r="IE2538" i="1"/>
  <c r="IL811" i="1"/>
  <c r="IF811" i="1"/>
  <c r="IE811" i="1"/>
  <c r="IL670" i="1"/>
  <c r="IE670" i="1"/>
  <c r="IF670" i="1"/>
  <c r="IE1192" i="1"/>
  <c r="IL1192" i="1"/>
  <c r="IF1192" i="1"/>
  <c r="IF1729" i="1"/>
  <c r="IL1729" i="1"/>
  <c r="IE1729" i="1"/>
  <c r="IL1323" i="1"/>
  <c r="IE1323" i="1"/>
  <c r="IF1323" i="1"/>
  <c r="IE1869" i="1"/>
  <c r="IL1869" i="1"/>
  <c r="IF1869" i="1"/>
  <c r="IL2187" i="1"/>
  <c r="IE2187" i="1"/>
  <c r="IF2187" i="1"/>
  <c r="IF636" i="1"/>
  <c r="IL636" i="1"/>
  <c r="IE636" i="1"/>
  <c r="IL2403" i="1"/>
  <c r="IE2403" i="1"/>
  <c r="IF2403" i="1"/>
  <c r="IF791" i="1"/>
  <c r="IL791" i="1"/>
  <c r="IE791" i="1"/>
  <c r="IL1348" i="1"/>
  <c r="IE1348" i="1"/>
  <c r="IF1348" i="1"/>
  <c r="IL1854" i="1"/>
  <c r="IE1854" i="1"/>
  <c r="IF1854" i="1"/>
  <c r="IE2486" i="1"/>
  <c r="IL2486" i="1"/>
  <c r="IF2486" i="1"/>
  <c r="IF1868" i="1"/>
  <c r="IL1868" i="1"/>
  <c r="IE1868" i="1"/>
  <c r="IL1094" i="1"/>
  <c r="IE1094" i="1"/>
  <c r="IF1094" i="1"/>
  <c r="IE2261" i="1"/>
  <c r="IL2261" i="1"/>
  <c r="IF2261" i="1"/>
  <c r="JJ2192" i="1" l="1"/>
  <c r="JK1556" i="1"/>
  <c r="IW2480" i="1"/>
  <c r="IX1573" i="1"/>
  <c r="JJ999" i="1"/>
  <c r="JJ2232" i="1"/>
  <c r="JJ650" i="1"/>
  <c r="JJ1892" i="1"/>
  <c r="JJ2584" i="1"/>
  <c r="KH649" i="1"/>
  <c r="KI649" i="1"/>
  <c r="KF650" i="1"/>
  <c r="KG648" i="1"/>
  <c r="JK1404" i="1"/>
  <c r="JJ817" i="1"/>
  <c r="JJ2007" i="1"/>
  <c r="JJ995" i="1"/>
  <c r="JJ895" i="1"/>
  <c r="JJ1328" i="1"/>
  <c r="JJ2299" i="1"/>
  <c r="JJ1244" i="1"/>
  <c r="JJ1197" i="1"/>
  <c r="JJ1217" i="1"/>
  <c r="JJ1106" i="1"/>
  <c r="IX1616" i="1"/>
  <c r="JK1804" i="1"/>
  <c r="JJ823" i="1"/>
  <c r="JJ822" i="1"/>
  <c r="JJ2375" i="1"/>
  <c r="JJ2162" i="1"/>
  <c r="JJ1021" i="1"/>
  <c r="JJ731" i="1"/>
  <c r="JJ1186" i="1"/>
  <c r="JJ897" i="1"/>
  <c r="JJ797" i="1"/>
  <c r="JJ2279" i="1"/>
  <c r="IM624" i="1"/>
  <c r="JJ2125" i="1"/>
  <c r="JJ1968" i="1"/>
  <c r="JJ2616" i="1"/>
  <c r="JJ2080" i="1"/>
  <c r="JJ699" i="1"/>
  <c r="JJ1161" i="1"/>
  <c r="JJ768" i="1"/>
  <c r="JJ1354" i="1"/>
  <c r="JJ1292" i="1"/>
  <c r="JJ785" i="1"/>
  <c r="JJ2199" i="1"/>
  <c r="JJ2208" i="1"/>
  <c r="JJ695" i="1"/>
  <c r="JJ2157" i="1"/>
  <c r="JJ2262" i="1"/>
  <c r="JK1626" i="1"/>
  <c r="JJ2331" i="1"/>
  <c r="JJ728" i="1"/>
  <c r="JJ1307" i="1"/>
  <c r="IW1896" i="1"/>
  <c r="IW1043" i="1"/>
  <c r="JK1384" i="1"/>
  <c r="JJ2424" i="1"/>
  <c r="JJ2327" i="1"/>
  <c r="JJ2361" i="1"/>
  <c r="JJ2054" i="1"/>
  <c r="JJ2263" i="1"/>
  <c r="JK1648" i="1"/>
  <c r="JK1434" i="1"/>
  <c r="JJ2328" i="1"/>
  <c r="JJ653" i="1"/>
  <c r="JJ2351" i="1"/>
  <c r="JJ2421" i="1"/>
  <c r="JK1531" i="1"/>
  <c r="JJ974" i="1"/>
  <c r="JJ888" i="1"/>
  <c r="JK1658" i="1"/>
  <c r="JJ2425" i="1"/>
  <c r="JJ2309" i="1"/>
  <c r="JJ1008" i="1"/>
  <c r="JJ1991" i="1"/>
  <c r="JK1820" i="1"/>
  <c r="JJ792" i="1"/>
  <c r="JJ2499" i="1"/>
  <c r="JJ2543" i="1"/>
  <c r="JJ762" i="1"/>
  <c r="JJ2474" i="1"/>
  <c r="JK1591" i="1"/>
  <c r="JJ997" i="1"/>
  <c r="JJ2609" i="1"/>
  <c r="JJ1283" i="1"/>
  <c r="JK1661" i="1"/>
  <c r="JJ2460" i="1"/>
  <c r="JJ1934" i="1"/>
  <c r="JJ2003" i="1"/>
  <c r="JJ2155" i="1"/>
  <c r="JJ1016" i="1"/>
  <c r="JJ1360" i="1"/>
  <c r="JJ2500" i="1"/>
  <c r="JK1532" i="1"/>
  <c r="JK1516" i="1"/>
  <c r="JJ678" i="1"/>
  <c r="JJ879" i="1"/>
  <c r="JK1566" i="1"/>
  <c r="JK1459" i="1"/>
  <c r="JK1751" i="1"/>
  <c r="JJ1256" i="1"/>
  <c r="JJ1990" i="1"/>
  <c r="JJ2624" i="1"/>
  <c r="JK1408" i="1"/>
  <c r="JJ2465" i="1"/>
  <c r="JJ980" i="1"/>
  <c r="JK1657" i="1"/>
  <c r="JK1428" i="1"/>
  <c r="JJ1005" i="1"/>
  <c r="JJ2547" i="1"/>
  <c r="JJ2055" i="1"/>
  <c r="JJ2056" i="1"/>
  <c r="JK1370" i="1"/>
  <c r="JJ2596" i="1"/>
  <c r="JJ2177" i="1"/>
  <c r="JK1832" i="1"/>
  <c r="JK1737" i="1"/>
  <c r="JK1568" i="1"/>
  <c r="JK1386" i="1"/>
  <c r="IW2130" i="1"/>
  <c r="JJ934" i="1"/>
  <c r="JJ2362" i="1"/>
  <c r="JJ2350" i="1"/>
  <c r="JJ941" i="1"/>
  <c r="JJ1893" i="1"/>
  <c r="JJ1219" i="1"/>
  <c r="JJ1237" i="1"/>
  <c r="JJ2534" i="1"/>
  <c r="JJ2501" i="1"/>
  <c r="JJ2493" i="1"/>
  <c r="JJ2390" i="1"/>
  <c r="JJ1342" i="1"/>
  <c r="JK1836" i="1"/>
  <c r="JJ2507" i="1"/>
  <c r="JJ1316" i="1"/>
  <c r="JK1633" i="1"/>
  <c r="JK1486" i="1"/>
  <c r="JK1397" i="1"/>
  <c r="JK1848" i="1"/>
  <c r="JJ2433" i="1"/>
  <c r="JJ1131" i="1"/>
  <c r="JK1831" i="1"/>
  <c r="JJ1097" i="1"/>
  <c r="JK1873" i="1"/>
  <c r="JK1807" i="1"/>
  <c r="JJ1908" i="1"/>
  <c r="JJ991" i="1"/>
  <c r="JK1739" i="1"/>
  <c r="JJ2435" i="1"/>
  <c r="JK1719" i="1"/>
  <c r="JJ2357" i="1"/>
  <c r="JK1382" i="1"/>
  <c r="JJ2036" i="1"/>
  <c r="JJ907" i="1"/>
  <c r="JJ1962" i="1"/>
  <c r="JK1644" i="1"/>
  <c r="JJ1924" i="1"/>
  <c r="JJ965" i="1"/>
  <c r="JJ786" i="1"/>
  <c r="JJ938" i="1"/>
  <c r="JK1640" i="1"/>
  <c r="JJ1352" i="1"/>
  <c r="JJ2481" i="1"/>
  <c r="JJ1081" i="1"/>
  <c r="JK1703" i="1"/>
  <c r="JJ962" i="1"/>
  <c r="JK1855" i="1"/>
  <c r="JK1593" i="1"/>
  <c r="JJ2572" i="1"/>
  <c r="JJ2538" i="1"/>
  <c r="JJ988" i="1"/>
  <c r="JJ745" i="1"/>
  <c r="JJ733" i="1"/>
  <c r="JJ2075" i="1"/>
  <c r="IW1207" i="1"/>
  <c r="JK1710" i="1"/>
  <c r="JK1583" i="1"/>
  <c r="JJ2447" i="1"/>
  <c r="JJ2244" i="1"/>
  <c r="JK1398" i="1"/>
  <c r="JJ2608" i="1"/>
  <c r="JJ830" i="1"/>
  <c r="IX2430" i="1"/>
  <c r="IX1225" i="1"/>
  <c r="IX1207" i="1"/>
  <c r="JJ1146" i="1"/>
  <c r="JJ2595" i="1"/>
  <c r="JK1573" i="1"/>
  <c r="JJ2582" i="1"/>
  <c r="JJ2392" i="1"/>
  <c r="JJ1011" i="1"/>
  <c r="JK1540" i="1"/>
  <c r="JK1446" i="1"/>
  <c r="JJ2526" i="1"/>
  <c r="JJ2388" i="1"/>
  <c r="JJ2044" i="1"/>
  <c r="JJ1940" i="1"/>
  <c r="JJ2112" i="1"/>
  <c r="JK1559" i="1"/>
  <c r="JJ2137" i="1"/>
  <c r="JJ925" i="1"/>
  <c r="JJ2250" i="1"/>
  <c r="JJ1285" i="1"/>
  <c r="JK1529" i="1"/>
  <c r="JJ2134" i="1"/>
  <c r="JK1443" i="1"/>
  <c r="JJ1974" i="1"/>
  <c r="JJ2224" i="1"/>
  <c r="JJ2546" i="1"/>
  <c r="JJ1168" i="1"/>
  <c r="JJ2333" i="1"/>
  <c r="JK1774" i="1"/>
  <c r="JJ2520" i="1"/>
  <c r="JJ2391" i="1"/>
  <c r="JJ1942" i="1"/>
  <c r="JK1685" i="1"/>
  <c r="JJ808" i="1"/>
  <c r="JJ2094" i="1"/>
  <c r="JJ2173" i="1"/>
  <c r="JK1432" i="1"/>
  <c r="JK1869" i="1"/>
  <c r="JJ2402" i="1"/>
  <c r="JJ1276" i="1"/>
  <c r="JK1674" i="1"/>
  <c r="JJ711" i="1"/>
  <c r="JK1813" i="1"/>
  <c r="JJ964" i="1"/>
  <c r="JK1599" i="1"/>
  <c r="JJ1134" i="1"/>
  <c r="JJ2207" i="1"/>
  <c r="JJ1167" i="1"/>
  <c r="JJ2149" i="1"/>
  <c r="JJ1151" i="1"/>
  <c r="JJ1293" i="1"/>
  <c r="JJ2236" i="1"/>
  <c r="JJ1971" i="1"/>
  <c r="JK1406" i="1"/>
  <c r="IW2602" i="1"/>
  <c r="JJ1127" i="1"/>
  <c r="JJ1222" i="1"/>
  <c r="JJ643" i="1"/>
  <c r="JJ2492" i="1"/>
  <c r="JJ670" i="1"/>
  <c r="JJ2444" i="1"/>
  <c r="JJ1164" i="1"/>
  <c r="JK1394" i="1"/>
  <c r="JK1567" i="1"/>
  <c r="JJ1338" i="1"/>
  <c r="JJ1041" i="1"/>
  <c r="JJ631" i="1"/>
  <c r="JJ864" i="1"/>
  <c r="JJ2619" i="1"/>
  <c r="JJ2403" i="1"/>
  <c r="JJ2005" i="1"/>
  <c r="JJ2620" i="1"/>
  <c r="JK1526" i="1"/>
  <c r="JK1592" i="1"/>
  <c r="JJ2577" i="1"/>
  <c r="JK1498" i="1"/>
  <c r="JJ1323" i="1"/>
  <c r="JJ2337" i="1"/>
  <c r="JJ2415" i="1"/>
  <c r="JK1743" i="1"/>
  <c r="JJ2122" i="1"/>
  <c r="JK1877" i="1"/>
  <c r="JJ719" i="1"/>
  <c r="JK1611" i="1"/>
  <c r="JJ1987" i="1"/>
  <c r="JK1861" i="1"/>
  <c r="JK1686" i="1"/>
  <c r="JK1871" i="1"/>
  <c r="JJ1959" i="1"/>
  <c r="JJ638" i="1"/>
  <c r="IW907" i="1"/>
  <c r="JJ2276" i="1"/>
  <c r="JJ1898" i="1"/>
  <c r="JJ668" i="1"/>
  <c r="JJ1304" i="1"/>
  <c r="JK1422" i="1"/>
  <c r="JJ773" i="1"/>
  <c r="JJ704" i="1"/>
  <c r="JK1510" i="1"/>
  <c r="JJ2367" i="1"/>
  <c r="JK1783" i="1"/>
  <c r="JJ784" i="1"/>
  <c r="JJ1052" i="1"/>
  <c r="JK1662" i="1"/>
  <c r="JJ2396" i="1"/>
  <c r="JJ1175" i="1"/>
  <c r="JK1581" i="1"/>
  <c r="JJ2213" i="1"/>
  <c r="JK1786" i="1"/>
  <c r="JK1802" i="1"/>
  <c r="JK1749" i="1"/>
  <c r="JJ1031" i="1"/>
  <c r="JJ2265" i="1"/>
  <c r="JK1439" i="1"/>
  <c r="JJ1195" i="1"/>
  <c r="JK1505" i="1"/>
  <c r="JJ764" i="1"/>
  <c r="JJ700" i="1"/>
  <c r="JJ1905" i="1"/>
  <c r="JJ2118" i="1"/>
  <c r="JK1867" i="1"/>
  <c r="JJ2384" i="1"/>
  <c r="JK1608" i="1"/>
  <c r="JJ662" i="1"/>
  <c r="JK1605" i="1"/>
  <c r="JJ1999" i="1"/>
  <c r="JJ2163" i="1"/>
  <c r="JK1722" i="1"/>
  <c r="JJ2317" i="1"/>
  <c r="JJ1226" i="1"/>
  <c r="JJ751" i="1"/>
  <c r="JJ1349" i="1"/>
  <c r="JJ940" i="1"/>
  <c r="JJ667" i="1"/>
  <c r="JJ956" i="1"/>
  <c r="JJ2029" i="1"/>
  <c r="JK1838" i="1"/>
  <c r="JJ1922" i="1"/>
  <c r="JK1723" i="1"/>
  <c r="JJ859" i="1"/>
  <c r="JK1756" i="1"/>
  <c r="JJ1913" i="1"/>
  <c r="JJ2613" i="1"/>
  <c r="JJ875" i="1"/>
  <c r="JJ1358" i="1"/>
  <c r="JJ1234" i="1"/>
  <c r="JJ1966" i="1"/>
  <c r="JK1707" i="1"/>
  <c r="JJ816" i="1"/>
  <c r="JJ726" i="1"/>
  <c r="JJ2589" i="1"/>
  <c r="JJ841" i="1"/>
  <c r="JJ782" i="1"/>
  <c r="JJ2319" i="1"/>
  <c r="JJ855" i="1"/>
  <c r="JJ1228" i="1"/>
  <c r="JJ1086" i="1"/>
  <c r="JJ2363" i="1"/>
  <c r="JK1805" i="1"/>
  <c r="JJ707" i="1"/>
  <c r="JK1452" i="1"/>
  <c r="JJ955" i="1"/>
  <c r="JJ2210" i="1"/>
  <c r="JJ2605" i="1"/>
  <c r="JJ2550" i="1"/>
  <c r="JJ743" i="1"/>
  <c r="JJ2198" i="1"/>
  <c r="JJ2571" i="1"/>
  <c r="JJ1094" i="1"/>
  <c r="JJ1309" i="1"/>
  <c r="JK1639" i="1"/>
  <c r="JJ1063" i="1"/>
  <c r="JJ1023" i="1"/>
  <c r="JK1762" i="1"/>
  <c r="JJ2214" i="1"/>
  <c r="JJ1938" i="1"/>
  <c r="JK1673" i="1"/>
  <c r="JJ2182" i="1"/>
  <c r="JJ843" i="1"/>
  <c r="JK1800" i="1"/>
  <c r="JJ839" i="1"/>
  <c r="JJ1017" i="1"/>
  <c r="JK1780" i="1"/>
  <c r="JJ1028" i="1"/>
  <c r="JJ2320" i="1"/>
  <c r="JJ1039" i="1"/>
  <c r="JJ1261" i="1"/>
  <c r="JJ1230" i="1"/>
  <c r="JJ2566" i="1"/>
  <c r="JJ1163" i="1"/>
  <c r="JJ2201" i="1"/>
  <c r="JJ987" i="1"/>
  <c r="JJ2068" i="1"/>
  <c r="JJ1105" i="1"/>
  <c r="JJ1296" i="1"/>
  <c r="JJ2514" i="1"/>
  <c r="JJ891" i="1"/>
  <c r="JK1468" i="1"/>
  <c r="JJ2364" i="1"/>
  <c r="JJ1255" i="1"/>
  <c r="JJ2578" i="1"/>
  <c r="JK1727" i="1"/>
  <c r="JK1637" i="1"/>
  <c r="JJ2302" i="1"/>
  <c r="JJ1072" i="1"/>
  <c r="JJ2343" i="1"/>
  <c r="JK1373" i="1"/>
  <c r="JJ1983" i="1"/>
  <c r="JJ2021" i="1"/>
  <c r="JJ2170" i="1"/>
  <c r="JJ992" i="1"/>
  <c r="JJ910" i="1"/>
  <c r="JJ2288" i="1"/>
  <c r="JK1860" i="1"/>
  <c r="JJ1147" i="1"/>
  <c r="JK1670" i="1"/>
  <c r="JJ2287" i="1"/>
  <c r="JK1646" i="1"/>
  <c r="JJ2321" i="1"/>
  <c r="JJ1917" i="1"/>
  <c r="JK1385" i="1"/>
  <c r="JJ2305" i="1"/>
  <c r="JJ846" i="1"/>
  <c r="JJ802" i="1"/>
  <c r="JK1519" i="1"/>
  <c r="JJ2165" i="1"/>
  <c r="JJ2581" i="1"/>
  <c r="JK1507" i="1"/>
  <c r="JK1415" i="1"/>
  <c r="JJ2564" i="1"/>
  <c r="JJ2127" i="1"/>
  <c r="JY624" i="1"/>
  <c r="IX670" i="1"/>
  <c r="JN2131" i="1"/>
  <c r="JN1728" i="1"/>
  <c r="JJ2146" i="1"/>
  <c r="JJ1073" i="1"/>
  <c r="JK1501" i="1"/>
  <c r="JJ1925" i="1"/>
  <c r="JJ851" i="1"/>
  <c r="JJ2358" i="1"/>
  <c r="JJ2148" i="1"/>
  <c r="JJ2051" i="1"/>
  <c r="JJ1329" i="1"/>
  <c r="JJ1361" i="1"/>
  <c r="JJ1912" i="1"/>
  <c r="JJ717" i="1"/>
  <c r="JJ880" i="1"/>
  <c r="JJ2103" i="1"/>
  <c r="JK1538" i="1"/>
  <c r="JJ1975" i="1"/>
  <c r="JJ1321" i="1"/>
  <c r="JJ1171" i="1"/>
  <c r="JK1493" i="1"/>
  <c r="JJ2594" i="1"/>
  <c r="JJ983" i="1"/>
  <c r="JK1851" i="1"/>
  <c r="JK1549" i="1"/>
  <c r="JJ637" i="1"/>
  <c r="JJ2529" i="1"/>
  <c r="JJ2332" i="1"/>
  <c r="JK1492" i="1"/>
  <c r="JK1369" i="1"/>
  <c r="JJ2015" i="1"/>
  <c r="JJ950" i="1"/>
  <c r="JJ1061" i="1"/>
  <c r="JJ2072" i="1"/>
  <c r="JJ752" i="1"/>
  <c r="JJ2293" i="1"/>
  <c r="JJ1129" i="1"/>
  <c r="JJ1988" i="1"/>
  <c r="JJ2569" i="1"/>
  <c r="JJ2614" i="1"/>
  <c r="JJ1993" i="1"/>
  <c r="JJ2370" i="1"/>
  <c r="JJ1238" i="1"/>
  <c r="JK1771" i="1"/>
  <c r="JJ2378" i="1"/>
  <c r="JJ1889" i="1"/>
  <c r="JK1654" i="1"/>
  <c r="JJ1319" i="1"/>
  <c r="JJ685" i="1"/>
  <c r="JJ1302" i="1"/>
  <c r="JK1629" i="1"/>
  <c r="JJ2419" i="1"/>
  <c r="JJ1243" i="1"/>
  <c r="JJ2217" i="1"/>
  <c r="JK1366" i="1"/>
  <c r="JJ790" i="1"/>
  <c r="JJ1341" i="1"/>
  <c r="JJ984" i="1"/>
  <c r="JJ1943" i="1"/>
  <c r="JJ1253" i="1"/>
  <c r="JN1639" i="1"/>
  <c r="JN2240" i="1"/>
  <c r="JN2489" i="1"/>
  <c r="JN1517" i="1"/>
  <c r="JN691" i="1"/>
  <c r="JN2296" i="1"/>
  <c r="JN713" i="1"/>
  <c r="JN690" i="1"/>
  <c r="JN2467" i="1"/>
  <c r="JN1353" i="1"/>
  <c r="JN1906" i="1"/>
  <c r="JN1192" i="1"/>
  <c r="JN1084" i="1"/>
  <c r="JN738" i="1"/>
  <c r="JN1117" i="1"/>
  <c r="JN2506" i="1"/>
  <c r="JN2185" i="1"/>
  <c r="JN1871" i="1"/>
  <c r="JN1150" i="1"/>
  <c r="JN1545" i="1"/>
  <c r="JN2464" i="1"/>
  <c r="JN857" i="1"/>
  <c r="JN2276" i="1"/>
  <c r="JN1821" i="1"/>
  <c r="JN862" i="1"/>
  <c r="JN1115" i="1"/>
  <c r="JN2471" i="1"/>
  <c r="JN1124" i="1"/>
  <c r="JN2061" i="1"/>
  <c r="JN788" i="1"/>
  <c r="JN2092" i="1"/>
  <c r="JN856" i="1"/>
  <c r="JN1308" i="1"/>
  <c r="JN1426" i="1"/>
  <c r="JN1597" i="1"/>
  <c r="JN1984" i="1"/>
  <c r="JN868" i="1"/>
  <c r="JN2140" i="1"/>
  <c r="JN1048" i="1"/>
  <c r="JN977" i="1"/>
  <c r="JN662" i="1"/>
  <c r="JN1869" i="1"/>
  <c r="JN2595" i="1"/>
  <c r="JN1950" i="1"/>
  <c r="JN1702" i="1"/>
  <c r="JN1123" i="1"/>
  <c r="JN1081" i="1"/>
  <c r="JN2458" i="1"/>
  <c r="JN1396" i="1"/>
  <c r="JN880" i="1"/>
  <c r="JN1716" i="1"/>
  <c r="JN2300" i="1"/>
  <c r="JN684" i="1"/>
  <c r="JN1096" i="1"/>
  <c r="JN1512" i="1"/>
  <c r="JN2086" i="1"/>
  <c r="JN678" i="1"/>
  <c r="JN1899" i="1"/>
  <c r="JN907" i="1"/>
  <c r="JN1601" i="1"/>
  <c r="JN1942" i="1"/>
  <c r="JN2270" i="1"/>
  <c r="JN2601" i="1"/>
  <c r="JN2424" i="1"/>
  <c r="JN2019" i="1"/>
  <c r="JN2483" i="1"/>
  <c r="JN2560" i="1"/>
  <c r="JN1498" i="1"/>
  <c r="JN1879" i="1"/>
  <c r="JN676" i="1"/>
  <c r="JN1056" i="1"/>
  <c r="JN2600" i="1"/>
  <c r="JN1882" i="1"/>
  <c r="JN1019" i="1"/>
  <c r="JN2347" i="1"/>
  <c r="JN2549" i="1"/>
  <c r="JN1196" i="1"/>
  <c r="JN972" i="1"/>
  <c r="JN1904" i="1"/>
  <c r="JN1400" i="1"/>
  <c r="JN2129" i="1"/>
  <c r="JN1354" i="1"/>
  <c r="JN845" i="1"/>
  <c r="JN1724" i="1"/>
  <c r="JN693" i="1"/>
  <c r="JN1763" i="1"/>
  <c r="JN2177" i="1"/>
  <c r="JN631" i="1"/>
  <c r="JN914" i="1"/>
  <c r="JN937" i="1"/>
  <c r="JN2233" i="1"/>
  <c r="JN1770" i="1"/>
  <c r="JN2434" i="1"/>
  <c r="JN760" i="1"/>
  <c r="JN1493" i="1"/>
  <c r="JN1104" i="1"/>
  <c r="JN952" i="1"/>
  <c r="JN1356" i="1"/>
  <c r="JN1599" i="1"/>
  <c r="JN2014" i="1"/>
  <c r="JN1521" i="1"/>
  <c r="JN1818" i="1"/>
  <c r="JN2018" i="1"/>
  <c r="JN640" i="1"/>
  <c r="JN2608" i="1"/>
  <c r="JN2023" i="1"/>
  <c r="JN2278" i="1"/>
  <c r="JN2355" i="1"/>
  <c r="JN2325" i="1"/>
  <c r="JN1461" i="1"/>
  <c r="JN2163" i="1"/>
  <c r="JN2282" i="1"/>
  <c r="JN1958" i="1"/>
  <c r="JN2551" i="1"/>
  <c r="JN2606" i="1"/>
  <c r="JN2336" i="1"/>
  <c r="JN1767" i="1"/>
  <c r="JN1834" i="1"/>
  <c r="JN888" i="1"/>
  <c r="JN1977" i="1"/>
  <c r="JN969" i="1"/>
  <c r="JN933" i="1"/>
  <c r="JN2122" i="1"/>
  <c r="JN2041" i="1"/>
  <c r="JN1026" i="1"/>
  <c r="JN1624" i="1"/>
  <c r="JN1540" i="1"/>
  <c r="JN730" i="1"/>
  <c r="JN1180" i="1"/>
  <c r="JN624" i="1"/>
  <c r="JN2502" i="1"/>
  <c r="JN1038" i="1"/>
  <c r="JN686" i="1"/>
  <c r="JN1998" i="1"/>
  <c r="JN2207" i="1"/>
  <c r="JN2594" i="1"/>
  <c r="JN1664" i="1"/>
  <c r="JN1561" i="1"/>
  <c r="JN1985" i="1"/>
  <c r="JN967" i="1"/>
  <c r="JN822" i="1"/>
  <c r="JN1013" i="1"/>
  <c r="JN1435" i="1"/>
  <c r="JN876" i="1"/>
  <c r="JN2375" i="1"/>
  <c r="JN2281" i="1"/>
  <c r="JN1319" i="1"/>
  <c r="JN824" i="1"/>
  <c r="JN1204" i="1"/>
  <c r="JN1239" i="1"/>
  <c r="JN1711" i="1"/>
  <c r="JN2284" i="1"/>
  <c r="JN820" i="1"/>
  <c r="JN2085" i="1"/>
  <c r="JN1785" i="1"/>
  <c r="JN1300" i="1"/>
  <c r="JN2622" i="1"/>
  <c r="JN826" i="1"/>
  <c r="JN1265" i="1"/>
  <c r="JN1642" i="1"/>
  <c r="JN2554" i="1"/>
  <c r="JN1911" i="1"/>
  <c r="JN1317" i="1"/>
  <c r="JN707" i="1"/>
  <c r="JN1065" i="1"/>
  <c r="JN976" i="1"/>
  <c r="JN1068" i="1"/>
  <c r="JN2615" i="1"/>
  <c r="JN2223" i="1"/>
  <c r="JN1612" i="1"/>
  <c r="JN2192" i="1"/>
  <c r="JN2448" i="1"/>
  <c r="JN1608" i="1"/>
  <c r="JN1176" i="1"/>
  <c r="JN1872" i="1"/>
  <c r="JN722" i="1"/>
  <c r="JN1249" i="1"/>
  <c r="JN1278" i="1"/>
  <c r="JN2403" i="1"/>
  <c r="JN2098" i="1"/>
  <c r="JN1778" i="1"/>
  <c r="JN1529" i="1"/>
  <c r="JN979" i="1"/>
  <c r="JN858" i="1"/>
  <c r="JN1689" i="1"/>
  <c r="JN1960" i="1"/>
  <c r="JN1467" i="1"/>
  <c r="JN2291" i="1"/>
  <c r="JN2607" i="1"/>
  <c r="JN1969" i="1"/>
  <c r="JN1542" i="1"/>
  <c r="JN1680" i="1"/>
  <c r="JN2354" i="1"/>
  <c r="JN2043" i="1"/>
  <c r="JN1937" i="1"/>
  <c r="JN2490" i="1"/>
  <c r="JN957" i="1"/>
  <c r="JN1470" i="1"/>
  <c r="JN2277" i="1"/>
  <c r="JN1376" i="1"/>
  <c r="JN1413" i="1"/>
  <c r="JN660" i="1"/>
  <c r="JN2078" i="1"/>
  <c r="JN1918" i="1"/>
  <c r="JN2396" i="1"/>
  <c r="JN2107" i="1"/>
  <c r="JN1206" i="1"/>
  <c r="JN1069" i="1"/>
  <c r="JN2487" i="1"/>
  <c r="JN2011" i="1"/>
  <c r="JN1098" i="1"/>
  <c r="JN1281" i="1"/>
  <c r="JN1364" i="1"/>
  <c r="JN1358" i="1"/>
  <c r="JN1758" i="1"/>
  <c r="JN1499" i="1"/>
  <c r="JN940" i="1"/>
  <c r="JN1374" i="1"/>
  <c r="JN1721" i="1"/>
  <c r="JN1814" i="1"/>
  <c r="JN1774" i="1"/>
  <c r="JN1659" i="1"/>
  <c r="JN1052" i="1"/>
  <c r="JN825" i="1"/>
  <c r="JN1384" i="1"/>
  <c r="JN2399" i="1"/>
  <c r="JN2077" i="1"/>
  <c r="JN1145" i="1"/>
  <c r="JN804" i="1"/>
  <c r="JN2093" i="1"/>
  <c r="JN2239" i="1"/>
  <c r="JN1380" i="1"/>
  <c r="JN1152" i="1"/>
  <c r="JN1687" i="1"/>
  <c r="JN2401" i="1"/>
  <c r="JN2466" i="1"/>
  <c r="JN1935" i="1"/>
  <c r="JN1289" i="1"/>
  <c r="JN751" i="1"/>
  <c r="JN698" i="1"/>
  <c r="JN2031" i="1"/>
  <c r="JN1326" i="1"/>
  <c r="JN2623" i="1"/>
  <c r="JN2456" i="1"/>
  <c r="JN1683" i="1"/>
  <c r="JN1432" i="1"/>
  <c r="JN1718" i="1"/>
  <c r="JN2433" i="1"/>
  <c r="JN701" i="1"/>
  <c r="JN935" i="1"/>
  <c r="JN951" i="1"/>
  <c r="JN2353" i="1"/>
  <c r="JN1018" i="1"/>
  <c r="JN793" i="1"/>
  <c r="JN2142" i="1"/>
  <c r="JN1113" i="1"/>
  <c r="JN670" i="1"/>
  <c r="JN1602" i="1"/>
  <c r="JN2295" i="1"/>
  <c r="JN1739" i="1"/>
  <c r="JN2498" i="1"/>
  <c r="JN1014" i="1"/>
  <c r="JN1482" i="1"/>
  <c r="JN1276" i="1"/>
  <c r="JN835" i="1"/>
  <c r="JN2280" i="1"/>
  <c r="JN725" i="1"/>
  <c r="JN689" i="1"/>
  <c r="JN1006" i="1"/>
  <c r="JN1430" i="1"/>
  <c r="JN1571" i="1"/>
  <c r="JN988" i="1"/>
  <c r="JN865" i="1"/>
  <c r="JN2111" i="1"/>
  <c r="JN1594" i="1"/>
  <c r="JN2244" i="1"/>
  <c r="JN2310" i="1"/>
  <c r="JN1893" i="1"/>
  <c r="JN1784" i="1"/>
  <c r="JN2446" i="1"/>
  <c r="JN1126" i="1"/>
  <c r="JN2503" i="1"/>
  <c r="JN1170" i="1"/>
  <c r="JN818" i="1"/>
  <c r="JN2256" i="1"/>
  <c r="JN1161" i="1"/>
  <c r="JN2121" i="1"/>
  <c r="JN789" i="1"/>
  <c r="JN1947" i="1"/>
  <c r="JN634" i="1"/>
  <c r="JN1182" i="1"/>
  <c r="JN956" i="1"/>
  <c r="JN1623" i="1"/>
  <c r="JN2485" i="1"/>
  <c r="JN2029" i="1"/>
  <c r="JN2492" i="1"/>
  <c r="JN1557" i="1"/>
  <c r="JN830" i="1"/>
  <c r="JN1181" i="1"/>
  <c r="JN2026" i="1"/>
  <c r="JN1378" i="1"/>
  <c r="JN1605" i="1"/>
  <c r="JN2253" i="1"/>
  <c r="JN895" i="1"/>
  <c r="JN741" i="1"/>
  <c r="JN2497" i="1"/>
  <c r="JN936" i="1"/>
  <c r="JN1001" i="1"/>
  <c r="JN2449" i="1"/>
  <c r="JN739" i="1"/>
  <c r="JN2154" i="1"/>
  <c r="JN1890" i="1"/>
  <c r="JN1974" i="1"/>
  <c r="JN2199" i="1"/>
  <c r="JN2136" i="1"/>
  <c r="JN2516" i="1"/>
  <c r="JN1549" i="1"/>
  <c r="JN1790" i="1"/>
  <c r="JN1586" i="1"/>
  <c r="JN786" i="1"/>
  <c r="JN1213" i="1"/>
  <c r="JN657" i="1"/>
  <c r="JN2330" i="1"/>
  <c r="JN636" i="1"/>
  <c r="JN1133" i="1"/>
  <c r="JN1414" i="1"/>
  <c r="JN1760" i="1"/>
  <c r="JN960" i="1"/>
  <c r="JN1472" i="1"/>
  <c r="JN883" i="1"/>
  <c r="JN1118" i="1"/>
  <c r="JN1346" i="1"/>
  <c r="JN1254" i="1"/>
  <c r="JN1713" i="1"/>
  <c r="JN1518" i="1"/>
  <c r="JN1266" i="1"/>
  <c r="JN1393" i="1"/>
  <c r="JN2039" i="1"/>
  <c r="JN1128" i="1"/>
  <c r="JN1952" i="1"/>
  <c r="JN1775" i="1"/>
  <c r="JN1912" i="1"/>
  <c r="JN2115" i="1"/>
  <c r="JN2046" i="1"/>
  <c r="JN2435" i="1"/>
  <c r="JN2145" i="1"/>
  <c r="JN1497" i="1"/>
  <c r="JN1149" i="1"/>
  <c r="JN1688" i="1"/>
  <c r="JN1927" i="1"/>
  <c r="JN772" i="1"/>
  <c r="JN1920" i="1"/>
  <c r="JN2556" i="1"/>
  <c r="JN2504" i="1"/>
  <c r="JN1272" i="1"/>
  <c r="JN1049" i="1"/>
  <c r="JN726" i="1"/>
  <c r="JN799" i="1"/>
  <c r="JN1959" i="1"/>
  <c r="JN1588" i="1"/>
  <c r="JN1730" i="1"/>
  <c r="JN653" i="1"/>
  <c r="JN1536" i="1"/>
  <c r="JN1407" i="1"/>
  <c r="JN755" i="1"/>
  <c r="JN1318" i="1"/>
  <c r="JN1355" i="1"/>
  <c r="JN2470" i="1"/>
  <c r="JN2480" i="1"/>
  <c r="JN838" i="1"/>
  <c r="JN2604" i="1"/>
  <c r="JN2584" i="1"/>
  <c r="JN1828" i="1"/>
  <c r="JN1576" i="1"/>
  <c r="JN2309" i="1"/>
  <c r="JN1339" i="1"/>
  <c r="JN710" i="1"/>
  <c r="JN2064" i="1"/>
  <c r="JN1454" i="1"/>
  <c r="JN849" i="1"/>
  <c r="JN1676" i="1"/>
  <c r="JN1598" i="1"/>
  <c r="JN1943" i="1"/>
  <c r="JN2592" i="1"/>
  <c r="JN1898" i="1"/>
  <c r="JN2220" i="1"/>
  <c r="JN2522" i="1"/>
  <c r="JN1501" i="1"/>
  <c r="JN1786" i="1"/>
  <c r="JN1648" i="1"/>
  <c r="JN776" i="1"/>
  <c r="JN832" i="1"/>
  <c r="JN721" i="1"/>
  <c r="JN728" i="1"/>
  <c r="JN1020" i="1"/>
  <c r="JN1889" i="1"/>
  <c r="JN1966" i="1"/>
  <c r="JN1861" i="1"/>
  <c r="JN1488" i="1"/>
  <c r="JN930" i="1"/>
  <c r="JN1733" i="1"/>
  <c r="JN761" i="1"/>
  <c r="JN664" i="1"/>
  <c r="JN1667" i="1"/>
  <c r="JN2613" i="1"/>
  <c r="JN2491" i="1"/>
  <c r="JN2530" i="1"/>
  <c r="JN717" i="1"/>
  <c r="JN1783" i="1"/>
  <c r="JN2054" i="1"/>
  <c r="JN869" i="1"/>
  <c r="JN2204" i="1"/>
  <c r="JN2562" i="1"/>
  <c r="JN1996" i="1"/>
  <c r="JN980" i="1"/>
  <c r="JN1174" i="1"/>
  <c r="JN1212" i="1"/>
  <c r="JN1837" i="1"/>
  <c r="JN1534" i="1"/>
  <c r="JN2095" i="1"/>
  <c r="JN1797" i="1"/>
  <c r="JN1057" i="1"/>
  <c r="JN2442" i="1"/>
  <c r="JN1119" i="1"/>
  <c r="JN1839" i="1"/>
  <c r="JN1429" i="1"/>
  <c r="JN2515" i="1"/>
  <c r="JN1481" i="1"/>
  <c r="JN2017" i="1"/>
  <c r="JN1948" i="1"/>
  <c r="JN1341" i="1"/>
  <c r="JN1408" i="1"/>
  <c r="JN2384" i="1"/>
  <c r="JN2047" i="1"/>
  <c r="JN2007" i="1"/>
  <c r="JN1677" i="1"/>
  <c r="JN1761" i="1"/>
  <c r="JN1581" i="1"/>
  <c r="JN1692" i="1"/>
  <c r="JN775" i="1"/>
  <c r="JN1187" i="1"/>
  <c r="JN836" i="1"/>
  <c r="JN963" i="1"/>
  <c r="JN796" i="1"/>
  <c r="JN2269" i="1"/>
  <c r="JN2370" i="1"/>
  <c r="JN871" i="1"/>
  <c r="JN1171" i="1"/>
  <c r="JN1471" i="1"/>
  <c r="JN723" i="1"/>
  <c r="JN2589" i="1"/>
  <c r="JN2451" i="1"/>
  <c r="JN2243" i="1"/>
  <c r="JN2359" i="1"/>
  <c r="JN1593" i="1"/>
  <c r="JN2499" i="1"/>
  <c r="JN1570" i="1"/>
  <c r="JN1321" i="1"/>
  <c r="JN1103" i="1"/>
  <c r="JN1092" i="1"/>
  <c r="JN863" i="1"/>
  <c r="JN1184" i="1"/>
  <c r="JN2512" i="1"/>
  <c r="JN1097" i="1"/>
  <c r="JN1916" i="1"/>
  <c r="JN2507" i="1"/>
  <c r="JN2463" i="1"/>
  <c r="JN1005" i="1"/>
  <c r="JN1079" i="1"/>
  <c r="JN1940" i="1"/>
  <c r="JN1611" i="1"/>
  <c r="JN1282" i="1"/>
  <c r="JN902" i="1"/>
  <c r="JN648" i="1"/>
  <c r="JN2356" i="1"/>
  <c r="JN1229" i="1"/>
  <c r="JN2614" i="1"/>
  <c r="JN2138" i="1"/>
  <c r="JN2180" i="1"/>
  <c r="JN1789" i="1"/>
  <c r="JN2410" i="1"/>
  <c r="JN1674" i="1"/>
  <c r="JN1963" i="1"/>
  <c r="JN1543" i="1"/>
  <c r="JN1209" i="1"/>
  <c r="JN2332" i="1"/>
  <c r="JN2200" i="1"/>
  <c r="JN1073" i="1"/>
  <c r="JN841" i="1"/>
  <c r="JN2063" i="1"/>
  <c r="JN1256" i="1"/>
  <c r="JN2075" i="1"/>
  <c r="JN1953" i="1"/>
  <c r="JN2094" i="1"/>
  <c r="JN1566" i="1"/>
  <c r="JN810" i="1"/>
  <c r="JN1776" i="1"/>
  <c r="JN2436" i="1"/>
  <c r="JN1628" i="1"/>
  <c r="JN1051" i="1"/>
  <c r="JN971" i="1"/>
  <c r="JN1394" i="1"/>
  <c r="JN706" i="1"/>
  <c r="JN2126" i="1"/>
  <c r="JN2028" i="1"/>
  <c r="JN875" i="1"/>
  <c r="JN763" i="1"/>
  <c r="JN2314" i="1"/>
  <c r="JN1634" i="1"/>
  <c r="JN2171" i="1"/>
  <c r="JN1738" i="1"/>
  <c r="JN1403" i="1"/>
  <c r="JN1539" i="1"/>
  <c r="JN2495" i="1"/>
  <c r="JN2397" i="1"/>
  <c r="JN2188" i="1"/>
  <c r="JN748" i="1"/>
  <c r="JN1241" i="1"/>
  <c r="JN1077" i="1"/>
  <c r="JN2576" i="1"/>
  <c r="JN1274" i="1"/>
  <c r="JN1600" i="1"/>
  <c r="JN1926" i="1"/>
  <c r="JN2079" i="1"/>
  <c r="JN1257" i="1"/>
  <c r="JN2083" i="1"/>
  <c r="JN1921" i="1"/>
  <c r="JN1336" i="1"/>
  <c r="JN2368" i="1"/>
  <c r="JN953" i="1"/>
  <c r="JN1236" i="1"/>
  <c r="JN1064" i="1"/>
  <c r="JN1798" i="1"/>
  <c r="JN1678" i="1"/>
  <c r="JN1746" i="1"/>
  <c r="JN2469" i="1"/>
  <c r="JN1379" i="1"/>
  <c r="JN2040" i="1"/>
  <c r="JN2139" i="1"/>
  <c r="JN1538" i="1"/>
  <c r="JN1922" i="1"/>
  <c r="JN2597" i="1"/>
  <c r="JN1627" i="1"/>
  <c r="JN1735" i="1"/>
  <c r="JN1365" i="1"/>
  <c r="JN893" i="1"/>
  <c r="JN1100" i="1"/>
  <c r="JN2533" i="1"/>
  <c r="JN756" i="1"/>
  <c r="JN714" i="1"/>
  <c r="JN1418" i="1"/>
  <c r="JN1457" i="1"/>
  <c r="JN1842" i="1"/>
  <c r="JN2167" i="1"/>
  <c r="JN946" i="1"/>
  <c r="JN1804" i="1"/>
  <c r="JN807" i="1"/>
  <c r="JN2156" i="1"/>
  <c r="JN787" i="1"/>
  <c r="JN740" i="1"/>
  <c r="JN1395" i="1"/>
  <c r="JN2532" i="1"/>
  <c r="JN1410" i="1"/>
  <c r="JN833" i="1"/>
  <c r="JN1340" i="1"/>
  <c r="JN2505" i="1"/>
  <c r="JN1880" i="1"/>
  <c r="JN2474" i="1"/>
  <c r="JN809" i="1"/>
  <c r="JN1220" i="1"/>
  <c r="JN1232" i="1"/>
  <c r="JN1564" i="1"/>
  <c r="JN1466" i="1"/>
  <c r="JN2116" i="1"/>
  <c r="JN1858" i="1"/>
  <c r="JN1817" i="1"/>
  <c r="JN2153" i="1"/>
  <c r="JN2453" i="1"/>
  <c r="JN1483" i="1"/>
  <c r="JN854" i="1"/>
  <c r="JN2317" i="1"/>
  <c r="JN1552" i="1"/>
  <c r="JN1626" i="1"/>
  <c r="JN1795" i="1"/>
  <c r="JN1112" i="1"/>
  <c r="JN1091" i="1"/>
  <c r="JN1569" i="1"/>
  <c r="JN1883" i="1"/>
  <c r="JN2558" i="1"/>
  <c r="JN1093" i="1"/>
  <c r="JN2565" i="1"/>
  <c r="JN1258" i="1"/>
  <c r="JN2620" i="1"/>
  <c r="JN2132" i="1"/>
  <c r="JN1347" i="1"/>
  <c r="JN801" i="1"/>
  <c r="JN1260" i="1"/>
  <c r="JN1796" i="1"/>
  <c r="JN904" i="1"/>
  <c r="JN1997" i="1"/>
  <c r="JN1185" i="1"/>
  <c r="JN1037" i="1"/>
  <c r="JN2113" i="1"/>
  <c r="JN1560" i="1"/>
  <c r="JN2415" i="1"/>
  <c r="JN1524" i="1"/>
  <c r="JN924" i="1"/>
  <c r="JN1999" i="1"/>
  <c r="JN1528" i="1"/>
  <c r="JN2221" i="1"/>
  <c r="JN2160" i="1"/>
  <c r="JN790" i="1"/>
  <c r="JN1753" i="1"/>
  <c r="JN1262" i="1"/>
  <c r="JN2236" i="1"/>
  <c r="JN1886" i="1"/>
  <c r="JN1945" i="1"/>
  <c r="JN2362" i="1"/>
  <c r="JN1638" i="1"/>
  <c r="JN1575" i="1"/>
  <c r="JN736" i="1"/>
  <c r="JN1700" i="1"/>
  <c r="JN1934" i="1"/>
  <c r="JN752" i="1"/>
  <c r="JN1445" i="1"/>
  <c r="JN2380" i="1"/>
  <c r="JN1144" i="1"/>
  <c r="JN1620" i="1"/>
  <c r="JN2254" i="1"/>
  <c r="JN908" i="1"/>
  <c r="JN1022" i="1"/>
  <c r="JN1442" i="1"/>
  <c r="JN968" i="1"/>
  <c r="JN2227" i="1"/>
  <c r="JN1140" i="1"/>
  <c r="JN2580" i="1"/>
  <c r="JN2326" i="1"/>
  <c r="JN2609" i="1"/>
  <c r="JN2294" i="1"/>
  <c r="JN673" i="1"/>
  <c r="JN1527" i="1"/>
  <c r="JN1994" i="1"/>
  <c r="JN655" i="1"/>
  <c r="JN674" i="1"/>
  <c r="JN870" i="1"/>
  <c r="JN848" i="1"/>
  <c r="JN2266" i="1"/>
  <c r="JN2582" i="1"/>
  <c r="JN2099" i="1"/>
  <c r="JN720" i="1"/>
  <c r="JN1923" i="1"/>
  <c r="JN1567" i="1"/>
  <c r="JN2616" i="1"/>
  <c r="JN808" i="1"/>
  <c r="JN1183" i="1"/>
  <c r="JN1297" i="1"/>
  <c r="JN778" i="1"/>
  <c r="JN1035" i="1"/>
  <c r="JN2371" i="1"/>
  <c r="JN2311" i="1"/>
  <c r="JN2081" i="1"/>
  <c r="JN2146" i="1"/>
  <c r="JN1925" i="1"/>
  <c r="JN766" i="1"/>
  <c r="JN2124" i="1"/>
  <c r="JN1787" i="1"/>
  <c r="JN2383" i="1"/>
  <c r="JN2060" i="1"/>
  <c r="JN1389" i="1"/>
  <c r="JN1749" i="1"/>
  <c r="JN2096" i="1"/>
  <c r="JN2465" i="1"/>
  <c r="JN919" i="1"/>
  <c r="JN1202" i="1"/>
  <c r="JN1697" i="1"/>
  <c r="JN2257" i="1"/>
  <c r="JN903" i="1"/>
  <c r="JN1283" i="1"/>
  <c r="JN1658" i="1"/>
  <c r="JN2404" i="1"/>
  <c r="JN1344" i="1"/>
  <c r="JN1556" i="1"/>
  <c r="JN1971" i="1"/>
  <c r="JN1852" i="1"/>
  <c r="JN1633" i="1"/>
  <c r="JN1736" i="1"/>
  <c r="JN1714" i="1"/>
  <c r="JN1587" i="1"/>
  <c r="JN2155" i="1"/>
  <c r="JN1850" i="1"/>
  <c r="JN1368" i="1"/>
  <c r="JN2591" i="1"/>
  <c r="JN1311" i="1"/>
  <c r="JN2033" i="1"/>
  <c r="JN1424" i="1"/>
  <c r="JN2251" i="1"/>
  <c r="JN1167" i="1"/>
  <c r="JN1794" i="1"/>
  <c r="JN1363" i="1"/>
  <c r="JN2067" i="1"/>
  <c r="JN1369" i="1"/>
  <c r="JN2080" i="1"/>
  <c r="JN1067" i="1"/>
  <c r="JN2548" i="1"/>
  <c r="JN2428" i="1"/>
  <c r="JN978" i="1"/>
  <c r="JN2567" i="1"/>
  <c r="JN1327" i="1"/>
  <c r="JN1244" i="1"/>
  <c r="JN2229" i="1"/>
  <c r="JN672" i="1"/>
  <c r="JN2062" i="1"/>
  <c r="JN1816" i="1"/>
  <c r="JN1191" i="1"/>
  <c r="JN1717" i="1"/>
  <c r="JN2049" i="1"/>
  <c r="JN2074" i="1"/>
  <c r="JN1679" i="1"/>
  <c r="JN1460" i="1"/>
  <c r="JN1773" i="1"/>
  <c r="JN737" i="1"/>
  <c r="JN840" i="1"/>
  <c r="JN2331" i="1"/>
  <c r="JN2052" i="1"/>
  <c r="JN719" i="1"/>
  <c r="JN819" i="1"/>
  <c r="JN1107" i="1"/>
  <c r="JN1024" i="1"/>
  <c r="JN950" i="1"/>
  <c r="JN2459" i="1"/>
  <c r="JN2478" i="1"/>
  <c r="JN1398" i="1"/>
  <c r="JN1596" i="1"/>
  <c r="JN2390" i="1"/>
  <c r="JN1044" i="1"/>
  <c r="JN1060" i="1"/>
  <c r="JN1856" i="1"/>
  <c r="JN2144" i="1"/>
  <c r="JN1153" i="1"/>
  <c r="JN1381" i="1"/>
  <c r="JN1160" i="1"/>
  <c r="JN851" i="1"/>
  <c r="JN1484" i="1"/>
  <c r="JN1016" i="1"/>
  <c r="JN1520" i="1"/>
  <c r="JN1707" i="1"/>
  <c r="JN1496" i="1"/>
  <c r="JN1897" i="1"/>
  <c r="JN1233" i="1"/>
  <c r="JN1335" i="1"/>
  <c r="JN2352" i="1"/>
  <c r="JN1293" i="1"/>
  <c r="JN2444" i="1"/>
  <c r="JN1027" i="1"/>
  <c r="JN1218" i="1"/>
  <c r="JN1811" i="1"/>
  <c r="JN1464" i="1"/>
  <c r="JN1210" i="1"/>
  <c r="JN639" i="1"/>
  <c r="JN1742" i="1"/>
  <c r="JN1583" i="1"/>
  <c r="JN2416" i="1"/>
  <c r="JN1440" i="1"/>
  <c r="JN2388" i="1"/>
  <c r="JN1053" i="1"/>
  <c r="JN1870" i="1"/>
  <c r="JN1694" i="1"/>
  <c r="JN1991" i="1"/>
  <c r="JN2164" i="1"/>
  <c r="JN784" i="1"/>
  <c r="JN1003" i="1"/>
  <c r="JN2178" i="1"/>
  <c r="JN1509" i="1"/>
  <c r="JN2373" i="1"/>
  <c r="JN2247" i="1"/>
  <c r="JN1015" i="1"/>
  <c r="JN1250" i="1"/>
  <c r="JN2000" i="1"/>
  <c r="JN2407" i="1"/>
  <c r="JN1866" i="1"/>
  <c r="JN2166" i="1"/>
  <c r="JN2308" i="1"/>
  <c r="JN928" i="1"/>
  <c r="JN1333" i="1"/>
  <c r="JN1703" i="1"/>
  <c r="JN2484" i="1"/>
  <c r="JN1508" i="1"/>
  <c r="JN837" i="1"/>
  <c r="JN2027" i="1"/>
  <c r="JN1198" i="1"/>
  <c r="JN2147" i="1"/>
  <c r="JN2025" i="1"/>
  <c r="JN2104" i="1"/>
  <c r="JN1025" i="1"/>
  <c r="JN1164" i="1"/>
  <c r="JN1671" i="1"/>
  <c r="JN1690" i="1"/>
  <c r="JN866" i="1"/>
  <c r="JN1154" i="1"/>
  <c r="JN1059" i="1"/>
  <c r="JN1428" i="1"/>
  <c r="JN1682" i="1"/>
  <c r="JN2327" i="1"/>
  <c r="JN1078" i="1"/>
  <c r="JN1978" i="1"/>
  <c r="JN2333" i="1"/>
  <c r="JN1699" i="1"/>
  <c r="JN926" i="1"/>
  <c r="JN2426" i="1"/>
  <c r="JN1822" i="1"/>
  <c r="JN2237" i="1"/>
  <c r="JN850" i="1"/>
  <c r="JN1074" i="1"/>
  <c r="JN1909" i="1"/>
  <c r="JN2232" i="1"/>
  <c r="JN1200" i="1"/>
  <c r="JN2070" i="1"/>
  <c r="JN1125" i="1"/>
  <c r="JN727" i="1"/>
  <c r="JN2365" i="1"/>
  <c r="JN2215" i="1"/>
  <c r="JN2152" i="1"/>
  <c r="JN2274" i="1"/>
  <c r="JN711" i="1"/>
  <c r="JN1875" i="1"/>
  <c r="JN1330" i="1"/>
  <c r="JN2219" i="1"/>
  <c r="JN1929" i="1"/>
  <c r="JN2118" i="1"/>
  <c r="JN1085" i="1"/>
  <c r="JN2366" i="1"/>
  <c r="JN1710" i="1"/>
  <c r="JN2222" i="1"/>
  <c r="JN1666" i="1"/>
  <c r="JN2197" i="1"/>
  <c r="JN1127" i="1"/>
  <c r="JN1939" i="1"/>
  <c r="JN2230" i="1"/>
  <c r="JN892" i="1"/>
  <c r="JN945" i="1"/>
  <c r="JN2535" i="1"/>
  <c r="JN2599" i="1"/>
  <c r="JN1609" i="1"/>
  <c r="JN2149" i="1"/>
  <c r="JN2218" i="1"/>
  <c r="JN2195" i="1"/>
  <c r="JN1387" i="1"/>
  <c r="JN1190" i="1"/>
  <c r="JN1465" i="1"/>
  <c r="JN1489" i="1"/>
  <c r="JN1656" i="1"/>
  <c r="JN1956" i="1"/>
  <c r="JN1143" i="1"/>
  <c r="JN774" i="1"/>
  <c r="JN1351" i="1"/>
  <c r="JN2596" i="1"/>
  <c r="JN1859" i="1"/>
  <c r="JN1462" i="1"/>
  <c r="JN995" i="1"/>
  <c r="JN2109" i="1"/>
  <c r="JN1377" i="1"/>
  <c r="JN695" i="1"/>
  <c r="JN1397" i="1"/>
  <c r="JN2072" i="1"/>
  <c r="JN922" i="1"/>
  <c r="JN705" i="1"/>
  <c r="JN965" i="1"/>
  <c r="JN781" i="1"/>
  <c r="JN2303" i="1"/>
  <c r="JN1304" i="1"/>
  <c r="JN966" i="1"/>
  <c r="JN2202" i="1"/>
  <c r="JN1995" i="1"/>
  <c r="JN1722" i="1"/>
  <c r="JN1547" i="1"/>
  <c r="JN1589" i="1"/>
  <c r="JN2526" i="1"/>
  <c r="JN1050" i="1"/>
  <c r="JN1141" i="1"/>
  <c r="JN2539" i="1"/>
  <c r="JN2437" i="1"/>
  <c r="JN2174" i="1"/>
  <c r="JN1449" i="1"/>
  <c r="JN2022" i="1"/>
  <c r="JN2462" i="1"/>
  <c r="JN2114" i="1"/>
  <c r="JN1954" i="1"/>
  <c r="JN2112" i="1"/>
  <c r="JN1030" i="1"/>
  <c r="JN2509" i="1"/>
  <c r="JN1173" i="1"/>
  <c r="JN1419" i="1"/>
  <c r="JN1672" i="1"/>
  <c r="JN1857" i="1"/>
  <c r="JN1172" i="1"/>
  <c r="JN1108" i="1"/>
  <c r="JN2071" i="1"/>
  <c r="JN1645" i="1"/>
  <c r="JN2376" i="1"/>
  <c r="JN1505" i="1"/>
  <c r="JN1422" i="1"/>
  <c r="JN996" i="1"/>
  <c r="JN941" i="1"/>
  <c r="JN1446" i="1"/>
  <c r="JN1443" i="1"/>
  <c r="JN948" i="1"/>
  <c r="JN1877" i="1"/>
  <c r="JN1562" i="1"/>
  <c r="JN1615" i="1"/>
  <c r="JN1306" i="1"/>
  <c r="JN694" i="1"/>
  <c r="JN2053" i="1"/>
  <c r="JN2101" i="1"/>
  <c r="JN1578" i="1"/>
  <c r="JN1004" i="1"/>
  <c r="JN1166" i="1"/>
  <c r="JN1914" i="1"/>
  <c r="JN1284" i="1"/>
  <c r="JN2055" i="1"/>
  <c r="JN2523" i="1"/>
  <c r="JN1565" i="1"/>
  <c r="JN800" i="1"/>
  <c r="JN1438" i="1"/>
  <c r="JN1441" i="1"/>
  <c r="JN1375" i="1"/>
  <c r="JN1345" i="1"/>
  <c r="JN2339" i="1"/>
  <c r="JN1751" i="1"/>
  <c r="JN1629" i="1"/>
  <c r="JN1238" i="1"/>
  <c r="JN762" i="1"/>
  <c r="JN1915" i="1"/>
  <c r="JN2248" i="1"/>
  <c r="JN2298" i="1"/>
  <c r="JN1961" i="1"/>
  <c r="JN2381" i="1"/>
  <c r="JN1291" i="1"/>
  <c r="JN923" i="1"/>
  <c r="JN1502" i="1"/>
  <c r="JN2358" i="1"/>
  <c r="JN1573" i="1"/>
  <c r="JN1650" i="1"/>
  <c r="JN1777" i="1"/>
  <c r="JN1211" i="1"/>
  <c r="JN958" i="1"/>
  <c r="JN1495" i="1"/>
  <c r="JN1083" i="1"/>
  <c r="JN1868" i="1"/>
  <c r="JN1752" i="1"/>
  <c r="JN2561" i="1"/>
  <c r="JN671" i="1"/>
  <c r="JN1847" i="1"/>
  <c r="JN1731" i="1"/>
  <c r="JN2216" i="1"/>
  <c r="JN1101" i="1"/>
  <c r="JN700" i="1"/>
  <c r="JN1992" i="1"/>
  <c r="JN872" i="1"/>
  <c r="JN2350" i="1"/>
  <c r="JN2265" i="1"/>
  <c r="JN1630" i="1"/>
  <c r="JN1270" i="1"/>
  <c r="JN2432" i="1"/>
  <c r="JN1625" i="1"/>
  <c r="JN2015" i="1"/>
  <c r="JN1433" i="1"/>
  <c r="JN1750" i="1"/>
  <c r="JN1606" i="1"/>
  <c r="JN2341" i="1"/>
  <c r="JN626" i="1"/>
  <c r="JN2173" i="1"/>
  <c r="JN2598" i="1"/>
  <c r="JN1835" i="1"/>
  <c r="JN1832" i="1"/>
  <c r="JN2235" i="1"/>
  <c r="JN1292" i="1"/>
  <c r="JN962" i="1"/>
  <c r="JN2089" i="1"/>
  <c r="JN1873" i="1"/>
  <c r="JN1532" i="1"/>
  <c r="JN1188" i="1"/>
  <c r="JN2544" i="1"/>
  <c r="JN2097" i="1"/>
  <c r="JN1559" i="1"/>
  <c r="JN1641" i="1"/>
  <c r="JN2044" i="1"/>
  <c r="JN1668" i="1"/>
  <c r="JN1618" i="1"/>
  <c r="JN2422" i="1"/>
  <c r="JN1729" i="1"/>
  <c r="JN2472" i="1"/>
  <c r="JN2534" i="1"/>
  <c r="JN1723" i="1"/>
  <c r="JN1352" i="1"/>
  <c r="JN2307" i="1"/>
  <c r="JN1863" i="1"/>
  <c r="JN768" i="1"/>
  <c r="JN1812" i="1"/>
  <c r="JN697" i="1"/>
  <c r="JN709" i="1"/>
  <c r="JN1548" i="1"/>
  <c r="JN1908" i="1"/>
  <c r="JN782" i="1"/>
  <c r="JN2196" i="1"/>
  <c r="JN2378" i="1"/>
  <c r="JN2267" i="1"/>
  <c r="JN1876" i="1"/>
  <c r="JN2238" i="1"/>
  <c r="JN773" i="1"/>
  <c r="JN1603" i="1"/>
  <c r="JN1903" i="1"/>
  <c r="JN2574" i="1"/>
  <c r="JN1268" i="1"/>
  <c r="JN1719" i="1"/>
  <c r="JN1533" i="1"/>
  <c r="JN715" i="1"/>
  <c r="JN1243" i="1"/>
  <c r="JN1531" i="1"/>
  <c r="JN993" i="1"/>
  <c r="JN667" i="1"/>
  <c r="JN2511" i="1"/>
  <c r="JN2372" i="1"/>
  <c r="JN2119" i="1"/>
  <c r="JN1242" i="1"/>
  <c r="JN2423" i="1"/>
  <c r="JN702" i="1"/>
  <c r="JN1476" i="1"/>
  <c r="JN1988" i="1"/>
  <c r="JN1436" i="1"/>
  <c r="JN913" i="1"/>
  <c r="JN931" i="1"/>
  <c r="JN1219" i="1"/>
  <c r="JN1819" i="1"/>
  <c r="JN1477" i="1"/>
  <c r="JN1823" i="1"/>
  <c r="JN1949" i="1"/>
  <c r="JN1313" i="1"/>
  <c r="JN1062" i="1"/>
  <c r="JN879" i="1"/>
  <c r="JN2066" i="1"/>
  <c r="JN1553" i="1"/>
  <c r="JN1841" i="1"/>
  <c r="JN654" i="1"/>
  <c r="JN2273" i="1"/>
  <c r="JN1221" i="1"/>
  <c r="JN921" i="1"/>
  <c r="JN1111" i="1"/>
  <c r="JN1223" i="1"/>
  <c r="JN2322" i="1"/>
  <c r="JN1095" i="1"/>
  <c r="JN1993" i="1"/>
  <c r="JN1248" i="1"/>
  <c r="JN2367" i="1"/>
  <c r="JN1986" i="1"/>
  <c r="JN1902" i="1"/>
  <c r="JN1080" i="1"/>
  <c r="JN1701" i="1"/>
  <c r="JN806" i="1"/>
  <c r="JN2169" i="1"/>
  <c r="JN981" i="1"/>
  <c r="JN1661" i="1"/>
  <c r="JN724" i="1"/>
  <c r="JN785" i="1"/>
  <c r="JN2349" i="1"/>
  <c r="JN764" i="1"/>
  <c r="JN2540" i="1"/>
  <c r="JN2427" i="1"/>
  <c r="JN1782" i="1"/>
  <c r="JN1010" i="1"/>
  <c r="JN2003" i="1"/>
  <c r="JN1500" i="1"/>
  <c r="JN699" i="1"/>
  <c r="JN999" i="1"/>
  <c r="JN1011" i="1"/>
  <c r="JN1142" i="1"/>
  <c r="JN795" i="1"/>
  <c r="JN1323" i="1"/>
  <c r="JN2328" i="1"/>
  <c r="JN1406" i="1"/>
  <c r="JN1867" i="1"/>
  <c r="JN668" i="1"/>
  <c r="JN1303" i="1"/>
  <c r="JN2500" i="1"/>
  <c r="JN815" i="1"/>
  <c r="JN1965" i="1"/>
  <c r="JN2324" i="1"/>
  <c r="JN791" i="1"/>
  <c r="JN733" i="1"/>
  <c r="JN2345" i="1"/>
  <c r="JN1201" i="1"/>
  <c r="JN758" i="1"/>
  <c r="JN747" i="1"/>
  <c r="JN1941" i="1"/>
  <c r="JN1343" i="1"/>
  <c r="JN2010" i="1"/>
  <c r="JN1390" i="1"/>
  <c r="JN2392" i="1"/>
  <c r="JN1843" i="1"/>
  <c r="JN1070" i="1"/>
  <c r="JN874" i="1"/>
  <c r="JN2572" i="1"/>
  <c r="JN889" i="1"/>
  <c r="JN1177" i="1"/>
  <c r="JN1046" i="1"/>
  <c r="JN2417" i="1"/>
  <c r="JN2283" i="1"/>
  <c r="JN1042" i="1"/>
  <c r="JN1444" i="1"/>
  <c r="JN1137" i="1"/>
  <c r="JN1109" i="1"/>
  <c r="JN925" i="1"/>
  <c r="JN2211" i="1"/>
  <c r="JN1595" i="1"/>
  <c r="JN1416" i="1"/>
  <c r="JN643" i="1"/>
  <c r="JN2225" i="1"/>
  <c r="JN2513" i="1"/>
  <c r="JN1401" i="1"/>
  <c r="JN663" i="1"/>
  <c r="JN2588" i="1"/>
  <c r="JN1955" i="1"/>
  <c r="JN1537" i="1"/>
  <c r="JN2301" i="1"/>
  <c r="JN828" i="1"/>
  <c r="JN2624" i="1"/>
  <c r="JN2110" i="1"/>
  <c r="JN1653" i="1"/>
  <c r="JN2231" i="1"/>
  <c r="JN2005" i="1"/>
  <c r="JN1000" i="1"/>
  <c r="JN2494" i="1"/>
  <c r="JN1179" i="1"/>
  <c r="JN2001" i="1"/>
  <c r="JN2553" i="1"/>
  <c r="JN2414" i="1"/>
  <c r="JN2402" i="1"/>
  <c r="JN1802" i="1"/>
  <c r="JN2517" i="1"/>
  <c r="JN1315" i="1"/>
  <c r="JN1234" i="1"/>
  <c r="JN1392" i="1"/>
  <c r="JN1764" i="1"/>
  <c r="JN1008" i="1"/>
  <c r="JN1513" i="1"/>
  <c r="JN1504" i="1"/>
  <c r="JN1551" i="1"/>
  <c r="JN896" i="1"/>
  <c r="JN652" i="1"/>
  <c r="JN629" i="1"/>
  <c r="JN929" i="1"/>
  <c r="JN1759" i="1"/>
  <c r="JN630" i="1"/>
  <c r="JN677" i="1"/>
  <c r="JN1555" i="1"/>
  <c r="JN847" i="1"/>
  <c r="JN2183" i="1"/>
  <c r="JN1463" i="1"/>
  <c r="JN1530" i="1"/>
  <c r="JN1208" i="1"/>
  <c r="JN1840" i="1"/>
  <c r="JN2285" i="1"/>
  <c r="JN2585" i="1"/>
  <c r="JN779" i="1"/>
  <c r="JN1114" i="1"/>
  <c r="JN1535" i="1"/>
  <c r="JN2482" i="1"/>
  <c r="JN1451" i="1"/>
  <c r="JN2395" i="1"/>
  <c r="JN2361" i="1"/>
  <c r="JN2602" i="1"/>
  <c r="JN1090" i="1"/>
  <c r="JN915" i="1"/>
  <c r="JN1572" i="1"/>
  <c r="JN2125" i="1"/>
  <c r="JN2545" i="1"/>
  <c r="JN1328" i="1"/>
  <c r="JN1405" i="1"/>
  <c r="JN2477" i="1"/>
  <c r="JN2418" i="1"/>
  <c r="JN1360" i="1"/>
  <c r="JN1448" i="1"/>
  <c r="JN1197" i="1"/>
  <c r="JN2133" i="1"/>
  <c r="JN2134" i="1"/>
  <c r="JN2543" i="1"/>
  <c r="JN745" i="1"/>
  <c r="JN911" i="1"/>
  <c r="JN2263" i="1"/>
  <c r="JN1331" i="1"/>
  <c r="JN1227" i="1"/>
  <c r="JN1632" i="1"/>
  <c r="JN2271" i="1"/>
  <c r="JN2439" i="1"/>
  <c r="JN1122" i="1"/>
  <c r="JN823" i="1"/>
  <c r="JN1976" i="1"/>
  <c r="JN2100" i="1"/>
  <c r="JN861" i="1"/>
  <c r="JN2323" i="1"/>
  <c r="JN1134" i="1"/>
  <c r="JN1781" i="1"/>
  <c r="JN1130" i="1"/>
  <c r="JN927" i="1"/>
  <c r="JN2394" i="1"/>
  <c r="JN2130" i="1"/>
  <c r="JN873" i="1"/>
  <c r="JN1957" i="1"/>
  <c r="JN1933" i="1"/>
  <c r="JN632" i="1"/>
  <c r="JN2541" i="1"/>
  <c r="JN1267" i="1"/>
  <c r="JN1316" i="1"/>
  <c r="JN1203" i="1"/>
  <c r="JN2289" i="1"/>
  <c r="JN2212" i="1"/>
  <c r="JN656" i="1"/>
  <c r="JN998" i="1"/>
  <c r="JN651" i="1"/>
  <c r="JN638" i="1"/>
  <c r="JN1382" i="1"/>
  <c r="JN1827" i="1"/>
  <c r="JN1809" i="1"/>
  <c r="JN1235" i="1"/>
  <c r="JN1550" i="1"/>
  <c r="JN1459" i="1"/>
  <c r="JN2226" i="1"/>
  <c r="JN1771" i="1"/>
  <c r="JN1207" i="1"/>
  <c r="JN2452" i="1"/>
  <c r="JN1686" i="1"/>
  <c r="JN1865" i="1"/>
  <c r="JN1660" i="1"/>
  <c r="JN1579" i="1"/>
  <c r="JN2290" i="1"/>
  <c r="JN2191" i="1"/>
  <c r="JN1148" i="1"/>
  <c r="JN1604" i="1"/>
  <c r="JN1964" i="1"/>
  <c r="JN983" i="1"/>
  <c r="JN2385" i="1"/>
  <c r="JN1585" i="1"/>
  <c r="JN2510" i="1"/>
  <c r="JN2161" i="1"/>
  <c r="JN2306" i="1"/>
  <c r="JN2342" i="1"/>
  <c r="JN1421" i="1"/>
  <c r="JN2102" i="1"/>
  <c r="JN2520" i="1"/>
  <c r="JN1757" i="1"/>
  <c r="JN2508" i="1"/>
  <c r="JN1349" i="1"/>
  <c r="JN1474" i="1"/>
  <c r="JN2610" i="1"/>
  <c r="JN1135" i="1"/>
  <c r="JN827" i="1"/>
  <c r="JN2369" i="1"/>
  <c r="JN1412" i="1"/>
  <c r="JN1669" i="1"/>
  <c r="JN2051" i="1"/>
  <c r="JN2258" i="1"/>
  <c r="JN625" i="1"/>
  <c r="JN2374" i="1"/>
  <c r="JN2546" i="1"/>
  <c r="JN1563" i="1"/>
  <c r="JN1458" i="1"/>
  <c r="JN2536" i="1"/>
  <c r="JN1214" i="1"/>
  <c r="JN1741" i="1"/>
  <c r="JN1580" i="1"/>
  <c r="JN1932" i="1"/>
  <c r="JN1772" i="1"/>
  <c r="JN1744" i="1"/>
  <c r="JN1510" i="1"/>
  <c r="JN2398" i="1"/>
  <c r="JN792" i="1"/>
  <c r="JN1307" i="1"/>
  <c r="JN757" i="1"/>
  <c r="JN665" i="1"/>
  <c r="JN1748" i="1"/>
  <c r="JN1372" i="1"/>
  <c r="JN899" i="1"/>
  <c r="JN1058" i="1"/>
  <c r="JN1337" i="1"/>
  <c r="JN2299" i="1"/>
  <c r="JN2234" i="1"/>
  <c r="JN1836" i="1"/>
  <c r="JN2249" i="1"/>
  <c r="JN2570" i="1"/>
  <c r="JN1350" i="1"/>
  <c r="JN1662" i="1"/>
  <c r="JN2297" i="1"/>
  <c r="JN1829" i="1"/>
  <c r="JN1288" i="1"/>
  <c r="JN881" i="1"/>
  <c r="JN703" i="1"/>
  <c r="JN1826" i="1"/>
  <c r="JN1910" i="1"/>
  <c r="JN2006" i="1"/>
  <c r="JN771" i="1"/>
  <c r="JN2496" i="1"/>
  <c r="JN2056" i="1"/>
  <c r="JN2441" i="1"/>
  <c r="JN2431" i="1"/>
  <c r="JN2250" i="1"/>
  <c r="JN2189" i="1"/>
  <c r="JN2537" i="1"/>
  <c r="JN1905" i="1"/>
  <c r="JN1663" i="1"/>
  <c r="JN2217" i="1"/>
  <c r="JN1012" i="1"/>
  <c r="JN1907" i="1"/>
  <c r="JN2228" i="1"/>
  <c r="JN947" i="1"/>
  <c r="JN2579" i="1"/>
  <c r="JN1854" i="1"/>
  <c r="JN2518" i="1"/>
  <c r="JN2547" i="1"/>
  <c r="JN2346" i="1"/>
  <c r="JN1420" i="1"/>
  <c r="JN2037" i="1"/>
  <c r="JN1737" i="1"/>
  <c r="JN1900" i="1"/>
  <c r="JN687" i="1"/>
  <c r="JN2493" i="1"/>
  <c r="JN1522" i="1"/>
  <c r="JN2531" i="1"/>
  <c r="JN2120" i="1"/>
  <c r="JN1892" i="1"/>
  <c r="JN2032" i="1"/>
  <c r="JN1310" i="1"/>
  <c r="JN679" i="1"/>
  <c r="JN647" i="1"/>
  <c r="JN1635" i="1"/>
  <c r="JN1247" i="1"/>
  <c r="JN1425" i="1"/>
  <c r="JN1944" i="1"/>
  <c r="JN2162" i="1"/>
  <c r="JN1511" i="1"/>
  <c r="JN2275" i="1"/>
  <c r="JN2621" i="1"/>
  <c r="JN1987" i="1"/>
  <c r="JN749" i="1"/>
  <c r="JN942" i="1"/>
  <c r="JN2348" i="1"/>
  <c r="JN2172" i="1"/>
  <c r="JN658" i="1"/>
  <c r="JN2468" i="1"/>
  <c r="JN909" i="1"/>
  <c r="JN1475" i="1"/>
  <c r="JN1745" i="1"/>
  <c r="JN1901" i="1"/>
  <c r="JN812" i="1"/>
  <c r="JN2088" i="1"/>
  <c r="JN1195" i="1"/>
  <c r="JN2443" i="1"/>
  <c r="JN780" i="1"/>
  <c r="JN2224" i="1"/>
  <c r="JN1348" i="1"/>
  <c r="JN1485" i="1"/>
  <c r="JN1036" i="1"/>
  <c r="JN1106" i="1"/>
  <c r="JN2108" i="1"/>
  <c r="JN1040" i="1"/>
  <c r="JN2527" i="1"/>
  <c r="JN1055" i="1"/>
  <c r="JN1138" i="1"/>
  <c r="JN1492" i="1"/>
  <c r="JN1980" i="1"/>
  <c r="JN1411" i="1"/>
  <c r="JN1514" i="1"/>
  <c r="JN1930" i="1"/>
  <c r="JN2034" i="1"/>
  <c r="JN1951" i="1"/>
  <c r="JN1298" i="1"/>
  <c r="JN1245" i="1"/>
  <c r="JN2141" i="1"/>
  <c r="JN1431" i="1"/>
  <c r="JN2430" i="1"/>
  <c r="JN2454" i="1"/>
  <c r="JN860" i="1"/>
  <c r="JN1546" i="1"/>
  <c r="JN1357" i="1"/>
  <c r="JN1087" i="1"/>
  <c r="JN890" i="1"/>
  <c r="JN2245" i="1"/>
  <c r="JN680" i="1"/>
  <c r="JN708" i="1"/>
  <c r="JN1478" i="1"/>
  <c r="JN1838" i="1"/>
  <c r="JN2206" i="1"/>
  <c r="JN2391" i="1"/>
  <c r="JN1342" i="1"/>
  <c r="JN1469" i="1"/>
  <c r="JN1075" i="1"/>
  <c r="JN1574" i="1"/>
  <c r="JN887" i="1"/>
  <c r="JN1862" i="1"/>
  <c r="JN1849" i="1"/>
  <c r="JN917" i="1"/>
  <c r="JN685" i="1"/>
  <c r="JN2575" i="1"/>
  <c r="JN1769" i="1"/>
  <c r="JN2612" i="1"/>
  <c r="JN1708" i="1"/>
  <c r="JN898" i="1"/>
  <c r="JN2117" i="1"/>
  <c r="JN1705" i="1"/>
  <c r="JN661" i="1"/>
  <c r="JN959" i="1"/>
  <c r="JN2525" i="1"/>
  <c r="JN1487" i="1"/>
  <c r="JN1402" i="1"/>
  <c r="JN831" i="1"/>
  <c r="JN1657" i="1"/>
  <c r="JN1054" i="1"/>
  <c r="JN2241" i="1"/>
  <c r="JN1577" i="1"/>
  <c r="JN1647" i="1"/>
  <c r="JN742" i="1"/>
  <c r="JN1279" i="1"/>
  <c r="JN1541" i="1"/>
  <c r="JN1755" i="1"/>
  <c r="JN2181" i="1"/>
  <c r="JN2002" i="1"/>
  <c r="JN2246" i="1"/>
  <c r="JN753" i="1"/>
  <c r="JN2143" i="1"/>
  <c r="JN2329" i="1"/>
  <c r="JN2538" i="1"/>
  <c r="JN2175" i="1"/>
  <c r="JN2157" i="1"/>
  <c r="JN2357" i="1"/>
  <c r="JN2438" i="1"/>
  <c r="JN1251" i="1"/>
  <c r="JN1788" i="1"/>
  <c r="JN1506" i="1"/>
  <c r="JN1691" i="1"/>
  <c r="JN2455" i="1"/>
  <c r="JN2103" i="1"/>
  <c r="JN1453" i="1"/>
  <c r="JN2340" i="1"/>
  <c r="JN1434" i="1"/>
  <c r="JN813" i="1"/>
  <c r="JN1259" i="1"/>
  <c r="JN642" i="1"/>
  <c r="JN1806" i="1"/>
  <c r="JN1156" i="1"/>
  <c r="JN1099" i="1"/>
  <c r="JN2148" i="1"/>
  <c r="JN1041" i="1"/>
  <c r="JN645" i="1"/>
  <c r="JN1523" i="1"/>
  <c r="JN1302" i="1"/>
  <c r="JN852" i="1"/>
  <c r="JN1768" i="1"/>
  <c r="JN1002" i="1"/>
  <c r="JN1269" i="1"/>
  <c r="JN1280" i="1"/>
  <c r="JN2186" i="1"/>
  <c r="JN1225" i="1"/>
  <c r="JN627" i="1"/>
  <c r="JN783" i="1"/>
  <c r="JN1888" i="1"/>
  <c r="JN2312" i="1"/>
  <c r="JN2105" i="1"/>
  <c r="JN1982" i="1"/>
  <c r="JN2524" i="1"/>
  <c r="JN1732" i="1"/>
  <c r="JN1568" i="1"/>
  <c r="JN1271" i="1"/>
  <c r="JN2038" i="1"/>
  <c r="JN1972" i="1"/>
  <c r="JN1516" i="1"/>
  <c r="JN1704" i="1"/>
  <c r="JN2318" i="1"/>
  <c r="JN1189" i="1"/>
  <c r="JN2344" i="1"/>
  <c r="JN997" i="1"/>
  <c r="JN2583" i="1"/>
  <c r="JN2194" i="1"/>
  <c r="JN746" i="1"/>
  <c r="JN1131" i="1"/>
  <c r="JN2261" i="1"/>
  <c r="JN2082" i="1"/>
  <c r="JN1312" i="1"/>
  <c r="JN1386" i="1"/>
  <c r="JN1793" i="1"/>
  <c r="JN2128" i="1"/>
  <c r="JN1851" i="1"/>
  <c r="JN1766" i="1"/>
  <c r="JN2042" i="1"/>
  <c r="JN2137" i="1"/>
  <c r="JN794" i="1"/>
  <c r="JN2315" i="1"/>
  <c r="JN1286" i="1"/>
  <c r="JN1874" i="1"/>
  <c r="JN2151" i="1"/>
  <c r="JN2429" i="1"/>
  <c r="JN1299" i="1"/>
  <c r="JN2450" i="1"/>
  <c r="JN1885" i="1"/>
  <c r="JN2603" i="1"/>
  <c r="JN750" i="1"/>
  <c r="JN1322" i="1"/>
  <c r="JN1076" i="1"/>
  <c r="JN943" i="1"/>
  <c r="JN1165" i="1"/>
  <c r="JN1617" i="1"/>
  <c r="JN1973" i="1"/>
  <c r="JN1215" i="1"/>
  <c r="JN932" i="1"/>
  <c r="JN2252" i="1"/>
  <c r="JN1799" i="1"/>
  <c r="JN1919" i="1"/>
  <c r="JN1409" i="1"/>
  <c r="JN1844" i="1"/>
  <c r="JN2351" i="1"/>
  <c r="JN1525" i="1"/>
  <c r="JN1913" i="1"/>
  <c r="JN821" i="1"/>
  <c r="JN1695" i="1"/>
  <c r="JN2123" i="1"/>
  <c r="JN1417" i="1"/>
  <c r="JN918" i="1"/>
  <c r="JN2076" i="1"/>
  <c r="JN1779" i="1"/>
  <c r="JN944" i="1"/>
  <c r="JN1891" i="1"/>
  <c r="JN2187" i="1"/>
  <c r="JN1878" i="1"/>
  <c r="JN901" i="1"/>
  <c r="JN1151" i="1"/>
  <c r="JN2286" i="1"/>
  <c r="JN1655" i="1"/>
  <c r="JN2035" i="1"/>
  <c r="JN814" i="1"/>
  <c r="JN1946" i="1"/>
  <c r="JN1334" i="1"/>
  <c r="JN1554" i="1"/>
  <c r="JN2084" i="1"/>
  <c r="JN1792" i="1"/>
  <c r="JN1045" i="1"/>
  <c r="JN759" i="1"/>
  <c r="JN1136" i="1"/>
  <c r="JN2135" i="1"/>
  <c r="JN1033" i="1"/>
  <c r="JN1831" i="1"/>
  <c r="JN1813" i="1"/>
  <c r="JN644" i="1"/>
  <c r="JN1614" i="1"/>
  <c r="JN2030" i="1"/>
  <c r="JN2264" i="1"/>
  <c r="JN777" i="1"/>
  <c r="JN734" i="1"/>
  <c r="JN994" i="1"/>
  <c r="JN1765" i="1"/>
  <c r="JN1924" i="1"/>
  <c r="JN905" i="1"/>
  <c r="JN2045" i="1"/>
  <c r="JN1399" i="1"/>
  <c r="JN1503" i="1"/>
  <c r="JN1665" i="1"/>
  <c r="JN1361" i="1"/>
  <c r="JN1696" i="1"/>
  <c r="JN2159" i="1"/>
  <c r="JN2389" i="1"/>
  <c r="JN637" i="1"/>
  <c r="JN1558" i="1"/>
  <c r="JN1217" i="1"/>
  <c r="JN2338" i="1"/>
  <c r="JN1706" i="1"/>
  <c r="JN1237" i="1"/>
  <c r="JN1047" i="1"/>
  <c r="JN732" i="1"/>
  <c r="JN1756" i="1"/>
  <c r="JN2213" i="1"/>
  <c r="JN2475" i="1"/>
  <c r="JN2090" i="1"/>
  <c r="JN1845" i="1"/>
  <c r="JN666" i="1"/>
  <c r="JN1240" i="1"/>
  <c r="JN1619" i="1"/>
  <c r="JN650" i="1"/>
  <c r="JN1643" i="1"/>
  <c r="JN2529" i="1"/>
  <c r="JN1582" i="1"/>
  <c r="JN1043" i="1"/>
  <c r="JN2590" i="1"/>
  <c r="JN2242" i="1"/>
  <c r="JN939" i="1"/>
  <c r="JN1455" i="1"/>
  <c r="JN1747" i="1"/>
  <c r="JN1848" i="1"/>
  <c r="JN1222" i="1"/>
  <c r="JN2150" i="1"/>
  <c r="JN2486" i="1"/>
  <c r="JN1129" i="1"/>
  <c r="JN2386" i="1"/>
  <c r="JN1815" i="1"/>
  <c r="JN1110" i="1"/>
  <c r="JN659" i="1"/>
  <c r="JN2209" i="1"/>
  <c r="JN2400" i="1"/>
  <c r="JN641" i="1"/>
  <c r="JN1990" i="1"/>
  <c r="JN1007" i="1"/>
  <c r="JN2555" i="1"/>
  <c r="JN1071" i="1"/>
  <c r="JN2618" i="1"/>
  <c r="JN1325" i="1"/>
  <c r="JN1314" i="1"/>
  <c r="JN1743" i="1"/>
  <c r="JN1169" i="1"/>
  <c r="JN683" i="1"/>
  <c r="JN2268" i="1"/>
  <c r="JN2190" i="1"/>
  <c r="JN735" i="1"/>
  <c r="JN1970" i="1"/>
  <c r="JN1712" i="1"/>
  <c r="JN1640" i="1"/>
  <c r="JN688" i="1"/>
  <c r="JN1367" i="1"/>
  <c r="JN1613" i="1"/>
  <c r="JN1896" i="1"/>
  <c r="JN2262" i="1"/>
  <c r="JN1263" i="1"/>
  <c r="JN1168" i="1"/>
  <c r="JN1824" i="1"/>
  <c r="JN1725" i="1"/>
  <c r="JN2393" i="1"/>
  <c r="JN1975" i="1"/>
  <c r="JN2334" i="1"/>
  <c r="JN1791" i="1"/>
  <c r="JN1654" i="1"/>
  <c r="JN1277" i="1"/>
  <c r="JN2184" i="1"/>
  <c r="JN1651" i="1"/>
  <c r="JN1989" i="1"/>
  <c r="JN985" i="1"/>
  <c r="JN2577" i="1"/>
  <c r="JN2457" i="1"/>
  <c r="JN859" i="1"/>
  <c r="JN1061" i="1"/>
  <c r="JN1253" i="1"/>
  <c r="JN1031" i="1"/>
  <c r="JN954" i="1"/>
  <c r="JN1621" i="1"/>
  <c r="JN885" i="1"/>
  <c r="JN1685" i="1"/>
  <c r="JN1032" i="1"/>
  <c r="JN2568" i="1"/>
  <c r="JN1968" i="1"/>
  <c r="JN2036" i="1"/>
  <c r="JN1979" i="1"/>
  <c r="JN2255" i="1"/>
  <c r="JN2563" i="1"/>
  <c r="JN704" i="1"/>
  <c r="JN1895" i="1"/>
  <c r="JN2319" i="1"/>
  <c r="JN853" i="1"/>
  <c r="JN1216" i="1"/>
  <c r="JN2617" i="1"/>
  <c r="JN1808" i="1"/>
  <c r="JN906" i="1"/>
  <c r="JN2208" i="1"/>
  <c r="JN754" i="1"/>
  <c r="JN2587" i="1"/>
  <c r="JN2488" i="1"/>
  <c r="JN2521" i="1"/>
  <c r="JN1294" i="1"/>
  <c r="JN2569" i="1"/>
  <c r="JN817" i="1"/>
  <c r="JN1936" i="1"/>
  <c r="JN1864" i="1"/>
  <c r="JN1607" i="1"/>
  <c r="JN2158" i="1"/>
  <c r="JN2272" i="1"/>
  <c r="JN1801" i="1"/>
  <c r="JN2313" i="1"/>
  <c r="JN2020" i="1"/>
  <c r="JN1610" i="1"/>
  <c r="JN1155" i="1"/>
  <c r="JN991" i="1"/>
  <c r="JN920" i="1"/>
  <c r="JN1494" i="1"/>
  <c r="JN669" i="1"/>
  <c r="JN884" i="1"/>
  <c r="JN2069" i="1"/>
  <c r="JN2413" i="1"/>
  <c r="JN2573" i="1"/>
  <c r="JN744" i="1"/>
  <c r="JN1199" i="1"/>
  <c r="JN1088" i="1"/>
  <c r="JN1981" i="1"/>
  <c r="JN1226" i="1"/>
  <c r="JN1162" i="1"/>
  <c r="JN1709" i="1"/>
  <c r="JN805" i="1"/>
  <c r="JN1178" i="1"/>
  <c r="JN2087" i="1"/>
  <c r="JN2260" i="1"/>
  <c r="JN2586" i="1"/>
  <c r="JN1324" i="1"/>
  <c r="JN1320" i="1"/>
  <c r="JN877" i="1"/>
  <c r="JN675" i="1"/>
  <c r="JN1734" i="1"/>
  <c r="JN1290" i="1"/>
  <c r="JN2387" i="1"/>
  <c r="JN646" i="1"/>
  <c r="JN878" i="1"/>
  <c r="JN1591" i="1"/>
  <c r="JN2065" i="1"/>
  <c r="JN682" i="1"/>
  <c r="JN1231" i="1"/>
  <c r="JN829" i="1"/>
  <c r="JN2559" i="1"/>
  <c r="JN2205" i="1"/>
  <c r="JN1359" i="1"/>
  <c r="JN1146" i="1"/>
  <c r="JN2024" i="1"/>
  <c r="JN1447" i="1"/>
  <c r="JN1526" i="1"/>
  <c r="JN867" i="1"/>
  <c r="JN1391" i="1"/>
  <c r="JN2316" i="1"/>
  <c r="JN2176" i="1"/>
  <c r="JN2528" i="1"/>
  <c r="JN2619" i="1"/>
  <c r="JN1740" i="1"/>
  <c r="JN2337" i="1"/>
  <c r="JN1616" i="1"/>
  <c r="JN1681" i="1"/>
  <c r="JN2304" i="1"/>
  <c r="JN1287" i="1"/>
  <c r="JN767" i="1"/>
  <c r="JN2059" i="1"/>
  <c r="JN1693" i="1"/>
  <c r="JN2566" i="1"/>
  <c r="JN846" i="1"/>
  <c r="JN1830" i="1"/>
  <c r="JN910" i="1"/>
  <c r="JN1228" i="1"/>
  <c r="JN2013" i="1"/>
  <c r="JN1415" i="1"/>
  <c r="JN2406" i="1"/>
  <c r="JN1023" i="1"/>
  <c r="JN743" i="1"/>
  <c r="JN2364" i="1"/>
  <c r="JN1028" i="1"/>
  <c r="JN2461" i="1"/>
  <c r="JN1928" i="1"/>
  <c r="JN2514" i="1"/>
  <c r="JN2057" i="1"/>
  <c r="JN2198" i="1"/>
  <c r="JN1637" i="1"/>
  <c r="JN1159" i="1"/>
  <c r="JN1727" i="1"/>
  <c r="JN955" i="1"/>
  <c r="JN1017" i="1"/>
  <c r="JN1427" i="1"/>
  <c r="JN1147" i="1"/>
  <c r="JN2210" i="1"/>
  <c r="JN2363" i="1"/>
  <c r="JN1255" i="1"/>
  <c r="JN1468" i="1"/>
  <c r="JN1296" i="1"/>
  <c r="JN949" i="1"/>
  <c r="JN1646" i="1"/>
  <c r="JN1063" i="1"/>
  <c r="JN1252" i="1"/>
  <c r="JN1983" i="1"/>
  <c r="JN797" i="1"/>
  <c r="JN802" i="1"/>
  <c r="JN1805" i="1"/>
  <c r="JN1186" i="1"/>
  <c r="JN2182" i="1"/>
  <c r="JN716" i="1"/>
  <c r="JN1452" i="1"/>
  <c r="JN891" i="1"/>
  <c r="JN1295" i="1"/>
  <c r="JN1860" i="1"/>
  <c r="JN2321" i="1"/>
  <c r="JN1544" i="1"/>
  <c r="JN1094" i="1"/>
  <c r="JN1780" i="1"/>
  <c r="JN1072" i="1"/>
  <c r="JN1373" i="1"/>
  <c r="JN1066" i="1"/>
  <c r="JN2571" i="1"/>
  <c r="JN1881" i="1"/>
  <c r="JN2068" i="1"/>
  <c r="JN1673" i="1"/>
  <c r="JN1762" i="1"/>
  <c r="JN2170" i="1"/>
  <c r="JN1021" i="1"/>
  <c r="JN843" i="1"/>
  <c r="JN2302" i="1"/>
  <c r="JN1086" i="1"/>
  <c r="JN2578" i="1"/>
  <c r="JN2288" i="1"/>
  <c r="JN839" i="1"/>
  <c r="JN2165" i="1"/>
  <c r="JN729" i="1"/>
  <c r="JN731" i="1"/>
  <c r="JN2343" i="1"/>
  <c r="JN1507" i="1"/>
  <c r="JN992" i="1"/>
  <c r="JN1715" i="1"/>
  <c r="JN1309" i="1"/>
  <c r="JN987" i="1"/>
  <c r="JN1519" i="1"/>
  <c r="JN1917" i="1"/>
  <c r="JN2021" i="1"/>
  <c r="JN897" i="1"/>
  <c r="JN2016" i="1"/>
  <c r="JN2287" i="1"/>
  <c r="JN1261" i="1"/>
  <c r="JN1385" i="1"/>
  <c r="JN2279" i="1"/>
  <c r="JN1938" i="1"/>
  <c r="JN2305" i="1"/>
  <c r="JN1082" i="1"/>
  <c r="JN1230" i="1"/>
  <c r="JN2127" i="1"/>
  <c r="JN2550" i="1"/>
  <c r="JN2605" i="1"/>
  <c r="JN855" i="1"/>
  <c r="JN2564" i="1"/>
  <c r="JN2201" i="1"/>
  <c r="JN1473" i="1"/>
  <c r="JN1163" i="1"/>
  <c r="JN1039" i="1"/>
  <c r="JN2320" i="1"/>
  <c r="JN1105" i="1"/>
  <c r="JN2476" i="1"/>
  <c r="JN1800" i="1"/>
  <c r="JN916" i="1"/>
  <c r="JN2214" i="1"/>
  <c r="JN1456" i="1"/>
  <c r="JN2581" i="1"/>
  <c r="JN1649" i="1"/>
  <c r="JN1670" i="1"/>
  <c r="JN1329" i="1"/>
  <c r="JN2419" i="1"/>
  <c r="JN2420" i="1"/>
  <c r="JN1698" i="1"/>
  <c r="JN816" i="1"/>
  <c r="JN842" i="1"/>
  <c r="JN2542" i="1"/>
  <c r="JN984" i="1"/>
  <c r="JN1820" i="1"/>
  <c r="JN1846" i="1"/>
  <c r="JN1116" i="1"/>
  <c r="JN712" i="1"/>
  <c r="JN1338" i="1"/>
  <c r="JN1754" i="1"/>
  <c r="JN696" i="1"/>
  <c r="JN1967" i="1"/>
  <c r="JN974" i="1"/>
  <c r="JN1931" i="1"/>
  <c r="JN2425" i="1"/>
  <c r="JN1490" i="1"/>
  <c r="JN649" i="1"/>
  <c r="JN1009" i="1"/>
  <c r="JN1486" i="1"/>
  <c r="JN2479" i="1"/>
  <c r="JN1224" i="1"/>
  <c r="JN2473" i="1"/>
  <c r="JN2557" i="1"/>
  <c r="JN1102" i="1"/>
  <c r="JN1439" i="1"/>
  <c r="JN1362" i="1"/>
  <c r="JN900" i="1"/>
  <c r="JN2058" i="1"/>
  <c r="JN769" i="1"/>
  <c r="JN1158" i="1"/>
  <c r="JN2552" i="1"/>
  <c r="JN1491" i="1"/>
  <c r="JN1480" i="1"/>
  <c r="JN1194" i="1"/>
  <c r="JN2360" i="1"/>
  <c r="JN2421" i="1"/>
  <c r="JN811" i="1"/>
  <c r="JN2004" i="1"/>
  <c r="JN2611" i="1"/>
  <c r="JN2203" i="1"/>
  <c r="JN1726" i="1"/>
  <c r="JN1205" i="1"/>
  <c r="JN2501" i="1"/>
  <c r="JN1246" i="1"/>
  <c r="JN2106" i="1"/>
  <c r="JN1371" i="1"/>
  <c r="JN1853" i="1"/>
  <c r="JN1273" i="1"/>
  <c r="JN2382" i="1"/>
  <c r="JN681" i="1"/>
  <c r="JN1825" i="1"/>
  <c r="JN2447" i="1"/>
  <c r="JN1383" i="1"/>
  <c r="JN990" i="1"/>
  <c r="JN1515" i="1"/>
  <c r="JN1305" i="1"/>
  <c r="JN2412" i="1"/>
  <c r="JN1884" i="1"/>
  <c r="JN1644" i="1"/>
  <c r="JN2445" i="1"/>
  <c r="JN628" i="1"/>
  <c r="JN1631" i="1"/>
  <c r="JN2460" i="1"/>
  <c r="JN975" i="1"/>
  <c r="JN1029" i="1"/>
  <c r="JN864" i="1"/>
  <c r="JN1855" i="1"/>
  <c r="JN989" i="1"/>
  <c r="JN1264" i="1"/>
  <c r="JN2179" i="1"/>
  <c r="JN1132" i="1"/>
  <c r="JN1139" i="1"/>
  <c r="JN2409" i="1"/>
  <c r="JN882" i="1"/>
  <c r="JN970" i="1"/>
  <c r="JN834" i="1"/>
  <c r="JN1652" i="1"/>
  <c r="JN1285" i="1"/>
  <c r="JN886" i="1"/>
  <c r="JN2377" i="1"/>
  <c r="JN2091" i="1"/>
  <c r="JN1450" i="1"/>
  <c r="JN2481" i="1"/>
  <c r="JN2012" i="1"/>
  <c r="JN844" i="1"/>
  <c r="JN1175" i="1"/>
  <c r="JN1720" i="1"/>
  <c r="JN1157" i="1"/>
  <c r="JN1089" i="1"/>
  <c r="JN1622" i="1"/>
  <c r="JN1887" i="1"/>
  <c r="JN1437" i="1"/>
  <c r="JN894" i="1"/>
  <c r="JN1034" i="1"/>
  <c r="JN1584" i="1"/>
  <c r="JN1675" i="1"/>
  <c r="JN2048" i="1"/>
  <c r="JN982" i="1"/>
  <c r="JN912" i="1"/>
  <c r="JN633" i="1"/>
  <c r="JN2335" i="1"/>
  <c r="JN1120" i="1"/>
  <c r="JN986" i="1"/>
  <c r="JN635" i="1"/>
  <c r="JN770" i="1"/>
  <c r="JN803" i="1"/>
  <c r="JN1894" i="1"/>
  <c r="JN2292" i="1"/>
  <c r="JN2379" i="1"/>
  <c r="JN765" i="1"/>
  <c r="JN2073" i="1"/>
  <c r="JN961" i="1"/>
  <c r="JN2519" i="1"/>
  <c r="JN1807" i="1"/>
  <c r="JN798" i="1"/>
  <c r="JN2293" i="1"/>
  <c r="JN1388" i="1"/>
  <c r="JN2050" i="1"/>
  <c r="JN1810" i="1"/>
  <c r="JN973" i="1"/>
  <c r="JN1833" i="1"/>
  <c r="JN1803" i="1"/>
  <c r="JN1193" i="1"/>
  <c r="JN2405" i="1"/>
  <c r="JN2593" i="1"/>
  <c r="JN2408" i="1"/>
  <c r="JN1275" i="1"/>
  <c r="JN2411" i="1"/>
  <c r="JN934" i="1"/>
  <c r="JN2440" i="1"/>
  <c r="JN1370" i="1"/>
  <c r="JN1590" i="1"/>
  <c r="JN692" i="1"/>
  <c r="JN1592" i="1"/>
  <c r="JN2009" i="1"/>
  <c r="JN964" i="1"/>
  <c r="JN1121" i="1"/>
  <c r="JN938" i="1"/>
  <c r="JN1366" i="1"/>
  <c r="JN1962" i="1"/>
  <c r="JN1332" i="1"/>
  <c r="JN1636" i="1"/>
  <c r="JN2168" i="1"/>
  <c r="JN1404" i="1"/>
  <c r="JN1684" i="1"/>
  <c r="JN1479" i="1"/>
  <c r="JN2259" i="1"/>
  <c r="JN2193" i="1"/>
  <c r="JN2008" i="1"/>
  <c r="JN1423" i="1"/>
  <c r="JN718" i="1"/>
  <c r="JN1301" i="1"/>
  <c r="IW1934" i="1"/>
  <c r="IX1659" i="1"/>
  <c r="IW2520" i="1"/>
  <c r="IW2489" i="1"/>
  <c r="IX1419" i="1"/>
  <c r="IW770" i="1"/>
  <c r="IW631" i="1"/>
  <c r="IW2325" i="1"/>
  <c r="IG2126" i="1"/>
  <c r="IX1857" i="1"/>
  <c r="IW847" i="1"/>
  <c r="IW1212" i="1"/>
  <c r="IW1222" i="1"/>
  <c r="JK888" i="1"/>
  <c r="JK2343" i="1"/>
  <c r="IW1772" i="1"/>
  <c r="IX2080" i="1"/>
  <c r="IX2047" i="1"/>
  <c r="JJ2414" i="1"/>
  <c r="IX664" i="1"/>
  <c r="IX1769" i="1"/>
  <c r="IH2126" i="1"/>
  <c r="IG1776" i="1"/>
  <c r="JK1361" i="1"/>
  <c r="IW1850" i="1"/>
  <c r="IX900" i="1"/>
  <c r="JK638" i="1"/>
  <c r="IW1851" i="1"/>
  <c r="IX2285" i="1"/>
  <c r="JJ2013" i="1"/>
  <c r="IX2066" i="1"/>
  <c r="IX1696" i="1"/>
  <c r="JK822" i="1"/>
  <c r="IX1134" i="1"/>
  <c r="IX1970" i="1"/>
  <c r="IX2410" i="1"/>
  <c r="IW1532" i="1"/>
  <c r="IW814" i="1"/>
  <c r="IX2480" i="1"/>
  <c r="JJ1370" i="1"/>
  <c r="JJ2468" i="1"/>
  <c r="JJ2567" i="1"/>
  <c r="JK1226" i="1"/>
  <c r="JK974" i="1"/>
  <c r="JK1863" i="1"/>
  <c r="IX2535" i="1"/>
  <c r="JK1974" i="1"/>
  <c r="JK1649" i="1"/>
  <c r="IX893" i="1"/>
  <c r="IX2147" i="1"/>
  <c r="IG2447" i="1"/>
  <c r="IX1681" i="1"/>
  <c r="IX1124" i="1"/>
  <c r="IX2613" i="1"/>
  <c r="IW2384" i="1"/>
  <c r="IW1947" i="1"/>
  <c r="IW1664" i="1"/>
  <c r="IX1952" i="1"/>
  <c r="IH1470" i="1"/>
  <c r="JK1168" i="1"/>
  <c r="JK1253" i="1"/>
  <c r="JJ1648" i="1"/>
  <c r="JK1943" i="1"/>
  <c r="JJ2437" i="1"/>
  <c r="IX1109" i="1"/>
  <c r="JK1999" i="1"/>
  <c r="JJ2590" i="1"/>
  <c r="IX1139" i="1"/>
  <c r="IW2303" i="1"/>
  <c r="JK1618" i="1"/>
  <c r="JK1715" i="1"/>
  <c r="JK2546" i="1"/>
  <c r="IX2431" i="1"/>
  <c r="IX1804" i="1"/>
  <c r="IX1110" i="1"/>
  <c r="JJ2226" i="1"/>
  <c r="JJ686" i="1"/>
  <c r="JJ741" i="1"/>
  <c r="IX2196" i="1"/>
  <c r="IW2554" i="1"/>
  <c r="IX671" i="1"/>
  <c r="JJ1109" i="1"/>
  <c r="JK1604" i="1"/>
  <c r="IX1728" i="1"/>
  <c r="JJ2138" i="1"/>
  <c r="IW850" i="1"/>
  <c r="IX1159" i="1"/>
  <c r="JJ1180" i="1"/>
  <c r="JK2566" i="1"/>
  <c r="IX2325" i="1"/>
  <c r="IX1060" i="1"/>
  <c r="IG2334" i="1"/>
  <c r="JJ2394" i="1"/>
  <c r="IW938" i="1"/>
  <c r="IW734" i="1"/>
  <c r="IW1901" i="1"/>
  <c r="IW1093" i="1"/>
  <c r="IW1919" i="1"/>
  <c r="IX1941" i="1"/>
  <c r="JK2182" i="1"/>
  <c r="JJ2463" i="1"/>
  <c r="JK851" i="1"/>
  <c r="JJ1928" i="1"/>
  <c r="IW2189" i="1"/>
  <c r="IW954" i="1"/>
  <c r="JJ676" i="1"/>
  <c r="IW2427" i="1"/>
  <c r="IX2204" i="1"/>
  <c r="JJ2033" i="1"/>
  <c r="JK2317" i="1"/>
  <c r="JJ727" i="1"/>
  <c r="JK1687" i="1"/>
  <c r="JJ652" i="1"/>
  <c r="IW2274" i="1"/>
  <c r="IW963" i="1"/>
  <c r="IX1565" i="1"/>
  <c r="IX1621" i="1"/>
  <c r="JK1814" i="1"/>
  <c r="IG2174" i="1"/>
  <c r="IX1211" i="1"/>
  <c r="JK2137" i="1"/>
  <c r="JK2378" i="1"/>
  <c r="JJ1771" i="1"/>
  <c r="JK2075" i="1"/>
  <c r="JK1663" i="1"/>
  <c r="IX2491" i="1"/>
  <c r="IW2477" i="1"/>
  <c r="JJ1900" i="1"/>
  <c r="IG1320" i="1"/>
  <c r="IW1360" i="1"/>
  <c r="JJ1007" i="1"/>
  <c r="JK1483" i="1"/>
  <c r="IW1870" i="1"/>
  <c r="JK743" i="1"/>
  <c r="IW2275" i="1"/>
  <c r="JJ1954" i="1"/>
  <c r="JK1488" i="1"/>
  <c r="JJ2183" i="1"/>
  <c r="JJ1173" i="1"/>
  <c r="IW655" i="1"/>
  <c r="IW2336" i="1"/>
  <c r="IW775" i="1"/>
  <c r="IW1965" i="1"/>
  <c r="IG1612" i="1"/>
  <c r="IX2382" i="1"/>
  <c r="IX697" i="1"/>
  <c r="JJ1516" i="1"/>
  <c r="IX2048" i="1"/>
  <c r="IW1545" i="1"/>
  <c r="IX680" i="1"/>
  <c r="IH923" i="1"/>
  <c r="IX852" i="1"/>
  <c r="IW1803" i="1"/>
  <c r="IX2279" i="1"/>
  <c r="JK1892" i="1"/>
  <c r="IW2075" i="1"/>
  <c r="JK2003" i="1"/>
  <c r="IX943" i="1"/>
  <c r="IW2571" i="1"/>
  <c r="IW1715" i="1"/>
  <c r="IX2542" i="1"/>
  <c r="IW849" i="1"/>
  <c r="IW1953" i="1"/>
  <c r="IX1737" i="1"/>
  <c r="IX1006" i="1"/>
  <c r="IW1091" i="1"/>
  <c r="IX1056" i="1"/>
  <c r="JJ1662" i="1"/>
  <c r="JJ2131" i="1"/>
  <c r="JJ1139" i="1"/>
  <c r="JJ2282" i="1"/>
  <c r="IX720" i="1"/>
  <c r="IX2158" i="1"/>
  <c r="JJ1369" i="1"/>
  <c r="IX1628" i="1"/>
  <c r="IW880" i="1"/>
  <c r="IW674" i="1"/>
  <c r="JJ2428" i="1"/>
  <c r="JJ873" i="1"/>
  <c r="IG2202" i="1"/>
  <c r="IX1609" i="1"/>
  <c r="IW663" i="1"/>
  <c r="JK1550" i="1"/>
  <c r="IW1055" i="1"/>
  <c r="IX1630" i="1"/>
  <c r="JJ1415" i="1"/>
  <c r="JK1522" i="1"/>
  <c r="JJ2621" i="1"/>
  <c r="JJ1568" i="1"/>
  <c r="JJ2386" i="1"/>
  <c r="JK1575" i="1"/>
  <c r="JK676" i="1"/>
  <c r="JK2435" i="1"/>
  <c r="JK1097" i="1"/>
  <c r="IX625" i="1"/>
  <c r="IW2060" i="1"/>
  <c r="JK1682" i="1"/>
  <c r="IX1622" i="1"/>
  <c r="JJ634" i="1"/>
  <c r="JK2337" i="1"/>
  <c r="IW1727" i="1"/>
  <c r="JK1517" i="1"/>
  <c r="JK1830" i="1"/>
  <c r="IW1573" i="1"/>
  <c r="IX1808" i="1"/>
  <c r="IW815" i="1"/>
  <c r="IW1613" i="1"/>
  <c r="JK1580" i="1"/>
  <c r="IW2423" i="1"/>
  <c r="IW2591" i="1"/>
  <c r="IX1184" i="1"/>
  <c r="IX880" i="1"/>
  <c r="IX767" i="1"/>
  <c r="IW1465" i="1"/>
  <c r="JJ2098" i="1"/>
  <c r="JJ1581" i="1"/>
  <c r="IG2338" i="1"/>
  <c r="IX1725" i="1"/>
  <c r="JJ2145" i="1"/>
  <c r="JJ922" i="1"/>
  <c r="JJ2228" i="1"/>
  <c r="IW1310" i="1"/>
  <c r="IW1917" i="1"/>
  <c r="JJ1278" i="1"/>
  <c r="IX2485" i="1"/>
  <c r="JJ1252" i="1"/>
  <c r="JJ2240" i="1"/>
  <c r="IG1016" i="1"/>
  <c r="IG2036" i="1"/>
  <c r="IW1630" i="1"/>
  <c r="IX1606" i="1"/>
  <c r="IW759" i="1"/>
  <c r="IW2416" i="1"/>
  <c r="IW1820" i="1"/>
  <c r="JJ665" i="1"/>
  <c r="IW997" i="1"/>
  <c r="JJ1446" i="1"/>
  <c r="JJ1070" i="1"/>
  <c r="IW2616" i="1"/>
  <c r="IW1138" i="1"/>
  <c r="IW841" i="1"/>
  <c r="IW1694" i="1"/>
  <c r="IX2082" i="1"/>
  <c r="IW1719" i="1"/>
  <c r="IW643" i="1"/>
  <c r="IX1052" i="1"/>
  <c r="JK817" i="1"/>
  <c r="JK2302" i="1"/>
  <c r="IX2169" i="1"/>
  <c r="IX2519" i="1"/>
  <c r="IX2376" i="1"/>
  <c r="IX1357" i="1"/>
  <c r="IW2523" i="1"/>
  <c r="JK1829" i="1"/>
  <c r="JJ1098" i="1"/>
  <c r="IX1369" i="1"/>
  <c r="JJ1090" i="1"/>
  <c r="JJ2440" i="1"/>
  <c r="IW906" i="1"/>
  <c r="JJ2181" i="1"/>
  <c r="JJ2187" i="1"/>
  <c r="JJ1155" i="1"/>
  <c r="IW1963" i="1"/>
  <c r="IX1376" i="1"/>
  <c r="IW1239" i="1"/>
  <c r="JK1617" i="1"/>
  <c r="IW2100" i="1"/>
  <c r="IW2524" i="1"/>
  <c r="IW985" i="1"/>
  <c r="IW991" i="1"/>
  <c r="IW1617" i="1"/>
  <c r="IW1967" i="1"/>
  <c r="JJ1035" i="1"/>
  <c r="IX674" i="1"/>
  <c r="JJ2269" i="1"/>
  <c r="JK1988" i="1"/>
  <c r="IX1238" i="1"/>
  <c r="IW2446" i="1"/>
  <c r="IX1411" i="1"/>
  <c r="IW1278" i="1"/>
  <c r="IX2275" i="1"/>
  <c r="IX1041" i="1"/>
  <c r="JJ2311" i="1"/>
  <c r="IW1231" i="1"/>
  <c r="IW1140" i="1"/>
  <c r="IW2545" i="1"/>
  <c r="IX1739" i="1"/>
  <c r="IX1710" i="1"/>
  <c r="JJ1345" i="1"/>
  <c r="IX1558" i="1"/>
  <c r="IW2311" i="1"/>
  <c r="IW2238" i="1"/>
  <c r="IW2590" i="1"/>
  <c r="IX1370" i="1"/>
  <c r="IW2192" i="1"/>
  <c r="JK1798" i="1"/>
  <c r="JJ953" i="1"/>
  <c r="JK1752" i="1"/>
  <c r="JK1731" i="1"/>
  <c r="JJ2407" i="1"/>
  <c r="JJ778" i="1"/>
  <c r="IX1711" i="1"/>
  <c r="IW2291" i="1"/>
  <c r="IX1451" i="1"/>
  <c r="IW2157" i="1"/>
  <c r="JJ2143" i="1"/>
  <c r="IX1546" i="1"/>
  <c r="IX1826" i="1"/>
  <c r="IX1917" i="1"/>
  <c r="IG742" i="1"/>
  <c r="IW1153" i="1"/>
  <c r="IX1426" i="1"/>
  <c r="IW1362" i="1"/>
  <c r="IW2421" i="1"/>
  <c r="IW1165" i="1"/>
  <c r="IW2497" i="1"/>
  <c r="IW629" i="1"/>
  <c r="IW2183" i="1"/>
  <c r="IW845" i="1"/>
  <c r="IX1298" i="1"/>
  <c r="IX1586" i="1"/>
  <c r="JK2507" i="1"/>
  <c r="JJ885" i="1"/>
  <c r="IW1812" i="1"/>
  <c r="JJ806" i="1"/>
  <c r="JK768" i="1"/>
  <c r="IG2220" i="1"/>
  <c r="IX655" i="1"/>
  <c r="IW1822" i="1"/>
  <c r="JJ1591" i="1"/>
  <c r="JJ629" i="1"/>
  <c r="IW802" i="1"/>
  <c r="IX698" i="1"/>
  <c r="IX2447" i="1"/>
  <c r="IW1754" i="1"/>
  <c r="IW1938" i="1"/>
  <c r="IX1633" i="1"/>
  <c r="JK2183" i="1"/>
  <c r="IX1965" i="1"/>
  <c r="IW2445" i="1"/>
  <c r="JK2594" i="1"/>
  <c r="JK670" i="1"/>
  <c r="JJ1204" i="1"/>
  <c r="JJ1507" i="1"/>
  <c r="IW1230" i="1"/>
  <c r="IW1255" i="1"/>
  <c r="JJ2410" i="1"/>
  <c r="IW641" i="1"/>
  <c r="IH2338" i="1"/>
  <c r="IW2328" i="1"/>
  <c r="IX1921" i="1"/>
  <c r="IX2489" i="1"/>
  <c r="JJ2476" i="1"/>
  <c r="JK1828" i="1"/>
  <c r="IW1084" i="1"/>
  <c r="JK1525" i="1"/>
  <c r="JK1856" i="1"/>
  <c r="IX1043" i="1"/>
  <c r="IX1317" i="1"/>
  <c r="IX1893" i="1"/>
  <c r="JJ1120" i="1"/>
  <c r="JJ1262" i="1"/>
  <c r="JJ2540" i="1"/>
  <c r="JK1255" i="1"/>
  <c r="IX1422" i="1"/>
  <c r="IW2624" i="1"/>
  <c r="IW2224" i="1"/>
  <c r="IW1027" i="1"/>
  <c r="IW1148" i="1"/>
  <c r="IW2337" i="1"/>
  <c r="IW2035" i="1"/>
  <c r="JJ852" i="1"/>
  <c r="JK1419" i="1"/>
  <c r="JJ1185" i="1"/>
  <c r="JK1564" i="1"/>
  <c r="JK1609" i="1"/>
  <c r="IX1713" i="1"/>
  <c r="IW1948" i="1"/>
  <c r="IX1264" i="1"/>
  <c r="JK2620" i="1"/>
  <c r="JJ1510" i="1"/>
  <c r="JK2609" i="1"/>
  <c r="JJ1082" i="1"/>
  <c r="JK668" i="1"/>
  <c r="JJ1831" i="1"/>
  <c r="JK1681" i="1"/>
  <c r="IG1793" i="1"/>
  <c r="IG2127" i="1"/>
  <c r="IW2353" i="1"/>
  <c r="IW1794" i="1"/>
  <c r="IW1813" i="1"/>
  <c r="JJ1861" i="1"/>
  <c r="JJ2266" i="1"/>
  <c r="JK2149" i="1"/>
  <c r="IX2045" i="1"/>
  <c r="JJ1198" i="1"/>
  <c r="JK1417" i="1"/>
  <c r="JK1879" i="1"/>
  <c r="IW882" i="1"/>
  <c r="IW1035" i="1"/>
  <c r="IW1015" i="1"/>
  <c r="IX2195" i="1"/>
  <c r="IG649" i="1"/>
  <c r="IW1853" i="1"/>
  <c r="IW1224" i="1"/>
  <c r="IW2484" i="1"/>
  <c r="IW782" i="1"/>
  <c r="IX2244" i="1"/>
  <c r="JJ2593" i="1"/>
  <c r="JJ658" i="1"/>
  <c r="JK1704" i="1"/>
  <c r="JJ744" i="1"/>
  <c r="IW2201" i="1"/>
  <c r="IX2252" i="1"/>
  <c r="JK2596" i="1"/>
  <c r="IX1062" i="1"/>
  <c r="IX2401" i="1"/>
  <c r="IX1165" i="1"/>
  <c r="IW1099" i="1"/>
  <c r="JJ2345" i="1"/>
  <c r="JK891" i="1"/>
  <c r="JJ1609" i="1"/>
  <c r="IX736" i="1"/>
  <c r="JK2577" i="1"/>
  <c r="JK2403" i="1"/>
  <c r="JJ723" i="1"/>
  <c r="JJ1884" i="1"/>
  <c r="IX1454" i="1"/>
  <c r="IX1429" i="1"/>
  <c r="IX1811" i="1"/>
  <c r="JK1795" i="1"/>
  <c r="JJ1904" i="1"/>
  <c r="IW857" i="1"/>
  <c r="JJ1143" i="1"/>
  <c r="JJ2082" i="1"/>
  <c r="IX1644" i="1"/>
  <c r="IW755" i="1"/>
  <c r="IW2498" i="1"/>
  <c r="JJ646" i="1"/>
  <c r="JK1826" i="1"/>
  <c r="IW1143" i="1"/>
  <c r="JJ810" i="1"/>
  <c r="JJ2518" i="1"/>
  <c r="IX1550" i="1"/>
  <c r="IW652" i="1"/>
  <c r="IW2341" i="1"/>
  <c r="JJ1978" i="1"/>
  <c r="JJ2413" i="1"/>
  <c r="IW2142" i="1"/>
  <c r="JJ909" i="1"/>
  <c r="IW2057" i="1"/>
  <c r="IX1777" i="1"/>
  <c r="IW2051" i="1"/>
  <c r="IW718" i="1"/>
  <c r="IW2505" i="1"/>
  <c r="IG2005" i="1"/>
  <c r="JJ1135" i="1"/>
  <c r="JJ2281" i="1"/>
  <c r="JK2236" i="1"/>
  <c r="IW917" i="1"/>
  <c r="IX1671" i="1"/>
  <c r="JJ661" i="1"/>
  <c r="JJ1910" i="1"/>
  <c r="JJ2557" i="1"/>
  <c r="JJ1004" i="1"/>
  <c r="JJ2379" i="1"/>
  <c r="JJ2376" i="1"/>
  <c r="IW958" i="1"/>
  <c r="JJ2069" i="1"/>
  <c r="IW677" i="1"/>
  <c r="IW1154" i="1"/>
  <c r="IW1659" i="1"/>
  <c r="IW2585" i="1"/>
  <c r="JK1755" i="1"/>
  <c r="JK2082" i="1"/>
  <c r="JJ2472" i="1"/>
  <c r="JJ946" i="1"/>
  <c r="JJ769" i="1"/>
  <c r="IW1130" i="1"/>
  <c r="JJ2023" i="1"/>
  <c r="JK1607" i="1"/>
  <c r="IX1577" i="1"/>
  <c r="JK1378" i="1"/>
  <c r="JJ973" i="1"/>
  <c r="IX1506" i="1"/>
  <c r="JK1720" i="1"/>
  <c r="JK1650" i="1"/>
  <c r="JJ887" i="1"/>
  <c r="JJ2560" i="1"/>
  <c r="JJ2502" i="1"/>
  <c r="JJ677" i="1"/>
  <c r="IW831" i="1"/>
  <c r="JJ892" i="1"/>
  <c r="JJ1317" i="1"/>
  <c r="IW800" i="1"/>
  <c r="IW879" i="1"/>
  <c r="JJ1116" i="1"/>
  <c r="IW998" i="1"/>
  <c r="IX1730" i="1"/>
  <c r="IW2563" i="1"/>
  <c r="IW829" i="1"/>
  <c r="IX2192" i="1"/>
  <c r="IX2209" i="1"/>
  <c r="JK1587" i="1"/>
  <c r="IW1175" i="1"/>
  <c r="JJ2453" i="1"/>
  <c r="IW2232" i="1"/>
  <c r="IX2311" i="1"/>
  <c r="IX1608" i="1"/>
  <c r="IW1122" i="1"/>
  <c r="IX1831" i="1"/>
  <c r="IW821" i="1"/>
  <c r="IW2348" i="1"/>
  <c r="JJ828" i="1"/>
  <c r="IW2001" i="1"/>
  <c r="IW2114" i="1"/>
  <c r="IW1107" i="1"/>
  <c r="JJ2084" i="1"/>
  <c r="JJ1149" i="1"/>
  <c r="JK1451" i="1"/>
  <c r="JJ1888" i="1"/>
  <c r="JK1842" i="1"/>
  <c r="IW714" i="1"/>
  <c r="JJ2602" i="1"/>
  <c r="IW2295" i="1"/>
  <c r="IX1372" i="1"/>
  <c r="IW2467" i="1"/>
  <c r="IW2194" i="1"/>
  <c r="IX1459" i="1"/>
  <c r="JK1072" i="1"/>
  <c r="JK2029" i="1"/>
  <c r="JK1171" i="1"/>
  <c r="JJ1538" i="1"/>
  <c r="JK2021" i="1"/>
  <c r="JJ1019" i="1"/>
  <c r="IW1936" i="1"/>
  <c r="IH1540" i="1"/>
  <c r="IX757" i="1"/>
  <c r="IX2157" i="1"/>
  <c r="IX1015" i="1"/>
  <c r="IW1228" i="1"/>
  <c r="IX2545" i="1"/>
  <c r="JJ1054" i="1"/>
  <c r="IW2278" i="1"/>
  <c r="IW1163" i="1"/>
  <c r="IX725" i="1"/>
  <c r="JJ1995" i="1"/>
  <c r="JK2444" i="1"/>
  <c r="JJ1752" i="1"/>
  <c r="IX1166" i="1"/>
  <c r="IX765" i="1"/>
  <c r="JJ2180" i="1"/>
  <c r="JJ1050" i="1"/>
  <c r="IG2043" i="1"/>
  <c r="IX1380" i="1"/>
  <c r="IX1392" i="1"/>
  <c r="IW1484" i="1"/>
  <c r="JK631" i="1"/>
  <c r="JK1898" i="1"/>
  <c r="IW1219" i="1"/>
  <c r="IW2053" i="1"/>
  <c r="JK1698" i="1"/>
  <c r="JJ2420" i="1"/>
  <c r="JJ1064" i="1"/>
  <c r="IW1716" i="1"/>
  <c r="JK790" i="1"/>
  <c r="IW1956" i="1"/>
  <c r="IW1660" i="1"/>
  <c r="IX1132" i="1"/>
  <c r="IW2339" i="1"/>
  <c r="IW2287" i="1"/>
  <c r="IX1627" i="1"/>
  <c r="IW2526" i="1"/>
  <c r="IX1863" i="1"/>
  <c r="IX2243" i="1"/>
  <c r="IW1261" i="1"/>
  <c r="IX1526" i="1"/>
  <c r="IH1627" i="1"/>
  <c r="IX631" i="1"/>
  <c r="JJ1992" i="1"/>
  <c r="JK1023" i="1"/>
  <c r="JK2119" i="1"/>
  <c r="IW2181" i="1"/>
  <c r="IW973" i="1"/>
  <c r="IW2009" i="1"/>
  <c r="JJ2604" i="1"/>
  <c r="JJ2412" i="1"/>
  <c r="IW2153" i="1"/>
  <c r="IW2396" i="1"/>
  <c r="IW2439" i="1"/>
  <c r="IW668" i="1"/>
  <c r="IW2090" i="1"/>
  <c r="IW993" i="1"/>
  <c r="IW2074" i="1"/>
  <c r="IX1742" i="1"/>
  <c r="IW752" i="1"/>
  <c r="IX2278" i="1"/>
  <c r="IW1276" i="1"/>
  <c r="JK1628" i="1"/>
  <c r="JK1642" i="1"/>
  <c r="JJ1096" i="1"/>
  <c r="JJ1330" i="1"/>
  <c r="JJ1118" i="1"/>
  <c r="IW1320" i="1"/>
  <c r="IW2206" i="1"/>
  <c r="JJ1068" i="1"/>
  <c r="JJ2247" i="1"/>
  <c r="JK1063" i="1"/>
  <c r="JJ1280" i="1"/>
  <c r="JJ898" i="1"/>
  <c r="IW2340" i="1"/>
  <c r="JK1098" i="1"/>
  <c r="JJ804" i="1"/>
  <c r="IX1883" i="1"/>
  <c r="JK1716" i="1"/>
  <c r="JJ2606" i="1"/>
  <c r="JK1512" i="1"/>
  <c r="IW756" i="1"/>
  <c r="JJ1205" i="1"/>
  <c r="JJ2308" i="1"/>
  <c r="JK1485" i="1"/>
  <c r="IW1998" i="1"/>
  <c r="JJ740" i="1"/>
  <c r="JJ2559" i="1"/>
  <c r="JJ692" i="1"/>
  <c r="IG853" i="1"/>
  <c r="IW1193" i="1"/>
  <c r="IW2345" i="1"/>
  <c r="IW862" i="1"/>
  <c r="IW1233" i="1"/>
  <c r="IW1978" i="1"/>
  <c r="IW952" i="1"/>
  <c r="IX1802" i="1"/>
  <c r="IW1964" i="1"/>
  <c r="JK1758" i="1"/>
  <c r="JJ766" i="1"/>
  <c r="JJ2461" i="1"/>
  <c r="JK1595" i="1"/>
  <c r="IX797" i="1"/>
  <c r="IW1865" i="1"/>
  <c r="JK1630" i="1"/>
  <c r="IW1847" i="1"/>
  <c r="IX2551" i="1"/>
  <c r="IW2306" i="1"/>
  <c r="IW2574" i="1"/>
  <c r="IX1383" i="1"/>
  <c r="IG1066" i="1"/>
  <c r="IW2246" i="1"/>
  <c r="IW1293" i="1"/>
  <c r="JJ2382" i="1"/>
  <c r="JJ2349" i="1"/>
  <c r="IW1094" i="1"/>
  <c r="IW2391" i="1"/>
  <c r="IW959" i="1"/>
  <c r="IW803" i="1"/>
  <c r="JJ1214" i="1"/>
  <c r="JK1696" i="1"/>
  <c r="IW2184" i="1"/>
  <c r="IW2272" i="1"/>
  <c r="IW2533" i="1"/>
  <c r="IW897" i="1"/>
  <c r="JJ968" i="1"/>
  <c r="IW2380" i="1"/>
  <c r="IW1266" i="1"/>
  <c r="IW807" i="1"/>
  <c r="IX1842" i="1"/>
  <c r="IH1518" i="1"/>
  <c r="IW738" i="1"/>
  <c r="IX668" i="1"/>
  <c r="IX1305" i="1"/>
  <c r="IW2240" i="1"/>
  <c r="IW941" i="1"/>
  <c r="IX1765" i="1"/>
  <c r="IX1219" i="1"/>
  <c r="IX1466" i="1"/>
  <c r="IW1811" i="1"/>
  <c r="IW2418" i="1"/>
  <c r="IW2388" i="1"/>
  <c r="IW2450" i="1"/>
  <c r="JJ1685" i="1"/>
  <c r="JJ1756" i="1"/>
  <c r="JK2547" i="1"/>
  <c r="JK1725" i="1"/>
  <c r="JJ876" i="1"/>
  <c r="JK699" i="1"/>
  <c r="JK2413" i="1"/>
  <c r="JJ1869" i="1"/>
  <c r="JJ1287" i="1"/>
  <c r="JJ1976" i="1"/>
  <c r="JJ672" i="1"/>
  <c r="JK1544" i="1"/>
  <c r="JJ2551" i="1"/>
  <c r="JJ696" i="1"/>
  <c r="JK1789" i="1"/>
  <c r="IH1312" i="1"/>
  <c r="IW899" i="1"/>
  <c r="IW1984" i="1"/>
  <c r="IW1210" i="1"/>
  <c r="IW2097" i="1"/>
  <c r="JK1845" i="1"/>
  <c r="JK1761" i="1"/>
  <c r="JK667" i="1"/>
  <c r="JK1473" i="1"/>
  <c r="JK1672" i="1"/>
  <c r="JK1793" i="1"/>
  <c r="JK2094" i="1"/>
  <c r="IW2433" i="1"/>
  <c r="IW1131" i="1"/>
  <c r="IX2153" i="1"/>
  <c r="IW1515" i="1"/>
  <c r="IW793" i="1"/>
  <c r="IX1800" i="1"/>
  <c r="JK1773" i="1"/>
  <c r="JJ747" i="1"/>
  <c r="JK1467" i="1"/>
  <c r="JK1143" i="1"/>
  <c r="JJ2016" i="1"/>
  <c r="JK1410" i="1"/>
  <c r="JK1843" i="1"/>
  <c r="IW2354" i="1"/>
  <c r="IW1380" i="1"/>
  <c r="IX855" i="1"/>
  <c r="IX1008" i="1"/>
  <c r="IH1549" i="1"/>
  <c r="JJ929" i="1"/>
  <c r="JK1163" i="1"/>
  <c r="JK1237" i="1"/>
  <c r="JJ1936" i="1"/>
  <c r="JJ2563" i="1"/>
  <c r="JK1449" i="1"/>
  <c r="IH1455" i="1"/>
  <c r="IX2505" i="1"/>
  <c r="IW866" i="1"/>
  <c r="JK2543" i="1"/>
  <c r="JJ2167" i="1"/>
  <c r="JK810" i="1"/>
  <c r="JK646" i="1"/>
  <c r="JK1380" i="1"/>
  <c r="IW1806" i="1"/>
  <c r="IW2411" i="1"/>
  <c r="IX2526" i="1"/>
  <c r="IW2290" i="1"/>
  <c r="JK2604" i="1"/>
  <c r="JK2051" i="1"/>
  <c r="JJ1268" i="1"/>
  <c r="JK2557" i="1"/>
  <c r="JJ765" i="1"/>
  <c r="IW1325" i="1"/>
  <c r="IW818" i="1"/>
  <c r="IX993" i="1"/>
  <c r="IW2560" i="1"/>
  <c r="JJ709" i="1"/>
  <c r="JJ1950" i="1"/>
  <c r="JJ818" i="1"/>
  <c r="JK1846" i="1"/>
  <c r="JJ1836" i="1"/>
  <c r="JJ2161" i="1"/>
  <c r="IX2051" i="1"/>
  <c r="IX1504" i="1"/>
  <c r="IX1112" i="1"/>
  <c r="IW1474" i="1"/>
  <c r="IW1522" i="1"/>
  <c r="IW1406" i="1"/>
  <c r="IW2174" i="1"/>
  <c r="IW1064" i="1"/>
  <c r="IX2074" i="1"/>
  <c r="JK1474" i="1"/>
  <c r="JK2201" i="1"/>
  <c r="JJ2408" i="1"/>
  <c r="JK2534" i="1"/>
  <c r="JK1161" i="1"/>
  <c r="JK2412" i="1"/>
  <c r="IW1216" i="1"/>
  <c r="IW2245" i="1"/>
  <c r="IW659" i="1"/>
  <c r="IW1111" i="1"/>
  <c r="IW1028" i="1"/>
  <c r="IW947" i="1"/>
  <c r="IW2167" i="1"/>
  <c r="IW748" i="1"/>
  <c r="IW2389" i="1"/>
  <c r="IX1408" i="1"/>
  <c r="IX1798" i="1"/>
  <c r="IH1420" i="1"/>
  <c r="JK1740" i="1"/>
  <c r="JK1810" i="1"/>
  <c r="JK2232" i="1"/>
  <c r="IW1086" i="1"/>
  <c r="JJ2292" i="1"/>
  <c r="JK1393" i="1"/>
  <c r="IW2294" i="1"/>
  <c r="JK1616" i="1"/>
  <c r="JJ1901" i="1"/>
  <c r="JK1638" i="1"/>
  <c r="IX1379" i="1"/>
  <c r="IW753" i="1"/>
  <c r="IW1328" i="1"/>
  <c r="IW912" i="1"/>
  <c r="IW2094" i="1"/>
  <c r="IW1095" i="1"/>
  <c r="IW740" i="1"/>
  <c r="IX1566" i="1"/>
  <c r="IX1402" i="1"/>
  <c r="IX2141" i="1"/>
  <c r="IW1157" i="1"/>
  <c r="IW1408" i="1"/>
  <c r="IX1618" i="1"/>
  <c r="IX1142" i="1"/>
  <c r="IW2512" i="1"/>
  <c r="IW2441" i="1"/>
  <c r="IX639" i="1"/>
  <c r="IX714" i="1"/>
  <c r="JK1817" i="1"/>
  <c r="JJ1805" i="1"/>
  <c r="JJ1057" i="1"/>
  <c r="JK1307" i="1"/>
  <c r="JK2605" i="1"/>
  <c r="JJ2057" i="1"/>
  <c r="JJ1295" i="1"/>
  <c r="JJ753" i="1"/>
  <c r="JJ1213" i="1"/>
  <c r="IX1345" i="1"/>
  <c r="IW1281" i="1"/>
  <c r="IW1764" i="1"/>
  <c r="IX1274" i="1"/>
  <c r="IW1394" i="1"/>
  <c r="IX1575" i="1"/>
  <c r="IX1469" i="1"/>
  <c r="JK1563" i="1"/>
  <c r="JK1518" i="1"/>
  <c r="JK652" i="1"/>
  <c r="IX1838" i="1"/>
  <c r="IX1449" i="1"/>
  <c r="IH787" i="1"/>
  <c r="IG1039" i="1"/>
  <c r="IW1053" i="1"/>
  <c r="IX807" i="1"/>
  <c r="IW1502" i="1"/>
  <c r="JJ1250" i="1"/>
  <c r="JJ1210" i="1"/>
  <c r="JK1374" i="1"/>
  <c r="JK1431" i="1"/>
  <c r="JK1081" i="1"/>
  <c r="JJ2238" i="1"/>
  <c r="JJ1179" i="1"/>
  <c r="JJ2045" i="1"/>
  <c r="JJ1362" i="1"/>
  <c r="JJ2275" i="1"/>
  <c r="IG1420" i="1"/>
  <c r="IW2492" i="1"/>
  <c r="IW1831" i="1"/>
  <c r="IW1815" i="1"/>
  <c r="IW691" i="1"/>
  <c r="IW1950" i="1"/>
  <c r="IW1959" i="1"/>
  <c r="IW1524" i="1"/>
  <c r="IW1221" i="1"/>
  <c r="JK2210" i="1"/>
  <c r="JJ821" i="1"/>
  <c r="JJ834" i="1"/>
  <c r="JJ648" i="1"/>
  <c r="JJ2252" i="1"/>
  <c r="JJ1896" i="1"/>
  <c r="IW624" i="1"/>
  <c r="IX1751" i="1"/>
  <c r="IW2435" i="1"/>
  <c r="IW949" i="1"/>
  <c r="IW728" i="1"/>
  <c r="IW1289" i="1"/>
  <c r="JK2538" i="1"/>
  <c r="JJ2477" i="1"/>
  <c r="JJ1749" i="1"/>
  <c r="JJ2431" i="1"/>
  <c r="JK727" i="1"/>
  <c r="JJ2160" i="1"/>
  <c r="JK2363" i="1"/>
  <c r="JK1859" i="1"/>
  <c r="IW2139" i="1"/>
  <c r="IX2295" i="1"/>
  <c r="IX2389" i="1"/>
  <c r="IX1997" i="1"/>
  <c r="IW978" i="1"/>
  <c r="IX2052" i="1"/>
  <c r="JK1243" i="1"/>
  <c r="JK786" i="1"/>
  <c r="JJ754" i="1"/>
  <c r="JK1734" i="1"/>
  <c r="JJ1687" i="1"/>
  <c r="JK728" i="1"/>
  <c r="IX1662" i="1"/>
  <c r="IX659" i="1"/>
  <c r="IX748" i="1"/>
  <c r="IX2294" i="1"/>
  <c r="IX1094" i="1"/>
  <c r="IX2380" i="1"/>
  <c r="IX897" i="1"/>
  <c r="IX909" i="1"/>
  <c r="JJ1786" i="1"/>
  <c r="JJ1639" i="1"/>
  <c r="JJ1042" i="1"/>
  <c r="JJ2459" i="1"/>
  <c r="JJ1122" i="1"/>
  <c r="JK2572" i="1"/>
  <c r="JJ680" i="1"/>
  <c r="JK1728" i="1"/>
  <c r="JJ1592" i="1"/>
  <c r="IW2101" i="1"/>
  <c r="IX2391" i="1"/>
  <c r="IX753" i="1"/>
  <c r="IW835" i="1"/>
  <c r="IX1266" i="1"/>
  <c r="JJ1305" i="1"/>
  <c r="JJ1393" i="1"/>
  <c r="JJ1140" i="1"/>
  <c r="JK704" i="1"/>
  <c r="JJ1040" i="1"/>
  <c r="JK1747" i="1"/>
  <c r="IG671" i="1"/>
  <c r="JJ1926" i="1"/>
  <c r="IX1477" i="1"/>
  <c r="IW1506" i="1"/>
  <c r="IW1619" i="1"/>
  <c r="IX2457" i="1"/>
  <c r="IW745" i="1"/>
  <c r="IG1225" i="1"/>
  <c r="JK2560" i="1"/>
  <c r="IW1792" i="1"/>
  <c r="IW2623" i="1"/>
  <c r="IX2113" i="1"/>
  <c r="IW1196" i="1"/>
  <c r="IG1155" i="1"/>
  <c r="IW2007" i="1"/>
  <c r="JJ1885" i="1"/>
  <c r="JK1106" i="1"/>
  <c r="JJ793" i="1"/>
  <c r="IW1840" i="1"/>
  <c r="IW787" i="1"/>
  <c r="IX2520" i="1"/>
  <c r="JK2112" i="1"/>
  <c r="IW859" i="1"/>
  <c r="IW1449" i="1"/>
  <c r="IG854" i="1"/>
  <c r="JK677" i="1"/>
  <c r="JK1632" i="1"/>
  <c r="JJ2406" i="1"/>
  <c r="JJ1408" i="1"/>
  <c r="JK1205" i="1"/>
  <c r="JJ674" i="1"/>
  <c r="JK892" i="1"/>
  <c r="JK2433" i="1"/>
  <c r="JK2321" i="1"/>
  <c r="IW1577" i="1"/>
  <c r="IW2297" i="1"/>
  <c r="IX1162" i="1"/>
  <c r="JJ2151" i="1"/>
  <c r="IH1535" i="1"/>
  <c r="IX629" i="1"/>
  <c r="IW658" i="1"/>
  <c r="JK1094" i="1"/>
  <c r="JK1116" i="1"/>
  <c r="JK1131" i="1"/>
  <c r="JJ1078" i="1"/>
  <c r="IW956" i="1"/>
  <c r="JK2581" i="1"/>
  <c r="JJ1886" i="1"/>
  <c r="IG1427" i="1"/>
  <c r="IX1957" i="1"/>
  <c r="IW1199" i="1"/>
  <c r="JJ1053" i="1"/>
  <c r="JK1437" i="1"/>
  <c r="JK1317" i="1"/>
  <c r="IX2421" i="1"/>
  <c r="JK1435" i="1"/>
  <c r="JK740" i="1"/>
  <c r="JJ863" i="1"/>
  <c r="JJ858" i="1"/>
  <c r="JJ2115" i="1"/>
  <c r="JJ1200" i="1"/>
  <c r="JJ809" i="1"/>
  <c r="JJ1066" i="1"/>
  <c r="JJ1092" i="1"/>
  <c r="IH2123" i="1"/>
  <c r="JK2584" i="1"/>
  <c r="JK858" i="1"/>
  <c r="JJ1033" i="1"/>
  <c r="JJ1241" i="1"/>
  <c r="JK2238" i="1"/>
  <c r="JJ1739" i="1"/>
  <c r="JJ729" i="1"/>
  <c r="JK991" i="1"/>
  <c r="JJ2070" i="1"/>
  <c r="JJ2172" i="1"/>
  <c r="JK1427" i="1"/>
  <c r="JJ1056" i="1"/>
  <c r="JJ2032" i="1"/>
  <c r="JK1514" i="1"/>
  <c r="IG1535" i="1"/>
  <c r="JJ776" i="1"/>
  <c r="JK2424" i="1"/>
  <c r="JJ1531" i="1"/>
  <c r="JK1597" i="1"/>
  <c r="JK1541" i="1"/>
  <c r="JK1790" i="1"/>
  <c r="JJ856" i="1"/>
  <c r="IW1979" i="1"/>
  <c r="JK816" i="1"/>
  <c r="JJ794" i="1"/>
  <c r="JJ916" i="1"/>
  <c r="JJ1074" i="1"/>
  <c r="JK1744" i="1"/>
  <c r="IX1670" i="1"/>
  <c r="IX946" i="1"/>
  <c r="IW2333" i="1"/>
  <c r="JJ2189" i="1"/>
  <c r="JJ2348" i="1"/>
  <c r="JJ2446" i="1"/>
  <c r="JK2362" i="1"/>
  <c r="JJ1144" i="1"/>
  <c r="JJ2583" i="1"/>
  <c r="JK2146" i="1"/>
  <c r="JJ2449" i="1"/>
  <c r="JK843" i="1"/>
  <c r="JK1542" i="1"/>
  <c r="JJ1629" i="1"/>
  <c r="IG1735" i="1"/>
  <c r="IX1810" i="1"/>
  <c r="IW2091" i="1"/>
  <c r="IW869" i="1"/>
  <c r="JK1219" i="1"/>
  <c r="IX1854" i="1"/>
  <c r="IX1410" i="1"/>
  <c r="IW1342" i="1"/>
  <c r="JK2384" i="1"/>
  <c r="JK1868" i="1"/>
  <c r="JJ1529" i="1"/>
  <c r="JJ917" i="1"/>
  <c r="JJ1981" i="1"/>
  <c r="JJ1860" i="1"/>
  <c r="JK907" i="1"/>
  <c r="JK2331" i="1"/>
  <c r="JK846" i="1"/>
  <c r="IH1697" i="1"/>
  <c r="JK2157" i="1"/>
  <c r="JJ832" i="1"/>
  <c r="JK2170" i="1"/>
  <c r="JJ1492" i="1"/>
  <c r="JJ2432" i="1"/>
  <c r="JK2288" i="1"/>
  <c r="IW717" i="1"/>
  <c r="IX1613" i="1"/>
  <c r="JK1668" i="1"/>
  <c r="IX1750" i="1"/>
  <c r="IW1277" i="1"/>
  <c r="JK855" i="1"/>
  <c r="JJ861" i="1"/>
  <c r="JK784" i="1"/>
  <c r="JK2582" i="1"/>
  <c r="IX2472" i="1"/>
  <c r="IW950" i="1"/>
  <c r="IX2573" i="1"/>
  <c r="IW1309" i="1"/>
  <c r="IH1506" i="1"/>
  <c r="JJ2597" i="1"/>
  <c r="JJ1275" i="1"/>
  <c r="JJ949" i="1"/>
  <c r="JK895" i="1"/>
  <c r="JK992" i="1"/>
  <c r="JJ1397" i="1"/>
  <c r="IH2513" i="1"/>
  <c r="IW1854" i="1"/>
  <c r="IW1704" i="1"/>
  <c r="JK2332" i="1"/>
  <c r="JJ883" i="1"/>
  <c r="JK1502" i="1"/>
  <c r="IW1227" i="1"/>
  <c r="IG1122" i="1"/>
  <c r="JK1571" i="1"/>
  <c r="JK1086" i="1"/>
  <c r="JJ1955" i="1"/>
  <c r="IH1173" i="1"/>
  <c r="JJ628" i="1"/>
  <c r="JJ926" i="1"/>
  <c r="JK2122" i="1"/>
  <c r="JK719" i="1"/>
  <c r="JK2358" i="1"/>
  <c r="IX2085" i="1"/>
  <c r="JK637" i="1"/>
  <c r="JK1440" i="1"/>
  <c r="JK2402" i="1"/>
  <c r="JK1321" i="1"/>
  <c r="JK1005" i="1"/>
  <c r="IH1532" i="1"/>
  <c r="JJ2086" i="1"/>
  <c r="JK1293" i="1"/>
  <c r="JK1991" i="1"/>
  <c r="IG1549" i="1"/>
  <c r="IH2498" i="1"/>
  <c r="IW1986" i="1"/>
  <c r="IH1833" i="1"/>
  <c r="JJ931" i="1"/>
  <c r="JK1354" i="1"/>
  <c r="JK1222" i="1"/>
  <c r="JK785" i="1"/>
  <c r="JK2309" i="1"/>
  <c r="JJ2599" i="1"/>
  <c r="JJ2398" i="1"/>
  <c r="JJ2106" i="1"/>
  <c r="JK762" i="1"/>
  <c r="JJ1299" i="1"/>
  <c r="JK1461" i="1"/>
  <c r="JK1456" i="1"/>
  <c r="JJ1877" i="1"/>
  <c r="IG2453" i="1"/>
  <c r="IH1718" i="1"/>
  <c r="JJ2587" i="1"/>
  <c r="JJ1029" i="1"/>
  <c r="JJ2575" i="1"/>
  <c r="JJ1356" i="1"/>
  <c r="JK1543" i="1"/>
  <c r="JK1881" i="1"/>
  <c r="IG942" i="1"/>
  <c r="IX1650" i="1"/>
  <c r="JJ2443" i="1"/>
  <c r="JK1913" i="1"/>
  <c r="JJ716" i="1"/>
  <c r="JJ1229" i="1"/>
  <c r="JJ2397" i="1"/>
  <c r="IG717" i="1"/>
  <c r="IW1904" i="1"/>
  <c r="JJ1727" i="1"/>
  <c r="JJ2489" i="1"/>
  <c r="JK2578" i="1"/>
  <c r="JK1455" i="1"/>
  <c r="IG960" i="1"/>
  <c r="IG2384" i="1"/>
  <c r="IW1057" i="1"/>
  <c r="JK2118" i="1"/>
  <c r="JJ780" i="1"/>
  <c r="IG823" i="1"/>
  <c r="JJ1085" i="1"/>
  <c r="IG2463" i="1"/>
  <c r="IG821" i="1"/>
  <c r="JK2293" i="1"/>
  <c r="IG2238" i="1"/>
  <c r="JJ641" i="1"/>
  <c r="JK1666" i="1"/>
  <c r="JJ1583" i="1"/>
  <c r="JJ2017" i="1"/>
  <c r="JK1694" i="1"/>
  <c r="JJ2091" i="1"/>
  <c r="JK1819" i="1"/>
  <c r="IH1786" i="1"/>
  <c r="JJ2011" i="1"/>
  <c r="IH2488" i="1"/>
  <c r="IH2238" i="1"/>
  <c r="IH2035" i="1"/>
  <c r="JJ735" i="1"/>
  <c r="JK1073" i="1"/>
  <c r="JK2155" i="1"/>
  <c r="JJ2455" i="1"/>
  <c r="IG1294" i="1"/>
  <c r="JK2392" i="1"/>
  <c r="JK1358" i="1"/>
  <c r="JK1463" i="1"/>
  <c r="JJ1271" i="1"/>
  <c r="JK1990" i="1"/>
  <c r="JK1776" i="1"/>
  <c r="IH1879" i="1"/>
  <c r="IW2532" i="1"/>
  <c r="JK1692" i="1"/>
  <c r="IG959" i="1"/>
  <c r="IG2216" i="1"/>
  <c r="IH1742" i="1"/>
  <c r="JL637" i="1"/>
  <c r="JK2595" i="1"/>
  <c r="JK1234" i="1"/>
  <c r="JJ1159" i="1"/>
  <c r="IG1056" i="1"/>
  <c r="IG1627" i="1"/>
  <c r="IG1918" i="1"/>
  <c r="IH1741" i="1"/>
  <c r="IH1824" i="1"/>
  <c r="IX1682" i="1"/>
  <c r="IH1872" i="1"/>
  <c r="IH1717" i="1"/>
  <c r="IW2191" i="1"/>
  <c r="JJ1340" i="1"/>
  <c r="JL1182" i="1"/>
  <c r="JK2571" i="1"/>
  <c r="JL1098" i="1"/>
  <c r="JK2388" i="1"/>
  <c r="JK1705" i="1"/>
  <c r="IG2521" i="1"/>
  <c r="IG2269" i="1"/>
  <c r="IW1943" i="1"/>
  <c r="IX866" i="1"/>
  <c r="JL1977" i="1"/>
  <c r="JL700" i="1"/>
  <c r="JJ1311" i="1"/>
  <c r="JJ867" i="1"/>
  <c r="IH1809" i="1"/>
  <c r="IW711" i="1"/>
  <c r="JJ1873" i="1"/>
  <c r="IG1470" i="1"/>
  <c r="IW2054" i="1"/>
  <c r="JL726" i="1"/>
  <c r="JK1781" i="1"/>
  <c r="IG1879" i="1"/>
  <c r="IW1452" i="1"/>
  <c r="JJ2042" i="1"/>
  <c r="IH1861" i="1"/>
  <c r="JL2528" i="1"/>
  <c r="JJ2366" i="1"/>
  <c r="JK2366" i="1"/>
  <c r="IH2234" i="1"/>
  <c r="IG1355" i="1"/>
  <c r="IW1655" i="1"/>
  <c r="JJ1336" i="1"/>
  <c r="JK1336" i="1"/>
  <c r="JL2565" i="1"/>
  <c r="JL2212" i="1"/>
  <c r="JK1148" i="1"/>
  <c r="JJ1148" i="1"/>
  <c r="JL1821" i="1"/>
  <c r="JK994" i="1"/>
  <c r="JJ994" i="1"/>
  <c r="JL2128" i="1"/>
  <c r="JL1395" i="1"/>
  <c r="JK2209" i="1"/>
  <c r="JJ2209" i="1"/>
  <c r="JL2023" i="1"/>
  <c r="JL1800" i="1"/>
  <c r="JL1817" i="1"/>
  <c r="JL1658" i="1"/>
  <c r="JL1147" i="1"/>
  <c r="JJ644" i="1"/>
  <c r="JK644" i="1"/>
  <c r="JJ2100" i="1"/>
  <c r="JK2100" i="1"/>
  <c r="JL1396" i="1"/>
  <c r="JL1379" i="1"/>
  <c r="JJ1489" i="1"/>
  <c r="JK1489" i="1"/>
  <c r="JK2223" i="1"/>
  <c r="JJ2223" i="1"/>
  <c r="JL2237" i="1"/>
  <c r="JK989" i="1"/>
  <c r="JJ989" i="1"/>
  <c r="JL1180" i="1"/>
  <c r="JL631" i="1"/>
  <c r="JJ2530" i="1"/>
  <c r="JK2530" i="1"/>
  <c r="JL1481" i="1"/>
  <c r="JJ1024" i="1"/>
  <c r="JK1024" i="1"/>
  <c r="JJ2060" i="1"/>
  <c r="JK2060" i="1"/>
  <c r="JK2233" i="1"/>
  <c r="JJ2233" i="1"/>
  <c r="JK1471" i="1"/>
  <c r="JL1471" i="1"/>
  <c r="JJ1381" i="1"/>
  <c r="JK1381" i="1"/>
  <c r="JJ2335" i="1"/>
  <c r="JL2335" i="1"/>
  <c r="JL2053" i="1"/>
  <c r="JL1834" i="1"/>
  <c r="JL919" i="1"/>
  <c r="JK954" i="1"/>
  <c r="JJ954" i="1"/>
  <c r="JK1508" i="1"/>
  <c r="JJ1508" i="1"/>
  <c r="JK902" i="1"/>
  <c r="JJ902" i="1"/>
  <c r="JK1980" i="1"/>
  <c r="JJ1980" i="1"/>
  <c r="JJ2215" i="1"/>
  <c r="JK2215" i="1"/>
  <c r="JL1933" i="1"/>
  <c r="JL1714" i="1"/>
  <c r="JJ2346" i="1"/>
  <c r="JK2346" i="1"/>
  <c r="JK1536" i="1"/>
  <c r="JL1536" i="1"/>
  <c r="JK1521" i="1"/>
  <c r="JL1521" i="1"/>
  <c r="JL694" i="1"/>
  <c r="JL1630" i="1"/>
  <c r="JL1279" i="1"/>
  <c r="JK2393" i="1"/>
  <c r="JJ2393" i="1"/>
  <c r="JJ788" i="1"/>
  <c r="JK788" i="1"/>
  <c r="JL2444" i="1"/>
  <c r="IH1681" i="1"/>
  <c r="JL2550" i="1"/>
  <c r="JL809" i="1"/>
  <c r="JL1139" i="1"/>
  <c r="JL1626" i="1"/>
  <c r="JL644" i="1"/>
  <c r="JL2100" i="1"/>
  <c r="JK1827" i="1"/>
  <c r="JL1827" i="1"/>
  <c r="JK1396" i="1"/>
  <c r="JJ1396" i="1"/>
  <c r="JK1379" i="1"/>
  <c r="JJ1379" i="1"/>
  <c r="JL1489" i="1"/>
  <c r="JL2223" i="1"/>
  <c r="JK2237" i="1"/>
  <c r="JJ2237" i="1"/>
  <c r="JL989" i="1"/>
  <c r="JL1105" i="1"/>
  <c r="JL2502" i="1"/>
  <c r="JL2006" i="1"/>
  <c r="JL711" i="1"/>
  <c r="JL2151" i="1"/>
  <c r="JL2567" i="1"/>
  <c r="JL2305" i="1"/>
  <c r="JL2256" i="1"/>
  <c r="JL2484" i="1"/>
  <c r="JK1853" i="1"/>
  <c r="JJ1853" i="1"/>
  <c r="JK2230" i="1"/>
  <c r="JJ2230" i="1"/>
  <c r="JL2205" i="1"/>
  <c r="JL2035" i="1"/>
  <c r="JL1664" i="1"/>
  <c r="JL2177" i="1"/>
  <c r="JL1461" i="1"/>
  <c r="JL2388" i="1"/>
  <c r="JL1691" i="1"/>
  <c r="JK913" i="1"/>
  <c r="JJ913" i="1"/>
  <c r="JL1538" i="1"/>
  <c r="JL988" i="1"/>
  <c r="JL2182" i="1"/>
  <c r="JJ1279" i="1"/>
  <c r="JK1279" i="1"/>
  <c r="JL1947" i="1"/>
  <c r="JK2485" i="1"/>
  <c r="JJ2485" i="1"/>
  <c r="JL1049" i="1"/>
  <c r="JL2569" i="1"/>
  <c r="JL1620" i="1"/>
  <c r="JK1977" i="1"/>
  <c r="JJ1977" i="1"/>
  <c r="JK801" i="1"/>
  <c r="JJ801" i="1"/>
  <c r="JL2098" i="1"/>
  <c r="JL1262" i="1"/>
  <c r="JL2463" i="1"/>
  <c r="JL1072" i="1"/>
  <c r="JL1762" i="1"/>
  <c r="JJ2006" i="1"/>
  <c r="JK2006" i="1"/>
  <c r="JL851" i="1"/>
  <c r="JL2350" i="1"/>
  <c r="JL1523" i="1"/>
  <c r="JL2437" i="1"/>
  <c r="JL717" i="1"/>
  <c r="JL1565" i="1"/>
  <c r="JL1661" i="1"/>
  <c r="JK1076" i="1"/>
  <c r="JJ1076" i="1"/>
  <c r="JL1723" i="1"/>
  <c r="JL1586" i="1"/>
  <c r="JK2073" i="1"/>
  <c r="JJ2073" i="1"/>
  <c r="JL1466" i="1"/>
  <c r="JL2063" i="1"/>
  <c r="JL1837" i="1"/>
  <c r="JJ939" i="1"/>
  <c r="JL939" i="1"/>
  <c r="JL1840" i="1"/>
  <c r="JL2549" i="1"/>
  <c r="JJ1301" i="1"/>
  <c r="JK1301" i="1"/>
  <c r="JL801" i="1"/>
  <c r="JK1132" i="1"/>
  <c r="JJ1132" i="1"/>
  <c r="JK2083" i="1"/>
  <c r="JJ2083" i="1"/>
  <c r="JL2293" i="1"/>
  <c r="JL727" i="1"/>
  <c r="JL1748" i="1"/>
  <c r="JL2538" i="1"/>
  <c r="JL1132" i="1"/>
  <c r="JL1944" i="1"/>
  <c r="JJ2601" i="1"/>
  <c r="JK2601" i="1"/>
  <c r="JK1849" i="1"/>
  <c r="JJ1849" i="1"/>
  <c r="JK889" i="1"/>
  <c r="JJ889" i="1"/>
  <c r="JL1561" i="1"/>
  <c r="JK862" i="1"/>
  <c r="JJ862" i="1"/>
  <c r="JJ688" i="1"/>
  <c r="JK688" i="1"/>
  <c r="JL1046" i="1"/>
  <c r="JK1841" i="1"/>
  <c r="JJ1841" i="1"/>
  <c r="JL1121" i="1"/>
  <c r="JA624" i="1"/>
  <c r="IX2234" i="1"/>
  <c r="JK1320" i="1"/>
  <c r="JJ1320" i="1"/>
  <c r="JL1811" i="1"/>
  <c r="JL1207" i="1"/>
  <c r="JL1552" i="1"/>
  <c r="JJ795" i="1"/>
  <c r="JK795" i="1"/>
  <c r="JK1462" i="1"/>
  <c r="JJ1462" i="1"/>
  <c r="JK1503" i="1"/>
  <c r="JJ1503" i="1"/>
  <c r="JL2620" i="1"/>
  <c r="JL2376" i="1"/>
  <c r="JL931" i="1"/>
  <c r="JL658" i="1"/>
  <c r="JL1086" i="1"/>
  <c r="JJ1914" i="1"/>
  <c r="JK1914" i="1"/>
  <c r="JJ1539" i="1"/>
  <c r="JK1539" i="1"/>
  <c r="JL2586" i="1"/>
  <c r="JL2291" i="1"/>
  <c r="JK2130" i="1"/>
  <c r="JJ2130" i="1"/>
  <c r="JL1065" i="1"/>
  <c r="JL1480" i="1"/>
  <c r="JL1292" i="1"/>
  <c r="JL2543" i="1"/>
  <c r="JL1833" i="1"/>
  <c r="JL1904" i="1"/>
  <c r="JL1243" i="1"/>
  <c r="JL1954" i="1"/>
  <c r="JL1363" i="1"/>
  <c r="JL2411" i="1"/>
  <c r="JK2280" i="1"/>
  <c r="JJ2280" i="1"/>
  <c r="JL2287" i="1"/>
  <c r="JL2412" i="1"/>
  <c r="JL1103" i="1"/>
  <c r="JL1002" i="1"/>
  <c r="JL1055" i="1"/>
  <c r="JL2099" i="1"/>
  <c r="JL2153" i="1"/>
  <c r="JL777" i="1"/>
  <c r="JJ884" i="1"/>
  <c r="JK884" i="1"/>
  <c r="JL1990" i="1"/>
  <c r="JL780" i="1"/>
  <c r="IG797" i="1"/>
  <c r="IG1174" i="1"/>
  <c r="IW868" i="1"/>
  <c r="JL1320" i="1"/>
  <c r="JJ1811" i="1"/>
  <c r="JK1811" i="1"/>
  <c r="JK1207" i="1"/>
  <c r="JJ1207" i="1"/>
  <c r="JK1552" i="1"/>
  <c r="JJ1552" i="1"/>
  <c r="JL795" i="1"/>
  <c r="JL1740" i="1"/>
  <c r="JL1698" i="1"/>
  <c r="JL1510" i="1"/>
  <c r="JL1987" i="1"/>
  <c r="JL861" i="1"/>
  <c r="JJ2452" i="1"/>
  <c r="JK2452" i="1"/>
  <c r="JL2551" i="1"/>
  <c r="JL895" i="1"/>
  <c r="JL2192" i="1"/>
  <c r="JK2102" i="1"/>
  <c r="JJ2102" i="1"/>
  <c r="JL639" i="1"/>
  <c r="JL2173" i="1"/>
  <c r="JL792" i="1"/>
  <c r="JL1507" i="1"/>
  <c r="JL2044" i="1"/>
  <c r="JL941" i="1"/>
  <c r="JL1283" i="1"/>
  <c r="JL1832" i="1"/>
  <c r="JJ2588" i="1"/>
  <c r="JK2588" i="1"/>
  <c r="JJ2555" i="1"/>
  <c r="JK2555" i="1"/>
  <c r="JL2533" i="1"/>
  <c r="JK1745" i="1"/>
  <c r="JJ1745" i="1"/>
  <c r="JJ2012" i="1"/>
  <c r="JK2012" i="1"/>
  <c r="JK2220" i="1"/>
  <c r="JJ2220" i="1"/>
  <c r="JL812" i="1"/>
  <c r="JK826" i="1"/>
  <c r="JJ826" i="1"/>
  <c r="JL1173" i="1"/>
  <c r="JJ1620" i="1"/>
  <c r="JK1620" i="1"/>
  <c r="JJ1103" i="1"/>
  <c r="JK1103" i="1"/>
  <c r="JK2010" i="1"/>
  <c r="JJ2010" i="1"/>
  <c r="JL1419" i="1"/>
  <c r="JK2113" i="1"/>
  <c r="JJ2113" i="1"/>
  <c r="JK657" i="1"/>
  <c r="JJ657" i="1"/>
  <c r="JL1639" i="1"/>
  <c r="JL1118" i="1"/>
  <c r="JL1345" i="1"/>
  <c r="JL1054" i="1"/>
  <c r="JJ1240" i="1"/>
  <c r="JK1240" i="1"/>
  <c r="JL995" i="1"/>
  <c r="JL1885" i="1"/>
  <c r="JL1432" i="1"/>
  <c r="JL2210" i="1"/>
  <c r="JL2226" i="1"/>
  <c r="JL2606" i="1"/>
  <c r="JL2452" i="1"/>
  <c r="JL1425" i="1"/>
  <c r="JL1231" i="1"/>
  <c r="JL1113" i="1"/>
  <c r="JL1423" i="1"/>
  <c r="JL1858" i="1"/>
  <c r="JK1333" i="1"/>
  <c r="JJ1333" i="1"/>
  <c r="JK1130" i="1"/>
  <c r="JJ1130" i="1"/>
  <c r="JL1066" i="1"/>
  <c r="JL1193" i="1"/>
  <c r="JJ1825" i="1"/>
  <c r="JK1825" i="1"/>
  <c r="JK2030" i="1"/>
  <c r="JJ2030" i="1"/>
  <c r="JJ957" i="1"/>
  <c r="JK957" i="1"/>
  <c r="JL661" i="1"/>
  <c r="JJ626" i="1"/>
  <c r="JK626" i="1"/>
  <c r="JL1137" i="1"/>
  <c r="JK2506" i="1"/>
  <c r="JJ2506" i="1"/>
  <c r="IW1821" i="1"/>
  <c r="JL2294" i="1"/>
  <c r="JL1020" i="1"/>
  <c r="JJ1447" i="1"/>
  <c r="JK1447" i="1"/>
  <c r="JK1801" i="1"/>
  <c r="JJ1801" i="1"/>
  <c r="JK1260" i="1"/>
  <c r="JJ1260" i="1"/>
  <c r="JJ1511" i="1"/>
  <c r="JK1511" i="1"/>
  <c r="JJ1506" i="1"/>
  <c r="JK1506" i="1"/>
  <c r="JK1010" i="1"/>
  <c r="JJ1010" i="1"/>
  <c r="JL2571" i="1"/>
  <c r="JL991" i="1"/>
  <c r="JL2465" i="1"/>
  <c r="JL2559" i="1"/>
  <c r="JL2292" i="1"/>
  <c r="JL942" i="1"/>
  <c r="JL1784" i="1"/>
  <c r="JL2222" i="1"/>
  <c r="JL1513" i="1"/>
  <c r="JJ972" i="1"/>
  <c r="JK972" i="1"/>
  <c r="JL1367" i="1"/>
  <c r="JL2253" i="1"/>
  <c r="JL2282" i="1"/>
  <c r="JK886" i="1"/>
  <c r="JJ886" i="1"/>
  <c r="JK1472" i="1"/>
  <c r="JJ1472" i="1"/>
  <c r="JK2487" i="1"/>
  <c r="JJ2487" i="1"/>
  <c r="JJ1818" i="1"/>
  <c r="JK1818" i="1"/>
  <c r="JK1803" i="1"/>
  <c r="JJ1803" i="1"/>
  <c r="JL1793" i="1"/>
  <c r="JL2540" i="1"/>
  <c r="JL2133" i="1"/>
  <c r="JL1855" i="1"/>
  <c r="JK683" i="1"/>
  <c r="JJ683" i="1"/>
  <c r="JJ1169" i="1"/>
  <c r="JL1169" i="1"/>
  <c r="JL1647" i="1"/>
  <c r="JK1947" i="1"/>
  <c r="JJ1947" i="1"/>
  <c r="JL1372" i="1"/>
  <c r="JK2081" i="1"/>
  <c r="JJ2081" i="1"/>
  <c r="IG1253" i="1"/>
  <c r="JK2294" i="1"/>
  <c r="JJ2294" i="1"/>
  <c r="JJ1020" i="1"/>
  <c r="JK1020" i="1"/>
  <c r="JL1447" i="1"/>
  <c r="JL1801" i="1"/>
  <c r="JL1260" i="1"/>
  <c r="JL1511" i="1"/>
  <c r="JJ2527" i="1"/>
  <c r="JL2527" i="1"/>
  <c r="JL1506" i="1"/>
  <c r="JL1010" i="1"/>
  <c r="JL2560" i="1"/>
  <c r="JL1716" i="1"/>
  <c r="JK2024" i="1"/>
  <c r="JJ2024" i="1"/>
  <c r="JK1189" i="1"/>
  <c r="JJ1189" i="1"/>
  <c r="JK1273" i="1"/>
  <c r="JJ1273" i="1"/>
  <c r="JK1738" i="1"/>
  <c r="JL1738" i="1"/>
  <c r="JK2417" i="1"/>
  <c r="JJ2417" i="1"/>
  <c r="JJ2356" i="1"/>
  <c r="JK2356" i="1"/>
  <c r="JJ1315" i="1"/>
  <c r="JK1315" i="1"/>
  <c r="JK1176" i="1"/>
  <c r="JJ1176" i="1"/>
  <c r="JJ1887" i="1"/>
  <c r="JK1887" i="1"/>
  <c r="JK1430" i="1"/>
  <c r="JJ1430" i="1"/>
  <c r="JL1188" i="1"/>
  <c r="JL2507" i="1"/>
  <c r="JK1119" i="1"/>
  <c r="JJ1119" i="1"/>
  <c r="JL1439" i="1"/>
  <c r="JL1293" i="1"/>
  <c r="JL2183" i="1"/>
  <c r="JL1009" i="1"/>
  <c r="JL2114" i="1"/>
  <c r="JL837" i="1"/>
  <c r="JK2306" i="1"/>
  <c r="JJ2306" i="1"/>
  <c r="JJ1610" i="1"/>
  <c r="JK1610" i="1"/>
  <c r="JK1882" i="1"/>
  <c r="JJ1882" i="1"/>
  <c r="JJ2204" i="1"/>
  <c r="JK2204" i="1"/>
  <c r="JL1291" i="1"/>
  <c r="JL1709" i="1"/>
  <c r="JK1152" i="1"/>
  <c r="JJ1152" i="1"/>
  <c r="JK1125" i="1"/>
  <c r="JJ1125" i="1"/>
  <c r="JL2497" i="1"/>
  <c r="JK779" i="1"/>
  <c r="JJ779" i="1"/>
  <c r="JL2106" i="1"/>
  <c r="JJ2344" i="1"/>
  <c r="JK2344" i="1"/>
  <c r="JK655" i="1"/>
  <c r="JJ655" i="1"/>
  <c r="JJ833" i="1"/>
  <c r="JK833" i="1"/>
  <c r="IH1346" i="1"/>
  <c r="IX2096" i="1"/>
  <c r="JL1845" i="1"/>
  <c r="JL1541" i="1"/>
  <c r="JL2245" i="1"/>
  <c r="JK2513" i="1"/>
  <c r="JJ2513" i="1"/>
  <c r="JL1029" i="1"/>
  <c r="JL841" i="1"/>
  <c r="JL1863" i="1"/>
  <c r="JL1917" i="1"/>
  <c r="JL2236" i="1"/>
  <c r="JL2535" i="1"/>
  <c r="JL1864" i="1"/>
  <c r="JK2458" i="1"/>
  <c r="JJ2458" i="1"/>
  <c r="JJ2171" i="1"/>
  <c r="JK2171" i="1"/>
  <c r="JL1891" i="1"/>
  <c r="JJ1376" i="1"/>
  <c r="JK1376" i="1"/>
  <c r="JL1390" i="1"/>
  <c r="JL1313" i="1"/>
  <c r="JK2079" i="1"/>
  <c r="JJ2079" i="1"/>
  <c r="JL1936" i="1"/>
  <c r="JK1876" i="1"/>
  <c r="JJ1876" i="1"/>
  <c r="JJ2096" i="1"/>
  <c r="JK2096" i="1"/>
  <c r="JL1257" i="1"/>
  <c r="JK2442" i="1"/>
  <c r="JJ2442" i="1"/>
  <c r="JJ715" i="1"/>
  <c r="JK715" i="1"/>
  <c r="JL1631" i="1"/>
  <c r="JL634" i="1"/>
  <c r="JL2097" i="1"/>
  <c r="JK1596" i="1"/>
  <c r="JJ1596" i="1"/>
  <c r="JL2039" i="1"/>
  <c r="JK2457" i="1"/>
  <c r="JJ2457" i="1"/>
  <c r="JL1364" i="1"/>
  <c r="JK800" i="1"/>
  <c r="JJ800" i="1"/>
  <c r="JL1102" i="1"/>
  <c r="JL1851" i="1"/>
  <c r="JL1237" i="1"/>
  <c r="JK1598" i="1"/>
  <c r="JL1598" i="1"/>
  <c r="JL1883" i="1"/>
  <c r="JL1336" i="1"/>
  <c r="JJ2565" i="1"/>
  <c r="JK2565" i="1"/>
  <c r="JK2212" i="1"/>
  <c r="JJ2212" i="1"/>
  <c r="JL1148" i="1"/>
  <c r="JK1821" i="1"/>
  <c r="JJ1821" i="1"/>
  <c r="JL994" i="1"/>
  <c r="JK2128" i="1"/>
  <c r="JJ2128" i="1"/>
  <c r="JJ1395" i="1"/>
  <c r="JK1395" i="1"/>
  <c r="JL2209" i="1"/>
  <c r="JK1702" i="1"/>
  <c r="JL1702" i="1"/>
  <c r="JL1417" i="1"/>
  <c r="JL677" i="1"/>
  <c r="JL2266" i="1"/>
  <c r="JL1525" i="1"/>
  <c r="JL956" i="1"/>
  <c r="JL1358" i="1"/>
  <c r="JJ1551" i="1"/>
  <c r="JK1551" i="1"/>
  <c r="JJ2087" i="1"/>
  <c r="JK2087" i="1"/>
  <c r="JJ2135" i="1"/>
  <c r="JK2135" i="1"/>
  <c r="JK774" i="1"/>
  <c r="JJ774" i="1"/>
  <c r="JL1937" i="1"/>
  <c r="JJ689" i="1"/>
  <c r="JK689" i="1"/>
  <c r="JL1814" i="1"/>
  <c r="JL1485" i="1"/>
  <c r="JL1708" i="1"/>
  <c r="JK1582" i="1"/>
  <c r="JL1582" i="1"/>
  <c r="JL2316" i="1"/>
  <c r="JJ976" i="1"/>
  <c r="JK976" i="1"/>
  <c r="JL1742" i="1"/>
  <c r="JJ1416" i="1"/>
  <c r="JK1416" i="1"/>
  <c r="JL1823" i="1"/>
  <c r="JK1921" i="1"/>
  <c r="JJ1921" i="1"/>
  <c r="JJ967" i="1"/>
  <c r="JK967" i="1"/>
  <c r="JK1874" i="1"/>
  <c r="JL1874" i="1"/>
  <c r="JL697" i="1"/>
  <c r="JL1594" i="1"/>
  <c r="JJ2129" i="1"/>
  <c r="JL2129" i="1"/>
  <c r="JL2544" i="1"/>
  <c r="JL739" i="1"/>
  <c r="JL2014" i="1"/>
  <c r="JL1645" i="1"/>
  <c r="JL1286" i="1"/>
  <c r="JL2307" i="1"/>
  <c r="JL2074" i="1"/>
  <c r="JL749" i="1"/>
  <c r="JJ2368" i="1"/>
  <c r="JK2368" i="1"/>
  <c r="JK649" i="1"/>
  <c r="JJ649" i="1"/>
  <c r="JK2365" i="1"/>
  <c r="JJ2365" i="1"/>
  <c r="JJ935" i="1"/>
  <c r="JL935" i="1"/>
  <c r="JL1813" i="1"/>
  <c r="JL1329" i="1"/>
  <c r="JL1573" i="1"/>
  <c r="JL1545" i="1"/>
  <c r="JL1859" i="1"/>
  <c r="JL2157" i="1"/>
  <c r="JK932" i="1"/>
  <c r="JJ932" i="1"/>
  <c r="JK1037" i="1"/>
  <c r="JJ1037" i="1"/>
  <c r="JL1700" i="1"/>
  <c r="JL2615" i="1"/>
  <c r="JL2274" i="1"/>
  <c r="JL1209" i="1"/>
  <c r="JL1266" i="1"/>
  <c r="JL1905" i="1"/>
  <c r="JL2583" i="1"/>
  <c r="JL1805" i="1"/>
  <c r="JJ942" i="1"/>
  <c r="JK942" i="1"/>
  <c r="JK1784" i="1"/>
  <c r="JJ1784" i="1"/>
  <c r="JJ2222" i="1"/>
  <c r="JK2222" i="1"/>
  <c r="JJ1513" i="1"/>
  <c r="JK1513" i="1"/>
  <c r="JL972" i="1"/>
  <c r="JJ1367" i="1"/>
  <c r="JK1367" i="1"/>
  <c r="JL821" i="1"/>
  <c r="JL1116" i="1"/>
  <c r="JL1082" i="1"/>
  <c r="JL1614" i="1"/>
  <c r="JL1478" i="1"/>
  <c r="JK2065" i="1"/>
  <c r="JJ2065" i="1"/>
  <c r="JL1558" i="1"/>
  <c r="JJ2277" i="1"/>
  <c r="JK2277" i="1"/>
  <c r="JJ1477" i="1"/>
  <c r="JK1477" i="1"/>
  <c r="JL1844" i="1"/>
  <c r="JL671" i="1"/>
  <c r="JK1075" i="1"/>
  <c r="JJ1075" i="1"/>
  <c r="JL2176" i="1"/>
  <c r="JL1603" i="1"/>
  <c r="JJ2052" i="1"/>
  <c r="JK2052" i="1"/>
  <c r="JK640" i="1"/>
  <c r="JJ640" i="1"/>
  <c r="JL1574" i="1"/>
  <c r="JL2125" i="1"/>
  <c r="JL2591" i="1"/>
  <c r="JL1452" i="1"/>
  <c r="JL1004" i="1"/>
  <c r="JL1498" i="1"/>
  <c r="JL1252" i="1"/>
  <c r="JL782" i="1"/>
  <c r="JL2202" i="1"/>
  <c r="JL2229" i="1"/>
  <c r="JL1251" i="1"/>
  <c r="JK1537" i="1"/>
  <c r="JJ1537" i="1"/>
  <c r="JL803" i="1"/>
  <c r="JL625" i="1"/>
  <c r="JL870" i="1"/>
  <c r="JK1949" i="1"/>
  <c r="JJ1949" i="1"/>
  <c r="JL701" i="1"/>
  <c r="JL1168" i="1"/>
  <c r="JL907" i="1"/>
  <c r="JL1634" i="1"/>
  <c r="JK1108" i="1"/>
  <c r="JJ1108" i="1"/>
  <c r="JK2116" i="1"/>
  <c r="JJ2116" i="1"/>
  <c r="JL2218" i="1"/>
  <c r="JJ1458" i="1"/>
  <c r="JK1458" i="1"/>
  <c r="JL1623" i="1"/>
  <c r="JL1059" i="1"/>
  <c r="JL2156" i="1"/>
  <c r="JK815" i="1"/>
  <c r="JJ815" i="1"/>
  <c r="JK1712" i="1"/>
  <c r="JJ1712" i="1"/>
  <c r="JK1270" i="1"/>
  <c r="JJ1270" i="1"/>
  <c r="JL1628" i="1"/>
  <c r="JL1253" i="1"/>
  <c r="JL2198" i="1"/>
  <c r="JL2396" i="1"/>
  <c r="JL1969" i="1"/>
  <c r="JL707" i="1"/>
  <c r="JL1892" i="1"/>
  <c r="JL1583" i="1"/>
  <c r="JL891" i="1"/>
  <c r="JL1349" i="1"/>
  <c r="JL2429" i="1"/>
  <c r="JJ1970" i="1"/>
  <c r="JL1970" i="1"/>
  <c r="JL1643" i="1"/>
  <c r="JL667" i="1"/>
  <c r="JJ881" i="1"/>
  <c r="JL881" i="1"/>
  <c r="JJ2464" i="1"/>
  <c r="JK2464" i="1"/>
  <c r="JL1300" i="1"/>
  <c r="JJ757" i="1"/>
  <c r="JK757" i="1"/>
  <c r="JL842" i="1"/>
  <c r="JL849" i="1"/>
  <c r="JL1684" i="1"/>
  <c r="JK2373" i="1"/>
  <c r="JJ2373" i="1"/>
  <c r="JL2166" i="1"/>
  <c r="JL1101" i="1"/>
  <c r="JL2201" i="1"/>
  <c r="JL721" i="1"/>
  <c r="JL775" i="1"/>
  <c r="JJ1809" i="1"/>
  <c r="JK1809" i="1"/>
  <c r="JJ982" i="1"/>
  <c r="JK982" i="1"/>
  <c r="JK871" i="1"/>
  <c r="JJ871" i="1"/>
  <c r="JL1044" i="1"/>
  <c r="JJ1484" i="1"/>
  <c r="JK1484" i="1"/>
  <c r="JL1162" i="1"/>
  <c r="JK1554" i="1"/>
  <c r="JJ1554" i="1"/>
  <c r="JJ2531" i="1"/>
  <c r="JL2531" i="1"/>
  <c r="JL2249" i="1"/>
  <c r="JK1612" i="1"/>
  <c r="JJ1612" i="1"/>
  <c r="JK1069" i="1"/>
  <c r="JJ1069" i="1"/>
  <c r="JL998" i="1"/>
  <c r="JL1517" i="1"/>
  <c r="JL949" i="1"/>
  <c r="JJ2395" i="1"/>
  <c r="JL2395" i="1"/>
  <c r="JK759" i="1"/>
  <c r="JJ759" i="1"/>
  <c r="JL2193" i="1"/>
  <c r="JL692" i="1"/>
  <c r="JL2021" i="1"/>
  <c r="JK1520" i="1"/>
  <c r="JJ1520" i="1"/>
  <c r="JL1679" i="1"/>
  <c r="JK930" i="1"/>
  <c r="JJ930" i="1"/>
  <c r="JJ915" i="1"/>
  <c r="JK915" i="1"/>
  <c r="JL2399" i="1"/>
  <c r="JL1850" i="1"/>
  <c r="JL1622" i="1"/>
  <c r="JL2576" i="1"/>
  <c r="JL2359" i="1"/>
  <c r="JK2077" i="1"/>
  <c r="JJ2077" i="1"/>
  <c r="JK647" i="1"/>
  <c r="JJ647" i="1"/>
  <c r="JL1134" i="1"/>
  <c r="JL2614" i="1"/>
  <c r="JL2449" i="1"/>
  <c r="JL2493" i="1"/>
  <c r="JL2115" i="1"/>
  <c r="JK2164" i="1"/>
  <c r="JJ2164" i="1"/>
  <c r="JJ2545" i="1"/>
  <c r="JK2545" i="1"/>
  <c r="JL874" i="1"/>
  <c r="JK690" i="1"/>
  <c r="JJ690" i="1"/>
  <c r="JL1847" i="1"/>
  <c r="JJ2105" i="1"/>
  <c r="JK2105" i="1"/>
  <c r="JK1324" i="1"/>
  <c r="JJ1324" i="1"/>
  <c r="JK781" i="1"/>
  <c r="JJ781" i="1"/>
  <c r="JJ854" i="1"/>
  <c r="JK854" i="1"/>
  <c r="JL1021" i="1"/>
  <c r="JL1893" i="1"/>
  <c r="JJ2338" i="1"/>
  <c r="JK2338" i="1"/>
  <c r="JL1741" i="1"/>
  <c r="JK2254" i="1"/>
  <c r="JJ2254" i="1"/>
  <c r="JK1952" i="1"/>
  <c r="JJ1952" i="1"/>
  <c r="JL1652" i="1"/>
  <c r="JJ1088" i="1"/>
  <c r="JL1088" i="1"/>
  <c r="JL1246" i="1"/>
  <c r="JL810" i="1"/>
  <c r="JJ1576" i="1"/>
  <c r="JK1576" i="1"/>
  <c r="JK1112" i="1"/>
  <c r="JJ1112" i="1"/>
  <c r="JL2045" i="1"/>
  <c r="JL2400" i="1"/>
  <c r="JL835" i="1"/>
  <c r="JL1018" i="1"/>
  <c r="JK847" i="1"/>
  <c r="JJ847" i="1"/>
  <c r="JJ1927" i="1"/>
  <c r="JK1927" i="1"/>
  <c r="JL1448" i="1"/>
  <c r="JJ1426" i="1"/>
  <c r="JK1426" i="1"/>
  <c r="JL2009" i="1"/>
  <c r="JJ2494" i="1"/>
  <c r="JK2494" i="1"/>
  <c r="JL1442" i="1"/>
  <c r="JL753" i="1"/>
  <c r="JL1362" i="1"/>
  <c r="JL2086" i="1"/>
  <c r="JL2558" i="1"/>
  <c r="JK1469" i="1"/>
  <c r="JJ1469" i="1"/>
  <c r="JL1000" i="1"/>
  <c r="JL1060" i="1"/>
  <c r="JK1941" i="1"/>
  <c r="JJ1941" i="1"/>
  <c r="JL1421" i="1"/>
  <c r="JL2500" i="1"/>
  <c r="JL1288" i="1"/>
  <c r="JL2480" i="1"/>
  <c r="JJ1641" i="1"/>
  <c r="JK1641" i="1"/>
  <c r="JL2403" i="1"/>
  <c r="JL2163" i="1"/>
  <c r="JL650" i="1"/>
  <c r="JL754" i="1"/>
  <c r="JL1773" i="1"/>
  <c r="JL2091" i="1"/>
  <c r="JL1449" i="1"/>
  <c r="JL1042" i="1"/>
  <c r="JL864" i="1"/>
  <c r="JL875" i="1"/>
  <c r="JL1843" i="1"/>
  <c r="JL773" i="1"/>
  <c r="JK2326" i="1"/>
  <c r="JJ2326" i="1"/>
  <c r="JL1839" i="1"/>
  <c r="JL877" i="1"/>
  <c r="JL2241" i="1"/>
  <c r="JL1689" i="1"/>
  <c r="JK1932" i="1"/>
  <c r="JJ1932" i="1"/>
  <c r="JK1903" i="1"/>
  <c r="JJ1903" i="1"/>
  <c r="JL1400" i="1"/>
  <c r="JJ1402" i="1"/>
  <c r="JK1402" i="1"/>
  <c r="JJ1560" i="1"/>
  <c r="JK1560" i="1"/>
  <c r="JJ1178" i="1"/>
  <c r="JL1178" i="1"/>
  <c r="JL2324" i="1"/>
  <c r="JJ1929" i="1"/>
  <c r="JK1929" i="1"/>
  <c r="JJ1476" i="1"/>
  <c r="JK1476" i="1"/>
  <c r="JL1619" i="1"/>
  <c r="JL2436" i="1"/>
  <c r="JL1597" i="1"/>
  <c r="JK1490" i="1"/>
  <c r="JJ1490" i="1"/>
  <c r="JK1890" i="1"/>
  <c r="JJ1890" i="1"/>
  <c r="JJ2498" i="1"/>
  <c r="JK2498" i="1"/>
  <c r="JL1051" i="1"/>
  <c r="JL1589" i="1"/>
  <c r="JL2392" i="1"/>
  <c r="JL940" i="1"/>
  <c r="JL1502" i="1"/>
  <c r="JL1940" i="1"/>
  <c r="JL2279" i="1"/>
  <c r="JL1505" i="1"/>
  <c r="JL1624" i="1"/>
  <c r="JJ1918" i="1"/>
  <c r="JK1918" i="1"/>
  <c r="JL1535" i="1"/>
  <c r="JK2178" i="1"/>
  <c r="JJ2178" i="1"/>
  <c r="JJ2556" i="1"/>
  <c r="JK2556" i="1"/>
  <c r="JK2298" i="1"/>
  <c r="JJ2298" i="1"/>
  <c r="JK1015" i="1"/>
  <c r="JJ1015" i="1"/>
  <c r="JL1504" i="1"/>
  <c r="JJ771" i="1"/>
  <c r="JK771" i="1"/>
  <c r="JL2195" i="1"/>
  <c r="JJ1141" i="1"/>
  <c r="JK1141" i="1"/>
  <c r="JL1895" i="1"/>
  <c r="JL2264" i="1"/>
  <c r="JJ1706" i="1"/>
  <c r="JK1706" i="1"/>
  <c r="JK1902" i="1"/>
  <c r="JJ1902" i="1"/>
  <c r="JL1028" i="1"/>
  <c r="JL2228" i="1"/>
  <c r="JL1382" i="1"/>
  <c r="JL1942" i="1"/>
  <c r="JJ1765" i="1"/>
  <c r="JK1765" i="1"/>
  <c r="JL2336" i="1"/>
  <c r="JL945" i="1"/>
  <c r="JL1375" i="1"/>
  <c r="JJ656" i="1"/>
  <c r="JK656" i="1"/>
  <c r="JL2141" i="1"/>
  <c r="JJ2504" i="1"/>
  <c r="JK2504" i="1"/>
  <c r="JK1717" i="1"/>
  <c r="JJ1717" i="1"/>
  <c r="JJ2427" i="1"/>
  <c r="JK2427" i="1"/>
  <c r="JK1972" i="1"/>
  <c r="JJ1972" i="1"/>
  <c r="JK1465" i="1"/>
  <c r="JJ1465" i="1"/>
  <c r="JL924" i="1"/>
  <c r="JJ1343" i="1"/>
  <c r="JK1343" i="1"/>
  <c r="JL743" i="1"/>
  <c r="JL1649" i="1"/>
  <c r="JJ2251" i="1"/>
  <c r="JK2251" i="1"/>
  <c r="JL693" i="1"/>
  <c r="JL2491" i="1"/>
  <c r="JJ2031" i="1"/>
  <c r="JL2031" i="1"/>
  <c r="JL2418" i="1"/>
  <c r="JL1353" i="1"/>
  <c r="JL1997" i="1"/>
  <c r="JK948" i="1"/>
  <c r="JJ948" i="1"/>
  <c r="JL2268" i="1"/>
  <c r="JL1256" i="1"/>
  <c r="JL1914" i="1"/>
  <c r="JL1539" i="1"/>
  <c r="JK2586" i="1"/>
  <c r="JJ2586" i="1"/>
  <c r="JJ2291" i="1"/>
  <c r="JK2291" i="1"/>
  <c r="JL2130" i="1"/>
  <c r="JK1065" i="1"/>
  <c r="JJ1065" i="1"/>
  <c r="JJ2253" i="1"/>
  <c r="JK2253" i="1"/>
  <c r="JJ1480" i="1"/>
  <c r="JK1480" i="1"/>
  <c r="JL1685" i="1"/>
  <c r="JL629" i="1"/>
  <c r="JK1708" i="1"/>
  <c r="JJ1708" i="1"/>
  <c r="JJ2316" i="1"/>
  <c r="JK2316" i="1"/>
  <c r="JL976" i="1"/>
  <c r="JJ1742" i="1"/>
  <c r="JK1742" i="1"/>
  <c r="JL1657" i="1"/>
  <c r="JL1416" i="1"/>
  <c r="JK1823" i="1"/>
  <c r="JJ1823" i="1"/>
  <c r="JL1921" i="1"/>
  <c r="JK1414" i="1"/>
  <c r="JL1414" i="1"/>
  <c r="JL776" i="1"/>
  <c r="JL962" i="1"/>
  <c r="JL2056" i="1"/>
  <c r="JK1059" i="1"/>
  <c r="JJ1059" i="1"/>
  <c r="JK1188" i="1"/>
  <c r="JJ1188" i="1"/>
  <c r="JJ1561" i="1"/>
  <c r="JK1561" i="1"/>
  <c r="JL862" i="1"/>
  <c r="JK2099" i="1"/>
  <c r="JJ2099" i="1"/>
  <c r="JL688" i="1"/>
  <c r="JJ2156" i="1"/>
  <c r="JK2156" i="1"/>
  <c r="JL815" i="1"/>
  <c r="JL1712" i="1"/>
  <c r="JL1270" i="1"/>
  <c r="JL2118" i="1"/>
  <c r="JL1955" i="1"/>
  <c r="JL1672" i="1"/>
  <c r="JL967" i="1"/>
  <c r="JJ697" i="1"/>
  <c r="JK697" i="1"/>
  <c r="JK1594" i="1"/>
  <c r="JJ1594" i="1"/>
  <c r="JK2544" i="1"/>
  <c r="JJ2544" i="1"/>
  <c r="JK739" i="1"/>
  <c r="JJ739" i="1"/>
  <c r="JK2014" i="1"/>
  <c r="JJ2014" i="1"/>
  <c r="JK1645" i="1"/>
  <c r="JJ1645" i="1"/>
  <c r="JK1286" i="1"/>
  <c r="JJ1286" i="1"/>
  <c r="JK2153" i="1"/>
  <c r="JJ2153" i="1"/>
  <c r="JK1046" i="1"/>
  <c r="JJ1046" i="1"/>
  <c r="JL2393" i="1"/>
  <c r="JK2528" i="1"/>
  <c r="JJ2528" i="1"/>
  <c r="JL1841" i="1"/>
  <c r="JK777" i="1"/>
  <c r="JJ777" i="1"/>
  <c r="JK2256" i="1"/>
  <c r="JJ2256" i="1"/>
  <c r="JJ2307" i="1"/>
  <c r="JK2307" i="1"/>
  <c r="JK1523" i="1"/>
  <c r="JJ1523" i="1"/>
  <c r="JL2575" i="1"/>
  <c r="JL2457" i="1"/>
  <c r="JL1226" i="1"/>
  <c r="JJ2074" i="1"/>
  <c r="JK2074" i="1"/>
  <c r="JJ749" i="1"/>
  <c r="JK749" i="1"/>
  <c r="JL2368" i="1"/>
  <c r="JL649" i="1"/>
  <c r="JL2365" i="1"/>
  <c r="JL2042" i="1"/>
  <c r="JL1836" i="1"/>
  <c r="JK2429" i="1"/>
  <c r="JJ2429" i="1"/>
  <c r="JJ1643" i="1"/>
  <c r="JK1643" i="1"/>
  <c r="JL1434" i="1"/>
  <c r="JL2604" i="1"/>
  <c r="JL1725" i="1"/>
  <c r="JL2530" i="1"/>
  <c r="JJ1481" i="1"/>
  <c r="JK1481" i="1"/>
  <c r="JL1024" i="1"/>
  <c r="JL2060" i="1"/>
  <c r="JL2233" i="1"/>
  <c r="JL1381" i="1"/>
  <c r="JK2053" i="1"/>
  <c r="JJ2053" i="1"/>
  <c r="JK1834" i="1"/>
  <c r="JJ1834" i="1"/>
  <c r="JL1752" i="1"/>
  <c r="JL2431" i="1"/>
  <c r="JK1565" i="1"/>
  <c r="JJ1565" i="1"/>
  <c r="JK919" i="1"/>
  <c r="JJ919" i="1"/>
  <c r="JL2499" i="1"/>
  <c r="JL2419" i="1"/>
  <c r="JL1674" i="1"/>
  <c r="JK721" i="1"/>
  <c r="JJ721" i="1"/>
  <c r="JK775" i="1"/>
  <c r="JJ775" i="1"/>
  <c r="JL1809" i="1"/>
  <c r="JL982" i="1"/>
  <c r="JL871" i="1"/>
  <c r="JJ1044" i="1"/>
  <c r="JK1044" i="1"/>
  <c r="JL1484" i="1"/>
  <c r="JK1162" i="1"/>
  <c r="JJ1162" i="1"/>
  <c r="JL1554" i="1"/>
  <c r="JJ2249" i="1"/>
  <c r="JK2249" i="1"/>
  <c r="JL1612" i="1"/>
  <c r="JL1069" i="1"/>
  <c r="JK998" i="1"/>
  <c r="JJ998" i="1"/>
  <c r="JL2432" i="1"/>
  <c r="JL1299" i="1"/>
  <c r="JJ2535" i="1"/>
  <c r="JK2535" i="1"/>
  <c r="JJ1864" i="1"/>
  <c r="JK1864" i="1"/>
  <c r="JL2458" i="1"/>
  <c r="JL2171" i="1"/>
  <c r="JK1891" i="1"/>
  <c r="JJ1891" i="1"/>
  <c r="JL1376" i="1"/>
  <c r="JJ1390" i="1"/>
  <c r="JK1390" i="1"/>
  <c r="JJ2283" i="1"/>
  <c r="JL2283" i="1"/>
  <c r="JL1720" i="1"/>
  <c r="JL1213" i="1"/>
  <c r="JL1520" i="1"/>
  <c r="JK1679" i="1"/>
  <c r="JJ1679" i="1"/>
  <c r="JL930" i="1"/>
  <c r="JL915" i="1"/>
  <c r="JL1983" i="1"/>
  <c r="JJ798" i="1"/>
  <c r="JK798" i="1"/>
  <c r="JL2102" i="1"/>
  <c r="JK639" i="1"/>
  <c r="JJ639" i="1"/>
  <c r="JL2348" i="1"/>
  <c r="JL1280" i="1"/>
  <c r="JL1512" i="1"/>
  <c r="JL2164" i="1"/>
  <c r="JL2545" i="1"/>
  <c r="JJ2334" i="1"/>
  <c r="JL2334" i="1"/>
  <c r="JK874" i="1"/>
  <c r="JJ874" i="1"/>
  <c r="JL690" i="1"/>
  <c r="JJ1847" i="1"/>
  <c r="JK1847" i="1"/>
  <c r="JL2105" i="1"/>
  <c r="JL1324" i="1"/>
  <c r="JL781" i="1"/>
  <c r="JL854" i="1"/>
  <c r="JL1053" i="1"/>
  <c r="JL2338" i="1"/>
  <c r="JJ1741" i="1"/>
  <c r="JK1741" i="1"/>
  <c r="JL2254" i="1"/>
  <c r="JL1952" i="1"/>
  <c r="JJ1652" i="1"/>
  <c r="JK1652" i="1"/>
  <c r="JK1246" i="1"/>
  <c r="JJ1246" i="1"/>
  <c r="JL954" i="1"/>
  <c r="JL1155" i="1"/>
  <c r="JL1576" i="1"/>
  <c r="JL1112" i="1"/>
  <c r="JJ835" i="1"/>
  <c r="JK835" i="1"/>
  <c r="JJ1018" i="1"/>
  <c r="JK1018" i="1"/>
  <c r="JL847" i="1"/>
  <c r="JL1927" i="1"/>
  <c r="JJ1448" i="1"/>
  <c r="JK1448" i="1"/>
  <c r="JL1426" i="1"/>
  <c r="JL1629" i="1"/>
  <c r="JL1097" i="1"/>
  <c r="JL1380" i="1"/>
  <c r="JL1609" i="1"/>
  <c r="JL2367" i="1"/>
  <c r="JL2011" i="1"/>
  <c r="JL1804" i="1"/>
  <c r="JL1508" i="1"/>
  <c r="JL902" i="1"/>
  <c r="JL1980" i="1"/>
  <c r="JL2215" i="1"/>
  <c r="JK1933" i="1"/>
  <c r="JJ1933" i="1"/>
  <c r="JJ1714" i="1"/>
  <c r="JK1714" i="1"/>
  <c r="JL974" i="1"/>
  <c r="JL855" i="1"/>
  <c r="JL2346" i="1"/>
  <c r="JK694" i="1"/>
  <c r="JJ694" i="1"/>
  <c r="JL2072" i="1"/>
  <c r="JL1924" i="1"/>
  <c r="JL843" i="1"/>
  <c r="JJ2603" i="1"/>
  <c r="JL2603" i="1"/>
  <c r="JK1377" i="1"/>
  <c r="JL1377" i="1"/>
  <c r="JJ2133" i="1"/>
  <c r="JK2133" i="1"/>
  <c r="JL1483" i="1"/>
  <c r="JL1490" i="1"/>
  <c r="JL1890" i="1"/>
  <c r="JL2498" i="1"/>
  <c r="JJ1051" i="1"/>
  <c r="JK1051" i="1"/>
  <c r="JK1589" i="1"/>
  <c r="JJ1589" i="1"/>
  <c r="JL1830" i="1"/>
  <c r="JL1999" i="1"/>
  <c r="JL1152" i="1"/>
  <c r="JL1125" i="1"/>
  <c r="JJ2497" i="1"/>
  <c r="JK2497" i="1"/>
  <c r="JL779" i="1"/>
  <c r="JL733" i="1"/>
  <c r="JL1296" i="1"/>
  <c r="JL999" i="1"/>
  <c r="JK1624" i="1"/>
  <c r="JJ1624" i="1"/>
  <c r="JL1918" i="1"/>
  <c r="JK1535" i="1"/>
  <c r="JJ1535" i="1"/>
  <c r="JL2178" i="1"/>
  <c r="JL2556" i="1"/>
  <c r="JL2298" i="1"/>
  <c r="JL1015" i="1"/>
  <c r="JJ1504" i="1"/>
  <c r="JK1504" i="1"/>
  <c r="JL771" i="1"/>
  <c r="JJ2195" i="1"/>
  <c r="JK2195" i="1"/>
  <c r="JL1141" i="1"/>
  <c r="JJ1895" i="1"/>
  <c r="JK1895" i="1"/>
  <c r="JJ2264" i="1"/>
  <c r="JK2264" i="1"/>
  <c r="JJ904" i="1"/>
  <c r="JL904" i="1"/>
  <c r="JL1706" i="1"/>
  <c r="JJ1586" i="1"/>
  <c r="JK1586" i="1"/>
  <c r="JL1902" i="1"/>
  <c r="JJ2387" i="1"/>
  <c r="JL2387" i="1"/>
  <c r="JL2073" i="1"/>
  <c r="JJ1466" i="1"/>
  <c r="JK1466" i="1"/>
  <c r="JJ2063" i="1"/>
  <c r="JK2063" i="1"/>
  <c r="JJ1837" i="1"/>
  <c r="JK1837" i="1"/>
  <c r="JL740" i="1"/>
  <c r="JL1295" i="1"/>
  <c r="JL2584" i="1"/>
  <c r="JL1861" i="1"/>
  <c r="JK1997" i="1"/>
  <c r="JJ1997" i="1"/>
  <c r="JL948" i="1"/>
  <c r="JJ2268" i="1"/>
  <c r="JK2268" i="1"/>
  <c r="JL1551" i="1"/>
  <c r="JL2087" i="1"/>
  <c r="JL2135" i="1"/>
  <c r="JL774" i="1"/>
  <c r="JJ1937" i="1"/>
  <c r="JK1937" i="1"/>
  <c r="JL689" i="1"/>
  <c r="JJ959" i="1"/>
  <c r="JK959" i="1"/>
  <c r="JK2245" i="1"/>
  <c r="JJ2245" i="1"/>
  <c r="JL2513" i="1"/>
  <c r="JL1369" i="1"/>
  <c r="JL806" i="1"/>
  <c r="JK901" i="1"/>
  <c r="JJ901" i="1"/>
  <c r="JK654" i="1"/>
  <c r="JJ654" i="1"/>
  <c r="JK860" i="1"/>
  <c r="JJ860" i="1"/>
  <c r="JK1677" i="1"/>
  <c r="JL1677" i="1"/>
  <c r="JL850" i="1"/>
  <c r="JL2208" i="1"/>
  <c r="JL863" i="1"/>
  <c r="JL2013" i="1"/>
  <c r="JL2113" i="1"/>
  <c r="JL2083" i="1"/>
  <c r="JL657" i="1"/>
  <c r="JL1992" i="1"/>
  <c r="JL1250" i="1"/>
  <c r="JL1135" i="1"/>
  <c r="JJ1944" i="1"/>
  <c r="JK1944" i="1"/>
  <c r="JJ1137" i="1"/>
  <c r="JK1137" i="1"/>
  <c r="JJ1002" i="1"/>
  <c r="JK1002" i="1"/>
  <c r="JL2601" i="1"/>
  <c r="JL1849" i="1"/>
  <c r="JL2344" i="1"/>
  <c r="JL1240" i="1"/>
  <c r="JL889" i="1"/>
  <c r="JL2485" i="1"/>
  <c r="JJ1055" i="1"/>
  <c r="JK1055" i="1"/>
  <c r="JK1372" i="1"/>
  <c r="JJ1372" i="1"/>
  <c r="JL1912" i="1"/>
  <c r="JL955" i="1"/>
  <c r="JL1922" i="1"/>
  <c r="JL1120" i="1"/>
  <c r="JL2024" i="1"/>
  <c r="JL1189" i="1"/>
  <c r="JL1273" i="1"/>
  <c r="JL2417" i="1"/>
  <c r="JL2356" i="1"/>
  <c r="JL1315" i="1"/>
  <c r="JL1176" i="1"/>
  <c r="JL1887" i="1"/>
  <c r="JL1430" i="1"/>
  <c r="JL1632" i="1"/>
  <c r="JK1231" i="1"/>
  <c r="JJ1231" i="1"/>
  <c r="JJ1113" i="1"/>
  <c r="JK1113" i="1"/>
  <c r="JJ1423" i="1"/>
  <c r="JK1423" i="1"/>
  <c r="JJ1858" i="1"/>
  <c r="JK1858" i="1"/>
  <c r="JL1333" i="1"/>
  <c r="JL1130" i="1"/>
  <c r="JL2394" i="1"/>
  <c r="JK1625" i="1"/>
  <c r="JJ1625" i="1"/>
  <c r="JK2561" i="1"/>
  <c r="JJ2561" i="1"/>
  <c r="JK1577" i="1"/>
  <c r="JJ1577" i="1"/>
  <c r="JL1278" i="1"/>
  <c r="JL686" i="1"/>
  <c r="JL2443" i="1"/>
  <c r="JL2137" i="1"/>
  <c r="JL1068" i="1"/>
  <c r="JL1041" i="1"/>
  <c r="JL1230" i="1"/>
  <c r="JL1321" i="1"/>
  <c r="JL884" i="1"/>
  <c r="JL2572" i="1"/>
  <c r="JL992" i="1"/>
  <c r="JL1156" i="1"/>
  <c r="JL730" i="1"/>
  <c r="JK1424" i="1"/>
  <c r="JJ1424" i="1"/>
  <c r="JJ1126" i="1"/>
  <c r="JK1126" i="1"/>
  <c r="JL823" i="1"/>
  <c r="JL1673" i="1"/>
  <c r="JL1774" i="1"/>
  <c r="JJ2484" i="1"/>
  <c r="JK2484" i="1"/>
  <c r="JL1853" i="1"/>
  <c r="JL2230" i="1"/>
  <c r="JJ2205" i="1"/>
  <c r="JK2205" i="1"/>
  <c r="JJ2035" i="1"/>
  <c r="JK2035" i="1"/>
  <c r="JK1664" i="1"/>
  <c r="JJ1664" i="1"/>
  <c r="JK1534" i="1"/>
  <c r="JL1534" i="1"/>
  <c r="JL1119" i="1"/>
  <c r="JL804" i="1"/>
  <c r="JL886" i="1"/>
  <c r="JL1472" i="1"/>
  <c r="JL2487" i="1"/>
  <c r="JL1818" i="1"/>
  <c r="JL1803" i="1"/>
  <c r="JL1908" i="1"/>
  <c r="JL731" i="1"/>
  <c r="JL2370" i="1"/>
  <c r="JL1263" i="1"/>
  <c r="JL712" i="1"/>
  <c r="JL1289" i="1"/>
  <c r="JL1350" i="1"/>
  <c r="JJ1337" i="1"/>
  <c r="JK1337" i="1"/>
  <c r="JK1935" i="1"/>
  <c r="JJ1935" i="1"/>
  <c r="JJ1110" i="1"/>
  <c r="JK1110" i="1"/>
  <c r="JK1760" i="1"/>
  <c r="JJ1760" i="1"/>
  <c r="JL2471" i="1"/>
  <c r="JL805" i="1"/>
  <c r="JJ2191" i="1"/>
  <c r="JL2191" i="1"/>
  <c r="JL1909" i="1"/>
  <c r="JL1431" i="1"/>
  <c r="JK1313" i="1"/>
  <c r="JJ1313" i="1"/>
  <c r="JJ758" i="1"/>
  <c r="JL758" i="1"/>
  <c r="JJ1833" i="1"/>
  <c r="JK1833" i="1"/>
  <c r="JL2455" i="1"/>
  <c r="JL1593" i="1"/>
  <c r="JK2296" i="1"/>
  <c r="JJ2296" i="1"/>
  <c r="JK2120" i="1"/>
  <c r="JJ2120" i="1"/>
  <c r="JL2445" i="1"/>
  <c r="JL2460" i="1"/>
  <c r="JL2079" i="1"/>
  <c r="JJ1193" i="1"/>
  <c r="JK1193" i="1"/>
  <c r="JL1825" i="1"/>
  <c r="JL2030" i="1"/>
  <c r="JJ2022" i="1"/>
  <c r="JL2022" i="1"/>
  <c r="JL957" i="1"/>
  <c r="JL798" i="1"/>
  <c r="JL1039" i="1"/>
  <c r="JL1309" i="1"/>
  <c r="JL676" i="1"/>
  <c r="JL2055" i="1"/>
  <c r="JL1869" i="1"/>
  <c r="JJ905" i="1"/>
  <c r="JK905" i="1"/>
  <c r="JK1453" i="1"/>
  <c r="JJ1453" i="1"/>
  <c r="JL2196" i="1"/>
  <c r="JK1184" i="1"/>
  <c r="JJ1184" i="1"/>
  <c r="JJ2147" i="1"/>
  <c r="JK2147" i="1"/>
  <c r="JL848" i="1"/>
  <c r="JK2047" i="1"/>
  <c r="JJ2047" i="1"/>
  <c r="JJ1688" i="1"/>
  <c r="JK1688" i="1"/>
  <c r="JL2333" i="1"/>
  <c r="JL2207" i="1"/>
  <c r="JJ2018" i="1"/>
  <c r="JK2018" i="1"/>
  <c r="JL1136" i="1"/>
  <c r="JL2416" i="1"/>
  <c r="JK979" i="1"/>
  <c r="JJ979" i="1"/>
  <c r="JJ1553" i="1"/>
  <c r="JK1553" i="1"/>
  <c r="JL2361" i="1"/>
  <c r="JL2110" i="1"/>
  <c r="JL1322" i="1"/>
  <c r="JJ1258" i="1"/>
  <c r="JK1258" i="1"/>
  <c r="JL1076" i="1"/>
  <c r="JL831" i="1"/>
  <c r="JK2610" i="1"/>
  <c r="JJ2610" i="1"/>
  <c r="JL1615" i="1"/>
  <c r="JL1339" i="1"/>
  <c r="JK1733" i="1"/>
  <c r="JJ1733" i="1"/>
  <c r="JJ1691" i="1"/>
  <c r="JK1691" i="1"/>
  <c r="JL913" i="1"/>
  <c r="JL1648" i="1"/>
  <c r="JL1876" i="1"/>
  <c r="JL2096" i="1"/>
  <c r="JJ1257" i="1"/>
  <c r="JK1257" i="1"/>
  <c r="JL2442" i="1"/>
  <c r="JL715" i="1"/>
  <c r="JK1631" i="1"/>
  <c r="JJ1631" i="1"/>
  <c r="JL778" i="1"/>
  <c r="JL655" i="1"/>
  <c r="JL788" i="1"/>
  <c r="JJ1121" i="1"/>
  <c r="JK1121" i="1"/>
  <c r="JL1456" i="1"/>
  <c r="JL834" i="1"/>
  <c r="JL1950" i="1"/>
  <c r="JL2590" i="1"/>
  <c r="JL2240" i="1"/>
  <c r="JL1109" i="1"/>
  <c r="JL1975" i="1"/>
  <c r="JK1009" i="1"/>
  <c r="JJ1009" i="1"/>
  <c r="JJ2114" i="1"/>
  <c r="JK2114" i="1"/>
  <c r="JK837" i="1"/>
  <c r="JJ837" i="1"/>
  <c r="JL2306" i="1"/>
  <c r="JL1610" i="1"/>
  <c r="JL1882" i="1"/>
  <c r="JL2204" i="1"/>
  <c r="JJ1291" i="1"/>
  <c r="JK1291" i="1"/>
  <c r="JK1709" i="1"/>
  <c r="JJ1709" i="1"/>
  <c r="JJ2097" i="1"/>
  <c r="JK2097" i="1"/>
  <c r="JL1596" i="1"/>
  <c r="JJ2039" i="1"/>
  <c r="JK2039" i="1"/>
  <c r="JK1364" i="1"/>
  <c r="JJ1364" i="1"/>
  <c r="JL800" i="1"/>
  <c r="JK1102" i="1"/>
  <c r="JJ1102" i="1"/>
  <c r="JK669" i="1"/>
  <c r="JJ669" i="1"/>
  <c r="JJ1545" i="1"/>
  <c r="JK1545" i="1"/>
  <c r="JL830" i="1"/>
  <c r="JL1366" i="1"/>
  <c r="JL685" i="1"/>
  <c r="JL1781" i="1"/>
  <c r="JJ2553" i="1"/>
  <c r="JK2553" i="1"/>
  <c r="JJ1095" i="1"/>
  <c r="JK1095" i="1"/>
  <c r="JK2289" i="1"/>
  <c r="JJ2289" i="1"/>
  <c r="JK1984" i="1"/>
  <c r="JJ1984" i="1"/>
  <c r="JL1083" i="1"/>
  <c r="JL1316" i="1"/>
  <c r="JL2211" i="1"/>
  <c r="JJ944" i="1"/>
  <c r="JK944" i="1"/>
  <c r="JK2573" i="1"/>
  <c r="JJ2573" i="1"/>
  <c r="JL2188" i="1"/>
  <c r="JJ1923" i="1"/>
  <c r="JK1923" i="1"/>
  <c r="JK2186" i="1"/>
  <c r="JJ2186" i="1"/>
  <c r="JL642" i="1"/>
  <c r="JJ1753" i="1"/>
  <c r="JK1753" i="1"/>
  <c r="JK1212" i="1"/>
  <c r="JJ1212" i="1"/>
  <c r="JK1487" i="1"/>
  <c r="JJ1487" i="1"/>
  <c r="JL1150" i="1"/>
  <c r="JJ2078" i="1"/>
  <c r="JK2078" i="1"/>
  <c r="JL1153" i="1"/>
  <c r="JK2617" i="1"/>
  <c r="JJ2617" i="1"/>
  <c r="JL1187" i="1"/>
  <c r="JK1748" i="1"/>
  <c r="JJ1748" i="1"/>
  <c r="JJ1636" i="1"/>
  <c r="JK1636" i="1"/>
  <c r="JJ1729" i="1"/>
  <c r="JK1729" i="1"/>
  <c r="JL1616" i="1"/>
  <c r="JL638" i="1"/>
  <c r="JL1871" i="1"/>
  <c r="JL1360" i="1"/>
  <c r="JL683" i="1"/>
  <c r="JJ1647" i="1"/>
  <c r="JK1647" i="1"/>
  <c r="JL2588" i="1"/>
  <c r="JL2555" i="1"/>
  <c r="JJ2533" i="1"/>
  <c r="JK2533" i="1"/>
  <c r="JJ2066" i="1"/>
  <c r="JL2066" i="1"/>
  <c r="JL1745" i="1"/>
  <c r="JL2012" i="1"/>
  <c r="JL2220" i="1"/>
  <c r="JJ812" i="1"/>
  <c r="JK812" i="1"/>
  <c r="JK1653" i="1"/>
  <c r="JL1653" i="1"/>
  <c r="JL826" i="1"/>
  <c r="JL1198" i="1"/>
  <c r="JK1049" i="1"/>
  <c r="JJ1049" i="1"/>
  <c r="JL2506" i="1"/>
  <c r="JL2366" i="1"/>
  <c r="JJ1883" i="1"/>
  <c r="JK1883" i="1"/>
  <c r="JL2081" i="1"/>
  <c r="JL833" i="1"/>
  <c r="JL1627" i="1"/>
  <c r="JL2111" i="1"/>
  <c r="JJ928" i="1"/>
  <c r="JK928" i="1"/>
  <c r="JL1718" i="1"/>
  <c r="JL959" i="1"/>
  <c r="JJ1794" i="1"/>
  <c r="JK1794" i="1"/>
  <c r="JL1761" i="1"/>
  <c r="JL901" i="1"/>
  <c r="JL654" i="1"/>
  <c r="JK1392" i="1"/>
  <c r="JL1392" i="1"/>
  <c r="JL860" i="1"/>
  <c r="JJ850" i="1"/>
  <c r="JK850" i="1"/>
  <c r="JL1435" i="1"/>
  <c r="JL1686" i="1"/>
  <c r="JL1451" i="1"/>
  <c r="JL2564" i="1"/>
  <c r="JL1061" i="1"/>
  <c r="JL2169" i="1"/>
  <c r="JK2434" i="1"/>
  <c r="JJ2434" i="1"/>
  <c r="JL1746" i="1"/>
  <c r="JJ1767" i="1"/>
  <c r="JK1767" i="1"/>
  <c r="JL2167" i="1"/>
  <c r="JL1164" i="1"/>
  <c r="JL2224" i="1"/>
  <c r="JL2447" i="1"/>
  <c r="JK2314" i="1"/>
  <c r="JJ2314" i="1"/>
  <c r="JL1413" i="1"/>
  <c r="JK2495" i="1"/>
  <c r="JJ2495" i="1"/>
  <c r="JK1225" i="1"/>
  <c r="JJ1225" i="1"/>
  <c r="JJ684" i="1"/>
  <c r="JK684" i="1"/>
  <c r="JL1223" i="1"/>
  <c r="JL1569" i="1"/>
  <c r="JK2322" i="1"/>
  <c r="JJ2322" i="1"/>
  <c r="JK1721" i="1"/>
  <c r="JJ1721" i="1"/>
  <c r="JL2420" i="1"/>
  <c r="JJ2126" i="1"/>
  <c r="JL2126" i="1"/>
  <c r="JL1757" i="1"/>
  <c r="JK2260" i="1"/>
  <c r="JJ2260" i="1"/>
  <c r="JJ937" i="1"/>
  <c r="JL937" i="1"/>
  <c r="JK2509" i="1"/>
  <c r="JJ2509" i="1"/>
  <c r="JL1079" i="1"/>
  <c r="JL1625" i="1"/>
  <c r="JL2561" i="1"/>
  <c r="JL1577" i="1"/>
  <c r="JL2582" i="1"/>
  <c r="JL873" i="1"/>
  <c r="JL1758" i="1"/>
  <c r="JJ2255" i="1"/>
  <c r="JK2255" i="1"/>
  <c r="JL705" i="1"/>
  <c r="JL1600" i="1"/>
  <c r="JL624" i="1"/>
  <c r="JL2580" i="1"/>
  <c r="JL1669" i="1"/>
  <c r="JL2197" i="1"/>
  <c r="JK767" i="1"/>
  <c r="JJ767" i="1"/>
  <c r="JL1838" i="1"/>
  <c r="JL1910" i="1"/>
  <c r="JL2624" i="1"/>
  <c r="JL2070" i="1"/>
  <c r="JK1202" i="1"/>
  <c r="JJ1202" i="1"/>
  <c r="JK1249" i="1"/>
  <c r="JJ1249" i="1"/>
  <c r="JK1590" i="1"/>
  <c r="JJ1590" i="1"/>
  <c r="JK1916" i="1"/>
  <c r="JJ1916" i="1"/>
  <c r="JL1170" i="1"/>
  <c r="JJ1479" i="1"/>
  <c r="JK1479" i="1"/>
  <c r="JJ1570" i="1"/>
  <c r="JK1570" i="1"/>
  <c r="JL1265" i="1"/>
  <c r="JL858" i="1"/>
  <c r="JL2578" i="1"/>
  <c r="JL1846" i="1"/>
  <c r="JK2552" i="1"/>
  <c r="JJ2552" i="1"/>
  <c r="JJ943" i="1"/>
  <c r="JK943" i="1"/>
  <c r="JK2310" i="1"/>
  <c r="JJ2310" i="1"/>
  <c r="JL1245" i="1"/>
  <c r="JL2265" i="1"/>
  <c r="JK1156" i="1"/>
  <c r="JJ1156" i="1"/>
  <c r="JJ730" i="1"/>
  <c r="JK730" i="1"/>
  <c r="JL1424" i="1"/>
  <c r="JL1126" i="1"/>
  <c r="JL665" i="1"/>
  <c r="JL2407" i="1"/>
  <c r="JJ868" i="1"/>
  <c r="JK868" i="1"/>
  <c r="JL2315" i="1"/>
  <c r="JL1701" i="1"/>
  <c r="JK1239" i="1"/>
  <c r="JJ1239" i="1"/>
  <c r="JL2516" i="1"/>
  <c r="JJ2067" i="1"/>
  <c r="JL2067" i="1"/>
  <c r="JL1998" i="1"/>
  <c r="JJ933" i="1"/>
  <c r="JL933" i="1"/>
  <c r="JL2084" i="1"/>
  <c r="JJ2385" i="1"/>
  <c r="JK2385" i="1"/>
  <c r="JJ1475" i="1"/>
  <c r="JK1475" i="1"/>
  <c r="JL2489" i="1"/>
  <c r="JL1361" i="1"/>
  <c r="JL1879" i="1"/>
  <c r="JK1263" i="1"/>
  <c r="JJ1263" i="1"/>
  <c r="JK712" i="1"/>
  <c r="JJ712" i="1"/>
  <c r="JJ1289" i="1"/>
  <c r="JK1289" i="1"/>
  <c r="JJ1350" i="1"/>
  <c r="JK1350" i="1"/>
  <c r="JL1337" i="1"/>
  <c r="JL1935" i="1"/>
  <c r="JL1110" i="1"/>
  <c r="JL1760" i="1"/>
  <c r="JJ2471" i="1"/>
  <c r="JK2471" i="1"/>
  <c r="JJ805" i="1"/>
  <c r="JK805" i="1"/>
  <c r="JK1909" i="1"/>
  <c r="JJ1909" i="1"/>
  <c r="JK1690" i="1"/>
  <c r="JL1690" i="1"/>
  <c r="JL1048" i="1"/>
  <c r="JL1306" i="1"/>
  <c r="JK952" i="1"/>
  <c r="JJ952" i="1"/>
  <c r="JK1183" i="1"/>
  <c r="JJ1183" i="1"/>
  <c r="JL1267" i="1"/>
  <c r="JJ1697" i="1"/>
  <c r="JK1697" i="1"/>
  <c r="JL2112" i="1"/>
  <c r="JL1167" i="1"/>
  <c r="JL1571" i="1"/>
  <c r="JL2273" i="1"/>
  <c r="JL2296" i="1"/>
  <c r="JL2120" i="1"/>
  <c r="JJ2445" i="1"/>
  <c r="JK2445" i="1"/>
  <c r="JL1397" i="1"/>
  <c r="JK736" i="1"/>
  <c r="JJ736" i="1"/>
  <c r="JK1524" i="1"/>
  <c r="JJ1524" i="1"/>
  <c r="JJ1355" i="1"/>
  <c r="JK1355" i="1"/>
  <c r="JL2415" i="1"/>
  <c r="JL2605" i="1"/>
  <c r="JL2362" i="1"/>
  <c r="JJ2542" i="1"/>
  <c r="JL2542" i="1"/>
  <c r="JL905" i="1"/>
  <c r="JL1453" i="1"/>
  <c r="JJ2196" i="1"/>
  <c r="JK2196" i="1"/>
  <c r="JL1184" i="1"/>
  <c r="JL2147" i="1"/>
  <c r="JJ848" i="1"/>
  <c r="JK848" i="1"/>
  <c r="JL2047" i="1"/>
  <c r="JL1688" i="1"/>
  <c r="JK1546" i="1"/>
  <c r="JL1546" i="1"/>
  <c r="JL922" i="1"/>
  <c r="JL2127" i="1"/>
  <c r="JL2018" i="1"/>
  <c r="JJ2150" i="1"/>
  <c r="JL2150" i="1"/>
  <c r="JJ1136" i="1"/>
  <c r="JK1136" i="1"/>
  <c r="JJ2416" i="1"/>
  <c r="JK2416" i="1"/>
  <c r="JL979" i="1"/>
  <c r="JL1553" i="1"/>
  <c r="JJ878" i="1"/>
  <c r="JK878" i="1"/>
  <c r="JL914" i="1"/>
  <c r="JK2110" i="1"/>
  <c r="JJ2110" i="1"/>
  <c r="JK1322" i="1"/>
  <c r="JJ1322" i="1"/>
  <c r="JL1258" i="1"/>
  <c r="JK831" i="1"/>
  <c r="JJ831" i="1"/>
  <c r="JL2610" i="1"/>
  <c r="JJ1615" i="1"/>
  <c r="JK1615" i="1"/>
  <c r="JK1339" i="1"/>
  <c r="JJ1339" i="1"/>
  <c r="JL1733" i="1"/>
  <c r="JL2160" i="1"/>
  <c r="JL1008" i="1"/>
  <c r="JL1901" i="1"/>
  <c r="JJ1695" i="1"/>
  <c r="JK1695" i="1"/>
  <c r="JJ2515" i="1"/>
  <c r="JL2515" i="1"/>
  <c r="JL2607" i="1"/>
  <c r="JJ1878" i="1"/>
  <c r="JK1878" i="1"/>
  <c r="JK813" i="1"/>
  <c r="JJ813" i="1"/>
  <c r="JL2596" i="1"/>
  <c r="JL1727" i="1"/>
  <c r="JK708" i="1"/>
  <c r="JJ708" i="1"/>
  <c r="JK1001" i="1"/>
  <c r="JJ1001" i="1"/>
  <c r="JL2276" i="1"/>
  <c r="JL1323" i="1"/>
  <c r="JL669" i="1"/>
  <c r="JL1592" i="1"/>
  <c r="JL2553" i="1"/>
  <c r="JL1095" i="1"/>
  <c r="JL2289" i="1"/>
  <c r="JL1984" i="1"/>
  <c r="JK1083" i="1"/>
  <c r="JJ1083" i="1"/>
  <c r="JL752" i="1"/>
  <c r="JL1696" i="1"/>
  <c r="JL738" i="1"/>
  <c r="JK2290" i="1"/>
  <c r="JJ2290" i="1"/>
  <c r="JL1089" i="1"/>
  <c r="JL2474" i="1"/>
  <c r="JL1171" i="1"/>
  <c r="JL766" i="1"/>
  <c r="JK2211" i="1"/>
  <c r="JJ2211" i="1"/>
  <c r="JL944" i="1"/>
  <c r="JL2573" i="1"/>
  <c r="JK2188" i="1"/>
  <c r="JJ2188" i="1"/>
  <c r="JL1923" i="1"/>
  <c r="JL2186" i="1"/>
  <c r="JJ642" i="1"/>
  <c r="JK642" i="1"/>
  <c r="JL1753" i="1"/>
  <c r="JL1212" i="1"/>
  <c r="JL1487" i="1"/>
  <c r="JL1493" i="1"/>
  <c r="JJ2095" i="1"/>
  <c r="JL2095" i="1"/>
  <c r="JJ1150" i="1"/>
  <c r="JK1150" i="1"/>
  <c r="JL2078" i="1"/>
  <c r="JK1153" i="1"/>
  <c r="JJ1153" i="1"/>
  <c r="JL2617" i="1"/>
  <c r="JJ1187" i="1"/>
  <c r="JK1187" i="1"/>
  <c r="JL1636" i="1"/>
  <c r="JL1729" i="1"/>
  <c r="JL1197" i="1"/>
  <c r="JL1743" i="1"/>
  <c r="JJ2354" i="1"/>
  <c r="JK2354" i="1"/>
  <c r="JL1165" i="1"/>
  <c r="JJ2462" i="1"/>
  <c r="JK2462" i="1"/>
  <c r="JK1965" i="1"/>
  <c r="JJ1965" i="1"/>
  <c r="JL1548" i="1"/>
  <c r="JL1655" i="1"/>
  <c r="JL1974" i="1"/>
  <c r="JL769" i="1"/>
  <c r="JL2595" i="1"/>
  <c r="JK1627" i="1"/>
  <c r="JJ1627" i="1"/>
  <c r="JJ2111" i="1"/>
  <c r="JK2111" i="1"/>
  <c r="JK1363" i="1"/>
  <c r="JJ1363" i="1"/>
  <c r="JJ2411" i="1"/>
  <c r="JK2411" i="1"/>
  <c r="JL2010" i="1"/>
  <c r="JL2280" i="1"/>
  <c r="JL928" i="1"/>
  <c r="JK1718" i="1"/>
  <c r="JJ1718" i="1"/>
  <c r="JJ630" i="1"/>
  <c r="JK630" i="1"/>
  <c r="JK2089" i="1"/>
  <c r="JJ2089" i="1"/>
  <c r="JK2519" i="1"/>
  <c r="JJ2519" i="1"/>
  <c r="JK1080" i="1"/>
  <c r="JJ1080" i="1"/>
  <c r="JL1875" i="1"/>
  <c r="JL1418" i="1"/>
  <c r="JL1794" i="1"/>
  <c r="JL735" i="1"/>
  <c r="JL2547" i="1"/>
  <c r="JL1795" i="1"/>
  <c r="JK1030" i="1"/>
  <c r="JJ1030" i="1"/>
  <c r="JJ1754" i="1"/>
  <c r="JK1754" i="1"/>
  <c r="JK1359" i="1"/>
  <c r="JJ1359" i="1"/>
  <c r="JJ1656" i="1"/>
  <c r="JK1656" i="1"/>
  <c r="JL2380" i="1"/>
  <c r="JL1957" i="1"/>
  <c r="JJ2524" i="1"/>
  <c r="JK2524" i="1"/>
  <c r="JJ1025" i="1"/>
  <c r="JK1025" i="1"/>
  <c r="JL2486" i="1"/>
  <c r="JJ2488" i="1"/>
  <c r="JK2488" i="1"/>
  <c r="JL2430" i="1"/>
  <c r="JJ1365" i="1"/>
  <c r="JK1365" i="1"/>
  <c r="JJ975" i="1"/>
  <c r="JL975" i="1"/>
  <c r="JK1464" i="1"/>
  <c r="JL1464" i="1"/>
  <c r="JJ2169" i="1"/>
  <c r="JK2169" i="1"/>
  <c r="JL2434" i="1"/>
  <c r="JK1746" i="1"/>
  <c r="JJ1746" i="1"/>
  <c r="JL1767" i="1"/>
  <c r="JL793" i="1"/>
  <c r="JL2314" i="1"/>
  <c r="JJ1413" i="1"/>
  <c r="JK1413" i="1"/>
  <c r="JL2495" i="1"/>
  <c r="JL1225" i="1"/>
  <c r="JL684" i="1"/>
  <c r="JK1223" i="1"/>
  <c r="JJ1223" i="1"/>
  <c r="JL1842" i="1"/>
  <c r="JJ1569" i="1"/>
  <c r="JK1569" i="1"/>
  <c r="JL2322" i="1"/>
  <c r="JL1721" i="1"/>
  <c r="JL2579" i="1"/>
  <c r="JL993" i="1"/>
  <c r="JK2008" i="1"/>
  <c r="JJ2008" i="1"/>
  <c r="JJ679" i="1"/>
  <c r="JL679" i="1"/>
  <c r="JK1284" i="1"/>
  <c r="JJ1284" i="1"/>
  <c r="JL1967" i="1"/>
  <c r="JL664" i="1"/>
  <c r="JK2623" i="1"/>
  <c r="JJ2623" i="1"/>
  <c r="JL2341" i="1"/>
  <c r="JL911" i="1"/>
  <c r="JJ2592" i="1"/>
  <c r="JK2592" i="1"/>
  <c r="JK1099" i="1"/>
  <c r="JJ1099" i="1"/>
  <c r="JJ2301" i="1"/>
  <c r="JK2301" i="1"/>
  <c r="JK2438" i="1"/>
  <c r="JJ2438" i="1"/>
  <c r="JL2323" i="1"/>
  <c r="JK2041" i="1"/>
  <c r="JJ2041" i="1"/>
  <c r="JK1822" i="1"/>
  <c r="JL1822" i="1"/>
  <c r="JJ1281" i="1"/>
  <c r="JK1281" i="1"/>
  <c r="JK1757" i="1"/>
  <c r="JJ1757" i="1"/>
  <c r="JL2260" i="1"/>
  <c r="JL2509" i="1"/>
  <c r="JK1079" i="1"/>
  <c r="JJ1079" i="1"/>
  <c r="JL887" i="1"/>
  <c r="JL2250" i="1"/>
  <c r="JL2408" i="1"/>
  <c r="JL785" i="1"/>
  <c r="JL2343" i="1"/>
  <c r="JL2255" i="1"/>
  <c r="JJ705" i="1"/>
  <c r="JK705" i="1"/>
  <c r="JK1600" i="1"/>
  <c r="JJ1600" i="1"/>
  <c r="JK624" i="1"/>
  <c r="JJ624" i="1"/>
  <c r="JJ2521" i="1"/>
  <c r="JL2521" i="1"/>
  <c r="JJ2580" i="1"/>
  <c r="JK2580" i="1"/>
  <c r="JK1669" i="1"/>
  <c r="JJ1669" i="1"/>
  <c r="JJ2479" i="1"/>
  <c r="JL2479" i="1"/>
  <c r="JK2197" i="1"/>
  <c r="JJ2197" i="1"/>
  <c r="JL767" i="1"/>
  <c r="JL1090" i="1"/>
  <c r="JL1304" i="1"/>
  <c r="JL1959" i="1"/>
  <c r="JL1202" i="1"/>
  <c r="JL1249" i="1"/>
  <c r="JL1590" i="1"/>
  <c r="JL1916" i="1"/>
  <c r="JJ1170" i="1"/>
  <c r="JK1170" i="1"/>
  <c r="JL1479" i="1"/>
  <c r="JL1570" i="1"/>
  <c r="JK2194" i="1"/>
  <c r="JJ2194" i="1"/>
  <c r="JJ1265" i="1"/>
  <c r="JK1265" i="1"/>
  <c r="JL2317" i="1"/>
  <c r="JL2577" i="1"/>
  <c r="JK1713" i="1"/>
  <c r="JL1713" i="1"/>
  <c r="JL2552" i="1"/>
  <c r="JL943" i="1"/>
  <c r="JL2310" i="1"/>
  <c r="JK1245" i="1"/>
  <c r="JJ1245" i="1"/>
  <c r="JL1670" i="1"/>
  <c r="JL1540" i="1"/>
  <c r="JL879" i="1"/>
  <c r="JL2134" i="1"/>
  <c r="JL987" i="1"/>
  <c r="JL868" i="1"/>
  <c r="JJ2315" i="1"/>
  <c r="JK2315" i="1"/>
  <c r="JJ1701" i="1"/>
  <c r="JK1701" i="1"/>
  <c r="JL1239" i="1"/>
  <c r="JK2516" i="1"/>
  <c r="JJ2516" i="1"/>
  <c r="JJ1998" i="1"/>
  <c r="JK1998" i="1"/>
  <c r="JL1314" i="1"/>
  <c r="JJ1247" i="1"/>
  <c r="JK1247" i="1"/>
  <c r="JL1218" i="1"/>
  <c r="JL1555" i="1"/>
  <c r="JJ633" i="1"/>
  <c r="JK633" i="1"/>
  <c r="JJ2340" i="1"/>
  <c r="JK2340" i="1"/>
  <c r="JL2385" i="1"/>
  <c r="JL1475" i="1"/>
  <c r="JL1428" i="1"/>
  <c r="JK1772" i="1"/>
  <c r="JJ1772" i="1"/>
  <c r="JJ2108" i="1"/>
  <c r="JK2108" i="1"/>
  <c r="JJ2038" i="1"/>
  <c r="JK2038" i="1"/>
  <c r="JJ1693" i="1"/>
  <c r="JK1693" i="1"/>
  <c r="JJ1310" i="1"/>
  <c r="JL1310" i="1"/>
  <c r="JL2069" i="1"/>
  <c r="JL1604" i="1"/>
  <c r="JK1048" i="1"/>
  <c r="JJ1048" i="1"/>
  <c r="JJ1306" i="1"/>
  <c r="JK1306" i="1"/>
  <c r="JL952" i="1"/>
  <c r="JL1183" i="1"/>
  <c r="JK1267" i="1"/>
  <c r="JJ1267" i="1"/>
  <c r="JL1697" i="1"/>
  <c r="JJ829" i="1"/>
  <c r="JL829" i="1"/>
  <c r="JL2000" i="1"/>
  <c r="JK1174" i="1"/>
  <c r="JJ1174" i="1"/>
  <c r="JJ1233" i="1"/>
  <c r="JK1233" i="1"/>
  <c r="JL1531" i="1"/>
  <c r="JL2363" i="1"/>
  <c r="JL1595" i="1"/>
  <c r="JL983" i="1"/>
  <c r="JL964" i="1"/>
  <c r="JL1063" i="1"/>
  <c r="JK1441" i="1"/>
  <c r="JJ1441" i="1"/>
  <c r="JJ1401" i="1"/>
  <c r="JK1401" i="1"/>
  <c r="JL2271" i="1"/>
  <c r="JL1530" i="1"/>
  <c r="JL1659" i="1"/>
  <c r="JL736" i="1"/>
  <c r="JL1524" i="1"/>
  <c r="JL1355" i="1"/>
  <c r="JL1064" i="1"/>
  <c r="JL1599" i="1"/>
  <c r="JL628" i="1"/>
  <c r="JL938" i="1"/>
  <c r="JL2252" i="1"/>
  <c r="JL2263" i="1"/>
  <c r="JL878" i="1"/>
  <c r="JJ914" i="1"/>
  <c r="JK914" i="1"/>
  <c r="JL1161" i="1"/>
  <c r="JK1785" i="1"/>
  <c r="JL1785" i="1"/>
  <c r="JJ1399" i="1"/>
  <c r="JK1399" i="1"/>
  <c r="JJ660" i="1"/>
  <c r="JK660" i="1"/>
  <c r="JL646" i="1"/>
  <c r="JJ1778" i="1"/>
  <c r="JK1778" i="1"/>
  <c r="JK2158" i="1"/>
  <c r="JJ2158" i="1"/>
  <c r="JJ2243" i="1"/>
  <c r="JK2243" i="1"/>
  <c r="JL2027" i="1"/>
  <c r="JL1792" i="1"/>
  <c r="JK1114" i="1"/>
  <c r="JJ1114" i="1"/>
  <c r="JL2602" i="1"/>
  <c r="JL1877" i="1"/>
  <c r="JJ960" i="1"/>
  <c r="JK960" i="1"/>
  <c r="JK2369" i="1"/>
  <c r="JJ2369" i="1"/>
  <c r="JK1331" i="1"/>
  <c r="JJ1331" i="1"/>
  <c r="JL1695" i="1"/>
  <c r="JJ2607" i="1"/>
  <c r="JK2607" i="1"/>
  <c r="JL1878" i="1"/>
  <c r="JL813" i="1"/>
  <c r="JL2155" i="1"/>
  <c r="JL1210" i="1"/>
  <c r="JJ1346" i="1"/>
  <c r="JL1346" i="1"/>
  <c r="JL708" i="1"/>
  <c r="JL1001" i="1"/>
  <c r="JL1550" i="1"/>
  <c r="JL1385" i="1"/>
  <c r="JL2325" i="1"/>
  <c r="JL1190" i="1"/>
  <c r="JK1460" i="1"/>
  <c r="JJ1460" i="1"/>
  <c r="JL2043" i="1"/>
  <c r="JJ1412" i="1"/>
  <c r="JK1412" i="1"/>
  <c r="JL2469" i="1"/>
  <c r="JK2104" i="1"/>
  <c r="JJ2104" i="1"/>
  <c r="JL1203" i="1"/>
  <c r="JJ2401" i="1"/>
  <c r="JK2401" i="1"/>
  <c r="JL1711" i="1"/>
  <c r="JJ2570" i="1"/>
  <c r="JK2570" i="1"/>
  <c r="JL2090" i="1"/>
  <c r="JJ691" i="1"/>
  <c r="JK691" i="1"/>
  <c r="JL1409" i="1"/>
  <c r="JK1496" i="1"/>
  <c r="JJ1496" i="1"/>
  <c r="JL1255" i="1"/>
  <c r="JL885" i="1"/>
  <c r="JL808" i="1"/>
  <c r="JL1692" i="1"/>
  <c r="JJ738" i="1"/>
  <c r="JK738" i="1"/>
  <c r="JL2290" i="1"/>
  <c r="JJ1089" i="1"/>
  <c r="JK1089" i="1"/>
  <c r="JL1244" i="1"/>
  <c r="JL1205" i="1"/>
  <c r="JL1127" i="1"/>
  <c r="JL2390" i="1"/>
  <c r="JL2354" i="1"/>
  <c r="JK1165" i="1"/>
  <c r="JJ1165" i="1"/>
  <c r="JL2462" i="1"/>
  <c r="JL1965" i="1"/>
  <c r="JJ1548" i="1"/>
  <c r="JK1548" i="1"/>
  <c r="JK1655" i="1"/>
  <c r="JJ1655" i="1"/>
  <c r="JL880" i="1"/>
  <c r="JL1394" i="1"/>
  <c r="JL1195" i="1"/>
  <c r="JL1989" i="1"/>
  <c r="JK1027" i="1"/>
  <c r="JJ1027" i="1"/>
  <c r="JJ1154" i="1"/>
  <c r="JK1154" i="1"/>
  <c r="JL1220" i="1"/>
  <c r="JK2184" i="1"/>
  <c r="JJ2184" i="1"/>
  <c r="JK893" i="1"/>
  <c r="JJ893" i="1"/>
  <c r="JK1906" i="1"/>
  <c r="JJ1906" i="1"/>
  <c r="JJ1667" i="1"/>
  <c r="JK1667" i="1"/>
  <c r="JK1953" i="1"/>
  <c r="JJ1953" i="1"/>
  <c r="JK894" i="1"/>
  <c r="JJ894" i="1"/>
  <c r="JK1133" i="1"/>
  <c r="JJ1133" i="1"/>
  <c r="JL1662" i="1"/>
  <c r="JL1094" i="1"/>
  <c r="JJ1907" i="1"/>
  <c r="JK1907" i="1"/>
  <c r="JK996" i="1"/>
  <c r="JJ996" i="1"/>
  <c r="JJ2439" i="1"/>
  <c r="JL2439" i="1"/>
  <c r="JK2028" i="1"/>
  <c r="JJ2028" i="1"/>
  <c r="JK2019" i="1"/>
  <c r="JJ2019" i="1"/>
  <c r="JL1562" i="1"/>
  <c r="JJ750" i="1"/>
  <c r="JK750" i="1"/>
  <c r="JL630" i="1"/>
  <c r="JL2089" i="1"/>
  <c r="JL2519" i="1"/>
  <c r="JL1080" i="1"/>
  <c r="JJ1875" i="1"/>
  <c r="JK1875" i="1"/>
  <c r="JJ1418" i="1"/>
  <c r="JK1418" i="1"/>
  <c r="JJ1736" i="1"/>
  <c r="JK1736" i="1"/>
  <c r="JK1930" i="1"/>
  <c r="JJ1930" i="1"/>
  <c r="JL2384" i="1"/>
  <c r="JL2621" i="1"/>
  <c r="JL1440" i="1"/>
  <c r="JL745" i="1"/>
  <c r="JK1259" i="1"/>
  <c r="JJ1259" i="1"/>
  <c r="JJ1852" i="1"/>
  <c r="JK1852" i="1"/>
  <c r="JJ2475" i="1"/>
  <c r="JK2475" i="1"/>
  <c r="JL2405" i="1"/>
  <c r="JK1157" i="1"/>
  <c r="JJ1157" i="1"/>
  <c r="JL1868" i="1"/>
  <c r="JL2146" i="1"/>
  <c r="JL1030" i="1"/>
  <c r="JL1754" i="1"/>
  <c r="JL1359" i="1"/>
  <c r="JL1217" i="1"/>
  <c r="JL1656" i="1"/>
  <c r="JJ2380" i="1"/>
  <c r="JK2380" i="1"/>
  <c r="JK1957" i="1"/>
  <c r="JJ1957" i="1"/>
  <c r="JL2524" i="1"/>
  <c r="JL1025" i="1"/>
  <c r="JJ2486" i="1"/>
  <c r="JK2486" i="1"/>
  <c r="JL2488" i="1"/>
  <c r="JJ2430" i="1"/>
  <c r="JK2430" i="1"/>
  <c r="JL1365" i="1"/>
  <c r="JL1633" i="1"/>
  <c r="JL1710" i="1"/>
  <c r="JL1016" i="1"/>
  <c r="JJ2579" i="1"/>
  <c r="JK2579" i="1"/>
  <c r="JJ993" i="1"/>
  <c r="JK993" i="1"/>
  <c r="JL2008" i="1"/>
  <c r="JL1284" i="1"/>
  <c r="JJ1967" i="1"/>
  <c r="JK1967" i="1"/>
  <c r="JJ664" i="1"/>
  <c r="JK664" i="1"/>
  <c r="JL2623" i="1"/>
  <c r="JJ2341" i="1"/>
  <c r="JK2341" i="1"/>
  <c r="JK911" i="1"/>
  <c r="JJ911" i="1"/>
  <c r="JL1704" i="1"/>
  <c r="JL741" i="1"/>
  <c r="JL1568" i="1"/>
  <c r="JL2592" i="1"/>
  <c r="JL1099" i="1"/>
  <c r="JL2301" i="1"/>
  <c r="JL2438" i="1"/>
  <c r="JJ2323" i="1"/>
  <c r="JK2323" i="1"/>
  <c r="JL2041" i="1"/>
  <c r="JJ2352" i="1"/>
  <c r="JK2352" i="1"/>
  <c r="JL1092" i="1"/>
  <c r="JL1281" i="1"/>
  <c r="JK2355" i="1"/>
  <c r="JJ2355" i="1"/>
  <c r="JL1091" i="1"/>
  <c r="JK1071" i="1"/>
  <c r="JJ1071" i="1"/>
  <c r="JL1234" i="1"/>
  <c r="JL1492" i="1"/>
  <c r="JL1370" i="1"/>
  <c r="JL1567" i="1"/>
  <c r="JL2514" i="1"/>
  <c r="JL2328" i="1"/>
  <c r="JL2194" i="1"/>
  <c r="JL1467" i="1"/>
  <c r="JL832" i="1"/>
  <c r="JL1820" i="1"/>
  <c r="JL1715" i="1"/>
  <c r="JL761" i="1"/>
  <c r="JJ978" i="1"/>
  <c r="JK978" i="1"/>
  <c r="JK1433" i="1"/>
  <c r="JJ1433" i="1"/>
  <c r="JL1106" i="1"/>
  <c r="JL2410" i="1"/>
  <c r="JL1214" i="1"/>
  <c r="JJ1158" i="1"/>
  <c r="JL1158" i="1"/>
  <c r="JJ1314" i="1"/>
  <c r="JK1314" i="1"/>
  <c r="JL1247" i="1"/>
  <c r="JJ1218" i="1"/>
  <c r="JK1218" i="1"/>
  <c r="JJ2175" i="1"/>
  <c r="JL2175" i="1"/>
  <c r="JJ1555" i="1"/>
  <c r="JK1555" i="1"/>
  <c r="JL633" i="1"/>
  <c r="JL2340" i="1"/>
  <c r="JK1945" i="1"/>
  <c r="JJ1945" i="1"/>
  <c r="JL1185" i="1"/>
  <c r="JL2382" i="1"/>
  <c r="JL1131" i="1"/>
  <c r="JL1772" i="1"/>
  <c r="JL2108" i="1"/>
  <c r="JL2038" i="1"/>
  <c r="JL1693" i="1"/>
  <c r="JL1807" i="1"/>
  <c r="JL653" i="1"/>
  <c r="JL2508" i="1"/>
  <c r="JJ1206" i="1"/>
  <c r="JK1206" i="1"/>
  <c r="JK783" i="1"/>
  <c r="JJ783" i="1"/>
  <c r="JL1585" i="1"/>
  <c r="JK703" i="1"/>
  <c r="JJ703" i="1"/>
  <c r="JL1269" i="1"/>
  <c r="JL2064" i="1"/>
  <c r="JJ951" i="1"/>
  <c r="JK951" i="1"/>
  <c r="JK2300" i="1"/>
  <c r="JJ2300" i="1"/>
  <c r="JL2318" i="1"/>
  <c r="JJ1854" i="1"/>
  <c r="JK1854" i="1"/>
  <c r="JL2075" i="1"/>
  <c r="JL1410" i="1"/>
  <c r="JL716" i="1"/>
  <c r="JK2000" i="1"/>
  <c r="JJ2000" i="1"/>
  <c r="JL1174" i="1"/>
  <c r="JL1233" i="1"/>
  <c r="JL1744" i="1"/>
  <c r="JL1824" i="1"/>
  <c r="JJ2136" i="1"/>
  <c r="JK2136" i="1"/>
  <c r="JK1034" i="1"/>
  <c r="JJ1034" i="1"/>
  <c r="JK1388" i="1"/>
  <c r="JJ1388" i="1"/>
  <c r="JL1889" i="1"/>
  <c r="JL1441" i="1"/>
  <c r="JL1374" i="1"/>
  <c r="JJ2140" i="1"/>
  <c r="JL2140" i="1"/>
  <c r="JL1401" i="1"/>
  <c r="JJ2271" i="1"/>
  <c r="JK2271" i="1"/>
  <c r="JJ1530" i="1"/>
  <c r="JK1530" i="1"/>
  <c r="JJ1659" i="1"/>
  <c r="JK1659" i="1"/>
  <c r="JL2546" i="1"/>
  <c r="JL1962" i="1"/>
  <c r="JL1826" i="1"/>
  <c r="JL2563" i="1"/>
  <c r="JL1342" i="1"/>
  <c r="JL2214" i="1"/>
  <c r="JK1297" i="1"/>
  <c r="JJ1297" i="1"/>
  <c r="JK912" i="1"/>
  <c r="JJ912" i="1"/>
  <c r="JJ981" i="1"/>
  <c r="JK981" i="1"/>
  <c r="JJ2522" i="1"/>
  <c r="JK2522" i="1"/>
  <c r="JK663" i="1"/>
  <c r="JJ663" i="1"/>
  <c r="JK2026" i="1"/>
  <c r="JJ2026" i="1"/>
  <c r="JJ2554" i="1"/>
  <c r="JK2554" i="1"/>
  <c r="JJ1579" i="1"/>
  <c r="JK1579" i="1"/>
  <c r="JK645" i="1"/>
  <c r="JJ645" i="1"/>
  <c r="JL827" i="1"/>
  <c r="JK2034" i="1"/>
  <c r="JJ2034" i="1"/>
  <c r="JJ2483" i="1"/>
  <c r="JK2483" i="1"/>
  <c r="JJ2234" i="1"/>
  <c r="JK2234" i="1"/>
  <c r="JK1948" i="1"/>
  <c r="JJ1948" i="1"/>
  <c r="JK1047" i="1"/>
  <c r="JJ1047" i="1"/>
  <c r="JL1993" i="1"/>
  <c r="JJ1407" i="1"/>
  <c r="JK1407" i="1"/>
  <c r="JJ1124" i="1"/>
  <c r="JK1124" i="1"/>
  <c r="JL2426" i="1"/>
  <c r="JJ1815" i="1"/>
  <c r="JK1815" i="1"/>
  <c r="JL2505" i="1"/>
  <c r="JK666" i="1"/>
  <c r="JJ666" i="1"/>
  <c r="JK1227" i="1"/>
  <c r="JJ1227" i="1"/>
  <c r="JL1399" i="1"/>
  <c r="JL660" i="1"/>
  <c r="JL1522" i="1"/>
  <c r="JL2440" i="1"/>
  <c r="JL1778" i="1"/>
  <c r="JL2158" i="1"/>
  <c r="JL2243" i="1"/>
  <c r="JK2027" i="1"/>
  <c r="JJ2027" i="1"/>
  <c r="JJ1792" i="1"/>
  <c r="JK1792" i="1"/>
  <c r="JL1114" i="1"/>
  <c r="JL960" i="1"/>
  <c r="JL2369" i="1"/>
  <c r="JL1331" i="1"/>
  <c r="JL1529" i="1"/>
  <c r="JL980" i="1"/>
  <c r="JL1926" i="1"/>
  <c r="JL2068" i="1"/>
  <c r="JL2213" i="1"/>
  <c r="JL1751" i="1"/>
  <c r="JL2481" i="1"/>
  <c r="JL2032" i="1"/>
  <c r="JJ1026" i="1"/>
  <c r="JL1026" i="1"/>
  <c r="JJ2325" i="1"/>
  <c r="JK2325" i="1"/>
  <c r="JK1190" i="1"/>
  <c r="JJ1190" i="1"/>
  <c r="JL1460" i="1"/>
  <c r="JK2043" i="1"/>
  <c r="JJ2043" i="1"/>
  <c r="JL1412" i="1"/>
  <c r="JJ2469" i="1"/>
  <c r="JK2469" i="1"/>
  <c r="JL2104" i="1"/>
  <c r="JK1203" i="1"/>
  <c r="JJ1203" i="1"/>
  <c r="JL2401" i="1"/>
  <c r="JJ1711" i="1"/>
  <c r="JK1711" i="1"/>
  <c r="JL2570" i="1"/>
  <c r="JJ2090" i="1"/>
  <c r="JK2090" i="1"/>
  <c r="JL691" i="1"/>
  <c r="JK1409" i="1"/>
  <c r="JJ1409" i="1"/>
  <c r="JL2414" i="1"/>
  <c r="JJ1960" i="1"/>
  <c r="JL1960" i="1"/>
  <c r="JL1496" i="1"/>
  <c r="JL2122" i="1"/>
  <c r="JL1302" i="1"/>
  <c r="JL1085" i="1"/>
  <c r="JL1737" i="1"/>
  <c r="JK2600" i="1"/>
  <c r="JJ2600" i="1"/>
  <c r="JJ1312" i="1"/>
  <c r="JK1312" i="1"/>
  <c r="JL2139" i="1"/>
  <c r="JL796" i="1"/>
  <c r="JJ1835" i="1"/>
  <c r="JK1835" i="1"/>
  <c r="JK1799" i="1"/>
  <c r="JJ1799" i="1"/>
  <c r="JL1829" i="1"/>
  <c r="JL1913" i="1"/>
  <c r="JL1495" i="1"/>
  <c r="JJ1547" i="1"/>
  <c r="JK1547" i="1"/>
  <c r="JK732" i="1"/>
  <c r="JJ732" i="1"/>
  <c r="JL1087" i="1"/>
  <c r="JK825" i="1"/>
  <c r="JJ825" i="1"/>
  <c r="JK966" i="1"/>
  <c r="JJ966" i="1"/>
  <c r="JJ990" i="1"/>
  <c r="JK990" i="1"/>
  <c r="JJ1100" i="1"/>
  <c r="JL1100" i="1"/>
  <c r="JJ1797" i="1"/>
  <c r="JK1797" i="1"/>
  <c r="JJ970" i="1"/>
  <c r="JK970" i="1"/>
  <c r="JJ1857" i="1"/>
  <c r="JK1857" i="1"/>
  <c r="JJ1557" i="1"/>
  <c r="JK1557" i="1"/>
  <c r="JL1777" i="1"/>
  <c r="JJ2374" i="1"/>
  <c r="JK2374" i="1"/>
  <c r="JJ2562" i="1"/>
  <c r="JK2562" i="1"/>
  <c r="JJ1497" i="1"/>
  <c r="JK1497" i="1"/>
  <c r="JJ1775" i="1"/>
  <c r="JK1775" i="1"/>
  <c r="JJ1989" i="1"/>
  <c r="JK1989" i="1"/>
  <c r="JL1027" i="1"/>
  <c r="JL1154" i="1"/>
  <c r="JK1220" i="1"/>
  <c r="JJ1220" i="1"/>
  <c r="JL2184" i="1"/>
  <c r="JL893" i="1"/>
  <c r="JL1906" i="1"/>
  <c r="JL1667" i="1"/>
  <c r="JL1953" i="1"/>
  <c r="JL894" i="1"/>
  <c r="JJ2381" i="1"/>
  <c r="JL2381" i="1"/>
  <c r="JL1133" i="1"/>
  <c r="JL1786" i="1"/>
  <c r="JL1907" i="1"/>
  <c r="JL996" i="1"/>
  <c r="JL2028" i="1"/>
  <c r="JL2019" i="1"/>
  <c r="JJ1562" i="1"/>
  <c r="JK1562" i="1"/>
  <c r="JL984" i="1"/>
  <c r="JK1003" i="1"/>
  <c r="JJ1003" i="1"/>
  <c r="JL750" i="1"/>
  <c r="JK1425" i="1"/>
  <c r="JJ1425" i="1"/>
  <c r="JJ1578" i="1"/>
  <c r="JK1578" i="1"/>
  <c r="JK2272" i="1"/>
  <c r="JJ2272" i="1"/>
  <c r="JK853" i="1"/>
  <c r="JJ853" i="1"/>
  <c r="JK799" i="1"/>
  <c r="JJ799" i="1"/>
  <c r="JL1528" i="1"/>
  <c r="JK1177" i="1"/>
  <c r="JJ1177" i="1"/>
  <c r="JL636" i="1"/>
  <c r="JL1199" i="1"/>
  <c r="JL1563" i="1"/>
  <c r="JL1736" i="1"/>
  <c r="JL1831" i="1"/>
  <c r="JL1930" i="1"/>
  <c r="JL2594" i="1"/>
  <c r="JL2566" i="1"/>
  <c r="JL762" i="1"/>
  <c r="JL1259" i="1"/>
  <c r="JL1852" i="1"/>
  <c r="JL2475" i="1"/>
  <c r="JK2405" i="1"/>
  <c r="JJ2405" i="1"/>
  <c r="JL1722" i="1"/>
  <c r="JL1035" i="1"/>
  <c r="JL2267" i="1"/>
  <c r="JJ896" i="1"/>
  <c r="JK896" i="1"/>
  <c r="JJ1782" i="1"/>
  <c r="JK1782" i="1"/>
  <c r="JL2002" i="1"/>
  <c r="JJ1621" i="1"/>
  <c r="JK1621" i="1"/>
  <c r="JJ2342" i="1"/>
  <c r="JK2342" i="1"/>
  <c r="JL2616" i="1"/>
  <c r="JL756" i="1"/>
  <c r="JJ2278" i="1"/>
  <c r="JK2278" i="1"/>
  <c r="JL2456" i="1"/>
  <c r="JL2598" i="1"/>
  <c r="JJ1533" i="1"/>
  <c r="JK1533" i="1"/>
  <c r="JL706" i="1"/>
  <c r="JJ2231" i="1"/>
  <c r="JK2231" i="1"/>
  <c r="JK890" i="1"/>
  <c r="JJ890" i="1"/>
  <c r="JJ1215" i="1"/>
  <c r="JL1215" i="1"/>
  <c r="JL1731" i="1"/>
  <c r="JL929" i="1"/>
  <c r="JL2378" i="1"/>
  <c r="JL857" i="1"/>
  <c r="JL2352" i="1"/>
  <c r="JL1232" i="1"/>
  <c r="JK1808" i="1"/>
  <c r="JJ1808" i="1"/>
  <c r="JL1224" i="1"/>
  <c r="JJ2132" i="1"/>
  <c r="JK2132" i="1"/>
  <c r="JJ2454" i="1"/>
  <c r="JK2454" i="1"/>
  <c r="JL1389" i="1"/>
  <c r="JL2355" i="1"/>
  <c r="JK1091" i="1"/>
  <c r="JJ1091" i="1"/>
  <c r="JL1071" i="1"/>
  <c r="JL678" i="1"/>
  <c r="JL1488" i="1"/>
  <c r="JL917" i="1"/>
  <c r="JK1444" i="1"/>
  <c r="JJ1444" i="1"/>
  <c r="JJ2548" i="1"/>
  <c r="JK2548" i="1"/>
  <c r="JJ632" i="1"/>
  <c r="JK632" i="1"/>
  <c r="JJ2049" i="1"/>
  <c r="JK2049" i="1"/>
  <c r="JJ1671" i="1"/>
  <c r="JK1671" i="1"/>
  <c r="JK1111" i="1"/>
  <c r="JJ1111" i="1"/>
  <c r="JL2159" i="1"/>
  <c r="JK2142" i="1"/>
  <c r="JJ2142" i="1"/>
  <c r="JL1077" i="1"/>
  <c r="JL2421" i="1"/>
  <c r="JL1384" i="1"/>
  <c r="JK1601" i="1"/>
  <c r="JJ1601" i="1"/>
  <c r="JJ2144" i="1"/>
  <c r="JK2144" i="1"/>
  <c r="JL1588" i="1"/>
  <c r="JK1045" i="1"/>
  <c r="JJ1045" i="1"/>
  <c r="JK986" i="1"/>
  <c r="JJ986" i="1"/>
  <c r="JL1666" i="1"/>
  <c r="JL2581" i="1"/>
  <c r="JL1789" i="1"/>
  <c r="JK1318" i="1"/>
  <c r="JJ1318" i="1"/>
  <c r="JK1062" i="1"/>
  <c r="JJ1062" i="1"/>
  <c r="JK1973" i="1"/>
  <c r="JJ1973" i="1"/>
  <c r="JL725" i="1"/>
  <c r="JL2327" i="1"/>
  <c r="JK761" i="1"/>
  <c r="JJ761" i="1"/>
  <c r="JL978" i="1"/>
  <c r="JL1433" i="1"/>
  <c r="JL1341" i="1"/>
  <c r="JL2529" i="1"/>
  <c r="JK2585" i="1"/>
  <c r="JJ2585" i="1"/>
  <c r="JJ1254" i="1"/>
  <c r="JK1254" i="1"/>
  <c r="JK819" i="1"/>
  <c r="JJ819" i="1"/>
  <c r="JL673" i="1"/>
  <c r="JL1294" i="1"/>
  <c r="JL2203" i="1"/>
  <c r="JL2235" i="1"/>
  <c r="JJ1482" i="1"/>
  <c r="JK1482" i="1"/>
  <c r="JJ1635" i="1"/>
  <c r="JK1635" i="1"/>
  <c r="JL1352" i="1"/>
  <c r="JL1945" i="1"/>
  <c r="JK1303" i="1"/>
  <c r="JJ1303" i="1"/>
  <c r="JL818" i="1"/>
  <c r="JL2477" i="1"/>
  <c r="JL1486" i="1"/>
  <c r="JL1186" i="1"/>
  <c r="JL2379" i="1"/>
  <c r="JJ2508" i="1"/>
  <c r="JK2508" i="1"/>
  <c r="JL1206" i="1"/>
  <c r="JL783" i="1"/>
  <c r="JJ1585" i="1"/>
  <c r="JK1585" i="1"/>
  <c r="JL703" i="1"/>
  <c r="JJ1269" i="1"/>
  <c r="JK1269" i="1"/>
  <c r="JK2064" i="1"/>
  <c r="JJ2064" i="1"/>
  <c r="JL951" i="1"/>
  <c r="JL2300" i="1"/>
  <c r="JJ2318" i="1"/>
  <c r="JK2318" i="1"/>
  <c r="JL1854" i="1"/>
  <c r="JJ789" i="1"/>
  <c r="JL789" i="1"/>
  <c r="JL2017" i="1"/>
  <c r="JL2308" i="1"/>
  <c r="JK1403" i="1"/>
  <c r="JL1403" i="1"/>
  <c r="JK1172" i="1"/>
  <c r="JJ1172" i="1"/>
  <c r="JL2048" i="1"/>
  <c r="JJ2450" i="1"/>
  <c r="JK2450" i="1"/>
  <c r="JL2092" i="1"/>
  <c r="JJ1191" i="1"/>
  <c r="JK1191" i="1"/>
  <c r="JL2461" i="1"/>
  <c r="JL2016" i="1"/>
  <c r="JJ1824" i="1"/>
  <c r="JK1824" i="1"/>
  <c r="JL2136" i="1"/>
  <c r="JL1034" i="1"/>
  <c r="JL1388" i="1"/>
  <c r="JL1143" i="1"/>
  <c r="JL1796" i="1"/>
  <c r="JK2258" i="1"/>
  <c r="JJ2258" i="1"/>
  <c r="JL1665" i="1"/>
  <c r="JK838" i="1"/>
  <c r="JJ838" i="1"/>
  <c r="JL1276" i="1"/>
  <c r="JL909" i="1"/>
  <c r="JL2057" i="1"/>
  <c r="JL674" i="1"/>
  <c r="JL1268" i="1"/>
  <c r="JL1543" i="1"/>
  <c r="JL2453" i="1"/>
  <c r="JL1297" i="1"/>
  <c r="JL912" i="1"/>
  <c r="JL981" i="1"/>
  <c r="JL2522" i="1"/>
  <c r="JL663" i="1"/>
  <c r="JL2026" i="1"/>
  <c r="JL2554" i="1"/>
  <c r="JL1579" i="1"/>
  <c r="JL645" i="1"/>
  <c r="JL888" i="1"/>
  <c r="JJ827" i="1"/>
  <c r="JK827" i="1"/>
  <c r="JL2034" i="1"/>
  <c r="JL2483" i="1"/>
  <c r="JL2234" i="1"/>
  <c r="JL1948" i="1"/>
  <c r="JL1047" i="1"/>
  <c r="JL2058" i="1"/>
  <c r="JL764" i="1"/>
  <c r="JL1272" i="1"/>
  <c r="JL1407" i="1"/>
  <c r="JL1124" i="1"/>
  <c r="JJ2426" i="1"/>
  <c r="JK2426" i="1"/>
  <c r="JL1815" i="1"/>
  <c r="JK2505" i="1"/>
  <c r="JJ2505" i="1"/>
  <c r="JL666" i="1"/>
  <c r="JL1227" i="1"/>
  <c r="JL2433" i="1"/>
  <c r="JL1884" i="1"/>
  <c r="JL2472" i="1"/>
  <c r="JL1694" i="1"/>
  <c r="JL1019" i="1"/>
  <c r="JL2149" i="1"/>
  <c r="JL1074" i="1"/>
  <c r="JL1886" i="1"/>
  <c r="JL2303" i="1"/>
  <c r="JK681" i="1"/>
  <c r="JJ681" i="1"/>
  <c r="JL2040" i="1"/>
  <c r="JJ1242" i="1"/>
  <c r="JK1242" i="1"/>
  <c r="JJ1515" i="1"/>
  <c r="JK1515" i="1"/>
  <c r="JL1873" i="1"/>
  <c r="JL2094" i="1"/>
  <c r="JL2119" i="1"/>
  <c r="JJ1470" i="1"/>
  <c r="JK1470" i="1"/>
  <c r="JJ2470" i="1"/>
  <c r="JL2470" i="1"/>
  <c r="JJ1730" i="1"/>
  <c r="JK1730" i="1"/>
  <c r="JL1810" i="1"/>
  <c r="JL2476" i="1"/>
  <c r="JL1575" i="1"/>
  <c r="JL1828" i="1"/>
  <c r="JL867" i="1"/>
  <c r="JL1287" i="1"/>
  <c r="JL2600" i="1"/>
  <c r="JL1312" i="1"/>
  <c r="JK2139" i="1"/>
  <c r="JJ2139" i="1"/>
  <c r="JJ796" i="1"/>
  <c r="JK796" i="1"/>
  <c r="JL1835" i="1"/>
  <c r="JL1799" i="1"/>
  <c r="JL765" i="1"/>
  <c r="JL1928" i="1"/>
  <c r="JK1115" i="1"/>
  <c r="JJ1115" i="1"/>
  <c r="JJ969" i="1"/>
  <c r="JK969" i="1"/>
  <c r="JL1791" i="1"/>
  <c r="JL965" i="1"/>
  <c r="JL1608" i="1"/>
  <c r="JL1971" i="1"/>
  <c r="JL1422" i="1"/>
  <c r="JJ1495" i="1"/>
  <c r="JK1495" i="1"/>
  <c r="JL1547" i="1"/>
  <c r="JL732" i="1"/>
  <c r="JK1087" i="1"/>
  <c r="JJ1087" i="1"/>
  <c r="JL966" i="1"/>
  <c r="JL990" i="1"/>
  <c r="JL1797" i="1"/>
  <c r="JL970" i="1"/>
  <c r="JL1857" i="1"/>
  <c r="JL1557" i="1"/>
  <c r="JJ1777" i="1"/>
  <c r="JK1777" i="1"/>
  <c r="JL2374" i="1"/>
  <c r="JL2562" i="1"/>
  <c r="JL1497" i="1"/>
  <c r="JL2319" i="1"/>
  <c r="JL1775" i="1"/>
  <c r="JL985" i="1"/>
  <c r="JL2608" i="1"/>
  <c r="JL2391" i="1"/>
  <c r="JL1602" i="1"/>
  <c r="JJ2304" i="1"/>
  <c r="JK2304" i="1"/>
  <c r="JJ2536" i="1"/>
  <c r="JK2536" i="1"/>
  <c r="JL1436" i="1"/>
  <c r="JL872" i="1"/>
  <c r="JL1138" i="1"/>
  <c r="JL2425" i="1"/>
  <c r="JL709" i="1"/>
  <c r="JL2143" i="1"/>
  <c r="JL822" i="1"/>
  <c r="JL1003" i="1"/>
  <c r="JL1578" i="1"/>
  <c r="JL2272" i="1"/>
  <c r="JL853" i="1"/>
  <c r="JL799" i="1"/>
  <c r="JJ1528" i="1"/>
  <c r="JK1528" i="1"/>
  <c r="JL1177" i="1"/>
  <c r="JJ636" i="1"/>
  <c r="JK636" i="1"/>
  <c r="JK1199" i="1"/>
  <c r="JJ1199" i="1"/>
  <c r="JK2622" i="1"/>
  <c r="JJ2622" i="1"/>
  <c r="JL2085" i="1"/>
  <c r="JK702" i="1"/>
  <c r="JJ702" i="1"/>
  <c r="JJ2611" i="1"/>
  <c r="JL2611" i="1"/>
  <c r="JJ2329" i="1"/>
  <c r="JK2329" i="1"/>
  <c r="JL899" i="1"/>
  <c r="JL1654" i="1"/>
  <c r="JL1463" i="1"/>
  <c r="JL1204" i="1"/>
  <c r="JL1981" i="1"/>
  <c r="JL1157" i="1"/>
  <c r="JL897" i="1"/>
  <c r="JL2189" i="1"/>
  <c r="JJ1951" i="1"/>
  <c r="JK1951" i="1"/>
  <c r="JL1816" i="1"/>
  <c r="JL866" i="1"/>
  <c r="JL2015" i="1"/>
  <c r="JL1328" i="1"/>
  <c r="JL1559" i="1"/>
  <c r="JL2490" i="1"/>
  <c r="JJ2312" i="1"/>
  <c r="JK2312" i="1"/>
  <c r="JK1683" i="1"/>
  <c r="JJ1683" i="1"/>
  <c r="JL820" i="1"/>
  <c r="JL1235" i="1"/>
  <c r="JJ1201" i="1"/>
  <c r="JK1201" i="1"/>
  <c r="JL1931" i="1"/>
  <c r="JJ2093" i="1"/>
  <c r="JL2093" i="1"/>
  <c r="JL845" i="1"/>
  <c r="JJ2267" i="1"/>
  <c r="JK2267" i="1"/>
  <c r="JL896" i="1"/>
  <c r="JL1782" i="1"/>
  <c r="JJ2002" i="1"/>
  <c r="JK2002" i="1"/>
  <c r="JL1621" i="1"/>
  <c r="JJ1274" i="1"/>
  <c r="JL1274" i="1"/>
  <c r="JL2342" i="1"/>
  <c r="JK756" i="1"/>
  <c r="JJ756" i="1"/>
  <c r="JL2278" i="1"/>
  <c r="JK2456" i="1"/>
  <c r="JJ2456" i="1"/>
  <c r="JJ2598" i="1"/>
  <c r="JK2598" i="1"/>
  <c r="JL1533" i="1"/>
  <c r="JJ706" i="1"/>
  <c r="JK706" i="1"/>
  <c r="JL2231" i="1"/>
  <c r="JL890" i="1"/>
  <c r="JL1732" i="1"/>
  <c r="JJ1014" i="1"/>
  <c r="JL1014" i="1"/>
  <c r="JK1208" i="1"/>
  <c r="JJ1208" i="1"/>
  <c r="JL2200" i="1"/>
  <c r="JJ737" i="1"/>
  <c r="JK737" i="1"/>
  <c r="JK2448" i="1"/>
  <c r="JJ2448" i="1"/>
  <c r="JK2286" i="1"/>
  <c r="JJ2286" i="1"/>
  <c r="JK1221" i="1"/>
  <c r="JJ1221" i="1"/>
  <c r="JL1860" i="1"/>
  <c r="JL794" i="1"/>
  <c r="JL1123" i="1"/>
  <c r="JK675" i="1"/>
  <c r="JJ675" i="1"/>
  <c r="JK1866" i="1"/>
  <c r="JL1866" i="1"/>
  <c r="JL1806" i="1"/>
  <c r="JJ1986" i="1"/>
  <c r="JK1986" i="1"/>
  <c r="JK921" i="1"/>
  <c r="JJ921" i="1"/>
  <c r="JJ2071" i="1"/>
  <c r="JL2071" i="1"/>
  <c r="JJ857" i="1"/>
  <c r="JK857" i="1"/>
  <c r="JJ1232" i="1"/>
  <c r="JK1232" i="1"/>
  <c r="JL1808" i="1"/>
  <c r="JK1224" i="1"/>
  <c r="JJ1224" i="1"/>
  <c r="JL2132" i="1"/>
  <c r="JL2454" i="1"/>
  <c r="JJ1389" i="1"/>
  <c r="JK1389" i="1"/>
  <c r="JL876" i="1"/>
  <c r="JL1856" i="1"/>
  <c r="JL1995" i="1"/>
  <c r="JL1163" i="1"/>
  <c r="JL1468" i="1"/>
  <c r="JL1444" i="1"/>
  <c r="JL2548" i="1"/>
  <c r="JL632" i="1"/>
  <c r="JL2049" i="1"/>
  <c r="JL1671" i="1"/>
  <c r="JL1111" i="1"/>
  <c r="JK2159" i="1"/>
  <c r="JJ2159" i="1"/>
  <c r="JL2142" i="1"/>
  <c r="JJ1077" i="1"/>
  <c r="JK1077" i="1"/>
  <c r="JK1872" i="1"/>
  <c r="JL1872" i="1"/>
  <c r="JL1601" i="1"/>
  <c r="JL2144" i="1"/>
  <c r="JK1588" i="1"/>
  <c r="JJ1588" i="1"/>
  <c r="JL1045" i="1"/>
  <c r="JL986" i="1"/>
  <c r="JL1788" i="1"/>
  <c r="JJ1348" i="1"/>
  <c r="JK1348" i="1"/>
  <c r="JL1056" i="1"/>
  <c r="JL1605" i="1"/>
  <c r="JL680" i="1"/>
  <c r="JL1318" i="1"/>
  <c r="JJ2377" i="1"/>
  <c r="JL2377" i="1"/>
  <c r="JL1062" i="1"/>
  <c r="JL1973" i="1"/>
  <c r="JJ725" i="1"/>
  <c r="JK725" i="1"/>
  <c r="JL1642" i="1"/>
  <c r="JL2331" i="1"/>
  <c r="JL643" i="1"/>
  <c r="JL1519" i="1"/>
  <c r="JL2585" i="1"/>
  <c r="JL1254" i="1"/>
  <c r="JL819" i="1"/>
  <c r="JK673" i="1"/>
  <c r="JJ673" i="1"/>
  <c r="JK1294" i="1"/>
  <c r="JJ1294" i="1"/>
  <c r="JJ2203" i="1"/>
  <c r="JK2203" i="1"/>
  <c r="JK2235" i="1"/>
  <c r="JJ2235" i="1"/>
  <c r="JL1482" i="1"/>
  <c r="JL1635" i="1"/>
  <c r="JK770" i="1"/>
  <c r="JJ770" i="1"/>
  <c r="JL2248" i="1"/>
  <c r="JK840" i="1"/>
  <c r="JJ840" i="1"/>
  <c r="JK882" i="1"/>
  <c r="JJ882" i="1"/>
  <c r="JK1335" i="1"/>
  <c r="JJ1335" i="1"/>
  <c r="JJ1371" i="1"/>
  <c r="JK1371" i="1"/>
  <c r="JL1303" i="1"/>
  <c r="JL723" i="1"/>
  <c r="JJ2517" i="1"/>
  <c r="JK2517" i="1"/>
  <c r="JL2492" i="1"/>
  <c r="JK2001" i="1"/>
  <c r="JJ2001" i="1"/>
  <c r="JJ1107" i="1"/>
  <c r="JK1107" i="1"/>
  <c r="JJ2216" i="1"/>
  <c r="JK2216" i="1"/>
  <c r="JK2503" i="1"/>
  <c r="JJ2503" i="1"/>
  <c r="JK2221" i="1"/>
  <c r="JJ2221" i="1"/>
  <c r="JJ791" i="1"/>
  <c r="JK791" i="1"/>
  <c r="JL1966" i="1"/>
  <c r="JL1719" i="1"/>
  <c r="JL1241" i="1"/>
  <c r="JL1172" i="1"/>
  <c r="JJ2048" i="1"/>
  <c r="JK2048" i="1"/>
  <c r="JL2450" i="1"/>
  <c r="JK2092" i="1"/>
  <c r="JJ2092" i="1"/>
  <c r="JL1191" i="1"/>
  <c r="JL1676" i="1"/>
  <c r="JK720" i="1"/>
  <c r="JJ720" i="1"/>
  <c r="JK923" i="1"/>
  <c r="JJ923" i="1"/>
  <c r="JL1681" i="1"/>
  <c r="JL1976" i="1"/>
  <c r="JL2172" i="1"/>
  <c r="JK1192" i="1"/>
  <c r="JJ1192" i="1"/>
  <c r="JJ2124" i="1"/>
  <c r="JK2124" i="1"/>
  <c r="JJ1894" i="1"/>
  <c r="JK1894" i="1"/>
  <c r="JJ1405" i="1"/>
  <c r="JK1405" i="1"/>
  <c r="JJ1166" i="1"/>
  <c r="JK1166" i="1"/>
  <c r="JJ1796" i="1"/>
  <c r="JK1796" i="1"/>
  <c r="JL2258" i="1"/>
  <c r="JJ1665" i="1"/>
  <c r="JK1665" i="1"/>
  <c r="JL838" i="1"/>
  <c r="JL2599" i="1"/>
  <c r="JL1938" i="1"/>
  <c r="JL1200" i="1"/>
  <c r="JL2199" i="1"/>
  <c r="JL1780" i="1"/>
  <c r="JK2058" i="1"/>
  <c r="JJ2058" i="1"/>
  <c r="JK1272" i="1"/>
  <c r="JJ1272" i="1"/>
  <c r="JL2389" i="1"/>
  <c r="JJ958" i="1"/>
  <c r="JK958" i="1"/>
  <c r="JL920" i="1"/>
  <c r="JL713" i="1"/>
  <c r="JL1705" i="1"/>
  <c r="JL1896" i="1"/>
  <c r="JL696" i="1"/>
  <c r="JL2232" i="1"/>
  <c r="JL1707" i="1"/>
  <c r="JK811" i="1"/>
  <c r="JJ811" i="1"/>
  <c r="JL2466" i="1"/>
  <c r="JL2510" i="1"/>
  <c r="JJ2004" i="1"/>
  <c r="JK2004" i="1"/>
  <c r="JL824" i="1"/>
  <c r="JL742" i="1"/>
  <c r="JK2422" i="1"/>
  <c r="JJ2422" i="1"/>
  <c r="JK900" i="1"/>
  <c r="JJ900" i="1"/>
  <c r="JK814" i="1"/>
  <c r="JJ814" i="1"/>
  <c r="JL946" i="1"/>
  <c r="JL1317" i="1"/>
  <c r="JK2303" i="1"/>
  <c r="JJ2303" i="1"/>
  <c r="JL681" i="1"/>
  <c r="JJ2040" i="1"/>
  <c r="JK2040" i="1"/>
  <c r="JL1242" i="1"/>
  <c r="JL1515" i="1"/>
  <c r="JL1311" i="1"/>
  <c r="JL916" i="1"/>
  <c r="JL1470" i="1"/>
  <c r="JL1730" i="1"/>
  <c r="JL1867" i="1"/>
  <c r="JL1501" i="1"/>
  <c r="JJ1584" i="1"/>
  <c r="JK1584" i="1"/>
  <c r="JL2257" i="1"/>
  <c r="JJ2190" i="1"/>
  <c r="JK2190" i="1"/>
  <c r="JK918" i="1"/>
  <c r="JJ918" i="1"/>
  <c r="JL1996" i="1"/>
  <c r="JJ2512" i="1"/>
  <c r="JK2512" i="1"/>
  <c r="JL1961" i="1"/>
  <c r="JK1036" i="1"/>
  <c r="JJ1036" i="1"/>
  <c r="JL1958" i="1"/>
  <c r="JJ710" i="1"/>
  <c r="JK710" i="1"/>
  <c r="JL859" i="1"/>
  <c r="JL1606" i="1"/>
  <c r="JK1104" i="1"/>
  <c r="JJ1104" i="1"/>
  <c r="JK1956" i="1"/>
  <c r="JJ1956" i="1"/>
  <c r="JK1768" i="1"/>
  <c r="JJ1768" i="1"/>
  <c r="JK903" i="1"/>
  <c r="JJ903" i="1"/>
  <c r="JL1991" i="1"/>
  <c r="JL1031" i="1"/>
  <c r="JL2321" i="1"/>
  <c r="JL2358" i="1"/>
  <c r="JL1115" i="1"/>
  <c r="JL969" i="1"/>
  <c r="JJ1791" i="1"/>
  <c r="JK1791" i="1"/>
  <c r="JL1179" i="1"/>
  <c r="JL1646" i="1"/>
  <c r="JL825" i="1"/>
  <c r="JJ985" i="1"/>
  <c r="JK985" i="1"/>
  <c r="JL1687" i="1"/>
  <c r="JL892" i="1"/>
  <c r="JK1602" i="1"/>
  <c r="JJ1602" i="1"/>
  <c r="JL2304" i="1"/>
  <c r="JL2536" i="1"/>
  <c r="JK1436" i="1"/>
  <c r="JJ1436" i="1"/>
  <c r="JK872" i="1"/>
  <c r="JJ872" i="1"/>
  <c r="JJ1138" i="1"/>
  <c r="JK1138" i="1"/>
  <c r="JL2520" i="1"/>
  <c r="JK2618" i="1"/>
  <c r="JJ2618" i="1"/>
  <c r="JK1181" i="1"/>
  <c r="JJ1181" i="1"/>
  <c r="JJ2353" i="1"/>
  <c r="JK2353" i="1"/>
  <c r="JK635" i="1"/>
  <c r="JJ635" i="1"/>
  <c r="JL2423" i="1"/>
  <c r="JK760" i="1"/>
  <c r="JJ760" i="1"/>
  <c r="JJ1420" i="1"/>
  <c r="JK1420" i="1"/>
  <c r="JL1391" i="1"/>
  <c r="JJ1651" i="1"/>
  <c r="JK1651" i="1"/>
  <c r="JL1920" i="1"/>
  <c r="JJ2154" i="1"/>
  <c r="JK2154" i="1"/>
  <c r="JJ2496" i="1"/>
  <c r="JK2496" i="1"/>
  <c r="JK1216" i="1"/>
  <c r="JJ1216" i="1"/>
  <c r="JL627" i="1"/>
  <c r="JL2080" i="1"/>
  <c r="JL1617" i="1"/>
  <c r="JL1771" i="1"/>
  <c r="JL1196" i="1"/>
  <c r="JJ2612" i="1"/>
  <c r="JK2612" i="1"/>
  <c r="JK2123" i="1"/>
  <c r="JJ2123" i="1"/>
  <c r="JJ865" i="1"/>
  <c r="JK865" i="1"/>
  <c r="JL2473" i="1"/>
  <c r="JL1043" i="1"/>
  <c r="JL1151" i="1"/>
  <c r="JL1386" i="1"/>
  <c r="JL1802" i="1"/>
  <c r="JL1474" i="1"/>
  <c r="JL2622" i="1"/>
  <c r="JJ2085" i="1"/>
  <c r="JK2085" i="1"/>
  <c r="JL702" i="1"/>
  <c r="JL2329" i="1"/>
  <c r="JK899" i="1"/>
  <c r="JJ899" i="1"/>
  <c r="JL1007" i="1"/>
  <c r="JL670" i="1"/>
  <c r="JL1404" i="1"/>
  <c r="JL2609" i="1"/>
  <c r="JJ2568" i="1"/>
  <c r="JK2568" i="1"/>
  <c r="JL947" i="1"/>
  <c r="JL2532" i="1"/>
  <c r="JK1264" i="1"/>
  <c r="JJ1264" i="1"/>
  <c r="JL651" i="1"/>
  <c r="JL1739" i="1"/>
  <c r="JL786" i="1"/>
  <c r="JL1951" i="1"/>
  <c r="JJ1816" i="1"/>
  <c r="JK1816" i="1"/>
  <c r="JK866" i="1"/>
  <c r="JJ866" i="1"/>
  <c r="JL2187" i="1"/>
  <c r="JJ2490" i="1"/>
  <c r="JK2490" i="1"/>
  <c r="JL2312" i="1"/>
  <c r="JL1683" i="1"/>
  <c r="JK820" i="1"/>
  <c r="JJ820" i="1"/>
  <c r="JJ1235" i="1"/>
  <c r="JK1235" i="1"/>
  <c r="JL1201" i="1"/>
  <c r="JJ1931" i="1"/>
  <c r="JK1931" i="1"/>
  <c r="JK845" i="1"/>
  <c r="JJ845" i="1"/>
  <c r="JL816" i="1"/>
  <c r="JJ1732" i="1"/>
  <c r="JK1732" i="1"/>
  <c r="JL1208" i="1"/>
  <c r="JK2200" i="1"/>
  <c r="JJ2200" i="1"/>
  <c r="JL737" i="1"/>
  <c r="JJ2270" i="1"/>
  <c r="JL2270" i="1"/>
  <c r="JL2448" i="1"/>
  <c r="JL2286" i="1"/>
  <c r="JL1221" i="1"/>
  <c r="JL2345" i="1"/>
  <c r="JK1123" i="1"/>
  <c r="JJ1123" i="1"/>
  <c r="JL675" i="1"/>
  <c r="JJ1806" i="1"/>
  <c r="JK1806" i="1"/>
  <c r="JL1986" i="1"/>
  <c r="JL921" i="1"/>
  <c r="JJ2242" i="1"/>
  <c r="JK2242" i="1"/>
  <c r="JJ1675" i="1"/>
  <c r="JK1675" i="1"/>
  <c r="JJ1093" i="1"/>
  <c r="JK1093" i="1"/>
  <c r="JK1787" i="1"/>
  <c r="JJ1787" i="1"/>
  <c r="JL1640" i="1"/>
  <c r="JL2402" i="1"/>
  <c r="JL1222" i="1"/>
  <c r="JL1556" i="1"/>
  <c r="JL2468" i="1"/>
  <c r="JL668" i="1"/>
  <c r="JL2299" i="1"/>
  <c r="JL699" i="1"/>
  <c r="JL1443" i="1"/>
  <c r="JL2613" i="1"/>
  <c r="JJ1788" i="1"/>
  <c r="JK1788" i="1"/>
  <c r="JL1348" i="1"/>
  <c r="JL2593" i="1"/>
  <c r="JL1081" i="1"/>
  <c r="JL2349" i="1"/>
  <c r="JL1033" i="1"/>
  <c r="JK1344" i="1"/>
  <c r="JJ1344" i="1"/>
  <c r="JL927" i="1"/>
  <c r="JL1122" i="1"/>
  <c r="JL770" i="1"/>
  <c r="JJ2371" i="1"/>
  <c r="JL2371" i="1"/>
  <c r="JK2248" i="1"/>
  <c r="JJ2248" i="1"/>
  <c r="JL840" i="1"/>
  <c r="JL882" i="1"/>
  <c r="JL1335" i="1"/>
  <c r="JL1371" i="1"/>
  <c r="JL2517" i="1"/>
  <c r="JL2001" i="1"/>
  <c r="JL1107" i="1"/>
  <c r="JL2216" i="1"/>
  <c r="JL2503" i="1"/>
  <c r="JL2221" i="1"/>
  <c r="JL791" i="1"/>
  <c r="JL950" i="1"/>
  <c r="JL1290" i="1"/>
  <c r="JJ1812" i="1"/>
  <c r="JK1812" i="1"/>
  <c r="JK1499" i="1"/>
  <c r="JJ1499" i="1"/>
  <c r="JL2441" i="1"/>
  <c r="JJ2088" i="1"/>
  <c r="JK2088" i="1"/>
  <c r="JK1766" i="1"/>
  <c r="JJ1766" i="1"/>
  <c r="JJ2227" i="1"/>
  <c r="JK2227" i="1"/>
  <c r="JL1006" i="1"/>
  <c r="JJ2059" i="1"/>
  <c r="JK2059" i="1"/>
  <c r="JK1964" i="1"/>
  <c r="JJ1964" i="1"/>
  <c r="JK1194" i="1"/>
  <c r="JJ1194" i="1"/>
  <c r="JL1491" i="1"/>
  <c r="JL1307" i="1"/>
  <c r="JL1408" i="1"/>
  <c r="JK1676" i="1"/>
  <c r="JJ1676" i="1"/>
  <c r="JL720" i="1"/>
  <c r="JL923" i="1"/>
  <c r="JL2145" i="1"/>
  <c r="JL2107" i="1"/>
  <c r="JL1308" i="1"/>
  <c r="JJ1979" i="1"/>
  <c r="JK1979" i="1"/>
  <c r="JJ1500" i="1"/>
  <c r="JK1500" i="1"/>
  <c r="JL1192" i="1"/>
  <c r="JJ2478" i="1"/>
  <c r="JL2478" i="1"/>
  <c r="JL2124" i="1"/>
  <c r="JL1894" i="1"/>
  <c r="JL1405" i="1"/>
  <c r="JL1166" i="1"/>
  <c r="JL1650" i="1"/>
  <c r="JL2435" i="1"/>
  <c r="JL926" i="1"/>
  <c r="JJ1865" i="1"/>
  <c r="JK1865" i="1"/>
  <c r="JK2541" i="1"/>
  <c r="JJ2541" i="1"/>
  <c r="JL1334" i="1"/>
  <c r="JK1939" i="1"/>
  <c r="JJ1939" i="1"/>
  <c r="JK718" i="1"/>
  <c r="JJ718" i="1"/>
  <c r="JK1915" i="1"/>
  <c r="JJ1915" i="1"/>
  <c r="JK936" i="1"/>
  <c r="JJ936" i="1"/>
  <c r="JJ906" i="1"/>
  <c r="JK906" i="1"/>
  <c r="JK1347" i="1"/>
  <c r="JJ1347" i="1"/>
  <c r="JJ807" i="1"/>
  <c r="JK807" i="1"/>
  <c r="JK1919" i="1"/>
  <c r="JJ1919" i="1"/>
  <c r="JL724" i="1"/>
  <c r="JJ1764" i="1"/>
  <c r="JK1764" i="1"/>
  <c r="JL1763" i="1"/>
  <c r="JL1613" i="1"/>
  <c r="JK748" i="1"/>
  <c r="JJ748" i="1"/>
  <c r="JJ2389" i="1"/>
  <c r="JK2389" i="1"/>
  <c r="JL958" i="1"/>
  <c r="JK2246" i="1"/>
  <c r="JJ2246" i="1"/>
  <c r="JK714" i="1"/>
  <c r="JJ714" i="1"/>
  <c r="JJ2037" i="1"/>
  <c r="JK2037" i="1"/>
  <c r="JL1084" i="1"/>
  <c r="JJ1982" i="1"/>
  <c r="JK1982" i="1"/>
  <c r="JL734" i="1"/>
  <c r="JK920" i="1"/>
  <c r="JJ920" i="1"/>
  <c r="JK713" i="1"/>
  <c r="JJ713" i="1"/>
  <c r="JL1052" i="1"/>
  <c r="JL1219" i="1"/>
  <c r="JL2275" i="1"/>
  <c r="JL846" i="1"/>
  <c r="JL1703" i="1"/>
  <c r="JL811" i="1"/>
  <c r="JJ2466" i="1"/>
  <c r="JK2466" i="1"/>
  <c r="JK2510" i="1"/>
  <c r="JJ2510" i="1"/>
  <c r="JL2004" i="1"/>
  <c r="JK824" i="1"/>
  <c r="JJ824" i="1"/>
  <c r="JK742" i="1"/>
  <c r="JJ742" i="1"/>
  <c r="JL2422" i="1"/>
  <c r="JL900" i="1"/>
  <c r="JL814" i="1"/>
  <c r="JL802" i="1"/>
  <c r="JL2413" i="1"/>
  <c r="JL1584" i="1"/>
  <c r="JK2257" i="1"/>
  <c r="JJ2257" i="1"/>
  <c r="JL2190" i="1"/>
  <c r="JL918" i="1"/>
  <c r="JK1996" i="1"/>
  <c r="JJ1996" i="1"/>
  <c r="JL2512" i="1"/>
  <c r="JJ1961" i="1"/>
  <c r="JK1961" i="1"/>
  <c r="JL1036" i="1"/>
  <c r="JK1958" i="1"/>
  <c r="JJ1958" i="1"/>
  <c r="JL710" i="1"/>
  <c r="JL1644" i="1"/>
  <c r="JK1606" i="1"/>
  <c r="JJ1606" i="1"/>
  <c r="JJ2273" i="1"/>
  <c r="JK2273" i="1"/>
  <c r="JL1104" i="1"/>
  <c r="JL1956" i="1"/>
  <c r="JL1768" i="1"/>
  <c r="JL903" i="1"/>
  <c r="JL1373" i="1"/>
  <c r="JL744" i="1"/>
  <c r="JL2397" i="1"/>
  <c r="JL719" i="1"/>
  <c r="JL1427" i="1"/>
  <c r="JL2330" i="1"/>
  <c r="JL2152" i="1"/>
  <c r="JJ1724" i="1"/>
  <c r="JK1724" i="1"/>
  <c r="JK1160" i="1"/>
  <c r="JJ1160" i="1"/>
  <c r="JK1282" i="1"/>
  <c r="JJ1282" i="1"/>
  <c r="JL672" i="1"/>
  <c r="JL1968" i="1"/>
  <c r="JL1406" i="1"/>
  <c r="JL1285" i="1"/>
  <c r="JL1798" i="1"/>
  <c r="JL1963" i="1"/>
  <c r="JJ1680" i="1"/>
  <c r="JK1680" i="1"/>
  <c r="JJ1325" i="1"/>
  <c r="JK1325" i="1"/>
  <c r="JL2050" i="1"/>
  <c r="JL746" i="1"/>
  <c r="JK772" i="1"/>
  <c r="JJ772" i="1"/>
  <c r="JL2121" i="1"/>
  <c r="JJ1277" i="1"/>
  <c r="JK1277" i="1"/>
  <c r="JJ1769" i="1"/>
  <c r="JK1769" i="1"/>
  <c r="JJ1326" i="1"/>
  <c r="JK1326" i="1"/>
  <c r="JJ1735" i="1"/>
  <c r="JK1735" i="1"/>
  <c r="JJ2206" i="1"/>
  <c r="JK2206" i="1"/>
  <c r="JJ2225" i="1"/>
  <c r="JK2225" i="1"/>
  <c r="JK977" i="1"/>
  <c r="JJ977" i="1"/>
  <c r="JL856" i="1"/>
  <c r="JL751" i="1"/>
  <c r="JL1747" i="1"/>
  <c r="JL2165" i="1"/>
  <c r="JL2618" i="1"/>
  <c r="JL1181" i="1"/>
  <c r="JL2353" i="1"/>
  <c r="JL635" i="1"/>
  <c r="JK2423" i="1"/>
  <c r="JJ2423" i="1"/>
  <c r="JL760" i="1"/>
  <c r="JL1420" i="1"/>
  <c r="JJ1391" i="1"/>
  <c r="JK1391" i="1"/>
  <c r="JL1651" i="1"/>
  <c r="JK1920" i="1"/>
  <c r="JJ1920" i="1"/>
  <c r="JL2154" i="1"/>
  <c r="JL2496" i="1"/>
  <c r="JL1216" i="1"/>
  <c r="JJ627" i="1"/>
  <c r="JK627" i="1"/>
  <c r="JL1682" i="1"/>
  <c r="JK1196" i="1"/>
  <c r="JJ1196" i="1"/>
  <c r="JL2612" i="1"/>
  <c r="JL2123" i="1"/>
  <c r="JL865" i="1"/>
  <c r="JJ2473" i="1"/>
  <c r="JK2473" i="1"/>
  <c r="JK1043" i="1"/>
  <c r="JJ1043" i="1"/>
  <c r="JL1526" i="1"/>
  <c r="JK659" i="1"/>
  <c r="JJ659" i="1"/>
  <c r="JL1462" i="1"/>
  <c r="JK1383" i="1"/>
  <c r="JL1383" i="1"/>
  <c r="JL1503" i="1"/>
  <c r="JL2589" i="1"/>
  <c r="JL2587" i="1"/>
  <c r="JL1023" i="1"/>
  <c r="JL2372" i="1"/>
  <c r="JL2409" i="1"/>
  <c r="JK2101" i="1"/>
  <c r="JJ2101" i="1"/>
  <c r="JL1457" i="1"/>
  <c r="JK1032" i="1"/>
  <c r="JJ1032" i="1"/>
  <c r="JK2313" i="1"/>
  <c r="JJ2313" i="1"/>
  <c r="JJ2574" i="1"/>
  <c r="JK2574" i="1"/>
  <c r="JL1509" i="1"/>
  <c r="JK682" i="1"/>
  <c r="JJ682" i="1"/>
  <c r="JL1261" i="1"/>
  <c r="JL1663" i="1"/>
  <c r="JL1898" i="1"/>
  <c r="JL2568" i="1"/>
  <c r="JK947" i="1"/>
  <c r="JJ947" i="1"/>
  <c r="JJ2532" i="1"/>
  <c r="JK2532" i="1"/>
  <c r="JL1264" i="1"/>
  <c r="JK651" i="1"/>
  <c r="JJ651" i="1"/>
  <c r="JL2180" i="1"/>
  <c r="JL1848" i="1"/>
  <c r="JL2217" i="1"/>
  <c r="JL1175" i="1"/>
  <c r="JL1591" i="1"/>
  <c r="JJ2046" i="1"/>
  <c r="JK2046" i="1"/>
  <c r="JJ2219" i="1"/>
  <c r="JK2219" i="1"/>
  <c r="JJ2061" i="1"/>
  <c r="JK2061" i="1"/>
  <c r="JJ2467" i="1"/>
  <c r="JL2467" i="1"/>
  <c r="JK2185" i="1"/>
  <c r="JJ2185" i="1"/>
  <c r="JK755" i="1"/>
  <c r="JJ755" i="1"/>
  <c r="JJ2482" i="1"/>
  <c r="JK2482" i="1"/>
  <c r="JK2076" i="1"/>
  <c r="JJ2076" i="1"/>
  <c r="JL2244" i="1"/>
  <c r="JJ971" i="1"/>
  <c r="JK971" i="1"/>
  <c r="JK1429" i="1"/>
  <c r="JJ1429" i="1"/>
  <c r="JJ2259" i="1"/>
  <c r="JK2259" i="1"/>
  <c r="JL2261" i="1"/>
  <c r="JL1013" i="1"/>
  <c r="JL2103" i="1"/>
  <c r="JL2036" i="1"/>
  <c r="JL1238" i="1"/>
  <c r="JL925" i="1"/>
  <c r="JK908" i="1"/>
  <c r="JJ908" i="1"/>
  <c r="JK1899" i="1"/>
  <c r="JJ1899" i="1"/>
  <c r="JL722" i="1"/>
  <c r="JL2619" i="1"/>
  <c r="JL852" i="1"/>
  <c r="JL1354" i="1"/>
  <c r="JL2242" i="1"/>
  <c r="JJ1880" i="1"/>
  <c r="JK1880" i="1"/>
  <c r="JJ1750" i="1"/>
  <c r="JK1750" i="1"/>
  <c r="JJ1572" i="1"/>
  <c r="JK1572" i="1"/>
  <c r="JJ2025" i="1"/>
  <c r="JK2025" i="1"/>
  <c r="JJ2117" i="1"/>
  <c r="JK2117" i="1"/>
  <c r="JK869" i="1"/>
  <c r="JJ869" i="1"/>
  <c r="JL1675" i="1"/>
  <c r="JL1093" i="1"/>
  <c r="JL1787" i="1"/>
  <c r="JL1564" i="1"/>
  <c r="JL1518" i="1"/>
  <c r="JL1140" i="1"/>
  <c r="JL2332" i="1"/>
  <c r="JL2082" i="1"/>
  <c r="JL2597" i="1"/>
  <c r="JL1415" i="1"/>
  <c r="JL1699" i="1"/>
  <c r="JJ2295" i="1"/>
  <c r="JL2295" i="1"/>
  <c r="JL963" i="1"/>
  <c r="JK961" i="1"/>
  <c r="JJ961" i="1"/>
  <c r="JK1726" i="1"/>
  <c r="JL1726" i="1"/>
  <c r="JK2347" i="1"/>
  <c r="JJ2347" i="1"/>
  <c r="JL2451" i="1"/>
  <c r="JK1770" i="1"/>
  <c r="JJ1770" i="1"/>
  <c r="JL1779" i="1"/>
  <c r="JL1228" i="1"/>
  <c r="JL662" i="1"/>
  <c r="JL2360" i="1"/>
  <c r="JL2285" i="1"/>
  <c r="JL1248" i="1"/>
  <c r="JK1351" i="1"/>
  <c r="JJ1351" i="1"/>
  <c r="JL1897" i="1"/>
  <c r="JJ1678" i="1"/>
  <c r="JK1678" i="1"/>
  <c r="JL910" i="1"/>
  <c r="JL648" i="1"/>
  <c r="JL2534" i="1"/>
  <c r="JJ2383" i="1"/>
  <c r="JL2383" i="1"/>
  <c r="JJ2339" i="1"/>
  <c r="JK2339" i="1"/>
  <c r="JJ1368" i="1"/>
  <c r="JK1368" i="1"/>
  <c r="JJ1911" i="1"/>
  <c r="JK1911" i="1"/>
  <c r="JK1454" i="1"/>
  <c r="JJ1454" i="1"/>
  <c r="JL2526" i="1"/>
  <c r="JL2309" i="1"/>
  <c r="JL1344" i="1"/>
  <c r="JK1438" i="1"/>
  <c r="JL1438" i="1"/>
  <c r="JJ927" i="1"/>
  <c r="JK927" i="1"/>
  <c r="JL2428" i="1"/>
  <c r="JL1611" i="1"/>
  <c r="JL1057" i="1"/>
  <c r="JL784" i="1"/>
  <c r="JK2404" i="1"/>
  <c r="JJ2404" i="1"/>
  <c r="JL1332" i="1"/>
  <c r="JJ2239" i="1"/>
  <c r="JK2239" i="1"/>
  <c r="JL1450" i="1"/>
  <c r="JL1985" i="1"/>
  <c r="JL2168" i="1"/>
  <c r="JK2537" i="1"/>
  <c r="JJ2537" i="1"/>
  <c r="JJ1870" i="1"/>
  <c r="JK1870" i="1"/>
  <c r="JL1357" i="1"/>
  <c r="JJ1142" i="1"/>
  <c r="JL1142" i="1"/>
  <c r="JL1549" i="1"/>
  <c r="JK1327" i="1"/>
  <c r="JJ1327" i="1"/>
  <c r="JK844" i="1"/>
  <c r="JJ844" i="1"/>
  <c r="JL1734" i="1"/>
  <c r="JK1290" i="1"/>
  <c r="JJ1290" i="1"/>
  <c r="JL1812" i="1"/>
  <c r="JL1499" i="1"/>
  <c r="JK2441" i="1"/>
  <c r="JJ2441" i="1"/>
  <c r="JL2088" i="1"/>
  <c r="JL1766" i="1"/>
  <c r="JL2227" i="1"/>
  <c r="JJ1006" i="1"/>
  <c r="JK1006" i="1"/>
  <c r="JL2059" i="1"/>
  <c r="JL1964" i="1"/>
  <c r="JL1194" i="1"/>
  <c r="JJ1491" i="1"/>
  <c r="JK1491" i="1"/>
  <c r="JL768" i="1"/>
  <c r="JL828" i="1"/>
  <c r="JL883" i="1"/>
  <c r="JJ2523" i="1"/>
  <c r="JK2523" i="1"/>
  <c r="JJ1527" i="1"/>
  <c r="JK1527" i="1"/>
  <c r="JK1012" i="1"/>
  <c r="JJ1012" i="1"/>
  <c r="JK1946" i="1"/>
  <c r="JJ1946" i="1"/>
  <c r="JJ698" i="1"/>
  <c r="JK698" i="1"/>
  <c r="JJ2107" i="1"/>
  <c r="JK2107" i="1"/>
  <c r="JK1308" i="1"/>
  <c r="JJ1308" i="1"/>
  <c r="JL1979" i="1"/>
  <c r="JL1500" i="1"/>
  <c r="JL2375" i="1"/>
  <c r="JL2557" i="1"/>
  <c r="JL687" i="1"/>
  <c r="JL1994" i="1"/>
  <c r="JJ1145" i="1"/>
  <c r="JK1145" i="1"/>
  <c r="JL1340" i="1"/>
  <c r="JL1078" i="1"/>
  <c r="JL1096" i="1"/>
  <c r="JL1271" i="1"/>
  <c r="JL1865" i="1"/>
  <c r="JL2541" i="1"/>
  <c r="JK1334" i="1"/>
  <c r="JJ1334" i="1"/>
  <c r="JL1939" i="1"/>
  <c r="JL1915" i="1"/>
  <c r="JL936" i="1"/>
  <c r="JL906" i="1"/>
  <c r="JL1347" i="1"/>
  <c r="JL2406" i="1"/>
  <c r="JL2337" i="1"/>
  <c r="JL1005" i="1"/>
  <c r="JJ2109" i="1"/>
  <c r="JL2109" i="1"/>
  <c r="JL807" i="1"/>
  <c r="JL1919" i="1"/>
  <c r="JJ724" i="1"/>
  <c r="JK724" i="1"/>
  <c r="JL1764" i="1"/>
  <c r="JK1763" i="1"/>
  <c r="JJ1763" i="1"/>
  <c r="JK1128" i="1"/>
  <c r="JJ1128" i="1"/>
  <c r="JL1067" i="1"/>
  <c r="JJ1613" i="1"/>
  <c r="JK1613" i="1"/>
  <c r="JL748" i="1"/>
  <c r="JL1455" i="1"/>
  <c r="JL2246" i="1"/>
  <c r="JL714" i="1"/>
  <c r="JL2037" i="1"/>
  <c r="JK1084" i="1"/>
  <c r="JJ1084" i="1"/>
  <c r="JL1982" i="1"/>
  <c r="JK734" i="1"/>
  <c r="JJ734" i="1"/>
  <c r="JL1925" i="1"/>
  <c r="JL898" i="1"/>
  <c r="JL1159" i="1"/>
  <c r="JL1387" i="1"/>
  <c r="JK2284" i="1"/>
  <c r="JJ2284" i="1"/>
  <c r="JL1660" i="1"/>
  <c r="JJ1117" i="1"/>
  <c r="JK1117" i="1"/>
  <c r="JL1022" i="1"/>
  <c r="JL790" i="1"/>
  <c r="JL973" i="1"/>
  <c r="JL2269" i="1"/>
  <c r="JK1862" i="1"/>
  <c r="JJ1862" i="1"/>
  <c r="JK1236" i="1"/>
  <c r="JJ1236" i="1"/>
  <c r="JL1211" i="1"/>
  <c r="JL1581" i="1"/>
  <c r="JL2238" i="1"/>
  <c r="JL1144" i="1"/>
  <c r="JL652" i="1"/>
  <c r="JL1776" i="1"/>
  <c r="JL2288" i="1"/>
  <c r="JJ2297" i="1"/>
  <c r="JL2297" i="1"/>
  <c r="JJ2330" i="1"/>
  <c r="JK2330" i="1"/>
  <c r="JK2152" i="1"/>
  <c r="JJ2152" i="1"/>
  <c r="JL1724" i="1"/>
  <c r="JL1160" i="1"/>
  <c r="JL1282" i="1"/>
  <c r="JL1943" i="1"/>
  <c r="JK2062" i="1"/>
  <c r="JJ2062" i="1"/>
  <c r="JJ836" i="1"/>
  <c r="JK836" i="1"/>
  <c r="JJ1298" i="1"/>
  <c r="JL1298" i="1"/>
  <c r="JL2054" i="1"/>
  <c r="JL1319" i="1"/>
  <c r="JL2398" i="1"/>
  <c r="JL2161" i="1"/>
  <c r="JL1446" i="1"/>
  <c r="JJ1963" i="1"/>
  <c r="JK1963" i="1"/>
  <c r="JL1680" i="1"/>
  <c r="JL1325" i="1"/>
  <c r="JK2050" i="1"/>
  <c r="JJ2050" i="1"/>
  <c r="JJ746" i="1"/>
  <c r="JK746" i="1"/>
  <c r="JL772" i="1"/>
  <c r="JK2121" i="1"/>
  <c r="JJ2121" i="1"/>
  <c r="JJ2525" i="1"/>
  <c r="JL2525" i="1"/>
  <c r="JL1277" i="1"/>
  <c r="JL1769" i="1"/>
  <c r="JL1326" i="1"/>
  <c r="JL1735" i="1"/>
  <c r="JL2206" i="1"/>
  <c r="JL2225" i="1"/>
  <c r="JL977" i="1"/>
  <c r="JK1411" i="1"/>
  <c r="JJ1411" i="1"/>
  <c r="JL1229" i="1"/>
  <c r="JJ1058" i="1"/>
  <c r="JK1058" i="1"/>
  <c r="JL787" i="1"/>
  <c r="JK763" i="1"/>
  <c r="JJ763" i="1"/>
  <c r="JL1445" i="1"/>
  <c r="JL728" i="1"/>
  <c r="JL1514" i="1"/>
  <c r="JL2131" i="1"/>
  <c r="JJ2020" i="1"/>
  <c r="JL2020" i="1"/>
  <c r="JL659" i="1"/>
  <c r="JL797" i="1"/>
  <c r="JL626" i="1"/>
  <c r="JJ1840" i="1"/>
  <c r="JK1840" i="1"/>
  <c r="JJ1182" i="1"/>
  <c r="JK1182" i="1"/>
  <c r="JK2549" i="1"/>
  <c r="JJ2549" i="1"/>
  <c r="JL1301" i="1"/>
  <c r="JL2007" i="1"/>
  <c r="JL1378" i="1"/>
  <c r="JL2162" i="1"/>
  <c r="JL1305" i="1"/>
  <c r="JL1756" i="1"/>
  <c r="JJ2372" i="1"/>
  <c r="JK2372" i="1"/>
  <c r="JJ2409" i="1"/>
  <c r="JK2409" i="1"/>
  <c r="JL2101" i="1"/>
  <c r="JK1759" i="1"/>
  <c r="JL1759" i="1"/>
  <c r="JJ1457" i="1"/>
  <c r="JK1457" i="1"/>
  <c r="JL1032" i="1"/>
  <c r="JL2313" i="1"/>
  <c r="JL2574" i="1"/>
  <c r="JJ1509" i="1"/>
  <c r="JK1509" i="1"/>
  <c r="JL682" i="1"/>
  <c r="JL934" i="1"/>
  <c r="JL932" i="1"/>
  <c r="JL1037" i="1"/>
  <c r="JK1700" i="1"/>
  <c r="JJ1700" i="1"/>
  <c r="JK2615" i="1"/>
  <c r="JJ2615" i="1"/>
  <c r="JK2274" i="1"/>
  <c r="JJ2274" i="1"/>
  <c r="JK1209" i="1"/>
  <c r="JJ1209" i="1"/>
  <c r="JL1516" i="1"/>
  <c r="JK1266" i="1"/>
  <c r="JJ1266" i="1"/>
  <c r="JL2170" i="1"/>
  <c r="JL695" i="1"/>
  <c r="JL1934" i="1"/>
  <c r="JL1073" i="1"/>
  <c r="JJ1614" i="1"/>
  <c r="JK1614" i="1"/>
  <c r="JJ1478" i="1"/>
  <c r="JK1478" i="1"/>
  <c r="JL2065" i="1"/>
  <c r="JJ1558" i="1"/>
  <c r="JK1558" i="1"/>
  <c r="JL1978" i="1"/>
  <c r="JL1398" i="1"/>
  <c r="JL1900" i="1"/>
  <c r="JL2277" i="1"/>
  <c r="JL1477" i="1"/>
  <c r="JJ1844" i="1"/>
  <c r="JK1844" i="1"/>
  <c r="JK671" i="1"/>
  <c r="JJ671" i="1"/>
  <c r="JL1075" i="1"/>
  <c r="JK2176" i="1"/>
  <c r="JJ2176" i="1"/>
  <c r="JJ1603" i="1"/>
  <c r="JK1603" i="1"/>
  <c r="JL2052" i="1"/>
  <c r="JL640" i="1"/>
  <c r="JK1574" i="1"/>
  <c r="JJ1574" i="1"/>
  <c r="JL1888" i="1"/>
  <c r="JL2046" i="1"/>
  <c r="JL2219" i="1"/>
  <c r="JL2061" i="1"/>
  <c r="JL2185" i="1"/>
  <c r="JL755" i="1"/>
  <c r="JK2591" i="1"/>
  <c r="JJ2591" i="1"/>
  <c r="JL1459" i="1"/>
  <c r="JL2482" i="1"/>
  <c r="JL2076" i="1"/>
  <c r="JL2357" i="1"/>
  <c r="JL997" i="1"/>
  <c r="JL1017" i="1"/>
  <c r="JL971" i="1"/>
  <c r="JL1429" i="1"/>
  <c r="JL2259" i="1"/>
  <c r="JJ2261" i="1"/>
  <c r="JK2261" i="1"/>
  <c r="JK1013" i="1"/>
  <c r="JJ1013" i="1"/>
  <c r="JL1149" i="1"/>
  <c r="JL908" i="1"/>
  <c r="JL1899" i="1"/>
  <c r="JJ722" i="1"/>
  <c r="JK722" i="1"/>
  <c r="JJ2202" i="1"/>
  <c r="JK2202" i="1"/>
  <c r="JK2229" i="1"/>
  <c r="JJ2229" i="1"/>
  <c r="JJ1251" i="1"/>
  <c r="JK1251" i="1"/>
  <c r="JL1537" i="1"/>
  <c r="JK803" i="1"/>
  <c r="JJ803" i="1"/>
  <c r="JJ625" i="1"/>
  <c r="JK625" i="1"/>
  <c r="JK870" i="1"/>
  <c r="JJ870" i="1"/>
  <c r="JL1949" i="1"/>
  <c r="JK701" i="1"/>
  <c r="JJ701" i="1"/>
  <c r="JL2311" i="1"/>
  <c r="JL2138" i="1"/>
  <c r="JJ1634" i="1"/>
  <c r="JK1634" i="1"/>
  <c r="JL1108" i="1"/>
  <c r="JL2116" i="1"/>
  <c r="JK2218" i="1"/>
  <c r="JJ2218" i="1"/>
  <c r="JL1458" i="1"/>
  <c r="JK1623" i="1"/>
  <c r="JJ1623" i="1"/>
  <c r="JL1880" i="1"/>
  <c r="JL1750" i="1"/>
  <c r="JL1572" i="1"/>
  <c r="JL2025" i="1"/>
  <c r="JL2117" i="1"/>
  <c r="JL869" i="1"/>
  <c r="JL1129" i="1"/>
  <c r="JL2386" i="1"/>
  <c r="JL1473" i="1"/>
  <c r="JL2459" i="1"/>
  <c r="JL2033" i="1"/>
  <c r="JL1050" i="1"/>
  <c r="JL1618" i="1"/>
  <c r="JK1699" i="1"/>
  <c r="JJ1699" i="1"/>
  <c r="JK963" i="1"/>
  <c r="JJ963" i="1"/>
  <c r="JL961" i="1"/>
  <c r="JL2347" i="1"/>
  <c r="JJ2451" i="1"/>
  <c r="JK2451" i="1"/>
  <c r="JL1770" i="1"/>
  <c r="JJ1779" i="1"/>
  <c r="JK1779" i="1"/>
  <c r="JL1580" i="1"/>
  <c r="JJ2360" i="1"/>
  <c r="JK2360" i="1"/>
  <c r="JJ2285" i="1"/>
  <c r="JK2285" i="1"/>
  <c r="JK1248" i="1"/>
  <c r="JJ1248" i="1"/>
  <c r="JL1351" i="1"/>
  <c r="JJ2179" i="1"/>
  <c r="JL2179" i="1"/>
  <c r="JK1897" i="1"/>
  <c r="JJ1897" i="1"/>
  <c r="JL1678" i="1"/>
  <c r="JK1969" i="1"/>
  <c r="JJ1969" i="1"/>
  <c r="JL1607" i="1"/>
  <c r="JL1566" i="1"/>
  <c r="JL817" i="1"/>
  <c r="JL1638" i="1"/>
  <c r="JL1587" i="1"/>
  <c r="JL2339" i="1"/>
  <c r="JL1368" i="1"/>
  <c r="JL1911" i="1"/>
  <c r="JL1454" i="1"/>
  <c r="JL2029" i="1"/>
  <c r="JL953" i="1"/>
  <c r="JL1356" i="1"/>
  <c r="JL2148" i="1"/>
  <c r="JL747" i="1"/>
  <c r="JL2404" i="1"/>
  <c r="JK1332" i="1"/>
  <c r="JJ1332" i="1"/>
  <c r="JL2239" i="1"/>
  <c r="JJ1450" i="1"/>
  <c r="JK1450" i="1"/>
  <c r="JK1985" i="1"/>
  <c r="JJ1985" i="1"/>
  <c r="JK2168" i="1"/>
  <c r="JJ2168" i="1"/>
  <c r="JL2537" i="1"/>
  <c r="JL1870" i="1"/>
  <c r="JK1357" i="1"/>
  <c r="JJ1357" i="1"/>
  <c r="JL968" i="1"/>
  <c r="JJ2511" i="1"/>
  <c r="JL2511" i="1"/>
  <c r="JL2464" i="1"/>
  <c r="JK1300" i="1"/>
  <c r="JJ1300" i="1"/>
  <c r="JL757" i="1"/>
  <c r="JJ842" i="1"/>
  <c r="JK842" i="1"/>
  <c r="JL1327" i="1"/>
  <c r="JL844" i="1"/>
  <c r="JL2351" i="1"/>
  <c r="JK849" i="1"/>
  <c r="JJ849" i="1"/>
  <c r="JJ1684" i="1"/>
  <c r="JK1684" i="1"/>
  <c r="JL2373" i="1"/>
  <c r="JK2166" i="1"/>
  <c r="JJ2166" i="1"/>
  <c r="JK1101" i="1"/>
  <c r="JJ1101" i="1"/>
  <c r="JL2247" i="1"/>
  <c r="JL1393" i="1"/>
  <c r="JL839" i="1"/>
  <c r="JL2051" i="1"/>
  <c r="JL1749" i="1"/>
  <c r="JL2523" i="1"/>
  <c r="JL1527" i="1"/>
  <c r="JK1494" i="1"/>
  <c r="JL1494" i="1"/>
  <c r="JL1012" i="1"/>
  <c r="JL1946" i="1"/>
  <c r="JL698" i="1"/>
  <c r="JL2501" i="1"/>
  <c r="JL759" i="1"/>
  <c r="JJ2193" i="1"/>
  <c r="JK2193" i="1"/>
  <c r="JL2003" i="1"/>
  <c r="JL1881" i="1"/>
  <c r="JJ2399" i="1"/>
  <c r="JK2399" i="1"/>
  <c r="JJ1850" i="1"/>
  <c r="JK1850" i="1"/>
  <c r="JJ2539" i="1"/>
  <c r="JL2539" i="1"/>
  <c r="JK1622" i="1"/>
  <c r="JJ1622" i="1"/>
  <c r="JJ2576" i="1"/>
  <c r="JK2576" i="1"/>
  <c r="JK2359" i="1"/>
  <c r="JJ2359" i="1"/>
  <c r="JL2077" i="1"/>
  <c r="JL647" i="1"/>
  <c r="JJ687" i="1"/>
  <c r="JK687" i="1"/>
  <c r="JK1994" i="1"/>
  <c r="JJ1994" i="1"/>
  <c r="JL1145" i="1"/>
  <c r="JL1819" i="1"/>
  <c r="JL2446" i="1"/>
  <c r="JL2518" i="1"/>
  <c r="JL1330" i="1"/>
  <c r="JL718" i="1"/>
  <c r="JL2181" i="1"/>
  <c r="JL704" i="1"/>
  <c r="JL1070" i="1"/>
  <c r="JL1128" i="1"/>
  <c r="JK1067" i="1"/>
  <c r="JJ1067" i="1"/>
  <c r="JL2424" i="1"/>
  <c r="JJ2400" i="1"/>
  <c r="JK2400" i="1"/>
  <c r="JK2009" i="1"/>
  <c r="JJ2009" i="1"/>
  <c r="JL2494" i="1"/>
  <c r="JK1442" i="1"/>
  <c r="JJ1442" i="1"/>
  <c r="JJ2558" i="1"/>
  <c r="JK2558" i="1"/>
  <c r="JL1469" i="1"/>
  <c r="JK1000" i="1"/>
  <c r="JJ1000" i="1"/>
  <c r="JK1060" i="1"/>
  <c r="JJ1060" i="1"/>
  <c r="JL1941" i="1"/>
  <c r="JJ1421" i="1"/>
  <c r="JK1421" i="1"/>
  <c r="JJ1288" i="1"/>
  <c r="JK1288" i="1"/>
  <c r="JK2480" i="1"/>
  <c r="JJ2480" i="1"/>
  <c r="JL1641" i="1"/>
  <c r="JL1728" i="1"/>
  <c r="JL641" i="1"/>
  <c r="JL1790" i="1"/>
  <c r="JK1387" i="1"/>
  <c r="JJ1387" i="1"/>
  <c r="JL2284" i="1"/>
  <c r="JK1660" i="1"/>
  <c r="JJ1660" i="1"/>
  <c r="JL1117" i="1"/>
  <c r="JJ1022" i="1"/>
  <c r="JK1022" i="1"/>
  <c r="JL1146" i="1"/>
  <c r="JL2302" i="1"/>
  <c r="JL2005" i="1"/>
  <c r="JL1668" i="1"/>
  <c r="JL1275" i="1"/>
  <c r="JL1862" i="1"/>
  <c r="JL1236" i="1"/>
  <c r="JK1211" i="1"/>
  <c r="JJ1211" i="1"/>
  <c r="JL1988" i="1"/>
  <c r="JL1637" i="1"/>
  <c r="JL2326" i="1"/>
  <c r="JJ1839" i="1"/>
  <c r="JK1839" i="1"/>
  <c r="JK877" i="1"/>
  <c r="JJ877" i="1"/>
  <c r="JJ2241" i="1"/>
  <c r="JK2241" i="1"/>
  <c r="JK1689" i="1"/>
  <c r="JJ1689" i="1"/>
  <c r="JJ1038" i="1"/>
  <c r="JL1038" i="1"/>
  <c r="JL1932" i="1"/>
  <c r="JL1903" i="1"/>
  <c r="JK1400" i="1"/>
  <c r="JJ1400" i="1"/>
  <c r="JL1402" i="1"/>
  <c r="JL1560" i="1"/>
  <c r="JK2324" i="1"/>
  <c r="JJ2324" i="1"/>
  <c r="JL1929" i="1"/>
  <c r="JL1476" i="1"/>
  <c r="JJ1619" i="1"/>
  <c r="JK1619" i="1"/>
  <c r="JL1338" i="1"/>
  <c r="JJ2436" i="1"/>
  <c r="JK2436" i="1"/>
  <c r="JL1542" i="1"/>
  <c r="JL2262" i="1"/>
  <c r="JL2364" i="1"/>
  <c r="JL1783" i="1"/>
  <c r="JL729" i="1"/>
  <c r="JL1544" i="1"/>
  <c r="JL2062" i="1"/>
  <c r="JL836" i="1"/>
  <c r="JL1532" i="1"/>
  <c r="JL1411" i="1"/>
  <c r="JL1058" i="1"/>
  <c r="JK787" i="1"/>
  <c r="JJ787" i="1"/>
  <c r="JJ2174" i="1"/>
  <c r="JL2174" i="1"/>
  <c r="JL763" i="1"/>
  <c r="JK1445" i="1"/>
  <c r="JJ1445" i="1"/>
  <c r="JL1011" i="1"/>
  <c r="JL2320" i="1"/>
  <c r="JL1765" i="1"/>
  <c r="JK2336" i="1"/>
  <c r="JJ2336" i="1"/>
  <c r="JJ945" i="1"/>
  <c r="JK945" i="1"/>
  <c r="JJ1375" i="1"/>
  <c r="JK1375" i="1"/>
  <c r="JL656" i="1"/>
  <c r="JJ2141" i="1"/>
  <c r="JK2141" i="1"/>
  <c r="JL2504" i="1"/>
  <c r="JL1717" i="1"/>
  <c r="JL2427" i="1"/>
  <c r="JL1972" i="1"/>
  <c r="JL1465" i="1"/>
  <c r="JJ924" i="1"/>
  <c r="JK924" i="1"/>
  <c r="JL1343" i="1"/>
  <c r="JL1755" i="1"/>
  <c r="JL2281" i="1"/>
  <c r="JL2251" i="1"/>
  <c r="JK693" i="1"/>
  <c r="JJ693" i="1"/>
  <c r="JK2491" i="1"/>
  <c r="JJ2491" i="1"/>
  <c r="JJ2418" i="1"/>
  <c r="JK2418" i="1"/>
  <c r="JK1353" i="1"/>
  <c r="JJ1353" i="1"/>
  <c r="JL1437" i="1"/>
  <c r="JL1040" i="1"/>
  <c r="IX710" i="1"/>
  <c r="IW2039" i="1"/>
  <c r="IW2063" i="1"/>
  <c r="JA1956" i="1"/>
  <c r="IX2088" i="1"/>
  <c r="IX1563" i="1"/>
  <c r="IX1525" i="1"/>
  <c r="IY1504" i="1"/>
  <c r="IW1554" i="1"/>
  <c r="IX1001" i="1"/>
  <c r="IW1702" i="1"/>
  <c r="IW2603" i="1"/>
  <c r="JA699" i="1"/>
  <c r="JA645" i="1"/>
  <c r="JA1556" i="1"/>
  <c r="II1868" i="1"/>
  <c r="II791" i="1"/>
  <c r="II2187" i="1"/>
  <c r="IG1872" i="1"/>
  <c r="IG1431" i="1"/>
  <c r="IY1682" i="1"/>
  <c r="JA2181" i="1"/>
  <c r="JA1038" i="1"/>
  <c r="JA1757" i="1"/>
  <c r="JA2571" i="1"/>
  <c r="JA752" i="1"/>
  <c r="IY2063" i="1"/>
  <c r="JA700" i="1"/>
  <c r="IX1023" i="1"/>
  <c r="IY841" i="1"/>
  <c r="JA2340" i="1"/>
  <c r="IY1798" i="1"/>
  <c r="IH954" i="1"/>
  <c r="IG929" i="1"/>
  <c r="IY2591" i="1"/>
  <c r="IY1218" i="1"/>
  <c r="JA1392" i="1"/>
  <c r="JA954" i="1"/>
  <c r="II1420" i="1"/>
  <c r="IY2359" i="1"/>
  <c r="IW823" i="1"/>
  <c r="IY980" i="1"/>
  <c r="IY783" i="1"/>
  <c r="II1259" i="1"/>
  <c r="II1280" i="1"/>
  <c r="II1258" i="1"/>
  <c r="II753" i="1"/>
  <c r="II1228" i="1"/>
  <c r="II2282" i="1"/>
  <c r="II2295" i="1"/>
  <c r="II1634" i="1"/>
  <c r="II637" i="1"/>
  <c r="II1820" i="1"/>
  <c r="II1772" i="1"/>
  <c r="IX644" i="1"/>
  <c r="IW644" i="1"/>
  <c r="IY991" i="1"/>
  <c r="IY1264" i="1"/>
  <c r="IY2463" i="1"/>
  <c r="IW1039" i="1"/>
  <c r="IX1039" i="1"/>
  <c r="IY1961" i="1"/>
  <c r="IW1495" i="1"/>
  <c r="IX1495" i="1"/>
  <c r="IY1113" i="1"/>
  <c r="IY1841" i="1"/>
  <c r="IX970" i="1"/>
  <c r="IW970" i="1"/>
  <c r="IW974" i="1"/>
  <c r="IX974" i="1"/>
  <c r="IY1980" i="1"/>
  <c r="II1348" i="1"/>
  <c r="II2030" i="1"/>
  <c r="II675" i="1"/>
  <c r="II1699" i="1"/>
  <c r="II2332" i="1"/>
  <c r="II1976" i="1"/>
  <c r="II1042" i="1"/>
  <c r="II2405" i="1"/>
  <c r="II1803" i="1"/>
  <c r="II2031" i="1"/>
  <c r="II1289" i="1"/>
  <c r="II1366" i="1"/>
  <c r="II1696" i="1"/>
  <c r="II1910" i="1"/>
  <c r="II2442" i="1"/>
  <c r="II1529" i="1"/>
  <c r="II1759" i="1"/>
  <c r="II1525" i="1"/>
  <c r="II1004" i="1"/>
  <c r="II1545" i="1"/>
  <c r="II1264" i="1"/>
  <c r="II1720" i="1"/>
  <c r="II885" i="1"/>
  <c r="II2325" i="1"/>
  <c r="II737" i="1"/>
  <c r="II1782" i="1"/>
  <c r="II2583" i="1"/>
  <c r="II1723" i="1"/>
  <c r="II677" i="1"/>
  <c r="II1503" i="1"/>
  <c r="II782" i="1"/>
  <c r="II1450" i="1"/>
  <c r="II2364" i="1"/>
  <c r="II1057" i="1"/>
  <c r="II1636" i="1"/>
  <c r="II2395" i="1"/>
  <c r="II1628" i="1"/>
  <c r="II1344" i="1"/>
  <c r="II1502" i="1"/>
  <c r="II2094" i="1"/>
  <c r="II2362" i="1"/>
  <c r="II2483" i="1"/>
  <c r="II1151" i="1"/>
  <c r="II1498" i="1"/>
  <c r="II1930" i="1"/>
  <c r="II1814" i="1"/>
  <c r="II2539" i="1"/>
  <c r="II2564" i="1"/>
  <c r="II2104" i="1"/>
  <c r="II2313" i="1"/>
  <c r="II2086" i="1"/>
  <c r="II1650" i="1"/>
  <c r="II1865" i="1"/>
  <c r="II2559" i="1"/>
  <c r="II1191" i="1"/>
  <c r="II1144" i="1"/>
  <c r="II1796" i="1"/>
  <c r="II1680" i="1"/>
  <c r="II2622" i="1"/>
  <c r="II1145" i="1"/>
  <c r="II777" i="1"/>
  <c r="II1367" i="1"/>
  <c r="II1188" i="1"/>
  <c r="II1594" i="1"/>
  <c r="II2185" i="1"/>
  <c r="II971" i="1"/>
  <c r="II988" i="1"/>
  <c r="II732" i="1"/>
  <c r="II2120" i="1"/>
  <c r="II1870" i="1"/>
  <c r="II1901" i="1"/>
  <c r="II2378" i="1"/>
  <c r="II655" i="1"/>
  <c r="II2599" i="1"/>
  <c r="II1943" i="1"/>
  <c r="II2476" i="1"/>
  <c r="II829" i="1"/>
  <c r="II1354" i="1"/>
  <c r="II1755" i="1"/>
  <c r="II2145" i="1"/>
  <c r="II726" i="1"/>
  <c r="II938" i="1"/>
  <c r="II2540" i="1"/>
  <c r="II1061" i="1"/>
  <c r="II902" i="1"/>
  <c r="II1748" i="1"/>
  <c r="II2055" i="1"/>
  <c r="II703" i="1"/>
  <c r="II2124" i="1"/>
  <c r="II706" i="1"/>
  <c r="II2132" i="1"/>
  <c r="II1685" i="1"/>
  <c r="II2429" i="1"/>
  <c r="II2331" i="1"/>
  <c r="II2500" i="1"/>
  <c r="II1008" i="1"/>
  <c r="II2264" i="1"/>
  <c r="II795" i="1"/>
  <c r="II692" i="1"/>
  <c r="II1992" i="1"/>
  <c r="II1302" i="1"/>
  <c r="II1931" i="1"/>
  <c r="II1045" i="1"/>
  <c r="II2549" i="1"/>
  <c r="II2322" i="1"/>
  <c r="II1200" i="1"/>
  <c r="II1516" i="1"/>
  <c r="II2441" i="1"/>
  <c r="II780" i="1"/>
  <c r="II1114" i="1"/>
  <c r="II2581" i="1"/>
  <c r="II1917" i="1"/>
  <c r="II1804" i="1"/>
  <c r="II1468" i="1"/>
  <c r="II1986" i="1"/>
  <c r="II1651" i="1"/>
  <c r="II2274" i="1"/>
  <c r="II1607" i="1"/>
  <c r="II2590" i="1"/>
  <c r="II946" i="1"/>
  <c r="II2495" i="1"/>
  <c r="II1715" i="1"/>
  <c r="II968" i="1"/>
  <c r="II1251" i="1"/>
  <c r="II779" i="1"/>
  <c r="II2280" i="1"/>
  <c r="II693" i="1"/>
  <c r="II919" i="1"/>
  <c r="II2386" i="1"/>
  <c r="II681" i="1"/>
  <c r="II1435" i="1"/>
  <c r="II1438" i="1"/>
  <c r="II1447" i="1"/>
  <c r="II1392" i="1"/>
  <c r="II2438" i="1"/>
  <c r="II1483" i="1"/>
  <c r="II1353" i="1"/>
  <c r="II2255" i="1"/>
  <c r="II2064" i="1"/>
  <c r="II2259" i="1"/>
  <c r="II2308" i="1"/>
  <c r="II2342" i="1"/>
  <c r="II2257" i="1"/>
  <c r="II2355" i="1"/>
  <c r="II1384" i="1"/>
  <c r="II807" i="1"/>
  <c r="II2003" i="1"/>
  <c r="II967" i="1"/>
  <c r="II2433" i="1"/>
  <c r="II1721" i="1"/>
  <c r="II1542" i="1"/>
  <c r="II1029" i="1"/>
  <c r="II1149" i="1"/>
  <c r="II1811" i="1"/>
  <c r="II2478" i="1"/>
  <c r="II1564" i="1"/>
  <c r="II1161" i="1"/>
  <c r="II2297" i="1"/>
  <c r="II1056" i="1"/>
  <c r="II1852" i="1"/>
  <c r="IY1320" i="1"/>
  <c r="IY1616" i="1"/>
  <c r="IY2491" i="1"/>
  <c r="IY1402" i="1"/>
  <c r="IY2370" i="1"/>
  <c r="IY2505" i="1"/>
  <c r="IY1986" i="1"/>
  <c r="IY1679" i="1"/>
  <c r="IY1762" i="1"/>
  <c r="IY1885" i="1"/>
  <c r="IY1036" i="1"/>
  <c r="IW2119" i="1"/>
  <c r="IX2119" i="1"/>
  <c r="IY1926" i="1"/>
  <c r="IY2212" i="1"/>
  <c r="IY2353" i="1"/>
  <c r="IY1525" i="1"/>
  <c r="IW1951" i="1"/>
  <c r="IX1951" i="1"/>
  <c r="IY1498" i="1"/>
  <c r="IW2462" i="1"/>
  <c r="IX2462" i="1"/>
  <c r="IY1785" i="1"/>
  <c r="IY2126" i="1"/>
  <c r="IY1364" i="1"/>
  <c r="IY986" i="1"/>
  <c r="IY1563" i="1"/>
  <c r="JA1688" i="1"/>
  <c r="JA1260" i="1"/>
  <c r="JA1521" i="1"/>
  <c r="JA2225" i="1"/>
  <c r="JA2463" i="1"/>
  <c r="IY2007" i="1"/>
  <c r="IY2517" i="1"/>
  <c r="IY1775" i="1"/>
  <c r="IY1835" i="1"/>
  <c r="IY2178" i="1"/>
  <c r="IY2464" i="1"/>
  <c r="IY1244" i="1"/>
  <c r="JA980" i="1"/>
  <c r="JA783" i="1"/>
  <c r="JA1104" i="1"/>
  <c r="JA1961" i="1"/>
  <c r="JA2199" i="1"/>
  <c r="II1824" i="1"/>
  <c r="IX692" i="1"/>
  <c r="IW692" i="1"/>
  <c r="JA1153" i="1"/>
  <c r="IY1945" i="1"/>
  <c r="IY2545" i="1"/>
  <c r="IY2179" i="1"/>
  <c r="IY2472" i="1"/>
  <c r="IY2624" i="1"/>
  <c r="IY845" i="1"/>
  <c r="JA2266" i="1"/>
  <c r="JA1113" i="1"/>
  <c r="JA2168" i="1"/>
  <c r="JA1898" i="1"/>
  <c r="JA984" i="1"/>
  <c r="JA1841" i="1"/>
  <c r="JA2079" i="1"/>
  <c r="IY2098" i="1"/>
  <c r="IY1352" i="1"/>
  <c r="IY944" i="1"/>
  <c r="IY925" i="1"/>
  <c r="IY2138" i="1"/>
  <c r="IW1263" i="1"/>
  <c r="IX1263" i="1"/>
  <c r="IY2245" i="1"/>
  <c r="JA2163" i="1"/>
  <c r="JA665" i="1"/>
  <c r="JA742" i="1"/>
  <c r="JA1980" i="1"/>
  <c r="JA1893" i="1"/>
  <c r="JA1176" i="1"/>
  <c r="JA2624" i="1"/>
  <c r="JA2562" i="1"/>
  <c r="JA709" i="1"/>
  <c r="JA2299" i="1"/>
  <c r="JA1598" i="1"/>
  <c r="JA2522" i="1"/>
  <c r="IY2345" i="1"/>
  <c r="JA941" i="1"/>
  <c r="JA1097" i="1"/>
  <c r="IY2133" i="1"/>
  <c r="IX895" i="1"/>
  <c r="IW895" i="1"/>
  <c r="IW817" i="1"/>
  <c r="IX817" i="1"/>
  <c r="IW2383" i="1"/>
  <c r="IX2383" i="1"/>
  <c r="IX1620" i="1"/>
  <c r="IW1620" i="1"/>
  <c r="IY2534" i="1"/>
  <c r="IY869" i="1"/>
  <c r="JA2239" i="1"/>
  <c r="JA1925" i="1"/>
  <c r="JA2455" i="1"/>
  <c r="JA1475" i="1"/>
  <c r="JA2580" i="1"/>
  <c r="JA2206" i="1"/>
  <c r="JA1950" i="1"/>
  <c r="IY2146" i="1"/>
  <c r="IY2373" i="1"/>
  <c r="IW2394" i="1"/>
  <c r="IX2394" i="1"/>
  <c r="IY905" i="1"/>
  <c r="IX1390" i="1"/>
  <c r="IW1390" i="1"/>
  <c r="IY1271" i="1"/>
  <c r="IW2330" i="1"/>
  <c r="IX2330" i="1"/>
  <c r="JA728" i="1"/>
  <c r="JA1110" i="1"/>
  <c r="JA1422" i="1"/>
  <c r="IY2206" i="1"/>
  <c r="IY1224" i="1"/>
  <c r="JA1164" i="1"/>
  <c r="JA1405" i="1"/>
  <c r="JA1160" i="1"/>
  <c r="JA1185" i="1"/>
  <c r="JA632" i="1"/>
  <c r="JA1691" i="1"/>
  <c r="JA2570" i="1"/>
  <c r="JA732" i="1"/>
  <c r="JA1589" i="1"/>
  <c r="JA1827" i="1"/>
  <c r="JA716" i="1"/>
  <c r="JA1430" i="1"/>
  <c r="JA2228" i="1"/>
  <c r="IY1064" i="1"/>
  <c r="IY1814" i="1"/>
  <c r="IY1137" i="1"/>
  <c r="IY1046" i="1"/>
  <c r="IY1326" i="1"/>
  <c r="IY1612" i="1"/>
  <c r="IY890" i="1"/>
  <c r="IY2213" i="1"/>
  <c r="IX810" i="1"/>
  <c r="IW810" i="1"/>
  <c r="IY1738" i="1"/>
  <c r="IY1729" i="1"/>
  <c r="JA1341" i="1"/>
  <c r="JA2338" i="1"/>
  <c r="JA1592" i="1"/>
  <c r="JA967" i="1"/>
  <c r="JA1478" i="1"/>
  <c r="JA1265" i="1"/>
  <c r="JA1503" i="1"/>
  <c r="IY2052" i="1"/>
  <c r="II2171" i="1"/>
  <c r="II2034" i="1"/>
  <c r="II713" i="1"/>
  <c r="II1534" i="1"/>
  <c r="II2155" i="1"/>
  <c r="II992" i="1"/>
  <c r="II1300" i="1"/>
  <c r="II1584" i="1"/>
  <c r="II1199" i="1"/>
  <c r="JA2605" i="1"/>
  <c r="II2498" i="1"/>
  <c r="IY2616" i="1"/>
  <c r="IW933" i="1"/>
  <c r="IX933" i="1"/>
  <c r="JA923" i="1"/>
  <c r="JA2365" i="1"/>
  <c r="IY722" i="1"/>
  <c r="II1094" i="1"/>
  <c r="II1193" i="1"/>
  <c r="II1024" i="1"/>
  <c r="II2205" i="1"/>
  <c r="II1031" i="1"/>
  <c r="II1888" i="1"/>
  <c r="II764" i="1"/>
  <c r="II2597" i="1"/>
  <c r="II1898" i="1"/>
  <c r="II1139" i="1"/>
  <c r="II1399" i="1"/>
  <c r="II629" i="1"/>
  <c r="II1374" i="1"/>
  <c r="II2333" i="1"/>
  <c r="II633" i="1"/>
  <c r="II1377" i="1"/>
  <c r="II1304" i="1"/>
  <c r="II1307" i="1"/>
  <c r="II716" i="1"/>
  <c r="II2578" i="1"/>
  <c r="II1948" i="1"/>
  <c r="II1311" i="1"/>
  <c r="II1510" i="1"/>
  <c r="II2402" i="1"/>
  <c r="II2618" i="1"/>
  <c r="II897" i="1"/>
  <c r="II722" i="1"/>
  <c r="II1555" i="1"/>
  <c r="II1345" i="1"/>
  <c r="II2375" i="1"/>
  <c r="II1463" i="1"/>
  <c r="II1444" i="1"/>
  <c r="II1261" i="1"/>
  <c r="II1103" i="1"/>
  <c r="II1644" i="1"/>
  <c r="II1276" i="1"/>
  <c r="II1984" i="1"/>
  <c r="II2432" i="1"/>
  <c r="II2196" i="1"/>
  <c r="II1684" i="1"/>
  <c r="II1250" i="1"/>
  <c r="II1358" i="1"/>
  <c r="II2397" i="1"/>
  <c r="II734" i="1"/>
  <c r="II1881" i="1"/>
  <c r="II1538" i="1"/>
  <c r="II940" i="1"/>
  <c r="II903" i="1"/>
  <c r="II1674" i="1"/>
  <c r="II727" i="1"/>
  <c r="II1938" i="1"/>
  <c r="II1844" i="1"/>
  <c r="II1369" i="1"/>
  <c r="II1324" i="1"/>
  <c r="II756" i="1"/>
  <c r="II702" i="1"/>
  <c r="II2546" i="1"/>
  <c r="II1936" i="1"/>
  <c r="II1686" i="1"/>
  <c r="II1690" i="1"/>
  <c r="II1329" i="1"/>
  <c r="II2252" i="1"/>
  <c r="II2116" i="1"/>
  <c r="II1466" i="1"/>
  <c r="II991" i="1"/>
  <c r="II1321" i="1"/>
  <c r="II789" i="1"/>
  <c r="II2176" i="1"/>
  <c r="II1600" i="1"/>
  <c r="II1405" i="1"/>
  <c r="II2374" i="1"/>
  <c r="II1106" i="1"/>
  <c r="II2499" i="1"/>
  <c r="II2482" i="1"/>
  <c r="II2444" i="1"/>
  <c r="II630" i="1"/>
  <c r="II2078" i="1"/>
  <c r="II2149" i="1"/>
  <c r="II1747" i="1"/>
  <c r="II708" i="1"/>
  <c r="II2393" i="1"/>
  <c r="II1126" i="1"/>
  <c r="II1432" i="1"/>
  <c r="II2054" i="1"/>
  <c r="II884" i="1"/>
  <c r="II2156" i="1"/>
  <c r="II1044" i="1"/>
  <c r="II831" i="1"/>
  <c r="II1292" i="1"/>
  <c r="II2048" i="1"/>
  <c r="II815" i="1"/>
  <c r="II1343" i="1"/>
  <c r="II1571" i="1"/>
  <c r="II1592" i="1"/>
  <c r="II999" i="1"/>
  <c r="II1105" i="1"/>
  <c r="II1705" i="1"/>
  <c r="II1805" i="1"/>
  <c r="II1907" i="1"/>
  <c r="II2550" i="1"/>
  <c r="II1875" i="1"/>
  <c r="II1266" i="1"/>
  <c r="II2531" i="1"/>
  <c r="II1022" i="1"/>
  <c r="II2011" i="1"/>
  <c r="II965" i="1"/>
  <c r="II2083" i="1"/>
  <c r="II2251" i="1"/>
  <c r="II1171" i="1"/>
  <c r="II1260" i="1"/>
  <c r="II2221" i="1"/>
  <c r="II2335" i="1"/>
  <c r="II1544" i="1"/>
  <c r="II1179" i="1"/>
  <c r="II786" i="1"/>
  <c r="II1099" i="1"/>
  <c r="II1927" i="1"/>
  <c r="II2553" i="1"/>
  <c r="II1049" i="1"/>
  <c r="II2460" i="1"/>
  <c r="II2013" i="1"/>
  <c r="II1222" i="1"/>
  <c r="II2014" i="1"/>
  <c r="II2391" i="1"/>
  <c r="II691" i="1"/>
  <c r="II2365" i="1"/>
  <c r="II1256" i="1"/>
  <c r="II1326" i="1"/>
  <c r="II1919" i="1"/>
  <c r="II1465" i="1"/>
  <c r="II1859" i="1"/>
  <c r="II1924" i="1"/>
  <c r="II1828" i="1"/>
  <c r="II2572" i="1"/>
  <c r="II1991" i="1"/>
  <c r="II2201" i="1"/>
  <c r="II1257" i="1"/>
  <c r="II1761" i="1"/>
  <c r="II2337" i="1"/>
  <c r="II668" i="1"/>
  <c r="II1593" i="1"/>
  <c r="II2545" i="1"/>
  <c r="II982" i="1"/>
  <c r="II1413" i="1"/>
  <c r="II2492" i="1"/>
  <c r="II719" i="1"/>
  <c r="II1154" i="1"/>
  <c r="II963" i="1"/>
  <c r="II945" i="1"/>
  <c r="II904" i="1"/>
  <c r="II794" i="1"/>
  <c r="II871" i="1"/>
  <c r="II707" i="1"/>
  <c r="II2007" i="1"/>
  <c r="II2059" i="1"/>
  <c r="II2330" i="1"/>
  <c r="II1730" i="1"/>
  <c r="II1672" i="1"/>
  <c r="II1227" i="1"/>
  <c r="II1218" i="1"/>
  <c r="II1158" i="1"/>
  <c r="II2292" i="1"/>
  <c r="II1794" i="1"/>
  <c r="II1606" i="1"/>
  <c r="II695" i="1"/>
  <c r="II825" i="1"/>
  <c r="II1518" i="1"/>
  <c r="II1320" i="1"/>
  <c r="II1922" i="1"/>
  <c r="II2238" i="1"/>
  <c r="IY2051" i="1"/>
  <c r="IY1644" i="1"/>
  <c r="IY979" i="1"/>
  <c r="IY818" i="1"/>
  <c r="JA1439" i="1"/>
  <c r="JA1541" i="1"/>
  <c r="JA1779" i="1"/>
  <c r="JA644" i="1"/>
  <c r="JA1351" i="1"/>
  <c r="JA2180" i="1"/>
  <c r="IY1979" i="1"/>
  <c r="IY1112" i="1"/>
  <c r="JA1999" i="1"/>
  <c r="JA2453" i="1"/>
  <c r="JA1240" i="1"/>
  <c r="JA1040" i="1"/>
  <c r="JA982" i="1"/>
  <c r="JA2220" i="1"/>
  <c r="IY2554" i="1"/>
  <c r="IY2139" i="1"/>
  <c r="IW1688" i="1"/>
  <c r="IX1688" i="1"/>
  <c r="IX1260" i="1"/>
  <c r="IW1260" i="1"/>
  <c r="IX1521" i="1"/>
  <c r="IW1521" i="1"/>
  <c r="IX2225" i="1"/>
  <c r="IW2225" i="1"/>
  <c r="IW2463" i="1"/>
  <c r="IX2463" i="1"/>
  <c r="IY1154" i="1"/>
  <c r="JA2572" i="1"/>
  <c r="JA827" i="1"/>
  <c r="JA1039" i="1"/>
  <c r="JA1819" i="1"/>
  <c r="JA2432" i="1"/>
  <c r="IX980" i="1"/>
  <c r="IW980" i="1"/>
  <c r="IW783" i="1"/>
  <c r="IX783" i="1"/>
  <c r="IY1104" i="1"/>
  <c r="IX1961" i="1"/>
  <c r="IW1961" i="1"/>
  <c r="IY2199" i="1"/>
  <c r="JA1561" i="1"/>
  <c r="IY692" i="1"/>
  <c r="JA2153" i="1"/>
  <c r="IW1945" i="1"/>
  <c r="IX1945" i="1"/>
  <c r="JA1495" i="1"/>
  <c r="JA812" i="1"/>
  <c r="IY1371" i="1"/>
  <c r="IW2266" i="1"/>
  <c r="IX2266" i="1"/>
  <c r="IW1113" i="1"/>
  <c r="IX1113" i="1"/>
  <c r="IX2168" i="1"/>
  <c r="IW2168" i="1"/>
  <c r="IX1898" i="1"/>
  <c r="IW1898" i="1"/>
  <c r="IY984" i="1"/>
  <c r="IX1841" i="1"/>
  <c r="IW1841" i="1"/>
  <c r="IW2079" i="1"/>
  <c r="IX2079" i="1"/>
  <c r="IY2594" i="1"/>
  <c r="IW2163" i="1"/>
  <c r="IX2163" i="1"/>
  <c r="IY665" i="1"/>
  <c r="IX742" i="1"/>
  <c r="IW742" i="1"/>
  <c r="IX1980" i="1"/>
  <c r="IW1980" i="1"/>
  <c r="IY1053" i="1"/>
  <c r="JA1107" i="1"/>
  <c r="JA2485" i="1"/>
  <c r="JA2433" i="1"/>
  <c r="IY1854" i="1"/>
  <c r="JA2167" i="1"/>
  <c r="IX633" i="1"/>
  <c r="IW633" i="1"/>
  <c r="IW1436" i="1"/>
  <c r="IX1436" i="1"/>
  <c r="JA2028" i="1"/>
  <c r="IY1295" i="1"/>
  <c r="JA2563" i="1"/>
  <c r="JA2082" i="1"/>
  <c r="JA1660" i="1"/>
  <c r="IY1813" i="1"/>
  <c r="IX2373" i="1"/>
  <c r="IW2373" i="1"/>
  <c r="IY2394" i="1"/>
  <c r="IW905" i="1"/>
  <c r="IX905" i="1"/>
  <c r="IY1390" i="1"/>
  <c r="IX1271" i="1"/>
  <c r="IW1271" i="1"/>
  <c r="IY2330" i="1"/>
  <c r="IY1116" i="1"/>
  <c r="JA852" i="1"/>
  <c r="JA1716" i="1"/>
  <c r="II2220" i="1"/>
  <c r="IY855" i="1"/>
  <c r="IY1586" i="1"/>
  <c r="IY1760" i="1"/>
  <c r="IX1164" i="1"/>
  <c r="IW1164" i="1"/>
  <c r="IX1405" i="1"/>
  <c r="IW1405" i="1"/>
  <c r="IY1160" i="1"/>
  <c r="IX1185" i="1"/>
  <c r="IW1185" i="1"/>
  <c r="IW632" i="1"/>
  <c r="IX632" i="1"/>
  <c r="IX1691" i="1"/>
  <c r="IW1691" i="1"/>
  <c r="IY2570" i="1"/>
  <c r="IY2204" i="1"/>
  <c r="IY1140" i="1"/>
  <c r="JA921" i="1"/>
  <c r="JA735" i="1"/>
  <c r="JA669" i="1"/>
  <c r="JA1580" i="1"/>
  <c r="II854" i="1"/>
  <c r="JA1307" i="1"/>
  <c r="JA2171" i="1"/>
  <c r="JA2027" i="1"/>
  <c r="JA1385" i="1"/>
  <c r="JA1623" i="1"/>
  <c r="IW1341" i="1"/>
  <c r="IX1341" i="1"/>
  <c r="IX2338" i="1"/>
  <c r="IW2338" i="1"/>
  <c r="IX1592" i="1"/>
  <c r="IW1592" i="1"/>
  <c r="IW967" i="1"/>
  <c r="IX967" i="1"/>
  <c r="IW1478" i="1"/>
  <c r="IX1478" i="1"/>
  <c r="IY1265" i="1"/>
  <c r="IW1503" i="1"/>
  <c r="IX1503" i="1"/>
  <c r="IY1633" i="1"/>
  <c r="IY1990" i="1"/>
  <c r="IW2504" i="1"/>
  <c r="IX2504" i="1"/>
  <c r="IY1136" i="1"/>
  <c r="IY1438" i="1"/>
  <c r="IY2177" i="1"/>
  <c r="IY2415" i="1"/>
  <c r="II1864" i="1"/>
  <c r="II2100" i="1"/>
  <c r="II1812" i="1"/>
  <c r="II1608" i="1"/>
  <c r="II2085" i="1"/>
  <c r="II705" i="1"/>
  <c r="II2260" i="1"/>
  <c r="II1829" i="1"/>
  <c r="II2349" i="1"/>
  <c r="II1617" i="1"/>
  <c r="II715" i="1"/>
  <c r="II1415" i="1"/>
  <c r="II981" i="1"/>
  <c r="II1698" i="1"/>
  <c r="II1801" i="1"/>
  <c r="II1677" i="1"/>
  <c r="II914" i="1"/>
  <c r="IY1138" i="1"/>
  <c r="IY2168" i="1"/>
  <c r="IW984" i="1"/>
  <c r="IX984" i="1"/>
  <c r="IY1013" i="1"/>
  <c r="IW1540" i="1"/>
  <c r="IX1540" i="1"/>
  <c r="IW665" i="1"/>
  <c r="IX665" i="1"/>
  <c r="II1798" i="1"/>
  <c r="II1480" i="1"/>
  <c r="II1245" i="1"/>
  <c r="II1230" i="1"/>
  <c r="II1336" i="1"/>
  <c r="II1337" i="1"/>
  <c r="II2517" i="1"/>
  <c r="II1385" i="1"/>
  <c r="II2621" i="1"/>
  <c r="II1537" i="1"/>
  <c r="II1093" i="1"/>
  <c r="II653" i="1"/>
  <c r="II1900" i="1"/>
  <c r="II1009" i="1"/>
  <c r="II2312" i="1"/>
  <c r="II1242" i="1"/>
  <c r="II2287" i="1"/>
  <c r="II2306" i="1"/>
  <c r="II872" i="1"/>
  <c r="II1494" i="1"/>
  <c r="II1003" i="1"/>
  <c r="II799" i="1"/>
  <c r="II2357" i="1"/>
  <c r="II1691" i="1"/>
  <c r="II1766" i="1"/>
  <c r="II1380" i="1"/>
  <c r="II2389" i="1"/>
  <c r="II2461" i="1"/>
  <c r="II1143" i="1"/>
  <c r="II683" i="1"/>
  <c r="II836" i="1"/>
  <c r="II1622" i="1"/>
  <c r="II2489" i="1"/>
  <c r="II1128" i="1"/>
  <c r="II1437" i="1"/>
  <c r="II2204" i="1"/>
  <c r="II1855" i="1"/>
  <c r="II901" i="1"/>
  <c r="II1247" i="1"/>
  <c r="II2457" i="1"/>
  <c r="II1887" i="1"/>
  <c r="II2190" i="1"/>
  <c r="II1524" i="1"/>
  <c r="II1749" i="1"/>
  <c r="II1332" i="1"/>
  <c r="II2343" i="1"/>
  <c r="II826" i="1"/>
  <c r="II645" i="1"/>
  <c r="II2087" i="1"/>
  <c r="II827" i="1"/>
  <c r="II2510" i="1"/>
  <c r="II878" i="1"/>
  <c r="II2418" i="1"/>
  <c r="II1189" i="1"/>
  <c r="II875" i="1"/>
  <c r="II1285" i="1"/>
  <c r="II2316" i="1"/>
  <c r="II1789" i="1"/>
  <c r="II710" i="1"/>
  <c r="II1078" i="1"/>
  <c r="II1975" i="1"/>
  <c r="II1407" i="1"/>
  <c r="II712" i="1"/>
  <c r="II2291" i="1"/>
  <c r="II1581" i="1"/>
  <c r="II1813" i="1"/>
  <c r="II805" i="1"/>
  <c r="II2512" i="1"/>
  <c r="II1308" i="1"/>
  <c r="II856" i="1"/>
  <c r="II1295" i="1"/>
  <c r="II934" i="1"/>
  <c r="II994" i="1"/>
  <c r="II1088" i="1"/>
  <c r="II2112" i="1"/>
  <c r="II1065" i="1"/>
  <c r="II631" i="1"/>
  <c r="II1164" i="1"/>
  <c r="II1673" i="1"/>
  <c r="II1118" i="1"/>
  <c r="II1934" i="1"/>
  <c r="II2328" i="1"/>
  <c r="II1136" i="1"/>
  <c r="II2409" i="1"/>
  <c r="II1046" i="1"/>
  <c r="II1178" i="1"/>
  <c r="II1069" i="1"/>
  <c r="II2416" i="1"/>
  <c r="II1417" i="1"/>
  <c r="II2015" i="1"/>
  <c r="II2279" i="1"/>
  <c r="II1640" i="1"/>
  <c r="II1038" i="1"/>
  <c r="II1501" i="1"/>
  <c r="II1799" i="1"/>
  <c r="II1084" i="1"/>
  <c r="II891" i="1"/>
  <c r="II947" i="1"/>
  <c r="II2383" i="1"/>
  <c r="II2576" i="1"/>
  <c r="II899" i="1"/>
  <c r="II2293" i="1"/>
  <c r="II1252" i="1"/>
  <c r="II1556" i="1"/>
  <c r="II2568" i="1"/>
  <c r="II2125" i="1"/>
  <c r="II1624" i="1"/>
  <c r="II1589" i="1"/>
  <c r="II2456" i="1"/>
  <c r="II840" i="1"/>
  <c r="II1860" i="1"/>
  <c r="II1692" i="1"/>
  <c r="II1779" i="1"/>
  <c r="II1746" i="1"/>
  <c r="II1303" i="1"/>
  <c r="II680" i="1"/>
  <c r="II1322" i="1"/>
  <c r="II2066" i="1"/>
  <c r="II1428" i="1"/>
  <c r="II1950" i="1"/>
  <c r="II769" i="1"/>
  <c r="II625" i="1"/>
  <c r="II663" i="1"/>
  <c r="II1588" i="1"/>
  <c r="II2271" i="1"/>
  <c r="II2370" i="1"/>
  <c r="II792" i="1"/>
  <c r="II1851" i="1"/>
  <c r="II723" i="1"/>
  <c r="II908" i="1"/>
  <c r="II1183" i="1"/>
  <c r="II2041" i="1"/>
  <c r="II2503" i="1"/>
  <c r="II1267" i="1"/>
  <c r="II1710" i="1"/>
  <c r="II2267" i="1"/>
  <c r="II2359" i="1"/>
  <c r="II1416" i="1"/>
  <c r="II1365" i="1"/>
  <c r="II783" i="1"/>
  <c r="II2388" i="1"/>
  <c r="II1711" i="1"/>
  <c r="II2455" i="1"/>
  <c r="II1657" i="1"/>
  <c r="II2135" i="1"/>
  <c r="II960" i="1"/>
  <c r="II759" i="1"/>
  <c r="II2384" i="1"/>
  <c r="II1253" i="1"/>
  <c r="IY710" i="1"/>
  <c r="IY2122" i="1"/>
  <c r="IY1305" i="1"/>
  <c r="IY1261" i="1"/>
  <c r="IY956" i="1"/>
  <c r="IY2485" i="1"/>
  <c r="IY1740" i="1"/>
  <c r="IY1943" i="1"/>
  <c r="IW1439" i="1"/>
  <c r="IX1439" i="1"/>
  <c r="IX1541" i="1"/>
  <c r="IW1541" i="1"/>
  <c r="IY1779" i="1"/>
  <c r="IY644" i="1"/>
  <c r="IY1351" i="1"/>
  <c r="IY2180" i="1"/>
  <c r="IY2585" i="1"/>
  <c r="IY1671" i="1"/>
  <c r="IX1999" i="1"/>
  <c r="IW1999" i="1"/>
  <c r="IW2453" i="1"/>
  <c r="IX2453" i="1"/>
  <c r="IY1240" i="1"/>
  <c r="IY1040" i="1"/>
  <c r="IX982" i="1"/>
  <c r="IW982" i="1"/>
  <c r="IY2220" i="1"/>
  <c r="IY2567" i="1"/>
  <c r="IY1840" i="1"/>
  <c r="JA2125" i="1"/>
  <c r="JA822" i="1"/>
  <c r="JA2553" i="1"/>
  <c r="JA2454" i="1"/>
  <c r="IY2551" i="1"/>
  <c r="IY2572" i="1"/>
  <c r="IY827" i="1"/>
  <c r="IY1039" i="1"/>
  <c r="IY1819" i="1"/>
  <c r="IW2432" i="1"/>
  <c r="IX2432" i="1"/>
  <c r="IY994" i="1"/>
  <c r="IY1969" i="1"/>
  <c r="JA1161" i="1"/>
  <c r="JA1845" i="1"/>
  <c r="JA1867" i="1"/>
  <c r="JA2190" i="1"/>
  <c r="JA2476" i="1"/>
  <c r="JA1421" i="1"/>
  <c r="JA1173" i="1"/>
  <c r="JA2092" i="1"/>
  <c r="JA1408" i="1"/>
  <c r="IY1495" i="1"/>
  <c r="IY812" i="1"/>
  <c r="IY2323" i="1"/>
  <c r="IY1073" i="1"/>
  <c r="IY1072" i="1"/>
  <c r="IY2379" i="1"/>
  <c r="JA726" i="1"/>
  <c r="JA2543" i="1"/>
  <c r="JA2109" i="1"/>
  <c r="JA2029" i="1"/>
  <c r="JA1368" i="1"/>
  <c r="JA2506" i="1"/>
  <c r="JA2070" i="1"/>
  <c r="JA2356" i="1"/>
  <c r="IY970" i="1"/>
  <c r="IY2208" i="1"/>
  <c r="IX1013" i="1"/>
  <c r="IW1013" i="1"/>
  <c r="IY974" i="1"/>
  <c r="IW1254" i="1"/>
  <c r="IX1254" i="1"/>
  <c r="IY1540" i="1"/>
  <c r="JA1674" i="1"/>
  <c r="JA2243" i="1"/>
  <c r="IW951" i="1"/>
  <c r="IX951" i="1"/>
  <c r="IW2280" i="1"/>
  <c r="IX2280" i="1"/>
  <c r="IY2039" i="1"/>
  <c r="IW1942" i="1"/>
  <c r="IX1942" i="1"/>
  <c r="IY1331" i="1"/>
  <c r="IW2496" i="1"/>
  <c r="IX2496" i="1"/>
  <c r="IY1915" i="1"/>
  <c r="IW1339" i="1"/>
  <c r="IX1339" i="1"/>
  <c r="IX1542" i="1"/>
  <c r="IW1542" i="1"/>
  <c r="IW1828" i="1"/>
  <c r="IX1828" i="1"/>
  <c r="IY1512" i="1"/>
  <c r="IX1903" i="1"/>
  <c r="IW1903" i="1"/>
  <c r="IY1855" i="1"/>
  <c r="IY2393" i="1"/>
  <c r="IY1180" i="1"/>
  <c r="IW1054" i="1"/>
  <c r="IX1054" i="1"/>
  <c r="IX2366" i="1"/>
  <c r="IW2366" i="1"/>
  <c r="IW699" i="1"/>
  <c r="IX699" i="1"/>
  <c r="IX645" i="1"/>
  <c r="IW645" i="1"/>
  <c r="IY1556" i="1"/>
  <c r="IY882" i="1"/>
  <c r="IX1083" i="1"/>
  <c r="IW1083" i="1"/>
  <c r="IY778" i="1"/>
  <c r="IY2160" i="1"/>
  <c r="IX930" i="1"/>
  <c r="IW930" i="1"/>
  <c r="IY926" i="1"/>
  <c r="IY1206" i="1"/>
  <c r="IY1492" i="1"/>
  <c r="JA1862" i="1"/>
  <c r="JA638" i="1"/>
  <c r="JA1358" i="1"/>
  <c r="JA1229" i="1"/>
  <c r="JA1467" i="1"/>
  <c r="JA1142" i="1"/>
  <c r="JA1041" i="1"/>
  <c r="JA2375" i="1"/>
  <c r="JA779" i="1"/>
  <c r="JA2221" i="1"/>
  <c r="JA2265" i="1"/>
  <c r="JA2038" i="1"/>
  <c r="JA2262" i="1"/>
  <c r="JA2548" i="1"/>
  <c r="JA2183" i="1"/>
  <c r="IY2292" i="1"/>
  <c r="JA1232" i="1"/>
  <c r="IY1356" i="1"/>
  <c r="IY1249" i="1"/>
  <c r="IY2318" i="1"/>
  <c r="IY1267" i="1"/>
  <c r="IY1783" i="1"/>
  <c r="IY1220" i="1"/>
  <c r="IY1910" i="1"/>
  <c r="II1472" i="1"/>
  <c r="IY697" i="1"/>
  <c r="IY1155" i="1"/>
  <c r="IY1168" i="1"/>
  <c r="IY933" i="1"/>
  <c r="IY1844" i="1"/>
  <c r="IY1706" i="1"/>
  <c r="IY1781" i="1"/>
  <c r="IW1591" i="1"/>
  <c r="IX1591" i="1"/>
  <c r="IY1209" i="1"/>
  <c r="IY2424" i="1"/>
  <c r="IY1008" i="1"/>
  <c r="IY2342" i="1"/>
  <c r="II1234" i="1"/>
  <c r="II1194" i="1"/>
  <c r="II1871" i="1"/>
  <c r="II640" i="1"/>
  <c r="II2299" i="1"/>
  <c r="II2554" i="1"/>
  <c r="II2195" i="1"/>
  <c r="II2038" i="1"/>
  <c r="II1791" i="1"/>
  <c r="II2541" i="1"/>
  <c r="II763" i="1"/>
  <c r="II1714" i="1"/>
  <c r="II2439" i="1"/>
  <c r="II2300" i="1"/>
  <c r="II1884" i="1"/>
  <c r="II1955" i="1"/>
  <c r="II2454" i="1"/>
  <c r="IX812" i="1"/>
  <c r="IW812" i="1"/>
  <c r="IY1898" i="1"/>
  <c r="IY1254" i="1"/>
  <c r="IY742" i="1"/>
  <c r="IW2393" i="1"/>
  <c r="IX2393" i="1"/>
  <c r="II1410" i="1"/>
  <c r="II1273" i="1"/>
  <c r="II1508" i="1"/>
  <c r="II2012" i="1"/>
  <c r="II2050" i="1"/>
  <c r="II1035" i="1"/>
  <c r="II2470" i="1"/>
  <c r="II803" i="1"/>
  <c r="II2519" i="1"/>
  <c r="II1020" i="1"/>
  <c r="II855" i="1"/>
  <c r="II2530" i="1"/>
  <c r="II2236" i="1"/>
  <c r="II2128" i="1"/>
  <c r="II1451" i="1"/>
  <c r="II2272" i="1"/>
  <c r="II2224" i="1"/>
  <c r="II822" i="1"/>
  <c r="II2288" i="1"/>
  <c r="II2117" i="1"/>
  <c r="II1102" i="1"/>
  <c r="II824" i="1"/>
  <c r="II1006" i="1"/>
  <c r="II2239" i="1"/>
  <c r="II1526" i="1"/>
  <c r="II860" i="1"/>
  <c r="II2084" i="1"/>
  <c r="II1505" i="1"/>
  <c r="II1499" i="1"/>
  <c r="II1605" i="1"/>
  <c r="II2115" i="1"/>
  <c r="II1788" i="1"/>
  <c r="II626" i="1"/>
  <c r="II1284" i="1"/>
  <c r="II2113" i="1"/>
  <c r="II1808" i="1"/>
  <c r="II1609" i="1"/>
  <c r="II2159" i="1"/>
  <c r="II1577" i="1"/>
  <c r="II632" i="1"/>
  <c r="II741" i="1"/>
  <c r="II862" i="1"/>
  <c r="II1180" i="1"/>
  <c r="II998" i="1"/>
  <c r="II806" i="1"/>
  <c r="II2346" i="1"/>
  <c r="II2203" i="1"/>
  <c r="II1579" i="1"/>
  <c r="II922" i="1"/>
  <c r="II1614" i="1"/>
  <c r="II643" i="1"/>
  <c r="II1760" i="1"/>
  <c r="II2153" i="1"/>
  <c r="II1596" i="1"/>
  <c r="II1784" i="1"/>
  <c r="II2178" i="1"/>
  <c r="II747" i="1"/>
  <c r="II1767" i="1"/>
  <c r="II1892" i="1"/>
  <c r="II1150" i="1"/>
  <c r="II1456" i="1"/>
  <c r="II990" i="1"/>
  <c r="II1740" i="1"/>
  <c r="II1522" i="1"/>
  <c r="II1239" i="1"/>
  <c r="II1960" i="1"/>
  <c r="II2046" i="1"/>
  <c r="II1473" i="1"/>
  <c r="II978" i="1"/>
  <c r="II1219" i="1"/>
  <c r="II1132" i="1"/>
  <c r="II1497" i="1"/>
  <c r="II2481" i="1"/>
  <c r="II687" i="1"/>
  <c r="II1949" i="1"/>
  <c r="II1988" i="1"/>
  <c r="II1604" i="1"/>
  <c r="II2507" i="1"/>
  <c r="II2082" i="1"/>
  <c r="II1129" i="1"/>
  <c r="II1816" i="1"/>
  <c r="II1408" i="1"/>
  <c r="II2477" i="1"/>
  <c r="II1974" i="1"/>
  <c r="II1403" i="1"/>
  <c r="II1858" i="1"/>
  <c r="II1548" i="1"/>
  <c r="II1702" i="1"/>
  <c r="II2598" i="1"/>
  <c r="II2382" i="1"/>
  <c r="II1500" i="1"/>
  <c r="II2417" i="1"/>
  <c r="II654" i="1"/>
  <c r="II1052" i="1"/>
  <c r="II1395" i="1"/>
  <c r="II1905" i="1"/>
  <c r="II744" i="1"/>
  <c r="II1978" i="1"/>
  <c r="II676" i="1"/>
  <c r="II957" i="1"/>
  <c r="II1915" i="1"/>
  <c r="II2459" i="1"/>
  <c r="II1734" i="1"/>
  <c r="II1953" i="1"/>
  <c r="II2468" i="1"/>
  <c r="II672" i="1"/>
  <c r="II1598" i="1"/>
  <c r="II1014" i="1"/>
  <c r="II2268" i="1"/>
  <c r="II1469" i="1"/>
  <c r="II1246" i="1"/>
  <c r="II1957" i="1"/>
  <c r="II778" i="1"/>
  <c r="II1297" i="1"/>
  <c r="II2302" i="1"/>
  <c r="II2136" i="1"/>
  <c r="II2103" i="1"/>
  <c r="II2430" i="1"/>
  <c r="II1387" i="1"/>
  <c r="II2533" i="1"/>
  <c r="II2163" i="1"/>
  <c r="II1097" i="1"/>
  <c r="II2377" i="1"/>
  <c r="II1177" i="1"/>
  <c r="II2413" i="1"/>
  <c r="II2248" i="1"/>
  <c r="II1441" i="1"/>
  <c r="II1327" i="1"/>
  <c r="II2320" i="1"/>
  <c r="II2098" i="1"/>
  <c r="II2069" i="1"/>
  <c r="II2326" i="1"/>
  <c r="II658" i="1"/>
  <c r="II1378" i="1"/>
  <c r="II1569" i="1"/>
  <c r="II962" i="1"/>
  <c r="II1667" i="1"/>
  <c r="II1063" i="1"/>
  <c r="II2509" i="1"/>
  <c r="II2557" i="1"/>
  <c r="II1765" i="1"/>
  <c r="II910" i="1"/>
  <c r="II1822" i="1"/>
  <c r="II1196" i="1"/>
  <c r="II1330" i="1"/>
  <c r="II1340" i="1"/>
  <c r="II2565" i="1"/>
  <c r="II1492" i="1"/>
  <c r="II823" i="1"/>
  <c r="II1355" i="1"/>
  <c r="II2061" i="1"/>
  <c r="IY932" i="1"/>
  <c r="IY1802" i="1"/>
  <c r="IY1622" i="1"/>
  <c r="IY985" i="1"/>
  <c r="JA690" i="1"/>
  <c r="JA870" i="1"/>
  <c r="JA1483" i="1"/>
  <c r="JA1770" i="1"/>
  <c r="JA2056" i="1"/>
  <c r="JA1471" i="1"/>
  <c r="JA2530" i="1"/>
  <c r="JA2041" i="1"/>
  <c r="IY1005" i="1"/>
  <c r="IY1662" i="1"/>
  <c r="JA1752" i="1"/>
  <c r="JA1208" i="1"/>
  <c r="JA2483" i="1"/>
  <c r="JA704" i="1"/>
  <c r="JA1795" i="1"/>
  <c r="JA2618" i="1"/>
  <c r="IY1410" i="1"/>
  <c r="IY1826" i="1"/>
  <c r="IY2125" i="1"/>
  <c r="IY822" i="1"/>
  <c r="IW2553" i="1"/>
  <c r="IX2553" i="1"/>
  <c r="IY2454" i="1"/>
  <c r="IY1531" i="1"/>
  <c r="IY1913" i="1"/>
  <c r="JA1663" i="1"/>
  <c r="JA1976" i="1"/>
  <c r="JA687" i="1"/>
  <c r="JA851" i="1"/>
  <c r="JA2293" i="1"/>
  <c r="IW1161" i="1"/>
  <c r="IX1161" i="1"/>
  <c r="IY1845" i="1"/>
  <c r="IX1867" i="1"/>
  <c r="IW1867" i="1"/>
  <c r="IW2190" i="1"/>
  <c r="IX2190" i="1"/>
  <c r="IW2476" i="1"/>
  <c r="IX2476" i="1"/>
  <c r="JA2339" i="1"/>
  <c r="IX1173" i="1"/>
  <c r="IW1173" i="1"/>
  <c r="JA823" i="1"/>
  <c r="JA1742" i="1"/>
  <c r="JA1149" i="1"/>
  <c r="II954" i="1"/>
  <c r="IY2181" i="1"/>
  <c r="IY1472" i="1"/>
  <c r="IY2301" i="1"/>
  <c r="IY726" i="1"/>
  <c r="IW2543" i="1"/>
  <c r="IX2543" i="1"/>
  <c r="IX2109" i="1"/>
  <c r="IW2109" i="1"/>
  <c r="IY2029" i="1"/>
  <c r="IX1368" i="1"/>
  <c r="IW1368" i="1"/>
  <c r="IW2506" i="1"/>
  <c r="IX2506" i="1"/>
  <c r="IX2070" i="1"/>
  <c r="IW2070" i="1"/>
  <c r="IY2247" i="1"/>
  <c r="JA688" i="1"/>
  <c r="JA1763" i="1"/>
  <c r="JA2606" i="1"/>
  <c r="JA627" i="1"/>
  <c r="JA2518" i="1"/>
  <c r="JA1508" i="1"/>
  <c r="IX1607" i="1"/>
  <c r="IW1607" i="1"/>
  <c r="IX1555" i="1"/>
  <c r="IW1555" i="1"/>
  <c r="IW1354" i="1"/>
  <c r="IX1354" i="1"/>
  <c r="IX2378" i="1"/>
  <c r="IW2378" i="1"/>
  <c r="IY1559" i="1"/>
  <c r="JA2051" i="1"/>
  <c r="IX653" i="1"/>
  <c r="IW653" i="1"/>
  <c r="IY723" i="1"/>
  <c r="IY790" i="1"/>
  <c r="IY951" i="1"/>
  <c r="IY2280" i="1"/>
  <c r="IY1942" i="1"/>
  <c r="IW1331" i="1"/>
  <c r="IX1331" i="1"/>
  <c r="IY2496" i="1"/>
  <c r="IW1915" i="1"/>
  <c r="IX1915" i="1"/>
  <c r="IY1339" i="1"/>
  <c r="IY1542" i="1"/>
  <c r="IY1828" i="1"/>
  <c r="IY2408" i="1"/>
  <c r="IY856" i="1"/>
  <c r="IY2539" i="1"/>
  <c r="IY1158" i="1"/>
  <c r="IY1444" i="1"/>
  <c r="IY853" i="1"/>
  <c r="IW1881" i="1"/>
  <c r="IX1881" i="1"/>
  <c r="IY685" i="1"/>
  <c r="IY754" i="1"/>
  <c r="IY1992" i="1"/>
  <c r="II2338" i="1"/>
  <c r="IY624" i="1"/>
  <c r="JA1953" i="1"/>
  <c r="IW2375" i="1"/>
  <c r="IX2375" i="1"/>
  <c r="IX779" i="1"/>
  <c r="IW779" i="1"/>
  <c r="IX2221" i="1"/>
  <c r="IW2221" i="1"/>
  <c r="IY2265" i="1"/>
  <c r="IY2038" i="1"/>
  <c r="IX2262" i="1"/>
  <c r="IW2262" i="1"/>
  <c r="IX2548" i="1"/>
  <c r="IW2548" i="1"/>
  <c r="JA1074" i="1"/>
  <c r="JA2357" i="1"/>
  <c r="JA794" i="1"/>
  <c r="JA1714" i="1"/>
  <c r="JA1717" i="1"/>
  <c r="JA689" i="1"/>
  <c r="JA1221" i="1"/>
  <c r="JA1668" i="1"/>
  <c r="JA2309" i="1"/>
  <c r="JA2547" i="1"/>
  <c r="JA809" i="1"/>
  <c r="JA838" i="1"/>
  <c r="JA2076" i="1"/>
  <c r="JA1696" i="1"/>
  <c r="IY782" i="1"/>
  <c r="II1656" i="1"/>
  <c r="IY1919" i="1"/>
  <c r="JA1000" i="1"/>
  <c r="JA2099" i="1"/>
  <c r="JA1026" i="1"/>
  <c r="JA2282" i="1"/>
  <c r="JA1323" i="1"/>
  <c r="IY997" i="1"/>
  <c r="IY1419" i="1"/>
  <c r="II1485" i="1"/>
  <c r="II2585" i="1"/>
  <c r="II2505" i="1"/>
  <c r="II961" i="1"/>
  <c r="II2494" i="1"/>
  <c r="II1731" i="1"/>
  <c r="II1244" i="1"/>
  <c r="II765" i="1"/>
  <c r="II1951" i="1"/>
  <c r="II1877" i="1"/>
  <c r="II2358" i="1"/>
  <c r="II2401" i="1"/>
  <c r="II1781" i="1"/>
  <c r="II1504" i="1"/>
  <c r="II2610" i="1"/>
  <c r="II2555" i="1"/>
  <c r="IY1439" i="1"/>
  <c r="IW1779" i="1"/>
  <c r="IX1779" i="1"/>
  <c r="IW1351" i="1"/>
  <c r="IX1351" i="1"/>
  <c r="IY2453" i="1"/>
  <c r="IY1370" i="1"/>
  <c r="IY1521" i="1"/>
  <c r="IY2432" i="1"/>
  <c r="IW2199" i="1"/>
  <c r="IX2199" i="1"/>
  <c r="IY775" i="1"/>
  <c r="IX2028" i="1"/>
  <c r="IW2028" i="1"/>
  <c r="JA2366" i="1"/>
  <c r="IW778" i="1"/>
  <c r="IX778" i="1"/>
  <c r="IX1492" i="1"/>
  <c r="IW1492" i="1"/>
  <c r="IY2371" i="1"/>
  <c r="JA2236" i="1"/>
  <c r="II1619" i="1"/>
  <c r="II1954" i="1"/>
  <c r="II1712" i="1"/>
  <c r="II1947" i="1"/>
  <c r="II2593" i="1"/>
  <c r="II1184" i="1"/>
  <c r="II1530" i="1"/>
  <c r="II1902" i="1"/>
  <c r="II1217" i="1"/>
  <c r="II1476" i="1"/>
  <c r="II1459" i="1"/>
  <c r="II711" i="1"/>
  <c r="II1181" i="1"/>
  <c r="II1448" i="1"/>
  <c r="II670" i="1"/>
  <c r="II939" i="1"/>
  <c r="II2058" i="1"/>
  <c r="II1933" i="1"/>
  <c r="II1341" i="1"/>
  <c r="II1223" i="1"/>
  <c r="II796" i="1"/>
  <c r="II1220" i="1"/>
  <c r="II690" i="1"/>
  <c r="II2303" i="1"/>
  <c r="II1457" i="1"/>
  <c r="II1676" i="1"/>
  <c r="II2522" i="1"/>
  <c r="II926" i="1"/>
  <c r="II1703" i="1"/>
  <c r="II1419" i="1"/>
  <c r="II1906" i="1"/>
  <c r="II1695" i="1"/>
  <c r="II1635" i="1"/>
  <c r="II2076" i="1"/>
  <c r="II1076" i="1"/>
  <c r="II1683" i="1"/>
  <c r="II1364" i="1"/>
  <c r="II1310" i="1"/>
  <c r="II2226" i="1"/>
  <c r="II874" i="1"/>
  <c r="II1488" i="1"/>
  <c r="II913" i="1"/>
  <c r="II1632" i="1"/>
  <c r="II1275" i="1"/>
  <c r="II1536" i="1"/>
  <c r="II2074" i="1"/>
  <c r="II2138" i="1"/>
  <c r="II2309" i="1"/>
  <c r="II1082" i="1"/>
  <c r="II1368" i="1"/>
  <c r="II2372" i="1"/>
  <c r="II893" i="1"/>
  <c r="II2472" i="1"/>
  <c r="II1182" i="1"/>
  <c r="II2186" i="1"/>
  <c r="II2490" i="1"/>
  <c r="II788" i="1"/>
  <c r="II1423" i="1"/>
  <c r="II2371" i="1"/>
  <c r="II1424" i="1"/>
  <c r="II678" i="1"/>
  <c r="II830" i="1"/>
  <c r="II1131" i="1"/>
  <c r="II1511" i="1"/>
  <c r="II1999" i="1"/>
  <c r="II1732" i="1"/>
  <c r="II694" i="1"/>
  <c r="II1262" i="1"/>
  <c r="II1783" i="1"/>
  <c r="II964" i="1"/>
  <c r="II1401" i="1"/>
  <c r="II2537" i="1"/>
  <c r="II1994" i="1"/>
  <c r="II2188" i="1"/>
  <c r="II699" i="1"/>
  <c r="II2079" i="1"/>
  <c r="II1471" i="1"/>
  <c r="II2350" i="1"/>
  <c r="II931" i="1"/>
  <c r="II1125" i="1"/>
  <c r="II1226" i="1"/>
  <c r="II1563" i="1"/>
  <c r="II739" i="1"/>
  <c r="II2387" i="1"/>
  <c r="II1238" i="1"/>
  <c r="II1231" i="1"/>
  <c r="II2493" i="1"/>
  <c r="II936" i="1"/>
  <c r="II1886" i="1"/>
  <c r="II1079" i="1"/>
  <c r="II648" i="1"/>
  <c r="II647" i="1"/>
  <c r="II627" i="1"/>
  <c r="II1626" i="1"/>
  <c r="II1282" i="1"/>
  <c r="II2228" i="1"/>
  <c r="II2301" i="1"/>
  <c r="II870" i="1"/>
  <c r="II2536" i="1"/>
  <c r="II1160" i="1"/>
  <c r="II2099" i="1"/>
  <c r="II2574" i="1"/>
  <c r="II2137" i="1"/>
  <c r="II1989" i="1"/>
  <c r="II1971" i="1"/>
  <c r="II1671" i="1"/>
  <c r="II1662" i="1"/>
  <c r="II1360" i="1"/>
  <c r="II1959" i="1"/>
  <c r="II1085" i="1"/>
  <c r="II1074" i="1"/>
  <c r="II1946" i="1"/>
  <c r="II2353" i="1"/>
  <c r="II2162" i="1"/>
  <c r="II1727" i="1"/>
  <c r="II972" i="1"/>
  <c r="II1591" i="1"/>
  <c r="II1113" i="1"/>
  <c r="II1047" i="1"/>
  <c r="II728" i="1"/>
  <c r="II2184" i="1"/>
  <c r="II2603" i="1"/>
  <c r="II1496" i="1"/>
  <c r="II911" i="1"/>
  <c r="II1944" i="1"/>
  <c r="II729" i="1"/>
  <c r="II2605" i="1"/>
  <c r="II848" i="1"/>
  <c r="II1109" i="1"/>
  <c r="II1449" i="1"/>
  <c r="II1965" i="1"/>
  <c r="II866" i="1"/>
  <c r="II2191" i="1"/>
  <c r="II1412" i="1"/>
  <c r="II700" i="1"/>
  <c r="II1977" i="1"/>
  <c r="II770" i="1"/>
  <c r="II1666" i="1"/>
  <c r="II1277" i="1"/>
  <c r="II1215" i="1"/>
  <c r="II1461" i="1"/>
  <c r="II1376" i="1"/>
  <c r="II2177" i="1"/>
  <c r="II845" i="1"/>
  <c r="II1551" i="1"/>
  <c r="II2609" i="1"/>
  <c r="II917" i="1"/>
  <c r="II1541" i="1"/>
  <c r="II1706" i="1"/>
  <c r="II709" i="1"/>
  <c r="II1098" i="1"/>
  <c r="II2606" i="1"/>
  <c r="II2237" i="1"/>
  <c r="II2361" i="1"/>
  <c r="II2563" i="1"/>
  <c r="II1270" i="1"/>
  <c r="II1774" i="1"/>
  <c r="II2548" i="1"/>
  <c r="II1083" i="1"/>
  <c r="II2524" i="1"/>
  <c r="II2428" i="1"/>
  <c r="II738" i="1"/>
  <c r="II1210" i="1"/>
  <c r="II2368" i="1"/>
  <c r="IG914" i="1"/>
  <c r="IG2594" i="1"/>
  <c r="II2594" i="1"/>
  <c r="IG2443" i="1"/>
  <c r="IY1062" i="1"/>
  <c r="IY1148" i="1"/>
  <c r="IY1702" i="1"/>
  <c r="IY1377" i="1"/>
  <c r="IY690" i="1"/>
  <c r="IY870" i="1"/>
  <c r="IW1483" i="1"/>
  <c r="IX1483" i="1"/>
  <c r="IX1770" i="1"/>
  <c r="IW1770" i="1"/>
  <c r="IY2056" i="1"/>
  <c r="IW1471" i="1"/>
  <c r="IX1471" i="1"/>
  <c r="IW2530" i="1"/>
  <c r="IX2530" i="1"/>
  <c r="IY2041" i="1"/>
  <c r="IY2238" i="1"/>
  <c r="IY734" i="1"/>
  <c r="IX1752" i="1"/>
  <c r="IW1752" i="1"/>
  <c r="IX1208" i="1"/>
  <c r="IW1208" i="1"/>
  <c r="IW2483" i="1"/>
  <c r="IX2483" i="1"/>
  <c r="IX704" i="1"/>
  <c r="IW704" i="1"/>
  <c r="IW1795" i="1"/>
  <c r="IX1795" i="1"/>
  <c r="IY2618" i="1"/>
  <c r="IY2562" i="1"/>
  <c r="IX2125" i="1"/>
  <c r="IW2125" i="1"/>
  <c r="IX822" i="1"/>
  <c r="IW822" i="1"/>
  <c r="IY2553" i="1"/>
  <c r="IX2454" i="1"/>
  <c r="IW2454" i="1"/>
  <c r="IY2169" i="1"/>
  <c r="IY1710" i="1"/>
  <c r="IX1663" i="1"/>
  <c r="IW1663" i="1"/>
  <c r="IW1976" i="1"/>
  <c r="IX1976" i="1"/>
  <c r="IY687" i="1"/>
  <c r="IX851" i="1"/>
  <c r="IW851" i="1"/>
  <c r="IX2293" i="1"/>
  <c r="IW2293" i="1"/>
  <c r="IY1161" i="1"/>
  <c r="IX1845" i="1"/>
  <c r="IW1845" i="1"/>
  <c r="IY1867" i="1"/>
  <c r="IY2190" i="1"/>
  <c r="IY2476" i="1"/>
  <c r="JA1799" i="1"/>
  <c r="IY1173" i="1"/>
  <c r="JA1928" i="1"/>
  <c r="JA1321" i="1"/>
  <c r="IX1149" i="1"/>
  <c r="IW1149" i="1"/>
  <c r="IY2328" i="1"/>
  <c r="IX726" i="1"/>
  <c r="IW726" i="1"/>
  <c r="IY2543" i="1"/>
  <c r="IY2109" i="1"/>
  <c r="IW2029" i="1"/>
  <c r="IX2029" i="1"/>
  <c r="IY1368" i="1"/>
  <c r="IY2506" i="1"/>
  <c r="IY2070" i="1"/>
  <c r="IY2356" i="1"/>
  <c r="IY1607" i="1"/>
  <c r="IY1555" i="1"/>
  <c r="IY1354" i="1"/>
  <c r="IY2378" i="1"/>
  <c r="JA2407" i="1"/>
  <c r="JA2477" i="1"/>
  <c r="JA1218" i="1"/>
  <c r="JA1019" i="1"/>
  <c r="JA1847" i="1"/>
  <c r="JA2482" i="1"/>
  <c r="JA1496" i="1"/>
  <c r="JA1442" i="1"/>
  <c r="JA1183" i="1"/>
  <c r="JA2531" i="1"/>
  <c r="JA1407" i="1"/>
  <c r="JA2261" i="1"/>
  <c r="JA1172" i="1"/>
  <c r="IY2234" i="1"/>
  <c r="IY1609" i="1"/>
  <c r="JA2557" i="1"/>
  <c r="JA2062" i="1"/>
  <c r="JA2242" i="1"/>
  <c r="JA1412" i="1"/>
  <c r="IY1219" i="1"/>
  <c r="JA1989" i="1"/>
  <c r="JA1958" i="1"/>
  <c r="JA1595" i="1"/>
  <c r="JA1375" i="1"/>
  <c r="JA2390" i="1"/>
  <c r="JA775" i="1"/>
  <c r="IY2361" i="1"/>
  <c r="IY1131" i="1"/>
  <c r="JA1255" i="1"/>
  <c r="II2202" i="1"/>
  <c r="IY1680" i="1"/>
  <c r="JA2112" i="1"/>
  <c r="JA733" i="1"/>
  <c r="JA1675" i="1"/>
  <c r="JA1734" i="1"/>
  <c r="JA2020" i="1"/>
  <c r="IY1145" i="1"/>
  <c r="JA1967" i="1"/>
  <c r="IW1074" i="1"/>
  <c r="IX1074" i="1"/>
  <c r="IW2357" i="1"/>
  <c r="IX2357" i="1"/>
  <c r="IX794" i="1"/>
  <c r="IW794" i="1"/>
  <c r="IX1714" i="1"/>
  <c r="IW1714" i="1"/>
  <c r="IW1717" i="1"/>
  <c r="IX1717" i="1"/>
  <c r="IY714" i="1"/>
  <c r="IY1105" i="1"/>
  <c r="IY1009" i="1"/>
  <c r="IX816" i="1"/>
  <c r="IW816" i="1"/>
  <c r="IY1673" i="1"/>
  <c r="IY1911" i="1"/>
  <c r="JA1642" i="1"/>
  <c r="JA1978" i="1"/>
  <c r="JA2623" i="1"/>
  <c r="IY1134" i="1"/>
  <c r="JA1615" i="1"/>
  <c r="IW1543" i="1"/>
  <c r="IX1543" i="1"/>
  <c r="II2381" i="1"/>
  <c r="II2075" i="1"/>
  <c r="II1073" i="1"/>
  <c r="II1135" i="1"/>
  <c r="II2119" i="1"/>
  <c r="II801" i="1"/>
  <c r="II2001" i="1"/>
  <c r="II1797" i="1"/>
  <c r="II2447" i="1"/>
  <c r="II1823" i="1"/>
  <c r="II1623" i="1"/>
  <c r="II2542" i="1"/>
  <c r="IW926" i="1"/>
  <c r="IX926" i="1"/>
  <c r="IY1908" i="1"/>
  <c r="IX1155" i="1"/>
  <c r="IW1155" i="1"/>
  <c r="IY1266" i="1"/>
  <c r="JA750" i="1"/>
  <c r="II1810" i="1"/>
  <c r="II718" i="1"/>
  <c r="II1011" i="1"/>
  <c r="II2152" i="1"/>
  <c r="II1212" i="1"/>
  <c r="II1512" i="1"/>
  <c r="II2323" i="1"/>
  <c r="II1333" i="1"/>
  <c r="II743" i="1"/>
  <c r="II657" i="1"/>
  <c r="II1904" i="1"/>
  <c r="II2570" i="1"/>
  <c r="II943" i="1"/>
  <c r="II2532" i="1"/>
  <c r="II925" i="1"/>
  <c r="II1370" i="1"/>
  <c r="II1599" i="1"/>
  <c r="II847" i="1"/>
  <c r="II1629" i="1"/>
  <c r="II1983" i="1"/>
  <c r="II930" i="1"/>
  <c r="II2180" i="1"/>
  <c r="II1001" i="1"/>
  <c r="II1352" i="1"/>
  <c r="II1286" i="1"/>
  <c r="II1112" i="1"/>
  <c r="II1409" i="1"/>
  <c r="II1825" i="1"/>
  <c r="II1236" i="1"/>
  <c r="II1775" i="1"/>
  <c r="II1806" i="1"/>
  <c r="II886" i="1"/>
  <c r="II1665" i="1"/>
  <c r="II2244" i="1"/>
  <c r="II638" i="1"/>
  <c r="II2324" i="1"/>
  <c r="II2025" i="1"/>
  <c r="II1146" i="1"/>
  <c r="II1909" i="1"/>
  <c r="II2363" i="1"/>
  <c r="II2620" i="1"/>
  <c r="II1475" i="1"/>
  <c r="II2615" i="1"/>
  <c r="II888" i="1"/>
  <c r="II851" i="1"/>
  <c r="II2452" i="1"/>
  <c r="II2193" i="1"/>
  <c r="II834" i="1"/>
  <c r="II1157" i="1"/>
  <c r="II2390" i="1"/>
  <c r="II2344" i="1"/>
  <c r="II1111" i="1"/>
  <c r="II1272" i="1"/>
  <c r="II2462" i="1"/>
  <c r="II1317" i="1"/>
  <c r="II1005" i="1"/>
  <c r="II979" i="1"/>
  <c r="II1724" i="1"/>
  <c r="II2070" i="1"/>
  <c r="II1738" i="1"/>
  <c r="II818" i="1"/>
  <c r="II634" i="1"/>
  <c r="II784" i="1"/>
  <c r="II2169" i="1"/>
  <c r="II1821" i="1"/>
  <c r="II1583" i="1"/>
  <c r="II1979" i="1"/>
  <c r="II986" i="1"/>
  <c r="II1426" i="1"/>
  <c r="II714" i="1"/>
  <c r="II2414" i="1"/>
  <c r="II1328" i="1"/>
  <c r="II1750" i="1"/>
  <c r="II1679" i="1"/>
  <c r="II2527" i="1"/>
  <c r="II956" i="1"/>
  <c r="II1937" i="1"/>
  <c r="II2613" i="1"/>
  <c r="II1062" i="1"/>
  <c r="II2469" i="1"/>
  <c r="II2042" i="1"/>
  <c r="II2314" i="1"/>
  <c r="II667" i="1"/>
  <c r="II1019" i="1"/>
  <c r="II2232" i="1"/>
  <c r="II2475" i="1"/>
  <c r="II987" i="1"/>
  <c r="II2111" i="1"/>
  <c r="II2451" i="1"/>
  <c r="II2392" i="1"/>
  <c r="II2081" i="1"/>
  <c r="II1319" i="1"/>
  <c r="II1578" i="1"/>
  <c r="II1817" i="1"/>
  <c r="II785" i="1"/>
  <c r="II820" i="1"/>
  <c r="II2276" i="1"/>
  <c r="II1279" i="1"/>
  <c r="II1826" i="1"/>
  <c r="II2566" i="1"/>
  <c r="II2534" i="1"/>
  <c r="II1241" i="1"/>
  <c r="II1249" i="1"/>
  <c r="II2213" i="1"/>
  <c r="II696" i="1"/>
  <c r="II2172" i="1"/>
  <c r="II1874" i="1"/>
  <c r="II673" i="1"/>
  <c r="II2398" i="1"/>
  <c r="II1301" i="1"/>
  <c r="II1072" i="1"/>
  <c r="II861" i="1"/>
  <c r="II2118" i="1"/>
  <c r="II2006" i="1"/>
  <c r="II2404" i="1"/>
  <c r="II953" i="1"/>
  <c r="II1642" i="1"/>
  <c r="II2427" i="1"/>
  <c r="II1660" i="1"/>
  <c r="II2200" i="1"/>
  <c r="II2617" i="1"/>
  <c r="II1229" i="1"/>
  <c r="II1185" i="1"/>
  <c r="II1539" i="1"/>
  <c r="II2170" i="1"/>
  <c r="II1580" i="1"/>
  <c r="II1137" i="1"/>
  <c r="II2307" i="1"/>
  <c r="II2053" i="1"/>
  <c r="II730" i="1"/>
  <c r="II989" i="1"/>
  <c r="II1585" i="1"/>
  <c r="II2010" i="1"/>
  <c r="II2434" i="1"/>
  <c r="II1527" i="1"/>
  <c r="II2101" i="1"/>
  <c r="II2591" i="1"/>
  <c r="II2352" i="1"/>
  <c r="II1265" i="1"/>
  <c r="II2028" i="1"/>
  <c r="II1116" i="1"/>
  <c r="II1017" i="1"/>
  <c r="II2230" i="1"/>
  <c r="II2321" i="1"/>
  <c r="II1089" i="1"/>
  <c r="II995" i="1"/>
  <c r="II2471" i="1"/>
  <c r="II1120" i="1"/>
  <c r="II1838" i="1"/>
  <c r="IG2278" i="1"/>
  <c r="II2278" i="1"/>
  <c r="IY668" i="1"/>
  <c r="IY1057" i="1"/>
  <c r="IY698" i="1"/>
  <c r="IY821" i="1"/>
  <c r="IY1429" i="1"/>
  <c r="IX690" i="1"/>
  <c r="IW690" i="1"/>
  <c r="IW870" i="1"/>
  <c r="IX870" i="1"/>
  <c r="IY1483" i="1"/>
  <c r="IY1770" i="1"/>
  <c r="IW2056" i="1"/>
  <c r="IX2056" i="1"/>
  <c r="IY1471" i="1"/>
  <c r="IY2530" i="1"/>
  <c r="IW2041" i="1"/>
  <c r="IX2041" i="1"/>
  <c r="IY1340" i="1"/>
  <c r="IY1372" i="1"/>
  <c r="IY2613" i="1"/>
  <c r="IY1752" i="1"/>
  <c r="IY1208" i="1"/>
  <c r="IY2483" i="1"/>
  <c r="IY704" i="1"/>
  <c r="IY1795" i="1"/>
  <c r="IX2618" i="1"/>
  <c r="IW2618" i="1"/>
  <c r="IY2240" i="1"/>
  <c r="JA2019" i="1"/>
  <c r="JA1930" i="1"/>
  <c r="JA2529" i="1"/>
  <c r="JA1836" i="1"/>
  <c r="IY2096" i="1"/>
  <c r="IY1663" i="1"/>
  <c r="IY1976" i="1"/>
  <c r="IW687" i="1"/>
  <c r="IX687" i="1"/>
  <c r="IY851" i="1"/>
  <c r="IY2293" i="1"/>
  <c r="IY2128" i="1"/>
  <c r="JA1708" i="1"/>
  <c r="JA1666" i="1"/>
  <c r="JA1061" i="1"/>
  <c r="JA1846" i="1"/>
  <c r="JA2444" i="1"/>
  <c r="II1294" i="1"/>
  <c r="JA1909" i="1"/>
  <c r="JA2042" i="1"/>
  <c r="IX1928" i="1"/>
  <c r="IW1928" i="1"/>
  <c r="IW1321" i="1"/>
  <c r="IX1321" i="1"/>
  <c r="IY1149" i="1"/>
  <c r="JA1582" i="1"/>
  <c r="JA2095" i="1"/>
  <c r="JA1685" i="1"/>
  <c r="JA1923" i="1"/>
  <c r="JA860" i="1"/>
  <c r="JA1596" i="1"/>
  <c r="JA2324" i="1"/>
  <c r="IY1433" i="1"/>
  <c r="IY688" i="1"/>
  <c r="IY1763" i="1"/>
  <c r="IW2606" i="1"/>
  <c r="IX2606" i="1"/>
  <c r="IY627" i="1"/>
  <c r="IY2518" i="1"/>
  <c r="IY1508" i="1"/>
  <c r="JA2120" i="1"/>
  <c r="JA1771" i="1"/>
  <c r="JA1797" i="1"/>
  <c r="JA2369" i="1"/>
  <c r="JA2607" i="1"/>
  <c r="JA2128" i="1"/>
  <c r="IW2490" i="1"/>
  <c r="IX2490" i="1"/>
  <c r="JA1802" i="1"/>
  <c r="JA911" i="1"/>
  <c r="IW2482" i="1"/>
  <c r="IX2482" i="1"/>
  <c r="IY1496" i="1"/>
  <c r="IW1442" i="1"/>
  <c r="IX1442" i="1"/>
  <c r="IX1183" i="1"/>
  <c r="IW1183" i="1"/>
  <c r="IW2531" i="1"/>
  <c r="IX2531" i="1"/>
  <c r="IW1407" i="1"/>
  <c r="IX1407" i="1"/>
  <c r="JA1245" i="1"/>
  <c r="IY2189" i="1"/>
  <c r="JA1730" i="1"/>
  <c r="IX2361" i="1"/>
  <c r="IW2361" i="1"/>
  <c r="JA1379" i="1"/>
  <c r="JA1831" i="1"/>
  <c r="IX2112" i="1"/>
  <c r="IW2112" i="1"/>
  <c r="IX733" i="1"/>
  <c r="IW733" i="1"/>
  <c r="IW1675" i="1"/>
  <c r="IX1675" i="1"/>
  <c r="IW1734" i="1"/>
  <c r="IX1734" i="1"/>
  <c r="IY2020" i="1"/>
  <c r="JA1343" i="1"/>
  <c r="JA2376" i="1"/>
  <c r="JA1766" i="1"/>
  <c r="JA992" i="1"/>
  <c r="JA2061" i="1"/>
  <c r="JA1902" i="1"/>
  <c r="JA2188" i="1"/>
  <c r="JA2295" i="1"/>
  <c r="JA664" i="1"/>
  <c r="IY931" i="1"/>
  <c r="IX2442" i="1"/>
  <c r="IW2442" i="1"/>
  <c r="IY1946" i="1"/>
  <c r="IY707" i="1"/>
  <c r="IW2149" i="1"/>
  <c r="IX2149" i="1"/>
  <c r="JA2325" i="1"/>
  <c r="IY1853" i="1"/>
  <c r="IW1615" i="1"/>
  <c r="IX1615" i="1"/>
  <c r="IY1543" i="1"/>
  <c r="IY767" i="1"/>
  <c r="IY1056" i="1"/>
  <c r="II2174" i="1"/>
  <c r="II1316" i="1"/>
  <c r="II883" i="1"/>
  <c r="II2421" i="1"/>
  <c r="II1552" i="1"/>
  <c r="II1133" i="1"/>
  <c r="II1867" i="1"/>
  <c r="II1836" i="1"/>
  <c r="II1687" i="1"/>
  <c r="II2114" i="1"/>
  <c r="II659" i="1"/>
  <c r="II1923" i="1"/>
  <c r="II2154" i="1"/>
  <c r="II2131" i="1"/>
  <c r="II1940" i="1"/>
  <c r="II2569" i="1"/>
  <c r="II2285" i="1"/>
  <c r="II1205" i="1"/>
  <c r="II1418" i="1"/>
  <c r="II887" i="1"/>
  <c r="II2158" i="1"/>
  <c r="IY1541" i="1"/>
  <c r="IY2009" i="1"/>
  <c r="IY1999" i="1"/>
  <c r="IX1240" i="1"/>
  <c r="IW1240" i="1"/>
  <c r="IX1040" i="1"/>
  <c r="IW1040" i="1"/>
  <c r="IX2220" i="1"/>
  <c r="IW2220" i="1"/>
  <c r="IY1260" i="1"/>
  <c r="IY2225" i="1"/>
  <c r="IX2572" i="1"/>
  <c r="IW2572" i="1"/>
  <c r="IW827" i="1"/>
  <c r="IX827" i="1"/>
  <c r="IX1819" i="1"/>
  <c r="IW1819" i="1"/>
  <c r="IX1104" i="1"/>
  <c r="IW1104" i="1"/>
  <c r="IY1436" i="1"/>
  <c r="IY1903" i="1"/>
  <c r="IY807" i="1"/>
  <c r="IY1083" i="1"/>
  <c r="IX1206" i="1"/>
  <c r="IW1206" i="1"/>
  <c r="IY2568" i="1"/>
  <c r="JA756" i="1"/>
  <c r="JA1145" i="1"/>
  <c r="II1192" i="1"/>
  <c r="II1565" i="1"/>
  <c r="II2614" i="1"/>
  <c r="II1168" i="1"/>
  <c r="II841" i="1"/>
  <c r="II2161" i="1"/>
  <c r="II771" i="1"/>
  <c r="II2410" i="1"/>
  <c r="II1445" i="1"/>
  <c r="II1356" i="1"/>
  <c r="II952" i="1"/>
  <c r="II1507" i="1"/>
  <c r="II665" i="1"/>
  <c r="II1190" i="1"/>
  <c r="II1941" i="1"/>
  <c r="II2486" i="1"/>
  <c r="II811" i="1"/>
  <c r="II2431" i="1"/>
  <c r="II2612" i="1"/>
  <c r="II1709" i="1"/>
  <c r="II1926" i="1"/>
  <c r="II950" i="1"/>
  <c r="II2160" i="1"/>
  <c r="II1203" i="1"/>
  <c r="II2516" i="1"/>
  <c r="II2281" i="1"/>
  <c r="II1961" i="1"/>
  <c r="II652" i="1"/>
  <c r="II661" i="1"/>
  <c r="II1873" i="1"/>
  <c r="II1359" i="1"/>
  <c r="II1390" i="1"/>
  <c r="II1878" i="1"/>
  <c r="II958" i="1"/>
  <c r="II2480" i="1"/>
  <c r="II1080" i="1"/>
  <c r="II2474" i="1"/>
  <c r="II2526" i="1"/>
  <c r="II1853" i="1"/>
  <c r="II935" i="1"/>
  <c r="II1678" i="1"/>
  <c r="II1566" i="1"/>
  <c r="II1211" i="1"/>
  <c r="II996" i="1"/>
  <c r="II1393" i="1"/>
  <c r="II1493" i="1"/>
  <c r="II1601" i="1"/>
  <c r="II2109" i="1"/>
  <c r="II1658" i="1"/>
  <c r="II1411" i="1"/>
  <c r="II1670" i="1"/>
  <c r="II721" i="1"/>
  <c r="II2473" i="1"/>
  <c r="II951" i="1"/>
  <c r="II2067" i="1"/>
  <c r="II1958" i="1"/>
  <c r="II1107" i="1"/>
  <c r="II2289" i="1"/>
  <c r="II1733" i="1"/>
  <c r="II1454" i="1"/>
  <c r="II662" i="1"/>
  <c r="II889" i="1"/>
  <c r="II2440" i="1"/>
  <c r="II674" i="1"/>
  <c r="II1618" i="1"/>
  <c r="II2607" i="1"/>
  <c r="II973" i="1"/>
  <c r="II2406" i="1"/>
  <c r="II1840" i="1"/>
  <c r="II2319" i="1"/>
  <c r="II1351" i="1"/>
  <c r="II1342" i="1"/>
  <c r="II2080" i="1"/>
  <c r="II1090" i="1"/>
  <c r="II1186" i="1"/>
  <c r="II1429" i="1"/>
  <c r="II873" i="1"/>
  <c r="II1839" i="1"/>
  <c r="II1110" i="1"/>
  <c r="II1248" i="1"/>
  <c r="II1832" i="1"/>
  <c r="II2294" i="1"/>
  <c r="II684" i="1"/>
  <c r="II1243" i="1"/>
  <c r="II1802" i="1"/>
  <c r="II2017" i="1"/>
  <c r="II1509" i="1"/>
  <c r="II2164" i="1"/>
  <c r="II816" i="1"/>
  <c r="II1966" i="1"/>
  <c r="II1707" i="1"/>
  <c r="II1067" i="1"/>
  <c r="II1787" i="1"/>
  <c r="II1425" i="1"/>
  <c r="II906" i="1"/>
  <c r="II2399" i="1"/>
  <c r="II1446" i="1"/>
  <c r="II1291" i="1"/>
  <c r="II2199" i="1"/>
  <c r="II2577" i="1"/>
  <c r="II808" i="1"/>
  <c r="II1675" i="1"/>
  <c r="II1187" i="1"/>
  <c r="II1848" i="1"/>
  <c r="II1929" i="1"/>
  <c r="II1630" i="1"/>
  <c r="II1561" i="1"/>
  <c r="II1087" i="1"/>
  <c r="II2580" i="1"/>
  <c r="II809" i="1"/>
  <c r="II974" i="1"/>
  <c r="II664" i="1"/>
  <c r="II656" i="1"/>
  <c r="II1460" i="1"/>
  <c r="II1689" i="1"/>
  <c r="II1290" i="1"/>
  <c r="II1743" i="1"/>
  <c r="II2024" i="1"/>
  <c r="II1490" i="1"/>
  <c r="II2096" i="1"/>
  <c r="II2227" i="1"/>
  <c r="II1059" i="1"/>
  <c r="II2449" i="1"/>
  <c r="II2182" i="1"/>
  <c r="II1442" i="1"/>
  <c r="II859" i="1"/>
  <c r="II2262" i="1"/>
  <c r="II1169" i="1"/>
  <c r="II1357" i="1"/>
  <c r="II1764" i="1"/>
  <c r="II842" i="1"/>
  <c r="II1935" i="1"/>
  <c r="II1142" i="1"/>
  <c r="II2240" i="1"/>
  <c r="II2165" i="1"/>
  <c r="II2000" i="1"/>
  <c r="II2141" i="1"/>
  <c r="II2601" i="1"/>
  <c r="II2102" i="1"/>
  <c r="II1271" i="1"/>
  <c r="II1611" i="1"/>
  <c r="II1309" i="1"/>
  <c r="II1436" i="1"/>
  <c r="II725" i="1"/>
  <c r="II2604" i="1"/>
  <c r="II839" i="1"/>
  <c r="II1739" i="1"/>
  <c r="II1920" i="1"/>
  <c r="II1554" i="1"/>
  <c r="II814" i="1"/>
  <c r="II635" i="1"/>
  <c r="II924" i="1"/>
  <c r="II1981" i="1"/>
  <c r="II2246" i="1"/>
  <c r="II896" i="1"/>
  <c r="II2298" i="1"/>
  <c r="II1172" i="1"/>
  <c r="II1165" i="1"/>
  <c r="II2497" i="1"/>
  <c r="II976" i="1"/>
  <c r="II2214" i="1"/>
  <c r="II2356" i="1"/>
  <c r="II1872" i="1"/>
  <c r="II717" i="1"/>
  <c r="II641" i="1"/>
  <c r="IY1317" i="1"/>
  <c r="IY1227" i="1"/>
  <c r="IY1082" i="1"/>
  <c r="IY1124" i="1"/>
  <c r="IY1001" i="1"/>
  <c r="IY1452" i="1"/>
  <c r="JA1063" i="1"/>
  <c r="JA1120" i="1"/>
  <c r="JA969" i="1"/>
  <c r="JA2024" i="1"/>
  <c r="JA1322" i="1"/>
  <c r="JA840" i="1"/>
  <c r="JA1697" i="1"/>
  <c r="JA1935" i="1"/>
  <c r="IY1916" i="1"/>
  <c r="JA826" i="1"/>
  <c r="JA2064" i="1"/>
  <c r="JA784" i="1"/>
  <c r="JA2395" i="1"/>
  <c r="JA2609" i="1"/>
  <c r="JA1396" i="1"/>
  <c r="IY2088" i="1"/>
  <c r="IY2433" i="1"/>
  <c r="IW2019" i="1"/>
  <c r="IX2019" i="1"/>
  <c r="IY1930" i="1"/>
  <c r="IW2529" i="1"/>
  <c r="IX2529" i="1"/>
  <c r="IX1836" i="1"/>
  <c r="IW1836" i="1"/>
  <c r="IY1655" i="1"/>
  <c r="JA651" i="1"/>
  <c r="JA763" i="1"/>
  <c r="JA1092" i="1"/>
  <c r="JA1949" i="1"/>
  <c r="JA2187" i="1"/>
  <c r="IY786" i="1"/>
  <c r="IW1708" i="1"/>
  <c r="IX1708" i="1"/>
  <c r="IX1666" i="1"/>
  <c r="IW1666" i="1"/>
  <c r="IY1061" i="1"/>
  <c r="IX1846" i="1"/>
  <c r="IW1846" i="1"/>
  <c r="IY2444" i="1"/>
  <c r="II1202" i="1"/>
  <c r="JA807" i="1"/>
  <c r="IX2042" i="1"/>
  <c r="IW2042" i="1"/>
  <c r="IY1928" i="1"/>
  <c r="IY1321" i="1"/>
  <c r="JA1170" i="1"/>
  <c r="IY2059" i="1"/>
  <c r="IY1043" i="1"/>
  <c r="IY1582" i="1"/>
  <c r="IY2095" i="1"/>
  <c r="IW1685" i="1"/>
  <c r="IX1685" i="1"/>
  <c r="IW1923" i="1"/>
  <c r="IX1923" i="1"/>
  <c r="IW860" i="1"/>
  <c r="IX860" i="1"/>
  <c r="IW1596" i="1"/>
  <c r="IX1596" i="1"/>
  <c r="IX2324" i="1"/>
  <c r="IW2324" i="1"/>
  <c r="IY1948" i="1"/>
  <c r="JA2359" i="1"/>
  <c r="JA2597" i="1"/>
  <c r="JA1384" i="1"/>
  <c r="JA1382" i="1"/>
  <c r="JA1126" i="1"/>
  <c r="JA2364" i="1"/>
  <c r="IW2120" i="1"/>
  <c r="IX2120" i="1"/>
  <c r="IW1771" i="1"/>
  <c r="IX1771" i="1"/>
  <c r="IW1797" i="1"/>
  <c r="IX1797" i="1"/>
  <c r="IW2369" i="1"/>
  <c r="IX2369" i="1"/>
  <c r="IX2607" i="1"/>
  <c r="IW2607" i="1"/>
  <c r="IY2407" i="1"/>
  <c r="IW971" i="1"/>
  <c r="IX971" i="1"/>
  <c r="IY1381" i="1"/>
  <c r="IY2162" i="1"/>
  <c r="IX2576" i="1"/>
  <c r="IW2576" i="1"/>
  <c r="JA786" i="1"/>
  <c r="IY2490" i="1"/>
  <c r="JA1109" i="1"/>
  <c r="JA1777" i="1"/>
  <c r="JA1477" i="1"/>
  <c r="JA1342" i="1"/>
  <c r="IY2560" i="1"/>
  <c r="JA1489" i="1"/>
  <c r="IY2167" i="1"/>
  <c r="JA1363" i="1"/>
  <c r="JA1205" i="1"/>
  <c r="JA918" i="1"/>
  <c r="JA910" i="1"/>
  <c r="JA2148" i="1"/>
  <c r="JA652" i="1"/>
  <c r="IW2611" i="1"/>
  <c r="IX2611" i="1"/>
  <c r="IY929" i="1"/>
  <c r="JA1451" i="1"/>
  <c r="JA2533" i="1"/>
  <c r="JA2114" i="1"/>
  <c r="JA1728" i="1"/>
  <c r="JA1282" i="1"/>
  <c r="JA1135" i="1"/>
  <c r="JA948" i="1"/>
  <c r="JA1805" i="1"/>
  <c r="JA2043" i="1"/>
  <c r="IY2217" i="1"/>
  <c r="IX1327" i="1"/>
  <c r="IW1327" i="1"/>
  <c r="IY960" i="1"/>
  <c r="IX1817" i="1"/>
  <c r="IW1817" i="1"/>
  <c r="IW2055" i="1"/>
  <c r="IX2055" i="1"/>
  <c r="JA1446" i="1"/>
  <c r="IY2082" i="1"/>
  <c r="IY1162" i="1"/>
  <c r="IY1800" i="1"/>
  <c r="IY2040" i="1"/>
  <c r="IY1476" i="1"/>
  <c r="JA727" i="1"/>
  <c r="JA2501" i="1"/>
  <c r="JA1045" i="1"/>
  <c r="JA2078" i="1"/>
  <c r="JA1873" i="1"/>
  <c r="II1346" i="1"/>
  <c r="II2254" i="1"/>
  <c r="II1406" i="1"/>
  <c r="II1818" i="1"/>
  <c r="II1773" i="1"/>
  <c r="II1586" i="1"/>
  <c r="II1433" i="1"/>
  <c r="II1771" i="1"/>
  <c r="II1807" i="1"/>
  <c r="II1652" i="1"/>
  <c r="II1762" i="1"/>
  <c r="II1543" i="1"/>
  <c r="II1876" i="1"/>
  <c r="II1119" i="1"/>
  <c r="II2396" i="1"/>
  <c r="II2436" i="1"/>
  <c r="II679" i="1"/>
  <c r="II686" i="1"/>
  <c r="II1108" i="1"/>
  <c r="II1521" i="1"/>
  <c r="II1123" i="1"/>
  <c r="IY2275" i="1"/>
  <c r="IW2180" i="1"/>
  <c r="IX2180" i="1"/>
  <c r="IY982" i="1"/>
  <c r="IY633" i="1"/>
  <c r="IY1561" i="1"/>
  <c r="IY1808" i="1"/>
  <c r="IX1512" i="1"/>
  <c r="IW1512" i="1"/>
  <c r="IX1180" i="1"/>
  <c r="IW1180" i="1"/>
  <c r="JA2389" i="1"/>
  <c r="IY930" i="1"/>
  <c r="IY1453" i="1"/>
  <c r="JA2336" i="1"/>
  <c r="IY1052" i="1"/>
  <c r="II755" i="1"/>
  <c r="II1835" i="1"/>
  <c r="II1869" i="1"/>
  <c r="II1495" i="1"/>
  <c r="II1648" i="1"/>
  <c r="II1688" i="1"/>
  <c r="II2245" i="1"/>
  <c r="II1386" i="1"/>
  <c r="II2624" i="1"/>
  <c r="II993" i="1"/>
  <c r="II1232" i="1"/>
  <c r="II1221" i="1"/>
  <c r="II752" i="1"/>
  <c r="II1615" i="1"/>
  <c r="II2403" i="1"/>
  <c r="II1323" i="1"/>
  <c r="II1389" i="1"/>
  <c r="II1195" i="1"/>
  <c r="II748" i="1"/>
  <c r="II1209" i="1"/>
  <c r="II1170" i="1"/>
  <c r="II2265" i="1"/>
  <c r="II750" i="1"/>
  <c r="II2380" i="1"/>
  <c r="II2049" i="1"/>
  <c r="II863" i="1"/>
  <c r="II754" i="1"/>
  <c r="II1434" i="1"/>
  <c r="II932" i="1"/>
  <c r="II2341" i="1"/>
  <c r="II1911" i="1"/>
  <c r="II1973" i="1"/>
  <c r="II1299" i="1"/>
  <c r="II2211" i="1"/>
  <c r="II2394" i="1"/>
  <c r="II900" i="1"/>
  <c r="II1914" i="1"/>
  <c r="II2589" i="1"/>
  <c r="II2336" i="1"/>
  <c r="II1664" i="1"/>
  <c r="II1140" i="1"/>
  <c r="II1041" i="1"/>
  <c r="II1763" i="1"/>
  <c r="II1990" i="1"/>
  <c r="II2197" i="1"/>
  <c r="II2052" i="1"/>
  <c r="II1557" i="1"/>
  <c r="II2026" i="1"/>
  <c r="II1148" i="1"/>
  <c r="II2129" i="1"/>
  <c r="II2552" i="1"/>
  <c r="II761" i="1"/>
  <c r="II1921" i="1"/>
  <c r="II844" i="1"/>
  <c r="II882" i="1"/>
  <c r="II2215" i="1"/>
  <c r="II2573" i="1"/>
  <c r="II877" i="1"/>
  <c r="II921" i="1"/>
  <c r="II2045" i="1"/>
  <c r="II1780" i="1"/>
  <c r="II1621" i="1"/>
  <c r="II781" i="1"/>
  <c r="II1514" i="1"/>
  <c r="II2256" i="1"/>
  <c r="II650" i="1"/>
  <c r="II1400" i="1"/>
  <c r="II1002" i="1"/>
  <c r="II2340" i="1"/>
  <c r="II1484" i="1"/>
  <c r="II2092" i="1"/>
  <c r="II1379" i="1"/>
  <c r="II1645" i="1"/>
  <c r="II2146" i="1"/>
  <c r="II660" i="1"/>
  <c r="II2194" i="1"/>
  <c r="II804" i="1"/>
  <c r="II1856" i="1"/>
  <c r="II1007" i="1"/>
  <c r="II1335" i="1"/>
  <c r="II1757" i="1"/>
  <c r="II1478" i="1"/>
  <c r="II1744" i="1"/>
  <c r="II1602" i="1"/>
  <c r="II2588" i="1"/>
  <c r="II1163" i="1"/>
  <c r="II1391" i="1"/>
  <c r="II2018" i="1"/>
  <c r="II2426" i="1"/>
  <c r="II704" i="1"/>
  <c r="II1574" i="1"/>
  <c r="II2029" i="1"/>
  <c r="II2619" i="1"/>
  <c r="II846" i="1"/>
  <c r="II772" i="1"/>
  <c r="II2122" i="1"/>
  <c r="II2090" i="1"/>
  <c r="II1847" i="1"/>
  <c r="II2140" i="1"/>
  <c r="II2379" i="1"/>
  <c r="II1018" i="1"/>
  <c r="II1053" i="1"/>
  <c r="II2047" i="1"/>
  <c r="II766" i="1"/>
  <c r="II2360" i="1"/>
  <c r="II1287" i="1"/>
  <c r="II1347" i="1"/>
  <c r="II1956" i="1"/>
  <c r="II850" i="1"/>
  <c r="II1952" i="1"/>
  <c r="II2487" i="1"/>
  <c r="II2051" i="1"/>
  <c r="II2110" i="1"/>
  <c r="II1026" i="1"/>
  <c r="II2249" i="1"/>
  <c r="II2551" i="1"/>
  <c r="II1452" i="1"/>
  <c r="II1993" i="1"/>
  <c r="II1176" i="1"/>
  <c r="II1175" i="1"/>
  <c r="II1752" i="1"/>
  <c r="II1582" i="1"/>
  <c r="II2044" i="1"/>
  <c r="II2223" i="1"/>
  <c r="II2458" i="1"/>
  <c r="II720" i="1"/>
  <c r="II1394" i="1"/>
  <c r="II2168" i="1"/>
  <c r="II1891" i="1"/>
  <c r="II2561" i="1"/>
  <c r="II651" i="1"/>
  <c r="II1033" i="1"/>
  <c r="II1562" i="1"/>
  <c r="II2022" i="1"/>
  <c r="IH1623" i="1"/>
  <c r="II2592" i="1"/>
  <c r="II735" i="1"/>
  <c r="II2093" i="1"/>
  <c r="II2225" i="1"/>
  <c r="II1121" i="1"/>
  <c r="II2504" i="1"/>
  <c r="II2508" i="1"/>
  <c r="II892" i="1"/>
  <c r="II793" i="1"/>
  <c r="II1021" i="1"/>
  <c r="II1558" i="1"/>
  <c r="II749" i="1"/>
  <c r="II773" i="1"/>
  <c r="II1713" i="1"/>
  <c r="II2562" i="1"/>
  <c r="II2448" i="1"/>
  <c r="II2286" i="1"/>
  <c r="II775" i="1"/>
  <c r="II758" i="1"/>
  <c r="II760" i="1"/>
  <c r="II1141" i="1"/>
  <c r="II833" i="1"/>
  <c r="II746" i="1"/>
  <c r="II2037" i="1"/>
  <c r="II1397" i="1"/>
  <c r="II2253" i="1"/>
  <c r="II1531" i="1"/>
  <c r="II2329" i="1"/>
  <c r="II1668" i="1"/>
  <c r="II1925" i="1"/>
  <c r="II1700" i="1"/>
  <c r="II1719" i="1"/>
  <c r="II1464" i="1"/>
  <c r="II1281" i="1"/>
  <c r="II1216" i="1"/>
  <c r="II642" i="1"/>
  <c r="II1373" i="1"/>
  <c r="II2515" i="1"/>
  <c r="II1050" i="1"/>
  <c r="II2263" i="1"/>
  <c r="II1095" i="1"/>
  <c r="II1897" i="1"/>
  <c r="IH1838" i="1"/>
  <c r="II2072" i="1"/>
  <c r="IY868" i="1"/>
  <c r="IY705" i="1"/>
  <c r="IY2278" i="1"/>
  <c r="IX1063" i="1"/>
  <c r="IW1063" i="1"/>
  <c r="IX1120" i="1"/>
  <c r="IW1120" i="1"/>
  <c r="IW969" i="1"/>
  <c r="IX969" i="1"/>
  <c r="IX2024" i="1"/>
  <c r="IW2024" i="1"/>
  <c r="IW1322" i="1"/>
  <c r="IX1322" i="1"/>
  <c r="IY840" i="1"/>
  <c r="IX1697" i="1"/>
  <c r="IW1697" i="1"/>
  <c r="IX1935" i="1"/>
  <c r="IW1935" i="1"/>
  <c r="IY1630" i="1"/>
  <c r="IX826" i="1"/>
  <c r="IW826" i="1"/>
  <c r="IW2064" i="1"/>
  <c r="IX2064" i="1"/>
  <c r="IX784" i="1"/>
  <c r="IW784" i="1"/>
  <c r="IW2395" i="1"/>
  <c r="IX2395" i="1"/>
  <c r="IY2609" i="1"/>
  <c r="IW1396" i="1"/>
  <c r="IX1396" i="1"/>
  <c r="IY752" i="1"/>
  <c r="IY2019" i="1"/>
  <c r="IX1930" i="1"/>
  <c r="IW1930" i="1"/>
  <c r="IY2529" i="1"/>
  <c r="IY1836" i="1"/>
  <c r="IY1245" i="1"/>
  <c r="IX651" i="1"/>
  <c r="IW651" i="1"/>
  <c r="IX763" i="1"/>
  <c r="IW763" i="1"/>
  <c r="IY1092" i="1"/>
  <c r="IX1949" i="1"/>
  <c r="IW1949" i="1"/>
  <c r="IY2187" i="1"/>
  <c r="IY1708" i="1"/>
  <c r="IY1666" i="1"/>
  <c r="IX1061" i="1"/>
  <c r="IW1061" i="1"/>
  <c r="IY1846" i="1"/>
  <c r="IX2444" i="1"/>
  <c r="IW2444" i="1"/>
  <c r="II2126" i="1"/>
  <c r="JA1163" i="1"/>
  <c r="IY2042" i="1"/>
  <c r="JA1178" i="1"/>
  <c r="JA1732" i="1"/>
  <c r="IW1170" i="1"/>
  <c r="IX1170" i="1"/>
  <c r="IY906" i="1"/>
  <c r="IY720" i="1"/>
  <c r="IY1325" i="1"/>
  <c r="IW1582" i="1"/>
  <c r="IX1582" i="1"/>
  <c r="IX2095" i="1"/>
  <c r="IW2095" i="1"/>
  <c r="IY1685" i="1"/>
  <c r="IY1923" i="1"/>
  <c r="IY860" i="1"/>
  <c r="IX2359" i="1"/>
  <c r="IW2359" i="1"/>
  <c r="IY2597" i="1"/>
  <c r="IW1384" i="1"/>
  <c r="IX1384" i="1"/>
  <c r="IY1382" i="1"/>
  <c r="IY1126" i="1"/>
  <c r="IW2364" i="1"/>
  <c r="IX2364" i="1"/>
  <c r="IY2120" i="1"/>
  <c r="IY1771" i="1"/>
  <c r="IY1797" i="1"/>
  <c r="IY2369" i="1"/>
  <c r="IY2607" i="1"/>
  <c r="JA2515" i="1"/>
  <c r="JA2544" i="1"/>
  <c r="JA903" i="1"/>
  <c r="JA995" i="1"/>
  <c r="JA2437" i="1"/>
  <c r="JA2396" i="1"/>
  <c r="JA1651" i="1"/>
  <c r="JA642" i="1"/>
  <c r="JA2210" i="1"/>
  <c r="JA2334" i="1"/>
  <c r="JA2620" i="1"/>
  <c r="JA1966" i="1"/>
  <c r="JA1124" i="1"/>
  <c r="JA2353" i="1"/>
  <c r="JA2007" i="1"/>
  <c r="IY2215" i="1"/>
  <c r="IY842" i="1"/>
  <c r="IY2589" i="1"/>
  <c r="IY2466" i="1"/>
  <c r="IY2066" i="1"/>
  <c r="JA867" i="1"/>
  <c r="JA1329" i="1"/>
  <c r="JA1560" i="1"/>
  <c r="JA2249" i="1"/>
  <c r="JA2487" i="1"/>
  <c r="JA1288" i="1"/>
  <c r="IY1222" i="1"/>
  <c r="IY1754" i="1"/>
  <c r="IY2195" i="1"/>
  <c r="IW1489" i="1"/>
  <c r="IX1489" i="1"/>
  <c r="IW2086" i="1"/>
  <c r="IX2086" i="1"/>
  <c r="IX875" i="1"/>
  <c r="IW875" i="1"/>
  <c r="IW2461" i="1"/>
  <c r="IX2461" i="1"/>
  <c r="IW2207" i="1"/>
  <c r="IX2207" i="1"/>
  <c r="IW646" i="1"/>
  <c r="IX646" i="1"/>
  <c r="IX1884" i="1"/>
  <c r="IW1884" i="1"/>
  <c r="IY1153" i="1"/>
  <c r="IW1318" i="1"/>
  <c r="IX1318" i="1"/>
  <c r="IX1530" i="1"/>
  <c r="IW1530" i="1"/>
  <c r="IX1816" i="1"/>
  <c r="IW1816" i="1"/>
  <c r="IW919" i="1"/>
  <c r="IX919" i="1"/>
  <c r="IW1906" i="1"/>
  <c r="IX1906" i="1"/>
  <c r="IX1801" i="1"/>
  <c r="IW1801" i="1"/>
  <c r="IY753" i="1"/>
  <c r="IX1363" i="1"/>
  <c r="IW1363" i="1"/>
  <c r="IW1205" i="1"/>
  <c r="IX1205" i="1"/>
  <c r="IY918" i="1"/>
  <c r="IW910" i="1"/>
  <c r="IX910" i="1"/>
  <c r="IW2148" i="1"/>
  <c r="IX2148" i="1"/>
  <c r="JA2184" i="1"/>
  <c r="IY2611" i="1"/>
  <c r="JA691" i="1"/>
  <c r="JA2586" i="1"/>
  <c r="JA781" i="1"/>
  <c r="JA792" i="1"/>
  <c r="JA1649" i="1"/>
  <c r="JA1887" i="1"/>
  <c r="JA940" i="1"/>
  <c r="JA1248" i="1"/>
  <c r="JA2592" i="1"/>
  <c r="JA2507" i="1"/>
  <c r="JA1501" i="1"/>
  <c r="JA1638" i="1"/>
  <c r="JA1924" i="1"/>
  <c r="IW1975" i="1"/>
  <c r="IX1975" i="1"/>
  <c r="IW975" i="1"/>
  <c r="IX975" i="1"/>
  <c r="IY2030" i="1"/>
  <c r="IY1890" i="1"/>
  <c r="IY2176" i="1"/>
  <c r="JA680" i="1"/>
  <c r="JA1015" i="1"/>
  <c r="IW1069" i="1"/>
  <c r="IX1069" i="1"/>
  <c r="IY1397" i="1"/>
  <c r="IW1635" i="1"/>
  <c r="IX1635" i="1"/>
  <c r="IX1859" i="1"/>
  <c r="IW1859" i="1"/>
  <c r="IY1125" i="1"/>
  <c r="IX2036" i="1"/>
  <c r="IW2036" i="1"/>
  <c r="JA861" i="1"/>
  <c r="IW2217" i="1"/>
  <c r="IX2217" i="1"/>
  <c r="IY1327" i="1"/>
  <c r="IW960" i="1"/>
  <c r="IX960" i="1"/>
  <c r="IY1817" i="1"/>
  <c r="IY2055" i="1"/>
  <c r="IX1446" i="1"/>
  <c r="IW1446" i="1"/>
  <c r="II2463" i="1"/>
  <c r="IY691" i="1"/>
  <c r="IY1486" i="1"/>
  <c r="IY2376" i="1"/>
  <c r="IY1864" i="1"/>
  <c r="IY1871" i="1"/>
  <c r="IW695" i="1"/>
  <c r="IX695" i="1"/>
  <c r="IW2137" i="1"/>
  <c r="IX2137" i="1"/>
  <c r="IX727" i="1"/>
  <c r="IW727" i="1"/>
  <c r="IX2501" i="1"/>
  <c r="IW2501" i="1"/>
  <c r="IW1045" i="1"/>
  <c r="IX1045" i="1"/>
  <c r="IX2078" i="1"/>
  <c r="IW2078" i="1"/>
  <c r="IW1873" i="1"/>
  <c r="IX1873" i="1"/>
  <c r="II1361" i="1"/>
  <c r="II1523" i="1"/>
  <c r="II927" i="1"/>
  <c r="II1637" i="1"/>
  <c r="II2327" i="1"/>
  <c r="II1030" i="1"/>
  <c r="IY2069" i="1"/>
  <c r="IX1910" i="1"/>
  <c r="IW1910" i="1"/>
  <c r="IX1168" i="1"/>
  <c r="IW1168" i="1"/>
  <c r="JA2409" i="1"/>
  <c r="II1854" i="1"/>
  <c r="II1491" i="1"/>
  <c r="II2043" i="1"/>
  <c r="II2453" i="1"/>
  <c r="II1735" i="1"/>
  <c r="II1535" i="1"/>
  <c r="II1431" i="1"/>
  <c r="II1861" i="1"/>
  <c r="II1549" i="1"/>
  <c r="II1540" i="1"/>
  <c r="II742" i="1"/>
  <c r="II1770" i="1"/>
  <c r="II1331" i="1"/>
  <c r="II787" i="1"/>
  <c r="II1066" i="1"/>
  <c r="II1455" i="1"/>
  <c r="II2488" i="1"/>
  <c r="II2234" i="1"/>
  <c r="II2543" i="1"/>
  <c r="II2133" i="1"/>
  <c r="II1039" i="1"/>
  <c r="II1173" i="1"/>
  <c r="II2491" i="1"/>
  <c r="II1553" i="1"/>
  <c r="II1312" i="1"/>
  <c r="II923" i="1"/>
  <c r="II2127" i="1"/>
  <c r="II1016" i="1"/>
  <c r="II671" i="1"/>
  <c r="II942" i="1"/>
  <c r="II2521" i="1"/>
  <c r="II1470" i="1"/>
  <c r="II853" i="1"/>
  <c r="II929" i="1"/>
  <c r="II644" i="1"/>
  <c r="II1625" i="1"/>
  <c r="II2005" i="1"/>
  <c r="II2036" i="1"/>
  <c r="II1174" i="1"/>
  <c r="II1427" i="1"/>
  <c r="II1793" i="1"/>
  <c r="II2547" i="1"/>
  <c r="II1532" i="1"/>
  <c r="II959" i="1"/>
  <c r="II821" i="1"/>
  <c r="II1918" i="1"/>
  <c r="II724" i="1"/>
  <c r="II1681" i="1"/>
  <c r="II1043" i="1"/>
  <c r="II2275" i="1"/>
  <c r="II2035" i="1"/>
  <c r="II1147" i="1"/>
  <c r="II1155" i="1"/>
  <c r="II1717" i="1"/>
  <c r="II1159" i="1"/>
  <c r="II2123" i="1"/>
  <c r="II1036" i="1"/>
  <c r="II1882" i="1"/>
  <c r="II937" i="1"/>
  <c r="II1659" i="1"/>
  <c r="II1032" i="1"/>
  <c r="II2258" i="1"/>
  <c r="II1318" i="1"/>
  <c r="II2250" i="1"/>
  <c r="II933" i="1"/>
  <c r="II2579" i="1"/>
  <c r="II1708" i="1"/>
  <c r="II2345" i="1"/>
  <c r="II1649" i="1"/>
  <c r="II2587" i="1"/>
  <c r="II1837" i="1"/>
  <c r="II2243" i="1"/>
  <c r="II2071" i="1"/>
  <c r="II890" i="1"/>
  <c r="II1037" i="1"/>
  <c r="II1849" i="1"/>
  <c r="II2229" i="1"/>
  <c r="II1477" i="1"/>
  <c r="II2121" i="1"/>
  <c r="II2544" i="1"/>
  <c r="II1997" i="1"/>
  <c r="II1831" i="1"/>
  <c r="II984" i="1"/>
  <c r="II1962" i="1"/>
  <c r="II835" i="1"/>
  <c r="II2400" i="1"/>
  <c r="II864" i="1"/>
  <c r="II1899" i="1"/>
  <c r="II1845" i="1"/>
  <c r="II776" i="1"/>
  <c r="II867" i="1"/>
  <c r="II1462" i="1"/>
  <c r="II879" i="1"/>
  <c r="II2217" i="1"/>
  <c r="II2020" i="1"/>
  <c r="II1546" i="1"/>
  <c r="II1443" i="1"/>
  <c r="II2423" i="1"/>
  <c r="II1404" i="1"/>
  <c r="II2311" i="1"/>
  <c r="II2218" i="1"/>
  <c r="IG641" i="1"/>
  <c r="II1777" i="1"/>
  <c r="II2305" i="1"/>
  <c r="II2062" i="1"/>
  <c r="II1375" i="1"/>
  <c r="II1104" i="1"/>
  <c r="II1769" i="1"/>
  <c r="II1152" i="1"/>
  <c r="II1639" i="1"/>
  <c r="II2420" i="1"/>
  <c r="II2584" i="1"/>
  <c r="II2039" i="1"/>
  <c r="II977" i="1"/>
  <c r="II1075" i="1"/>
  <c r="II2608" i="1"/>
  <c r="II869" i="1"/>
  <c r="II1012" i="1"/>
  <c r="II2157" i="1"/>
  <c r="II2611" i="1"/>
  <c r="II1653" i="1"/>
  <c r="II1101" i="1"/>
  <c r="II1576" i="1"/>
  <c r="II1995" i="1"/>
  <c r="II2235" i="1"/>
  <c r="II2479" i="1"/>
  <c r="II736" i="1"/>
  <c r="II2027" i="1"/>
  <c r="II1115" i="1"/>
  <c r="II2484" i="1"/>
  <c r="II1597" i="1"/>
  <c r="II941" i="1"/>
  <c r="II2060" i="1"/>
  <c r="II975" i="1"/>
  <c r="II1572" i="1"/>
  <c r="II2616" i="1"/>
  <c r="II849" i="1"/>
  <c r="II1162" i="1"/>
  <c r="II689" i="1"/>
  <c r="II2304" i="1"/>
  <c r="II997" i="1"/>
  <c r="II2315" i="1"/>
  <c r="II2464" i="1"/>
  <c r="II1753" i="1"/>
  <c r="II2142" i="1"/>
  <c r="II1339" i="1"/>
  <c r="II1970" i="1"/>
  <c r="II2520" i="1"/>
  <c r="II2571" i="1"/>
  <c r="II798" i="1"/>
  <c r="II1863" i="1"/>
  <c r="II628" i="1"/>
  <c r="II1570" i="1"/>
  <c r="II970" i="1"/>
  <c r="II2485" i="1"/>
  <c r="II1725" i="1"/>
  <c r="II1932" i="1"/>
  <c r="II1778" i="1"/>
  <c r="II2525" i="1"/>
  <c r="II1233" i="1"/>
  <c r="II2446" i="1"/>
  <c r="II2105" i="1"/>
  <c r="II1928" i="1"/>
  <c r="II2173" i="1"/>
  <c r="II2231" i="1"/>
  <c r="II2518" i="1"/>
  <c r="II1800" i="1"/>
  <c r="II1912" i="1"/>
  <c r="II1595" i="1"/>
  <c r="II2198" i="1"/>
  <c r="II669" i="1"/>
  <c r="II1916" i="1"/>
  <c r="II1643" i="1"/>
  <c r="II2339" i="1"/>
  <c r="II1669" i="1"/>
  <c r="II685" i="1"/>
  <c r="II733" i="1"/>
  <c r="II2148" i="1"/>
  <c r="II2354" i="1"/>
  <c r="II1756" i="1"/>
  <c r="II1758" i="1"/>
  <c r="II2139" i="1"/>
  <c r="II1166" i="1"/>
  <c r="II2310" i="1"/>
  <c r="II2369" i="1"/>
  <c r="II1028" i="1"/>
  <c r="II1306" i="1"/>
  <c r="II2558" i="1"/>
  <c r="II1198" i="1"/>
  <c r="II1068" i="1"/>
  <c r="II666" i="1"/>
  <c r="II1590" i="1"/>
  <c r="II2567" i="1"/>
  <c r="II697" i="1"/>
  <c r="II2016" i="1"/>
  <c r="II2056" i="1"/>
  <c r="II1255" i="1"/>
  <c r="II646" i="1"/>
  <c r="II2040" i="1"/>
  <c r="II768" i="1"/>
  <c r="II2602" i="1"/>
  <c r="II1841" i="1"/>
  <c r="II2175" i="1"/>
  <c r="II1663" i="1"/>
  <c r="II2600" i="1"/>
  <c r="II2222" i="1"/>
  <c r="IG966" i="1"/>
  <c r="II966" i="1"/>
  <c r="IG1096" i="1"/>
  <c r="II1096" i="1"/>
  <c r="IG1091" i="1"/>
  <c r="II1091" i="1"/>
  <c r="II2166" i="1"/>
  <c r="IY938" i="1"/>
  <c r="IY1291" i="1"/>
  <c r="IY1063" i="1"/>
  <c r="IY1120" i="1"/>
  <c r="IY969" i="1"/>
  <c r="IY2024" i="1"/>
  <c r="IY1322" i="1"/>
  <c r="IW840" i="1"/>
  <c r="IX840" i="1"/>
  <c r="IY1697" i="1"/>
  <c r="IY1935" i="1"/>
  <c r="IY1847" i="1"/>
  <c r="IY2524" i="1"/>
  <c r="IY1345" i="1"/>
  <c r="IY826" i="1"/>
  <c r="IY2064" i="1"/>
  <c r="IY784" i="1"/>
  <c r="IY2395" i="1"/>
  <c r="IW2609" i="1"/>
  <c r="IX2609" i="1"/>
  <c r="IY1396" i="1"/>
  <c r="JA2584" i="1"/>
  <c r="JA1129" i="1"/>
  <c r="JA1127" i="1"/>
  <c r="JA2569" i="1"/>
  <c r="IY1477" i="1"/>
  <c r="IY651" i="1"/>
  <c r="IY763" i="1"/>
  <c r="IX1092" i="1"/>
  <c r="IW1092" i="1"/>
  <c r="IY1949" i="1"/>
  <c r="IX2187" i="1"/>
  <c r="IW2187" i="1"/>
  <c r="JA1450" i="1"/>
  <c r="JA1832" i="1"/>
  <c r="JA703" i="1"/>
  <c r="JA863" i="1"/>
  <c r="JA2305" i="1"/>
  <c r="II1631" i="1"/>
  <c r="JA1715" i="1"/>
  <c r="JA2417" i="1"/>
  <c r="IW1178" i="1"/>
  <c r="IX1178" i="1"/>
  <c r="IX1732" i="1"/>
  <c r="IW1732" i="1"/>
  <c r="IY1170" i="1"/>
  <c r="IY2528" i="1"/>
  <c r="JA1133" i="1"/>
  <c r="JA1747" i="1"/>
  <c r="JA1914" i="1"/>
  <c r="JA2200" i="1"/>
  <c r="JA2150" i="1"/>
  <c r="JA743" i="1"/>
  <c r="JA2185" i="1"/>
  <c r="IX2597" i="1"/>
  <c r="IW2597" i="1"/>
  <c r="IY1384" i="1"/>
  <c r="IX1382" i="1"/>
  <c r="IW1382" i="1"/>
  <c r="IX1126" i="1"/>
  <c r="IW1126" i="1"/>
  <c r="IY2364" i="1"/>
  <c r="JA2269" i="1"/>
  <c r="JA1059" i="1"/>
  <c r="JA1593" i="1"/>
  <c r="JA2598" i="1"/>
  <c r="IY1388" i="1"/>
  <c r="IW2515" i="1"/>
  <c r="IX2515" i="1"/>
  <c r="IW2544" i="1"/>
  <c r="IX2544" i="1"/>
  <c r="IX903" i="1"/>
  <c r="IW903" i="1"/>
  <c r="IY995" i="1"/>
  <c r="IX2437" i="1"/>
  <c r="IW2437" i="1"/>
  <c r="JA1969" i="1"/>
  <c r="IW1651" i="1"/>
  <c r="IX1651" i="1"/>
  <c r="IY642" i="1"/>
  <c r="IX2210" i="1"/>
  <c r="IW2210" i="1"/>
  <c r="IW2334" i="1"/>
  <c r="IX2334" i="1"/>
  <c r="IX2620" i="1"/>
  <c r="IW2620" i="1"/>
  <c r="JA2270" i="1"/>
  <c r="IY1966" i="1"/>
  <c r="JA720" i="1"/>
  <c r="JA857" i="1"/>
  <c r="JA1441" i="1"/>
  <c r="JA1332" i="1"/>
  <c r="JA2003" i="1"/>
  <c r="JA2565" i="1"/>
  <c r="JA1848" i="1"/>
  <c r="IY659" i="1"/>
  <c r="IW867" i="1"/>
  <c r="IX867" i="1"/>
  <c r="IW1329" i="1"/>
  <c r="IX1329" i="1"/>
  <c r="IW1560" i="1"/>
  <c r="IX1560" i="1"/>
  <c r="IW2249" i="1"/>
  <c r="IX2249" i="1"/>
  <c r="IW2487" i="1"/>
  <c r="IX2487" i="1"/>
  <c r="IY2311" i="1"/>
  <c r="IY2201" i="1"/>
  <c r="IY1789" i="1"/>
  <c r="IY2086" i="1"/>
  <c r="IY875" i="1"/>
  <c r="IY2461" i="1"/>
  <c r="IY2207" i="1"/>
  <c r="IY646" i="1"/>
  <c r="IY1884" i="1"/>
  <c r="IY1318" i="1"/>
  <c r="IY1530" i="1"/>
  <c r="IY1816" i="1"/>
  <c r="IY919" i="1"/>
  <c r="IY1906" i="1"/>
  <c r="IY1801" i="1"/>
  <c r="IX876" i="1"/>
  <c r="IW876" i="1"/>
  <c r="IY1733" i="1"/>
  <c r="IY1971" i="1"/>
  <c r="IY939" i="1"/>
  <c r="IY1689" i="1"/>
  <c r="IY2372" i="1"/>
  <c r="IY1044" i="1"/>
  <c r="JA1084" i="1"/>
  <c r="II1776" i="1"/>
  <c r="JA1515" i="1"/>
  <c r="IY2145" i="1"/>
  <c r="IY922" i="1"/>
  <c r="IY2304" i="1"/>
  <c r="IY1197" i="1"/>
  <c r="IY1070" i="1"/>
  <c r="IY1350" i="1"/>
  <c r="IY1636" i="1"/>
  <c r="IY2586" i="1"/>
  <c r="IX781" i="1"/>
  <c r="IW781" i="1"/>
  <c r="IY792" i="1"/>
  <c r="IX1649" i="1"/>
  <c r="IW1649" i="1"/>
  <c r="IX1887" i="1"/>
  <c r="IW1887" i="1"/>
  <c r="IW940" i="1"/>
  <c r="IX940" i="1"/>
  <c r="IY1248" i="1"/>
  <c r="IW2592" i="1"/>
  <c r="IX2592" i="1"/>
  <c r="IX2507" i="1"/>
  <c r="IW2507" i="1"/>
  <c r="IW1501" i="1"/>
  <c r="IX1501" i="1"/>
  <c r="IX1638" i="1"/>
  <c r="IW1638" i="1"/>
  <c r="IX1924" i="1"/>
  <c r="IW1924" i="1"/>
  <c r="JA1852" i="1"/>
  <c r="JA1991" i="1"/>
  <c r="JA2527" i="1"/>
  <c r="JA1286" i="1"/>
  <c r="JA2144" i="1"/>
  <c r="JA2054" i="1"/>
  <c r="JA1904" i="1"/>
  <c r="IX902" i="1"/>
  <c r="IW902" i="1"/>
  <c r="IX1830" i="1"/>
  <c r="IW1830" i="1"/>
  <c r="JA2429" i="1"/>
  <c r="JA912" i="1"/>
  <c r="IY1069" i="1"/>
  <c r="IX1397" i="1"/>
  <c r="IW1397" i="1"/>
  <c r="IY1635" i="1"/>
  <c r="IY1859" i="1"/>
  <c r="IW1125" i="1"/>
  <c r="IX1125" i="1"/>
  <c r="IY2036" i="1"/>
  <c r="JA1196" i="1"/>
  <c r="IY1981" i="1"/>
  <c r="IW2599" i="1"/>
  <c r="IX2599" i="1"/>
  <c r="IY2155" i="1"/>
  <c r="IW2310" i="1"/>
  <c r="IX2310" i="1"/>
  <c r="IX2596" i="1"/>
  <c r="IW2596" i="1"/>
  <c r="IY2396" i="1"/>
  <c r="IY877" i="1"/>
  <c r="II1167" i="1"/>
  <c r="II1833" i="1"/>
  <c r="JA1256" i="1"/>
  <c r="JA1011" i="1"/>
  <c r="JA936" i="1"/>
  <c r="JA1793" i="1"/>
  <c r="JA2031" i="1"/>
  <c r="IY2401" i="1"/>
  <c r="IX1401" i="1"/>
  <c r="IW1401" i="1"/>
  <c r="IY749" i="1"/>
  <c r="IX1699" i="1"/>
  <c r="IW1699" i="1"/>
  <c r="IW1746" i="1"/>
  <c r="IX1746" i="1"/>
  <c r="IW2032" i="1"/>
  <c r="IX2032" i="1"/>
  <c r="II894" i="1"/>
  <c r="II2445" i="1"/>
  <c r="II2367" i="1"/>
  <c r="II1453" i="1"/>
  <c r="II1963" i="1"/>
  <c r="II2242" i="1"/>
  <c r="II1704" i="1"/>
  <c r="II2209" i="1"/>
  <c r="IY1688" i="1"/>
  <c r="IY2287" i="1"/>
  <c r="IX2160" i="1"/>
  <c r="IW2160" i="1"/>
  <c r="JA2146" i="1"/>
  <c r="JA2445" i="1"/>
  <c r="IX1844" i="1"/>
  <c r="IW1844" i="1"/>
  <c r="JA795" i="1"/>
  <c r="JA2406" i="1"/>
  <c r="II1729" i="1"/>
  <c r="II2538" i="1"/>
  <c r="II1654" i="1"/>
  <c r="II1908" i="1"/>
  <c r="II1201" i="1"/>
  <c r="II1641" i="1"/>
  <c r="II2407" i="1"/>
  <c r="II2348" i="1"/>
  <c r="II1382" i="1"/>
  <c r="II1060" i="1"/>
  <c r="II1893" i="1"/>
  <c r="II2415" i="1"/>
  <c r="II1945" i="1"/>
  <c r="II1208" i="1"/>
  <c r="II1124" i="1"/>
  <c r="II1716" i="1"/>
  <c r="II1737" i="1"/>
  <c r="II1638" i="1"/>
  <c r="II1293" i="1"/>
  <c r="II1550" i="1"/>
  <c r="II2318" i="1"/>
  <c r="II1214" i="1"/>
  <c r="II1834" i="1"/>
  <c r="II2004" i="1"/>
  <c r="II1381" i="1"/>
  <c r="II1519" i="1"/>
  <c r="II757" i="1"/>
  <c r="II1000" i="1"/>
  <c r="II1071" i="1"/>
  <c r="II1913" i="1"/>
  <c r="II1985" i="1"/>
  <c r="II955" i="1"/>
  <c r="II1560" i="1"/>
  <c r="II1528" i="1"/>
  <c r="II1134" i="1"/>
  <c r="II1269" i="1"/>
  <c r="II1486" i="1"/>
  <c r="II1701" i="1"/>
  <c r="II1792" i="1"/>
  <c r="II2465" i="1"/>
  <c r="II1414" i="1"/>
  <c r="II1655" i="1"/>
  <c r="II2501" i="1"/>
  <c r="II740" i="1"/>
  <c r="II1890" i="1"/>
  <c r="II2514" i="1"/>
  <c r="II1830" i="1"/>
  <c r="II1440" i="1"/>
  <c r="II1969" i="1"/>
  <c r="II1207" i="1"/>
  <c r="II2412" i="1"/>
  <c r="II1575" i="1"/>
  <c r="II880" i="1"/>
  <c r="II1827" i="1"/>
  <c r="II2623" i="1"/>
  <c r="II1587" i="1"/>
  <c r="II2181" i="1"/>
  <c r="II2596" i="1"/>
  <c r="II905" i="1"/>
  <c r="II2277" i="1"/>
  <c r="II698" i="1"/>
  <c r="II1728" i="1"/>
  <c r="II1048" i="1"/>
  <c r="II1127" i="1"/>
  <c r="IG2542" i="1"/>
  <c r="II2151" i="1"/>
  <c r="II1722" i="1"/>
  <c r="II1866" i="1"/>
  <c r="II1520" i="1"/>
  <c r="II843" i="1"/>
  <c r="II1334" i="1"/>
  <c r="II2529" i="1"/>
  <c r="II1422" i="1"/>
  <c r="II1240" i="1"/>
  <c r="II1880" i="1"/>
  <c r="II876" i="1"/>
  <c r="II1736" i="1"/>
  <c r="II909" i="1"/>
  <c r="II2467" i="1"/>
  <c r="II1603" i="1"/>
  <c r="II1647" i="1"/>
  <c r="II2002" i="1"/>
  <c r="II1610" i="1"/>
  <c r="II2523" i="1"/>
  <c r="II1349" i="1"/>
  <c r="II868" i="1"/>
  <c r="II1325" i="1"/>
  <c r="II813" i="1"/>
  <c r="II2317" i="1"/>
  <c r="II2351" i="1"/>
  <c r="II1613" i="1"/>
  <c r="II928" i="1"/>
  <c r="II2435" i="1"/>
  <c r="II2210" i="1"/>
  <c r="II1889" i="1"/>
  <c r="II907" i="1"/>
  <c r="II2192" i="1"/>
  <c r="II969" i="1"/>
  <c r="II1313" i="1"/>
  <c r="II1086" i="1"/>
  <c r="II1547" i="1"/>
  <c r="II1055" i="1"/>
  <c r="II2023" i="1"/>
  <c r="II915" i="1"/>
  <c r="II1751" i="1"/>
  <c r="II1010" i="1"/>
  <c r="II2073" i="1"/>
  <c r="II1846" i="1"/>
  <c r="II2063" i="1"/>
  <c r="II2422" i="1"/>
  <c r="II1573" i="1"/>
  <c r="II2419" i="1"/>
  <c r="II1568" i="1"/>
  <c r="II920" i="1"/>
  <c r="II2595" i="1"/>
  <c r="II1274" i="1"/>
  <c r="II2556" i="1"/>
  <c r="II2021" i="1"/>
  <c r="II1070" i="1"/>
  <c r="II1235" i="1"/>
  <c r="II1197" i="1"/>
  <c r="II1850" i="1"/>
  <c r="II767" i="1"/>
  <c r="II2108" i="1"/>
  <c r="II1296" i="1"/>
  <c r="II1283" i="1"/>
  <c r="II1646" i="1"/>
  <c r="II1051" i="1"/>
  <c r="II2143" i="1"/>
  <c r="II1278" i="1"/>
  <c r="II1092" i="1"/>
  <c r="II1862" i="1"/>
  <c r="II2273" i="1"/>
  <c r="II1015" i="1"/>
  <c r="II1903" i="1"/>
  <c r="II1268" i="1"/>
  <c r="II1895" i="1"/>
  <c r="II2077" i="1"/>
  <c r="II2376" i="1"/>
  <c r="II1130" i="1"/>
  <c r="II1482" i="1"/>
  <c r="II682" i="1"/>
  <c r="II1896" i="1"/>
  <c r="II731" i="1"/>
  <c r="II2130" i="1"/>
  <c r="II1968" i="1"/>
  <c r="II2032" i="1"/>
  <c r="II837" i="1"/>
  <c r="II2411" i="1"/>
  <c r="II639" i="1"/>
  <c r="II1100" i="1"/>
  <c r="II2347" i="1"/>
  <c r="II2091" i="1"/>
  <c r="II2582" i="1"/>
  <c r="II1054" i="1"/>
  <c r="II2009" i="1"/>
  <c r="II812" i="1"/>
  <c r="II1745" i="1"/>
  <c r="II1819" i="1"/>
  <c r="II1081" i="1"/>
  <c r="II2284" i="1"/>
  <c r="II1481" i="1"/>
  <c r="II2208" i="1"/>
  <c r="II1795" i="1"/>
  <c r="II2216" i="1"/>
  <c r="II2269" i="1"/>
  <c r="II2089" i="1"/>
  <c r="II1742" i="1"/>
  <c r="IY2410" i="1"/>
  <c r="IY1075" i="1"/>
  <c r="IY2423" i="1"/>
  <c r="IY1792" i="1"/>
  <c r="IY1727" i="1"/>
  <c r="JA1679" i="1"/>
  <c r="JA1762" i="1"/>
  <c r="JA1885" i="1"/>
  <c r="JA1036" i="1"/>
  <c r="JA2119" i="1"/>
  <c r="JA1926" i="1"/>
  <c r="JA2212" i="1"/>
  <c r="IY911" i="1"/>
  <c r="IY2196" i="1"/>
  <c r="JA1951" i="1"/>
  <c r="JA1498" i="1"/>
  <c r="JA2462" i="1"/>
  <c r="JA1785" i="1"/>
  <c r="JA2126" i="1"/>
  <c r="JA1364" i="1"/>
  <c r="IY1212" i="1"/>
  <c r="IW2584" i="1"/>
  <c r="IX2584" i="1"/>
  <c r="IX1129" i="1"/>
  <c r="IW1129" i="1"/>
  <c r="IX1127" i="1"/>
  <c r="IW1127" i="1"/>
  <c r="IX2569" i="1"/>
  <c r="IW2569" i="1"/>
  <c r="IY1751" i="1"/>
  <c r="IY1681" i="1"/>
  <c r="JA2517" i="1"/>
  <c r="JA1775" i="1"/>
  <c r="JA1835" i="1"/>
  <c r="JA2178" i="1"/>
  <c r="JA2464" i="1"/>
  <c r="IW1450" i="1"/>
  <c r="IX1450" i="1"/>
  <c r="IX1832" i="1"/>
  <c r="IW1832" i="1"/>
  <c r="IW703" i="1"/>
  <c r="IX703" i="1"/>
  <c r="IW863" i="1"/>
  <c r="IX863" i="1"/>
  <c r="IW2305" i="1"/>
  <c r="IX2305" i="1"/>
  <c r="II1506" i="1"/>
  <c r="JA1459" i="1"/>
  <c r="IW2417" i="1"/>
  <c r="IX2417" i="1"/>
  <c r="IY1178" i="1"/>
  <c r="IY1732" i="1"/>
  <c r="IY1822" i="1"/>
  <c r="IW1133" i="1"/>
  <c r="IX1133" i="1"/>
  <c r="IW1747" i="1"/>
  <c r="IX1747" i="1"/>
  <c r="IW1914" i="1"/>
  <c r="IX1914" i="1"/>
  <c r="IX2200" i="1"/>
  <c r="IW2200" i="1"/>
  <c r="IX2150" i="1"/>
  <c r="IW2150" i="1"/>
  <c r="IX743" i="1"/>
  <c r="IW743" i="1"/>
  <c r="IY2185" i="1"/>
  <c r="IY1963" i="1"/>
  <c r="JA2098" i="1"/>
  <c r="JA1352" i="1"/>
  <c r="JA944" i="1"/>
  <c r="JA925" i="1"/>
  <c r="JA2138" i="1"/>
  <c r="JA1263" i="1"/>
  <c r="IX2269" i="1"/>
  <c r="IW2269" i="1"/>
  <c r="IX1059" i="1"/>
  <c r="IW1059" i="1"/>
  <c r="IW1593" i="1"/>
  <c r="IX1593" i="1"/>
  <c r="IY2598" i="1"/>
  <c r="IY2540" i="1"/>
  <c r="IY2515" i="1"/>
  <c r="IY2544" i="1"/>
  <c r="IY903" i="1"/>
  <c r="JA1431" i="1"/>
  <c r="IY1651" i="1"/>
  <c r="IX2270" i="1"/>
  <c r="IW2270" i="1"/>
  <c r="JA1072" i="1"/>
  <c r="IY799" i="1"/>
  <c r="IY2087" i="1"/>
  <c r="IY2058" i="1"/>
  <c r="IY2344" i="1"/>
  <c r="IY739" i="1"/>
  <c r="IX887" i="1"/>
  <c r="IW887" i="1"/>
  <c r="IY2329" i="1"/>
  <c r="JA734" i="1"/>
  <c r="IY2339" i="1"/>
  <c r="IX1428" i="1"/>
  <c r="IW1428" i="1"/>
  <c r="IW731" i="1"/>
  <c r="IX731" i="1"/>
  <c r="IY2317" i="1"/>
  <c r="IY678" i="1"/>
  <c r="IX2267" i="1"/>
  <c r="IW2267" i="1"/>
  <c r="IY2358" i="1"/>
  <c r="JA1187" i="1"/>
  <c r="JA1366" i="1"/>
  <c r="IY1068" i="1"/>
  <c r="JA2205" i="1"/>
  <c r="JA1962" i="1"/>
  <c r="JA2248" i="1"/>
  <c r="JA2469" i="1"/>
  <c r="JA791" i="1"/>
  <c r="JA2233" i="1"/>
  <c r="IY2263" i="1"/>
  <c r="JA768" i="1"/>
  <c r="II1612" i="1"/>
  <c r="JA1936" i="1"/>
  <c r="JA1687" i="1"/>
  <c r="JA1994" i="1"/>
  <c r="JA1203" i="1"/>
  <c r="JA771" i="1"/>
  <c r="JA693" i="1"/>
  <c r="JA1604" i="1"/>
  <c r="JA2174" i="1"/>
  <c r="IY1400" i="1"/>
  <c r="IX747" i="1"/>
  <c r="IW747" i="1"/>
  <c r="IY1080" i="1"/>
  <c r="IX1937" i="1"/>
  <c r="IW1937" i="1"/>
  <c r="IY2175" i="1"/>
  <c r="JA1769" i="1"/>
  <c r="JA884" i="1"/>
  <c r="IY902" i="1"/>
  <c r="IY1830" i="1"/>
  <c r="JA1184" i="1"/>
  <c r="JA1772" i="1"/>
  <c r="IX1981" i="1"/>
  <c r="IW1981" i="1"/>
  <c r="IY2599" i="1"/>
  <c r="IX2155" i="1"/>
  <c r="IW2155" i="1"/>
  <c r="IY2310" i="1"/>
  <c r="IY2596" i="1"/>
  <c r="JA2084" i="1"/>
  <c r="IY1309" i="1"/>
  <c r="IY658" i="1"/>
  <c r="IY728" i="1"/>
  <c r="IY1947" i="1"/>
  <c r="IY1575" i="1"/>
  <c r="IY1401" i="1"/>
  <c r="IW749" i="1"/>
  <c r="IX749" i="1"/>
  <c r="IY1699" i="1"/>
  <c r="IY1746" i="1"/>
  <c r="IY2032" i="1"/>
  <c r="II802" i="1"/>
  <c r="II2144" i="1"/>
  <c r="II1206" i="1"/>
  <c r="II2437" i="1"/>
  <c r="II1372" i="1"/>
  <c r="II1298" i="1"/>
  <c r="II1305" i="1"/>
  <c r="II1156" i="1"/>
  <c r="II2560" i="1"/>
  <c r="II1338" i="1"/>
  <c r="II2290" i="1"/>
  <c r="II2095" i="1"/>
  <c r="II1815" i="1"/>
  <c r="IY2266" i="1"/>
  <c r="IY2079" i="1"/>
  <c r="IW2208" i="1"/>
  <c r="IX2208" i="1"/>
  <c r="IY2163" i="1"/>
  <c r="IX1855" i="1"/>
  <c r="IW1855" i="1"/>
  <c r="IY2587" i="1"/>
  <c r="II2261" i="1"/>
  <c r="II636" i="1"/>
  <c r="II1034" i="1"/>
  <c r="II819" i="1"/>
  <c r="II2385" i="1"/>
  <c r="II2206" i="1"/>
  <c r="II916" i="1"/>
  <c r="II2167" i="1"/>
  <c r="II2575" i="1"/>
  <c r="II2179" i="1"/>
  <c r="II865" i="1"/>
  <c r="II858" i="1"/>
  <c r="II1013" i="1"/>
  <c r="II2019" i="1"/>
  <c r="II1040" i="1"/>
  <c r="II1027" i="1"/>
  <c r="II1458" i="1"/>
  <c r="II1857" i="1"/>
  <c r="II2425" i="1"/>
  <c r="II983" i="1"/>
  <c r="II2535" i="1"/>
  <c r="II1421" i="1"/>
  <c r="II2373" i="1"/>
  <c r="II2511" i="1"/>
  <c r="II1396" i="1"/>
  <c r="II1942" i="1"/>
  <c r="II1430" i="1"/>
  <c r="II1288" i="1"/>
  <c r="II762" i="1"/>
  <c r="II2207" i="1"/>
  <c r="II1371" i="1"/>
  <c r="II774" i="1"/>
  <c r="II1885" i="1"/>
  <c r="II1479" i="1"/>
  <c r="II1439" i="1"/>
  <c r="II2241" i="1"/>
  <c r="II2586" i="1"/>
  <c r="II1077" i="1"/>
  <c r="II1998" i="1"/>
  <c r="II980" i="1"/>
  <c r="II1363" i="1"/>
  <c r="II1768" i="1"/>
  <c r="II1894" i="1"/>
  <c r="II1474" i="1"/>
  <c r="II1567" i="1"/>
  <c r="II2106" i="1"/>
  <c r="II852" i="1"/>
  <c r="II2496" i="1"/>
  <c r="II895" i="1"/>
  <c r="II1362" i="1"/>
  <c r="II1616" i="1"/>
  <c r="II2088" i="1"/>
  <c r="II828" i="1"/>
  <c r="II2212" i="1"/>
  <c r="II1467" i="1"/>
  <c r="II1213" i="1"/>
  <c r="II1025" i="1"/>
  <c r="II948" i="1"/>
  <c r="II2283" i="1"/>
  <c r="II2233" i="1"/>
  <c r="II688" i="1"/>
  <c r="II1987" i="1"/>
  <c r="II1487" i="1"/>
  <c r="II2366" i="1"/>
  <c r="II2057" i="1"/>
  <c r="II800" i="1"/>
  <c r="II1843" i="1"/>
  <c r="II1117" i="1"/>
  <c r="II1517" i="1"/>
  <c r="II1790" i="1"/>
  <c r="II1754" i="1"/>
  <c r="II1980" i="1"/>
  <c r="II1694" i="1"/>
  <c r="II2189" i="1"/>
  <c r="II745" i="1"/>
  <c r="II1388" i="1"/>
  <c r="II2033" i="1"/>
  <c r="II944" i="1"/>
  <c r="II2502" i="1"/>
  <c r="II1939" i="1"/>
  <c r="II2270" i="1"/>
  <c r="II2466" i="1"/>
  <c r="II790" i="1"/>
  <c r="II2408" i="1"/>
  <c r="II1314" i="1"/>
  <c r="II1064" i="1"/>
  <c r="II1726" i="1"/>
  <c r="II838" i="1"/>
  <c r="II1693" i="1"/>
  <c r="II2065" i="1"/>
  <c r="II751" i="1"/>
  <c r="II2296" i="1"/>
  <c r="II2150" i="1"/>
  <c r="II1402" i="1"/>
  <c r="II1964" i="1"/>
  <c r="II2424" i="1"/>
  <c r="II898" i="1"/>
  <c r="II2528" i="1"/>
  <c r="II912" i="1"/>
  <c r="II2097" i="1"/>
  <c r="II2183" i="1"/>
  <c r="II985" i="1"/>
  <c r="II2506" i="1"/>
  <c r="II1996" i="1"/>
  <c r="II2134" i="1"/>
  <c r="II1350" i="1"/>
  <c r="II2068" i="1"/>
  <c r="II1559" i="1"/>
  <c r="II1682" i="1"/>
  <c r="II1982" i="1"/>
  <c r="II2266" i="1"/>
  <c r="II918" i="1"/>
  <c r="II2219" i="1"/>
  <c r="II1883" i="1"/>
  <c r="II2147" i="1"/>
  <c r="II1138" i="1"/>
  <c r="II1263" i="1"/>
  <c r="II1842" i="1"/>
  <c r="II1661" i="1"/>
  <c r="II949" i="1"/>
  <c r="II701" i="1"/>
  <c r="II1315" i="1"/>
  <c r="II1204" i="1"/>
  <c r="II2450" i="1"/>
  <c r="II1967" i="1"/>
  <c r="II1633" i="1"/>
  <c r="IH1823" i="1"/>
  <c r="II1237" i="1"/>
  <c r="II1254" i="1"/>
  <c r="II1489" i="1"/>
  <c r="II1224" i="1"/>
  <c r="II1058" i="1"/>
  <c r="II1785" i="1"/>
  <c r="II817" i="1"/>
  <c r="II881" i="1"/>
  <c r="II1398" i="1"/>
  <c r="II1972" i="1"/>
  <c r="II1533" i="1"/>
  <c r="II1153" i="1"/>
  <c r="II810" i="1"/>
  <c r="II1515" i="1"/>
  <c r="II2107" i="1"/>
  <c r="II1620" i="1"/>
  <c r="II1383" i="1"/>
  <c r="II832" i="1"/>
  <c r="II1513" i="1"/>
  <c r="II857" i="1"/>
  <c r="II1023" i="1"/>
  <c r="II1809" i="1"/>
  <c r="II2008" i="1"/>
  <c r="II2443" i="1"/>
  <c r="II797" i="1"/>
  <c r="IY2243" i="1"/>
  <c r="IY1238" i="1"/>
  <c r="IY1362" i="1"/>
  <c r="IY988" i="1"/>
  <c r="IY2141" i="1"/>
  <c r="IY1934" i="1"/>
  <c r="IX1679" i="1"/>
  <c r="IW1679" i="1"/>
  <c r="IX1762" i="1"/>
  <c r="IW1762" i="1"/>
  <c r="IW1885" i="1"/>
  <c r="IX1885" i="1"/>
  <c r="IW1036" i="1"/>
  <c r="IX1036" i="1"/>
  <c r="IY2119" i="1"/>
  <c r="IX1926" i="1"/>
  <c r="IW1926" i="1"/>
  <c r="IX2212" i="1"/>
  <c r="IW2212" i="1"/>
  <c r="IY1739" i="1"/>
  <c r="IY1777" i="1"/>
  <c r="IY1951" i="1"/>
  <c r="IX1498" i="1"/>
  <c r="IW1498" i="1"/>
  <c r="IY2462" i="1"/>
  <c r="IW1785" i="1"/>
  <c r="IX1785" i="1"/>
  <c r="IX2126" i="1"/>
  <c r="IW2126" i="1"/>
  <c r="IX1364" i="1"/>
  <c r="IW1364" i="1"/>
  <c r="IY1694" i="1"/>
  <c r="IY998" i="1"/>
  <c r="IY2584" i="1"/>
  <c r="IY1129" i="1"/>
  <c r="IY1127" i="1"/>
  <c r="IY2569" i="1"/>
  <c r="IY2354" i="1"/>
  <c r="IW2517" i="1"/>
  <c r="IX2517" i="1"/>
  <c r="IX1775" i="1"/>
  <c r="IW1775" i="1"/>
  <c r="IX1835" i="1"/>
  <c r="IW1835" i="1"/>
  <c r="IW2178" i="1"/>
  <c r="IX2178" i="1"/>
  <c r="IX2464" i="1"/>
  <c r="IW2464" i="1"/>
  <c r="IY1450" i="1"/>
  <c r="IY1832" i="1"/>
  <c r="IY703" i="1"/>
  <c r="IY863" i="1"/>
  <c r="IY2305" i="1"/>
  <c r="II2513" i="1"/>
  <c r="JA692" i="1"/>
  <c r="IY2417" i="1"/>
  <c r="JA1945" i="1"/>
  <c r="JA2481" i="1"/>
  <c r="IY909" i="1"/>
  <c r="IY1090" i="1"/>
  <c r="IY1109" i="1"/>
  <c r="IY1133" i="1"/>
  <c r="IY1747" i="1"/>
  <c r="IY1914" i="1"/>
  <c r="IY2200" i="1"/>
  <c r="IY2150" i="1"/>
  <c r="IY743" i="1"/>
  <c r="IW2185" i="1"/>
  <c r="IX2185" i="1"/>
  <c r="IY958" i="1"/>
  <c r="IY833" i="1"/>
  <c r="IW2098" i="1"/>
  <c r="IX2098" i="1"/>
  <c r="IX1352" i="1"/>
  <c r="IW1352" i="1"/>
  <c r="IX944" i="1"/>
  <c r="IW944" i="1"/>
  <c r="IW925" i="1"/>
  <c r="IX925" i="1"/>
  <c r="IX2138" i="1"/>
  <c r="IW2138" i="1"/>
  <c r="IY1263" i="1"/>
  <c r="IY820" i="1"/>
  <c r="IW2510" i="1"/>
  <c r="IX2510" i="1"/>
  <c r="JA1402" i="1"/>
  <c r="JA751" i="1"/>
  <c r="JA1330" i="1"/>
  <c r="JA2312" i="1"/>
  <c r="JA819" i="1"/>
  <c r="JA1128" i="1"/>
  <c r="JA1985" i="1"/>
  <c r="JA2223" i="1"/>
  <c r="JA1410" i="1"/>
  <c r="IW2307" i="1"/>
  <c r="IX2307" i="1"/>
  <c r="IX881" i="1"/>
  <c r="IW881" i="1"/>
  <c r="IY886" i="1"/>
  <c r="IY2124" i="1"/>
  <c r="JA2311" i="1"/>
  <c r="IX2133" i="1"/>
  <c r="IW2133" i="1"/>
  <c r="IY757" i="1"/>
  <c r="IY1428" i="1"/>
  <c r="IY731" i="1"/>
  <c r="IX2317" i="1"/>
  <c r="IW2317" i="1"/>
  <c r="IX678" i="1"/>
  <c r="IW678" i="1"/>
  <c r="IY2267" i="1"/>
  <c r="IX2358" i="1"/>
  <c r="IW2358" i="1"/>
  <c r="IY2497" i="1"/>
  <c r="JA895" i="1"/>
  <c r="JA817" i="1"/>
  <c r="JA2383" i="1"/>
  <c r="JA1620" i="1"/>
  <c r="JA2534" i="1"/>
  <c r="IW1068" i="1"/>
  <c r="IX1068" i="1"/>
  <c r="JA2151" i="1"/>
  <c r="IY1247" i="1"/>
  <c r="IY955" i="1"/>
  <c r="IY813" i="1"/>
  <c r="IY1724" i="1"/>
  <c r="JA1774" i="1"/>
  <c r="JA1374" i="1"/>
  <c r="IW1400" i="1"/>
  <c r="IX1400" i="1"/>
  <c r="IY747" i="1"/>
  <c r="IW1080" i="1"/>
  <c r="IX1080" i="1"/>
  <c r="IY1937" i="1"/>
  <c r="IW2175" i="1"/>
  <c r="IX2175" i="1"/>
  <c r="JA1278" i="1"/>
  <c r="JA1524" i="1"/>
  <c r="JA2035" i="1"/>
  <c r="JA1625" i="1"/>
  <c r="IY1150" i="1"/>
  <c r="IY2222" i="1"/>
  <c r="IX1933" i="1"/>
  <c r="IW1933" i="1"/>
  <c r="IX1119" i="1"/>
  <c r="IW1119" i="1"/>
  <c r="IY2231" i="1"/>
  <c r="IY1974" i="1"/>
  <c r="IY2260" i="1"/>
  <c r="II1718" i="1"/>
  <c r="IY1653" i="1"/>
  <c r="IY2512" i="1"/>
  <c r="IY1869" i="1"/>
  <c r="IY626" i="1"/>
  <c r="IY2182" i="1"/>
  <c r="IW2322" i="1"/>
  <c r="IX2322" i="1"/>
  <c r="IY2608" i="1"/>
  <c r="JA2057" i="1"/>
  <c r="JA1807" i="1"/>
  <c r="JA1012" i="1"/>
  <c r="JA1315" i="1"/>
  <c r="JA2105" i="1"/>
  <c r="JA2343" i="1"/>
  <c r="JA666" i="1"/>
  <c r="IW908" i="1"/>
  <c r="IX908" i="1"/>
  <c r="JA1484" i="1"/>
  <c r="JA1754" i="1"/>
  <c r="JA1493" i="1"/>
  <c r="JA1403" i="1"/>
  <c r="JA1062" i="1"/>
  <c r="JA938" i="1"/>
  <c r="JA1644" i="1"/>
  <c r="JA1371" i="1"/>
  <c r="JA821" i="1"/>
  <c r="JA1043" i="1"/>
  <c r="JA1740" i="1"/>
  <c r="JA1943" i="1"/>
  <c r="IX684" i="1"/>
  <c r="IW684" i="1"/>
  <c r="IY1829" i="1"/>
  <c r="IY2067" i="1"/>
  <c r="IY1100" i="1"/>
  <c r="IY1905" i="1"/>
  <c r="IW2468" i="1"/>
  <c r="IX2468" i="1"/>
  <c r="JA1005" i="1"/>
  <c r="JA1916" i="1"/>
  <c r="JA1525" i="1"/>
  <c r="JA962" i="1"/>
  <c r="JA1242" i="1"/>
  <c r="JA1528" i="1"/>
  <c r="JA2006" i="1"/>
  <c r="JA1353" i="1"/>
  <c r="JA2508" i="1"/>
  <c r="JA2554" i="1"/>
  <c r="JA1840" i="1"/>
  <c r="IY2413" i="1"/>
  <c r="IY1417" i="1"/>
  <c r="IY1895" i="1"/>
  <c r="IY1268" i="1"/>
  <c r="JA2169" i="1"/>
  <c r="JA2540" i="1"/>
  <c r="IY760" i="1"/>
  <c r="IY1297" i="1"/>
  <c r="IY1538" i="1"/>
  <c r="IY2237" i="1"/>
  <c r="IY2475" i="1"/>
  <c r="IY2075" i="1"/>
  <c r="JA806" i="1"/>
  <c r="JA2296" i="1"/>
  <c r="JA1181" i="1"/>
  <c r="JA1156" i="1"/>
  <c r="JA2593" i="1"/>
  <c r="JA1027" i="1"/>
  <c r="JA2147" i="1"/>
  <c r="IX737" i="1"/>
  <c r="IW737" i="1"/>
  <c r="JA1806" i="1"/>
  <c r="IX1833" i="1"/>
  <c r="IW1833" i="1"/>
  <c r="JA1554" i="1"/>
  <c r="JA2195" i="1"/>
  <c r="IY1042" i="1"/>
  <c r="IW928" i="1"/>
  <c r="IX928" i="1"/>
  <c r="IX2302" i="1"/>
  <c r="IW2302" i="1"/>
  <c r="IY1567" i="1"/>
  <c r="IY1765" i="1"/>
  <c r="IY1730" i="1"/>
  <c r="IY1360" i="1"/>
  <c r="IY2090" i="1"/>
  <c r="IY977" i="1"/>
  <c r="IW1574" i="1"/>
  <c r="IX1574" i="1"/>
  <c r="IY2456" i="1"/>
  <c r="IX1051" i="1"/>
  <c r="IW1051" i="1"/>
  <c r="IY1355" i="1"/>
  <c r="IX2129" i="1"/>
  <c r="IW2129" i="1"/>
  <c r="IY2367" i="1"/>
  <c r="IY2194" i="1"/>
  <c r="IY1764" i="1"/>
  <c r="IW729" i="1"/>
  <c r="IX729" i="1"/>
  <c r="IW1640" i="1"/>
  <c r="IX1640" i="1"/>
  <c r="IX1759" i="1"/>
  <c r="IW1759" i="1"/>
  <c r="IW1646" i="1"/>
  <c r="IX1646" i="1"/>
  <c r="IY1313" i="1"/>
  <c r="IY1551" i="1"/>
  <c r="IY1757" i="1"/>
  <c r="IY1434" i="1"/>
  <c r="IY1050" i="1"/>
  <c r="IY776" i="1"/>
  <c r="IY1907" i="1"/>
  <c r="IX1167" i="1"/>
  <c r="IW1167" i="1"/>
  <c r="IY2481" i="1"/>
  <c r="IW777" i="1"/>
  <c r="IX777" i="1"/>
  <c r="IY1076" i="1"/>
  <c r="IY1610" i="1"/>
  <c r="IY2610" i="1"/>
  <c r="IX1378" i="1"/>
  <c r="IW1378" i="1"/>
  <c r="IW2399" i="1"/>
  <c r="IX2399" i="1"/>
  <c r="IW1639" i="1"/>
  <c r="IX1639" i="1"/>
  <c r="IW1393" i="1"/>
  <c r="IX1393" i="1"/>
  <c r="IW2402" i="1"/>
  <c r="IX2402" i="1"/>
  <c r="JA2234" i="1"/>
  <c r="JA1144" i="1"/>
  <c r="IW2397" i="1"/>
  <c r="IX2397" i="1"/>
  <c r="JA1866" i="1"/>
  <c r="JA1957" i="1"/>
  <c r="IW987" i="1"/>
  <c r="IX987" i="1"/>
  <c r="IY1547" i="1"/>
  <c r="IY2582" i="1"/>
  <c r="IX1786" i="1"/>
  <c r="IW1786" i="1"/>
  <c r="IY1874" i="1"/>
  <c r="IY2600" i="1"/>
  <c r="IY894" i="1"/>
  <c r="IY1427" i="1"/>
  <c r="IW2502" i="1"/>
  <c r="IX2502" i="1"/>
  <c r="IY1577" i="1"/>
  <c r="IY1516" i="1"/>
  <c r="IY1097" i="1"/>
  <c r="IX1605" i="1"/>
  <c r="IW1605" i="1"/>
  <c r="IY1301" i="1"/>
  <c r="IW1539" i="1"/>
  <c r="IX1539" i="1"/>
  <c r="IY1463" i="1"/>
  <c r="IY1029" i="1"/>
  <c r="IX1940" i="1"/>
  <c r="IW1940" i="1"/>
  <c r="IY2384" i="1"/>
  <c r="JA2552" i="1"/>
  <c r="JA1096" i="1"/>
  <c r="JA1022" i="1"/>
  <c r="JA1302" i="1"/>
  <c r="JA1588" i="1"/>
  <c r="JA673" i="1"/>
  <c r="JA2227" i="1"/>
  <c r="JA901" i="1"/>
  <c r="JA898" i="1"/>
  <c r="JA2136" i="1"/>
  <c r="JA2130" i="1"/>
  <c r="JA1812" i="1"/>
  <c r="JA1571" i="1"/>
  <c r="JA1500" i="1"/>
  <c r="JA1954" i="1"/>
  <c r="JA1292" i="1"/>
  <c r="JA1803" i="1"/>
  <c r="IY2499" i="1"/>
  <c r="JA2253" i="1"/>
  <c r="JA2158" i="1"/>
  <c r="IY815" i="1"/>
  <c r="IY2080" i="1"/>
  <c r="IX2419" i="1"/>
  <c r="IW2419" i="1"/>
  <c r="IW1656" i="1"/>
  <c r="IX1656" i="1"/>
  <c r="IW1304" i="1"/>
  <c r="IX1304" i="1"/>
  <c r="IX2037" i="1"/>
  <c r="IW2037" i="1"/>
  <c r="IX848" i="1"/>
  <c r="IW848" i="1"/>
  <c r="IW2025" i="1"/>
  <c r="IX2025" i="1"/>
  <c r="IX1215" i="1"/>
  <c r="IW1215" i="1"/>
  <c r="IY670" i="1"/>
  <c r="IY1594" i="1"/>
  <c r="IY635" i="1"/>
  <c r="IX2077" i="1"/>
  <c r="IW2077" i="1"/>
  <c r="IY1534" i="1"/>
  <c r="IY1703" i="1"/>
  <c r="IY2118" i="1"/>
  <c r="IY2404" i="1"/>
  <c r="JA2298" i="1"/>
  <c r="JA1485" i="1"/>
  <c r="JA648" i="1"/>
  <c r="JA1505" i="1"/>
  <c r="JA1743" i="1"/>
  <c r="IY730" i="1"/>
  <c r="IY937" i="1"/>
  <c r="IY801" i="1"/>
  <c r="IY1712" i="1"/>
  <c r="JA1822" i="1"/>
  <c r="JA1820" i="1"/>
  <c r="IX636" i="1"/>
  <c r="IW636" i="1"/>
  <c r="IY1572" i="1"/>
  <c r="IY1213" i="1"/>
  <c r="IY1470" i="1"/>
  <c r="IY1756" i="1"/>
  <c r="JA864" i="1"/>
  <c r="JA1618" i="1"/>
  <c r="JA1224" i="1"/>
  <c r="JA1035" i="1"/>
  <c r="JA2224" i="1"/>
  <c r="JA1506" i="1"/>
  <c r="JA662" i="1"/>
  <c r="IW785" i="1"/>
  <c r="IX785" i="1"/>
  <c r="IY1982" i="1"/>
  <c r="IW1448" i="1"/>
  <c r="IX1448" i="1"/>
  <c r="IX834" i="1"/>
  <c r="IW834" i="1"/>
  <c r="IY1087" i="1"/>
  <c r="IW2387" i="1"/>
  <c r="IX2387" i="1"/>
  <c r="IY1359" i="1"/>
  <c r="JA2459" i="1"/>
  <c r="JA1383" i="1"/>
  <c r="JA1060" i="1"/>
  <c r="JA1665" i="1"/>
  <c r="JA2360" i="1"/>
  <c r="JA891" i="1"/>
  <c r="JA1190" i="1"/>
  <c r="JA2033" i="1"/>
  <c r="JA2271" i="1"/>
  <c r="JA1842" i="1"/>
  <c r="JA1919" i="1"/>
  <c r="JA1720" i="1"/>
  <c r="JA1319" i="1"/>
  <c r="JA2386" i="1"/>
  <c r="JA1993" i="1"/>
  <c r="JA2416" i="1"/>
  <c r="JA2113" i="1"/>
  <c r="JA1018" i="1"/>
  <c r="JA1200" i="1"/>
  <c r="JA945" i="1"/>
  <c r="JA1856" i="1"/>
  <c r="IY2054" i="1"/>
  <c r="IY1310" i="1"/>
  <c r="IY1259" i="1"/>
  <c r="JA1918" i="1"/>
  <c r="JA681" i="1"/>
  <c r="JA1736" i="1"/>
  <c r="JA761" i="1"/>
  <c r="JA2159" i="1"/>
  <c r="JA1409" i="1"/>
  <c r="JA1647" i="1"/>
  <c r="IY2191" i="1"/>
  <c r="IX1416" i="1"/>
  <c r="IW1416" i="1"/>
  <c r="IW2165" i="1"/>
  <c r="IX2165" i="1"/>
  <c r="IY2403" i="1"/>
  <c r="IW2541" i="1"/>
  <c r="IX2541" i="1"/>
  <c r="IW694" i="1"/>
  <c r="IX694" i="1"/>
  <c r="IX1932" i="1"/>
  <c r="IW1932" i="1"/>
  <c r="IW2008" i="1"/>
  <c r="IX2008" i="1"/>
  <c r="IX667" i="1"/>
  <c r="IW667" i="1"/>
  <c r="IY839" i="1"/>
  <c r="IX2281" i="1"/>
  <c r="IW2281" i="1"/>
  <c r="IY2274" i="1"/>
  <c r="IY758" i="1"/>
  <c r="IY889" i="1"/>
  <c r="IX804" i="1"/>
  <c r="IW804" i="1"/>
  <c r="IY1661" i="1"/>
  <c r="IY1899" i="1"/>
  <c r="JA1225" i="1"/>
  <c r="IY1223" i="1"/>
  <c r="IY1290" i="1"/>
  <c r="IY1389" i="1"/>
  <c r="IY2458" i="1"/>
  <c r="IW2017" i="1"/>
  <c r="IX2017" i="1"/>
  <c r="JA711" i="1"/>
  <c r="JA1815" i="1"/>
  <c r="IX1886" i="1"/>
  <c r="IW1886" i="1"/>
  <c r="IY1217" i="1"/>
  <c r="IW1349" i="1"/>
  <c r="IX1349" i="1"/>
  <c r="JA1122" i="1"/>
  <c r="JA1896" i="1"/>
  <c r="JA1704" i="1"/>
  <c r="JA1648" i="1"/>
  <c r="JA1447" i="1"/>
  <c r="JA2512" i="1"/>
  <c r="JA706" i="1"/>
  <c r="IW1202" i="1"/>
  <c r="IX1202" i="1"/>
  <c r="IX1497" i="1"/>
  <c r="IW1497" i="1"/>
  <c r="IX1741" i="1"/>
  <c r="IW1741" i="1"/>
  <c r="IX805" i="1"/>
  <c r="IW805" i="1"/>
  <c r="IW1773" i="1"/>
  <c r="IX1773" i="1"/>
  <c r="IX1782" i="1"/>
  <c r="IW1782" i="1"/>
  <c r="IX2068" i="1"/>
  <c r="IW2068" i="1"/>
  <c r="JA2441" i="1"/>
  <c r="JA1228" i="1"/>
  <c r="JA1023" i="1"/>
  <c r="IY682" i="1"/>
  <c r="IY1920" i="1"/>
  <c r="IY2327" i="1"/>
  <c r="IY2026" i="1"/>
  <c r="IW2465" i="1"/>
  <c r="IX2465" i="1"/>
  <c r="IW1252" i="1"/>
  <c r="IX1252" i="1"/>
  <c r="JA2342" i="1"/>
  <c r="IY1544" i="1"/>
  <c r="IW968" i="1"/>
  <c r="IX968" i="1"/>
  <c r="IW1272" i="1"/>
  <c r="IX1272" i="1"/>
  <c r="IX2081" i="1"/>
  <c r="IW2081" i="1"/>
  <c r="IY2319" i="1"/>
  <c r="JA765" i="1"/>
  <c r="IY2140" i="1"/>
  <c r="IY2350" i="1"/>
  <c r="IX808" i="1"/>
  <c r="IW808" i="1"/>
  <c r="IW1535" i="1"/>
  <c r="IX1535" i="1"/>
  <c r="IY2288" i="1"/>
  <c r="IY2057" i="1"/>
  <c r="IX836" i="1"/>
  <c r="IW836" i="1"/>
  <c r="IW2154" i="1"/>
  <c r="IX2154" i="1"/>
  <c r="IX2014" i="1"/>
  <c r="IW2014" i="1"/>
  <c r="IW719" i="1"/>
  <c r="IX719" i="1"/>
  <c r="IY2161" i="1"/>
  <c r="JA950" i="1"/>
  <c r="IX1872" i="1"/>
  <c r="IW1872" i="1"/>
  <c r="IY1017" i="1"/>
  <c r="JA2289" i="1"/>
  <c r="JA1179" i="1"/>
  <c r="IW1182" i="1"/>
  <c r="IX1182" i="1"/>
  <c r="IY2435" i="1"/>
  <c r="IY2542" i="1"/>
  <c r="IY949" i="1"/>
  <c r="IY1608" i="1"/>
  <c r="IY663" i="1"/>
  <c r="IY1406" i="1"/>
  <c r="JA1333" i="1"/>
  <c r="JA2405" i="1"/>
  <c r="JA1192" i="1"/>
  <c r="JA961" i="1"/>
  <c r="JA934" i="1"/>
  <c r="JA2172" i="1"/>
  <c r="IY2535" i="1"/>
  <c r="IY793" i="1"/>
  <c r="IY1169" i="1"/>
  <c r="IY2072" i="1"/>
  <c r="IY637" i="1"/>
  <c r="IX888" i="1"/>
  <c r="IW888" i="1"/>
  <c r="IY1745" i="1"/>
  <c r="IY1983" i="1"/>
  <c r="IY1842" i="1"/>
  <c r="IY1159" i="1"/>
  <c r="IX1968" i="1"/>
  <c r="IW1968" i="1"/>
  <c r="IX2186" i="1"/>
  <c r="IW2186" i="1"/>
  <c r="IX1418" i="1"/>
  <c r="IW1418" i="1"/>
  <c r="IX1590" i="1"/>
  <c r="IW1590" i="1"/>
  <c r="IX1876" i="1"/>
  <c r="IW1876" i="1"/>
  <c r="IY2183" i="1"/>
  <c r="IY2583" i="1"/>
  <c r="IX2107" i="1"/>
  <c r="IW2107" i="1"/>
  <c r="IY715" i="1"/>
  <c r="IX657" i="1"/>
  <c r="IW657" i="1"/>
  <c r="IY1568" i="1"/>
  <c r="IY1585" i="1"/>
  <c r="IY2577" i="1"/>
  <c r="IY1048" i="1"/>
  <c r="IY2315" i="1"/>
  <c r="IY1335" i="1"/>
  <c r="IY2439" i="1"/>
  <c r="IY1761" i="1"/>
  <c r="IY1237" i="1"/>
  <c r="IY957" i="1"/>
  <c r="IX1868" i="1"/>
  <c r="IW1868" i="1"/>
  <c r="IY1003" i="1"/>
  <c r="IY2114" i="1"/>
  <c r="IY1454" i="1"/>
  <c r="IY770" i="1"/>
  <c r="IY1447" i="1"/>
  <c r="IY2192" i="1"/>
  <c r="JA1049" i="1"/>
  <c r="JA914" i="1"/>
  <c r="JA1338" i="1"/>
  <c r="JA1624" i="1"/>
  <c r="JA630" i="1"/>
  <c r="JA1514" i="1"/>
  <c r="JA2604" i="1"/>
  <c r="IY1641" i="1"/>
  <c r="IY2380" i="1"/>
  <c r="IY1423" i="1"/>
  <c r="IW2011" i="1"/>
  <c r="IX2011" i="1"/>
  <c r="IW2250" i="1"/>
  <c r="IX2250" i="1"/>
  <c r="IY2536" i="1"/>
  <c r="IX1047" i="1"/>
  <c r="IW1047" i="1"/>
  <c r="IY1079" i="1"/>
  <c r="IY2521" i="1"/>
  <c r="IY1664" i="1"/>
  <c r="IY1587" i="1"/>
  <c r="IY788" i="1"/>
  <c r="IY1513" i="1"/>
  <c r="IY2276" i="1"/>
  <c r="IY2574" i="1"/>
  <c r="IW1509" i="1"/>
  <c r="IX1509" i="1"/>
  <c r="IY654" i="1"/>
  <c r="IY660" i="1"/>
  <c r="IY1517" i="1"/>
  <c r="IW1755" i="1"/>
  <c r="IX1755" i="1"/>
  <c r="JA2493" i="1"/>
  <c r="JA1726" i="1"/>
  <c r="JA1101" i="1"/>
  <c r="JA2012" i="1"/>
  <c r="JA971" i="1"/>
  <c r="JA1381" i="1"/>
  <c r="JA2162" i="1"/>
  <c r="JA2576" i="1"/>
  <c r="JA1130" i="1"/>
  <c r="JA1566" i="1"/>
  <c r="IW1807" i="1"/>
  <c r="IX1807" i="1"/>
  <c r="IX1012" i="1"/>
  <c r="IW1012" i="1"/>
  <c r="IW1315" i="1"/>
  <c r="IX1315" i="1"/>
  <c r="IX2105" i="1"/>
  <c r="IW2105" i="1"/>
  <c r="IY2343" i="1"/>
  <c r="JA1567" i="1"/>
  <c r="IY908" i="1"/>
  <c r="JA2497" i="1"/>
  <c r="JA2510" i="1"/>
  <c r="IY1493" i="1"/>
  <c r="IY1403" i="1"/>
  <c r="JA668" i="1"/>
  <c r="JA2410" i="1"/>
  <c r="JA1504" i="1"/>
  <c r="JA1148" i="1"/>
  <c r="JA1001" i="1"/>
  <c r="JA2141" i="1"/>
  <c r="JA653" i="1"/>
  <c r="JA799" i="1"/>
  <c r="JA2087" i="1"/>
  <c r="JA2058" i="1"/>
  <c r="JA2344" i="1"/>
  <c r="JA739" i="1"/>
  <c r="JA887" i="1"/>
  <c r="JA2329" i="1"/>
  <c r="JA1963" i="1"/>
  <c r="JA2492" i="1"/>
  <c r="JA1112" i="1"/>
  <c r="IW962" i="1"/>
  <c r="IX962" i="1"/>
  <c r="IW1242" i="1"/>
  <c r="IX1242" i="1"/>
  <c r="IX1528" i="1"/>
  <c r="IW1528" i="1"/>
  <c r="IX2006" i="1"/>
  <c r="IW2006" i="1"/>
  <c r="IY1353" i="1"/>
  <c r="IX2508" i="1"/>
  <c r="IW2508" i="1"/>
  <c r="JA1370" i="1"/>
  <c r="JA1826" i="1"/>
  <c r="JA2307" i="1"/>
  <c r="JA881" i="1"/>
  <c r="JA886" i="1"/>
  <c r="JA2124" i="1"/>
  <c r="JA2096" i="1"/>
  <c r="JA1681" i="1"/>
  <c r="JA2215" i="1"/>
  <c r="JA842" i="1"/>
  <c r="JA2589" i="1"/>
  <c r="JA2466" i="1"/>
  <c r="IY2314" i="1"/>
  <c r="IW806" i="1"/>
  <c r="IX806" i="1"/>
  <c r="IW2296" i="1"/>
  <c r="IX2296" i="1"/>
  <c r="IY1181" i="1"/>
  <c r="IX1156" i="1"/>
  <c r="IW1156" i="1"/>
  <c r="IW2593" i="1"/>
  <c r="IX2593" i="1"/>
  <c r="JA993" i="1"/>
  <c r="JA723" i="1"/>
  <c r="JA790" i="1"/>
  <c r="JA1764" i="1"/>
  <c r="IY1833" i="1"/>
  <c r="JA2384" i="1"/>
  <c r="JA1825" i="1"/>
  <c r="IW1042" i="1"/>
  <c r="IX1042" i="1"/>
  <c r="IY928" i="1"/>
  <c r="IY2302" i="1"/>
  <c r="IY2519" i="1"/>
  <c r="IY1659" i="1"/>
  <c r="IY1799" i="1"/>
  <c r="IY1111" i="1"/>
  <c r="IY1459" i="1"/>
  <c r="IY1810" i="1"/>
  <c r="IX977" i="1"/>
  <c r="IW977" i="1"/>
  <c r="IY1574" i="1"/>
  <c r="IX2456" i="1"/>
  <c r="IW2456" i="1"/>
  <c r="IY1051" i="1"/>
  <c r="IW1355" i="1"/>
  <c r="IX1355" i="1"/>
  <c r="IY2129" i="1"/>
  <c r="IX2367" i="1"/>
  <c r="IW2367" i="1"/>
  <c r="IY1055" i="1"/>
  <c r="IY2340" i="1"/>
  <c r="IY2447" i="1"/>
  <c r="IY729" i="1"/>
  <c r="IY1640" i="1"/>
  <c r="IY1759" i="1"/>
  <c r="IY1646" i="1"/>
  <c r="IX1313" i="1"/>
  <c r="IW1313" i="1"/>
  <c r="IX1551" i="1"/>
  <c r="IW1551" i="1"/>
  <c r="IY1554" i="1"/>
  <c r="JA2408" i="1"/>
  <c r="JA856" i="1"/>
  <c r="JA2539" i="1"/>
  <c r="JA1158" i="1"/>
  <c r="JA1444" i="1"/>
  <c r="IY1474" i="1"/>
  <c r="JA853" i="1"/>
  <c r="JA1881" i="1"/>
  <c r="JA685" i="1"/>
  <c r="JA754" i="1"/>
  <c r="JA1992" i="1"/>
  <c r="IY1378" i="1"/>
  <c r="IY2399" i="1"/>
  <c r="IY1639" i="1"/>
  <c r="IY1393" i="1"/>
  <c r="IY2402" i="1"/>
  <c r="JA757" i="1"/>
  <c r="IW1144" i="1"/>
  <c r="IX1144" i="1"/>
  <c r="JA1789" i="1"/>
  <c r="IW1866" i="1"/>
  <c r="IX1866" i="1"/>
  <c r="JA2201" i="1"/>
  <c r="JA1054" i="1"/>
  <c r="IY1071" i="1"/>
  <c r="IY2325" i="1"/>
  <c r="IY1786" i="1"/>
  <c r="IW1874" i="1"/>
  <c r="IX1874" i="1"/>
  <c r="IW2600" i="1"/>
  <c r="IX2600" i="1"/>
  <c r="IW894" i="1"/>
  <c r="IX894" i="1"/>
  <c r="IW1427" i="1"/>
  <c r="IX1427" i="1"/>
  <c r="IY2502" i="1"/>
  <c r="IY2337" i="1"/>
  <c r="IY2092" i="1"/>
  <c r="IY1605" i="1"/>
  <c r="IW1301" i="1"/>
  <c r="IX1301" i="1"/>
  <c r="IY1539" i="1"/>
  <c r="IW1463" i="1"/>
  <c r="IX1463" i="1"/>
  <c r="IW1029" i="1"/>
  <c r="IX1029" i="1"/>
  <c r="IY1940" i="1"/>
  <c r="IY2232" i="1"/>
  <c r="IY2552" i="1"/>
  <c r="IY1096" i="1"/>
  <c r="IX1022" i="1"/>
  <c r="IW1022" i="1"/>
  <c r="IW1302" i="1"/>
  <c r="IX1302" i="1"/>
  <c r="IX1588" i="1"/>
  <c r="IW1588" i="1"/>
  <c r="IX673" i="1"/>
  <c r="IW673" i="1"/>
  <c r="IX2227" i="1"/>
  <c r="IW2227" i="1"/>
  <c r="IX901" i="1"/>
  <c r="IW901" i="1"/>
  <c r="IX898" i="1"/>
  <c r="IW898" i="1"/>
  <c r="IW2136" i="1"/>
  <c r="IX2136" i="1"/>
  <c r="JA1970" i="1"/>
  <c r="JA2257" i="1"/>
  <c r="IY1571" i="1"/>
  <c r="IW1500" i="1"/>
  <c r="IX1500" i="1"/>
  <c r="IY1954" i="1"/>
  <c r="IW1292" i="1"/>
  <c r="IX1292" i="1"/>
  <c r="JA736" i="1"/>
  <c r="JA1680" i="1"/>
  <c r="IY2253" i="1"/>
  <c r="JA1998" i="1"/>
  <c r="IY2151" i="1"/>
  <c r="IY864" i="1"/>
  <c r="IY1343" i="1"/>
  <c r="IY1984" i="1"/>
  <c r="IY2419" i="1"/>
  <c r="IY1656" i="1"/>
  <c r="IY1304" i="1"/>
  <c r="IY2037" i="1"/>
  <c r="IY848" i="1"/>
  <c r="IY2025" i="1"/>
  <c r="IY1215" i="1"/>
  <c r="JA876" i="1"/>
  <c r="JA1733" i="1"/>
  <c r="JA1971" i="1"/>
  <c r="JA939" i="1"/>
  <c r="JA1689" i="1"/>
  <c r="JA2372" i="1"/>
  <c r="IY1520" i="1"/>
  <c r="IY1552" i="1"/>
  <c r="IW2298" i="1"/>
  <c r="IX2298" i="1"/>
  <c r="IW1485" i="1"/>
  <c r="IX1485" i="1"/>
  <c r="IY648" i="1"/>
  <c r="IY1505" i="1"/>
  <c r="IW1743" i="1"/>
  <c r="IX1743" i="1"/>
  <c r="JA2587" i="1"/>
  <c r="JA2069" i="1"/>
  <c r="JA2371" i="1"/>
  <c r="JA1453" i="1"/>
  <c r="JA2568" i="1"/>
  <c r="JA1952" i="1"/>
  <c r="JA2244" i="1"/>
  <c r="JA1247" i="1"/>
  <c r="JA955" i="1"/>
  <c r="JA813" i="1"/>
  <c r="JA1724" i="1"/>
  <c r="JA2435" i="1"/>
  <c r="JA755" i="1"/>
  <c r="JA1586" i="1"/>
  <c r="JA1502" i="1"/>
  <c r="JA1608" i="1"/>
  <c r="JA1760" i="1"/>
  <c r="IW662" i="1"/>
  <c r="IX662" i="1"/>
  <c r="JA2145" i="1"/>
  <c r="JA922" i="1"/>
  <c r="JA2304" i="1"/>
  <c r="JA1197" i="1"/>
  <c r="JA1070" i="1"/>
  <c r="JA1350" i="1"/>
  <c r="JA1636" i="1"/>
  <c r="JA1721" i="1"/>
  <c r="JA1959" i="1"/>
  <c r="JA917" i="1"/>
  <c r="IX1665" i="1"/>
  <c r="IW1665" i="1"/>
  <c r="IX2360" i="1"/>
  <c r="IW2360" i="1"/>
  <c r="IW891" i="1"/>
  <c r="IX891" i="1"/>
  <c r="IX1190" i="1"/>
  <c r="IW1190" i="1"/>
  <c r="IX2033" i="1"/>
  <c r="IW2033" i="1"/>
  <c r="IY2271" i="1"/>
  <c r="JA1520" i="1"/>
  <c r="JA629" i="1"/>
  <c r="IW1720" i="1"/>
  <c r="IX1720" i="1"/>
  <c r="IY1319" i="1"/>
  <c r="IW2386" i="1"/>
  <c r="IX2386" i="1"/>
  <c r="IY1993" i="1"/>
  <c r="JA879" i="1"/>
  <c r="JA1287" i="1"/>
  <c r="IY1018" i="1"/>
  <c r="IX1200" i="1"/>
  <c r="IW1200" i="1"/>
  <c r="IX945" i="1"/>
  <c r="IW945" i="1"/>
  <c r="IW1856" i="1"/>
  <c r="IX1856" i="1"/>
  <c r="IY2049" i="1"/>
  <c r="IY689" i="1"/>
  <c r="IY1283" i="1"/>
  <c r="IY1511" i="1"/>
  <c r="IY1918" i="1"/>
  <c r="IY681" i="1"/>
  <c r="IW1736" i="1"/>
  <c r="IX1736" i="1"/>
  <c r="IY761" i="1"/>
  <c r="IW2159" i="1"/>
  <c r="IX2159" i="1"/>
  <c r="IY1409" i="1"/>
  <c r="IW1647" i="1"/>
  <c r="IX1647" i="1"/>
  <c r="IY1416" i="1"/>
  <c r="IY2165" i="1"/>
  <c r="IX2403" i="1"/>
  <c r="IW2403" i="1"/>
  <c r="IY2541" i="1"/>
  <c r="IY694" i="1"/>
  <c r="IY1932" i="1"/>
  <c r="IY965" i="1"/>
  <c r="IY2008" i="1"/>
  <c r="IY667" i="1"/>
  <c r="IX839" i="1"/>
  <c r="IW839" i="1"/>
  <c r="IY2281" i="1"/>
  <c r="JA1975" i="1"/>
  <c r="JA975" i="1"/>
  <c r="JA2030" i="1"/>
  <c r="JA1890" i="1"/>
  <c r="JA2176" i="1"/>
  <c r="JA1006" i="1"/>
  <c r="JA1105" i="1"/>
  <c r="JA1009" i="1"/>
  <c r="JA816" i="1"/>
  <c r="JA1673" i="1"/>
  <c r="JA1911" i="1"/>
  <c r="JA1296" i="1"/>
  <c r="JA1116" i="1"/>
  <c r="JA1298" i="1"/>
  <c r="IY1886" i="1"/>
  <c r="IX1217" i="1"/>
  <c r="IW1217" i="1"/>
  <c r="JA2292" i="1"/>
  <c r="JA952" i="1"/>
  <c r="JA2294" i="1"/>
  <c r="JA802" i="1"/>
  <c r="JA770" i="1"/>
  <c r="JA2001" i="1"/>
  <c r="JA2157" i="1"/>
  <c r="JA2333" i="1"/>
  <c r="IY1202" i="1"/>
  <c r="IY1497" i="1"/>
  <c r="IY1741" i="1"/>
  <c r="IY805" i="1"/>
  <c r="IY1773" i="1"/>
  <c r="IY1782" i="1"/>
  <c r="IY2068" i="1"/>
  <c r="JA1518" i="1"/>
  <c r="JA1804" i="1"/>
  <c r="JA1356" i="1"/>
  <c r="JA1249" i="1"/>
  <c r="JA2318" i="1"/>
  <c r="JA1267" i="1"/>
  <c r="JA1783" i="1"/>
  <c r="JA1220" i="1"/>
  <c r="JA722" i="1"/>
  <c r="JA1419" i="1"/>
  <c r="IX1544" i="1"/>
  <c r="IW1544" i="1"/>
  <c r="IY968" i="1"/>
  <c r="IY1272" i="1"/>
  <c r="IY2081" i="1"/>
  <c r="IX2319" i="1"/>
  <c r="IW2319" i="1"/>
  <c r="JA862" i="1"/>
  <c r="JA931" i="1"/>
  <c r="JA2442" i="1"/>
  <c r="JA1946" i="1"/>
  <c r="JA707" i="1"/>
  <c r="JA2149" i="1"/>
  <c r="IY2477" i="1"/>
  <c r="IY1566" i="1"/>
  <c r="IY836" i="1"/>
  <c r="IY2154" i="1"/>
  <c r="IY2014" i="1"/>
  <c r="IY719" i="1"/>
  <c r="IX2161" i="1"/>
  <c r="IW2161" i="1"/>
  <c r="II2334" i="1"/>
  <c r="JA1565" i="1"/>
  <c r="IY1872" i="1"/>
  <c r="JA877" i="1"/>
  <c r="IY2289" i="1"/>
  <c r="IW1179" i="1"/>
  <c r="IX1179" i="1"/>
  <c r="IY1182" i="1"/>
  <c r="IY1093" i="1"/>
  <c r="IY1618" i="1"/>
  <c r="IY2303" i="1"/>
  <c r="IY1411" i="1"/>
  <c r="IY847" i="1"/>
  <c r="IY1473" i="1"/>
  <c r="IW1333" i="1"/>
  <c r="IX1333" i="1"/>
  <c r="IY2405" i="1"/>
  <c r="IX1192" i="1"/>
  <c r="IW1192" i="1"/>
  <c r="IW961" i="1"/>
  <c r="IX961" i="1"/>
  <c r="IX934" i="1"/>
  <c r="IW934" i="1"/>
  <c r="IX2172" i="1"/>
  <c r="IW2172" i="1"/>
  <c r="IY1660" i="1"/>
  <c r="JA1150" i="1"/>
  <c r="JA2222" i="1"/>
  <c r="JA1933" i="1"/>
  <c r="JA1119" i="1"/>
  <c r="JA2231" i="1"/>
  <c r="JA1974" i="1"/>
  <c r="JA2260" i="1"/>
  <c r="IY1968" i="1"/>
  <c r="IY2186" i="1"/>
  <c r="IY1418" i="1"/>
  <c r="IY1590" i="1"/>
  <c r="IY1876" i="1"/>
  <c r="IY2457" i="1"/>
  <c r="JA1706" i="1"/>
  <c r="JA1781" i="1"/>
  <c r="JA1591" i="1"/>
  <c r="JA1209" i="1"/>
  <c r="JA2424" i="1"/>
  <c r="JA1814" i="1"/>
  <c r="JA1137" i="1"/>
  <c r="JA1046" i="1"/>
  <c r="JA1326" i="1"/>
  <c r="JA1612" i="1"/>
  <c r="JA890" i="1"/>
  <c r="JA2213" i="1"/>
  <c r="JA810" i="1"/>
  <c r="JA1738" i="1"/>
  <c r="JA1729" i="1"/>
  <c r="IY1394" i="1"/>
  <c r="IY1621" i="1"/>
  <c r="IY680" i="1"/>
  <c r="IY2429" i="1"/>
  <c r="IY643" i="1"/>
  <c r="IY2001" i="1"/>
  <c r="IX1049" i="1"/>
  <c r="IW1049" i="1"/>
  <c r="IX914" i="1"/>
  <c r="IW914" i="1"/>
  <c r="IW1338" i="1"/>
  <c r="IX1338" i="1"/>
  <c r="IX1624" i="1"/>
  <c r="IW1624" i="1"/>
  <c r="IY630" i="1"/>
  <c r="IX1514" i="1"/>
  <c r="IW1514" i="1"/>
  <c r="IW2604" i="1"/>
  <c r="IX2604" i="1"/>
  <c r="IY814" i="1"/>
  <c r="IY1772" i="1"/>
  <c r="IY1175" i="1"/>
  <c r="JA1990" i="1"/>
  <c r="JA2504" i="1"/>
  <c r="JA1136" i="1"/>
  <c r="JA1438" i="1"/>
  <c r="JA2177" i="1"/>
  <c r="JA2415" i="1"/>
  <c r="IY1944" i="1"/>
  <c r="IY1465" i="1"/>
  <c r="JA1864" i="1"/>
  <c r="JA1871" i="1"/>
  <c r="JA695" i="1"/>
  <c r="JA2137" i="1"/>
  <c r="IY2252" i="1"/>
  <c r="IY1509" i="1"/>
  <c r="IX654" i="1"/>
  <c r="IW654" i="1"/>
  <c r="IW660" i="1"/>
  <c r="IX660" i="1"/>
  <c r="IW1517" i="1"/>
  <c r="IX1517" i="1"/>
  <c r="IY1755" i="1"/>
  <c r="IW2493" i="1"/>
  <c r="IX2493" i="1"/>
  <c r="IX1726" i="1"/>
  <c r="IW1726" i="1"/>
  <c r="IY1101" i="1"/>
  <c r="IW2012" i="1"/>
  <c r="IX2012" i="1"/>
  <c r="IX2407" i="1"/>
  <c r="IW2407" i="1"/>
  <c r="IY971" i="1"/>
  <c r="IW1381" i="1"/>
  <c r="IX1381" i="1"/>
  <c r="IX2162" i="1"/>
  <c r="IW2162" i="1"/>
  <c r="IY2576" i="1"/>
  <c r="JA994" i="1"/>
  <c r="JA1244" i="1"/>
  <c r="IY1807" i="1"/>
  <c r="IY1012" i="1"/>
  <c r="IY1315" i="1"/>
  <c r="IY2105" i="1"/>
  <c r="IX2343" i="1"/>
  <c r="IW2343" i="1"/>
  <c r="JA1821" i="1"/>
  <c r="JA2490" i="1"/>
  <c r="JA797" i="1"/>
  <c r="IY2510" i="1"/>
  <c r="IW1493" i="1"/>
  <c r="IX1493" i="1"/>
  <c r="IX1403" i="1"/>
  <c r="IW1403" i="1"/>
  <c r="JA2323" i="1"/>
  <c r="JA1090" i="1"/>
  <c r="JA1305" i="1"/>
  <c r="JA698" i="1"/>
  <c r="JA1138" i="1"/>
  <c r="JA2370" i="1"/>
  <c r="IY653" i="1"/>
  <c r="IX799" i="1"/>
  <c r="IW799" i="1"/>
  <c r="IX2087" i="1"/>
  <c r="IW2087" i="1"/>
  <c r="IW2058" i="1"/>
  <c r="IX2058" i="1"/>
  <c r="IW2344" i="1"/>
  <c r="IX2344" i="1"/>
  <c r="IX739" i="1"/>
  <c r="IW739" i="1"/>
  <c r="IY887" i="1"/>
  <c r="IW2329" i="1"/>
  <c r="IX2329" i="1"/>
  <c r="JA958" i="1"/>
  <c r="JA2196" i="1"/>
  <c r="JA991" i="1"/>
  <c r="IY962" i="1"/>
  <c r="IY1242" i="1"/>
  <c r="IY1528" i="1"/>
  <c r="IY2006" i="1"/>
  <c r="IW1353" i="1"/>
  <c r="IX1353" i="1"/>
  <c r="IY2508" i="1"/>
  <c r="JA2567" i="1"/>
  <c r="JA820" i="1"/>
  <c r="IY2307" i="1"/>
  <c r="IY881" i="1"/>
  <c r="IX886" i="1"/>
  <c r="IW886" i="1"/>
  <c r="IX2124" i="1"/>
  <c r="IW2124" i="1"/>
  <c r="JA1655" i="1"/>
  <c r="JA2354" i="1"/>
  <c r="IX2215" i="1"/>
  <c r="IW2215" i="1"/>
  <c r="IW842" i="1"/>
  <c r="IX842" i="1"/>
  <c r="IW2589" i="1"/>
  <c r="IX2589" i="1"/>
  <c r="IW2466" i="1"/>
  <c r="IX2466" i="1"/>
  <c r="IY2603" i="1"/>
  <c r="IY806" i="1"/>
  <c r="IY2296" i="1"/>
  <c r="IX1181" i="1"/>
  <c r="IW1181" i="1"/>
  <c r="IY1156" i="1"/>
  <c r="IY2593" i="1"/>
  <c r="JA1659" i="1"/>
  <c r="IX723" i="1"/>
  <c r="IW723" i="1"/>
  <c r="IX790" i="1"/>
  <c r="IW790" i="1"/>
  <c r="JA2391" i="1"/>
  <c r="JA2133" i="1"/>
  <c r="JA1707" i="1"/>
  <c r="JA951" i="1"/>
  <c r="JA2280" i="1"/>
  <c r="JA633" i="1"/>
  <c r="JA1436" i="1"/>
  <c r="IY866" i="1"/>
  <c r="IY1893" i="1"/>
  <c r="IY1139" i="1"/>
  <c r="IY1670" i="1"/>
  <c r="IY652" i="1"/>
  <c r="IY850" i="1"/>
  <c r="JA1428" i="1"/>
  <c r="JA731" i="1"/>
  <c r="JA2317" i="1"/>
  <c r="JA678" i="1"/>
  <c r="JA2267" i="1"/>
  <c r="JA2358" i="1"/>
  <c r="IY1831" i="1"/>
  <c r="IY797" i="1"/>
  <c r="JA1942" i="1"/>
  <c r="JA1331" i="1"/>
  <c r="JA2496" i="1"/>
  <c r="JA1915" i="1"/>
  <c r="JA1339" i="1"/>
  <c r="JA1542" i="1"/>
  <c r="JA1828" i="1"/>
  <c r="IY1408" i="1"/>
  <c r="IW2408" i="1"/>
  <c r="IX2408" i="1"/>
  <c r="IW856" i="1"/>
  <c r="IX856" i="1"/>
  <c r="IX2539" i="1"/>
  <c r="IW2539" i="1"/>
  <c r="IW1158" i="1"/>
  <c r="IX1158" i="1"/>
  <c r="IX1444" i="1"/>
  <c r="IW1444" i="1"/>
  <c r="IY1642" i="1"/>
  <c r="IW853" i="1"/>
  <c r="IX853" i="1"/>
  <c r="IY1881" i="1"/>
  <c r="IW685" i="1"/>
  <c r="IX685" i="1"/>
  <c r="IW754" i="1"/>
  <c r="IX754" i="1"/>
  <c r="IW1992" i="1"/>
  <c r="IX1992" i="1"/>
  <c r="JA1512" i="1"/>
  <c r="JA1903" i="1"/>
  <c r="JA1855" i="1"/>
  <c r="JA2393" i="1"/>
  <c r="JA1180" i="1"/>
  <c r="JA708" i="1"/>
  <c r="IY1144" i="1"/>
  <c r="IW1789" i="1"/>
  <c r="IX1789" i="1"/>
  <c r="IY1866" i="1"/>
  <c r="JA2361" i="1"/>
  <c r="IY1054" i="1"/>
  <c r="IY677" i="1"/>
  <c r="JA2086" i="1"/>
  <c r="JA875" i="1"/>
  <c r="JA2461" i="1"/>
  <c r="JA2207" i="1"/>
  <c r="JA646" i="1"/>
  <c r="JA1884" i="1"/>
  <c r="JA1318" i="1"/>
  <c r="JA1530" i="1"/>
  <c r="JA1816" i="1"/>
  <c r="JA919" i="1"/>
  <c r="JA1906" i="1"/>
  <c r="JA1801" i="1"/>
  <c r="IY2047" i="1"/>
  <c r="IX2552" i="1"/>
  <c r="IW2552" i="1"/>
  <c r="IX1096" i="1"/>
  <c r="IW1096" i="1"/>
  <c r="IY1022" i="1"/>
  <c r="IY1302" i="1"/>
  <c r="IY1588" i="1"/>
  <c r="IY673" i="1"/>
  <c r="IY2227" i="1"/>
  <c r="IY901" i="1"/>
  <c r="IY898" i="1"/>
  <c r="IY2136" i="1"/>
  <c r="JA1546" i="1"/>
  <c r="JA1863" i="1"/>
  <c r="IW1571" i="1"/>
  <c r="IX1571" i="1"/>
  <c r="IY1500" i="1"/>
  <c r="IW1954" i="1"/>
  <c r="IX1954" i="1"/>
  <c r="IY1292" i="1"/>
  <c r="II649" i="1"/>
  <c r="JA1670" i="1"/>
  <c r="IW1680" i="1"/>
  <c r="IX1680" i="1"/>
  <c r="IX2253" i="1"/>
  <c r="IW2253" i="1"/>
  <c r="JA1068" i="1"/>
  <c r="JA2611" i="1"/>
  <c r="IY2480" i="1"/>
  <c r="IY1469" i="1"/>
  <c r="JA1083" i="1"/>
  <c r="JA778" i="1"/>
  <c r="JA2160" i="1"/>
  <c r="JA930" i="1"/>
  <c r="JA926" i="1"/>
  <c r="JA1206" i="1"/>
  <c r="JA1492" i="1"/>
  <c r="IY2065" i="1"/>
  <c r="IY876" i="1"/>
  <c r="IW1733" i="1"/>
  <c r="IX1733" i="1"/>
  <c r="IX1971" i="1"/>
  <c r="IW1971" i="1"/>
  <c r="IW939" i="1"/>
  <c r="IX939" i="1"/>
  <c r="IX1689" i="1"/>
  <c r="IW1689" i="1"/>
  <c r="IW2372" i="1"/>
  <c r="IX2372" i="1"/>
  <c r="IY2298" i="1"/>
  <c r="IY1485" i="1"/>
  <c r="IX648" i="1"/>
  <c r="IW648" i="1"/>
  <c r="IW1505" i="1"/>
  <c r="IX1505" i="1"/>
  <c r="IY1743" i="1"/>
  <c r="IY879" i="1"/>
  <c r="IW2587" i="1"/>
  <c r="IX2587" i="1"/>
  <c r="IX2069" i="1"/>
  <c r="IW2069" i="1"/>
  <c r="IW2371" i="1"/>
  <c r="IX2371" i="1"/>
  <c r="IW1453" i="1"/>
  <c r="IX1453" i="1"/>
  <c r="IW2568" i="1"/>
  <c r="IX2568" i="1"/>
  <c r="JA782" i="1"/>
  <c r="JA2545" i="1"/>
  <c r="IX1247" i="1"/>
  <c r="IW1247" i="1"/>
  <c r="IW955" i="1"/>
  <c r="IX955" i="1"/>
  <c r="IW813" i="1"/>
  <c r="IX813" i="1"/>
  <c r="IX1724" i="1"/>
  <c r="IW1724" i="1"/>
  <c r="JA1093" i="1"/>
  <c r="JA1853" i="1"/>
  <c r="JA759" i="1"/>
  <c r="JA1883" i="1"/>
  <c r="JA1411" i="1"/>
  <c r="JA2616" i="1"/>
  <c r="IY662" i="1"/>
  <c r="IX2145" i="1"/>
  <c r="IW2145" i="1"/>
  <c r="IX922" i="1"/>
  <c r="IW922" i="1"/>
  <c r="IW2304" i="1"/>
  <c r="IX2304" i="1"/>
  <c r="IW1197" i="1"/>
  <c r="IX1197" i="1"/>
  <c r="IW1070" i="1"/>
  <c r="IX1070" i="1"/>
  <c r="IX1350" i="1"/>
  <c r="IW1350" i="1"/>
  <c r="IX1636" i="1"/>
  <c r="IW1636" i="1"/>
  <c r="JA2297" i="1"/>
  <c r="JA2535" i="1"/>
  <c r="JA793" i="1"/>
  <c r="IY1665" i="1"/>
  <c r="IY2360" i="1"/>
  <c r="IY891" i="1"/>
  <c r="IY1190" i="1"/>
  <c r="IY2033" i="1"/>
  <c r="IX2271" i="1"/>
  <c r="IW2271" i="1"/>
  <c r="JA1800" i="1"/>
  <c r="JA1086" i="1"/>
  <c r="IY1720" i="1"/>
  <c r="IW1319" i="1"/>
  <c r="IX1319" i="1"/>
  <c r="IY2386" i="1"/>
  <c r="IW1993" i="1"/>
  <c r="IX1993" i="1"/>
  <c r="JA2583" i="1"/>
  <c r="IW1018" i="1"/>
  <c r="IX1018" i="1"/>
  <c r="IY1200" i="1"/>
  <c r="IY945" i="1"/>
  <c r="IY1856" i="1"/>
  <c r="IY1613" i="1"/>
  <c r="IY852" i="1"/>
  <c r="IY2053" i="1"/>
  <c r="IW1918" i="1"/>
  <c r="IX1918" i="1"/>
  <c r="IX681" i="1"/>
  <c r="IW681" i="1"/>
  <c r="IY1736" i="1"/>
  <c r="IW761" i="1"/>
  <c r="IX761" i="1"/>
  <c r="IY2159" i="1"/>
  <c r="IW1409" i="1"/>
  <c r="IX1409" i="1"/>
  <c r="IY1647" i="1"/>
  <c r="JA2373" i="1"/>
  <c r="JA2394" i="1"/>
  <c r="JA905" i="1"/>
  <c r="JA1390" i="1"/>
  <c r="JA1271" i="1"/>
  <c r="JA2330" i="1"/>
  <c r="JA1400" i="1"/>
  <c r="JA747" i="1"/>
  <c r="JA1080" i="1"/>
  <c r="JA1937" i="1"/>
  <c r="JA2175" i="1"/>
  <c r="IY1975" i="1"/>
  <c r="IY975" i="1"/>
  <c r="IX2030" i="1"/>
  <c r="IW2030" i="1"/>
  <c r="IW1890" i="1"/>
  <c r="IX1890" i="1"/>
  <c r="IW2176" i="1"/>
  <c r="IX2176" i="1"/>
  <c r="JA1310" i="1"/>
  <c r="IX1105" i="1"/>
  <c r="IW1105" i="1"/>
  <c r="IX1009" i="1"/>
  <c r="IW1009" i="1"/>
  <c r="IY816" i="1"/>
  <c r="IX1673" i="1"/>
  <c r="IW1673" i="1"/>
  <c r="IX1911" i="1"/>
  <c r="IW1911" i="1"/>
  <c r="JA2519" i="1"/>
  <c r="IX1116" i="1"/>
  <c r="IW1116" i="1"/>
  <c r="JA902" i="1"/>
  <c r="JA1830" i="1"/>
  <c r="JA1713" i="1"/>
  <c r="IX2292" i="1"/>
  <c r="IW2292" i="1"/>
  <c r="JA725" i="1"/>
  <c r="JA2523" i="1"/>
  <c r="JA1454" i="1"/>
  <c r="JA643" i="1"/>
  <c r="JA1511" i="1"/>
  <c r="JA1091" i="1"/>
  <c r="JA2272" i="1"/>
  <c r="JA1069" i="1"/>
  <c r="JA1397" i="1"/>
  <c r="JA1635" i="1"/>
  <c r="JA1859" i="1"/>
  <c r="JA1125" i="1"/>
  <c r="JA2036" i="1"/>
  <c r="JA2578" i="1"/>
  <c r="JA2094" i="1"/>
  <c r="JA2380" i="1"/>
  <c r="IX1356" i="1"/>
  <c r="IW1356" i="1"/>
  <c r="IX1249" i="1"/>
  <c r="IW1249" i="1"/>
  <c r="IW2318" i="1"/>
  <c r="IX2318" i="1"/>
  <c r="IW1267" i="1"/>
  <c r="IX1267" i="1"/>
  <c r="IW1783" i="1"/>
  <c r="IX1783" i="1"/>
  <c r="IX1220" i="1"/>
  <c r="IW1220" i="1"/>
  <c r="JA943" i="1"/>
  <c r="JA1995" i="1"/>
  <c r="JA1981" i="1"/>
  <c r="JA2599" i="1"/>
  <c r="JA2155" i="1"/>
  <c r="JA2310" i="1"/>
  <c r="JA2596" i="1"/>
  <c r="JA1103" i="1"/>
  <c r="IX931" i="1"/>
  <c r="IW931" i="1"/>
  <c r="IY2442" i="1"/>
  <c r="IX1946" i="1"/>
  <c r="IW1946" i="1"/>
  <c r="IX707" i="1"/>
  <c r="IW707" i="1"/>
  <c r="IY2149" i="1"/>
  <c r="JA2217" i="1"/>
  <c r="JA1327" i="1"/>
  <c r="JA960" i="1"/>
  <c r="JA1817" i="1"/>
  <c r="JA2055" i="1"/>
  <c r="JA1071" i="1"/>
  <c r="JA1910" i="1"/>
  <c r="IW877" i="1"/>
  <c r="IX877" i="1"/>
  <c r="IW2289" i="1"/>
  <c r="IX2289" i="1"/>
  <c r="IY1179" i="1"/>
  <c r="IY1774" i="1"/>
  <c r="IY755" i="1"/>
  <c r="IY1545" i="1"/>
  <c r="IY2341" i="1"/>
  <c r="IY1506" i="1"/>
  <c r="IY959" i="1"/>
  <c r="IY1719" i="1"/>
  <c r="IY1333" i="1"/>
  <c r="IX2405" i="1"/>
  <c r="IW2405" i="1"/>
  <c r="IY1192" i="1"/>
  <c r="IY961" i="1"/>
  <c r="IY934" i="1"/>
  <c r="IY2172" i="1"/>
  <c r="IY1628" i="1"/>
  <c r="IY2236" i="1"/>
  <c r="IW1150" i="1"/>
  <c r="IX1150" i="1"/>
  <c r="IX2222" i="1"/>
  <c r="IW2222" i="1"/>
  <c r="IY1933" i="1"/>
  <c r="IY1119" i="1"/>
  <c r="IX2231" i="1"/>
  <c r="IW2231" i="1"/>
  <c r="IW1974" i="1"/>
  <c r="IX1974" i="1"/>
  <c r="IX2260" i="1"/>
  <c r="IW2260" i="1"/>
  <c r="JA1155" i="1"/>
  <c r="JA1168" i="1"/>
  <c r="JA933" i="1"/>
  <c r="JA1844" i="1"/>
  <c r="IY1211" i="1"/>
  <c r="IY671" i="1"/>
  <c r="IX1706" i="1"/>
  <c r="IW1706" i="1"/>
  <c r="IX1781" i="1"/>
  <c r="IW1781" i="1"/>
  <c r="IY1591" i="1"/>
  <c r="IW1209" i="1"/>
  <c r="IX1209" i="1"/>
  <c r="IW2424" i="1"/>
  <c r="IX2424" i="1"/>
  <c r="IX1814" i="1"/>
  <c r="IW1814" i="1"/>
  <c r="IX1137" i="1"/>
  <c r="IW1137" i="1"/>
  <c r="IX1046" i="1"/>
  <c r="IW1046" i="1"/>
  <c r="IX1326" i="1"/>
  <c r="IW1326" i="1"/>
  <c r="IW1612" i="1"/>
  <c r="IX1612" i="1"/>
  <c r="IW890" i="1"/>
  <c r="IX890" i="1"/>
  <c r="IX2213" i="1"/>
  <c r="IW2213" i="1"/>
  <c r="IY810" i="1"/>
  <c r="IX1738" i="1"/>
  <c r="IW1738" i="1"/>
  <c r="IX1729" i="1"/>
  <c r="IW1729" i="1"/>
  <c r="II1786" i="1"/>
  <c r="IY1028" i="1"/>
  <c r="IY1449" i="1"/>
  <c r="IY2291" i="1"/>
  <c r="IY1184" i="1"/>
  <c r="IY1524" i="1"/>
  <c r="JA1543" i="1"/>
  <c r="IY1049" i="1"/>
  <c r="IY914" i="1"/>
  <c r="IY1338" i="1"/>
  <c r="IY1624" i="1"/>
  <c r="IX630" i="1"/>
  <c r="IW630" i="1"/>
  <c r="IY1514" i="1"/>
  <c r="IY2604" i="1"/>
  <c r="IY1558" i="1"/>
  <c r="IY2348" i="1"/>
  <c r="IW1990" i="1"/>
  <c r="IX1990" i="1"/>
  <c r="IY2504" i="1"/>
  <c r="IX1136" i="1"/>
  <c r="IW1136" i="1"/>
  <c r="IX1438" i="1"/>
  <c r="IW1438" i="1"/>
  <c r="IX2177" i="1"/>
  <c r="IW2177" i="1"/>
  <c r="IW2415" i="1"/>
  <c r="IX2415" i="1"/>
  <c r="IY1669" i="1"/>
  <c r="IW1864" i="1"/>
  <c r="IX1864" i="1"/>
  <c r="IX1871" i="1"/>
  <c r="IW1871" i="1"/>
  <c r="IY695" i="1"/>
  <c r="IY2137" i="1"/>
  <c r="IY745" i="1"/>
  <c r="IY2388" i="1"/>
  <c r="JA1401" i="1"/>
  <c r="JA749" i="1"/>
  <c r="JA1699" i="1"/>
  <c r="JA1746" i="1"/>
  <c r="JA2032" i="1"/>
  <c r="IY2493" i="1"/>
  <c r="IY1726" i="1"/>
  <c r="IX1101" i="1"/>
  <c r="IW1101" i="1"/>
  <c r="IY2012" i="1"/>
  <c r="II1225" i="1"/>
  <c r="IX642" i="1"/>
  <c r="IW642" i="1"/>
  <c r="IY2210" i="1"/>
  <c r="IY2334" i="1"/>
  <c r="IY2620" i="1"/>
  <c r="JA2048" i="1"/>
  <c r="JA1749" i="1"/>
  <c r="IX1674" i="1"/>
  <c r="IW1674" i="1"/>
  <c r="IW1176" i="1"/>
  <c r="IX1176" i="1"/>
  <c r="IY2270" i="1"/>
  <c r="IX1966" i="1"/>
  <c r="IW1966" i="1"/>
  <c r="JA2059" i="1"/>
  <c r="JA1472" i="1"/>
  <c r="JA1082" i="1"/>
  <c r="JA1792" i="1"/>
  <c r="JA979" i="1"/>
  <c r="JA2379" i="1"/>
  <c r="IW1019" i="1"/>
  <c r="IX1019" i="1"/>
  <c r="IW751" i="1"/>
  <c r="IX751" i="1"/>
  <c r="IX1330" i="1"/>
  <c r="IW1330" i="1"/>
  <c r="IW2312" i="1"/>
  <c r="IX2312" i="1"/>
  <c r="IW819" i="1"/>
  <c r="IX819" i="1"/>
  <c r="IX1128" i="1"/>
  <c r="IW1128" i="1"/>
  <c r="IW1985" i="1"/>
  <c r="IX1985" i="1"/>
  <c r="IY2223" i="1"/>
  <c r="JA1739" i="1"/>
  <c r="JA2594" i="1"/>
  <c r="JA2613" i="1"/>
  <c r="IY2482" i="1"/>
  <c r="IX1496" i="1"/>
  <c r="IW1496" i="1"/>
  <c r="IY1442" i="1"/>
  <c r="IY1183" i="1"/>
  <c r="IY2531" i="1"/>
  <c r="IY1407" i="1"/>
  <c r="JA2240" i="1"/>
  <c r="JA738" i="1"/>
  <c r="IX709" i="1"/>
  <c r="IW709" i="1"/>
  <c r="IX2299" i="1"/>
  <c r="IW2299" i="1"/>
  <c r="IX1598" i="1"/>
  <c r="IW1598" i="1"/>
  <c r="IY2522" i="1"/>
  <c r="JA1751" i="1"/>
  <c r="IW1441" i="1"/>
  <c r="IX1441" i="1"/>
  <c r="IW1332" i="1"/>
  <c r="IX1332" i="1"/>
  <c r="IX2003" i="1"/>
  <c r="IW2003" i="1"/>
  <c r="IW2565" i="1"/>
  <c r="IX2565" i="1"/>
  <c r="IW1848" i="1"/>
  <c r="IX1848" i="1"/>
  <c r="IY2130" i="1"/>
  <c r="IY1532" i="1"/>
  <c r="IY867" i="1"/>
  <c r="IY1329" i="1"/>
  <c r="IY1560" i="1"/>
  <c r="IY2249" i="1"/>
  <c r="IY2487" i="1"/>
  <c r="JA677" i="1"/>
  <c r="IW2261" i="1"/>
  <c r="IX2261" i="1"/>
  <c r="IX1172" i="1"/>
  <c r="IW1172" i="1"/>
  <c r="JA1562" i="1"/>
  <c r="JA1601" i="1"/>
  <c r="IX1288" i="1"/>
  <c r="IW1288" i="1"/>
  <c r="JA1186" i="1"/>
  <c r="JA892" i="1"/>
  <c r="JA1191" i="1"/>
  <c r="IY1296" i="1"/>
  <c r="IY884" i="1"/>
  <c r="IY1157" i="1"/>
  <c r="IY946" i="1"/>
  <c r="IY711" i="1"/>
  <c r="JA828" i="1"/>
  <c r="JA1973" i="1"/>
  <c r="JA2211" i="1"/>
  <c r="JA1507" i="1"/>
  <c r="JA2251" i="1"/>
  <c r="JA2612" i="1"/>
  <c r="IY2446" i="1"/>
  <c r="IY1526" i="1"/>
  <c r="JA1152" i="1"/>
  <c r="JA2495" i="1"/>
  <c r="JA1395" i="1"/>
  <c r="JA1081" i="1"/>
  <c r="JA885" i="1"/>
  <c r="JA1796" i="1"/>
  <c r="IW2557" i="1"/>
  <c r="IX2557" i="1"/>
  <c r="IW2062" i="1"/>
  <c r="IX2062" i="1"/>
  <c r="IW2242" i="1"/>
  <c r="IX2242" i="1"/>
  <c r="IY1412" i="1"/>
  <c r="IY1713" i="1"/>
  <c r="IY1998" i="1"/>
  <c r="IW1989" i="1"/>
  <c r="IX1989" i="1"/>
  <c r="IX1958" i="1"/>
  <c r="IW1958" i="1"/>
  <c r="IW1595" i="1"/>
  <c r="IX1595" i="1"/>
  <c r="IW1375" i="1"/>
  <c r="IX1375" i="1"/>
  <c r="IY2390" i="1"/>
  <c r="JA2123" i="1"/>
  <c r="JA1098" i="1"/>
  <c r="JA1632" i="1"/>
  <c r="JA2622" i="1"/>
  <c r="JA1573" i="1"/>
  <c r="IY2028" i="1"/>
  <c r="IW1187" i="1"/>
  <c r="IX1187" i="1"/>
  <c r="IY1489" i="1"/>
  <c r="JA2575" i="1"/>
  <c r="IY773" i="1"/>
  <c r="IY1038" i="1"/>
  <c r="IY1565" i="1"/>
  <c r="IY1366" i="1"/>
  <c r="JA972" i="1"/>
  <c r="JA2117" i="1"/>
  <c r="JA2355" i="1"/>
  <c r="JA1246" i="1"/>
  <c r="JA1189" i="1"/>
  <c r="JA2617" i="1"/>
  <c r="IY2313" i="1"/>
  <c r="IY1921" i="1"/>
  <c r="IY700" i="1"/>
  <c r="JA873" i="1"/>
  <c r="JA1784" i="1"/>
  <c r="JA1285" i="1"/>
  <c r="JA2479" i="1"/>
  <c r="JA1457" i="1"/>
  <c r="JA1695" i="1"/>
  <c r="IY2366" i="1"/>
  <c r="IY699" i="1"/>
  <c r="IY645" i="1"/>
  <c r="IW1556" i="1"/>
  <c r="IX1556" i="1"/>
  <c r="IY895" i="1"/>
  <c r="IY817" i="1"/>
  <c r="IY2383" i="1"/>
  <c r="IY1620" i="1"/>
  <c r="IW2534" i="1"/>
  <c r="IX2534" i="1"/>
  <c r="JA2590" i="1"/>
  <c r="IY1363" i="1"/>
  <c r="IY1205" i="1"/>
  <c r="IX918" i="1"/>
  <c r="IW918" i="1"/>
  <c r="IY910" i="1"/>
  <c r="IY2148" i="1"/>
  <c r="JA1617" i="1"/>
  <c r="JA1577" i="1"/>
  <c r="JA1279" i="1"/>
  <c r="JA2131" i="1"/>
  <c r="IY2235" i="1"/>
  <c r="IY2411" i="1"/>
  <c r="IY849" i="1"/>
  <c r="JA1214" i="1"/>
  <c r="JA1667" i="1"/>
  <c r="JA2558" i="1"/>
  <c r="JA2347" i="1"/>
  <c r="JA2374" i="1"/>
  <c r="JA1460" i="1"/>
  <c r="IY2526" i="1"/>
  <c r="IY1383" i="1"/>
  <c r="IY2205" i="1"/>
  <c r="IX1962" i="1"/>
  <c r="IW1962" i="1"/>
  <c r="IW2248" i="1"/>
  <c r="IX2248" i="1"/>
  <c r="IX2469" i="1"/>
  <c r="IW2469" i="1"/>
  <c r="IY791" i="1"/>
  <c r="IX2233" i="1"/>
  <c r="IW2233" i="1"/>
  <c r="IY2112" i="1"/>
  <c r="IY733" i="1"/>
  <c r="IY1675" i="1"/>
  <c r="IY1734" i="1"/>
  <c r="IW2020" i="1"/>
  <c r="IX2020" i="1"/>
  <c r="IW1862" i="1"/>
  <c r="IX1862" i="1"/>
  <c r="IX638" i="1"/>
  <c r="IW638" i="1"/>
  <c r="IW1358" i="1"/>
  <c r="IX1358" i="1"/>
  <c r="IW1229" i="1"/>
  <c r="IX1229" i="1"/>
  <c r="IX1467" i="1"/>
  <c r="IW1467" i="1"/>
  <c r="JA2290" i="1"/>
  <c r="IX2239" i="1"/>
  <c r="IW2239" i="1"/>
  <c r="IX1925" i="1"/>
  <c r="IW1925" i="1"/>
  <c r="IX2455" i="1"/>
  <c r="IW2455" i="1"/>
  <c r="IY1475" i="1"/>
  <c r="IW2580" i="1"/>
  <c r="IX2580" i="1"/>
  <c r="JA855" i="1"/>
  <c r="JA2197" i="1"/>
  <c r="JA1931" i="1"/>
  <c r="JA949" i="1"/>
  <c r="JA915" i="1"/>
  <c r="JA1917" i="1"/>
  <c r="JA1469" i="1"/>
  <c r="IX1687" i="1"/>
  <c r="IW1687" i="1"/>
  <c r="IW1994" i="1"/>
  <c r="IX1994" i="1"/>
  <c r="IY1203" i="1"/>
  <c r="IW771" i="1"/>
  <c r="IX771" i="1"/>
  <c r="IY693" i="1"/>
  <c r="IX1604" i="1"/>
  <c r="IW1604" i="1"/>
  <c r="JA1466" i="1"/>
  <c r="JA2526" i="1"/>
  <c r="JA1162" i="1"/>
  <c r="IY2375" i="1"/>
  <c r="IY779" i="1"/>
  <c r="IY2221" i="1"/>
  <c r="IW2265" i="1"/>
  <c r="IX2265" i="1"/>
  <c r="IW2038" i="1"/>
  <c r="IX2038" i="1"/>
  <c r="IY2262" i="1"/>
  <c r="IY2548" i="1"/>
  <c r="JA1275" i="1"/>
  <c r="IX2586" i="1"/>
  <c r="IW2586" i="1"/>
  <c r="IY781" i="1"/>
  <c r="IX792" i="1"/>
  <c r="IW792" i="1"/>
  <c r="IY1649" i="1"/>
  <c r="IY1887" i="1"/>
  <c r="JA2457" i="1"/>
  <c r="IY1074" i="1"/>
  <c r="IY2357" i="1"/>
  <c r="IY794" i="1"/>
  <c r="IY1714" i="1"/>
  <c r="IY1717" i="1"/>
  <c r="IY631" i="1"/>
  <c r="IY940" i="1"/>
  <c r="IW1248" i="1"/>
  <c r="IX1248" i="1"/>
  <c r="IY2592" i="1"/>
  <c r="IY2507" i="1"/>
  <c r="IY1501" i="1"/>
  <c r="IY1638" i="1"/>
  <c r="IY1924" i="1"/>
  <c r="IY2035" i="1"/>
  <c r="JA2349" i="1"/>
  <c r="JA1776" i="1"/>
  <c r="JA1570" i="1"/>
  <c r="JA1692" i="1"/>
  <c r="JA2321" i="1"/>
  <c r="JA2559" i="1"/>
  <c r="JA1837" i="1"/>
  <c r="JA1718" i="1"/>
  <c r="JA1809" i="1"/>
  <c r="JA2166" i="1"/>
  <c r="JA2452" i="1"/>
  <c r="IW1852" i="1"/>
  <c r="IX1852" i="1"/>
  <c r="IX1991" i="1"/>
  <c r="IW1991" i="1"/>
  <c r="IW2527" i="1"/>
  <c r="IX2527" i="1"/>
  <c r="IX1286" i="1"/>
  <c r="IW1286" i="1"/>
  <c r="IX2144" i="1"/>
  <c r="IW2144" i="1"/>
  <c r="JA2049" i="1"/>
  <c r="JA2430" i="1"/>
  <c r="IX1766" i="1"/>
  <c r="IW1766" i="1"/>
  <c r="IW992" i="1"/>
  <c r="IX992" i="1"/>
  <c r="IX2061" i="1"/>
  <c r="IW2061" i="1"/>
  <c r="IW1902" i="1"/>
  <c r="IX1902" i="1"/>
  <c r="IW2188" i="1"/>
  <c r="IX2188" i="1"/>
  <c r="JA1139" i="1"/>
  <c r="IX2605" i="1"/>
  <c r="IW2605" i="1"/>
  <c r="JA1879" i="1"/>
  <c r="JA753" i="1"/>
  <c r="JA1939" i="1"/>
  <c r="JA1711" i="1"/>
  <c r="JA1283" i="1"/>
  <c r="JA2291" i="1"/>
  <c r="JA2040" i="1"/>
  <c r="JA1653" i="1"/>
  <c r="JA1369" i="1"/>
  <c r="JA978" i="1"/>
  <c r="JA854" i="1"/>
  <c r="JA1235" i="1"/>
  <c r="JA1626" i="1"/>
  <c r="JA1912" i="1"/>
  <c r="JA1085" i="1"/>
  <c r="JA2135" i="1"/>
  <c r="JA1897" i="1"/>
  <c r="JA1641" i="1"/>
  <c r="JA2348" i="1"/>
  <c r="JA871" i="1"/>
  <c r="IX1668" i="1"/>
  <c r="IW1668" i="1"/>
  <c r="IX2309" i="1"/>
  <c r="IW2309" i="1"/>
  <c r="IW2547" i="1"/>
  <c r="IX2547" i="1"/>
  <c r="IY809" i="1"/>
  <c r="IX838" i="1"/>
  <c r="IW838" i="1"/>
  <c r="IX2076" i="1"/>
  <c r="IW2076" i="1"/>
  <c r="JA2421" i="1"/>
  <c r="JA2102" i="1"/>
  <c r="JA1875" i="1"/>
  <c r="JA1344" i="1"/>
  <c r="JA2134" i="1"/>
  <c r="JA2564" i="1"/>
  <c r="JA1357" i="1"/>
  <c r="JA2574" i="1"/>
  <c r="IX1282" i="1"/>
  <c r="IW1282" i="1"/>
  <c r="IW1135" i="1"/>
  <c r="IX1135" i="1"/>
  <c r="IY948" i="1"/>
  <c r="IX1805" i="1"/>
  <c r="IW1805" i="1"/>
  <c r="IX2043" i="1"/>
  <c r="IW2043" i="1"/>
  <c r="JA2503" i="1"/>
  <c r="JA1303" i="1"/>
  <c r="JA2434" i="1"/>
  <c r="JA2046" i="1"/>
  <c r="JA2332" i="1"/>
  <c r="JA2039" i="1"/>
  <c r="JA2337" i="1"/>
  <c r="IW2084" i="1"/>
  <c r="IX2084" i="1"/>
  <c r="IY1446" i="1"/>
  <c r="JA1147" i="1"/>
  <c r="IY2336" i="1"/>
  <c r="IY759" i="1"/>
  <c r="IY915" i="1"/>
  <c r="IY1515" i="1"/>
  <c r="IY1615" i="1"/>
  <c r="IY1164" i="1"/>
  <c r="IY1405" i="1"/>
  <c r="IX1160" i="1"/>
  <c r="IW1160" i="1"/>
  <c r="IY1185" i="1"/>
  <c r="IY632" i="1"/>
  <c r="IY1691" i="1"/>
  <c r="IX2570" i="1"/>
  <c r="IW2570" i="1"/>
  <c r="IY2602" i="1"/>
  <c r="IY2484" i="1"/>
  <c r="IY655" i="1"/>
  <c r="IY732" i="1"/>
  <c r="IX1589" i="1"/>
  <c r="IW1589" i="1"/>
  <c r="IW1827" i="1"/>
  <c r="IX1827" i="1"/>
  <c r="IX716" i="1"/>
  <c r="IW716" i="1"/>
  <c r="IW1430" i="1"/>
  <c r="IX1430" i="1"/>
  <c r="IW2228" i="1"/>
  <c r="IX2228" i="1"/>
  <c r="IY2533" i="1"/>
  <c r="IY629" i="1"/>
  <c r="JA1432" i="1"/>
  <c r="JA774" i="1"/>
  <c r="JA1690" i="1"/>
  <c r="JA1705" i="1"/>
  <c r="IY2416" i="1"/>
  <c r="IY2489" i="1"/>
  <c r="IY1000" i="1"/>
  <c r="IX2099" i="1"/>
  <c r="IW2099" i="1"/>
  <c r="IX1026" i="1"/>
  <c r="IW1026" i="1"/>
  <c r="IW2282" i="1"/>
  <c r="IX2282" i="1"/>
  <c r="IW1323" i="1"/>
  <c r="IX1323" i="1"/>
  <c r="IW921" i="1"/>
  <c r="IX921" i="1"/>
  <c r="IY735" i="1"/>
  <c r="IX669" i="1"/>
  <c r="IW669" i="1"/>
  <c r="IW1580" i="1"/>
  <c r="IX1580" i="1"/>
  <c r="IY1307" i="1"/>
  <c r="IW2171" i="1"/>
  <c r="IX2171" i="1"/>
  <c r="IX2027" i="1"/>
  <c r="IW2027" i="1"/>
  <c r="IY1385" i="1"/>
  <c r="IY1623" i="1"/>
  <c r="IY893" i="1"/>
  <c r="IY2157" i="1"/>
  <c r="IY2431" i="1"/>
  <c r="IY1341" i="1"/>
  <c r="IY2338" i="1"/>
  <c r="IY1592" i="1"/>
  <c r="IY967" i="1"/>
  <c r="IY1478" i="1"/>
  <c r="IW1265" i="1"/>
  <c r="IX1265" i="1"/>
  <c r="IY1503" i="1"/>
  <c r="IY2209" i="1"/>
  <c r="IY871" i="1"/>
  <c r="IW795" i="1"/>
  <c r="IX795" i="1"/>
  <c r="IX923" i="1"/>
  <c r="IW923" i="1"/>
  <c r="IY2365" i="1"/>
  <c r="IY750" i="1"/>
  <c r="IY2409" i="1"/>
  <c r="IW2406" i="1"/>
  <c r="IX2406" i="1"/>
  <c r="IY943" i="1"/>
  <c r="IY1995" i="1"/>
  <c r="IX1256" i="1"/>
  <c r="IW1256" i="1"/>
  <c r="IY1011" i="1"/>
  <c r="IY936" i="1"/>
  <c r="IX1793" i="1"/>
  <c r="IW1793" i="1"/>
  <c r="IX2031" i="1"/>
  <c r="IW2031" i="1"/>
  <c r="IY1627" i="1"/>
  <c r="JA1564" i="1"/>
  <c r="JA1414" i="1"/>
  <c r="JA1677" i="1"/>
  <c r="JA1089" i="1"/>
  <c r="JA2000" i="1"/>
  <c r="IY727" i="1"/>
  <c r="IY2501" i="1"/>
  <c r="IY1045" i="1"/>
  <c r="IY2078" i="1"/>
  <c r="IY1873" i="1"/>
  <c r="II1879" i="1"/>
  <c r="IW995" i="1"/>
  <c r="IX995" i="1"/>
  <c r="IY2437" i="1"/>
  <c r="JA740" i="1"/>
  <c r="JA1996" i="1"/>
  <c r="JA683" i="1"/>
  <c r="JA1425" i="1"/>
  <c r="JA2193" i="1"/>
  <c r="JA2588" i="1"/>
  <c r="JA2368" i="1"/>
  <c r="IX1749" i="1"/>
  <c r="IW1749" i="1"/>
  <c r="IY1674" i="1"/>
  <c r="IY1176" i="1"/>
  <c r="JA1456" i="1"/>
  <c r="JA1468" i="1"/>
  <c r="JA1682" i="1"/>
  <c r="JA2328" i="1"/>
  <c r="JA705" i="1"/>
  <c r="JA988" i="1"/>
  <c r="JA841" i="1"/>
  <c r="JA1429" i="1"/>
  <c r="IY1019" i="1"/>
  <c r="IY751" i="1"/>
  <c r="IY1330" i="1"/>
  <c r="IY2312" i="1"/>
  <c r="IY819" i="1"/>
  <c r="IY1128" i="1"/>
  <c r="IY1985" i="1"/>
  <c r="IW2223" i="1"/>
  <c r="IX2223" i="1"/>
  <c r="JA1433" i="1"/>
  <c r="JA1671" i="1"/>
  <c r="JA2063" i="1"/>
  <c r="JA1114" i="1"/>
  <c r="JA2352" i="1"/>
  <c r="JA1334" i="1"/>
  <c r="JA1118" i="1"/>
  <c r="JA1398" i="1"/>
  <c r="JA1684" i="1"/>
  <c r="JA2088" i="1"/>
  <c r="JA998" i="1"/>
  <c r="IY709" i="1"/>
  <c r="IY2299" i="1"/>
  <c r="IY1598" i="1"/>
  <c r="IX2522" i="1"/>
  <c r="IW2522" i="1"/>
  <c r="JA1053" i="1"/>
  <c r="IY1441" i="1"/>
  <c r="IY1332" i="1"/>
  <c r="IY2003" i="1"/>
  <c r="IY2565" i="1"/>
  <c r="IY1848" i="1"/>
  <c r="IY1970" i="1"/>
  <c r="IY1812" i="1"/>
  <c r="JA2326" i="1"/>
  <c r="JA858" i="1"/>
  <c r="JA1387" i="1"/>
  <c r="JA2478" i="1"/>
  <c r="JA625" i="1"/>
  <c r="IY2261" i="1"/>
  <c r="IY1172" i="1"/>
  <c r="IW1562" i="1"/>
  <c r="IX1562" i="1"/>
  <c r="IX1601" i="1"/>
  <c r="IW1601" i="1"/>
  <c r="IY1288" i="1"/>
  <c r="IW1186" i="1"/>
  <c r="IX1186" i="1"/>
  <c r="IX892" i="1"/>
  <c r="IW892" i="1"/>
  <c r="IX1191" i="1"/>
  <c r="IW1191" i="1"/>
  <c r="IY1426" i="1"/>
  <c r="IY993" i="1"/>
  <c r="IY950" i="1"/>
  <c r="IY2368" i="1"/>
  <c r="IY1715" i="1"/>
  <c r="IY1617" i="1"/>
  <c r="IY2147" i="1"/>
  <c r="IY828" i="1"/>
  <c r="IW1973" i="1"/>
  <c r="IX1973" i="1"/>
  <c r="IY2211" i="1"/>
  <c r="IW1507" i="1"/>
  <c r="IX1507" i="1"/>
  <c r="IX2251" i="1"/>
  <c r="IW2251" i="1"/>
  <c r="IY2612" i="1"/>
  <c r="IY2153" i="1"/>
  <c r="IY1298" i="1"/>
  <c r="IW1152" i="1"/>
  <c r="IX1152" i="1"/>
  <c r="IW2495" i="1"/>
  <c r="IX2495" i="1"/>
  <c r="IW1395" i="1"/>
  <c r="IX1395" i="1"/>
  <c r="IW1081" i="1"/>
  <c r="IX1081" i="1"/>
  <c r="IY885" i="1"/>
  <c r="IX1796" i="1"/>
  <c r="IW1796" i="1"/>
  <c r="IY2557" i="1"/>
  <c r="IY2062" i="1"/>
  <c r="IY2242" i="1"/>
  <c r="IX1412" i="1"/>
  <c r="IW1412" i="1"/>
  <c r="IY1901" i="1"/>
  <c r="IY1676" i="1"/>
  <c r="IY1989" i="1"/>
  <c r="IY1958" i="1"/>
  <c r="IY1595" i="1"/>
  <c r="IY1375" i="1"/>
  <c r="IW2390" i="1"/>
  <c r="IX2390" i="1"/>
  <c r="IX2123" i="1"/>
  <c r="IW2123" i="1"/>
  <c r="IX1098" i="1"/>
  <c r="IW1098" i="1"/>
  <c r="IX1632" i="1"/>
  <c r="IW1632" i="1"/>
  <c r="IX2622" i="1"/>
  <c r="IW2622" i="1"/>
  <c r="II2247" i="1"/>
  <c r="JA1328" i="1"/>
  <c r="JA1102" i="1"/>
  <c r="IY1187" i="1"/>
  <c r="JA789" i="1"/>
  <c r="IX2575" i="1"/>
  <c r="IW2575" i="1"/>
  <c r="IY1487" i="1"/>
  <c r="IY1523" i="1"/>
  <c r="IY941" i="1"/>
  <c r="IW1366" i="1"/>
  <c r="IX1366" i="1"/>
  <c r="IW972" i="1"/>
  <c r="IX972" i="1"/>
  <c r="IX2117" i="1"/>
  <c r="IW2117" i="1"/>
  <c r="IY2355" i="1"/>
  <c r="IY1246" i="1"/>
  <c r="IY1189" i="1"/>
  <c r="IW2617" i="1"/>
  <c r="IX2617" i="1"/>
  <c r="IY1102" i="1"/>
  <c r="IY873" i="1"/>
  <c r="IW1784" i="1"/>
  <c r="IX1784" i="1"/>
  <c r="IW1285" i="1"/>
  <c r="IX1285" i="1"/>
  <c r="IW2479" i="1"/>
  <c r="IX2479" i="1"/>
  <c r="IY1457" i="1"/>
  <c r="IX1695" i="1"/>
  <c r="IW1695" i="1"/>
  <c r="JA2595" i="1"/>
  <c r="JA1548" i="1"/>
  <c r="JA1188" i="1"/>
  <c r="JA2412" i="1"/>
  <c r="JA780" i="1"/>
  <c r="JA656" i="1"/>
  <c r="JA2170" i="1"/>
  <c r="JA2525" i="1"/>
  <c r="JA1312" i="1"/>
  <c r="JA2075" i="1"/>
  <c r="JA679" i="1"/>
  <c r="JA927" i="1"/>
  <c r="JA2471" i="1"/>
  <c r="JA1643" i="1"/>
  <c r="JA2546" i="1"/>
  <c r="JA1808" i="1"/>
  <c r="JA1921" i="1"/>
  <c r="JA916" i="1"/>
  <c r="IY2131" i="1"/>
  <c r="IY1035" i="1"/>
  <c r="IY639" i="1"/>
  <c r="IY1451" i="1"/>
  <c r="IW1214" i="1"/>
  <c r="IX1214" i="1"/>
  <c r="IW1667" i="1"/>
  <c r="IX1667" i="1"/>
  <c r="IY2558" i="1"/>
  <c r="IW2347" i="1"/>
  <c r="IX2347" i="1"/>
  <c r="IX2374" i="1"/>
  <c r="IW2374" i="1"/>
  <c r="IW1460" i="1"/>
  <c r="IX1460" i="1"/>
  <c r="IW2205" i="1"/>
  <c r="IX2205" i="1"/>
  <c r="IY1962" i="1"/>
  <c r="IY2248" i="1"/>
  <c r="IY2469" i="1"/>
  <c r="IW791" i="1"/>
  <c r="IX791" i="1"/>
  <c r="IY2233" i="1"/>
  <c r="JA1299" i="1"/>
  <c r="JA1629" i="1"/>
  <c r="JA1077" i="1"/>
  <c r="JA1988" i="1"/>
  <c r="IY1862" i="1"/>
  <c r="IY638" i="1"/>
  <c r="IY1358" i="1"/>
  <c r="IY1229" i="1"/>
  <c r="IY1467" i="1"/>
  <c r="JA909" i="1"/>
  <c r="IY2239" i="1"/>
  <c r="IY1925" i="1"/>
  <c r="IY2455" i="1"/>
  <c r="IW1475" i="1"/>
  <c r="IX1475" i="1"/>
  <c r="IY2580" i="1"/>
  <c r="JA2080" i="1"/>
  <c r="JA2091" i="1"/>
  <c r="JA899" i="1"/>
  <c r="JA869" i="1"/>
  <c r="JA650" i="1"/>
  <c r="JA1619" i="1"/>
  <c r="JA2520" i="1"/>
  <c r="IY1687" i="1"/>
  <c r="IY1994" i="1"/>
  <c r="IW1203" i="1"/>
  <c r="IX1203" i="1"/>
  <c r="IY771" i="1"/>
  <c r="IW693" i="1"/>
  <c r="IX693" i="1"/>
  <c r="IY1604" i="1"/>
  <c r="JA717" i="1"/>
  <c r="JA1628" i="1"/>
  <c r="JA1486" i="1"/>
  <c r="JA1020" i="1"/>
  <c r="JA1877" i="1"/>
  <c r="JA2115" i="1"/>
  <c r="JA1201" i="1"/>
  <c r="JA2018" i="1"/>
  <c r="JA2516" i="1"/>
  <c r="JA1064" i="1"/>
  <c r="JA1851" i="1"/>
  <c r="JA2256" i="1"/>
  <c r="JA953" i="1"/>
  <c r="JA2002" i="1"/>
  <c r="JA1878" i="1"/>
  <c r="JA2164" i="1"/>
  <c r="JA671" i="1"/>
  <c r="JA865" i="1"/>
  <c r="JA1088" i="1"/>
  <c r="JA1955" i="1"/>
  <c r="JA1373" i="1"/>
  <c r="JA1611" i="1"/>
  <c r="IY1233" i="1"/>
  <c r="IY1276" i="1"/>
  <c r="JA832" i="1"/>
  <c r="JA1253" i="1"/>
  <c r="JA1491" i="1"/>
  <c r="JA1306" i="1"/>
  <c r="JA981" i="1"/>
  <c r="JA1892" i="1"/>
  <c r="IY2450" i="1"/>
  <c r="IY1110" i="1"/>
  <c r="IY2349" i="1"/>
  <c r="IW1776" i="1"/>
  <c r="IX1776" i="1"/>
  <c r="IX1570" i="1"/>
  <c r="IW1570" i="1"/>
  <c r="IX1692" i="1"/>
  <c r="IW1692" i="1"/>
  <c r="IW2321" i="1"/>
  <c r="IX2321" i="1"/>
  <c r="IW2559" i="1"/>
  <c r="IX2559" i="1"/>
  <c r="IW1837" i="1"/>
  <c r="IX1837" i="1"/>
  <c r="IW1718" i="1"/>
  <c r="IX1718" i="1"/>
  <c r="IW1809" i="1"/>
  <c r="IX1809" i="1"/>
  <c r="IW2166" i="1"/>
  <c r="IX2166" i="1"/>
  <c r="IX2452" i="1"/>
  <c r="IW2452" i="1"/>
  <c r="IY1852" i="1"/>
  <c r="IY1991" i="1"/>
  <c r="IY2527" i="1"/>
  <c r="IY1286" i="1"/>
  <c r="IY2144" i="1"/>
  <c r="JA1613" i="1"/>
  <c r="JA2108" i="1"/>
  <c r="IY1766" i="1"/>
  <c r="IY992" i="1"/>
  <c r="IY2061" i="1"/>
  <c r="IY1902" i="1"/>
  <c r="IY2188" i="1"/>
  <c r="JA1157" i="1"/>
  <c r="IY2605" i="1"/>
  <c r="IW1879" i="1"/>
  <c r="IX1879" i="1"/>
  <c r="JA1131" i="1"/>
  <c r="IY1939" i="1"/>
  <c r="JA2363" i="1"/>
  <c r="JA1621" i="1"/>
  <c r="JA1008" i="1"/>
  <c r="JA2438" i="1"/>
  <c r="JA1367" i="1"/>
  <c r="JA2566" i="1"/>
  <c r="JA1750" i="1"/>
  <c r="IX854" i="1"/>
  <c r="IW854" i="1"/>
  <c r="IW1235" i="1"/>
  <c r="IX1235" i="1"/>
  <c r="IX1626" i="1"/>
  <c r="IW1626" i="1"/>
  <c r="IY1912" i="1"/>
  <c r="IW1085" i="1"/>
  <c r="IX1085" i="1"/>
  <c r="IW2135" i="1"/>
  <c r="IX2135" i="1"/>
  <c r="IX1897" i="1"/>
  <c r="IW1897" i="1"/>
  <c r="JA814" i="1"/>
  <c r="JA2052" i="1"/>
  <c r="JA764" i="1"/>
  <c r="IY1668" i="1"/>
  <c r="IY2309" i="1"/>
  <c r="IY2547" i="1"/>
  <c r="IW809" i="1"/>
  <c r="IX809" i="1"/>
  <c r="IY838" i="1"/>
  <c r="IY2076" i="1"/>
  <c r="JA1537" i="1"/>
  <c r="JA1193" i="1"/>
  <c r="IX1875" i="1"/>
  <c r="IW1875" i="1"/>
  <c r="IX1344" i="1"/>
  <c r="IW1344" i="1"/>
  <c r="IW2134" i="1"/>
  <c r="IX2134" i="1"/>
  <c r="IY2564" i="1"/>
  <c r="JA803" i="1"/>
  <c r="JA2252" i="1"/>
  <c r="IY1282" i="1"/>
  <c r="IY1135" i="1"/>
  <c r="IX948" i="1"/>
  <c r="IW948" i="1"/>
  <c r="IY1805" i="1"/>
  <c r="IY2043" i="1"/>
  <c r="IY740" i="1"/>
  <c r="IW2503" i="1"/>
  <c r="IX2503" i="1"/>
  <c r="IW1303" i="1"/>
  <c r="IX1303" i="1"/>
  <c r="IX2434" i="1"/>
  <c r="IW2434" i="1"/>
  <c r="IW2046" i="1"/>
  <c r="IX2046" i="1"/>
  <c r="IX2332" i="1"/>
  <c r="IW2332" i="1"/>
  <c r="JA850" i="1"/>
  <c r="JA2083" i="1"/>
  <c r="IY2084" i="1"/>
  <c r="JA1901" i="1"/>
  <c r="IX1147" i="1"/>
  <c r="IW1147" i="1"/>
  <c r="IY1380" i="1"/>
  <c r="IY1142" i="1"/>
  <c r="IY650" i="1"/>
  <c r="IY1936" i="1"/>
  <c r="JA844" i="1"/>
  <c r="JA634" i="1"/>
  <c r="JA2016" i="1"/>
  <c r="JA712" i="1"/>
  <c r="JA2255" i="1"/>
  <c r="JA2561" i="1"/>
  <c r="JA1348" i="1"/>
  <c r="IY1231" i="1"/>
  <c r="IY2246" i="1"/>
  <c r="IW732" i="1"/>
  <c r="IX732" i="1"/>
  <c r="IY1589" i="1"/>
  <c r="IY1827" i="1"/>
  <c r="IY716" i="1"/>
  <c r="IY1430" i="1"/>
  <c r="IY2228" i="1"/>
  <c r="IX1432" i="1"/>
  <c r="IW1432" i="1"/>
  <c r="IY774" i="1"/>
  <c r="IW1690" i="1"/>
  <c r="IX1690" i="1"/>
  <c r="IW1705" i="1"/>
  <c r="IX1705" i="1"/>
  <c r="IY2286" i="1"/>
  <c r="IX1000" i="1"/>
  <c r="IW1000" i="1"/>
  <c r="IY2099" i="1"/>
  <c r="IY1026" i="1"/>
  <c r="IY2282" i="1"/>
  <c r="IY1323" i="1"/>
  <c r="IY1481" i="1"/>
  <c r="IY921" i="1"/>
  <c r="IW735" i="1"/>
  <c r="IX735" i="1"/>
  <c r="IY669" i="1"/>
  <c r="IY1580" i="1"/>
  <c r="IY1769" i="1"/>
  <c r="IX1307" i="1"/>
  <c r="IW1307" i="1"/>
  <c r="IY2171" i="1"/>
  <c r="IY2027" i="1"/>
  <c r="IW1385" i="1"/>
  <c r="IX1385" i="1"/>
  <c r="IW1623" i="1"/>
  <c r="IX1623" i="1"/>
  <c r="II1627" i="1"/>
  <c r="IY1122" i="1"/>
  <c r="IY2285" i="1"/>
  <c r="IY1216" i="1"/>
  <c r="IY1091" i="1"/>
  <c r="IY706" i="1"/>
  <c r="JA721" i="1"/>
  <c r="JA1066" i="1"/>
  <c r="JA2448" i="1"/>
  <c r="JA1658" i="1"/>
  <c r="JA1257" i="1"/>
  <c r="JA1494" i="1"/>
  <c r="JA1780" i="1"/>
  <c r="IY764" i="1"/>
  <c r="IY795" i="1"/>
  <c r="IY923" i="1"/>
  <c r="IW2365" i="1"/>
  <c r="IX2365" i="1"/>
  <c r="IW750" i="1"/>
  <c r="IX750" i="1"/>
  <c r="IW2409" i="1"/>
  <c r="IX2409" i="1"/>
  <c r="IY2406" i="1"/>
  <c r="IY1716" i="1"/>
  <c r="IY2571" i="1"/>
  <c r="IY1256" i="1"/>
  <c r="IX1011" i="1"/>
  <c r="IW1011" i="1"/>
  <c r="IX936" i="1"/>
  <c r="IW936" i="1"/>
  <c r="IY1793" i="1"/>
  <c r="IY2031" i="1"/>
  <c r="IY765" i="1"/>
  <c r="IX1564" i="1"/>
  <c r="IW1564" i="1"/>
  <c r="IX1414" i="1"/>
  <c r="IW1414" i="1"/>
  <c r="IW1677" i="1"/>
  <c r="IX1677" i="1"/>
  <c r="IW1089" i="1"/>
  <c r="IX1089" i="1"/>
  <c r="IX2000" i="1"/>
  <c r="IW2000" i="1"/>
  <c r="JA649" i="1"/>
  <c r="JA762" i="1"/>
  <c r="JA672" i="1"/>
  <c r="JA1529" i="1"/>
  <c r="JA1767" i="1"/>
  <c r="IX2356" i="1"/>
  <c r="IW2356" i="1"/>
  <c r="JA970" i="1"/>
  <c r="JA2208" i="1"/>
  <c r="JA1013" i="1"/>
  <c r="JA974" i="1"/>
  <c r="JA1254" i="1"/>
  <c r="JA1540" i="1"/>
  <c r="IY2486" i="1"/>
  <c r="IY2269" i="1"/>
  <c r="IY1059" i="1"/>
  <c r="IY1593" i="1"/>
  <c r="IW2598" i="1"/>
  <c r="IX2598" i="1"/>
  <c r="JA1108" i="1"/>
  <c r="JA990" i="1"/>
  <c r="JA1294" i="1"/>
  <c r="JA2093" i="1"/>
  <c r="JA2331" i="1"/>
  <c r="JA2085" i="1"/>
  <c r="IX1996" i="1"/>
  <c r="IW1996" i="1"/>
  <c r="IX683" i="1"/>
  <c r="IW683" i="1"/>
  <c r="IX1425" i="1"/>
  <c r="IW1425" i="1"/>
  <c r="IW2193" i="1"/>
  <c r="IX2193" i="1"/>
  <c r="IY2588" i="1"/>
  <c r="JA1609" i="1"/>
  <c r="IY1749" i="1"/>
  <c r="JA744" i="1"/>
  <c r="JA1700" i="1"/>
  <c r="IX1456" i="1"/>
  <c r="IW1456" i="1"/>
  <c r="IX1468" i="1"/>
  <c r="IW1468" i="1"/>
  <c r="JA2122" i="1"/>
  <c r="JA1227" i="1"/>
  <c r="JA1291" i="1"/>
  <c r="JA2491" i="1"/>
  <c r="JA956" i="1"/>
  <c r="JA1452" i="1"/>
  <c r="JA1727" i="1"/>
  <c r="JA830" i="1"/>
  <c r="JA2494" i="1"/>
  <c r="JA2173" i="1"/>
  <c r="JA1987" i="1"/>
  <c r="JA1922" i="1"/>
  <c r="JA2214" i="1"/>
  <c r="JA2500" i="1"/>
  <c r="JA2009" i="1"/>
  <c r="JA2247" i="1"/>
  <c r="JA1630" i="1"/>
  <c r="IW1114" i="1"/>
  <c r="IX1114" i="1"/>
  <c r="IX2352" i="1"/>
  <c r="IW2352" i="1"/>
  <c r="IW1334" i="1"/>
  <c r="IX1334" i="1"/>
  <c r="IX1118" i="1"/>
  <c r="IW1118" i="1"/>
  <c r="IW1398" i="1"/>
  <c r="IX1398" i="1"/>
  <c r="IW1684" i="1"/>
  <c r="IX1684" i="1"/>
  <c r="JA2245" i="1"/>
  <c r="JA2264" i="1"/>
  <c r="JA640" i="1"/>
  <c r="JA2143" i="1"/>
  <c r="JA2513" i="1"/>
  <c r="JA1300" i="1"/>
  <c r="JA1154" i="1"/>
  <c r="JA1037" i="1"/>
  <c r="JA2440" i="1"/>
  <c r="JA1151" i="1"/>
  <c r="JA1141" i="1"/>
  <c r="JA2581" i="1"/>
  <c r="IY1546" i="1"/>
  <c r="IY2257" i="1"/>
  <c r="IW2326" i="1"/>
  <c r="IX2326" i="1"/>
  <c r="IY858" i="1"/>
  <c r="IW1387" i="1"/>
  <c r="IX1387" i="1"/>
  <c r="IW2478" i="1"/>
  <c r="IX2478" i="1"/>
  <c r="JA1547" i="1"/>
  <c r="JA798" i="1"/>
  <c r="JA2426" i="1"/>
  <c r="IY1562" i="1"/>
  <c r="IY1601" i="1"/>
  <c r="JA1435" i="1"/>
  <c r="IY1186" i="1"/>
  <c r="IY2290" i="1"/>
  <c r="IY892" i="1"/>
  <c r="IY1191" i="1"/>
  <c r="IY835" i="1"/>
  <c r="IY1821" i="1"/>
  <c r="IY1794" i="1"/>
  <c r="IY736" i="1"/>
  <c r="IY2573" i="1"/>
  <c r="IY963" i="1"/>
  <c r="IY1392" i="1"/>
  <c r="IW828" i="1"/>
  <c r="IX828" i="1"/>
  <c r="IY1973" i="1"/>
  <c r="IX2211" i="1"/>
  <c r="IW2211" i="1"/>
  <c r="IY1507" i="1"/>
  <c r="IY2251" i="1"/>
  <c r="IW2612" i="1"/>
  <c r="IX2612" i="1"/>
  <c r="IY1230" i="1"/>
  <c r="IY1815" i="1"/>
  <c r="IY1152" i="1"/>
  <c r="IY2495" i="1"/>
  <c r="IY1395" i="1"/>
  <c r="IY1081" i="1"/>
  <c r="IX885" i="1"/>
  <c r="IW885" i="1"/>
  <c r="IY1796" i="1"/>
  <c r="IY2563" i="1"/>
  <c r="IY1342" i="1"/>
  <c r="JA2451" i="1"/>
  <c r="JA1123" i="1"/>
  <c r="JA1030" i="1"/>
  <c r="JA2268" i="1"/>
  <c r="IY1956" i="1"/>
  <c r="JA1284" i="1"/>
  <c r="JA1834" i="1"/>
  <c r="JA1823" i="1"/>
  <c r="JA2381" i="1"/>
  <c r="JA2619" i="1"/>
  <c r="IY2123" i="1"/>
  <c r="IY1098" i="1"/>
  <c r="IY1632" i="1"/>
  <c r="IY2622" i="1"/>
  <c r="JA2101" i="1"/>
  <c r="JA1230" i="1"/>
  <c r="JA2116" i="1"/>
  <c r="IY789" i="1"/>
  <c r="IY2575" i="1"/>
  <c r="IY1857" i="1"/>
  <c r="IY2277" i="1"/>
  <c r="IY972" i="1"/>
  <c r="IY2117" i="1"/>
  <c r="IW2355" i="1"/>
  <c r="IX2355" i="1"/>
  <c r="IX1246" i="1"/>
  <c r="IW1246" i="1"/>
  <c r="IW1189" i="1"/>
  <c r="IX1189" i="1"/>
  <c r="IY2617" i="1"/>
  <c r="IX873" i="1"/>
  <c r="IW873" i="1"/>
  <c r="IY1784" i="1"/>
  <c r="IY1285" i="1"/>
  <c r="IY2479" i="1"/>
  <c r="IW1457" i="1"/>
  <c r="IX1457" i="1"/>
  <c r="IY1695" i="1"/>
  <c r="IY2283" i="1"/>
  <c r="IW2595" i="1"/>
  <c r="IX2595" i="1"/>
  <c r="IW1548" i="1"/>
  <c r="IX1548" i="1"/>
  <c r="IX1188" i="1"/>
  <c r="IW1188" i="1"/>
  <c r="IY2412" i="1"/>
  <c r="IY780" i="1"/>
  <c r="IX656" i="1"/>
  <c r="IW656" i="1"/>
  <c r="IY2170" i="1"/>
  <c r="IY2525" i="1"/>
  <c r="IW1312" i="1"/>
  <c r="IX1312" i="1"/>
  <c r="JA2314" i="1"/>
  <c r="IX679" i="1"/>
  <c r="IW679" i="1"/>
  <c r="IY927" i="1"/>
  <c r="IW2471" i="1"/>
  <c r="IX2471" i="1"/>
  <c r="IW1643" i="1"/>
  <c r="IX1643" i="1"/>
  <c r="IY2546" i="1"/>
  <c r="JA773" i="1"/>
  <c r="JA2241" i="1"/>
  <c r="JA1222" i="1"/>
  <c r="IY916" i="1"/>
  <c r="IX2131" i="1"/>
  <c r="IW2131" i="1"/>
  <c r="IY996" i="1"/>
  <c r="IY2074" i="1"/>
  <c r="IY1214" i="1"/>
  <c r="IY1667" i="1"/>
  <c r="IX2558" i="1"/>
  <c r="IW2558" i="1"/>
  <c r="IY2347" i="1"/>
  <c r="IY2374" i="1"/>
  <c r="IY1460" i="1"/>
  <c r="JA1413" i="1"/>
  <c r="JA2216" i="1"/>
  <c r="JA675" i="1"/>
  <c r="JA1032" i="1"/>
  <c r="JA1889" i="1"/>
  <c r="JA2127" i="1"/>
  <c r="IX1299" i="1"/>
  <c r="IW1299" i="1"/>
  <c r="IW1629" i="1"/>
  <c r="IX1629" i="1"/>
  <c r="IX1077" i="1"/>
  <c r="IW1077" i="1"/>
  <c r="IX1988" i="1"/>
  <c r="IW1988" i="1"/>
  <c r="JA2111" i="1"/>
  <c r="JA1533" i="1"/>
  <c r="JA1195" i="1"/>
  <c r="JA1458" i="1"/>
  <c r="JA1744" i="1"/>
  <c r="JA718" i="1"/>
  <c r="JA772" i="1"/>
  <c r="JA746" i="1"/>
  <c r="JA1399" i="1"/>
  <c r="JA1241" i="1"/>
  <c r="JA1479" i="1"/>
  <c r="JA973" i="1"/>
  <c r="JA907" i="1"/>
  <c r="JA1997" i="1"/>
  <c r="JA2411" i="1"/>
  <c r="JA1522" i="1"/>
  <c r="JA1698" i="1"/>
  <c r="JA1406" i="1"/>
  <c r="JA2229" i="1"/>
  <c r="JA1194" i="1"/>
  <c r="JA1480" i="1"/>
  <c r="JA1735" i="1"/>
  <c r="JA1270" i="1"/>
  <c r="JA2460" i="1"/>
  <c r="JA1391" i="1"/>
  <c r="JA2204" i="1"/>
  <c r="JA655" i="1"/>
  <c r="IW1020" i="1"/>
  <c r="IX1020" i="1"/>
  <c r="IW1877" i="1"/>
  <c r="IX1877" i="1"/>
  <c r="IW2115" i="1"/>
  <c r="IX2115" i="1"/>
  <c r="IW1201" i="1"/>
  <c r="IX1201" i="1"/>
  <c r="IX2018" i="1"/>
  <c r="IW2018" i="1"/>
  <c r="IY2516" i="1"/>
  <c r="JA1044" i="1"/>
  <c r="JA2427" i="1"/>
  <c r="IY2256" i="1"/>
  <c r="IY953" i="1"/>
  <c r="IY2002" i="1"/>
  <c r="IW1878" i="1"/>
  <c r="IX1878" i="1"/>
  <c r="IY2164" i="1"/>
  <c r="JA1337" i="1"/>
  <c r="IX865" i="1"/>
  <c r="IW865" i="1"/>
  <c r="IW1088" i="1"/>
  <c r="IX1088" i="1"/>
  <c r="IX1955" i="1"/>
  <c r="IW1955" i="1"/>
  <c r="IY1373" i="1"/>
  <c r="IX1611" i="1"/>
  <c r="IW1611" i="1"/>
  <c r="IY2097" i="1"/>
  <c r="JA1273" i="1"/>
  <c r="IX832" i="1"/>
  <c r="IW832" i="1"/>
  <c r="IW1253" i="1"/>
  <c r="IX1253" i="1"/>
  <c r="IX1491" i="1"/>
  <c r="IW1491" i="1"/>
  <c r="IW1306" i="1"/>
  <c r="IX1306" i="1"/>
  <c r="IY981" i="1"/>
  <c r="IY1892" i="1"/>
  <c r="IY1196" i="1"/>
  <c r="IY1023" i="1"/>
  <c r="IX2349" i="1"/>
  <c r="IW2349" i="1"/>
  <c r="IY1776" i="1"/>
  <c r="IY1570" i="1"/>
  <c r="IY1692" i="1"/>
  <c r="IY2321" i="1"/>
  <c r="IY2559" i="1"/>
  <c r="IY1837" i="1"/>
  <c r="IY1718" i="1"/>
  <c r="IY1809" i="1"/>
  <c r="IY2166" i="1"/>
  <c r="IY2452" i="1"/>
  <c r="JA713" i="1"/>
  <c r="JA1722" i="1"/>
  <c r="JA1346" i="1"/>
  <c r="JA2422" i="1"/>
  <c r="JA2005" i="1"/>
  <c r="JA1813" i="1"/>
  <c r="JA2532" i="1"/>
  <c r="JA874" i="1"/>
  <c r="JA2615" i="1"/>
  <c r="JA1308" i="1"/>
  <c r="JA2156" i="1"/>
  <c r="JA1111" i="1"/>
  <c r="JA1437" i="1"/>
  <c r="IY1879" i="1"/>
  <c r="JA2047" i="1"/>
  <c r="IX1939" i="1"/>
  <c r="IW1939" i="1"/>
  <c r="JA1003" i="1"/>
  <c r="JA1449" i="1"/>
  <c r="JA997" i="1"/>
  <c r="JA1216" i="1"/>
  <c r="JA1929" i="1"/>
  <c r="JA1709" i="1"/>
  <c r="JA1276" i="1"/>
  <c r="IY854" i="1"/>
  <c r="IY1235" i="1"/>
  <c r="IY1626" i="1"/>
  <c r="IX1912" i="1"/>
  <c r="IW1912" i="1"/>
  <c r="IY1085" i="1"/>
  <c r="IY2135" i="1"/>
  <c r="IY1897" i="1"/>
  <c r="JA1558" i="1"/>
  <c r="JA1633" i="1"/>
  <c r="JA641" i="1"/>
  <c r="JA1488" i="1"/>
  <c r="JA2538" i="1"/>
  <c r="JA1365" i="1"/>
  <c r="JA2015" i="1"/>
  <c r="JA1519" i="1"/>
  <c r="JA2474" i="1"/>
  <c r="JA2621" i="1"/>
  <c r="JA913" i="1"/>
  <c r="IY1875" i="1"/>
  <c r="IY1344" i="1"/>
  <c r="IY2134" i="1"/>
  <c r="IW2564" i="1"/>
  <c r="IX2564" i="1"/>
  <c r="JA2274" i="1"/>
  <c r="JA2388" i="1"/>
  <c r="JA1778" i="1"/>
  <c r="JA1262" i="1"/>
  <c r="JA2398" i="1"/>
  <c r="JA2034" i="1"/>
  <c r="JA2320" i="1"/>
  <c r="IY2085" i="1"/>
  <c r="IY1431" i="1"/>
  <c r="IY2503" i="1"/>
  <c r="IY1303" i="1"/>
  <c r="IY2434" i="1"/>
  <c r="IY2046" i="1"/>
  <c r="IY2332" i="1"/>
  <c r="II1697" i="1"/>
  <c r="JA1810" i="1"/>
  <c r="JA2060" i="1"/>
  <c r="JA2279" i="1"/>
  <c r="JA1474" i="1"/>
  <c r="IY1147" i="1"/>
  <c r="IY800" i="1"/>
  <c r="IY973" i="1"/>
  <c r="IY1953" i="1"/>
  <c r="IY1502" i="1"/>
  <c r="IY1522" i="1"/>
  <c r="IY1917" i="1"/>
  <c r="IX844" i="1"/>
  <c r="IW844" i="1"/>
  <c r="IW634" i="1"/>
  <c r="IX634" i="1"/>
  <c r="IX2016" i="1"/>
  <c r="IW2016" i="1"/>
  <c r="IY712" i="1"/>
  <c r="IW2255" i="1"/>
  <c r="IX2255" i="1"/>
  <c r="IW2561" i="1"/>
  <c r="IX2561" i="1"/>
  <c r="IW1348" i="1"/>
  <c r="IX1348" i="1"/>
  <c r="IY2459" i="1"/>
  <c r="IY1843" i="1"/>
  <c r="JA1858" i="1"/>
  <c r="JA1818" i="1"/>
  <c r="JA2104" i="1"/>
  <c r="JA1634" i="1"/>
  <c r="JA647" i="1"/>
  <c r="JA2089" i="1"/>
  <c r="IY1432" i="1"/>
  <c r="IX774" i="1"/>
  <c r="IW774" i="1"/>
  <c r="IY1690" i="1"/>
  <c r="IY1705" i="1"/>
  <c r="IY1964" i="1"/>
  <c r="JA1499" i="1"/>
  <c r="JA1117" i="1"/>
  <c r="JA1034" i="1"/>
  <c r="JA1314" i="1"/>
  <c r="JA1600" i="1"/>
  <c r="JA2579" i="1"/>
  <c r="JA1637" i="1"/>
  <c r="JA1631" i="1"/>
  <c r="JA1226" i="1"/>
  <c r="JA2436" i="1"/>
  <c r="IY1278" i="1"/>
  <c r="JA924" i="1"/>
  <c r="JA2335" i="1"/>
  <c r="JA1462" i="1"/>
  <c r="JA1614" i="1"/>
  <c r="JA1900" i="1"/>
  <c r="IY952" i="1"/>
  <c r="IY829" i="1"/>
  <c r="IY1199" i="1"/>
  <c r="IY1929" i="1"/>
  <c r="IY2333" i="1"/>
  <c r="IX721" i="1"/>
  <c r="IW721" i="1"/>
  <c r="IW1066" i="1"/>
  <c r="IX1066" i="1"/>
  <c r="IW2448" i="1"/>
  <c r="IX2448" i="1"/>
  <c r="IW1658" i="1"/>
  <c r="IX1658" i="1"/>
  <c r="IX1257" i="1"/>
  <c r="IW1257" i="1"/>
  <c r="IX1494" i="1"/>
  <c r="IW1494" i="1"/>
  <c r="IW1780" i="1"/>
  <c r="IX1780" i="1"/>
  <c r="IY1865" i="1"/>
  <c r="JA1174" i="1"/>
  <c r="JA2021" i="1"/>
  <c r="JA2259" i="1"/>
  <c r="JA1678" i="1"/>
  <c r="JA2385" i="1"/>
  <c r="JA1788" i="1"/>
  <c r="IY2445" i="1"/>
  <c r="IY1696" i="1"/>
  <c r="JA2400" i="1"/>
  <c r="JA1234" i="1"/>
  <c r="JA2362" i="1"/>
  <c r="JA2022" i="1"/>
  <c r="JA2308" i="1"/>
  <c r="IY1564" i="1"/>
  <c r="IY1414" i="1"/>
  <c r="IY1677" i="1"/>
  <c r="IY1089" i="1"/>
  <c r="IY2000" i="1"/>
  <c r="IW649" i="1"/>
  <c r="IX649" i="1"/>
  <c r="IY762" i="1"/>
  <c r="IY672" i="1"/>
  <c r="IY1529" i="1"/>
  <c r="IX1767" i="1"/>
  <c r="IW1767" i="1"/>
  <c r="IW1108" i="1"/>
  <c r="IX1108" i="1"/>
  <c r="IX990" i="1"/>
  <c r="IW990" i="1"/>
  <c r="IX1294" i="1"/>
  <c r="IW1294" i="1"/>
  <c r="IW2093" i="1"/>
  <c r="IX2093" i="1"/>
  <c r="IY2331" i="1"/>
  <c r="JA1549" i="1"/>
  <c r="IY1996" i="1"/>
  <c r="IY683" i="1"/>
  <c r="IY1425" i="1"/>
  <c r="IY2193" i="1"/>
  <c r="IW2588" i="1"/>
  <c r="IX2588" i="1"/>
  <c r="JA2287" i="1"/>
  <c r="JA1204" i="1"/>
  <c r="IY744" i="1"/>
  <c r="IW1700" i="1"/>
  <c r="IX1700" i="1"/>
  <c r="IY1456" i="1"/>
  <c r="IY1468" i="1"/>
  <c r="JA2179" i="1"/>
  <c r="JA906" i="1"/>
  <c r="JA2423" i="1"/>
  <c r="JA1073" i="1"/>
  <c r="JA985" i="1"/>
  <c r="JA1325" i="1"/>
  <c r="JA1934" i="1"/>
  <c r="IX830" i="1"/>
  <c r="IW830" i="1"/>
  <c r="IX2494" i="1"/>
  <c r="IW2494" i="1"/>
  <c r="IY2173" i="1"/>
  <c r="IY1987" i="1"/>
  <c r="IX1922" i="1"/>
  <c r="IW1922" i="1"/>
  <c r="IY2214" i="1"/>
  <c r="IW2500" i="1"/>
  <c r="IX2500" i="1"/>
  <c r="JA2585" i="1"/>
  <c r="JA1372" i="1"/>
  <c r="JA1345" i="1"/>
  <c r="IY1114" i="1"/>
  <c r="IY2352" i="1"/>
  <c r="IY1334" i="1"/>
  <c r="IY1118" i="1"/>
  <c r="IY1398" i="1"/>
  <c r="IY1684" i="1"/>
  <c r="JA2486" i="1"/>
  <c r="IX2264" i="1"/>
  <c r="IW2264" i="1"/>
  <c r="IX640" i="1"/>
  <c r="IW640" i="1"/>
  <c r="IY2143" i="1"/>
  <c r="IW2513" i="1"/>
  <c r="IX2513" i="1"/>
  <c r="IW1300" i="1"/>
  <c r="IX1300" i="1"/>
  <c r="JA1559" i="1"/>
  <c r="IX1037" i="1"/>
  <c r="IW1037" i="1"/>
  <c r="IW2440" i="1"/>
  <c r="IX2440" i="1"/>
  <c r="IW1151" i="1"/>
  <c r="IX1151" i="1"/>
  <c r="IX1141" i="1"/>
  <c r="IW1141" i="1"/>
  <c r="IX2581" i="1"/>
  <c r="IW2581" i="1"/>
  <c r="IY1255" i="1"/>
  <c r="IY1863" i="1"/>
  <c r="IY2326" i="1"/>
  <c r="IX858" i="1"/>
  <c r="IW858" i="1"/>
  <c r="IY1387" i="1"/>
  <c r="IY2478" i="1"/>
  <c r="JA2277" i="1"/>
  <c r="IY798" i="1"/>
  <c r="IY2426" i="1"/>
  <c r="JA1445" i="1"/>
  <c r="JA1839" i="1"/>
  <c r="IW1435" i="1"/>
  <c r="IX1435" i="1"/>
  <c r="JA796" i="1"/>
  <c r="JA1177" i="1"/>
  <c r="IY2048" i="1"/>
  <c r="IY2623" i="1"/>
  <c r="IY1163" i="1"/>
  <c r="IY1328" i="1"/>
  <c r="IY1838" i="1"/>
  <c r="JA1033" i="1"/>
  <c r="JA2470" i="1"/>
  <c r="JA2202" i="1"/>
  <c r="JA2488" i="1"/>
  <c r="JA964" i="1"/>
  <c r="JA1031" i="1"/>
  <c r="JA2473" i="1"/>
  <c r="IY1806" i="1"/>
  <c r="JA1106" i="1"/>
  <c r="JA1386" i="1"/>
  <c r="JA1672" i="1"/>
  <c r="JA702" i="1"/>
  <c r="JA1597" i="1"/>
  <c r="JA1657" i="1"/>
  <c r="IY1606" i="1"/>
  <c r="IY2389" i="1"/>
  <c r="IY1279" i="1"/>
  <c r="IW2451" i="1"/>
  <c r="IX2451" i="1"/>
  <c r="IW1123" i="1"/>
  <c r="IX1123" i="1"/>
  <c r="IW1030" i="1"/>
  <c r="IX1030" i="1"/>
  <c r="IW2268" i="1"/>
  <c r="IX2268" i="1"/>
  <c r="IY1825" i="1"/>
  <c r="IX1284" i="1"/>
  <c r="IW1284" i="1"/>
  <c r="IX1834" i="1"/>
  <c r="IW1834" i="1"/>
  <c r="IX1823" i="1"/>
  <c r="IW1823" i="1"/>
  <c r="IY2381" i="1"/>
  <c r="IW2619" i="1"/>
  <c r="IX2619" i="1"/>
  <c r="JA2428" i="1"/>
  <c r="JA1581" i="1"/>
  <c r="JA701" i="1"/>
  <c r="JA766" i="1"/>
  <c r="JA2004" i="1"/>
  <c r="JA1293" i="1"/>
  <c r="JA1239" i="1"/>
  <c r="IY2116" i="1"/>
  <c r="IX789" i="1"/>
  <c r="IW789" i="1"/>
  <c r="IY897" i="1"/>
  <c r="IY666" i="1"/>
  <c r="JA1977" i="1"/>
  <c r="JA1894" i="1"/>
  <c r="JA2346" i="1"/>
  <c r="JA1404" i="1"/>
  <c r="JA1603" i="1"/>
  <c r="JA2273" i="1"/>
  <c r="JA2511" i="1"/>
  <c r="IY1239" i="1"/>
  <c r="JA686" i="1"/>
  <c r="JA1579" i="1"/>
  <c r="JA1645" i="1"/>
  <c r="JA661" i="1"/>
  <c r="JA1584" i="1"/>
  <c r="JA1686" i="1"/>
  <c r="JA1972" i="1"/>
  <c r="IY2595" i="1"/>
  <c r="IY1548" i="1"/>
  <c r="IY1188" i="1"/>
  <c r="IX2412" i="1"/>
  <c r="IW2412" i="1"/>
  <c r="IX780" i="1"/>
  <c r="IW780" i="1"/>
  <c r="IY656" i="1"/>
  <c r="IX2170" i="1"/>
  <c r="IW2170" i="1"/>
  <c r="IW2525" i="1"/>
  <c r="IX2525" i="1"/>
  <c r="IY1312" i="1"/>
  <c r="JA2603" i="1"/>
  <c r="IY679" i="1"/>
  <c r="IW927" i="1"/>
  <c r="IX927" i="1"/>
  <c r="IY2471" i="1"/>
  <c r="IY1643" i="1"/>
  <c r="IW2546" i="1"/>
  <c r="IX2546" i="1"/>
  <c r="JA866" i="1"/>
  <c r="IY2241" i="1"/>
  <c r="JA2447" i="1"/>
  <c r="IX916" i="1"/>
  <c r="IW916" i="1"/>
  <c r="JA1424" i="1"/>
  <c r="IY2197" i="1"/>
  <c r="IY1277" i="1"/>
  <c r="JA1014" i="1"/>
  <c r="JA1882" i="1"/>
  <c r="JA2549" i="1"/>
  <c r="JA1336" i="1"/>
  <c r="JA1243" i="1"/>
  <c r="JA1078" i="1"/>
  <c r="JA2316" i="1"/>
  <c r="IX1413" i="1"/>
  <c r="IW1413" i="1"/>
  <c r="IW2216" i="1"/>
  <c r="IX2216" i="1"/>
  <c r="IW675" i="1"/>
  <c r="IX675" i="1"/>
  <c r="IY1032" i="1"/>
  <c r="IW1889" i="1"/>
  <c r="IX1889" i="1"/>
  <c r="IW2127" i="1"/>
  <c r="IX2127" i="1"/>
  <c r="IY1275" i="1"/>
  <c r="IY1299" i="1"/>
  <c r="IY1629" i="1"/>
  <c r="IY1077" i="1"/>
  <c r="IY1988" i="1"/>
  <c r="IY2113" i="1"/>
  <c r="IX2111" i="1"/>
  <c r="IW2111" i="1"/>
  <c r="IX1533" i="1"/>
  <c r="IW1533" i="1"/>
  <c r="IX1195" i="1"/>
  <c r="IW1195" i="1"/>
  <c r="IX1458" i="1"/>
  <c r="IW1458" i="1"/>
  <c r="IW1744" i="1"/>
  <c r="IX1744" i="1"/>
  <c r="JA815" i="1"/>
  <c r="IX772" i="1"/>
  <c r="IW772" i="1"/>
  <c r="IX746" i="1"/>
  <c r="IW746" i="1"/>
  <c r="IW1399" i="1"/>
  <c r="IX1399" i="1"/>
  <c r="IW1241" i="1"/>
  <c r="IX1241" i="1"/>
  <c r="IX1479" i="1"/>
  <c r="IW1479" i="1"/>
  <c r="JA1380" i="1"/>
  <c r="JA1099" i="1"/>
  <c r="JA1166" i="1"/>
  <c r="JA2226" i="1"/>
  <c r="JA639" i="1"/>
  <c r="JA1274" i="1"/>
  <c r="JA1984" i="1"/>
  <c r="JA1473" i="1"/>
  <c r="IY2229" i="1"/>
  <c r="IW1194" i="1"/>
  <c r="IX1194" i="1"/>
  <c r="IX1480" i="1"/>
  <c r="IW1480" i="1"/>
  <c r="IW1735" i="1"/>
  <c r="IX1735" i="1"/>
  <c r="IW1270" i="1"/>
  <c r="IX1270" i="1"/>
  <c r="IX2460" i="1"/>
  <c r="IW2460" i="1"/>
  <c r="JA670" i="1"/>
  <c r="JA1908" i="1"/>
  <c r="JA2246" i="1"/>
  <c r="IY1020" i="1"/>
  <c r="IY1877" i="1"/>
  <c r="IY2115" i="1"/>
  <c r="IY1201" i="1"/>
  <c r="IY2018" i="1"/>
  <c r="IW2516" i="1"/>
  <c r="IX2516" i="1"/>
  <c r="JA2263" i="1"/>
  <c r="JA1552" i="1"/>
  <c r="IW2256" i="1"/>
  <c r="IX2256" i="1"/>
  <c r="IW953" i="1"/>
  <c r="IX953" i="1"/>
  <c r="IX2002" i="1"/>
  <c r="IW2002" i="1"/>
  <c r="IY1878" i="1"/>
  <c r="IW2164" i="1"/>
  <c r="IX2164" i="1"/>
  <c r="JA2489" i="1"/>
  <c r="IY865" i="1"/>
  <c r="IY1088" i="1"/>
  <c r="IY1955" i="1"/>
  <c r="IW1373" i="1"/>
  <c r="IX1373" i="1"/>
  <c r="IY1611" i="1"/>
  <c r="IY1210" i="1"/>
  <c r="IX1273" i="1"/>
  <c r="IW1273" i="1"/>
  <c r="IY912" i="1"/>
  <c r="IY832" i="1"/>
  <c r="IY1253" i="1"/>
  <c r="IY1491" i="1"/>
  <c r="IY1306" i="1"/>
  <c r="IX981" i="1"/>
  <c r="IW981" i="1"/>
  <c r="IW1892" i="1"/>
  <c r="IX1892" i="1"/>
  <c r="JA1025" i="1"/>
  <c r="JA1067" i="1"/>
  <c r="JA2509" i="1"/>
  <c r="JA976" i="1"/>
  <c r="JA1510" i="1"/>
  <c r="JA2550" i="1"/>
  <c r="JA1731" i="1"/>
  <c r="JA1021" i="1"/>
  <c r="JA1787" i="1"/>
  <c r="JA2420" i="1"/>
  <c r="IY713" i="1"/>
  <c r="IX1722" i="1"/>
  <c r="IW1722" i="1"/>
  <c r="IW1346" i="1"/>
  <c r="IX1346" i="1"/>
  <c r="IX2422" i="1"/>
  <c r="IW2422" i="1"/>
  <c r="IY2005" i="1"/>
  <c r="JA1052" i="1"/>
  <c r="JA1143" i="1"/>
  <c r="IW874" i="1"/>
  <c r="IX874" i="1"/>
  <c r="IW2615" i="1"/>
  <c r="IX2615" i="1"/>
  <c r="IW1308" i="1"/>
  <c r="IX1308" i="1"/>
  <c r="IX2156" i="1"/>
  <c r="IW2156" i="1"/>
  <c r="JA1295" i="1"/>
  <c r="IW1437" i="1"/>
  <c r="IX1437" i="1"/>
  <c r="JA1960" i="1"/>
  <c r="JA1258" i="1"/>
  <c r="IY1084" i="1"/>
  <c r="JA1394" i="1"/>
  <c r="JA658" i="1"/>
  <c r="JA714" i="1"/>
  <c r="JA1199" i="1"/>
  <c r="JA674" i="1"/>
  <c r="JA1938" i="1"/>
  <c r="JA1464" i="1"/>
  <c r="JA878" i="1"/>
  <c r="JA825" i="1"/>
  <c r="JA1880" i="1"/>
  <c r="JA989" i="1"/>
  <c r="JA696" i="1"/>
  <c r="JA1553" i="1"/>
  <c r="JA1791" i="1"/>
  <c r="JA767" i="1"/>
  <c r="JA2209" i="1"/>
  <c r="JA2191" i="1"/>
  <c r="IW1488" i="1"/>
  <c r="IX1488" i="1"/>
  <c r="IW2538" i="1"/>
  <c r="IX2538" i="1"/>
  <c r="IW1365" i="1"/>
  <c r="IX1365" i="1"/>
  <c r="IW2015" i="1"/>
  <c r="IX2015" i="1"/>
  <c r="IX1519" i="1"/>
  <c r="IW1519" i="1"/>
  <c r="IY2474" i="1"/>
  <c r="JA2418" i="1"/>
  <c r="JA1121" i="1"/>
  <c r="JA2152" i="1"/>
  <c r="JA883" i="1"/>
  <c r="JA983" i="1"/>
  <c r="JA2425" i="1"/>
  <c r="JA745" i="1"/>
  <c r="JA2401" i="1"/>
  <c r="IW1778" i="1"/>
  <c r="IX1778" i="1"/>
  <c r="IW1262" i="1"/>
  <c r="IX1262" i="1"/>
  <c r="IW2398" i="1"/>
  <c r="IX2398" i="1"/>
  <c r="IW2034" i="1"/>
  <c r="IX2034" i="1"/>
  <c r="IX2320" i="1"/>
  <c r="IW2320" i="1"/>
  <c r="IY1549" i="1"/>
  <c r="JA1420" i="1"/>
  <c r="JA1171" i="1"/>
  <c r="JA824" i="1"/>
  <c r="JA1557" i="1"/>
  <c r="JA2300" i="1"/>
  <c r="JA1426" i="1"/>
  <c r="JA628" i="1"/>
  <c r="JA1516" i="1"/>
  <c r="JA2283" i="1"/>
  <c r="JA2498" i="1"/>
  <c r="JA2203" i="1"/>
  <c r="IY1016" i="1"/>
  <c r="IY1099" i="1"/>
  <c r="IY2091" i="1"/>
  <c r="IY1931" i="1"/>
  <c r="IY1883" i="1"/>
  <c r="IY1274" i="1"/>
  <c r="IY1619" i="1"/>
  <c r="IY1041" i="1"/>
  <c r="IY844" i="1"/>
  <c r="IY634" i="1"/>
  <c r="IY2016" i="1"/>
  <c r="IW712" i="1"/>
  <c r="IX712" i="1"/>
  <c r="IY2255" i="1"/>
  <c r="IY2561" i="1"/>
  <c r="IY1348" i="1"/>
  <c r="IY1721" i="1"/>
  <c r="IY2306" i="1"/>
  <c r="IY1490" i="1"/>
  <c r="IX1858" i="1"/>
  <c r="IW1858" i="1"/>
  <c r="IX1818" i="1"/>
  <c r="IW1818" i="1"/>
  <c r="IW2104" i="1"/>
  <c r="IX2104" i="1"/>
  <c r="IW1634" i="1"/>
  <c r="IX1634" i="1"/>
  <c r="IY647" i="1"/>
  <c r="IY2089" i="1"/>
  <c r="IY1851" i="1"/>
  <c r="JA2010" i="1"/>
  <c r="JA966" i="1"/>
  <c r="JA1891" i="1"/>
  <c r="JA1361" i="1"/>
  <c r="JA1599" i="1"/>
  <c r="IY2100" i="1"/>
  <c r="IY1499" i="1"/>
  <c r="IW1117" i="1"/>
  <c r="IX1117" i="1"/>
  <c r="IW1034" i="1"/>
  <c r="IX1034" i="1"/>
  <c r="IX1314" i="1"/>
  <c r="IW1314" i="1"/>
  <c r="IX1600" i="1"/>
  <c r="IW1600" i="1"/>
  <c r="IX2579" i="1"/>
  <c r="IW2579" i="1"/>
  <c r="IX1637" i="1"/>
  <c r="IW1637" i="1"/>
  <c r="IX1631" i="1"/>
  <c r="IW1631" i="1"/>
  <c r="IW1226" i="1"/>
  <c r="IX1226" i="1"/>
  <c r="IW2436" i="1"/>
  <c r="IX2436" i="1"/>
  <c r="II1741" i="1"/>
  <c r="IY2430" i="1"/>
  <c r="IY924" i="1"/>
  <c r="IY2335" i="1"/>
  <c r="IX1462" i="1"/>
  <c r="IW1462" i="1"/>
  <c r="IX1614" i="1"/>
  <c r="IW1614" i="1"/>
  <c r="IW1900" i="1"/>
  <c r="IX1900" i="1"/>
  <c r="IY725" i="1"/>
  <c r="IY1811" i="1"/>
  <c r="IY1870" i="1"/>
  <c r="IY674" i="1"/>
  <c r="IY1369" i="1"/>
  <c r="IY2272" i="1"/>
  <c r="IY721" i="1"/>
  <c r="IY1066" i="1"/>
  <c r="IY2448" i="1"/>
  <c r="IY1658" i="1"/>
  <c r="IY1257" i="1"/>
  <c r="IY1494" i="1"/>
  <c r="IY1780" i="1"/>
  <c r="IY2441" i="1"/>
  <c r="IY1527" i="1"/>
  <c r="IY1174" i="1"/>
  <c r="IX2021" i="1"/>
  <c r="IW2021" i="1"/>
  <c r="IY2259" i="1"/>
  <c r="IX1678" i="1"/>
  <c r="IW1678" i="1"/>
  <c r="IY2385" i="1"/>
  <c r="IX1788" i="1"/>
  <c r="IW1788" i="1"/>
  <c r="IY2421" i="1"/>
  <c r="IY2102" i="1"/>
  <c r="IX2400" i="1"/>
  <c r="IW2400" i="1"/>
  <c r="IW1234" i="1"/>
  <c r="IX1234" i="1"/>
  <c r="IX2362" i="1"/>
  <c r="IW2362" i="1"/>
  <c r="IX2022" i="1"/>
  <c r="IW2022" i="1"/>
  <c r="IW2308" i="1"/>
  <c r="IX2308" i="1"/>
  <c r="JA2121" i="1"/>
  <c r="JA1146" i="1"/>
  <c r="JA1024" i="1"/>
  <c r="JA2050" i="1"/>
  <c r="JA1861" i="1"/>
  <c r="IY649" i="1"/>
  <c r="IX762" i="1"/>
  <c r="IW762" i="1"/>
  <c r="IW672" i="1"/>
  <c r="IX672" i="1"/>
  <c r="IW1529" i="1"/>
  <c r="IX1529" i="1"/>
  <c r="IY1767" i="1"/>
  <c r="IY1108" i="1"/>
  <c r="IY990" i="1"/>
  <c r="IY1294" i="1"/>
  <c r="IY2093" i="1"/>
  <c r="IW2331" i="1"/>
  <c r="IX2331" i="1"/>
  <c r="JA1737" i="1"/>
  <c r="JA1198" i="1"/>
  <c r="JA1693" i="1"/>
  <c r="JA920" i="1"/>
  <c r="JA1007" i="1"/>
  <c r="JA2449" i="1"/>
  <c r="JA1360" i="1"/>
  <c r="IX1204" i="1"/>
  <c r="IW1204" i="1"/>
  <c r="IW744" i="1"/>
  <c r="IX744" i="1"/>
  <c r="IY1700" i="1"/>
  <c r="JA2591" i="1"/>
  <c r="JA1057" i="1"/>
  <c r="JA1075" i="1"/>
  <c r="JA1362" i="1"/>
  <c r="JA1261" i="1"/>
  <c r="JA1377" i="1"/>
  <c r="JA2528" i="1"/>
  <c r="JA1986" i="1"/>
  <c r="IY830" i="1"/>
  <c r="IY2494" i="1"/>
  <c r="IX2173" i="1"/>
  <c r="IW2173" i="1"/>
  <c r="IW1987" i="1"/>
  <c r="IX1987" i="1"/>
  <c r="IY1922" i="1"/>
  <c r="IW2214" i="1"/>
  <c r="IX2214" i="1"/>
  <c r="IY2500" i="1"/>
  <c r="JA1662" i="1"/>
  <c r="JA1948" i="1"/>
  <c r="JA904" i="1"/>
  <c r="JA2110" i="1"/>
  <c r="JA1251" i="1"/>
  <c r="JA843" i="1"/>
  <c r="JA741" i="1"/>
  <c r="JA1652" i="1"/>
  <c r="JA1212" i="1"/>
  <c r="JA1563" i="1"/>
  <c r="IY2264" i="1"/>
  <c r="IY640" i="1"/>
  <c r="IX2143" i="1"/>
  <c r="IW2143" i="1"/>
  <c r="IY2513" i="1"/>
  <c r="IY1300" i="1"/>
  <c r="JA1913" i="1"/>
  <c r="IY1037" i="1"/>
  <c r="IY2440" i="1"/>
  <c r="IY1151" i="1"/>
  <c r="IY1141" i="1"/>
  <c r="IY2581" i="1"/>
  <c r="JA2284" i="1"/>
  <c r="JA1115" i="1"/>
  <c r="JA2073" i="1"/>
  <c r="JA2601" i="1"/>
  <c r="JA1860" i="1"/>
  <c r="JA2573" i="1"/>
  <c r="IX798" i="1"/>
  <c r="IW798" i="1"/>
  <c r="IX2426" i="1"/>
  <c r="IW2426" i="1"/>
  <c r="IY1445" i="1"/>
  <c r="IW1839" i="1"/>
  <c r="IX1839" i="1"/>
  <c r="IY1435" i="1"/>
  <c r="IY796" i="1"/>
  <c r="IW1177" i="1"/>
  <c r="IX1177" i="1"/>
  <c r="IY787" i="1"/>
  <c r="IY625" i="1"/>
  <c r="IY2184" i="1"/>
  <c r="JA1569" i="1"/>
  <c r="IW1033" i="1"/>
  <c r="IX1033" i="1"/>
  <c r="IX2470" i="1"/>
  <c r="IW2470" i="1"/>
  <c r="IX2202" i="1"/>
  <c r="IW2202" i="1"/>
  <c r="IW2488" i="1"/>
  <c r="IX2488" i="1"/>
  <c r="IW964" i="1"/>
  <c r="IX964" i="1"/>
  <c r="IW1031" i="1"/>
  <c r="IX1031" i="1"/>
  <c r="IX2473" i="1"/>
  <c r="IW2473" i="1"/>
  <c r="IY2382" i="1"/>
  <c r="IY954" i="1"/>
  <c r="IX1106" i="1"/>
  <c r="IW1106" i="1"/>
  <c r="IW1386" i="1"/>
  <c r="IX1386" i="1"/>
  <c r="IW1672" i="1"/>
  <c r="IX1672" i="1"/>
  <c r="IY702" i="1"/>
  <c r="IW1597" i="1"/>
  <c r="IX1597" i="1"/>
  <c r="IW1657" i="1"/>
  <c r="IX1657" i="1"/>
  <c r="IY1742" i="1"/>
  <c r="IY2451" i="1"/>
  <c r="IY1123" i="1"/>
  <c r="IY1030" i="1"/>
  <c r="IY2268" i="1"/>
  <c r="IY1165" i="1"/>
  <c r="IY1284" i="1"/>
  <c r="IY1834" i="1"/>
  <c r="IY1823" i="1"/>
  <c r="IW2381" i="1"/>
  <c r="IX2381" i="1"/>
  <c r="IY2619" i="1"/>
  <c r="IX2428" i="1"/>
  <c r="IW2428" i="1"/>
  <c r="IW1581" i="1"/>
  <c r="IX1581" i="1"/>
  <c r="IX701" i="1"/>
  <c r="IW701" i="1"/>
  <c r="IY766" i="1"/>
  <c r="IX2004" i="1"/>
  <c r="IW2004" i="1"/>
  <c r="JA2219" i="1"/>
  <c r="JA1526" i="1"/>
  <c r="IW2116" i="1"/>
  <c r="IX2116" i="1"/>
  <c r="JA1455" i="1"/>
  <c r="IY718" i="1"/>
  <c r="IY2101" i="1"/>
  <c r="IW1977" i="1"/>
  <c r="IX1977" i="1"/>
  <c r="IX1894" i="1"/>
  <c r="IW1894" i="1"/>
  <c r="IY2346" i="1"/>
  <c r="IW1404" i="1"/>
  <c r="IX1404" i="1"/>
  <c r="IX1603" i="1"/>
  <c r="IW1603" i="1"/>
  <c r="IW2273" i="1"/>
  <c r="IX2273" i="1"/>
  <c r="IX2511" i="1"/>
  <c r="IW2511" i="1"/>
  <c r="IW686" i="1"/>
  <c r="IX686" i="1"/>
  <c r="IW1579" i="1"/>
  <c r="IX1579" i="1"/>
  <c r="IW1645" i="1"/>
  <c r="IX1645" i="1"/>
  <c r="IW661" i="1"/>
  <c r="IX661" i="1"/>
  <c r="IW1584" i="1"/>
  <c r="IX1584" i="1"/>
  <c r="IW1686" i="1"/>
  <c r="IX1686" i="1"/>
  <c r="IX1972" i="1"/>
  <c r="IW1972" i="1"/>
  <c r="JA1578" i="1"/>
  <c r="JA1701" i="1"/>
  <c r="JA1004" i="1"/>
  <c r="JA2254" i="1"/>
  <c r="JA1311" i="1"/>
  <c r="IY1957" i="1"/>
  <c r="JA1065" i="1"/>
  <c r="JA1461" i="1"/>
  <c r="JA1927" i="1"/>
  <c r="JA1280" i="1"/>
  <c r="JA724" i="1"/>
  <c r="JA2345" i="1"/>
  <c r="JA2230" i="1"/>
  <c r="JA676" i="1"/>
  <c r="JA2198" i="1"/>
  <c r="JA2537" i="1"/>
  <c r="JA1324" i="1"/>
  <c r="JA1650" i="1"/>
  <c r="IX2241" i="1"/>
  <c r="IW2241" i="1"/>
  <c r="JA1683" i="1"/>
  <c r="JA2556" i="1"/>
  <c r="IY1424" i="1"/>
  <c r="IW1014" i="1"/>
  <c r="IX1014" i="1"/>
  <c r="IW1882" i="1"/>
  <c r="IX1882" i="1"/>
  <c r="IX2549" i="1"/>
  <c r="IW2549" i="1"/>
  <c r="IX1336" i="1"/>
  <c r="IW1336" i="1"/>
  <c r="IX1243" i="1"/>
  <c r="IW1243" i="1"/>
  <c r="IW1078" i="1"/>
  <c r="IX1078" i="1"/>
  <c r="IW2316" i="1"/>
  <c r="IX2316" i="1"/>
  <c r="IY1413" i="1"/>
  <c r="IY2216" i="1"/>
  <c r="IY675" i="1"/>
  <c r="IX1032" i="1"/>
  <c r="IW1032" i="1"/>
  <c r="IY1889" i="1"/>
  <c r="IY2127" i="1"/>
  <c r="JA1576" i="1"/>
  <c r="JA1002" i="1"/>
  <c r="JA2023" i="1"/>
  <c r="JA1849" i="1"/>
  <c r="IY2111" i="1"/>
  <c r="IY1533" i="1"/>
  <c r="IY1195" i="1"/>
  <c r="IY1458" i="1"/>
  <c r="IY1744" i="1"/>
  <c r="JA1481" i="1"/>
  <c r="IY772" i="1"/>
  <c r="IY746" i="1"/>
  <c r="IY1399" i="1"/>
  <c r="IY1241" i="1"/>
  <c r="IY1479" i="1"/>
  <c r="JA800" i="1"/>
  <c r="JA2218" i="1"/>
  <c r="JA882" i="1"/>
  <c r="JA2480" i="1"/>
  <c r="JA2074" i="1"/>
  <c r="JA849" i="1"/>
  <c r="JA663" i="1"/>
  <c r="JA1719" i="1"/>
  <c r="IW2229" i="1"/>
  <c r="IX2229" i="1"/>
  <c r="IY1194" i="1"/>
  <c r="IY1480" i="1"/>
  <c r="IY1735" i="1"/>
  <c r="IY1270" i="1"/>
  <c r="IY2460" i="1"/>
  <c r="JA1309" i="1"/>
  <c r="JA2484" i="1"/>
  <c r="JA1843" i="1"/>
  <c r="JA2614" i="1"/>
  <c r="JA2106" i="1"/>
  <c r="JA2392" i="1"/>
  <c r="JA811" i="1"/>
  <c r="JA935" i="1"/>
  <c r="JA2377" i="1"/>
  <c r="JA1207" i="1"/>
  <c r="JA1159" i="1"/>
  <c r="JA1443" i="1"/>
  <c r="JA2443" i="1"/>
  <c r="JA1269" i="1"/>
  <c r="JA2132" i="1"/>
  <c r="JA1211" i="1"/>
  <c r="JA2286" i="1"/>
  <c r="JA1010" i="1"/>
  <c r="JA2258" i="1"/>
  <c r="JA1440" i="1"/>
  <c r="JA1602" i="1"/>
  <c r="JA1888" i="1"/>
  <c r="IY1273" i="1"/>
  <c r="JA1654" i="1"/>
  <c r="JA1058" i="1"/>
  <c r="JA1482" i="1"/>
  <c r="JA1768" i="1"/>
  <c r="JA846" i="1"/>
  <c r="JA1790" i="1"/>
  <c r="JA1753" i="1"/>
  <c r="IY1025" i="1"/>
  <c r="IY1067" i="1"/>
  <c r="IW2509" i="1"/>
  <c r="IX2509" i="1"/>
  <c r="IX976" i="1"/>
  <c r="IW976" i="1"/>
  <c r="IW1510" i="1"/>
  <c r="IX1510" i="1"/>
  <c r="IW2550" i="1"/>
  <c r="IX2550" i="1"/>
  <c r="IW1731" i="1"/>
  <c r="IX1731" i="1"/>
  <c r="IW1021" i="1"/>
  <c r="IX1021" i="1"/>
  <c r="IX1787" i="1"/>
  <c r="IW1787" i="1"/>
  <c r="IY2420" i="1"/>
  <c r="IW713" i="1"/>
  <c r="IX713" i="1"/>
  <c r="IY1722" i="1"/>
  <c r="IY1346" i="1"/>
  <c r="IY2422" i="1"/>
  <c r="IX2005" i="1"/>
  <c r="IW2005" i="1"/>
  <c r="JA631" i="1"/>
  <c r="JA2439" i="1"/>
  <c r="IY874" i="1"/>
  <c r="IY2615" i="1"/>
  <c r="IY1308" i="1"/>
  <c r="IY2156" i="1"/>
  <c r="JA946" i="1"/>
  <c r="IY1437" i="1"/>
  <c r="IW1960" i="1"/>
  <c r="IX1960" i="1"/>
  <c r="IY1258" i="1"/>
  <c r="IY1820" i="1"/>
  <c r="JA1028" i="1"/>
  <c r="JA1210" i="1"/>
  <c r="JA829" i="1"/>
  <c r="JA1870" i="1"/>
  <c r="JA1095" i="1"/>
  <c r="JA2192" i="1"/>
  <c r="IX1464" i="1"/>
  <c r="IW1464" i="1"/>
  <c r="IW878" i="1"/>
  <c r="IX878" i="1"/>
  <c r="IX825" i="1"/>
  <c r="IW825" i="1"/>
  <c r="IX1880" i="1"/>
  <c r="IW1880" i="1"/>
  <c r="IY989" i="1"/>
  <c r="IY696" i="1"/>
  <c r="IY1553" i="1"/>
  <c r="IX1791" i="1"/>
  <c r="IW1791" i="1"/>
  <c r="JA1476" i="1"/>
  <c r="JA2450" i="1"/>
  <c r="JA1725" i="1"/>
  <c r="IY1488" i="1"/>
  <c r="IY2538" i="1"/>
  <c r="IY1365" i="1"/>
  <c r="IY2015" i="1"/>
  <c r="IY1519" i="1"/>
  <c r="IW2474" i="1"/>
  <c r="IX2474" i="1"/>
  <c r="JA1664" i="1"/>
  <c r="JA1465" i="1"/>
  <c r="IW2152" i="1"/>
  <c r="IX2152" i="1"/>
  <c r="IX883" i="1"/>
  <c r="IW883" i="1"/>
  <c r="IX983" i="1"/>
  <c r="IW983" i="1"/>
  <c r="IX2425" i="1"/>
  <c r="IW2425" i="1"/>
  <c r="JA1798" i="1"/>
  <c r="JA1575" i="1"/>
  <c r="IY1778" i="1"/>
  <c r="IY1262" i="1"/>
  <c r="IY2398" i="1"/>
  <c r="IY2034" i="1"/>
  <c r="IY2320" i="1"/>
  <c r="IY1737" i="1"/>
  <c r="IX1420" i="1"/>
  <c r="IW1420" i="1"/>
  <c r="IW1171" i="1"/>
  <c r="IX1171" i="1"/>
  <c r="IX824" i="1"/>
  <c r="IW824" i="1"/>
  <c r="IX1557" i="1"/>
  <c r="IW1557" i="1"/>
  <c r="IW2300" i="1"/>
  <c r="IX2300" i="1"/>
  <c r="JA835" i="1"/>
  <c r="IY628" i="1"/>
  <c r="JA1824" i="1"/>
  <c r="JA872" i="1"/>
  <c r="IY2203" i="1"/>
  <c r="IY1550" i="1"/>
  <c r="IY2218" i="1"/>
  <c r="IY907" i="1"/>
  <c r="IY899" i="1"/>
  <c r="IY1967" i="1"/>
  <c r="IY748" i="1"/>
  <c r="IY1698" i="1"/>
  <c r="JA942" i="1"/>
  <c r="JA1415" i="1"/>
  <c r="JA2414" i="1"/>
  <c r="JA1583" i="1"/>
  <c r="JA2013" i="1"/>
  <c r="JA1316" i="1"/>
  <c r="IY2174" i="1"/>
  <c r="IY2297" i="1"/>
  <c r="IY1236" i="1"/>
  <c r="IY1858" i="1"/>
  <c r="IY1818" i="1"/>
  <c r="IY2104" i="1"/>
  <c r="IY1634" i="1"/>
  <c r="IW647" i="1"/>
  <c r="IX647" i="1"/>
  <c r="IW2089" i="1"/>
  <c r="IX2089" i="1"/>
  <c r="IY1207" i="1"/>
  <c r="IY2427" i="1"/>
  <c r="IW2010" i="1"/>
  <c r="IX2010" i="1"/>
  <c r="IY966" i="1"/>
  <c r="IX1891" i="1"/>
  <c r="IW1891" i="1"/>
  <c r="IY1361" i="1"/>
  <c r="IY1599" i="1"/>
  <c r="IW1499" i="1"/>
  <c r="IX1499" i="1"/>
  <c r="IY1117" i="1"/>
  <c r="IY1034" i="1"/>
  <c r="IY1314" i="1"/>
  <c r="IY1600" i="1"/>
  <c r="IY768" i="1"/>
  <c r="IY2579" i="1"/>
  <c r="IY1637" i="1"/>
  <c r="IY1631" i="1"/>
  <c r="IY1226" i="1"/>
  <c r="IY2436" i="1"/>
  <c r="II1122" i="1"/>
  <c r="IY2108" i="1"/>
  <c r="IW924" i="1"/>
  <c r="IX924" i="1"/>
  <c r="IX2335" i="1"/>
  <c r="IW2335" i="1"/>
  <c r="IY1462" i="1"/>
  <c r="IY1614" i="1"/>
  <c r="IY1900" i="1"/>
  <c r="IY1978" i="1"/>
  <c r="IY1896" i="1"/>
  <c r="IY1941" i="1"/>
  <c r="IY1132" i="1"/>
  <c r="IY1095" i="1"/>
  <c r="IY2566" i="1"/>
  <c r="IY1221" i="1"/>
  <c r="IY1015" i="1"/>
  <c r="JA2555" i="1"/>
  <c r="JA2351" i="1"/>
  <c r="JA1347" i="1"/>
  <c r="JA999" i="1"/>
  <c r="JA837" i="1"/>
  <c r="JA1748" i="1"/>
  <c r="IY2578" i="1"/>
  <c r="IY1518" i="1"/>
  <c r="IY2103" i="1"/>
  <c r="IX1174" i="1"/>
  <c r="IW1174" i="1"/>
  <c r="IY2021" i="1"/>
  <c r="IX2259" i="1"/>
  <c r="IW2259" i="1"/>
  <c r="IY1678" i="1"/>
  <c r="IW2385" i="1"/>
  <c r="IX2385" i="1"/>
  <c r="IY1788" i="1"/>
  <c r="IY1537" i="1"/>
  <c r="IY1193" i="1"/>
  <c r="IY2400" i="1"/>
  <c r="IY1234" i="1"/>
  <c r="IY2362" i="1"/>
  <c r="IY2022" i="1"/>
  <c r="IY2308" i="1"/>
  <c r="IY1103" i="1"/>
  <c r="IX2121" i="1"/>
  <c r="IW2121" i="1"/>
  <c r="IX1146" i="1"/>
  <c r="IW1146" i="1"/>
  <c r="IY1024" i="1"/>
  <c r="IW2050" i="1"/>
  <c r="IX2050" i="1"/>
  <c r="IW1861" i="1"/>
  <c r="IX1861" i="1"/>
  <c r="IY1225" i="1"/>
  <c r="JA1250" i="1"/>
  <c r="JA769" i="1"/>
  <c r="JA1723" i="1"/>
  <c r="JA1758" i="1"/>
  <c r="JA2044" i="1"/>
  <c r="JA1869" i="1"/>
  <c r="JA626" i="1"/>
  <c r="JA2182" i="1"/>
  <c r="JA2322" i="1"/>
  <c r="JA2608" i="1"/>
  <c r="JA1965" i="1"/>
  <c r="IX1198" i="1"/>
  <c r="IW1198" i="1"/>
  <c r="IX1693" i="1"/>
  <c r="IW1693" i="1"/>
  <c r="IW920" i="1"/>
  <c r="IX920" i="1"/>
  <c r="IW1007" i="1"/>
  <c r="IX1007" i="1"/>
  <c r="IX2449" i="1"/>
  <c r="IW2449" i="1"/>
  <c r="JA1838" i="1"/>
  <c r="IY1204" i="1"/>
  <c r="JA831" i="1"/>
  <c r="JA1165" i="1"/>
  <c r="JA710" i="1"/>
  <c r="JA1317" i="1"/>
  <c r="JA1238" i="1"/>
  <c r="JA1616" i="1"/>
  <c r="JA1622" i="1"/>
  <c r="JA2301" i="1"/>
  <c r="JA2505" i="1"/>
  <c r="JA818" i="1"/>
  <c r="JA684" i="1"/>
  <c r="JA1829" i="1"/>
  <c r="JA2067" i="1"/>
  <c r="JA1100" i="1"/>
  <c r="JA1905" i="1"/>
  <c r="JA2468" i="1"/>
  <c r="JA1979" i="1"/>
  <c r="JA2238" i="1"/>
  <c r="JA2524" i="1"/>
  <c r="IY904" i="1"/>
  <c r="IY2110" i="1"/>
  <c r="IX1251" i="1"/>
  <c r="IW1251" i="1"/>
  <c r="IX843" i="1"/>
  <c r="IW843" i="1"/>
  <c r="IW741" i="1"/>
  <c r="IX741" i="1"/>
  <c r="IX1652" i="1"/>
  <c r="IW1652" i="1"/>
  <c r="JA1694" i="1"/>
  <c r="JA2139" i="1"/>
  <c r="JA2413" i="1"/>
  <c r="JA1417" i="1"/>
  <c r="JA1895" i="1"/>
  <c r="JA1268" i="1"/>
  <c r="JA2551" i="1"/>
  <c r="JA1710" i="1"/>
  <c r="JA760" i="1"/>
  <c r="JA1297" i="1"/>
  <c r="JA1538" i="1"/>
  <c r="JA2237" i="1"/>
  <c r="JA2475" i="1"/>
  <c r="IW2284" i="1"/>
  <c r="IX2284" i="1"/>
  <c r="IY1115" i="1"/>
  <c r="IX2073" i="1"/>
  <c r="IW2073" i="1"/>
  <c r="IX2601" i="1"/>
  <c r="IW2601" i="1"/>
  <c r="IW1860" i="1"/>
  <c r="IX1860" i="1"/>
  <c r="JA2189" i="1"/>
  <c r="JA737" i="1"/>
  <c r="JA2446" i="1"/>
  <c r="IW1445" i="1"/>
  <c r="IX1445" i="1"/>
  <c r="IY1839" i="1"/>
  <c r="JA1219" i="1"/>
  <c r="IX796" i="1"/>
  <c r="IW796" i="1"/>
  <c r="IY2244" i="1"/>
  <c r="IY1177" i="1"/>
  <c r="IY1027" i="1"/>
  <c r="IY1650" i="1"/>
  <c r="IY1107" i="1"/>
  <c r="IY1569" i="1"/>
  <c r="IY1033" i="1"/>
  <c r="IY2470" i="1"/>
  <c r="IY2202" i="1"/>
  <c r="IY2488" i="1"/>
  <c r="IY964" i="1"/>
  <c r="IY1031" i="1"/>
  <c r="IY2473" i="1"/>
  <c r="IY1484" i="1"/>
  <c r="IY823" i="1"/>
  <c r="IY1106" i="1"/>
  <c r="IY1386" i="1"/>
  <c r="IY1672" i="1"/>
  <c r="IX702" i="1"/>
  <c r="IW702" i="1"/>
  <c r="IY1597" i="1"/>
  <c r="IY1657" i="1"/>
  <c r="JA1434" i="1"/>
  <c r="JA1050" i="1"/>
  <c r="JA776" i="1"/>
  <c r="JA1907" i="1"/>
  <c r="JA1167" i="1"/>
  <c r="IY2158" i="1"/>
  <c r="JA777" i="1"/>
  <c r="JA1076" i="1"/>
  <c r="JA1610" i="1"/>
  <c r="JA2610" i="1"/>
  <c r="IY724" i="1"/>
  <c r="IY2428" i="1"/>
  <c r="IY1581" i="1"/>
  <c r="IY701" i="1"/>
  <c r="IW766" i="1"/>
  <c r="IX766" i="1"/>
  <c r="IY2004" i="1"/>
  <c r="JA1487" i="1"/>
  <c r="IW2219" i="1"/>
  <c r="IX2219" i="1"/>
  <c r="JA2397" i="1"/>
  <c r="JA1376" i="1"/>
  <c r="IW1455" i="1"/>
  <c r="IX1455" i="1"/>
  <c r="JA987" i="1"/>
  <c r="IY1909" i="1"/>
  <c r="IY1977" i="1"/>
  <c r="IY1894" i="1"/>
  <c r="IX2346" i="1"/>
  <c r="IW2346" i="1"/>
  <c r="IY1404" i="1"/>
  <c r="IY1603" i="1"/>
  <c r="IY2273" i="1"/>
  <c r="IY2511" i="1"/>
  <c r="IY686" i="1"/>
  <c r="IY1579" i="1"/>
  <c r="IY1645" i="1"/>
  <c r="IY661" i="1"/>
  <c r="IY1584" i="1"/>
  <c r="IY1686" i="1"/>
  <c r="IY1972" i="1"/>
  <c r="IX1578" i="1"/>
  <c r="IW1578" i="1"/>
  <c r="IX1701" i="1"/>
  <c r="IW1701" i="1"/>
  <c r="IW1004" i="1"/>
  <c r="IX1004" i="1"/>
  <c r="IW2254" i="1"/>
  <c r="IX2254" i="1"/>
  <c r="IX1311" i="1"/>
  <c r="IW1311" i="1"/>
  <c r="IY2498" i="1"/>
  <c r="IW1065" i="1"/>
  <c r="IX1065" i="1"/>
  <c r="IW1461" i="1"/>
  <c r="IX1461" i="1"/>
  <c r="IY1927" i="1"/>
  <c r="IX1280" i="1"/>
  <c r="IW1280" i="1"/>
  <c r="JA2066" i="1"/>
  <c r="JA1854" i="1"/>
  <c r="IW2230" i="1"/>
  <c r="IX2230" i="1"/>
  <c r="IX676" i="1"/>
  <c r="IW676" i="1"/>
  <c r="IX2198" i="1"/>
  <c r="IW2198" i="1"/>
  <c r="IY2537" i="1"/>
  <c r="IW1324" i="1"/>
  <c r="IX1324" i="1"/>
  <c r="JA787" i="1"/>
  <c r="JA2499" i="1"/>
  <c r="IW1683" i="1"/>
  <c r="IX1683" i="1"/>
  <c r="IW2556" i="1"/>
  <c r="IX2556" i="1"/>
  <c r="IX1424" i="1"/>
  <c r="IW1424" i="1"/>
  <c r="IY1014" i="1"/>
  <c r="IY1882" i="1"/>
  <c r="IY2549" i="1"/>
  <c r="IY1336" i="1"/>
  <c r="IY1243" i="1"/>
  <c r="IY1078" i="1"/>
  <c r="IY2316" i="1"/>
  <c r="JA1594" i="1"/>
  <c r="JA635" i="1"/>
  <c r="JA2077" i="1"/>
  <c r="JA1534" i="1"/>
  <c r="JA1703" i="1"/>
  <c r="JA2118" i="1"/>
  <c r="JA2404" i="1"/>
  <c r="IX1576" i="1"/>
  <c r="IW1576" i="1"/>
  <c r="IX1002" i="1"/>
  <c r="IW1002" i="1"/>
  <c r="IY2023" i="1"/>
  <c r="IX1849" i="1"/>
  <c r="IW1849" i="1"/>
  <c r="JA730" i="1"/>
  <c r="JA937" i="1"/>
  <c r="JA801" i="1"/>
  <c r="JA1712" i="1"/>
  <c r="JA900" i="1"/>
  <c r="JA1134" i="1"/>
  <c r="JA636" i="1"/>
  <c r="JA1572" i="1"/>
  <c r="JA1213" i="1"/>
  <c r="JA1470" i="1"/>
  <c r="JA1756" i="1"/>
  <c r="JA1016" i="1"/>
  <c r="JA996" i="1"/>
  <c r="JA2303" i="1"/>
  <c r="JA2341" i="1"/>
  <c r="JA748" i="1"/>
  <c r="JA1536" i="1"/>
  <c r="JA847" i="1"/>
  <c r="JA785" i="1"/>
  <c r="JA1982" i="1"/>
  <c r="JA1448" i="1"/>
  <c r="JA834" i="1"/>
  <c r="JA1087" i="1"/>
  <c r="JA2387" i="1"/>
  <c r="JA1359" i="1"/>
  <c r="JA2602" i="1"/>
  <c r="JA2065" i="1"/>
  <c r="JA1490" i="1"/>
  <c r="IX2614" i="1"/>
  <c r="IW2614" i="1"/>
  <c r="IW2106" i="1"/>
  <c r="IX2106" i="1"/>
  <c r="IW2392" i="1"/>
  <c r="IX2392" i="1"/>
  <c r="IX811" i="1"/>
  <c r="IW811" i="1"/>
  <c r="IY935" i="1"/>
  <c r="IX2377" i="1"/>
  <c r="IW2377" i="1"/>
  <c r="JA947" i="1"/>
  <c r="JA929" i="1"/>
  <c r="IW1443" i="1"/>
  <c r="IX1443" i="1"/>
  <c r="IX2443" i="1"/>
  <c r="IW2443" i="1"/>
  <c r="IX1269" i="1"/>
  <c r="IW1269" i="1"/>
  <c r="IW2132" i="1"/>
  <c r="IX2132" i="1"/>
  <c r="JA1140" i="1"/>
  <c r="JA1964" i="1"/>
  <c r="IX1010" i="1"/>
  <c r="IW1010" i="1"/>
  <c r="IW2258" i="1"/>
  <c r="IX2258" i="1"/>
  <c r="IX1440" i="1"/>
  <c r="IW1440" i="1"/>
  <c r="IX1602" i="1"/>
  <c r="IW1602" i="1"/>
  <c r="IY1888" i="1"/>
  <c r="IY1367" i="1"/>
  <c r="IX1654" i="1"/>
  <c r="IW1654" i="1"/>
  <c r="IW1058" i="1"/>
  <c r="IX1058" i="1"/>
  <c r="IX1482" i="1"/>
  <c r="IW1482" i="1"/>
  <c r="IW1768" i="1"/>
  <c r="IX1768" i="1"/>
  <c r="IY846" i="1"/>
  <c r="IX1790" i="1"/>
  <c r="IW1790" i="1"/>
  <c r="IW1753" i="1"/>
  <c r="IX1753" i="1"/>
  <c r="IY1289" i="1"/>
  <c r="IW1025" i="1"/>
  <c r="IX1025" i="1"/>
  <c r="IX1067" i="1"/>
  <c r="IW1067" i="1"/>
  <c r="IY2509" i="1"/>
  <c r="IY976" i="1"/>
  <c r="IY1510" i="1"/>
  <c r="IY2550" i="1"/>
  <c r="IY1121" i="1"/>
  <c r="IY1731" i="1"/>
  <c r="IY1021" i="1"/>
  <c r="IY1787" i="1"/>
  <c r="IW2420" i="1"/>
  <c r="IX2420" i="1"/>
  <c r="JA758" i="1"/>
  <c r="JA889" i="1"/>
  <c r="JA804" i="1"/>
  <c r="JA1661" i="1"/>
  <c r="JA1899" i="1"/>
  <c r="JA1233" i="1"/>
  <c r="JA1223" i="1"/>
  <c r="JA1290" i="1"/>
  <c r="JA1389" i="1"/>
  <c r="JA2458" i="1"/>
  <c r="JA2017" i="1"/>
  <c r="JA2582" i="1"/>
  <c r="JA2313" i="1"/>
  <c r="IY1960" i="1"/>
  <c r="IX1258" i="1"/>
  <c r="IW1258" i="1"/>
  <c r="JA1349" i="1"/>
  <c r="JA1259" i="1"/>
  <c r="JA2285" i="1"/>
  <c r="JA1811" i="1"/>
  <c r="JA1132" i="1"/>
  <c r="JA880" i="1"/>
  <c r="JA2053" i="1"/>
  <c r="IY1464" i="1"/>
  <c r="IY878" i="1"/>
  <c r="IY825" i="1"/>
  <c r="IY1880" i="1"/>
  <c r="IW989" i="1"/>
  <c r="IX989" i="1"/>
  <c r="IX696" i="1"/>
  <c r="IW696" i="1"/>
  <c r="IW1553" i="1"/>
  <c r="IX1553" i="1"/>
  <c r="IY1791" i="1"/>
  <c r="JA1289" i="1"/>
  <c r="JA1527" i="1"/>
  <c r="JA1423" i="1"/>
  <c r="JA682" i="1"/>
  <c r="JA1920" i="1"/>
  <c r="JA2327" i="1"/>
  <c r="JA2026" i="1"/>
  <c r="JA2465" i="1"/>
  <c r="JA1252" i="1"/>
  <c r="JA1944" i="1"/>
  <c r="JA965" i="1"/>
  <c r="IY2152" i="1"/>
  <c r="IY883" i="1"/>
  <c r="IY983" i="1"/>
  <c r="IY2425" i="1"/>
  <c r="JA1056" i="1"/>
  <c r="JA2140" i="1"/>
  <c r="JA2350" i="1"/>
  <c r="JA808" i="1"/>
  <c r="JA1535" i="1"/>
  <c r="JA2288" i="1"/>
  <c r="IY1130" i="1"/>
  <c r="IY1965" i="1"/>
  <c r="IY1420" i="1"/>
  <c r="IY1171" i="1"/>
  <c r="IY824" i="1"/>
  <c r="IY1557" i="1"/>
  <c r="IY2300" i="1"/>
  <c r="JA1523" i="1"/>
  <c r="IX628" i="1"/>
  <c r="IW628" i="1"/>
  <c r="JA1017" i="1"/>
  <c r="IX1824" i="1"/>
  <c r="IW1824" i="1"/>
  <c r="IW872" i="1"/>
  <c r="IX872" i="1"/>
  <c r="IX2203" i="1"/>
  <c r="IW2203" i="1"/>
  <c r="IY1166" i="1"/>
  <c r="IY1997" i="1"/>
  <c r="IY859" i="1"/>
  <c r="IY942" i="1"/>
  <c r="IY1415" i="1"/>
  <c r="IW2414" i="1"/>
  <c r="IX2414" i="1"/>
  <c r="IY1583" i="1"/>
  <c r="IW2013" i="1"/>
  <c r="IX2013" i="1"/>
  <c r="IW1316" i="1"/>
  <c r="IX1316" i="1"/>
  <c r="IY1466" i="1"/>
  <c r="IY1374" i="1"/>
  <c r="IY1060" i="1"/>
  <c r="JA1169" i="1"/>
  <c r="JA2072" i="1"/>
  <c r="JA637" i="1"/>
  <c r="JA888" i="1"/>
  <c r="JA1745" i="1"/>
  <c r="JA1983" i="1"/>
  <c r="IY947" i="1"/>
  <c r="IY2010" i="1"/>
  <c r="IW966" i="1"/>
  <c r="IX966" i="1"/>
  <c r="IY1891" i="1"/>
  <c r="IW1361" i="1"/>
  <c r="IX1361" i="1"/>
  <c r="IW1599" i="1"/>
  <c r="IX1599" i="1"/>
  <c r="JA2107" i="1"/>
  <c r="JA715" i="1"/>
  <c r="JA657" i="1"/>
  <c r="JA1568" i="1"/>
  <c r="IY900" i="1"/>
  <c r="JA1585" i="1"/>
  <c r="JA2577" i="1"/>
  <c r="JA1048" i="1"/>
  <c r="JA2315" i="1"/>
  <c r="JA1335" i="1"/>
  <c r="IY2532" i="1"/>
  <c r="JA1761" i="1"/>
  <c r="JA1237" i="1"/>
  <c r="JA957" i="1"/>
  <c r="JA1868" i="1"/>
  <c r="IY1711" i="1"/>
  <c r="IY664" i="1"/>
  <c r="IY2294" i="1"/>
  <c r="IY1704" i="1"/>
  <c r="IY1094" i="1"/>
  <c r="IY880" i="1"/>
  <c r="IY1709" i="1"/>
  <c r="IY978" i="1"/>
  <c r="IW2555" i="1"/>
  <c r="IX2555" i="1"/>
  <c r="IW2351" i="1"/>
  <c r="IX2351" i="1"/>
  <c r="IX1347" i="1"/>
  <c r="IW1347" i="1"/>
  <c r="IX999" i="1"/>
  <c r="IW999" i="1"/>
  <c r="IW837" i="1"/>
  <c r="IX837" i="1"/>
  <c r="IW1748" i="1"/>
  <c r="IX1748" i="1"/>
  <c r="IY1728" i="1"/>
  <c r="IY2094" i="1"/>
  <c r="IY1228" i="1"/>
  <c r="JA2011" i="1"/>
  <c r="JA2250" i="1"/>
  <c r="JA2536" i="1"/>
  <c r="JA1047" i="1"/>
  <c r="JA1079" i="1"/>
  <c r="JA2521" i="1"/>
  <c r="IY2621" i="1"/>
  <c r="IY913" i="1"/>
  <c r="JA1587" i="1"/>
  <c r="JA788" i="1"/>
  <c r="JA1513" i="1"/>
  <c r="JA2276" i="1"/>
  <c r="IY1357" i="1"/>
  <c r="IY1625" i="1"/>
  <c r="IY2121" i="1"/>
  <c r="IY1146" i="1"/>
  <c r="IX1024" i="1"/>
  <c r="IW1024" i="1"/>
  <c r="IY2050" i="1"/>
  <c r="IY1861" i="1"/>
  <c r="IY1006" i="1"/>
  <c r="IY1250" i="1"/>
  <c r="IX769" i="1"/>
  <c r="IW769" i="1"/>
  <c r="IW1723" i="1"/>
  <c r="IX1723" i="1"/>
  <c r="IW1758" i="1"/>
  <c r="IX1758" i="1"/>
  <c r="IW2044" i="1"/>
  <c r="IX2044" i="1"/>
  <c r="IY1596" i="1"/>
  <c r="IY2324" i="1"/>
  <c r="IY2071" i="1"/>
  <c r="IY2492" i="1"/>
  <c r="IY857" i="1"/>
  <c r="IW688" i="1"/>
  <c r="IX688" i="1"/>
  <c r="IX1763" i="1"/>
  <c r="IW1763" i="1"/>
  <c r="IY2606" i="1"/>
  <c r="IX627" i="1"/>
  <c r="IW627" i="1"/>
  <c r="IW2518" i="1"/>
  <c r="IX2518" i="1"/>
  <c r="IX1508" i="1"/>
  <c r="IW1508" i="1"/>
  <c r="IY738" i="1"/>
  <c r="JA1607" i="1"/>
  <c r="JA1555" i="1"/>
  <c r="JA1354" i="1"/>
  <c r="JA2378" i="1"/>
  <c r="IW1869" i="1"/>
  <c r="IX1869" i="1"/>
  <c r="IX626" i="1"/>
  <c r="IW626" i="1"/>
  <c r="IX2182" i="1"/>
  <c r="IW2182" i="1"/>
  <c r="IY2322" i="1"/>
  <c r="IX2608" i="1"/>
  <c r="IW2608" i="1"/>
  <c r="JA1850" i="1"/>
  <c r="IY1198" i="1"/>
  <c r="IY1693" i="1"/>
  <c r="IY920" i="1"/>
  <c r="IY1007" i="1"/>
  <c r="IY2449" i="1"/>
  <c r="JA908" i="1"/>
  <c r="JA2194" i="1"/>
  <c r="JA2232" i="1"/>
  <c r="JA1676" i="1"/>
  <c r="IY2142" i="1"/>
  <c r="JA932" i="1"/>
  <c r="JA868" i="1"/>
  <c r="JA1320" i="1"/>
  <c r="JA2472" i="1"/>
  <c r="JA1702" i="1"/>
  <c r="JA2278" i="1"/>
  <c r="JA845" i="1"/>
  <c r="JA2275" i="1"/>
  <c r="IY684" i="1"/>
  <c r="IX1829" i="1"/>
  <c r="IW1829" i="1"/>
  <c r="IW2067" i="1"/>
  <c r="IX2067" i="1"/>
  <c r="IX1100" i="1"/>
  <c r="IW1100" i="1"/>
  <c r="IW1905" i="1"/>
  <c r="IX1905" i="1"/>
  <c r="IY2468" i="1"/>
  <c r="JA2071" i="1"/>
  <c r="JA1340" i="1"/>
  <c r="JA833" i="1"/>
  <c r="IX904" i="1"/>
  <c r="IW904" i="1"/>
  <c r="IW2110" i="1"/>
  <c r="IX2110" i="1"/>
  <c r="IY1251" i="1"/>
  <c r="IY843" i="1"/>
  <c r="IY741" i="1"/>
  <c r="IY1652" i="1"/>
  <c r="JA986" i="1"/>
  <c r="JA1264" i="1"/>
  <c r="IW2413" i="1"/>
  <c r="IX2413" i="1"/>
  <c r="IX1417" i="1"/>
  <c r="IW1417" i="1"/>
  <c r="IX1895" i="1"/>
  <c r="IW1895" i="1"/>
  <c r="IX1268" i="1"/>
  <c r="IW1268" i="1"/>
  <c r="JA1531" i="1"/>
  <c r="JA1388" i="1"/>
  <c r="IX760" i="1"/>
  <c r="IW760" i="1"/>
  <c r="IX1297" i="1"/>
  <c r="IW1297" i="1"/>
  <c r="IW1538" i="1"/>
  <c r="IX1538" i="1"/>
  <c r="IW2237" i="1"/>
  <c r="IX2237" i="1"/>
  <c r="IW2475" i="1"/>
  <c r="IX2475" i="1"/>
  <c r="IY2590" i="1"/>
  <c r="IY2284" i="1"/>
  <c r="IW1115" i="1"/>
  <c r="IX1115" i="1"/>
  <c r="IY2073" i="1"/>
  <c r="IY2601" i="1"/>
  <c r="IY1860" i="1"/>
  <c r="JA1857" i="1"/>
  <c r="JA2090" i="1"/>
  <c r="IY737" i="1"/>
  <c r="JA1055" i="1"/>
  <c r="JA1833" i="1"/>
  <c r="JA1606" i="1"/>
  <c r="JA2467" i="1"/>
  <c r="JA1042" i="1"/>
  <c r="JA928" i="1"/>
  <c r="JA2302" i="1"/>
  <c r="IY1281" i="1"/>
  <c r="IY1904" i="1"/>
  <c r="IY1803" i="1"/>
  <c r="IY1573" i="1"/>
  <c r="IX1569" i="1"/>
  <c r="IW1569" i="1"/>
  <c r="JA977" i="1"/>
  <c r="JA1574" i="1"/>
  <c r="JA2456" i="1"/>
  <c r="JA1051" i="1"/>
  <c r="JA1355" i="1"/>
  <c r="JA2129" i="1"/>
  <c r="JA2367" i="1"/>
  <c r="IY2060" i="1"/>
  <c r="JA729" i="1"/>
  <c r="JA1640" i="1"/>
  <c r="JA1759" i="1"/>
  <c r="JA1646" i="1"/>
  <c r="JA1313" i="1"/>
  <c r="JA1551" i="1"/>
  <c r="IY2279" i="1"/>
  <c r="IY1707" i="1"/>
  <c r="IX1434" i="1"/>
  <c r="IW1434" i="1"/>
  <c r="IW1050" i="1"/>
  <c r="IX1050" i="1"/>
  <c r="IW776" i="1"/>
  <c r="IX776" i="1"/>
  <c r="IX1907" i="1"/>
  <c r="IW1907" i="1"/>
  <c r="IY1167" i="1"/>
  <c r="IY2467" i="1"/>
  <c r="IY777" i="1"/>
  <c r="IW1076" i="1"/>
  <c r="IX1076" i="1"/>
  <c r="IW1610" i="1"/>
  <c r="IX1610" i="1"/>
  <c r="IW2610" i="1"/>
  <c r="IX2610" i="1"/>
  <c r="IY1379" i="1"/>
  <c r="JA1378" i="1"/>
  <c r="JA2399" i="1"/>
  <c r="JA1639" i="1"/>
  <c r="JA1393" i="1"/>
  <c r="JA2402" i="1"/>
  <c r="JA1281" i="1"/>
  <c r="IY2219" i="1"/>
  <c r="IY2397" i="1"/>
  <c r="JA2560" i="1"/>
  <c r="IY1455" i="1"/>
  <c r="IY987" i="1"/>
  <c r="IY1421" i="1"/>
  <c r="IY708" i="1"/>
  <c r="IY1293" i="1"/>
  <c r="JA1786" i="1"/>
  <c r="JA1874" i="1"/>
  <c r="JA2600" i="1"/>
  <c r="JA894" i="1"/>
  <c r="JA1427" i="1"/>
  <c r="JA2502" i="1"/>
  <c r="IY2083" i="1"/>
  <c r="IY2391" i="1"/>
  <c r="JA1605" i="1"/>
  <c r="JA1301" i="1"/>
  <c r="JA1539" i="1"/>
  <c r="JA1463" i="1"/>
  <c r="JA1029" i="1"/>
  <c r="JA1940" i="1"/>
  <c r="IY831" i="1"/>
  <c r="IY1376" i="1"/>
  <c r="IY1578" i="1"/>
  <c r="IY1701" i="1"/>
  <c r="IY1004" i="1"/>
  <c r="IY2254" i="1"/>
  <c r="IY1311" i="1"/>
  <c r="IY2295" i="1"/>
  <c r="IY1065" i="1"/>
  <c r="IY1461" i="1"/>
  <c r="IX1927" i="1"/>
  <c r="IW1927" i="1"/>
  <c r="IY1280" i="1"/>
  <c r="JA659" i="1"/>
  <c r="JA1532" i="1"/>
  <c r="IY2230" i="1"/>
  <c r="IY676" i="1"/>
  <c r="IY2198" i="1"/>
  <c r="IX2537" i="1"/>
  <c r="IW2537" i="1"/>
  <c r="IY1324" i="1"/>
  <c r="JA1794" i="1"/>
  <c r="IX2499" i="1"/>
  <c r="IW2499" i="1"/>
  <c r="IY1683" i="1"/>
  <c r="IY2556" i="1"/>
  <c r="IY1952" i="1"/>
  <c r="IY756" i="1"/>
  <c r="JA2419" i="1"/>
  <c r="JA1656" i="1"/>
  <c r="JA1304" i="1"/>
  <c r="JA2037" i="1"/>
  <c r="JA848" i="1"/>
  <c r="JA2025" i="1"/>
  <c r="JA1215" i="1"/>
  <c r="IY1391" i="1"/>
  <c r="IX1594" i="1"/>
  <c r="IW1594" i="1"/>
  <c r="IW635" i="1"/>
  <c r="IX635" i="1"/>
  <c r="IY2077" i="1"/>
  <c r="IX1534" i="1"/>
  <c r="IW1534" i="1"/>
  <c r="IX1703" i="1"/>
  <c r="IW1703" i="1"/>
  <c r="IW2118" i="1"/>
  <c r="IX2118" i="1"/>
  <c r="IW2404" i="1"/>
  <c r="IX2404" i="1"/>
  <c r="IY1086" i="1"/>
  <c r="IY1576" i="1"/>
  <c r="IY1002" i="1"/>
  <c r="IX2023" i="1"/>
  <c r="IW2023" i="1"/>
  <c r="IY1849" i="1"/>
  <c r="IY1337" i="1"/>
  <c r="IX730" i="1"/>
  <c r="IW730" i="1"/>
  <c r="IW937" i="1"/>
  <c r="IX937" i="1"/>
  <c r="IW801" i="1"/>
  <c r="IX801" i="1"/>
  <c r="IW1712" i="1"/>
  <c r="IX1712" i="1"/>
  <c r="JA897" i="1"/>
  <c r="JA2142" i="1"/>
  <c r="IY636" i="1"/>
  <c r="IX1572" i="1"/>
  <c r="IW1572" i="1"/>
  <c r="IW1213" i="1"/>
  <c r="IX1213" i="1"/>
  <c r="IX1470" i="1"/>
  <c r="IW1470" i="1"/>
  <c r="IX1756" i="1"/>
  <c r="IW1756" i="1"/>
  <c r="JA1550" i="1"/>
  <c r="JA2542" i="1"/>
  <c r="JA1545" i="1"/>
  <c r="JA2235" i="1"/>
  <c r="JA859" i="1"/>
  <c r="JA1277" i="1"/>
  <c r="JA959" i="1"/>
  <c r="IY785" i="1"/>
  <c r="IX1982" i="1"/>
  <c r="IW1982" i="1"/>
  <c r="IY1448" i="1"/>
  <c r="IY834" i="1"/>
  <c r="IW1087" i="1"/>
  <c r="IX1087" i="1"/>
  <c r="IY2387" i="1"/>
  <c r="IX1359" i="1"/>
  <c r="IW1359" i="1"/>
  <c r="JA1231" i="1"/>
  <c r="JA2306" i="1"/>
  <c r="JA1236" i="1"/>
  <c r="IY2614" i="1"/>
  <c r="IY2106" i="1"/>
  <c r="IY2392" i="1"/>
  <c r="IY811" i="1"/>
  <c r="IW935" i="1"/>
  <c r="IX935" i="1"/>
  <c r="IY2377" i="1"/>
  <c r="JA2045" i="1"/>
  <c r="JA697" i="1"/>
  <c r="IY1443" i="1"/>
  <c r="IY2443" i="1"/>
  <c r="IY1269" i="1"/>
  <c r="IY2132" i="1"/>
  <c r="JA1266" i="1"/>
  <c r="JA2100" i="1"/>
  <c r="IY1010" i="1"/>
  <c r="IY2258" i="1"/>
  <c r="IY1440" i="1"/>
  <c r="IY1602" i="1"/>
  <c r="IX1888" i="1"/>
  <c r="IW1888" i="1"/>
  <c r="IY2514" i="1"/>
  <c r="IY2438" i="1"/>
  <c r="IY1232" i="1"/>
  <c r="IY1654" i="1"/>
  <c r="IY1058" i="1"/>
  <c r="IY1482" i="1"/>
  <c r="IY1768" i="1"/>
  <c r="IX846" i="1"/>
  <c r="IW846" i="1"/>
  <c r="IY1790" i="1"/>
  <c r="IY1753" i="1"/>
  <c r="IY641" i="1"/>
  <c r="JA1416" i="1"/>
  <c r="JA2165" i="1"/>
  <c r="JA2403" i="1"/>
  <c r="JA2541" i="1"/>
  <c r="JA694" i="1"/>
  <c r="JA1932" i="1"/>
  <c r="JA2008" i="1"/>
  <c r="JA667" i="1"/>
  <c r="JA839" i="1"/>
  <c r="JA2281" i="1"/>
  <c r="IY862" i="1"/>
  <c r="IX758" i="1"/>
  <c r="IW758" i="1"/>
  <c r="IX889" i="1"/>
  <c r="IW889" i="1"/>
  <c r="IY804" i="1"/>
  <c r="IW1661" i="1"/>
  <c r="IX1661" i="1"/>
  <c r="IX1899" i="1"/>
  <c r="IW1899" i="1"/>
  <c r="JA2097" i="1"/>
  <c r="IW1223" i="1"/>
  <c r="IX1223" i="1"/>
  <c r="IW1290" i="1"/>
  <c r="IX1290" i="1"/>
  <c r="IW1389" i="1"/>
  <c r="IX1389" i="1"/>
  <c r="IW2458" i="1"/>
  <c r="IX2458" i="1"/>
  <c r="IY2017" i="1"/>
  <c r="JA963" i="1"/>
  <c r="JA2382" i="1"/>
  <c r="JA1886" i="1"/>
  <c r="JA1217" i="1"/>
  <c r="IY1349" i="1"/>
  <c r="JA893" i="1"/>
  <c r="JA2514" i="1"/>
  <c r="JA1941" i="1"/>
  <c r="JA1094" i="1"/>
  <c r="JA896" i="1"/>
  <c r="JA1947" i="1"/>
  <c r="JA2431" i="1"/>
  <c r="JA1202" i="1"/>
  <c r="JA1497" i="1"/>
  <c r="JA1741" i="1"/>
  <c r="JA805" i="1"/>
  <c r="JA1773" i="1"/>
  <c r="JA1782" i="1"/>
  <c r="JA2068" i="1"/>
  <c r="JA1865" i="1"/>
  <c r="JA2103" i="1"/>
  <c r="JA1175" i="1"/>
  <c r="IW682" i="1"/>
  <c r="IX682" i="1"/>
  <c r="IX1920" i="1"/>
  <c r="IW1920" i="1"/>
  <c r="IW2327" i="1"/>
  <c r="IX2327" i="1"/>
  <c r="IW2026" i="1"/>
  <c r="IX2026" i="1"/>
  <c r="IY2465" i="1"/>
  <c r="IY1252" i="1"/>
  <c r="JA1669" i="1"/>
  <c r="JA1544" i="1"/>
  <c r="JA968" i="1"/>
  <c r="JA1272" i="1"/>
  <c r="JA2081" i="1"/>
  <c r="JA2319" i="1"/>
  <c r="JA1627" i="1"/>
  <c r="IX2140" i="1"/>
  <c r="IW2140" i="1"/>
  <c r="IW2350" i="1"/>
  <c r="IX2350" i="1"/>
  <c r="IY808" i="1"/>
  <c r="IY1535" i="1"/>
  <c r="IX2288" i="1"/>
  <c r="IW2288" i="1"/>
  <c r="IY1850" i="1"/>
  <c r="JA836" i="1"/>
  <c r="JA2154" i="1"/>
  <c r="JA2014" i="1"/>
  <c r="JA719" i="1"/>
  <c r="JA2161" i="1"/>
  <c r="JA1765" i="1"/>
  <c r="JA1872" i="1"/>
  <c r="IX1017" i="1"/>
  <c r="IW1017" i="1"/>
  <c r="IY1824" i="1"/>
  <c r="IY872" i="1"/>
  <c r="JA1182" i="1"/>
  <c r="IY2226" i="1"/>
  <c r="IY2224" i="1"/>
  <c r="IY1536" i="1"/>
  <c r="IY2520" i="1"/>
  <c r="IX942" i="1"/>
  <c r="IW942" i="1"/>
  <c r="IW1415" i="1"/>
  <c r="IX1415" i="1"/>
  <c r="IY2414" i="1"/>
  <c r="IX1583" i="1"/>
  <c r="IW1583" i="1"/>
  <c r="IY2013" i="1"/>
  <c r="IY1316" i="1"/>
  <c r="IY717" i="1"/>
  <c r="IY1950" i="1"/>
  <c r="IY1959" i="1"/>
  <c r="IY917" i="1"/>
  <c r="IW1169" i="1"/>
  <c r="IX1169" i="1"/>
  <c r="IW2072" i="1"/>
  <c r="IX2072" i="1"/>
  <c r="IW637" i="1"/>
  <c r="IX637" i="1"/>
  <c r="IY888" i="1"/>
  <c r="IX1745" i="1"/>
  <c r="IW1745" i="1"/>
  <c r="IX1983" i="1"/>
  <c r="IW1983" i="1"/>
  <c r="IY2045" i="1"/>
  <c r="JA1968" i="1"/>
  <c r="JA2186" i="1"/>
  <c r="JA1418" i="1"/>
  <c r="JA1590" i="1"/>
  <c r="JA1876" i="1"/>
  <c r="IY1287" i="1"/>
  <c r="IY2107" i="1"/>
  <c r="IW715" i="1"/>
  <c r="IX715" i="1"/>
  <c r="IY657" i="1"/>
  <c r="IW1568" i="1"/>
  <c r="IX1568" i="1"/>
  <c r="IW1585" i="1"/>
  <c r="IX1585" i="1"/>
  <c r="IW2577" i="1"/>
  <c r="IX2577" i="1"/>
  <c r="IW1048" i="1"/>
  <c r="IX1048" i="1"/>
  <c r="IW2315" i="1"/>
  <c r="IX2315" i="1"/>
  <c r="IW1335" i="1"/>
  <c r="IX1335" i="1"/>
  <c r="IY1143" i="1"/>
  <c r="IW1761" i="1"/>
  <c r="IX1761" i="1"/>
  <c r="IW1237" i="1"/>
  <c r="IX1237" i="1"/>
  <c r="IW957" i="1"/>
  <c r="IX957" i="1"/>
  <c r="IY1868" i="1"/>
  <c r="IY2363" i="1"/>
  <c r="IY2523" i="1"/>
  <c r="IY802" i="1"/>
  <c r="IY1648" i="1"/>
  <c r="IY896" i="1"/>
  <c r="IY1938" i="1"/>
  <c r="IY1750" i="1"/>
  <c r="IY2555" i="1"/>
  <c r="IY2351" i="1"/>
  <c r="IY1347" i="1"/>
  <c r="IY999" i="1"/>
  <c r="IY837" i="1"/>
  <c r="IY1748" i="1"/>
  <c r="IY861" i="1"/>
  <c r="IY1804" i="1"/>
  <c r="IY1725" i="1"/>
  <c r="IY2011" i="1"/>
  <c r="IY2250" i="1"/>
  <c r="IW2536" i="1"/>
  <c r="IX2536" i="1"/>
  <c r="IY1047" i="1"/>
  <c r="IW1079" i="1"/>
  <c r="IX1079" i="1"/>
  <c r="IW2521" i="1"/>
  <c r="IX2521" i="1"/>
  <c r="IY2418" i="1"/>
  <c r="IX1587" i="1"/>
  <c r="IW1587" i="1"/>
  <c r="IX788" i="1"/>
  <c r="IW788" i="1"/>
  <c r="IW1513" i="1"/>
  <c r="IX1513" i="1"/>
  <c r="IX2276" i="1"/>
  <c r="IW2276" i="1"/>
  <c r="IY803" i="1"/>
  <c r="IY1422" i="1"/>
  <c r="JA1509" i="1"/>
  <c r="JA654" i="1"/>
  <c r="JA660" i="1"/>
  <c r="JA1517" i="1"/>
  <c r="JA1755" i="1"/>
  <c r="IX1250" i="1"/>
  <c r="IW1250" i="1"/>
  <c r="IY769" i="1"/>
  <c r="IY1723" i="1"/>
  <c r="IY1758" i="1"/>
  <c r="IY2044" i="1"/>
  <c r="IG1625" i="1"/>
  <c r="IH2443" i="1"/>
  <c r="IH2127" i="1"/>
  <c r="IH2543" i="1"/>
  <c r="IG1838" i="1"/>
  <c r="IH914" i="1"/>
  <c r="IM942" i="1"/>
  <c r="IG2133" i="1"/>
  <c r="IG1043" i="1"/>
  <c r="IH1492" i="1"/>
  <c r="IG2072" i="1"/>
  <c r="IM2261" i="1"/>
  <c r="IG1147" i="1"/>
  <c r="IH2275" i="1"/>
  <c r="IG1492" i="1"/>
  <c r="IM2126" i="1"/>
  <c r="IM1770" i="1"/>
  <c r="IM2005" i="1"/>
  <c r="IM1793" i="1"/>
  <c r="IM1838" i="1"/>
  <c r="IM2542" i="1"/>
  <c r="IM1809" i="1"/>
  <c r="IM954" i="1"/>
  <c r="IM1431" i="1"/>
  <c r="IM1540" i="1"/>
  <c r="IM1735" i="1"/>
  <c r="IM2463" i="1"/>
  <c r="IM960" i="1"/>
  <c r="IM2166" i="1"/>
  <c r="IM1823" i="1"/>
  <c r="IM2338" i="1"/>
  <c r="IM1056" i="1"/>
  <c r="IM1346" i="1"/>
  <c r="IM1016" i="1"/>
  <c r="IM1717" i="1"/>
  <c r="IM787" i="1"/>
  <c r="IM2202" i="1"/>
  <c r="IM2275" i="1"/>
  <c r="IM853" i="1"/>
  <c r="IM823" i="1"/>
  <c r="IM1656" i="1"/>
  <c r="IM1742" i="1"/>
  <c r="IM2513" i="1"/>
  <c r="IM1718" i="1"/>
  <c r="IM1861" i="1"/>
  <c r="IM1420" i="1"/>
  <c r="IM959" i="1"/>
  <c r="IM1492" i="1"/>
  <c r="IM1922" i="1"/>
  <c r="IM1824" i="1"/>
  <c r="IM2234" i="1"/>
  <c r="IM1470" i="1"/>
  <c r="IM2384" i="1"/>
  <c r="IM1155" i="1"/>
  <c r="IM1096" i="1"/>
  <c r="IM2543" i="1"/>
  <c r="IM2278" i="1"/>
  <c r="IM649" i="1"/>
  <c r="IM2043" i="1"/>
  <c r="IM1091" i="1"/>
  <c r="IM2547" i="1"/>
  <c r="IM2123" i="1"/>
  <c r="IM2036" i="1"/>
  <c r="IM1631" i="1"/>
  <c r="IM2453" i="1"/>
  <c r="IM1455" i="1"/>
  <c r="IM2072" i="1"/>
  <c r="IM1202" i="1"/>
  <c r="IM2089" i="1"/>
  <c r="IM1320" i="1"/>
  <c r="IM2035" i="1"/>
  <c r="IM1872" i="1"/>
  <c r="IM1741" i="1"/>
  <c r="IM1833" i="1"/>
  <c r="IM854" i="1"/>
  <c r="IM2297" i="1"/>
  <c r="IM1852" i="1"/>
  <c r="IM1355" i="1"/>
  <c r="IM644" i="1"/>
  <c r="IM1294" i="1"/>
  <c r="IM1253" i="1"/>
  <c r="IM641" i="1"/>
  <c r="IM1697" i="1"/>
  <c r="IM1776" i="1"/>
  <c r="IM2238" i="1"/>
  <c r="IM1472" i="1"/>
  <c r="IM2447" i="1"/>
  <c r="IM2334" i="1"/>
  <c r="IM1331" i="1"/>
  <c r="IM2443" i="1"/>
  <c r="IM966" i="1"/>
  <c r="IM2061" i="1"/>
  <c r="IM1427" i="1"/>
  <c r="IM1786" i="1"/>
  <c r="IM2594" i="1"/>
  <c r="IM2488" i="1"/>
  <c r="IM1623" i="1"/>
  <c r="IM1039" i="1"/>
  <c r="IM742" i="1"/>
  <c r="IM2133" i="1"/>
  <c r="IM1382" i="1"/>
  <c r="IM1124" i="1"/>
  <c r="IM883" i="1"/>
  <c r="IM717" i="1"/>
  <c r="IM737" i="1"/>
  <c r="IM782" i="1"/>
  <c r="IG1557" i="1"/>
  <c r="IH1557" i="1"/>
  <c r="IM935" i="1"/>
  <c r="IM2552" i="1"/>
  <c r="IG2239" i="1"/>
  <c r="IH2239" i="1"/>
  <c r="IG1526" i="1"/>
  <c r="IH1526" i="1"/>
  <c r="IG2371" i="1"/>
  <c r="IH2371" i="1"/>
  <c r="IG860" i="1"/>
  <c r="IH860" i="1"/>
  <c r="IG1505" i="1"/>
  <c r="IH1505" i="1"/>
  <c r="IG1605" i="1"/>
  <c r="IH1605" i="1"/>
  <c r="IG2115" i="1"/>
  <c r="IH2115" i="1"/>
  <c r="IH830" i="1"/>
  <c r="IG830" i="1"/>
  <c r="IG1131" i="1"/>
  <c r="IH1131" i="1"/>
  <c r="IG1511" i="1"/>
  <c r="IH1511" i="1"/>
  <c r="IG2113" i="1"/>
  <c r="IH2113" i="1"/>
  <c r="IH1999" i="1"/>
  <c r="IG1999" i="1"/>
  <c r="IG1808" i="1"/>
  <c r="IH1808" i="1"/>
  <c r="IG1609" i="1"/>
  <c r="IH1609" i="1"/>
  <c r="IM2498" i="1"/>
  <c r="IM1879" i="1"/>
  <c r="IM1329" i="1"/>
  <c r="IM1987" i="1"/>
  <c r="IM2319" i="1"/>
  <c r="IH851" i="1"/>
  <c r="IG851" i="1"/>
  <c r="IH1886" i="1"/>
  <c r="IG1886" i="1"/>
  <c r="IG2452" i="1"/>
  <c r="IH2452" i="1"/>
  <c r="IG2193" i="1"/>
  <c r="IH2193" i="1"/>
  <c r="IG834" i="1"/>
  <c r="IH834" i="1"/>
  <c r="IG1157" i="1"/>
  <c r="IH1157" i="1"/>
  <c r="IG2390" i="1"/>
  <c r="IH2390" i="1"/>
  <c r="IG648" i="1"/>
  <c r="IH648" i="1"/>
  <c r="IG2344" i="1"/>
  <c r="IH2344" i="1"/>
  <c r="IH647" i="1"/>
  <c r="IG647" i="1"/>
  <c r="IH1111" i="1"/>
  <c r="IG1111" i="1"/>
  <c r="IH627" i="1"/>
  <c r="IG627" i="1"/>
  <c r="IH1626" i="1"/>
  <c r="IG1626" i="1"/>
  <c r="IH1282" i="1"/>
  <c r="IG1282" i="1"/>
  <c r="IG2228" i="1"/>
  <c r="IH2228" i="1"/>
  <c r="IG1150" i="1"/>
  <c r="IG1272" i="1"/>
  <c r="IH1272" i="1"/>
  <c r="IM2444" i="1"/>
  <c r="IG732" i="1"/>
  <c r="IH732" i="1"/>
  <c r="IM2078" i="1"/>
  <c r="IM2149" i="1"/>
  <c r="IM1747" i="1"/>
  <c r="IM708" i="1"/>
  <c r="IM2466" i="1"/>
  <c r="IM790" i="1"/>
  <c r="IM821" i="1"/>
  <c r="IH1842" i="1"/>
  <c r="IG1842" i="1"/>
  <c r="IG1661" i="1"/>
  <c r="IH1661" i="1"/>
  <c r="IM1301" i="1"/>
  <c r="IM1072" i="1"/>
  <c r="IM861" i="1"/>
  <c r="IM2562" i="1"/>
  <c r="IM1398" i="1"/>
  <c r="IM1972" i="1"/>
  <c r="IM963" i="1"/>
  <c r="IM1533" i="1"/>
  <c r="IM2411" i="1"/>
  <c r="IM1854" i="1"/>
  <c r="IM2403" i="1"/>
  <c r="IM1323" i="1"/>
  <c r="IM670" i="1"/>
  <c r="IM1168" i="1"/>
  <c r="IM1491" i="1"/>
  <c r="IM1195" i="1"/>
  <c r="IM2491" i="1"/>
  <c r="IH1193" i="1"/>
  <c r="IG1193" i="1"/>
  <c r="IG1864" i="1"/>
  <c r="IH1864" i="1"/>
  <c r="IG1024" i="1"/>
  <c r="IH1024" i="1"/>
  <c r="IG2254" i="1"/>
  <c r="IH2254" i="1"/>
  <c r="IG2332" i="1"/>
  <c r="IG2205" i="1"/>
  <c r="IH2205" i="1"/>
  <c r="IH1234" i="1"/>
  <c r="IG1234" i="1"/>
  <c r="IH1031" i="1"/>
  <c r="IG1031" i="1"/>
  <c r="IG894" i="1"/>
  <c r="IH894" i="1"/>
  <c r="IH1888" i="1"/>
  <c r="IG1888" i="1"/>
  <c r="IG764" i="1"/>
  <c r="IH764" i="1"/>
  <c r="IG2597" i="1"/>
  <c r="IH2597" i="1"/>
  <c r="IG1406" i="1"/>
  <c r="IH1406" i="1"/>
  <c r="IG1485" i="1"/>
  <c r="IH1485" i="1"/>
  <c r="IH1139" i="1"/>
  <c r="IG1139" i="1"/>
  <c r="IH1399" i="1"/>
  <c r="IG1399" i="1"/>
  <c r="IH629" i="1"/>
  <c r="IG629" i="1"/>
  <c r="IG1289" i="1"/>
  <c r="IH1316" i="1"/>
  <c r="IG1316" i="1"/>
  <c r="IH1374" i="1"/>
  <c r="IG1374" i="1"/>
  <c r="IM2179" i="1"/>
  <c r="IM1649" i="1"/>
  <c r="IM865" i="1"/>
  <c r="IM914" i="1"/>
  <c r="IH863" i="1"/>
  <c r="IG863" i="1"/>
  <c r="IM1337" i="1"/>
  <c r="IM1545" i="1"/>
  <c r="IM2341" i="1"/>
  <c r="IM2243" i="1"/>
  <c r="IH1911" i="1"/>
  <c r="IG1911" i="1"/>
  <c r="IM929" i="1"/>
  <c r="IM1040" i="1"/>
  <c r="IH2318" i="1"/>
  <c r="IG2318" i="1"/>
  <c r="IM1214" i="1"/>
  <c r="IM1027" i="1"/>
  <c r="IG1834" i="1"/>
  <c r="IH1834" i="1"/>
  <c r="IM2004" i="1"/>
  <c r="IG1381" i="1"/>
  <c r="IH1381" i="1"/>
  <c r="IM1458" i="1"/>
  <c r="IM1857" i="1"/>
  <c r="IM1519" i="1"/>
  <c r="IM2425" i="1"/>
  <c r="IG757" i="1"/>
  <c r="IH757" i="1"/>
  <c r="IM983" i="1"/>
  <c r="IG1000" i="1"/>
  <c r="IH1000" i="1"/>
  <c r="IM1071" i="1"/>
  <c r="IM2535" i="1"/>
  <c r="IM1421" i="1"/>
  <c r="IM2373" i="1"/>
  <c r="IM1173" i="1"/>
  <c r="IM2313" i="1"/>
  <c r="IH2324" i="1"/>
  <c r="IG2324" i="1"/>
  <c r="IG2025" i="1"/>
  <c r="IH2025" i="1"/>
  <c r="IG1579" i="1"/>
  <c r="IH1579" i="1"/>
  <c r="IG645" i="1"/>
  <c r="IM851" i="1"/>
  <c r="IM2452" i="1"/>
  <c r="IM2193" i="1"/>
  <c r="IM834" i="1"/>
  <c r="IM1157" i="1"/>
  <c r="IM2390" i="1"/>
  <c r="IG643" i="1"/>
  <c r="IH643" i="1"/>
  <c r="IG1079" i="1"/>
  <c r="IM1760" i="1"/>
  <c r="IG2153" i="1"/>
  <c r="IH2153" i="1"/>
  <c r="IM1596" i="1"/>
  <c r="IH1784" i="1"/>
  <c r="IG1784" i="1"/>
  <c r="IM2344" i="1"/>
  <c r="IM1111" i="1"/>
  <c r="IM2178" i="1"/>
  <c r="IG2393" i="1"/>
  <c r="IH2393" i="1"/>
  <c r="IM1126" i="1"/>
  <c r="IM710" i="1"/>
  <c r="IG2054" i="1"/>
  <c r="IM1506" i="1"/>
  <c r="IH819" i="1"/>
  <c r="IG819" i="1"/>
  <c r="IM1882" i="1"/>
  <c r="IM885" i="1"/>
  <c r="IM2583" i="1"/>
  <c r="IM2052" i="1"/>
  <c r="IM2026" i="1"/>
  <c r="IG1853" i="1"/>
  <c r="IH1853" i="1"/>
  <c r="IH2129" i="1"/>
  <c r="IG2129" i="1"/>
  <c r="IM1566" i="1"/>
  <c r="IM826" i="1"/>
  <c r="IM636" i="1"/>
  <c r="IH811" i="1"/>
  <c r="IG811" i="1"/>
  <c r="IG1835" i="1"/>
  <c r="IH1835" i="1"/>
  <c r="IG1619" i="1"/>
  <c r="IH1619" i="1"/>
  <c r="IG675" i="1"/>
  <c r="IH675" i="1"/>
  <c r="IM1193" i="1"/>
  <c r="IG1699" i="1"/>
  <c r="IH1699" i="1"/>
  <c r="IM1024" i="1"/>
  <c r="IM2205" i="1"/>
  <c r="IM1031" i="1"/>
  <c r="IM1976" i="1"/>
  <c r="IM1042" i="1"/>
  <c r="IM1888" i="1"/>
  <c r="IG2405" i="1"/>
  <c r="IH2405" i="1"/>
  <c r="IM764" i="1"/>
  <c r="IG1803" i="1"/>
  <c r="IH1803" i="1"/>
  <c r="IM2597" i="1"/>
  <c r="IM2031" i="1"/>
  <c r="IM1898" i="1"/>
  <c r="IM1139" i="1"/>
  <c r="IM1399" i="1"/>
  <c r="IM629" i="1"/>
  <c r="IM1374" i="1"/>
  <c r="IG1818" i="1"/>
  <c r="IH1818" i="1"/>
  <c r="IG2333" i="1"/>
  <c r="IH2333" i="1"/>
  <c r="IM858" i="1"/>
  <c r="IG1615" i="1"/>
  <c r="IH1615" i="1"/>
  <c r="IH2152" i="1"/>
  <c r="IG2152" i="1"/>
  <c r="IM2281" i="1"/>
  <c r="IG2470" i="1"/>
  <c r="IH2470" i="1"/>
  <c r="IG2019" i="1"/>
  <c r="IH2019" i="1"/>
  <c r="IH1720" i="1"/>
  <c r="IG1720" i="1"/>
  <c r="IG1250" i="1"/>
  <c r="IH1250" i="1"/>
  <c r="IM632" i="1"/>
  <c r="IG741" i="1"/>
  <c r="IH741" i="1"/>
  <c r="IM1783" i="1"/>
  <c r="IM862" i="1"/>
  <c r="IM2216" i="1"/>
  <c r="IH2299" i="1"/>
  <c r="IG2299" i="1"/>
  <c r="IM1728" i="1"/>
  <c r="IM2127" i="1"/>
  <c r="IG2039" i="1"/>
  <c r="IH2039" i="1"/>
  <c r="IM759" i="1"/>
  <c r="IM1043" i="1"/>
  <c r="IG1351" i="1"/>
  <c r="IH1335" i="1"/>
  <c r="IG1335" i="1"/>
  <c r="IG1757" i="1"/>
  <c r="IH1757" i="1"/>
  <c r="IG1075" i="1"/>
  <c r="IH1075" i="1"/>
  <c r="IG1744" i="1"/>
  <c r="IH1744" i="1"/>
  <c r="IH2608" i="1"/>
  <c r="IG2608" i="1"/>
  <c r="IH869" i="1"/>
  <c r="IG869" i="1"/>
  <c r="IG1342" i="1"/>
  <c r="IG1602" i="1"/>
  <c r="IH1602" i="1"/>
  <c r="IH1012" i="1"/>
  <c r="IG1012" i="1"/>
  <c r="IG2157" i="1"/>
  <c r="IH2157" i="1"/>
  <c r="IG2588" i="1"/>
  <c r="IH2588" i="1"/>
  <c r="IH1163" i="1"/>
  <c r="IG1163" i="1"/>
  <c r="IG2611" i="1"/>
  <c r="IH2611" i="1"/>
  <c r="IG1391" i="1"/>
  <c r="IH1391" i="1"/>
  <c r="IG2018" i="1"/>
  <c r="IH2018" i="1"/>
  <c r="IG2426" i="1"/>
  <c r="IH2426" i="1"/>
  <c r="IG704" i="1"/>
  <c r="IH704" i="1"/>
  <c r="IG1110" i="1"/>
  <c r="IH1574" i="1"/>
  <c r="IG1574" i="1"/>
  <c r="IG1653" i="1"/>
  <c r="IH1653" i="1"/>
  <c r="IM990" i="1"/>
  <c r="IH1317" i="1"/>
  <c r="IG1317" i="1"/>
  <c r="IM2316" i="1"/>
  <c r="IM1740" i="1"/>
  <c r="IM1789" i="1"/>
  <c r="IM1522" i="1"/>
  <c r="IM1239" i="1"/>
  <c r="IG1160" i="1"/>
  <c r="IH1160" i="1"/>
  <c r="IG2099" i="1"/>
  <c r="IH2099" i="1"/>
  <c r="IG2574" i="1"/>
  <c r="IH2574" i="1"/>
  <c r="IG1989" i="1"/>
  <c r="IH1989" i="1"/>
  <c r="IG1807" i="1"/>
  <c r="IH1807" i="1"/>
  <c r="IM2156" i="1"/>
  <c r="IM1044" i="1"/>
  <c r="IM2147" i="1"/>
  <c r="IG1799" i="1"/>
  <c r="IH1799" i="1"/>
  <c r="IM2220" i="1"/>
  <c r="IM1568" i="1"/>
  <c r="IM949" i="1"/>
  <c r="IM1932" i="1"/>
  <c r="IG920" i="1"/>
  <c r="IG1778" i="1"/>
  <c r="IH1778" i="1"/>
  <c r="IG2556" i="1"/>
  <c r="IM2525" i="1"/>
  <c r="IH1233" i="1"/>
  <c r="IG1233" i="1"/>
  <c r="IG2446" i="1"/>
  <c r="IH2446" i="1"/>
  <c r="IM2105" i="1"/>
  <c r="IM701" i="1"/>
  <c r="IM1315" i="1"/>
  <c r="IH1928" i="1"/>
  <c r="IG1928" i="1"/>
  <c r="IM2173" i="1"/>
  <c r="IM1204" i="1"/>
  <c r="IM2231" i="1"/>
  <c r="IM2518" i="1"/>
  <c r="IH1800" i="1"/>
  <c r="IG1800" i="1"/>
  <c r="IM1912" i="1"/>
  <c r="IG1595" i="1"/>
  <c r="IH1595" i="1"/>
  <c r="IM2198" i="1"/>
  <c r="IM669" i="1"/>
  <c r="IG1916" i="1"/>
  <c r="IH1916" i="1"/>
  <c r="IH695" i="1"/>
  <c r="IG695" i="1"/>
  <c r="IH1195" i="1"/>
  <c r="IG1195" i="1"/>
  <c r="IM2258" i="1"/>
  <c r="IM1945" i="1"/>
  <c r="IG1716" i="1"/>
  <c r="IH1716" i="1"/>
  <c r="IM1782" i="1"/>
  <c r="IG1788" i="1"/>
  <c r="IH1788" i="1"/>
  <c r="IM1316" i="1"/>
  <c r="IM811" i="1"/>
  <c r="IG1933" i="1"/>
  <c r="IH1933" i="1"/>
  <c r="IH1712" i="1"/>
  <c r="IG1712" i="1"/>
  <c r="IG1035" i="1"/>
  <c r="IH1035" i="1"/>
  <c r="IG1676" i="1"/>
  <c r="IH1676" i="1"/>
  <c r="IM1696" i="1"/>
  <c r="IG1737" i="1"/>
  <c r="IH1737" i="1"/>
  <c r="IH1307" i="1"/>
  <c r="IG1307" i="1"/>
  <c r="IM694" i="1"/>
  <c r="IM1629" i="1"/>
  <c r="IH2311" i="1"/>
  <c r="IG2311" i="1"/>
  <c r="IH1002" i="1"/>
  <c r="IG1002" i="1"/>
  <c r="IM2305" i="1"/>
  <c r="IM2062" i="1"/>
  <c r="IM1375" i="1"/>
  <c r="IH2340" i="1"/>
  <c r="IG2340" i="1"/>
  <c r="IM1484" i="1"/>
  <c r="IM1104" i="1"/>
  <c r="IM1769" i="1"/>
  <c r="IM1645" i="1"/>
  <c r="IH2146" i="1"/>
  <c r="IG2146" i="1"/>
  <c r="IM660" i="1"/>
  <c r="IM1152" i="1"/>
  <c r="IG804" i="1"/>
  <c r="IH804" i="1"/>
  <c r="IM1639" i="1"/>
  <c r="IM2420" i="1"/>
  <c r="IM1856" i="1"/>
  <c r="IM2406" i="1"/>
  <c r="IH1007" i="1"/>
  <c r="IG1007" i="1"/>
  <c r="IM2269" i="1"/>
  <c r="IH1478" i="1"/>
  <c r="IM1075" i="1"/>
  <c r="IM2608" i="1"/>
  <c r="IM869" i="1"/>
  <c r="IM1342" i="1"/>
  <c r="IM2080" i="1"/>
  <c r="IM1012" i="1"/>
  <c r="IM1090" i="1"/>
  <c r="IM2157" i="1"/>
  <c r="IM1186" i="1"/>
  <c r="IM1429" i="1"/>
  <c r="IM2611" i="1"/>
  <c r="IM873" i="1"/>
  <c r="IM1839" i="1"/>
  <c r="IM1110" i="1"/>
  <c r="IM1653" i="1"/>
  <c r="IG1248" i="1"/>
  <c r="IH1248" i="1"/>
  <c r="IG846" i="1"/>
  <c r="IH846" i="1"/>
  <c r="IH772" i="1"/>
  <c r="IG772" i="1"/>
  <c r="IG2294" i="1"/>
  <c r="IH2294" i="1"/>
  <c r="IM1960" i="1"/>
  <c r="IM2046" i="1"/>
  <c r="IG1473" i="1"/>
  <c r="IH1473" i="1"/>
  <c r="IH978" i="1"/>
  <c r="IG978" i="1"/>
  <c r="IG1219" i="1"/>
  <c r="IH1219" i="1"/>
  <c r="IH2137" i="1"/>
  <c r="IG2137" i="1"/>
  <c r="IM1989" i="1"/>
  <c r="IM1078" i="1"/>
  <c r="IM1807" i="1"/>
  <c r="IH1971" i="1"/>
  <c r="IG1971" i="1"/>
  <c r="IH1738" i="1"/>
  <c r="IG1738" i="1"/>
  <c r="IH818" i="1"/>
  <c r="IG818" i="1"/>
  <c r="IG676" i="1"/>
  <c r="IH676" i="1"/>
  <c r="IG2279" i="1"/>
  <c r="IH2279" i="1"/>
  <c r="IH1640" i="1"/>
  <c r="IG1640" i="1"/>
  <c r="IG1030" i="1"/>
  <c r="IM1799" i="1"/>
  <c r="IH1568" i="1"/>
  <c r="IG1568" i="1"/>
  <c r="IG1932" i="1"/>
  <c r="IH1932" i="1"/>
  <c r="IM920" i="1"/>
  <c r="IM2595" i="1"/>
  <c r="IM1274" i="1"/>
  <c r="IM1778" i="1"/>
  <c r="IM2556" i="1"/>
  <c r="IG2525" i="1"/>
  <c r="IH2525" i="1"/>
  <c r="IM1233" i="1"/>
  <c r="IM2021" i="1"/>
  <c r="IM2446" i="1"/>
  <c r="IM1070" i="1"/>
  <c r="IM1235" i="1"/>
  <c r="IM1197" i="1"/>
  <c r="IH2105" i="1"/>
  <c r="IG2105" i="1"/>
  <c r="IM1928" i="1"/>
  <c r="IM1850" i="1"/>
  <c r="IM767" i="1"/>
  <c r="IH2173" i="1"/>
  <c r="IG2173" i="1"/>
  <c r="IM2108" i="1"/>
  <c r="IG1204" i="1"/>
  <c r="IH2518" i="1"/>
  <c r="IG2518" i="1"/>
  <c r="IM1296" i="1"/>
  <c r="IM1800" i="1"/>
  <c r="IG1912" i="1"/>
  <c r="IH1912" i="1"/>
  <c r="IM1564" i="1"/>
  <c r="IM1123" i="1"/>
  <c r="IM1797" i="1"/>
  <c r="IG825" i="1"/>
  <c r="IM1161" i="1"/>
  <c r="IM1641" i="1"/>
  <c r="IG1545" i="1"/>
  <c r="IH1545" i="1"/>
  <c r="IM677" i="1"/>
  <c r="IG1424" i="1"/>
  <c r="IH1424" i="1"/>
  <c r="IM665" i="1"/>
  <c r="IG718" i="1"/>
  <c r="IH718" i="1"/>
  <c r="IG1273" i="1"/>
  <c r="IH1273" i="1"/>
  <c r="IG1530" i="1"/>
  <c r="IH1530" i="1"/>
  <c r="IM2019" i="1"/>
  <c r="IG1379" i="1"/>
  <c r="IH1379" i="1"/>
  <c r="IH1565" i="1"/>
  <c r="IG1565" i="1"/>
  <c r="IM1410" i="1"/>
  <c r="IM1341" i="1"/>
  <c r="IH755" i="1"/>
  <c r="IG755" i="1"/>
  <c r="IM690" i="1"/>
  <c r="IM1457" i="1"/>
  <c r="IM2333" i="1"/>
  <c r="IM1013" i="1"/>
  <c r="IG1293" i="1"/>
  <c r="IM724" i="1"/>
  <c r="IG2587" i="1"/>
  <c r="IH2587" i="1"/>
  <c r="IG1434" i="1"/>
  <c r="IH1434" i="1"/>
  <c r="IG1476" i="1"/>
  <c r="IH1476" i="1"/>
  <c r="IG1459" i="1"/>
  <c r="IH1459" i="1"/>
  <c r="IM652" i="1"/>
  <c r="IM1307" i="1"/>
  <c r="IG2517" i="1"/>
  <c r="IH2517" i="1"/>
  <c r="IH1684" i="1"/>
  <c r="IH1288" i="1"/>
  <c r="IG1288" i="1"/>
  <c r="IH1404" i="1"/>
  <c r="IG1404" i="1"/>
  <c r="IH1440" i="1"/>
  <c r="IG1440" i="1"/>
  <c r="IM2180" i="1"/>
  <c r="IM650" i="1"/>
  <c r="IM1073" i="1"/>
  <c r="IH702" i="1"/>
  <c r="IG702" i="1"/>
  <c r="IG2546" i="1"/>
  <c r="IH2546" i="1"/>
  <c r="IG1894" i="1"/>
  <c r="IH2086" i="1"/>
  <c r="IG2086" i="1"/>
  <c r="IG852" i="1"/>
  <c r="IH1650" i="1"/>
  <c r="IG1650" i="1"/>
  <c r="IG828" i="1"/>
  <c r="IG2212" i="1"/>
  <c r="IH1865" i="1"/>
  <c r="IG1865" i="1"/>
  <c r="IG2559" i="1"/>
  <c r="IH2559" i="1"/>
  <c r="IH1191" i="1"/>
  <c r="IG1191" i="1"/>
  <c r="IG1144" i="1"/>
  <c r="IH1144" i="1"/>
  <c r="IG1796" i="1"/>
  <c r="IH1796" i="1"/>
  <c r="IG1936" i="1"/>
  <c r="IH1936" i="1"/>
  <c r="IH1686" i="1"/>
  <c r="IG1686" i="1"/>
  <c r="IH1680" i="1"/>
  <c r="IG1680" i="1"/>
  <c r="IH973" i="1"/>
  <c r="IG973" i="1"/>
  <c r="IH2406" i="1"/>
  <c r="IG2406" i="1"/>
  <c r="IM1122" i="1"/>
  <c r="IH1168" i="1"/>
  <c r="IG1168" i="1"/>
  <c r="IG2030" i="1"/>
  <c r="IH2030" i="1"/>
  <c r="IM1201" i="1"/>
  <c r="IM1659" i="1"/>
  <c r="IM2348" i="1"/>
  <c r="IM1318" i="1"/>
  <c r="IH933" i="1"/>
  <c r="IG933" i="1"/>
  <c r="IG1708" i="1"/>
  <c r="IH1708" i="1"/>
  <c r="IH2179" i="1"/>
  <c r="IG2179" i="1"/>
  <c r="IM2171" i="1"/>
  <c r="IG1214" i="1"/>
  <c r="IH1214" i="1"/>
  <c r="IM2325" i="1"/>
  <c r="IM757" i="1"/>
  <c r="IM1000" i="1"/>
  <c r="IG1071" i="1"/>
  <c r="IH1071" i="1"/>
  <c r="IM1985" i="1"/>
  <c r="IM1678" i="1"/>
  <c r="IH1094" i="1"/>
  <c r="IG1094" i="1"/>
  <c r="IG1348" i="1"/>
  <c r="IH1348" i="1"/>
  <c r="IM1174" i="1"/>
  <c r="IG2385" i="1"/>
  <c r="IM675" i="1"/>
  <c r="IM1864" i="1"/>
  <c r="IM1699" i="1"/>
  <c r="IM2254" i="1"/>
  <c r="IH1976" i="1"/>
  <c r="IG1976" i="1"/>
  <c r="IM1406" i="1"/>
  <c r="IG754" i="1"/>
  <c r="IH754" i="1"/>
  <c r="IH1906" i="1"/>
  <c r="IG1906" i="1"/>
  <c r="IM2445" i="1"/>
  <c r="IM2247" i="1"/>
  <c r="IM930" i="1"/>
  <c r="IM964" i="1"/>
  <c r="IG1575" i="1"/>
  <c r="IH1575" i="1"/>
  <c r="IG1728" i="1"/>
  <c r="IH1728" i="1"/>
  <c r="IM2493" i="1"/>
  <c r="IM1348" i="1"/>
  <c r="IM1619" i="1"/>
  <c r="IH1223" i="1"/>
  <c r="IG1223" i="1"/>
  <c r="IG796" i="1"/>
  <c r="IH796" i="1"/>
  <c r="IH2012" i="1"/>
  <c r="IG2012" i="1"/>
  <c r="IH1184" i="1"/>
  <c r="IG1184" i="1"/>
  <c r="IG2050" i="1"/>
  <c r="IH2050" i="1"/>
  <c r="IH2303" i="1"/>
  <c r="IG2303" i="1"/>
  <c r="IG1902" i="1"/>
  <c r="IH1902" i="1"/>
  <c r="IG1457" i="1"/>
  <c r="IH1457" i="1"/>
  <c r="IM1818" i="1"/>
  <c r="IG1013" i="1"/>
  <c r="IH1013" i="1"/>
  <c r="IM754" i="1"/>
  <c r="IM1906" i="1"/>
  <c r="IM1459" i="1"/>
  <c r="IG652" i="1"/>
  <c r="IH652" i="1"/>
  <c r="IM1264" i="1"/>
  <c r="IM1983" i="1"/>
  <c r="IG1262" i="1"/>
  <c r="IH1262" i="1"/>
  <c r="IH2194" i="1"/>
  <c r="IG2194" i="1"/>
  <c r="IG2187" i="1"/>
  <c r="IH2187" i="1"/>
  <c r="IM2521" i="1"/>
  <c r="IM1933" i="1"/>
  <c r="IM1223" i="1"/>
  <c r="IM796" i="1"/>
  <c r="IM1798" i="1"/>
  <c r="IM1220" i="1"/>
  <c r="IH1480" i="1"/>
  <c r="IG1480" i="1"/>
  <c r="IM2303" i="1"/>
  <c r="IM2614" i="1"/>
  <c r="IM1676" i="1"/>
  <c r="IG1245" i="1"/>
  <c r="IH1245" i="1"/>
  <c r="IM1366" i="1"/>
  <c r="IG1696" i="1"/>
  <c r="IH1696" i="1"/>
  <c r="IH1259" i="1"/>
  <c r="IG1259" i="1"/>
  <c r="IM1961" i="1"/>
  <c r="IM1868" i="1"/>
  <c r="IM791" i="1"/>
  <c r="IM1729" i="1"/>
  <c r="IM2538" i="1"/>
  <c r="IM1549" i="1"/>
  <c r="IM718" i="1"/>
  <c r="IG2431" i="1"/>
  <c r="IH2431" i="1"/>
  <c r="IG1410" i="1"/>
  <c r="IH1410" i="1"/>
  <c r="IM1273" i="1"/>
  <c r="IM841" i="1"/>
  <c r="IM1954" i="1"/>
  <c r="IM1508" i="1"/>
  <c r="IM1712" i="1"/>
  <c r="IM1947" i="1"/>
  <c r="IM755" i="1"/>
  <c r="IG1798" i="1"/>
  <c r="IH1798" i="1"/>
  <c r="IM2593" i="1"/>
  <c r="IM2012" i="1"/>
  <c r="IM1184" i="1"/>
  <c r="IM1480" i="1"/>
  <c r="IM2050" i="1"/>
  <c r="IM1530" i="1"/>
  <c r="IM1035" i="1"/>
  <c r="IM1902" i="1"/>
  <c r="IH2614" i="1"/>
  <c r="IG2614" i="1"/>
  <c r="IM1245" i="1"/>
  <c r="IG2522" i="1"/>
  <c r="IH2522" i="1"/>
  <c r="IG926" i="1"/>
  <c r="IH926" i="1"/>
  <c r="IM1259" i="1"/>
  <c r="IM1737" i="1"/>
  <c r="IM1638" i="1"/>
  <c r="IM1293" i="1"/>
  <c r="IH1961" i="1"/>
  <c r="IG1961" i="1"/>
  <c r="IM2587" i="1"/>
  <c r="IG932" i="1"/>
  <c r="IH932" i="1"/>
  <c r="IG1837" i="1"/>
  <c r="IH1837" i="1"/>
  <c r="IG2196" i="1"/>
  <c r="IH2196" i="1"/>
  <c r="IM1684" i="1"/>
  <c r="IG2287" i="1"/>
  <c r="IH2287" i="1"/>
  <c r="IH1830" i="1"/>
  <c r="IG1830" i="1"/>
  <c r="IM921" i="1"/>
  <c r="IM1514" i="1"/>
  <c r="IM2256" i="1"/>
  <c r="IH2180" i="1"/>
  <c r="IG2180" i="1"/>
  <c r="IG2283" i="1"/>
  <c r="IH2283" i="1"/>
  <c r="IG1048" i="1"/>
  <c r="IG1127" i="1"/>
  <c r="IH2622" i="1"/>
  <c r="IG2622" i="1"/>
  <c r="IM797" i="1"/>
  <c r="IM1308" i="1"/>
  <c r="IM1875" i="1"/>
  <c r="IM2407" i="1"/>
  <c r="IG2579" i="1"/>
  <c r="IH2579" i="1"/>
  <c r="IM1723" i="1"/>
  <c r="IH678" i="1"/>
  <c r="IG678" i="1"/>
  <c r="IM1476" i="1"/>
  <c r="IH1868" i="1"/>
  <c r="IG1868" i="1"/>
  <c r="IH791" i="1"/>
  <c r="IG791" i="1"/>
  <c r="IM2187" i="1"/>
  <c r="IG1729" i="1"/>
  <c r="IH1729" i="1"/>
  <c r="IH2538" i="1"/>
  <c r="IG2538" i="1"/>
  <c r="IH1034" i="1"/>
  <c r="IG1034" i="1"/>
  <c r="IG1654" i="1"/>
  <c r="IH1654" i="1"/>
  <c r="IM2431" i="1"/>
  <c r="IH939" i="1"/>
  <c r="IG939" i="1"/>
  <c r="IM1565" i="1"/>
  <c r="IM1918" i="1"/>
  <c r="IH748" i="1"/>
  <c r="IG748" i="1"/>
  <c r="IG2612" i="1"/>
  <c r="IH2612" i="1"/>
  <c r="IG1709" i="1"/>
  <c r="IH1709" i="1"/>
  <c r="IG1926" i="1"/>
  <c r="IH1926" i="1"/>
  <c r="IG950" i="1"/>
  <c r="IH950" i="1"/>
  <c r="IH1688" i="1"/>
  <c r="IH1209" i="1"/>
  <c r="IG1209" i="1"/>
  <c r="IG1170" i="1"/>
  <c r="IH1170" i="1"/>
  <c r="IG2265" i="1"/>
  <c r="IH2265" i="1"/>
  <c r="IG750" i="1"/>
  <c r="IH750" i="1"/>
  <c r="IG2160" i="1"/>
  <c r="IH2160" i="1"/>
  <c r="IG2380" i="1"/>
  <c r="IH2380" i="1"/>
  <c r="IH1203" i="1"/>
  <c r="IG1203" i="1"/>
  <c r="IG2516" i="1"/>
  <c r="IH2516" i="1"/>
  <c r="IM2522" i="1"/>
  <c r="IM1230" i="1"/>
  <c r="IH1336" i="1"/>
  <c r="IG1336" i="1"/>
  <c r="IM926" i="1"/>
  <c r="IG633" i="1"/>
  <c r="IH633" i="1"/>
  <c r="IG1377" i="1"/>
  <c r="IH1377" i="1"/>
  <c r="IH2442" i="1"/>
  <c r="IG2442" i="1"/>
  <c r="IG1529" i="1"/>
  <c r="IH1529" i="1"/>
  <c r="IM1434" i="1"/>
  <c r="IM1837" i="1"/>
  <c r="IG711" i="1"/>
  <c r="IH711" i="1"/>
  <c r="IM2517" i="1"/>
  <c r="IH803" i="1"/>
  <c r="IG803" i="1"/>
  <c r="IM1448" i="1"/>
  <c r="IM2076" i="1"/>
  <c r="IG2519" i="1"/>
  <c r="IH2519" i="1"/>
  <c r="IM1076" i="1"/>
  <c r="IM1683" i="1"/>
  <c r="IM1364" i="1"/>
  <c r="IM2494" i="1"/>
  <c r="IG1443" i="1"/>
  <c r="IH1443" i="1"/>
  <c r="IM2423" i="1"/>
  <c r="IH921" i="1"/>
  <c r="IG921" i="1"/>
  <c r="IH2045" i="1"/>
  <c r="IG2045" i="1"/>
  <c r="IG1780" i="1"/>
  <c r="IH1780" i="1"/>
  <c r="IM1621" i="1"/>
  <c r="IM1404" i="1"/>
  <c r="IG781" i="1"/>
  <c r="IH781" i="1"/>
  <c r="IH980" i="1"/>
  <c r="IG980" i="1"/>
  <c r="IH1768" i="1"/>
  <c r="IG1768" i="1"/>
  <c r="IH1474" i="1"/>
  <c r="IG1474" i="1"/>
  <c r="IM1567" i="1"/>
  <c r="IM2086" i="1"/>
  <c r="IM2106" i="1"/>
  <c r="IM1650" i="1"/>
  <c r="IH2496" i="1"/>
  <c r="IG2496" i="1"/>
  <c r="IM895" i="1"/>
  <c r="IM1362" i="1"/>
  <c r="IM1616" i="1"/>
  <c r="IM2088" i="1"/>
  <c r="IM1865" i="1"/>
  <c r="IM2559" i="1"/>
  <c r="IM1191" i="1"/>
  <c r="IG1467" i="1"/>
  <c r="IH1467" i="1"/>
  <c r="IH1213" i="1"/>
  <c r="IG1213" i="1"/>
  <c r="IM1144" i="1"/>
  <c r="IM1796" i="1"/>
  <c r="IM1025" i="1"/>
  <c r="IM948" i="1"/>
  <c r="IM1584" i="1"/>
  <c r="IM2048" i="1"/>
  <c r="IH815" i="1"/>
  <c r="IG815" i="1"/>
  <c r="IM1343" i="1"/>
  <c r="IM2327" i="1"/>
  <c r="IM1571" i="1"/>
  <c r="IG1592" i="1"/>
  <c r="IH1592" i="1"/>
  <c r="IM1714" i="1"/>
  <c r="IM2437" i="1"/>
  <c r="IM715" i="1"/>
  <c r="IM2131" i="1"/>
  <c r="IM999" i="1"/>
  <c r="IM1963" i="1"/>
  <c r="IM1105" i="1"/>
  <c r="IM1199" i="1"/>
  <c r="IM1705" i="1"/>
  <c r="IM2439" i="1"/>
  <c r="IM1415" i="1"/>
  <c r="IH1805" i="1"/>
  <c r="IG1805" i="1"/>
  <c r="IM1634" i="1"/>
  <c r="IG1875" i="1"/>
  <c r="IH1875" i="1"/>
  <c r="IM2455" i="1"/>
  <c r="IM1657" i="1"/>
  <c r="IM2135" i="1"/>
  <c r="IM1893" i="1"/>
  <c r="IM2345" i="1"/>
  <c r="IM1159" i="1"/>
  <c r="IG2004" i="1"/>
  <c r="IH2004" i="1"/>
  <c r="IM1450" i="1"/>
  <c r="IG1284" i="1"/>
  <c r="IH1284" i="1"/>
  <c r="IM1716" i="1"/>
  <c r="IM2385" i="1"/>
  <c r="IH2281" i="1"/>
  <c r="IG2281" i="1"/>
  <c r="IH1514" i="1"/>
  <c r="IG1514" i="1"/>
  <c r="IM1654" i="1"/>
  <c r="IM939" i="1"/>
  <c r="IM2174" i="1"/>
  <c r="IM748" i="1"/>
  <c r="IM2161" i="1"/>
  <c r="IM771" i="1"/>
  <c r="IM1495" i="1"/>
  <c r="IH1648" i="1"/>
  <c r="IG1648" i="1"/>
  <c r="IM2410" i="1"/>
  <c r="IM1688" i="1"/>
  <c r="IM1209" i="1"/>
  <c r="IM1170" i="1"/>
  <c r="IM1445" i="1"/>
  <c r="IG2245" i="1"/>
  <c r="IH2245" i="1"/>
  <c r="IM1386" i="1"/>
  <c r="IG1356" i="1"/>
  <c r="IH1356" i="1"/>
  <c r="IM2265" i="1"/>
  <c r="IG2624" i="1"/>
  <c r="IH2624" i="1"/>
  <c r="IM952" i="1"/>
  <c r="IH1011" i="1"/>
  <c r="IG1011" i="1"/>
  <c r="IM750" i="1"/>
  <c r="IM2380" i="1"/>
  <c r="IG993" i="1"/>
  <c r="IH993" i="1"/>
  <c r="IH1232" i="1"/>
  <c r="IG1232" i="1"/>
  <c r="IH1230" i="1"/>
  <c r="IG1230" i="1"/>
  <c r="IM1336" i="1"/>
  <c r="IM1910" i="1"/>
  <c r="IG2585" i="1"/>
  <c r="IH2585" i="1"/>
  <c r="IM2442" i="1"/>
  <c r="IM1529" i="1"/>
  <c r="IG1759" i="1"/>
  <c r="IH1759" i="1"/>
  <c r="IH1525" i="1"/>
  <c r="IG1525" i="1"/>
  <c r="IM932" i="1"/>
  <c r="IM711" i="1"/>
  <c r="IM1066" i="1"/>
  <c r="IH2071" i="1"/>
  <c r="IG2071" i="1"/>
  <c r="IG1973" i="1"/>
  <c r="IH1973" i="1"/>
  <c r="IG1299" i="1"/>
  <c r="IH1299" i="1"/>
  <c r="IH2211" i="1"/>
  <c r="IG2211" i="1"/>
  <c r="IH890" i="1"/>
  <c r="IG890" i="1"/>
  <c r="IG1037" i="1"/>
  <c r="IH1037" i="1"/>
  <c r="IG1849" i="1"/>
  <c r="IH1849" i="1"/>
  <c r="IG2394" i="1"/>
  <c r="IH2394" i="1"/>
  <c r="IH900" i="1"/>
  <c r="IG900" i="1"/>
  <c r="IG1914" i="1"/>
  <c r="IH1914" i="1"/>
  <c r="IG2589" i="1"/>
  <c r="IH2589" i="1"/>
  <c r="IG2229" i="1"/>
  <c r="IH2229" i="1"/>
  <c r="IG1477" i="1"/>
  <c r="IH1477" i="1"/>
  <c r="IG2336" i="1"/>
  <c r="IH2336" i="1"/>
  <c r="IG958" i="1"/>
  <c r="IG1664" i="1"/>
  <c r="IH1664" i="1"/>
  <c r="IH2544" i="1"/>
  <c r="IG2544" i="1"/>
  <c r="IH2197" i="1"/>
  <c r="IG2197" i="1"/>
  <c r="IG2474" i="1"/>
  <c r="IH2474" i="1"/>
  <c r="IG2526" i="1"/>
  <c r="IH2526" i="1"/>
  <c r="IM2323" i="1"/>
  <c r="IG2288" i="1"/>
  <c r="IH2288" i="1"/>
  <c r="IH1333" i="1"/>
  <c r="IG1333" i="1"/>
  <c r="IM2117" i="1"/>
  <c r="IM1102" i="1"/>
  <c r="IG1242" i="1"/>
  <c r="IH1242" i="1"/>
  <c r="IM1486" i="1"/>
  <c r="IM1701" i="1"/>
  <c r="IM1792" i="1"/>
  <c r="IM2465" i="1"/>
  <c r="IM1414" i="1"/>
  <c r="IM1845" i="1"/>
  <c r="IM776" i="1"/>
  <c r="IG867" i="1"/>
  <c r="IH867" i="1"/>
  <c r="IM1655" i="1"/>
  <c r="IM2501" i="1"/>
  <c r="IM740" i="1"/>
  <c r="IM1462" i="1"/>
  <c r="IM1890" i="1"/>
  <c r="IG879" i="1"/>
  <c r="IH879" i="1"/>
  <c r="IM2217" i="1"/>
  <c r="IG2020" i="1"/>
  <c r="IH2020" i="1"/>
  <c r="IM2514" i="1"/>
  <c r="IM1546" i="1"/>
  <c r="IH1814" i="1"/>
  <c r="IG1814" i="1"/>
  <c r="IG2539" i="1"/>
  <c r="IH2539" i="1"/>
  <c r="IH2564" i="1"/>
  <c r="IG2564" i="1"/>
  <c r="IG1369" i="1"/>
  <c r="IH1369" i="1"/>
  <c r="IG1180" i="1"/>
  <c r="IH1180" i="1"/>
  <c r="IH998" i="1"/>
  <c r="IG998" i="1"/>
  <c r="IH683" i="1"/>
  <c r="IG683" i="1"/>
  <c r="IG836" i="1"/>
  <c r="IH836" i="1"/>
  <c r="IH1622" i="1"/>
  <c r="IG1622" i="1"/>
  <c r="IG2489" i="1"/>
  <c r="IH2489" i="1"/>
  <c r="IG705" i="1"/>
  <c r="IH1128" i="1"/>
  <c r="IG1128" i="1"/>
  <c r="IH1437" i="1"/>
  <c r="IG1437" i="1"/>
  <c r="IH806" i="1"/>
  <c r="IG806" i="1"/>
  <c r="IG2204" i="1"/>
  <c r="IH2204" i="1"/>
  <c r="IH1855" i="1"/>
  <c r="IG1855" i="1"/>
  <c r="IG901" i="1"/>
  <c r="IH901" i="1"/>
  <c r="IH1247" i="1"/>
  <c r="IG1247" i="1"/>
  <c r="IG2457" i="1"/>
  <c r="IH2457" i="1"/>
  <c r="IG1887" i="1"/>
  <c r="IH1887" i="1"/>
  <c r="IG2260" i="1"/>
  <c r="IG2346" i="1"/>
  <c r="IH2346" i="1"/>
  <c r="IH2190" i="1"/>
  <c r="IG2190" i="1"/>
  <c r="IH1524" i="1"/>
  <c r="IG1524" i="1"/>
  <c r="IH2203" i="1"/>
  <c r="IG2203" i="1"/>
  <c r="IG977" i="1"/>
  <c r="IH977" i="1"/>
  <c r="IM923" i="1"/>
  <c r="IH666" i="1"/>
  <c r="IG666" i="1"/>
  <c r="IH1036" i="1"/>
  <c r="IG1036" i="1"/>
  <c r="IM2250" i="1"/>
  <c r="IM1208" i="1"/>
  <c r="IM1304" i="1"/>
  <c r="IM2318" i="1"/>
  <c r="IM1834" i="1"/>
  <c r="IG1519" i="1"/>
  <c r="IH1519" i="1"/>
  <c r="IM1503" i="1"/>
  <c r="IM1148" i="1"/>
  <c r="IG1499" i="1"/>
  <c r="IH1499" i="1"/>
  <c r="IG1389" i="1"/>
  <c r="IH1389" i="1"/>
  <c r="IM2030" i="1"/>
  <c r="IM1627" i="1"/>
  <c r="IM2332" i="1"/>
  <c r="IM1234" i="1"/>
  <c r="IM894" i="1"/>
  <c r="IG1042" i="1"/>
  <c r="IH1042" i="1"/>
  <c r="IM2405" i="1"/>
  <c r="IM1803" i="1"/>
  <c r="IH2031" i="1"/>
  <c r="IG2031" i="1"/>
  <c r="IM1485" i="1"/>
  <c r="IG1898" i="1"/>
  <c r="IM1289" i="1"/>
  <c r="IG1649" i="1"/>
  <c r="IH1649" i="1"/>
  <c r="IM2470" i="1"/>
  <c r="IM1911" i="1"/>
  <c r="IH1430" i="1"/>
  <c r="IG1430" i="1"/>
  <c r="IM1225" i="1"/>
  <c r="IH2584" i="1"/>
  <c r="IG2584" i="1"/>
  <c r="IM936" i="1"/>
  <c r="IM645" i="1"/>
  <c r="IH1643" i="1"/>
  <c r="IM1094" i="1"/>
  <c r="IG636" i="1"/>
  <c r="IH636" i="1"/>
  <c r="IM1389" i="1"/>
  <c r="IG1341" i="1"/>
  <c r="IH1341" i="1"/>
  <c r="IG1954" i="1"/>
  <c r="IH1954" i="1"/>
  <c r="IG1508" i="1"/>
  <c r="IH1508" i="1"/>
  <c r="IG1947" i="1"/>
  <c r="IH1947" i="1"/>
  <c r="IH2593" i="1"/>
  <c r="IG2593" i="1"/>
  <c r="IH1220" i="1"/>
  <c r="IG1220" i="1"/>
  <c r="IH690" i="1"/>
  <c r="IG690" i="1"/>
  <c r="IH1366" i="1"/>
  <c r="IG1366" i="1"/>
  <c r="IM1143" i="1"/>
  <c r="IG2486" i="1"/>
  <c r="IH2486" i="1"/>
  <c r="IH1192" i="1"/>
  <c r="IG1192" i="1"/>
  <c r="IM1810" i="1"/>
  <c r="IM1034" i="1"/>
  <c r="IG1908" i="1"/>
  <c r="IH1908" i="1"/>
  <c r="IM1553" i="1"/>
  <c r="IG2161" i="1"/>
  <c r="IH2161" i="1"/>
  <c r="IM2612" i="1"/>
  <c r="IG771" i="1"/>
  <c r="IH771" i="1"/>
  <c r="IG1495" i="1"/>
  <c r="IH1495" i="1"/>
  <c r="IM1709" i="1"/>
  <c r="IM1926" i="1"/>
  <c r="IM950" i="1"/>
  <c r="IM1648" i="1"/>
  <c r="IH2410" i="1"/>
  <c r="IG2410" i="1"/>
  <c r="IH1445" i="1"/>
  <c r="IG1445" i="1"/>
  <c r="IM2245" i="1"/>
  <c r="IH1386" i="1"/>
  <c r="IG1386" i="1"/>
  <c r="IM1356" i="1"/>
  <c r="IM2624" i="1"/>
  <c r="IG952" i="1"/>
  <c r="IH952" i="1"/>
  <c r="IM1011" i="1"/>
  <c r="IM2160" i="1"/>
  <c r="IM993" i="1"/>
  <c r="IM1203" i="1"/>
  <c r="IM2516" i="1"/>
  <c r="IM1232" i="1"/>
  <c r="IG2049" i="1"/>
  <c r="IH2049" i="1"/>
  <c r="IM1518" i="1"/>
  <c r="IM633" i="1"/>
  <c r="IM1377" i="1"/>
  <c r="IH1910" i="1"/>
  <c r="IG1910" i="1"/>
  <c r="IM1759" i="1"/>
  <c r="IM1525" i="1"/>
  <c r="IM1004" i="1"/>
  <c r="IM1532" i="1"/>
  <c r="IM1681" i="1"/>
  <c r="IM661" i="1"/>
  <c r="IM2071" i="1"/>
  <c r="IG1873" i="1"/>
  <c r="IH1873" i="1"/>
  <c r="IG1359" i="1"/>
  <c r="IH1359" i="1"/>
  <c r="IM890" i="1"/>
  <c r="IM1037" i="1"/>
  <c r="IM1849" i="1"/>
  <c r="IM2229" i="1"/>
  <c r="IM1390" i="1"/>
  <c r="IM1477" i="1"/>
  <c r="IG1878" i="1"/>
  <c r="IH1878" i="1"/>
  <c r="IH2480" i="1"/>
  <c r="IG2480" i="1"/>
  <c r="IH1080" i="1"/>
  <c r="IG1080" i="1"/>
  <c r="IM2121" i="1"/>
  <c r="IM2544" i="1"/>
  <c r="IM2474" i="1"/>
  <c r="IM1368" i="1"/>
  <c r="IM2526" i="1"/>
  <c r="IG2372" i="1"/>
  <c r="IH2372" i="1"/>
  <c r="IM2288" i="1"/>
  <c r="IM893" i="1"/>
  <c r="IM2472" i="1"/>
  <c r="IH1182" i="1"/>
  <c r="IG1182" i="1"/>
  <c r="IM824" i="1"/>
  <c r="IM1242" i="1"/>
  <c r="IG927" i="1"/>
  <c r="IH927" i="1"/>
  <c r="IH1636" i="1"/>
  <c r="IG2395" i="1"/>
  <c r="IH1358" i="1"/>
  <c r="IG1358" i="1"/>
  <c r="IG1812" i="1"/>
  <c r="IH1812" i="1"/>
  <c r="IG1731" i="1"/>
  <c r="IH1731" i="1"/>
  <c r="IH640" i="1"/>
  <c r="IG640" i="1"/>
  <c r="IG2397" i="1"/>
  <c r="IH2397" i="1"/>
  <c r="IH734" i="1"/>
  <c r="IG734" i="1"/>
  <c r="IG1133" i="1"/>
  <c r="IH1133" i="1"/>
  <c r="IH1453" i="1"/>
  <c r="IG1453" i="1"/>
  <c r="IG1881" i="1"/>
  <c r="IH1881" i="1"/>
  <c r="IG713" i="1"/>
  <c r="IH713" i="1"/>
  <c r="IH1538" i="1"/>
  <c r="IG1538" i="1"/>
  <c r="IG940" i="1"/>
  <c r="IH940" i="1"/>
  <c r="IG1258" i="1"/>
  <c r="IH1258" i="1"/>
  <c r="IG903" i="1"/>
  <c r="IH903" i="1"/>
  <c r="IH1674" i="1"/>
  <c r="IG1674" i="1"/>
  <c r="IH1608" i="1"/>
  <c r="IG1608" i="1"/>
  <c r="IH727" i="1"/>
  <c r="IG727" i="1"/>
  <c r="IG1938" i="1"/>
  <c r="IH1938" i="1"/>
  <c r="IG1930" i="1"/>
  <c r="IG1844" i="1"/>
  <c r="IH1844" i="1"/>
  <c r="IM2586" i="1"/>
  <c r="IM977" i="1"/>
  <c r="IM2615" i="1"/>
  <c r="IM1614" i="1"/>
  <c r="IM937" i="1"/>
  <c r="IM2415" i="1"/>
  <c r="IM1381" i="1"/>
  <c r="IH1264" i="1"/>
  <c r="IG1264" i="1"/>
  <c r="IM1835" i="1"/>
  <c r="IG1638" i="1"/>
  <c r="IH1638" i="1"/>
  <c r="IG1401" i="1"/>
  <c r="IH1401" i="1"/>
  <c r="IG1869" i="1"/>
  <c r="IH1869" i="1"/>
  <c r="IM1869" i="1"/>
  <c r="IM1147" i="1"/>
  <c r="IM1908" i="1"/>
  <c r="IM1535" i="1"/>
  <c r="IM2058" i="1"/>
  <c r="II624" i="1"/>
  <c r="IG1201" i="1"/>
  <c r="IH1201" i="1"/>
  <c r="IG1641" i="1"/>
  <c r="IH1641" i="1"/>
  <c r="IH2407" i="1"/>
  <c r="IG2407" i="1"/>
  <c r="IG1032" i="1"/>
  <c r="IG2258" i="1"/>
  <c r="IG2348" i="1"/>
  <c r="IH2348" i="1"/>
  <c r="IG2206" i="1"/>
  <c r="IH2206" i="1"/>
  <c r="IG1382" i="1"/>
  <c r="IH1382" i="1"/>
  <c r="IH916" i="1"/>
  <c r="IG916" i="1"/>
  <c r="IH1060" i="1"/>
  <c r="IG1060" i="1"/>
  <c r="IH1893" i="1"/>
  <c r="IG1893" i="1"/>
  <c r="IG2415" i="1"/>
  <c r="IH2415" i="1"/>
  <c r="IG1945" i="1"/>
  <c r="IH1945" i="1"/>
  <c r="IH1208" i="1"/>
  <c r="IG1208" i="1"/>
  <c r="IG2167" i="1"/>
  <c r="IH2167" i="1"/>
  <c r="IH2575" i="1"/>
  <c r="IG2575" i="1"/>
  <c r="IM2049" i="1"/>
  <c r="IH1221" i="1"/>
  <c r="IG1221" i="1"/>
  <c r="IM1507" i="1"/>
  <c r="IG1703" i="1"/>
  <c r="IH1703" i="1"/>
  <c r="IM2585" i="1"/>
  <c r="IH2171" i="1"/>
  <c r="IG2171" i="1"/>
  <c r="IH883" i="1"/>
  <c r="IG883" i="1"/>
  <c r="IM1635" i="1"/>
  <c r="IG661" i="1"/>
  <c r="IH661" i="1"/>
  <c r="IM1973" i="1"/>
  <c r="IM1873" i="1"/>
  <c r="IM1359" i="1"/>
  <c r="IM1299" i="1"/>
  <c r="IM2211" i="1"/>
  <c r="IM2394" i="1"/>
  <c r="IM900" i="1"/>
  <c r="IM1914" i="1"/>
  <c r="IM2589" i="1"/>
  <c r="IH1390" i="1"/>
  <c r="IG1390" i="1"/>
  <c r="IM1878" i="1"/>
  <c r="IM2336" i="1"/>
  <c r="IM958" i="1"/>
  <c r="IM1664" i="1"/>
  <c r="IM2480" i="1"/>
  <c r="IM1140" i="1"/>
  <c r="IM1080" i="1"/>
  <c r="IM1041" i="1"/>
  <c r="IM1763" i="1"/>
  <c r="IM1990" i="1"/>
  <c r="IM1498" i="1"/>
  <c r="IM1930" i="1"/>
  <c r="IG1053" i="1"/>
  <c r="IH1053" i="1"/>
  <c r="IG2047" i="1"/>
  <c r="IH2047" i="1"/>
  <c r="IG766" i="1"/>
  <c r="IH766" i="1"/>
  <c r="IM2481" i="1"/>
  <c r="IG687" i="1"/>
  <c r="IH687" i="1"/>
  <c r="IM1662" i="1"/>
  <c r="IG1949" i="1"/>
  <c r="IH1949" i="1"/>
  <c r="IM1360" i="1"/>
  <c r="IH1988" i="1"/>
  <c r="IG1988" i="1"/>
  <c r="IM1959" i="1"/>
  <c r="IM1085" i="1"/>
  <c r="IM1074" i="1"/>
  <c r="IM1604" i="1"/>
  <c r="IH2082" i="1"/>
  <c r="IG2082" i="1"/>
  <c r="IM1129" i="1"/>
  <c r="IM1946" i="1"/>
  <c r="IM2353" i="1"/>
  <c r="IM2162" i="1"/>
  <c r="IG1816" i="1"/>
  <c r="IH1816" i="1"/>
  <c r="IG1408" i="1"/>
  <c r="IH1408" i="1"/>
  <c r="IG2477" i="1"/>
  <c r="IH2477" i="1"/>
  <c r="IM1925" i="1"/>
  <c r="IM1060" i="1"/>
  <c r="IG626" i="1"/>
  <c r="IH626" i="1"/>
  <c r="IM2343" i="1"/>
  <c r="IG841" i="1"/>
  <c r="IH841" i="1"/>
  <c r="IM1612" i="1"/>
  <c r="IG1810" i="1"/>
  <c r="IH1810" i="1"/>
  <c r="IM2486" i="1"/>
  <c r="IM1192" i="1"/>
  <c r="IH2058" i="1"/>
  <c r="IG2058" i="1"/>
  <c r="IM1312" i="1"/>
  <c r="IH2261" i="1"/>
  <c r="IG2261" i="1"/>
  <c r="IG1854" i="1"/>
  <c r="IH1854" i="1"/>
  <c r="IH2403" i="1"/>
  <c r="IG2403" i="1"/>
  <c r="IG1323" i="1"/>
  <c r="IH1323" i="1"/>
  <c r="IG670" i="1"/>
  <c r="IH670" i="1"/>
  <c r="IM1167" i="1"/>
  <c r="IM819" i="1"/>
  <c r="IG1491" i="1"/>
  <c r="IH1491" i="1"/>
  <c r="IM671" i="1"/>
  <c r="IH624" i="1"/>
  <c r="IG624" i="1"/>
  <c r="IM1036" i="1"/>
  <c r="IG1882" i="1"/>
  <c r="IH1882" i="1"/>
  <c r="IH937" i="1"/>
  <c r="IG937" i="1"/>
  <c r="IG1659" i="1"/>
  <c r="IH1659" i="1"/>
  <c r="IM1032" i="1"/>
  <c r="IM2206" i="1"/>
  <c r="IG1318" i="1"/>
  <c r="IH1318" i="1"/>
  <c r="IH2250" i="1"/>
  <c r="IG2250" i="1"/>
  <c r="IM916" i="1"/>
  <c r="IM933" i="1"/>
  <c r="IM2579" i="1"/>
  <c r="IM1708" i="1"/>
  <c r="IM2167" i="1"/>
  <c r="IG1124" i="1"/>
  <c r="IG2345" i="1"/>
  <c r="IH2345" i="1"/>
  <c r="IM2575" i="1"/>
  <c r="IM2008" i="1"/>
  <c r="IM1221" i="1"/>
  <c r="IG1507" i="1"/>
  <c r="IH1507" i="1"/>
  <c r="IG752" i="1"/>
  <c r="IH752" i="1"/>
  <c r="IG1217" i="1"/>
  <c r="IM1703" i="1"/>
  <c r="IM1625" i="1"/>
  <c r="IM1550" i="1"/>
  <c r="IG1004" i="1"/>
  <c r="IG2341" i="1"/>
  <c r="IG2243" i="1"/>
  <c r="IH2243" i="1"/>
  <c r="IG1635" i="1"/>
  <c r="IH1635" i="1"/>
  <c r="IH1040" i="1"/>
  <c r="IG1040" i="1"/>
  <c r="IG885" i="1"/>
  <c r="IH885" i="1"/>
  <c r="IH1027" i="1"/>
  <c r="IG1027" i="1"/>
  <c r="IG1913" i="1"/>
  <c r="IG1985" i="1"/>
  <c r="IG1997" i="1"/>
  <c r="IH1997" i="1"/>
  <c r="IG1831" i="1"/>
  <c r="IH1831" i="1"/>
  <c r="IM1853" i="1"/>
  <c r="IH1678" i="1"/>
  <c r="IG1678" i="1"/>
  <c r="IG984" i="1"/>
  <c r="IH984" i="1"/>
  <c r="IM761" i="1"/>
  <c r="IM2395" i="1"/>
  <c r="IM1628" i="1"/>
  <c r="IM1358" i="1"/>
  <c r="IM1344" i="1"/>
  <c r="IM1502" i="1"/>
  <c r="IM2397" i="1"/>
  <c r="IM734" i="1"/>
  <c r="IM1881" i="1"/>
  <c r="IM2094" i="1"/>
  <c r="IM1538" i="1"/>
  <c r="IH2362" i="1"/>
  <c r="IG2362" i="1"/>
  <c r="IM940" i="1"/>
  <c r="IG2483" i="1"/>
  <c r="IH2483" i="1"/>
  <c r="IM903" i="1"/>
  <c r="IM1674" i="1"/>
  <c r="IM727" i="1"/>
  <c r="IM1151" i="1"/>
  <c r="IM1938" i="1"/>
  <c r="IM1400" i="1"/>
  <c r="IM1454" i="1"/>
  <c r="IM2252" i="1"/>
  <c r="IG777" i="1"/>
  <c r="IH777" i="1"/>
  <c r="IG1367" i="1"/>
  <c r="IH1367" i="1"/>
  <c r="IM1188" i="1"/>
  <c r="IG1987" i="1"/>
  <c r="IH1987" i="1"/>
  <c r="IM888" i="1"/>
  <c r="IM1018" i="1"/>
  <c r="IG816" i="1"/>
  <c r="IH1115" i="1"/>
  <c r="IG1115" i="1"/>
  <c r="IG2360" i="1"/>
  <c r="IH2360" i="1"/>
  <c r="IG1347" i="1"/>
  <c r="IH1347" i="1"/>
  <c r="IG850" i="1"/>
  <c r="IH850" i="1"/>
  <c r="IH1952" i="1"/>
  <c r="IG1952" i="1"/>
  <c r="IH2484" i="1"/>
  <c r="IG2484" i="1"/>
  <c r="IG1597" i="1"/>
  <c r="IH1597" i="1"/>
  <c r="IH2487" i="1"/>
  <c r="IG2487" i="1"/>
  <c r="IG2051" i="1"/>
  <c r="IH2051" i="1"/>
  <c r="IG941" i="1"/>
  <c r="IH941" i="1"/>
  <c r="IH2110" i="1"/>
  <c r="IG2110" i="1"/>
  <c r="IH2060" i="1"/>
  <c r="IG2060" i="1"/>
  <c r="IH1026" i="1"/>
  <c r="IG1026" i="1"/>
  <c r="IG2249" i="1"/>
  <c r="IH2249" i="1"/>
  <c r="IH2551" i="1"/>
  <c r="IG2551" i="1"/>
  <c r="IG975" i="1"/>
  <c r="IH975" i="1"/>
  <c r="IG1572" i="1"/>
  <c r="IH1572" i="1"/>
  <c r="IG1452" i="1"/>
  <c r="IH1452" i="1"/>
  <c r="IG2562" i="1"/>
  <c r="IH2562" i="1"/>
  <c r="IM1198" i="1"/>
  <c r="IH858" i="1"/>
  <c r="IG858" i="1"/>
  <c r="IM1615" i="1"/>
  <c r="IM863" i="1"/>
  <c r="IM2152" i="1"/>
  <c r="IM1419" i="1"/>
  <c r="IH665" i="1"/>
  <c r="IG665" i="1"/>
  <c r="IH1337" i="1"/>
  <c r="IG1337" i="1"/>
  <c r="IG2445" i="1"/>
  <c r="IH2445" i="1"/>
  <c r="IH1695" i="1"/>
  <c r="IG1695" i="1"/>
  <c r="IM803" i="1"/>
  <c r="IG1448" i="1"/>
  <c r="IH1448" i="1"/>
  <c r="IM2519" i="1"/>
  <c r="IM1190" i="1"/>
  <c r="IM1212" i="1"/>
  <c r="IM1020" i="1"/>
  <c r="IG855" i="1"/>
  <c r="IH855" i="1"/>
  <c r="IM1941" i="1"/>
  <c r="IM2530" i="1"/>
  <c r="IM2236" i="1"/>
  <c r="IM1512" i="1"/>
  <c r="IM2128" i="1"/>
  <c r="IM1451" i="1"/>
  <c r="IM2272" i="1"/>
  <c r="IG2309" i="1"/>
  <c r="IH2309" i="1"/>
  <c r="IH1082" i="1"/>
  <c r="IG1082" i="1"/>
  <c r="IH822" i="1"/>
  <c r="IG822" i="1"/>
  <c r="IH1009" i="1"/>
  <c r="IG1009" i="1"/>
  <c r="IG2312" i="1"/>
  <c r="IH2312" i="1"/>
  <c r="IM1103" i="1"/>
  <c r="IH1644" i="1"/>
  <c r="IG1644" i="1"/>
  <c r="IM1984" i="1"/>
  <c r="IM1057" i="1"/>
  <c r="IM835" i="1"/>
  <c r="IG1134" i="1"/>
  <c r="IH1134" i="1"/>
  <c r="IH2400" i="1"/>
  <c r="IG2400" i="1"/>
  <c r="IM1423" i="1"/>
  <c r="IM1211" i="1"/>
  <c r="IM743" i="1"/>
  <c r="IM996" i="1"/>
  <c r="IG657" i="1"/>
  <c r="IH657" i="1"/>
  <c r="IM1393" i="1"/>
  <c r="IM1904" i="1"/>
  <c r="IH2570" i="1"/>
  <c r="IG2570" i="1"/>
  <c r="IM1493" i="1"/>
  <c r="IM1601" i="1"/>
  <c r="IM2109" i="1"/>
  <c r="IG943" i="1"/>
  <c r="IH943" i="1"/>
  <c r="IM1658" i="1"/>
  <c r="IH2532" i="1"/>
  <c r="IG2532" i="1"/>
  <c r="IG925" i="1"/>
  <c r="IH925" i="1"/>
  <c r="IM1411" i="1"/>
  <c r="IM1670" i="1"/>
  <c r="IM721" i="1"/>
  <c r="IM1370" i="1"/>
  <c r="IM2473" i="1"/>
  <c r="IM951" i="1"/>
  <c r="IM1599" i="1"/>
  <c r="IM2067" i="1"/>
  <c r="IM1732" i="1"/>
  <c r="IM1766" i="1"/>
  <c r="IM1380" i="1"/>
  <c r="IG2144" i="1"/>
  <c r="IH2144" i="1"/>
  <c r="IM2389" i="1"/>
  <c r="IM2461" i="1"/>
  <c r="IM1867" i="1"/>
  <c r="IM2104" i="1"/>
  <c r="IG756" i="1"/>
  <c r="IH1363" i="1"/>
  <c r="IG1363" i="1"/>
  <c r="IM1777" i="1"/>
  <c r="IM1994" i="1"/>
  <c r="IM1352" i="1"/>
  <c r="IM1286" i="1"/>
  <c r="IH2188" i="1"/>
  <c r="IG2188" i="1"/>
  <c r="IG699" i="1"/>
  <c r="IH699" i="1"/>
  <c r="IM1112" i="1"/>
  <c r="IM1409" i="1"/>
  <c r="IM1825" i="1"/>
  <c r="IG2079" i="1"/>
  <c r="IH2079" i="1"/>
  <c r="IG1471" i="1"/>
  <c r="IH1471" i="1"/>
  <c r="IH2350" i="1"/>
  <c r="IG2350" i="1"/>
  <c r="IM1236" i="1"/>
  <c r="IG931" i="1"/>
  <c r="IH931" i="1"/>
  <c r="IM1125" i="1"/>
  <c r="IM1775" i="1"/>
  <c r="IM1226" i="1"/>
  <c r="IM1806" i="1"/>
  <c r="IM886" i="1"/>
  <c r="IG1563" i="1"/>
  <c r="IH1563" i="1"/>
  <c r="IM739" i="1"/>
  <c r="IM1665" i="1"/>
  <c r="IH2244" i="1"/>
  <c r="IG2244" i="1"/>
  <c r="IG1231" i="1"/>
  <c r="IM2114" i="1"/>
  <c r="IM1332" i="1"/>
  <c r="IM1690" i="1"/>
  <c r="IM2233" i="1"/>
  <c r="IM2151" i="1"/>
  <c r="IG688" i="1"/>
  <c r="IH688" i="1"/>
  <c r="IG1722" i="1"/>
  <c r="IH1722" i="1"/>
  <c r="IM2620" i="1"/>
  <c r="IG1475" i="1"/>
  <c r="IH1475" i="1"/>
  <c r="IH922" i="1"/>
  <c r="IG922" i="1"/>
  <c r="IM1951" i="1"/>
  <c r="IH827" i="1"/>
  <c r="IG827" i="1"/>
  <c r="IG2038" i="1"/>
  <c r="IH2038" i="1"/>
  <c r="IG1829" i="1"/>
  <c r="IH1829" i="1"/>
  <c r="IG2510" i="1"/>
  <c r="IH2510" i="1"/>
  <c r="IH878" i="1"/>
  <c r="IG878" i="1"/>
  <c r="IG1206" i="1"/>
  <c r="IH1206" i="1"/>
  <c r="IG2418" i="1"/>
  <c r="IH2418" i="1"/>
  <c r="IG1189" i="1"/>
  <c r="IH1189" i="1"/>
  <c r="IH1228" i="1"/>
  <c r="IG1228" i="1"/>
  <c r="IG1877" i="1"/>
  <c r="IH1877" i="1"/>
  <c r="IG1771" i="1"/>
  <c r="IH1771" i="1"/>
  <c r="IH659" i="1"/>
  <c r="IG659" i="1"/>
  <c r="IH1600" i="1"/>
  <c r="IG1791" i="1"/>
  <c r="IH1791" i="1"/>
  <c r="IG2349" i="1"/>
  <c r="IH2349" i="1"/>
  <c r="IH875" i="1"/>
  <c r="IG875" i="1"/>
  <c r="IG1285" i="1"/>
  <c r="IH1285" i="1"/>
  <c r="IG2282" i="1"/>
  <c r="IH2282" i="1"/>
  <c r="IG992" i="1"/>
  <c r="IH992" i="1"/>
  <c r="IM1603" i="1"/>
  <c r="IM1647" i="1"/>
  <c r="IH630" i="1"/>
  <c r="IG630" i="1"/>
  <c r="IM1101" i="1"/>
  <c r="IM1576" i="1"/>
  <c r="IH1995" i="1"/>
  <c r="IG1995" i="1"/>
  <c r="IM2002" i="1"/>
  <c r="IM1610" i="1"/>
  <c r="IM2523" i="1"/>
  <c r="IM2235" i="1"/>
  <c r="IG634" i="1"/>
  <c r="IH634" i="1"/>
  <c r="IH1671" i="1"/>
  <c r="IG1671" i="1"/>
  <c r="IM2192" i="1"/>
  <c r="IM1675" i="1"/>
  <c r="IM1544" i="1"/>
  <c r="IG2285" i="1"/>
  <c r="IH2285" i="1"/>
  <c r="IM1504" i="1"/>
  <c r="IM1395" i="1"/>
  <c r="IM1905" i="1"/>
  <c r="IM1820" i="1"/>
  <c r="IM794" i="1"/>
  <c r="IM1310" i="1"/>
  <c r="IM2226" i="1"/>
  <c r="IM874" i="1"/>
  <c r="IM855" i="1"/>
  <c r="IM1488" i="1"/>
  <c r="IM913" i="1"/>
  <c r="IH2530" i="1"/>
  <c r="IG2530" i="1"/>
  <c r="IH2236" i="1"/>
  <c r="IG2236" i="1"/>
  <c r="IM1632" i="1"/>
  <c r="IH2128" i="1"/>
  <c r="IG2128" i="1"/>
  <c r="IM1275" i="1"/>
  <c r="IM1536" i="1"/>
  <c r="IM2074" i="1"/>
  <c r="IH1451" i="1"/>
  <c r="IG1451" i="1"/>
  <c r="IM2138" i="1"/>
  <c r="IH2272" i="1"/>
  <c r="IG2272" i="1"/>
  <c r="IM2224" i="1"/>
  <c r="IM822" i="1"/>
  <c r="IM1871" i="1"/>
  <c r="IM802" i="1"/>
  <c r="IH1103" i="1"/>
  <c r="IG1103" i="1"/>
  <c r="IM1586" i="1"/>
  <c r="IM1644" i="1"/>
  <c r="IM2034" i="1"/>
  <c r="IM1552" i="1"/>
  <c r="IH1984" i="1"/>
  <c r="IG1984" i="1"/>
  <c r="IM2075" i="1"/>
  <c r="IG1057" i="1"/>
  <c r="IH1057" i="1"/>
  <c r="IM2432" i="1"/>
  <c r="IM1134" i="1"/>
  <c r="IM2400" i="1"/>
  <c r="IH1269" i="1"/>
  <c r="IG1269" i="1"/>
  <c r="IG762" i="1"/>
  <c r="IH762" i="1"/>
  <c r="IH1486" i="1"/>
  <c r="IG1486" i="1"/>
  <c r="IG1701" i="1"/>
  <c r="IH1701" i="1"/>
  <c r="IG1792" i="1"/>
  <c r="IH1792" i="1"/>
  <c r="IG864" i="1"/>
  <c r="IG1899" i="1"/>
  <c r="IG2465" i="1"/>
  <c r="IH2465" i="1"/>
  <c r="IH2207" i="1"/>
  <c r="IG2207" i="1"/>
  <c r="IH1371" i="1"/>
  <c r="IG1371" i="1"/>
  <c r="IG1414" i="1"/>
  <c r="IH1414" i="1"/>
  <c r="IG1655" i="1"/>
  <c r="IH1655" i="1"/>
  <c r="IG2501" i="1"/>
  <c r="IH2501" i="1"/>
  <c r="IG740" i="1"/>
  <c r="IH740" i="1"/>
  <c r="IH774" i="1"/>
  <c r="IG774" i="1"/>
  <c r="IG1890" i="1"/>
  <c r="IH1890" i="1"/>
  <c r="IG1885" i="1"/>
  <c r="IH1885" i="1"/>
  <c r="IG1479" i="1"/>
  <c r="IH1479" i="1"/>
  <c r="IG2514" i="1"/>
  <c r="IH2514" i="1"/>
  <c r="IG1439" i="1"/>
  <c r="IH1439" i="1"/>
  <c r="IG2241" i="1"/>
  <c r="IH2241" i="1"/>
  <c r="IG1958" i="1"/>
  <c r="IH847" i="1"/>
  <c r="IG847" i="1"/>
  <c r="IH1107" i="1"/>
  <c r="IG1107" i="1"/>
  <c r="IG1629" i="1"/>
  <c r="IH1629" i="1"/>
  <c r="IG1983" i="1"/>
  <c r="IH1983" i="1"/>
  <c r="IG2289" i="1"/>
  <c r="IH2289" i="1"/>
  <c r="IM2085" i="1"/>
  <c r="IM1534" i="1"/>
  <c r="IM1324" i="1"/>
  <c r="IH2104" i="1"/>
  <c r="IG2104" i="1"/>
  <c r="IM756" i="1"/>
  <c r="IG1400" i="1"/>
  <c r="IH1400" i="1"/>
  <c r="IG880" i="1"/>
  <c r="IH880" i="1"/>
  <c r="IG1827" i="1"/>
  <c r="IH1827" i="1"/>
  <c r="IG2305" i="1"/>
  <c r="IH2305" i="1"/>
  <c r="IG2623" i="1"/>
  <c r="IH2623" i="1"/>
  <c r="IH2062" i="1"/>
  <c r="IG2062" i="1"/>
  <c r="IG1375" i="1"/>
  <c r="IH1375" i="1"/>
  <c r="IG1587" i="1"/>
  <c r="IH1587" i="1"/>
  <c r="IG2092" i="1"/>
  <c r="IG2181" i="1"/>
  <c r="IH2181" i="1"/>
  <c r="IH1769" i="1"/>
  <c r="IG1769" i="1"/>
  <c r="IG2596" i="1"/>
  <c r="IH2596" i="1"/>
  <c r="IG905" i="1"/>
  <c r="IH905" i="1"/>
  <c r="IH1152" i="1"/>
  <c r="IG1152" i="1"/>
  <c r="IG2277" i="1"/>
  <c r="IH2277" i="1"/>
  <c r="IG1639" i="1"/>
  <c r="IH1639" i="1"/>
  <c r="IH698" i="1"/>
  <c r="IG698" i="1"/>
  <c r="IH2420" i="1"/>
  <c r="IG2420" i="1"/>
  <c r="IM1231" i="1"/>
  <c r="IG638" i="1"/>
  <c r="IH638" i="1"/>
  <c r="IG1690" i="1"/>
  <c r="IH1690" i="1"/>
  <c r="IG2252" i="1"/>
  <c r="IH2252" i="1"/>
  <c r="IM688" i="1"/>
  <c r="IG2620" i="1"/>
  <c r="IH2620" i="1"/>
  <c r="IM1475" i="1"/>
  <c r="IG2087" i="1"/>
  <c r="IH2087" i="1"/>
  <c r="IM991" i="1"/>
  <c r="IM827" i="1"/>
  <c r="IH1321" i="1"/>
  <c r="IG1321" i="1"/>
  <c r="IM789" i="1"/>
  <c r="IM2176" i="1"/>
  <c r="IM2510" i="1"/>
  <c r="IM878" i="1"/>
  <c r="IM2418" i="1"/>
  <c r="IM1189" i="1"/>
  <c r="IM1600" i="1"/>
  <c r="IM875" i="1"/>
  <c r="IM1870" i="1"/>
  <c r="IM1901" i="1"/>
  <c r="IG1497" i="1"/>
  <c r="IH1497" i="1"/>
  <c r="IH2512" i="1"/>
  <c r="IG2512" i="1"/>
  <c r="IM2097" i="1"/>
  <c r="IM969" i="1"/>
  <c r="IG1313" i="1"/>
  <c r="IH1313" i="1"/>
  <c r="IM2527" i="1"/>
  <c r="IM1088" i="1"/>
  <c r="IG1372" i="1"/>
  <c r="IH1372" i="1"/>
  <c r="IM2112" i="1"/>
  <c r="IH2242" i="1"/>
  <c r="IG2242" i="1"/>
  <c r="IH1940" i="1"/>
  <c r="IG1940" i="1"/>
  <c r="IM1065" i="1"/>
  <c r="IM631" i="1"/>
  <c r="IM1164" i="1"/>
  <c r="IM1673" i="1"/>
  <c r="IH2300" i="1"/>
  <c r="IG2300" i="1"/>
  <c r="IM1118" i="1"/>
  <c r="IM1934" i="1"/>
  <c r="IM2328" i="1"/>
  <c r="IM1136" i="1"/>
  <c r="IM2409" i="1"/>
  <c r="IM2569" i="1"/>
  <c r="IM1046" i="1"/>
  <c r="IM1704" i="1"/>
  <c r="IG637" i="1"/>
  <c r="IH637" i="1"/>
  <c r="IG1698" i="1"/>
  <c r="IH1698" i="1"/>
  <c r="IM1178" i="1"/>
  <c r="IM1069" i="1"/>
  <c r="IM2285" i="1"/>
  <c r="IG1504" i="1"/>
  <c r="IH1504" i="1"/>
  <c r="IH1743" i="1"/>
  <c r="IG1743" i="1"/>
  <c r="IG2404" i="1"/>
  <c r="IH2404" i="1"/>
  <c r="IH953" i="1"/>
  <c r="IG953" i="1"/>
  <c r="IG1779" i="1"/>
  <c r="IH1779" i="1"/>
  <c r="IM2308" i="1"/>
  <c r="IM2342" i="1"/>
  <c r="IH1140" i="1"/>
  <c r="IG1140" i="1"/>
  <c r="IH1041" i="1"/>
  <c r="IG1041" i="1"/>
  <c r="IG1763" i="1"/>
  <c r="IH1763" i="1"/>
  <c r="IG2121" i="1"/>
  <c r="IH2121" i="1"/>
  <c r="IH1990" i="1"/>
  <c r="IG1990" i="1"/>
  <c r="IG2224" i="1"/>
  <c r="IH2224" i="1"/>
  <c r="IM2309" i="1"/>
  <c r="IM1082" i="1"/>
  <c r="IG1871" i="1"/>
  <c r="IH1871" i="1"/>
  <c r="IM1009" i="1"/>
  <c r="IM2312" i="1"/>
  <c r="IG2323" i="1"/>
  <c r="IH2323" i="1"/>
  <c r="IG893" i="1"/>
  <c r="IH893" i="1"/>
  <c r="IH2472" i="1"/>
  <c r="IG2472" i="1"/>
  <c r="IH2034" i="1"/>
  <c r="IG2034" i="1"/>
  <c r="IH1552" i="1"/>
  <c r="IG1552" i="1"/>
  <c r="IG2117" i="1"/>
  <c r="IG1102" i="1"/>
  <c r="IG824" i="1"/>
  <c r="IH824" i="1"/>
  <c r="IM1269" i="1"/>
  <c r="IM762" i="1"/>
  <c r="IM864" i="1"/>
  <c r="IM1899" i="1"/>
  <c r="IM2207" i="1"/>
  <c r="IM1371" i="1"/>
  <c r="IH1845" i="1"/>
  <c r="IG1845" i="1"/>
  <c r="IG776" i="1"/>
  <c r="IH776" i="1"/>
  <c r="IM867" i="1"/>
  <c r="IM774" i="1"/>
  <c r="IH1462" i="1"/>
  <c r="IG1462" i="1"/>
  <c r="IM879" i="1"/>
  <c r="IG2217" i="1"/>
  <c r="IH2217" i="1"/>
  <c r="IM1885" i="1"/>
  <c r="IM1479" i="1"/>
  <c r="IM2020" i="1"/>
  <c r="IM1439" i="1"/>
  <c r="IG1546" i="1"/>
  <c r="IH1546" i="1"/>
  <c r="IM2241" i="1"/>
  <c r="IM1958" i="1"/>
  <c r="IM847" i="1"/>
  <c r="IH694" i="1"/>
  <c r="IG694" i="1"/>
  <c r="IM1107" i="1"/>
  <c r="IM2289" i="1"/>
  <c r="IM1262" i="1"/>
  <c r="IG632" i="1"/>
  <c r="IH632" i="1"/>
  <c r="IM741" i="1"/>
  <c r="IG1783" i="1"/>
  <c r="IH1783" i="1"/>
  <c r="IG930" i="1"/>
  <c r="IH930" i="1"/>
  <c r="IG862" i="1"/>
  <c r="IH862" i="1"/>
  <c r="IG964" i="1"/>
  <c r="IH964" i="1"/>
  <c r="IM1363" i="1"/>
  <c r="IG2313" i="1"/>
  <c r="IH2313" i="1"/>
  <c r="IG1454" i="1"/>
  <c r="IH1454" i="1"/>
  <c r="IM880" i="1"/>
  <c r="IM1002" i="1"/>
  <c r="IM1827" i="1"/>
  <c r="IM2623" i="1"/>
  <c r="IM2340" i="1"/>
  <c r="IG1484" i="1"/>
  <c r="IH1484" i="1"/>
  <c r="IM1587" i="1"/>
  <c r="IM2092" i="1"/>
  <c r="IM2181" i="1"/>
  <c r="IG1104" i="1"/>
  <c r="IM2596" i="1"/>
  <c r="IM905" i="1"/>
  <c r="IM1379" i="1"/>
  <c r="IH1645" i="1"/>
  <c r="IG1645" i="1"/>
  <c r="IM2146" i="1"/>
  <c r="IG660" i="1"/>
  <c r="IH660" i="1"/>
  <c r="IM2194" i="1"/>
  <c r="IM804" i="1"/>
  <c r="IM2277" i="1"/>
  <c r="IM698" i="1"/>
  <c r="IH1856" i="1"/>
  <c r="IG1856" i="1"/>
  <c r="IM2244" i="1"/>
  <c r="IG2493" i="1"/>
  <c r="IM638" i="1"/>
  <c r="IH936" i="1"/>
  <c r="IG936" i="1"/>
  <c r="IH1329" i="1"/>
  <c r="IG1329" i="1"/>
  <c r="IM777" i="1"/>
  <c r="IM1722" i="1"/>
  <c r="IM2087" i="1"/>
  <c r="IM922" i="1"/>
  <c r="IH1614" i="1"/>
  <c r="IG1614" i="1"/>
  <c r="IG991" i="1"/>
  <c r="IH991" i="1"/>
  <c r="IM2038" i="1"/>
  <c r="IM1321" i="1"/>
  <c r="IG789" i="1"/>
  <c r="IH789" i="1"/>
  <c r="IH2176" i="1"/>
  <c r="IG2176" i="1"/>
  <c r="IM1829" i="1"/>
  <c r="IM1206" i="1"/>
  <c r="IM1228" i="1"/>
  <c r="IM1877" i="1"/>
  <c r="IM1771" i="1"/>
  <c r="IM659" i="1"/>
  <c r="IM1791" i="1"/>
  <c r="IM2349" i="1"/>
  <c r="IM1405" i="1"/>
  <c r="IH2374" i="1"/>
  <c r="IG2374" i="1"/>
  <c r="IM1106" i="1"/>
  <c r="IM2282" i="1"/>
  <c r="IM992" i="1"/>
  <c r="IM2499" i="1"/>
  <c r="IM2482" i="1"/>
  <c r="IM732" i="1"/>
  <c r="IM2120" i="1"/>
  <c r="IM2358" i="1"/>
  <c r="IM1923" i="1"/>
  <c r="IM1617" i="1"/>
  <c r="IM2033" i="1"/>
  <c r="IM944" i="1"/>
  <c r="IM2502" i="1"/>
  <c r="IM1939" i="1"/>
  <c r="IM1671" i="1"/>
  <c r="IM2183" i="1"/>
  <c r="IM1313" i="1"/>
  <c r="IM1162" i="1"/>
  <c r="IG1086" i="1"/>
  <c r="IH1086" i="1"/>
  <c r="IH689" i="1"/>
  <c r="IG689" i="1"/>
  <c r="IH1187" i="1"/>
  <c r="IG1187" i="1"/>
  <c r="IG1848" i="1"/>
  <c r="IH1848" i="1"/>
  <c r="IH956" i="1"/>
  <c r="IG956" i="1"/>
  <c r="IH1937" i="1"/>
  <c r="IG1937" i="1"/>
  <c r="IG2613" i="1"/>
  <c r="IH2613" i="1"/>
  <c r="IH1062" i="1"/>
  <c r="IG1062" i="1"/>
  <c r="IH1591" i="1"/>
  <c r="IH2469" i="1"/>
  <c r="IG2469" i="1"/>
  <c r="IH1929" i="1"/>
  <c r="IG1929" i="1"/>
  <c r="IH2314" i="1"/>
  <c r="IG2314" i="1"/>
  <c r="IG667" i="1"/>
  <c r="IH667" i="1"/>
  <c r="IH1019" i="1"/>
  <c r="IG1019" i="1"/>
  <c r="IH2232" i="1"/>
  <c r="IG2232" i="1"/>
  <c r="IH2475" i="1"/>
  <c r="IG2475" i="1"/>
  <c r="IH987" i="1"/>
  <c r="IG987" i="1"/>
  <c r="IH1630" i="1"/>
  <c r="IG1630" i="1"/>
  <c r="IG2111" i="1"/>
  <c r="IH2111" i="1"/>
  <c r="IG1561" i="1"/>
  <c r="IH1561" i="1"/>
  <c r="IG1087" i="1"/>
  <c r="IH1087" i="1"/>
  <c r="IG2451" i="1"/>
  <c r="IH2451" i="1"/>
  <c r="IG2580" i="1"/>
  <c r="IH2580" i="1"/>
  <c r="IH809" i="1"/>
  <c r="IG809" i="1"/>
  <c r="IM1121" i="1"/>
  <c r="IM2504" i="1"/>
  <c r="IH2118" i="1"/>
  <c r="IG2118" i="1"/>
  <c r="IG2006" i="1"/>
  <c r="IH2006" i="1"/>
  <c r="IM2404" i="1"/>
  <c r="IM953" i="1"/>
  <c r="IG2325" i="1"/>
  <c r="IH2325" i="1"/>
  <c r="IH737" i="1"/>
  <c r="IG737" i="1"/>
  <c r="IH1782" i="1"/>
  <c r="IG1782" i="1"/>
  <c r="IG2583" i="1"/>
  <c r="IH2583" i="1"/>
  <c r="IG1458" i="1"/>
  <c r="IH1458" i="1"/>
  <c r="IG1857" i="1"/>
  <c r="IH1857" i="1"/>
  <c r="IG1723" i="1"/>
  <c r="IH1723" i="1"/>
  <c r="IG677" i="1"/>
  <c r="IH677" i="1"/>
  <c r="IH2425" i="1"/>
  <c r="IG2425" i="1"/>
  <c r="IH983" i="1"/>
  <c r="IG983" i="1"/>
  <c r="IG1503" i="1"/>
  <c r="IH1503" i="1"/>
  <c r="IG2535" i="1"/>
  <c r="IH2535" i="1"/>
  <c r="IG782" i="1"/>
  <c r="IH782" i="1"/>
  <c r="IG1421" i="1"/>
  <c r="IH1421" i="1"/>
  <c r="IH2373" i="1"/>
  <c r="IG2373" i="1"/>
  <c r="IH1450" i="1"/>
  <c r="IG1450" i="1"/>
  <c r="IM2197" i="1"/>
  <c r="IH2052" i="1"/>
  <c r="IG2052" i="1"/>
  <c r="IG1368" i="1"/>
  <c r="IH1368" i="1"/>
  <c r="IM2372" i="1"/>
  <c r="IG1148" i="1"/>
  <c r="IH1148" i="1"/>
  <c r="IG935" i="1"/>
  <c r="IM1333" i="1"/>
  <c r="IM1182" i="1"/>
  <c r="IG2552" i="1"/>
  <c r="IH2552" i="1"/>
  <c r="IG1566" i="1"/>
  <c r="IH1566" i="1"/>
  <c r="IH761" i="1"/>
  <c r="IG761" i="1"/>
  <c r="IM1430" i="1"/>
  <c r="IM1288" i="1"/>
  <c r="IM1250" i="1"/>
  <c r="IM927" i="1"/>
  <c r="IM1636" i="1"/>
  <c r="IH1628" i="1"/>
  <c r="IG1628" i="1"/>
  <c r="IH1344" i="1"/>
  <c r="IG1344" i="1"/>
  <c r="IM1812" i="1"/>
  <c r="IM1731" i="1"/>
  <c r="IM640" i="1"/>
  <c r="IG1502" i="1"/>
  <c r="IH1502" i="1"/>
  <c r="IM1133" i="1"/>
  <c r="IM1453" i="1"/>
  <c r="IM713" i="1"/>
  <c r="IH2094" i="1"/>
  <c r="IG2094" i="1"/>
  <c r="IM2362" i="1"/>
  <c r="IM1258" i="1"/>
  <c r="IM2483" i="1"/>
  <c r="IM1608" i="1"/>
  <c r="IH1151" i="1"/>
  <c r="IG1151" i="1"/>
  <c r="IM1443" i="1"/>
  <c r="IM1830" i="1"/>
  <c r="IH2423" i="1"/>
  <c r="IG2423" i="1"/>
  <c r="IM2045" i="1"/>
  <c r="IM1780" i="1"/>
  <c r="IH1621" i="1"/>
  <c r="IG1621" i="1"/>
  <c r="IM1440" i="1"/>
  <c r="IM781" i="1"/>
  <c r="IM2311" i="1"/>
  <c r="IG2256" i="1"/>
  <c r="IH2256" i="1"/>
  <c r="IH650" i="1"/>
  <c r="IG650" i="1"/>
  <c r="IG1143" i="1"/>
  <c r="IH1143" i="1"/>
  <c r="IH1073" i="1"/>
  <c r="IG1073" i="1"/>
  <c r="IM1575" i="1"/>
  <c r="IM702" i="1"/>
  <c r="IM1768" i="1"/>
  <c r="IM2546" i="1"/>
  <c r="IM1894" i="1"/>
  <c r="IM1474" i="1"/>
  <c r="IH1567" i="1"/>
  <c r="IG1567" i="1"/>
  <c r="IH2106" i="1"/>
  <c r="IG2106" i="1"/>
  <c r="IM852" i="1"/>
  <c r="IM2496" i="1"/>
  <c r="IG895" i="1"/>
  <c r="IH895" i="1"/>
  <c r="IG1362" i="1"/>
  <c r="IH1362" i="1"/>
  <c r="IG1616" i="1"/>
  <c r="IH1616" i="1"/>
  <c r="IG2088" i="1"/>
  <c r="IH2088" i="1"/>
  <c r="IM828" i="1"/>
  <c r="IM2212" i="1"/>
  <c r="IM1467" i="1"/>
  <c r="IM1213" i="1"/>
  <c r="IM1936" i="1"/>
  <c r="IG1025" i="1"/>
  <c r="IH1025" i="1"/>
  <c r="IH948" i="1"/>
  <c r="IG948" i="1"/>
  <c r="IM1686" i="1"/>
  <c r="IM2584" i="1"/>
  <c r="IM2039" i="1"/>
  <c r="IM973" i="1"/>
  <c r="IM2324" i="1"/>
  <c r="IM2025" i="1"/>
  <c r="IH2343" i="1"/>
  <c r="IG2343" i="1"/>
  <c r="IG826" i="1"/>
  <c r="IH826" i="1"/>
  <c r="IM1367" i="1"/>
  <c r="IG1188" i="1"/>
  <c r="IH1188" i="1"/>
  <c r="IG2615" i="1"/>
  <c r="IH2615" i="1"/>
  <c r="IH2319" i="1"/>
  <c r="IG2319" i="1"/>
  <c r="IG888" i="1"/>
  <c r="IM1886" i="1"/>
  <c r="IM643" i="1"/>
  <c r="IM1079" i="1"/>
  <c r="IG1760" i="1"/>
  <c r="IH1760" i="1"/>
  <c r="IM2153" i="1"/>
  <c r="IM648" i="1"/>
  <c r="IG1596" i="1"/>
  <c r="IH1596" i="1"/>
  <c r="IM1784" i="1"/>
  <c r="IM647" i="1"/>
  <c r="IH2178" i="1"/>
  <c r="IG2178" i="1"/>
  <c r="IM627" i="1"/>
  <c r="IG747" i="1"/>
  <c r="IH747" i="1"/>
  <c r="IM1626" i="1"/>
  <c r="IG1767" i="1"/>
  <c r="IH1767" i="1"/>
  <c r="IM1282" i="1"/>
  <c r="IM1892" i="1"/>
  <c r="IM2228" i="1"/>
  <c r="IG1456" i="1"/>
  <c r="IH1456" i="1"/>
  <c r="IG990" i="1"/>
  <c r="IM2301" i="1"/>
  <c r="IH2316" i="1"/>
  <c r="IG2316" i="1"/>
  <c r="IG1789" i="1"/>
  <c r="IH1789" i="1"/>
  <c r="IM870" i="1"/>
  <c r="IG1239" i="1"/>
  <c r="IM2536" i="1"/>
  <c r="IM2393" i="1"/>
  <c r="IM2401" i="1"/>
  <c r="IM1300" i="1"/>
  <c r="IG1126" i="1"/>
  <c r="IH1126" i="1"/>
  <c r="IM2541" i="1"/>
  <c r="IM2154" i="1"/>
  <c r="IM1432" i="1"/>
  <c r="IM2054" i="1"/>
  <c r="IG2156" i="1"/>
  <c r="IH2156" i="1"/>
  <c r="IH1044" i="1"/>
  <c r="IG1044" i="1"/>
  <c r="IM1053" i="1"/>
  <c r="IM784" i="1"/>
  <c r="IM2169" i="1"/>
  <c r="IM1821" i="1"/>
  <c r="IG2481" i="1"/>
  <c r="IH2481" i="1"/>
  <c r="IM687" i="1"/>
  <c r="IM1583" i="1"/>
  <c r="IM1949" i="1"/>
  <c r="IM1403" i="1"/>
  <c r="IM1858" i="1"/>
  <c r="IH2147" i="1"/>
  <c r="IG2147" i="1"/>
  <c r="IM1138" i="1"/>
  <c r="IM1263" i="1"/>
  <c r="IH1068" i="1"/>
  <c r="IG1068" i="1"/>
  <c r="IM666" i="1"/>
  <c r="IM1739" i="1"/>
  <c r="IG1564" i="1"/>
  <c r="IH1564" i="1"/>
  <c r="IM1606" i="1"/>
  <c r="IM1720" i="1"/>
  <c r="IG2621" i="1"/>
  <c r="IH2621" i="1"/>
  <c r="IG1361" i="1"/>
  <c r="IH1361" i="1"/>
  <c r="IG1537" i="1"/>
  <c r="IH1537" i="1"/>
  <c r="IH2505" i="1"/>
  <c r="IG2505" i="1"/>
  <c r="IH1773" i="1"/>
  <c r="IG1773" i="1"/>
  <c r="IH1194" i="1"/>
  <c r="IG1194" i="1"/>
  <c r="IH1093" i="1"/>
  <c r="IG1093" i="1"/>
  <c r="IG2367" i="1"/>
  <c r="IH2367" i="1"/>
  <c r="IH653" i="1"/>
  <c r="IG653" i="1"/>
  <c r="IG1523" i="1"/>
  <c r="IH1523" i="1"/>
  <c r="IG2100" i="1"/>
  <c r="IH2100" i="1"/>
  <c r="IH1555" i="1"/>
  <c r="IG1900" i="1"/>
  <c r="IH1900" i="1"/>
  <c r="IG1280" i="1"/>
  <c r="IH1280" i="1"/>
  <c r="IG2381" i="1"/>
  <c r="IH2381" i="1"/>
  <c r="IM1913" i="1"/>
  <c r="IM1557" i="1"/>
  <c r="IM1997" i="1"/>
  <c r="IH2026" i="1"/>
  <c r="IG2026" i="1"/>
  <c r="IM1831" i="1"/>
  <c r="IH2364" i="1"/>
  <c r="IG2364" i="1"/>
  <c r="IH1942" i="1"/>
  <c r="IG1942" i="1"/>
  <c r="IM2129" i="1"/>
  <c r="IM984" i="1"/>
  <c r="IG1528" i="1"/>
  <c r="IH1528" i="1"/>
  <c r="IH2494" i="1"/>
  <c r="IG2494" i="1"/>
  <c r="IM2196" i="1"/>
  <c r="IG1006" i="1"/>
  <c r="IM2306" i="1"/>
  <c r="IG872" i="1"/>
  <c r="IH872" i="1"/>
  <c r="IG1494" i="1"/>
  <c r="IH1494" i="1"/>
  <c r="IM2371" i="1"/>
  <c r="IM1003" i="1"/>
  <c r="IH799" i="1"/>
  <c r="IG799" i="1"/>
  <c r="IM1424" i="1"/>
  <c r="IM678" i="1"/>
  <c r="IG2084" i="1"/>
  <c r="IG2357" i="1"/>
  <c r="IH2357" i="1"/>
  <c r="IM830" i="1"/>
  <c r="IM1131" i="1"/>
  <c r="IM1511" i="1"/>
  <c r="IM1999" i="1"/>
  <c r="IH1498" i="1"/>
  <c r="IG1498" i="1"/>
  <c r="IM1844" i="1"/>
  <c r="IG2586" i="1"/>
  <c r="IH2586" i="1"/>
  <c r="IM1077" i="1"/>
  <c r="IH1998" i="1"/>
  <c r="IG1998" i="1"/>
  <c r="IM1369" i="1"/>
  <c r="IH1969" i="1"/>
  <c r="IG1969" i="1"/>
  <c r="IH2412" i="1"/>
  <c r="IG2412" i="1"/>
  <c r="IM1401" i="1"/>
  <c r="IH2537" i="1"/>
  <c r="IG2537" i="1"/>
  <c r="IG1001" i="1"/>
  <c r="IH1001" i="1"/>
  <c r="IM1180" i="1"/>
  <c r="IM998" i="1"/>
  <c r="IM753" i="1"/>
  <c r="IM705" i="1"/>
  <c r="IH1836" i="1"/>
  <c r="IG1836" i="1"/>
  <c r="IM806" i="1"/>
  <c r="IM2554" i="1"/>
  <c r="IH1637" i="1"/>
  <c r="IG1637" i="1"/>
  <c r="IM1244" i="1"/>
  <c r="IM2260" i="1"/>
  <c r="IM1433" i="1"/>
  <c r="IM1687" i="1"/>
  <c r="IM2346" i="1"/>
  <c r="IM2203" i="1"/>
  <c r="IM2283" i="1"/>
  <c r="IM1680" i="1"/>
  <c r="IM1048" i="1"/>
  <c r="IM2622" i="1"/>
  <c r="IG1145" i="1"/>
  <c r="IH1145" i="1"/>
  <c r="IH1840" i="1"/>
  <c r="IG1840" i="1"/>
  <c r="IM1146" i="1"/>
  <c r="IM1579" i="1"/>
  <c r="IG1866" i="1"/>
  <c r="IH1866" i="1"/>
  <c r="IM1351" i="1"/>
  <c r="IM1335" i="1"/>
  <c r="IM1757" i="1"/>
  <c r="IM1478" i="1"/>
  <c r="IM1744" i="1"/>
  <c r="IM1602" i="1"/>
  <c r="IH2080" i="1"/>
  <c r="IG2080" i="1"/>
  <c r="IH1090" i="1"/>
  <c r="IG1090" i="1"/>
  <c r="IM2588" i="1"/>
  <c r="IG1186" i="1"/>
  <c r="IH1186" i="1"/>
  <c r="IG1429" i="1"/>
  <c r="IH1429" i="1"/>
  <c r="IM1163" i="1"/>
  <c r="IM1391" i="1"/>
  <c r="IM2018" i="1"/>
  <c r="IM2426" i="1"/>
  <c r="IH873" i="1"/>
  <c r="IG873" i="1"/>
  <c r="IH1839" i="1"/>
  <c r="IG1839" i="1"/>
  <c r="IM704" i="1"/>
  <c r="IM1574" i="1"/>
  <c r="IH2462" i="1"/>
  <c r="IG2462" i="1"/>
  <c r="IM1317" i="1"/>
  <c r="IG1005" i="1"/>
  <c r="IH1005" i="1"/>
  <c r="IM979" i="1"/>
  <c r="IM2619" i="1"/>
  <c r="IM846" i="1"/>
  <c r="IM1724" i="1"/>
  <c r="IM772" i="1"/>
  <c r="IH1832" i="1"/>
  <c r="IH1960" i="1"/>
  <c r="IG1960" i="1"/>
  <c r="IM1160" i="1"/>
  <c r="IM2099" i="1"/>
  <c r="IM2574" i="1"/>
  <c r="IH2046" i="1"/>
  <c r="IG2046" i="1"/>
  <c r="IM1473" i="1"/>
  <c r="IM978" i="1"/>
  <c r="IM1219" i="1"/>
  <c r="IG1078" i="1"/>
  <c r="IH1078" i="1"/>
  <c r="IH911" i="1"/>
  <c r="IG911" i="1"/>
  <c r="IG1570" i="1"/>
  <c r="IH1570" i="1"/>
  <c r="IG1978" i="1"/>
  <c r="IH1978" i="1"/>
  <c r="IM676" i="1"/>
  <c r="IG1652" i="1"/>
  <c r="IH1652" i="1"/>
  <c r="IG2209" i="1"/>
  <c r="IH2209" i="1"/>
  <c r="IM1298" i="1"/>
  <c r="IM1030" i="1"/>
  <c r="IM1303" i="1"/>
  <c r="IH1398" i="1"/>
  <c r="IG1398" i="1"/>
  <c r="IH1972" i="1"/>
  <c r="IG1972" i="1"/>
  <c r="IG2396" i="1"/>
  <c r="IH2396" i="1"/>
  <c r="IG2255" i="1"/>
  <c r="IH2255" i="1"/>
  <c r="IG2503" i="1"/>
  <c r="IH2503" i="1"/>
  <c r="IM2326" i="1"/>
  <c r="IM658" i="1"/>
  <c r="IM1378" i="1"/>
  <c r="IM1569" i="1"/>
  <c r="IM962" i="1"/>
  <c r="IM1667" i="1"/>
  <c r="IM1710" i="1"/>
  <c r="IM1063" i="1"/>
  <c r="IM2267" i="1"/>
  <c r="IM2509" i="1"/>
  <c r="IH1416" i="1"/>
  <c r="IG1416" i="1"/>
  <c r="IM1365" i="1"/>
  <c r="IM2557" i="1"/>
  <c r="IG783" i="1"/>
  <c r="IH783" i="1"/>
  <c r="IM1765" i="1"/>
  <c r="IH2388" i="1"/>
  <c r="IG2388" i="1"/>
  <c r="IM910" i="1"/>
  <c r="IM1822" i="1"/>
  <c r="IM1711" i="1"/>
  <c r="IG2455" i="1"/>
  <c r="IH2455" i="1"/>
  <c r="IG1657" i="1"/>
  <c r="IH1657" i="1"/>
  <c r="IG1181" i="1"/>
  <c r="IH1181" i="1"/>
  <c r="IM2621" i="1"/>
  <c r="IM1537" i="1"/>
  <c r="IG716" i="1"/>
  <c r="IH716" i="1"/>
  <c r="IM2578" i="1"/>
  <c r="IM1948" i="1"/>
  <c r="IM1093" i="1"/>
  <c r="IG1311" i="1"/>
  <c r="IH1311" i="1"/>
  <c r="IM653" i="1"/>
  <c r="IM1510" i="1"/>
  <c r="IM2402" i="1"/>
  <c r="IM2618" i="1"/>
  <c r="IM897" i="1"/>
  <c r="IG961" i="1"/>
  <c r="IH722" i="1"/>
  <c r="IG722" i="1"/>
  <c r="IM1555" i="1"/>
  <c r="IM1345" i="1"/>
  <c r="IM1900" i="1"/>
  <c r="IM2375" i="1"/>
  <c r="IG1463" i="1"/>
  <c r="IH1463" i="1"/>
  <c r="IG1261" i="1"/>
  <c r="IH1261" i="1"/>
  <c r="IM2364" i="1"/>
  <c r="IM955" i="1"/>
  <c r="IH1276" i="1"/>
  <c r="IG1276" i="1"/>
  <c r="IM1560" i="1"/>
  <c r="IM1962" i="1"/>
  <c r="IG2186" i="1"/>
  <c r="IG2490" i="1"/>
  <c r="IH2490" i="1"/>
  <c r="IG788" i="1"/>
  <c r="IH788" i="1"/>
  <c r="IM2287" i="1"/>
  <c r="IM1006" i="1"/>
  <c r="IM2239" i="1"/>
  <c r="IG2306" i="1"/>
  <c r="IH2306" i="1"/>
  <c r="IM872" i="1"/>
  <c r="IM1526" i="1"/>
  <c r="IM1494" i="1"/>
  <c r="IH1003" i="1"/>
  <c r="IG1003" i="1"/>
  <c r="IM860" i="1"/>
  <c r="IM799" i="1"/>
  <c r="IM2084" i="1"/>
  <c r="IM1505" i="1"/>
  <c r="IM2357" i="1"/>
  <c r="IM1499" i="1"/>
  <c r="IM1605" i="1"/>
  <c r="IM2115" i="1"/>
  <c r="IM1788" i="1"/>
  <c r="IM626" i="1"/>
  <c r="IM1284" i="1"/>
  <c r="IM2113" i="1"/>
  <c r="IM1808" i="1"/>
  <c r="IM1609" i="1"/>
  <c r="IG2159" i="1"/>
  <c r="IH2159" i="1"/>
  <c r="IG1577" i="1"/>
  <c r="IH1577" i="1"/>
  <c r="IG1691" i="1"/>
  <c r="IH1691" i="1"/>
  <c r="IM1814" i="1"/>
  <c r="IM2539" i="1"/>
  <c r="IH1077" i="1"/>
  <c r="IG1077" i="1"/>
  <c r="IM1998" i="1"/>
  <c r="IM2564" i="1"/>
  <c r="IM1969" i="1"/>
  <c r="IM980" i="1"/>
  <c r="IM1207" i="1"/>
  <c r="IG2218" i="1"/>
  <c r="IH2218" i="1"/>
  <c r="IM1001" i="1"/>
  <c r="IM2299" i="1"/>
  <c r="IG753" i="1"/>
  <c r="IH753" i="1"/>
  <c r="IM683" i="1"/>
  <c r="IM836" i="1"/>
  <c r="IM1622" i="1"/>
  <c r="IM2489" i="1"/>
  <c r="IM1128" i="1"/>
  <c r="IM1437" i="1"/>
  <c r="IM1836" i="1"/>
  <c r="IM2204" i="1"/>
  <c r="IM1855" i="1"/>
  <c r="IH2554" i="1"/>
  <c r="IG2554" i="1"/>
  <c r="IM901" i="1"/>
  <c r="IM1247" i="1"/>
  <c r="IM2457" i="1"/>
  <c r="IM1637" i="1"/>
  <c r="IG1244" i="1"/>
  <c r="IH1244" i="1"/>
  <c r="IM1887" i="1"/>
  <c r="IG1433" i="1"/>
  <c r="IH1433" i="1"/>
  <c r="IH1687" i="1"/>
  <c r="IG1687" i="1"/>
  <c r="IM2190" i="1"/>
  <c r="IM1524" i="1"/>
  <c r="IM1127" i="1"/>
  <c r="IM1145" i="1"/>
  <c r="IM1840" i="1"/>
  <c r="IM1007" i="1"/>
  <c r="IH1146" i="1"/>
  <c r="IG1146" i="1"/>
  <c r="IG2363" i="1"/>
  <c r="IH2155" i="1"/>
  <c r="IG2155" i="1"/>
  <c r="IG1466" i="1"/>
  <c r="IH1466" i="1"/>
  <c r="IH1520" i="1"/>
  <c r="IG1487" i="1"/>
  <c r="IH1487" i="1"/>
  <c r="IG2366" i="1"/>
  <c r="IH2366" i="1"/>
  <c r="IH1594" i="1"/>
  <c r="IG1594" i="1"/>
  <c r="IG2057" i="1"/>
  <c r="IH2057" i="1"/>
  <c r="IG800" i="1"/>
  <c r="IH800" i="1"/>
  <c r="IH2185" i="1"/>
  <c r="IG2185" i="1"/>
  <c r="IG1843" i="1"/>
  <c r="IH1843" i="1"/>
  <c r="IG1117" i="1"/>
  <c r="IH1117" i="1"/>
  <c r="IH971" i="1"/>
  <c r="IG971" i="1"/>
  <c r="IG1517" i="1"/>
  <c r="IH1517" i="1"/>
  <c r="IG1980" i="1"/>
  <c r="IH1980" i="1"/>
  <c r="IG988" i="1"/>
  <c r="IH988" i="1"/>
  <c r="IH2189" i="1"/>
  <c r="IG2189" i="1"/>
  <c r="IG2467" i="1"/>
  <c r="IG745" i="1"/>
  <c r="IH745" i="1"/>
  <c r="IM2462" i="1"/>
  <c r="IM1248" i="1"/>
  <c r="IM1005" i="1"/>
  <c r="IG979" i="1"/>
  <c r="IH979" i="1"/>
  <c r="IG2619" i="1"/>
  <c r="IG1724" i="1"/>
  <c r="IH1724" i="1"/>
  <c r="IM1832" i="1"/>
  <c r="IM2294" i="1"/>
  <c r="IG2122" i="1"/>
  <c r="IH2122" i="1"/>
  <c r="IG1243" i="1"/>
  <c r="IH2479" i="1"/>
  <c r="IG2479" i="1"/>
  <c r="IG1847" i="1"/>
  <c r="IH1847" i="1"/>
  <c r="IM2137" i="1"/>
  <c r="IG934" i="1"/>
  <c r="IG994" i="1"/>
  <c r="IM1570" i="1"/>
  <c r="IM1978" i="1"/>
  <c r="IM2136" i="1"/>
  <c r="IH1303" i="1"/>
  <c r="IG1303" i="1"/>
  <c r="IG680" i="1"/>
  <c r="IH680" i="1"/>
  <c r="IH1322" i="1"/>
  <c r="IG1322" i="1"/>
  <c r="IG2066" i="1"/>
  <c r="IH2066" i="1"/>
  <c r="IM1428" i="1"/>
  <c r="IM1950" i="1"/>
  <c r="IM1376" i="1"/>
  <c r="IM769" i="1"/>
  <c r="IM2177" i="1"/>
  <c r="IM625" i="1"/>
  <c r="IM663" i="1"/>
  <c r="IM1588" i="1"/>
  <c r="IM845" i="1"/>
  <c r="IM1551" i="1"/>
  <c r="IM2609" i="1"/>
  <c r="IH2271" i="1"/>
  <c r="IG2271" i="1"/>
  <c r="IM2370" i="1"/>
  <c r="IM792" i="1"/>
  <c r="IG2377" i="1"/>
  <c r="IM917" i="1"/>
  <c r="IM1541" i="1"/>
  <c r="IM1154" i="1"/>
  <c r="IG1216" i="1"/>
  <c r="IH1216" i="1"/>
  <c r="IG2434" i="1"/>
  <c r="IG642" i="1"/>
  <c r="IH642" i="1"/>
  <c r="IH1373" i="1"/>
  <c r="IG1373" i="1"/>
  <c r="IH1554" i="1"/>
  <c r="IG1554" i="1"/>
  <c r="IG2515" i="1"/>
  <c r="IH2515" i="1"/>
  <c r="IG814" i="1"/>
  <c r="IH814" i="1"/>
  <c r="IH1050" i="1"/>
  <c r="IG1050" i="1"/>
  <c r="IH2263" i="1"/>
  <c r="IG2263" i="1"/>
  <c r="IG635" i="1"/>
  <c r="IH635" i="1"/>
  <c r="IG1095" i="1"/>
  <c r="IH1095" i="1"/>
  <c r="IH924" i="1"/>
  <c r="IG924" i="1"/>
  <c r="IG1897" i="1"/>
  <c r="IH1897" i="1"/>
  <c r="IG1981" i="1"/>
  <c r="IH1981" i="1"/>
  <c r="IG896" i="1"/>
  <c r="IH896" i="1"/>
  <c r="IH2298" i="1"/>
  <c r="IG2298" i="1"/>
  <c r="IG1172" i="1"/>
  <c r="IH1172" i="1"/>
  <c r="IH865" i="1"/>
  <c r="IG865" i="1"/>
  <c r="IM752" i="1"/>
  <c r="IM1217" i="1"/>
  <c r="IG1419" i="1"/>
  <c r="IH1419" i="1"/>
  <c r="IG1304" i="1"/>
  <c r="IH1550" i="1"/>
  <c r="IG1550" i="1"/>
  <c r="IH1385" i="1"/>
  <c r="IM1181" i="1"/>
  <c r="IM1361" i="1"/>
  <c r="IM2505" i="1"/>
  <c r="IM716" i="1"/>
  <c r="IM1773" i="1"/>
  <c r="IH2578" i="1"/>
  <c r="IG2578" i="1"/>
  <c r="IH1948" i="1"/>
  <c r="IG1948" i="1"/>
  <c r="IM1194" i="1"/>
  <c r="IM1311" i="1"/>
  <c r="IM2367" i="1"/>
  <c r="IH1510" i="1"/>
  <c r="IG1510" i="1"/>
  <c r="IH2402" i="1"/>
  <c r="IG2402" i="1"/>
  <c r="IG2618" i="1"/>
  <c r="IH2618" i="1"/>
  <c r="IH897" i="1"/>
  <c r="IG897" i="1"/>
  <c r="IM961" i="1"/>
  <c r="IM1523" i="1"/>
  <c r="IM722" i="1"/>
  <c r="IM2100" i="1"/>
  <c r="IH1345" i="1"/>
  <c r="IG1345" i="1"/>
  <c r="IG2375" i="1"/>
  <c r="IH2375" i="1"/>
  <c r="IM1280" i="1"/>
  <c r="IM1463" i="1"/>
  <c r="IM2381" i="1"/>
  <c r="IG2421" i="1"/>
  <c r="IM1444" i="1"/>
  <c r="IG2511" i="1"/>
  <c r="IH2511" i="1"/>
  <c r="IM1396" i="1"/>
  <c r="IM1261" i="1"/>
  <c r="IH955" i="1"/>
  <c r="IG955" i="1"/>
  <c r="IM1942" i="1"/>
  <c r="IM1276" i="1"/>
  <c r="IG1560" i="1"/>
  <c r="IH1560" i="1"/>
  <c r="IM1528" i="1"/>
  <c r="IH1962" i="1"/>
  <c r="IG1962" i="1"/>
  <c r="IM2186" i="1"/>
  <c r="IH1211" i="1"/>
  <c r="IG1211" i="1"/>
  <c r="IG1921" i="1"/>
  <c r="IH1921" i="1"/>
  <c r="IH996" i="1"/>
  <c r="IG996" i="1"/>
  <c r="IH844" i="1"/>
  <c r="IG844" i="1"/>
  <c r="IH1393" i="1"/>
  <c r="IG1393" i="1"/>
  <c r="IG882" i="1"/>
  <c r="IH882" i="1"/>
  <c r="IG2215" i="1"/>
  <c r="IH2215" i="1"/>
  <c r="IH1493" i="1"/>
  <c r="IG1493" i="1"/>
  <c r="IG1601" i="1"/>
  <c r="IH1601" i="1"/>
  <c r="IG2109" i="1"/>
  <c r="IH2109" i="1"/>
  <c r="IG2573" i="1"/>
  <c r="IH2573" i="1"/>
  <c r="IH1411" i="1"/>
  <c r="IG1411" i="1"/>
  <c r="IH1670" i="1"/>
  <c r="IG1670" i="1"/>
  <c r="IG721" i="1"/>
  <c r="IH721" i="1"/>
  <c r="IH2473" i="1"/>
  <c r="IG2473" i="1"/>
  <c r="IG951" i="1"/>
  <c r="IH951" i="1"/>
  <c r="IG2067" i="1"/>
  <c r="IH2067" i="1"/>
  <c r="IH877" i="1"/>
  <c r="IG877" i="1"/>
  <c r="IG1766" i="1"/>
  <c r="IH1766" i="1"/>
  <c r="IH2389" i="1"/>
  <c r="IG2389" i="1"/>
  <c r="IH2461" i="1"/>
  <c r="IG2461" i="1"/>
  <c r="IH1207" i="1"/>
  <c r="IG1207" i="1"/>
  <c r="IM2218" i="1"/>
  <c r="IM2412" i="1"/>
  <c r="IM1733" i="1"/>
  <c r="IM2537" i="1"/>
  <c r="IG1352" i="1"/>
  <c r="IH1352" i="1"/>
  <c r="IG1286" i="1"/>
  <c r="IH1286" i="1"/>
  <c r="IG1409" i="1"/>
  <c r="IH1409" i="1"/>
  <c r="IG1825" i="1"/>
  <c r="IH1825" i="1"/>
  <c r="IH662" i="1"/>
  <c r="IG662" i="1"/>
  <c r="IG889" i="1"/>
  <c r="IH889" i="1"/>
  <c r="IG1236" i="1"/>
  <c r="IH1236" i="1"/>
  <c r="IH2440" i="1"/>
  <c r="IG2440" i="1"/>
  <c r="IG1775" i="1"/>
  <c r="IH1775" i="1"/>
  <c r="IH674" i="1"/>
  <c r="IG674" i="1"/>
  <c r="IH1618" i="1"/>
  <c r="IG1618" i="1"/>
  <c r="IH1806" i="1"/>
  <c r="IG1806" i="1"/>
  <c r="IH886" i="1"/>
  <c r="IG886" i="1"/>
  <c r="IG2607" i="1"/>
  <c r="IH2607" i="1"/>
  <c r="IH1665" i="1"/>
  <c r="IG1665" i="1"/>
  <c r="IG2387" i="1"/>
  <c r="IG1238" i="1"/>
  <c r="IM765" i="1"/>
  <c r="IM2195" i="1"/>
  <c r="IH1749" i="1"/>
  <c r="IG1749" i="1"/>
  <c r="IG2233" i="1"/>
  <c r="IH2233" i="1"/>
  <c r="IG2151" i="1"/>
  <c r="IH2151" i="1"/>
  <c r="IG1909" i="1"/>
  <c r="IH1909" i="1"/>
  <c r="IM2363" i="1"/>
  <c r="IM2116" i="1"/>
  <c r="IM2155" i="1"/>
  <c r="IM1866" i="1"/>
  <c r="IM1520" i="1"/>
  <c r="IM843" i="1"/>
  <c r="IG1334" i="1"/>
  <c r="IH1334" i="1"/>
  <c r="IM1594" i="1"/>
  <c r="IM2185" i="1"/>
  <c r="IH2529" i="1"/>
  <c r="IG2529" i="1"/>
  <c r="IM1422" i="1"/>
  <c r="IM971" i="1"/>
  <c r="IG1240" i="1"/>
  <c r="IH1240" i="1"/>
  <c r="IM1880" i="1"/>
  <c r="IH1790" i="1"/>
  <c r="IM876" i="1"/>
  <c r="IH1754" i="1"/>
  <c r="IM988" i="1"/>
  <c r="IH1694" i="1"/>
  <c r="IM1736" i="1"/>
  <c r="IH909" i="1"/>
  <c r="IG909" i="1"/>
  <c r="IM2467" i="1"/>
  <c r="IG1603" i="1"/>
  <c r="IH1603" i="1"/>
  <c r="IG1647" i="1"/>
  <c r="IH1647" i="1"/>
  <c r="IM2029" i="1"/>
  <c r="IH1388" i="1"/>
  <c r="IG1388" i="1"/>
  <c r="IH2002" i="1"/>
  <c r="IG2002" i="1"/>
  <c r="IG1610" i="1"/>
  <c r="IH1610" i="1"/>
  <c r="IH2523" i="1"/>
  <c r="IG2523" i="1"/>
  <c r="IH684" i="1"/>
  <c r="IG684" i="1"/>
  <c r="IM1243" i="1"/>
  <c r="IH1802" i="1"/>
  <c r="IG1802" i="1"/>
  <c r="IM2479" i="1"/>
  <c r="IG2017" i="1"/>
  <c r="IH2017" i="1"/>
  <c r="IG2090" i="1"/>
  <c r="IH736" i="1"/>
  <c r="IG736" i="1"/>
  <c r="IM1176" i="1"/>
  <c r="IH2199" i="1"/>
  <c r="IG2199" i="1"/>
  <c r="IM2577" i="1"/>
  <c r="IH1679" i="1"/>
  <c r="IM1295" i="1"/>
  <c r="IM985" i="1"/>
  <c r="IH2506" i="1"/>
  <c r="IG2506" i="1"/>
  <c r="IM902" i="1"/>
  <c r="IM1748" i="1"/>
  <c r="IH1996" i="1"/>
  <c r="IG1996" i="1"/>
  <c r="IM2055" i="1"/>
  <c r="IM703" i="1"/>
  <c r="IM2124" i="1"/>
  <c r="IM706" i="1"/>
  <c r="IM2134" i="1"/>
  <c r="IG1350" i="1"/>
  <c r="IH1350" i="1"/>
  <c r="IM2132" i="1"/>
  <c r="IM1685" i="1"/>
  <c r="IH1461" i="1"/>
  <c r="IG1461" i="1"/>
  <c r="IM680" i="1"/>
  <c r="IM2103" i="1"/>
  <c r="IM1322" i="1"/>
  <c r="IM2066" i="1"/>
  <c r="IG1428" i="1"/>
  <c r="IH1428" i="1"/>
  <c r="IH1950" i="1"/>
  <c r="IG1950" i="1"/>
  <c r="IM2430" i="1"/>
  <c r="IG769" i="1"/>
  <c r="IH769" i="1"/>
  <c r="IG625" i="1"/>
  <c r="IH625" i="1"/>
  <c r="IG663" i="1"/>
  <c r="IH663" i="1"/>
  <c r="IM1387" i="1"/>
  <c r="IH1588" i="1"/>
  <c r="IG1588" i="1"/>
  <c r="IM2533" i="1"/>
  <c r="IM2163" i="1"/>
  <c r="IM1097" i="1"/>
  <c r="IM2271" i="1"/>
  <c r="IH2370" i="1"/>
  <c r="IG2370" i="1"/>
  <c r="IM2377" i="1"/>
  <c r="IM1177" i="1"/>
  <c r="IM2413" i="1"/>
  <c r="IG1706" i="1"/>
  <c r="IH1706" i="1"/>
  <c r="IG2248" i="1"/>
  <c r="IG709" i="1"/>
  <c r="IH709" i="1"/>
  <c r="IM1695" i="1"/>
  <c r="IM1385" i="1"/>
  <c r="IG2076" i="1"/>
  <c r="IH2076" i="1"/>
  <c r="IG1190" i="1"/>
  <c r="IH1190" i="1"/>
  <c r="IG1076" i="1"/>
  <c r="IH1076" i="1"/>
  <c r="IG1212" i="1"/>
  <c r="IH1212" i="1"/>
  <c r="IG1683" i="1"/>
  <c r="IH1683" i="1"/>
  <c r="IG1364" i="1"/>
  <c r="IH1364" i="1"/>
  <c r="IH1310" i="1"/>
  <c r="IG1310" i="1"/>
  <c r="IH2226" i="1"/>
  <c r="IG2226" i="1"/>
  <c r="IG1020" i="1"/>
  <c r="IG874" i="1"/>
  <c r="IH874" i="1"/>
  <c r="IG1488" i="1"/>
  <c r="IH1488" i="1"/>
  <c r="IH913" i="1"/>
  <c r="IG913" i="1"/>
  <c r="IG1941" i="1"/>
  <c r="IH1941" i="1"/>
  <c r="IG1512" i="1"/>
  <c r="IH1512" i="1"/>
  <c r="IH1632" i="1"/>
  <c r="IG1632" i="1"/>
  <c r="IG1275" i="1"/>
  <c r="IH1275" i="1"/>
  <c r="IG1536" i="1"/>
  <c r="IH1536" i="1"/>
  <c r="IG2074" i="1"/>
  <c r="IH2074" i="1"/>
  <c r="IG2138" i="1"/>
  <c r="IH2138" i="1"/>
  <c r="IM2421" i="1"/>
  <c r="IG1444" i="1"/>
  <c r="IH1444" i="1"/>
  <c r="IM2511" i="1"/>
  <c r="IG1396" i="1"/>
  <c r="IH1396" i="1"/>
  <c r="IG802" i="1"/>
  <c r="IH802" i="1"/>
  <c r="IG1586" i="1"/>
  <c r="IH1586" i="1"/>
  <c r="IG2075" i="1"/>
  <c r="IH2075" i="1"/>
  <c r="IG2432" i="1"/>
  <c r="IH2432" i="1"/>
  <c r="IG835" i="1"/>
  <c r="IH835" i="1"/>
  <c r="IM2490" i="1"/>
  <c r="IM788" i="1"/>
  <c r="IG1423" i="1"/>
  <c r="IH1423" i="1"/>
  <c r="IH743" i="1"/>
  <c r="IG743" i="1"/>
  <c r="IM1921" i="1"/>
  <c r="IM844" i="1"/>
  <c r="IM657" i="1"/>
  <c r="IM882" i="1"/>
  <c r="IH1904" i="1"/>
  <c r="IG1904" i="1"/>
  <c r="IM2570" i="1"/>
  <c r="IM2215" i="1"/>
  <c r="IM2573" i="1"/>
  <c r="IM943" i="1"/>
  <c r="IH1658" i="1"/>
  <c r="IM2532" i="1"/>
  <c r="IM925" i="1"/>
  <c r="IG1370" i="1"/>
  <c r="IH1370" i="1"/>
  <c r="IH1599" i="1"/>
  <c r="IG1599" i="1"/>
  <c r="IM877" i="1"/>
  <c r="IM2159" i="1"/>
  <c r="IM1577" i="1"/>
  <c r="IH1732" i="1"/>
  <c r="IM1691" i="1"/>
  <c r="IH1380" i="1"/>
  <c r="IM2144" i="1"/>
  <c r="IH1867" i="1"/>
  <c r="IG2085" i="1"/>
  <c r="IH2085" i="1"/>
  <c r="IH1534" i="1"/>
  <c r="IG1534" i="1"/>
  <c r="IH1324" i="1"/>
  <c r="IG1324" i="1"/>
  <c r="IH1733" i="1"/>
  <c r="IG1733" i="1"/>
  <c r="IG1777" i="1"/>
  <c r="IH1777" i="1"/>
  <c r="IG1994" i="1"/>
  <c r="IM2188" i="1"/>
  <c r="IM699" i="1"/>
  <c r="IG1112" i="1"/>
  <c r="IM662" i="1"/>
  <c r="IM2079" i="1"/>
  <c r="IM1471" i="1"/>
  <c r="IM2350" i="1"/>
  <c r="IM889" i="1"/>
  <c r="IM2440" i="1"/>
  <c r="IM931" i="1"/>
  <c r="IG1125" i="1"/>
  <c r="IH1125" i="1"/>
  <c r="IH1226" i="1"/>
  <c r="IG1226" i="1"/>
  <c r="IM674" i="1"/>
  <c r="IM1618" i="1"/>
  <c r="IM1563" i="1"/>
  <c r="IM2607" i="1"/>
  <c r="IH739" i="1"/>
  <c r="IG739" i="1"/>
  <c r="IM2387" i="1"/>
  <c r="IM1238" i="1"/>
  <c r="IH765" i="1"/>
  <c r="IG765" i="1"/>
  <c r="IG2195" i="1"/>
  <c r="IH2195" i="1"/>
  <c r="IM1749" i="1"/>
  <c r="IG2114" i="1"/>
  <c r="IH1332" i="1"/>
  <c r="IG1332" i="1"/>
  <c r="IM1909" i="1"/>
  <c r="IH2116" i="1"/>
  <c r="IG2116" i="1"/>
  <c r="IM1466" i="1"/>
  <c r="IG1951" i="1"/>
  <c r="IH1951" i="1"/>
  <c r="IM1487" i="1"/>
  <c r="IM2366" i="1"/>
  <c r="IG843" i="1"/>
  <c r="IH843" i="1"/>
  <c r="IM1334" i="1"/>
  <c r="IM2057" i="1"/>
  <c r="IM800" i="1"/>
  <c r="IM1843" i="1"/>
  <c r="IM2529" i="1"/>
  <c r="IM1117" i="1"/>
  <c r="IH1422" i="1"/>
  <c r="IG1422" i="1"/>
  <c r="IM1517" i="1"/>
  <c r="IM1240" i="1"/>
  <c r="IG1880" i="1"/>
  <c r="IH1880" i="1"/>
  <c r="IM1790" i="1"/>
  <c r="IG876" i="1"/>
  <c r="IH876" i="1"/>
  <c r="IM1754" i="1"/>
  <c r="IM1980" i="1"/>
  <c r="IM1694" i="1"/>
  <c r="IH1736" i="1"/>
  <c r="IG1736" i="1"/>
  <c r="IM909" i="1"/>
  <c r="IM2189" i="1"/>
  <c r="IM745" i="1"/>
  <c r="IG2029" i="1"/>
  <c r="IH2029" i="1"/>
  <c r="IG1101" i="1"/>
  <c r="IH1101" i="1"/>
  <c r="IM1388" i="1"/>
  <c r="IH1576" i="1"/>
  <c r="IG1576" i="1"/>
  <c r="IM1995" i="1"/>
  <c r="IG2235" i="1"/>
  <c r="IH2235" i="1"/>
  <c r="IM684" i="1"/>
  <c r="IM2122" i="1"/>
  <c r="IG1395" i="1"/>
  <c r="IH1395" i="1"/>
  <c r="IG1905" i="1"/>
  <c r="IH1905" i="1"/>
  <c r="IH1746" i="1"/>
  <c r="IG1746" i="1"/>
  <c r="IM1461" i="1"/>
  <c r="IM2429" i="1"/>
  <c r="IM2331" i="1"/>
  <c r="IM2500" i="1"/>
  <c r="IM1008" i="1"/>
  <c r="IM2264" i="1"/>
  <c r="IM795" i="1"/>
  <c r="IM1682" i="1"/>
  <c r="IM1982" i="1"/>
  <c r="IH1179" i="1"/>
  <c r="IG1179" i="1"/>
  <c r="IH1992" i="1"/>
  <c r="IG1992" i="1"/>
  <c r="IG2022" i="1"/>
  <c r="IM1417" i="1"/>
  <c r="IG2392" i="1"/>
  <c r="IH2392" i="1"/>
  <c r="IH786" i="1"/>
  <c r="IG786" i="1"/>
  <c r="IG1931" i="1"/>
  <c r="IH1931" i="1"/>
  <c r="IG1099" i="1"/>
  <c r="IH1099" i="1"/>
  <c r="IG1045" i="1"/>
  <c r="IH1045" i="1"/>
  <c r="IG735" i="1"/>
  <c r="IH735" i="1"/>
  <c r="IM2093" i="1"/>
  <c r="IM2605" i="1"/>
  <c r="IM848" i="1"/>
  <c r="IM2549" i="1"/>
  <c r="IG1200" i="1"/>
  <c r="IH1200" i="1"/>
  <c r="IH2024" i="1"/>
  <c r="IG2024" i="1"/>
  <c r="IM892" i="1"/>
  <c r="IM2276" i="1"/>
  <c r="IM1279" i="1"/>
  <c r="IM2566" i="1"/>
  <c r="IM2534" i="1"/>
  <c r="IM793" i="1"/>
  <c r="IM1021" i="1"/>
  <c r="IH1442" i="1"/>
  <c r="IM1249" i="1"/>
  <c r="IM2213" i="1"/>
  <c r="IM1558" i="1"/>
  <c r="IG696" i="1"/>
  <c r="IH696" i="1"/>
  <c r="IM1874" i="1"/>
  <c r="IM673" i="1"/>
  <c r="IH749" i="1"/>
  <c r="IG749" i="1"/>
  <c r="IH773" i="1"/>
  <c r="IG773" i="1"/>
  <c r="IH1713" i="1"/>
  <c r="IG1713" i="1"/>
  <c r="IG1246" i="1"/>
  <c r="IH1246" i="1"/>
  <c r="IH1957" i="1"/>
  <c r="IG1957" i="1"/>
  <c r="IG778" i="1"/>
  <c r="IH778" i="1"/>
  <c r="IM1924" i="1"/>
  <c r="IH1692" i="1"/>
  <c r="IG1692" i="1"/>
  <c r="IG1543" i="1"/>
  <c r="IH1543" i="1"/>
  <c r="IH1418" i="1"/>
  <c r="IG1418" i="1"/>
  <c r="IG2572" i="1"/>
  <c r="IH2572" i="1"/>
  <c r="IH779" i="1"/>
  <c r="IG779" i="1"/>
  <c r="IM2302" i="1"/>
  <c r="IM693" i="1"/>
  <c r="IM919" i="1"/>
  <c r="IM2386" i="1"/>
  <c r="IM681" i="1"/>
  <c r="IM1876" i="1"/>
  <c r="IM1435" i="1"/>
  <c r="IM1955" i="1"/>
  <c r="IM1438" i="1"/>
  <c r="IM2560" i="1"/>
  <c r="IM1119" i="1"/>
  <c r="IM1447" i="1"/>
  <c r="IG1392" i="1"/>
  <c r="IH1392" i="1"/>
  <c r="IG982" i="1"/>
  <c r="IM1677" i="1"/>
  <c r="IM2438" i="1"/>
  <c r="IM887" i="1"/>
  <c r="IH1483" i="1"/>
  <c r="IG1483" i="1"/>
  <c r="IM2119" i="1"/>
  <c r="IM2454" i="1"/>
  <c r="IM1968" i="1"/>
  <c r="IH2032" i="1"/>
  <c r="IG2032" i="1"/>
  <c r="IG2329" i="1"/>
  <c r="IH2329" i="1"/>
  <c r="IM1668" i="1"/>
  <c r="IH2604" i="1"/>
  <c r="IG2604" i="1"/>
  <c r="IM2361" i="1"/>
  <c r="IG730" i="1"/>
  <c r="IH730" i="1"/>
  <c r="IH989" i="1"/>
  <c r="IG989" i="1"/>
  <c r="IM1183" i="1"/>
  <c r="IG639" i="1"/>
  <c r="IM1281" i="1"/>
  <c r="IM871" i="1"/>
  <c r="IG2257" i="1"/>
  <c r="IH2257" i="1"/>
  <c r="IM707" i="1"/>
  <c r="IM2355" i="1"/>
  <c r="IM2007" i="1"/>
  <c r="IM2059" i="1"/>
  <c r="IM2330" i="1"/>
  <c r="IM1384" i="1"/>
  <c r="IG807" i="1"/>
  <c r="IH807" i="1"/>
  <c r="IM1730" i="1"/>
  <c r="IM2003" i="1"/>
  <c r="IG967" i="1"/>
  <c r="IH967" i="1"/>
  <c r="IM1672" i="1"/>
  <c r="IM2433" i="1"/>
  <c r="IM1721" i="1"/>
  <c r="IM1227" i="1"/>
  <c r="IM1218" i="1"/>
  <c r="IM1542" i="1"/>
  <c r="IH1029" i="1"/>
  <c r="IG1029" i="1"/>
  <c r="IM1158" i="1"/>
  <c r="IM2292" i="1"/>
  <c r="IM1149" i="1"/>
  <c r="IM1811" i="1"/>
  <c r="IG2478" i="1"/>
  <c r="IH2478" i="1"/>
  <c r="IM857" i="1"/>
  <c r="IM1023" i="1"/>
  <c r="IM884" i="1"/>
  <c r="IG2466" i="1"/>
  <c r="IH2466" i="1"/>
  <c r="IM655" i="1"/>
  <c r="IM813" i="1"/>
  <c r="IG1018" i="1"/>
  <c r="IM1497" i="1"/>
  <c r="IM634" i="1"/>
  <c r="IH784" i="1"/>
  <c r="IG784" i="1"/>
  <c r="IH2169" i="1"/>
  <c r="IG2169" i="1"/>
  <c r="IG1821" i="1"/>
  <c r="IH1821" i="1"/>
  <c r="IG1583" i="1"/>
  <c r="IH1583" i="1"/>
  <c r="IH1662" i="1"/>
  <c r="IG1662" i="1"/>
  <c r="IG1360" i="1"/>
  <c r="IH1360" i="1"/>
  <c r="IH1979" i="1"/>
  <c r="IG1979" i="1"/>
  <c r="IG986" i="1"/>
  <c r="IH986" i="1"/>
  <c r="IH1959" i="1"/>
  <c r="IG1959" i="1"/>
  <c r="IH1085" i="1"/>
  <c r="IG1085" i="1"/>
  <c r="IH1426" i="1"/>
  <c r="IG1426" i="1"/>
  <c r="IG1074" i="1"/>
  <c r="IH1074" i="1"/>
  <c r="IG2507" i="1"/>
  <c r="IH2353" i="1"/>
  <c r="IG2353" i="1"/>
  <c r="IH714" i="1"/>
  <c r="IG714" i="1"/>
  <c r="IG1974" i="1"/>
  <c r="IM2550" i="1"/>
  <c r="IM2512" i="1"/>
  <c r="IG2097" i="1"/>
  <c r="IH2097" i="1"/>
  <c r="IM1175" i="1"/>
  <c r="IM2199" i="1"/>
  <c r="IG849" i="1"/>
  <c r="IM1679" i="1"/>
  <c r="IH2527" i="1"/>
  <c r="IG2527" i="1"/>
  <c r="IH808" i="1"/>
  <c r="IG808" i="1"/>
  <c r="IM934" i="1"/>
  <c r="IM994" i="1"/>
  <c r="IG1088" i="1"/>
  <c r="IH1088" i="1"/>
  <c r="IG2598" i="1"/>
  <c r="IH2598" i="1"/>
  <c r="IG2382" i="1"/>
  <c r="IH2382" i="1"/>
  <c r="IH1500" i="1"/>
  <c r="IG1500" i="1"/>
  <c r="IG2112" i="1"/>
  <c r="IH2112" i="1"/>
  <c r="IG981" i="1"/>
  <c r="IG1065" i="1"/>
  <c r="IH1065" i="1"/>
  <c r="IG631" i="1"/>
  <c r="IH631" i="1"/>
  <c r="IH1673" i="1"/>
  <c r="IG1673" i="1"/>
  <c r="IH2417" i="1"/>
  <c r="IG2417" i="1"/>
  <c r="IH1118" i="1"/>
  <c r="IG1118" i="1"/>
  <c r="IG1934" i="1"/>
  <c r="IH1934" i="1"/>
  <c r="IG2328" i="1"/>
  <c r="IH2328" i="1"/>
  <c r="IH654" i="1"/>
  <c r="IG654" i="1"/>
  <c r="IH1136" i="1"/>
  <c r="IG1136" i="1"/>
  <c r="IG2409" i="1"/>
  <c r="IH2409" i="1"/>
  <c r="IG1046" i="1"/>
  <c r="IH1046" i="1"/>
  <c r="IH1178" i="1"/>
  <c r="IG1178" i="1"/>
  <c r="IG1069" i="1"/>
  <c r="IH1069" i="1"/>
  <c r="IG2416" i="1"/>
  <c r="IH2416" i="1"/>
  <c r="IM692" i="1"/>
  <c r="IM1179" i="1"/>
  <c r="IM2022" i="1"/>
  <c r="IM2392" i="1"/>
  <c r="IM744" i="1"/>
  <c r="IM2610" i="1"/>
  <c r="IM786" i="1"/>
  <c r="IM1099" i="1"/>
  <c r="IG2219" i="1"/>
  <c r="IH2219" i="1"/>
  <c r="IG1883" i="1"/>
  <c r="IH1883" i="1"/>
  <c r="IM735" i="1"/>
  <c r="IM2225" i="1"/>
  <c r="IG1121" i="1"/>
  <c r="IH1121" i="1"/>
  <c r="IG2504" i="1"/>
  <c r="IH2504" i="1"/>
  <c r="IM2322" i="1"/>
  <c r="IM1200" i="1"/>
  <c r="IM2024" i="1"/>
  <c r="IM1490" i="1"/>
  <c r="IM2096" i="1"/>
  <c r="IM2227" i="1"/>
  <c r="IH2276" i="1"/>
  <c r="IG2276" i="1"/>
  <c r="IM1059" i="1"/>
  <c r="IM2449" i="1"/>
  <c r="IH1279" i="1"/>
  <c r="IG1279" i="1"/>
  <c r="IM1826" i="1"/>
  <c r="IG2566" i="1"/>
  <c r="IH2566" i="1"/>
  <c r="IG2534" i="1"/>
  <c r="IH2534" i="1"/>
  <c r="IM2182" i="1"/>
  <c r="IM1442" i="1"/>
  <c r="IM1241" i="1"/>
  <c r="IG2213" i="1"/>
  <c r="IH2213" i="1"/>
  <c r="IM859" i="1"/>
  <c r="IM2262" i="1"/>
  <c r="IM696" i="1"/>
  <c r="IM1169" i="1"/>
  <c r="IM2172" i="1"/>
  <c r="IM1357" i="1"/>
  <c r="IM1764" i="1"/>
  <c r="IG1874" i="1"/>
  <c r="IH1874" i="1"/>
  <c r="IG673" i="1"/>
  <c r="IH673" i="1"/>
  <c r="IM2398" i="1"/>
  <c r="IM749" i="1"/>
  <c r="IM773" i="1"/>
  <c r="IM1713" i="1"/>
  <c r="IH1469" i="1"/>
  <c r="IM1828" i="1"/>
  <c r="IM1418" i="1"/>
  <c r="IM2572" i="1"/>
  <c r="IH842" i="1"/>
  <c r="IG842" i="1"/>
  <c r="IH693" i="1"/>
  <c r="IG693" i="1"/>
  <c r="IG919" i="1"/>
  <c r="IH919" i="1"/>
  <c r="IM2201" i="1"/>
  <c r="IH2386" i="1"/>
  <c r="IG2386" i="1"/>
  <c r="IG681" i="1"/>
  <c r="IH681" i="1"/>
  <c r="IM1257" i="1"/>
  <c r="IM1761" i="1"/>
  <c r="IG1435" i="1"/>
  <c r="IH1435" i="1"/>
  <c r="IG1438" i="1"/>
  <c r="IH1438" i="1"/>
  <c r="IM2337" i="1"/>
  <c r="IH1447" i="1"/>
  <c r="IG1447" i="1"/>
  <c r="IM668" i="1"/>
  <c r="IM1392" i="1"/>
  <c r="IM1593" i="1"/>
  <c r="IM2545" i="1"/>
  <c r="IM982" i="1"/>
  <c r="IM1413" i="1"/>
  <c r="IM2492" i="1"/>
  <c r="IM1483" i="1"/>
  <c r="IM719" i="1"/>
  <c r="IG1851" i="1"/>
  <c r="IH1851" i="1"/>
  <c r="IM2329" i="1"/>
  <c r="IM2369" i="1"/>
  <c r="IM1028" i="1"/>
  <c r="IG1533" i="1"/>
  <c r="IH1533" i="1"/>
  <c r="IG837" i="1"/>
  <c r="IH1353" i="1"/>
  <c r="IG1353" i="1"/>
  <c r="IG1198" i="1"/>
  <c r="IH1198" i="1"/>
  <c r="IM989" i="1"/>
  <c r="IG2069" i="1"/>
  <c r="IH2069" i="1"/>
  <c r="IM639" i="1"/>
  <c r="IH1590" i="1"/>
  <c r="IG1590" i="1"/>
  <c r="IH1281" i="1"/>
  <c r="IG1281" i="1"/>
  <c r="IH1270" i="1"/>
  <c r="IG1270" i="1"/>
  <c r="IG1774" i="1"/>
  <c r="IH1774" i="1"/>
  <c r="IG2548" i="1"/>
  <c r="IH2548" i="1"/>
  <c r="IH1083" i="1"/>
  <c r="IG1083" i="1"/>
  <c r="IH2326" i="1"/>
  <c r="IG2326" i="1"/>
  <c r="IG1267" i="1"/>
  <c r="IG658" i="1"/>
  <c r="IH658" i="1"/>
  <c r="IG1378" i="1"/>
  <c r="IH1378" i="1"/>
  <c r="IG1569" i="1"/>
  <c r="IH1569" i="1"/>
  <c r="IH2524" i="1"/>
  <c r="IG2524" i="1"/>
  <c r="IG962" i="1"/>
  <c r="IH962" i="1"/>
  <c r="IG1667" i="1"/>
  <c r="IH1667" i="1"/>
  <c r="IG2428" i="1"/>
  <c r="IH2428" i="1"/>
  <c r="IH1063" i="1"/>
  <c r="IG1063" i="1"/>
  <c r="IG2359" i="1"/>
  <c r="IH2509" i="1"/>
  <c r="IG2509" i="1"/>
  <c r="IH2557" i="1"/>
  <c r="IG2557" i="1"/>
  <c r="IG1765" i="1"/>
  <c r="IH1765" i="1"/>
  <c r="IG1822" i="1"/>
  <c r="IH1822" i="1"/>
  <c r="IM1794" i="1"/>
  <c r="IG1811" i="1"/>
  <c r="IH1811" i="1"/>
  <c r="IM2478" i="1"/>
  <c r="IM1795" i="1"/>
  <c r="IM1663" i="1"/>
  <c r="IH2600" i="1"/>
  <c r="IG2600" i="1"/>
  <c r="IM2222" i="1"/>
  <c r="IM1979" i="1"/>
  <c r="IM1988" i="1"/>
  <c r="IM986" i="1"/>
  <c r="IM1426" i="1"/>
  <c r="IG1604" i="1"/>
  <c r="IH1604" i="1"/>
  <c r="IM2507" i="1"/>
  <c r="IM2082" i="1"/>
  <c r="IH1129" i="1"/>
  <c r="IG1129" i="1"/>
  <c r="IG1946" i="1"/>
  <c r="IM714" i="1"/>
  <c r="IG2162" i="1"/>
  <c r="IM1816" i="1"/>
  <c r="IM1408" i="1"/>
  <c r="IM2477" i="1"/>
  <c r="IM1974" i="1"/>
  <c r="IH2550" i="1"/>
  <c r="IG2550" i="1"/>
  <c r="IG1308" i="1"/>
  <c r="IH1308" i="1"/>
  <c r="IH969" i="1"/>
  <c r="IG969" i="1"/>
  <c r="IG2183" i="1"/>
  <c r="IH2183" i="1"/>
  <c r="IM849" i="1"/>
  <c r="IM808" i="1"/>
  <c r="IG1675" i="1"/>
  <c r="IH1675" i="1"/>
  <c r="IM1372" i="1"/>
  <c r="IM2598" i="1"/>
  <c r="IM2382" i="1"/>
  <c r="IM1500" i="1"/>
  <c r="IM2242" i="1"/>
  <c r="IM981" i="1"/>
  <c r="IM1940" i="1"/>
  <c r="IG1164" i="1"/>
  <c r="IM2417" i="1"/>
  <c r="IM2300" i="1"/>
  <c r="IM654" i="1"/>
  <c r="IH2569" i="1"/>
  <c r="IG2569" i="1"/>
  <c r="IG1704" i="1"/>
  <c r="IH1704" i="1"/>
  <c r="IM637" i="1"/>
  <c r="IM1698" i="1"/>
  <c r="IM2416" i="1"/>
  <c r="IH1544" i="1"/>
  <c r="IG1544" i="1"/>
  <c r="IM1992" i="1"/>
  <c r="IM911" i="1"/>
  <c r="IG744" i="1"/>
  <c r="IH744" i="1"/>
  <c r="IM1931" i="1"/>
  <c r="IM2219" i="1"/>
  <c r="IM1883" i="1"/>
  <c r="IM1045" i="1"/>
  <c r="IG1138" i="1"/>
  <c r="IG1263" i="1"/>
  <c r="IH1263" i="1"/>
  <c r="IG2322" i="1"/>
  <c r="IH949" i="1"/>
  <c r="IG949" i="1"/>
  <c r="IG2595" i="1"/>
  <c r="IH2595" i="1"/>
  <c r="IG1274" i="1"/>
  <c r="IH1274" i="1"/>
  <c r="IH2021" i="1"/>
  <c r="IG2021" i="1"/>
  <c r="IH1070" i="1"/>
  <c r="IG1070" i="1"/>
  <c r="IG1235" i="1"/>
  <c r="IH1235" i="1"/>
  <c r="IH1197" i="1"/>
  <c r="IG1197" i="1"/>
  <c r="IH701" i="1"/>
  <c r="IG701" i="1"/>
  <c r="IH1315" i="1"/>
  <c r="IG1315" i="1"/>
  <c r="IH1850" i="1"/>
  <c r="IG1850" i="1"/>
  <c r="IH767" i="1"/>
  <c r="IG767" i="1"/>
  <c r="IG2108" i="1"/>
  <c r="IH2108" i="1"/>
  <c r="IG2231" i="1"/>
  <c r="IG1296" i="1"/>
  <c r="IH1296" i="1"/>
  <c r="IH2398" i="1"/>
  <c r="IG2398" i="1"/>
  <c r="IM1469" i="1"/>
  <c r="IM1246" i="1"/>
  <c r="IM1957" i="1"/>
  <c r="IM778" i="1"/>
  <c r="IM1692" i="1"/>
  <c r="IG1828" i="1"/>
  <c r="IH1828" i="1"/>
  <c r="IM1543" i="1"/>
  <c r="IM779" i="1"/>
  <c r="IM842" i="1"/>
  <c r="IG2136" i="1"/>
  <c r="IH2136" i="1"/>
  <c r="IG2103" i="1"/>
  <c r="IH2103" i="1"/>
  <c r="IH1376" i="1"/>
  <c r="IG1376" i="1"/>
  <c r="IH2430" i="1"/>
  <c r="IG2430" i="1"/>
  <c r="IG2177" i="1"/>
  <c r="IH2177" i="1"/>
  <c r="IG1387" i="1"/>
  <c r="IH1387" i="1"/>
  <c r="IH2533" i="1"/>
  <c r="IG2533" i="1"/>
  <c r="IH845" i="1"/>
  <c r="IG845" i="1"/>
  <c r="IH1551" i="1"/>
  <c r="IG1551" i="1"/>
  <c r="IH2163" i="1"/>
  <c r="IG2163" i="1"/>
  <c r="IG2609" i="1"/>
  <c r="IH2609" i="1"/>
  <c r="IG1097" i="1"/>
  <c r="IH1097" i="1"/>
  <c r="IG792" i="1"/>
  <c r="IH1177" i="1"/>
  <c r="IG1177" i="1"/>
  <c r="IH917" i="1"/>
  <c r="IG917" i="1"/>
  <c r="IH2413" i="1"/>
  <c r="IG2413" i="1"/>
  <c r="IG1541" i="1"/>
  <c r="IH1541" i="1"/>
  <c r="IM1851" i="1"/>
  <c r="IG1154" i="1"/>
  <c r="IH1154" i="1"/>
  <c r="IG963" i="1"/>
  <c r="IH963" i="1"/>
  <c r="IM837" i="1"/>
  <c r="IM1353" i="1"/>
  <c r="IG2411" i="1"/>
  <c r="IH2411" i="1"/>
  <c r="IM730" i="1"/>
  <c r="IM2069" i="1"/>
  <c r="IM1590" i="1"/>
  <c r="IG2342" i="1"/>
  <c r="IH2342" i="1"/>
  <c r="IH794" i="1"/>
  <c r="IG794" i="1"/>
  <c r="IM1270" i="1"/>
  <c r="IM1774" i="1"/>
  <c r="IM2548" i="1"/>
  <c r="IM2503" i="1"/>
  <c r="IM1083" i="1"/>
  <c r="IM1267" i="1"/>
  <c r="IM2524" i="1"/>
  <c r="IM2428" i="1"/>
  <c r="IG1710" i="1"/>
  <c r="IH1710" i="1"/>
  <c r="IG2267" i="1"/>
  <c r="IH2267" i="1"/>
  <c r="IM2359" i="1"/>
  <c r="IM1416" i="1"/>
  <c r="IH1365" i="1"/>
  <c r="IG1365" i="1"/>
  <c r="IM783" i="1"/>
  <c r="IM2388" i="1"/>
  <c r="IG910" i="1"/>
  <c r="IG1711" i="1"/>
  <c r="IH1711" i="1"/>
  <c r="IG1606" i="1"/>
  <c r="IH1606" i="1"/>
  <c r="IH1123" i="1"/>
  <c r="IG1123" i="1"/>
  <c r="IH1797" i="1"/>
  <c r="IG1797" i="1"/>
  <c r="IG1663" i="1"/>
  <c r="IH1663" i="1"/>
  <c r="IM2600" i="1"/>
  <c r="IH2222" i="1"/>
  <c r="IG2222" i="1"/>
  <c r="IH1509" i="1"/>
  <c r="IG1509" i="1"/>
  <c r="IM1738" i="1"/>
  <c r="IM818" i="1"/>
  <c r="IH2408" i="1"/>
  <c r="IG2408" i="1"/>
  <c r="IH1314" i="1"/>
  <c r="IG1314" i="1"/>
  <c r="IM2047" i="1"/>
  <c r="IM766" i="1"/>
  <c r="IM816" i="1"/>
  <c r="IM1115" i="1"/>
  <c r="IG1287" i="1"/>
  <c r="IM1966" i="1"/>
  <c r="IG1956" i="1"/>
  <c r="IM1707" i="1"/>
  <c r="IM2484" i="1"/>
  <c r="IM1067" i="1"/>
  <c r="IM1597" i="1"/>
  <c r="IM941" i="1"/>
  <c r="IG1787" i="1"/>
  <c r="IH1787" i="1"/>
  <c r="IM2060" i="1"/>
  <c r="IM975" i="1"/>
  <c r="IG1425" i="1"/>
  <c r="IH1425" i="1"/>
  <c r="IM906" i="1"/>
  <c r="IM1572" i="1"/>
  <c r="IM2399" i="1"/>
  <c r="IG1403" i="1"/>
  <c r="IH1403" i="1"/>
  <c r="IH1858" i="1"/>
  <c r="IG1858" i="1"/>
  <c r="IH2414" i="1"/>
  <c r="IG2414" i="1"/>
  <c r="IH1328" i="1"/>
  <c r="IG1328" i="1"/>
  <c r="IG1266" i="1"/>
  <c r="IH1266" i="1"/>
  <c r="IG1781" i="1"/>
  <c r="IH1781" i="1"/>
  <c r="IG2531" i="1"/>
  <c r="IG856" i="1"/>
  <c r="IH856" i="1"/>
  <c r="IH1162" i="1"/>
  <c r="IG1162" i="1"/>
  <c r="IM1086" i="1"/>
  <c r="IH2304" i="1"/>
  <c r="IG2304" i="1"/>
  <c r="IM1187" i="1"/>
  <c r="IM1848" i="1"/>
  <c r="IG1727" i="1"/>
  <c r="IH1727" i="1"/>
  <c r="IH972" i="1"/>
  <c r="IG972" i="1"/>
  <c r="IM1591" i="1"/>
  <c r="IG2042" i="1"/>
  <c r="IM1113" i="1"/>
  <c r="IM1929" i="1"/>
  <c r="IH1047" i="1"/>
  <c r="IG1047" i="1"/>
  <c r="IM1630" i="1"/>
  <c r="IG728" i="1"/>
  <c r="IH728" i="1"/>
  <c r="IM1561" i="1"/>
  <c r="IM1087" i="1"/>
  <c r="IM2580" i="1"/>
  <c r="IM809" i="1"/>
  <c r="IG2184" i="1"/>
  <c r="IM1052" i="1"/>
  <c r="IH974" i="1"/>
  <c r="IG974" i="1"/>
  <c r="IM1652" i="1"/>
  <c r="IM2209" i="1"/>
  <c r="IM2279" i="1"/>
  <c r="IM1640" i="1"/>
  <c r="IH1298" i="1"/>
  <c r="IG1298" i="1"/>
  <c r="IG2555" i="1"/>
  <c r="IM1743" i="1"/>
  <c r="IH785" i="1"/>
  <c r="IG785" i="1"/>
  <c r="IG2553" i="1"/>
  <c r="IG1084" i="1"/>
  <c r="IH1084" i="1"/>
  <c r="IH1049" i="1"/>
  <c r="IG1049" i="1"/>
  <c r="IH2460" i="1"/>
  <c r="IG2460" i="1"/>
  <c r="IG2013" i="1"/>
  <c r="IH2013" i="1"/>
  <c r="IG1222" i="1"/>
  <c r="IH1222" i="1"/>
  <c r="IG2014" i="1"/>
  <c r="IH2014" i="1"/>
  <c r="IG2441" i="1"/>
  <c r="IG780" i="1"/>
  <c r="IG2391" i="1"/>
  <c r="IH2391" i="1"/>
  <c r="IG691" i="1"/>
  <c r="IH691" i="1"/>
  <c r="IH1305" i="1"/>
  <c r="IG1305" i="1"/>
  <c r="IG1135" i="1"/>
  <c r="IH1135" i="1"/>
  <c r="IG1256" i="1"/>
  <c r="IH1256" i="1"/>
  <c r="IG1326" i="1"/>
  <c r="IH1326" i="1"/>
  <c r="IG1762" i="1"/>
  <c r="IH1762" i="1"/>
  <c r="IG1156" i="1"/>
  <c r="IH1156" i="1"/>
  <c r="IG946" i="1"/>
  <c r="IM1595" i="1"/>
  <c r="IG2198" i="1"/>
  <c r="IH2198" i="1"/>
  <c r="IG669" i="1"/>
  <c r="IH669" i="1"/>
  <c r="IM1916" i="1"/>
  <c r="IM1643" i="1"/>
  <c r="IG1301" i="1"/>
  <c r="IH1301" i="1"/>
  <c r="IG1072" i="1"/>
  <c r="IH1072" i="1"/>
  <c r="IG861" i="1"/>
  <c r="IH861" i="1"/>
  <c r="IM2118" i="1"/>
  <c r="IM2006" i="1"/>
  <c r="IM1779" i="1"/>
  <c r="IG1820" i="1"/>
  <c r="IH1820" i="1"/>
  <c r="IM1746" i="1"/>
  <c r="IG1669" i="1"/>
  <c r="IH1669" i="1"/>
  <c r="IG1278" i="1"/>
  <c r="IH1278" i="1"/>
  <c r="IG1935" i="1"/>
  <c r="IH1935" i="1"/>
  <c r="IH758" i="1"/>
  <c r="IG758" i="1"/>
  <c r="IH1142" i="1"/>
  <c r="IG1142" i="1"/>
  <c r="IH760" i="1"/>
  <c r="IG760" i="1"/>
  <c r="IH2165" i="1"/>
  <c r="IG2165" i="1"/>
  <c r="IG1229" i="1"/>
  <c r="IH2000" i="1"/>
  <c r="IG2000" i="1"/>
  <c r="IH833" i="1"/>
  <c r="IG833" i="1"/>
  <c r="IH2141" i="1"/>
  <c r="IG2141" i="1"/>
  <c r="IH746" i="1"/>
  <c r="IG746" i="1"/>
  <c r="IH1271" i="1"/>
  <c r="IG1271" i="1"/>
  <c r="IG2037" i="1"/>
  <c r="IH2037" i="1"/>
  <c r="IH1397" i="1"/>
  <c r="IG1397" i="1"/>
  <c r="IG1611" i="1"/>
  <c r="IH1611" i="1"/>
  <c r="IG2253" i="1"/>
  <c r="IH2253" i="1"/>
  <c r="IH1309" i="1"/>
  <c r="IG1309" i="1"/>
  <c r="IG2307" i="1"/>
  <c r="IM2248" i="1"/>
  <c r="IG723" i="1"/>
  <c r="IH723" i="1"/>
  <c r="IG1441" i="1"/>
  <c r="IH1441" i="1"/>
  <c r="IH945" i="1"/>
  <c r="IG945" i="1"/>
  <c r="IM904" i="1"/>
  <c r="IH1925" i="1"/>
  <c r="IG1925" i="1"/>
  <c r="IM1068" i="1"/>
  <c r="IG1739" i="1"/>
  <c r="IH1739" i="1"/>
  <c r="IH2308" i="1"/>
  <c r="IG2308" i="1"/>
  <c r="IM1216" i="1"/>
  <c r="IM2010" i="1"/>
  <c r="IM2434" i="1"/>
  <c r="IM642" i="1"/>
  <c r="IM1373" i="1"/>
  <c r="IM2515" i="1"/>
  <c r="IM1527" i="1"/>
  <c r="IM2101" i="1"/>
  <c r="IM2591" i="1"/>
  <c r="IM1050" i="1"/>
  <c r="IM2263" i="1"/>
  <c r="IM2352" i="1"/>
  <c r="IM1265" i="1"/>
  <c r="IM1095" i="1"/>
  <c r="IG2028" i="1"/>
  <c r="IH2028" i="1"/>
  <c r="IH1116" i="1"/>
  <c r="IG1116" i="1"/>
  <c r="IM1897" i="1"/>
  <c r="IM1017" i="1"/>
  <c r="IG2246" i="1"/>
  <c r="IM2230" i="1"/>
  <c r="IG1165" i="1"/>
  <c r="IH1165" i="1"/>
  <c r="IG2135" i="1"/>
  <c r="IH2135" i="1"/>
  <c r="IH1196" i="1"/>
  <c r="IG1196" i="1"/>
  <c r="IG738" i="1"/>
  <c r="IH738" i="1"/>
  <c r="IG1210" i="1"/>
  <c r="IH1210" i="1"/>
  <c r="IM695" i="1"/>
  <c r="IM825" i="1"/>
  <c r="IH1161" i="1"/>
  <c r="IG1161" i="1"/>
  <c r="IM1802" i="1"/>
  <c r="IM2017" i="1"/>
  <c r="IM2090" i="1"/>
  <c r="IM1847" i="1"/>
  <c r="IM736" i="1"/>
  <c r="IH2070" i="1"/>
  <c r="IG2070" i="1"/>
  <c r="IM1509" i="1"/>
  <c r="IM1971" i="1"/>
  <c r="IG1975" i="1"/>
  <c r="IH1975" i="1"/>
  <c r="IM2360" i="1"/>
  <c r="IM1287" i="1"/>
  <c r="IM1347" i="1"/>
  <c r="IH1966" i="1"/>
  <c r="IG1966" i="1"/>
  <c r="IM1956" i="1"/>
  <c r="IM850" i="1"/>
  <c r="IG1707" i="1"/>
  <c r="IH1707" i="1"/>
  <c r="IM1952" i="1"/>
  <c r="IH1067" i="1"/>
  <c r="IG1067" i="1"/>
  <c r="IM2487" i="1"/>
  <c r="IM2051" i="1"/>
  <c r="IM1787" i="1"/>
  <c r="IM2110" i="1"/>
  <c r="IM1026" i="1"/>
  <c r="IM2249" i="1"/>
  <c r="IM2551" i="1"/>
  <c r="IM1425" i="1"/>
  <c r="IG906" i="1"/>
  <c r="IH906" i="1"/>
  <c r="IH2399" i="1"/>
  <c r="IG2399" i="1"/>
  <c r="IM1452" i="1"/>
  <c r="IG1993" i="1"/>
  <c r="IH1993" i="1"/>
  <c r="IM2414" i="1"/>
  <c r="IM1328" i="1"/>
  <c r="IM1266" i="1"/>
  <c r="IM2531" i="1"/>
  <c r="IM856" i="1"/>
  <c r="IH1022" i="1"/>
  <c r="IG1022" i="1"/>
  <c r="IM689" i="1"/>
  <c r="IM1727" i="1"/>
  <c r="IM956" i="1"/>
  <c r="IM1937" i="1"/>
  <c r="IM972" i="1"/>
  <c r="IM2613" i="1"/>
  <c r="IM1062" i="1"/>
  <c r="IM2469" i="1"/>
  <c r="IM2042" i="1"/>
  <c r="IH1113" i="1"/>
  <c r="IG1113" i="1"/>
  <c r="IM2314" i="1"/>
  <c r="IM667" i="1"/>
  <c r="IM1019" i="1"/>
  <c r="IM2232" i="1"/>
  <c r="IM2475" i="1"/>
  <c r="IM987" i="1"/>
  <c r="IM1047" i="1"/>
  <c r="IM728" i="1"/>
  <c r="IM2111" i="1"/>
  <c r="IM2451" i="1"/>
  <c r="IM2184" i="1"/>
  <c r="IG1052" i="1"/>
  <c r="IH1052" i="1"/>
  <c r="IM2603" i="1"/>
  <c r="IM974" i="1"/>
  <c r="IH1496" i="1"/>
  <c r="IG664" i="1"/>
  <c r="IH664" i="1"/>
  <c r="IH2266" i="1"/>
  <c r="IG2266" i="1"/>
  <c r="IG2063" i="1"/>
  <c r="IH656" i="1"/>
  <c r="IG656" i="1"/>
  <c r="IG1460" i="1"/>
  <c r="IH1460" i="1"/>
  <c r="IH1689" i="1"/>
  <c r="IG1689" i="1"/>
  <c r="IG2081" i="1"/>
  <c r="IH2081" i="1"/>
  <c r="IG1319" i="1"/>
  <c r="IH1319" i="1"/>
  <c r="IH1290" i="1"/>
  <c r="IG1290" i="1"/>
  <c r="IM2555" i="1"/>
  <c r="IH1927" i="1"/>
  <c r="IG1927" i="1"/>
  <c r="IM1842" i="1"/>
  <c r="IM1661" i="1"/>
  <c r="IM785" i="1"/>
  <c r="IM1084" i="1"/>
  <c r="IH1516" i="1"/>
  <c r="IG1516" i="1"/>
  <c r="IM2441" i="1"/>
  <c r="IM780" i="1"/>
  <c r="IM1114" i="1"/>
  <c r="IM2581" i="1"/>
  <c r="IM1305" i="1"/>
  <c r="IG1917" i="1"/>
  <c r="IH1917" i="1"/>
  <c r="IH1804" i="1"/>
  <c r="IG1804" i="1"/>
  <c r="IM1468" i="1"/>
  <c r="IM1986" i="1"/>
  <c r="IM1651" i="1"/>
  <c r="IM2274" i="1"/>
  <c r="IM1135" i="1"/>
  <c r="IG2365" i="1"/>
  <c r="IM1607" i="1"/>
  <c r="IM1762" i="1"/>
  <c r="IM1156" i="1"/>
  <c r="IM2590" i="1"/>
  <c r="IH1919" i="1"/>
  <c r="IG1919" i="1"/>
  <c r="IG1884" i="1"/>
  <c r="IH1884" i="1"/>
  <c r="IG1801" i="1"/>
  <c r="IH1801" i="1"/>
  <c r="IH1465" i="1"/>
  <c r="IG1465" i="1"/>
  <c r="IG2450" i="1"/>
  <c r="IH2450" i="1"/>
  <c r="IG2339" i="1"/>
  <c r="IG1967" i="1"/>
  <c r="IH1967" i="1"/>
  <c r="IG1633" i="1"/>
  <c r="IH1633" i="1"/>
  <c r="IG1283" i="1"/>
  <c r="IH1283" i="1"/>
  <c r="IG2286" i="1"/>
  <c r="IH2286" i="1"/>
  <c r="IG2427" i="1"/>
  <c r="IH2427" i="1"/>
  <c r="IG1215" i="1"/>
  <c r="IH1215" i="1"/>
  <c r="IM1278" i="1"/>
  <c r="IM758" i="1"/>
  <c r="IM1660" i="1"/>
  <c r="IG2240" i="1"/>
  <c r="IM2200" i="1"/>
  <c r="IM760" i="1"/>
  <c r="IM2617" i="1"/>
  <c r="IM1141" i="1"/>
  <c r="IM1185" i="1"/>
  <c r="IM833" i="1"/>
  <c r="IM1539" i="1"/>
  <c r="IG2601" i="1"/>
  <c r="IM746" i="1"/>
  <c r="IH2170" i="1"/>
  <c r="IG2170" i="1"/>
  <c r="IG2102" i="1"/>
  <c r="IH1580" i="1"/>
  <c r="IG1580" i="1"/>
  <c r="IM1137" i="1"/>
  <c r="IM2037" i="1"/>
  <c r="IM1397" i="1"/>
  <c r="IM2253" i="1"/>
  <c r="IM2307" i="1"/>
  <c r="IH2053" i="1"/>
  <c r="IG2053" i="1"/>
  <c r="IM1706" i="1"/>
  <c r="IM709" i="1"/>
  <c r="IM1338" i="1"/>
  <c r="IM1441" i="1"/>
  <c r="IG1772" i="1"/>
  <c r="IH1772" i="1"/>
  <c r="IM945" i="1"/>
  <c r="IM2396" i="1"/>
  <c r="IG904" i="1"/>
  <c r="IH904" i="1"/>
  <c r="IM2255" i="1"/>
  <c r="IH2064" i="1"/>
  <c r="IG2064" i="1"/>
  <c r="IH2259" i="1"/>
  <c r="IG2259" i="1"/>
  <c r="IG1585" i="1"/>
  <c r="IH1585" i="1"/>
  <c r="IH2563" i="1"/>
  <c r="IG2563" i="1"/>
  <c r="IH2290" i="1"/>
  <c r="IG2290" i="1"/>
  <c r="IG679" i="1"/>
  <c r="IH679" i="1"/>
  <c r="IH2010" i="1"/>
  <c r="IG2010" i="1"/>
  <c r="IM1554" i="1"/>
  <c r="IM814" i="1"/>
  <c r="IG1527" i="1"/>
  <c r="IH1527" i="1"/>
  <c r="IG2101" i="1"/>
  <c r="IH2101" i="1"/>
  <c r="IG2591" i="1"/>
  <c r="IH2591" i="1"/>
  <c r="IH2352" i="1"/>
  <c r="IG2352" i="1"/>
  <c r="IM635" i="1"/>
  <c r="IH1265" i="1"/>
  <c r="IG1265" i="1"/>
  <c r="IM2028" i="1"/>
  <c r="IM924" i="1"/>
  <c r="IM1116" i="1"/>
  <c r="IH1017" i="1"/>
  <c r="IG1017" i="1"/>
  <c r="IM1981" i="1"/>
  <c r="IM2246" i="1"/>
  <c r="IM896" i="1"/>
  <c r="IH2230" i="1"/>
  <c r="IG2230" i="1"/>
  <c r="IM2298" i="1"/>
  <c r="IM1172" i="1"/>
  <c r="IM2321" i="1"/>
  <c r="IM738" i="1"/>
  <c r="IM1210" i="1"/>
  <c r="IG1330" i="1"/>
  <c r="IH1330" i="1"/>
  <c r="IH1340" i="1"/>
  <c r="IG1340" i="1"/>
  <c r="IG2368" i="1"/>
  <c r="IH2368" i="1"/>
  <c r="IH1405" i="1"/>
  <c r="IG1405" i="1"/>
  <c r="IM2374" i="1"/>
  <c r="IH1106" i="1"/>
  <c r="IG1106" i="1"/>
  <c r="IM1285" i="1"/>
  <c r="IG2499" i="1"/>
  <c r="IH2499" i="1"/>
  <c r="IG2482" i="1"/>
  <c r="IH2482" i="1"/>
  <c r="IH2444" i="1"/>
  <c r="IG2444" i="1"/>
  <c r="IM630" i="1"/>
  <c r="IH2078" i="1"/>
  <c r="IG2078" i="1"/>
  <c r="IG2120" i="1"/>
  <c r="IG2149" i="1"/>
  <c r="IH2149" i="1"/>
  <c r="IG2358" i="1"/>
  <c r="IH2358" i="1"/>
  <c r="IG1747" i="1"/>
  <c r="IH1747" i="1"/>
  <c r="IH1923" i="1"/>
  <c r="IG1923" i="1"/>
  <c r="IH708" i="1"/>
  <c r="IG708" i="1"/>
  <c r="IG1617" i="1"/>
  <c r="IH1617" i="1"/>
  <c r="IH1870" i="1"/>
  <c r="IG1870" i="1"/>
  <c r="IH1901" i="1"/>
  <c r="IG1901" i="1"/>
  <c r="IG2033" i="1"/>
  <c r="IH2033" i="1"/>
  <c r="IG944" i="1"/>
  <c r="IH944" i="1"/>
  <c r="IG2502" i="1"/>
  <c r="IH2502" i="1"/>
  <c r="IG1939" i="1"/>
  <c r="IH1939" i="1"/>
  <c r="IG2270" i="1"/>
  <c r="IH2270" i="1"/>
  <c r="IG2378" i="1"/>
  <c r="IH2378" i="1"/>
  <c r="IM2070" i="1"/>
  <c r="IG2027" i="1"/>
  <c r="IH2027" i="1"/>
  <c r="IM1975" i="1"/>
  <c r="IM2408" i="1"/>
  <c r="IM1314" i="1"/>
  <c r="IM2317" i="1"/>
  <c r="IG1064" i="1"/>
  <c r="IH1064" i="1"/>
  <c r="IG1726" i="1"/>
  <c r="IH1726" i="1"/>
  <c r="IH2599" i="1"/>
  <c r="IG2599" i="1"/>
  <c r="IG838" i="1"/>
  <c r="IH838" i="1"/>
  <c r="IH1693" i="1"/>
  <c r="IG1693" i="1"/>
  <c r="IG1943" i="1"/>
  <c r="IH1943" i="1"/>
  <c r="IH2476" i="1"/>
  <c r="IG2476" i="1"/>
  <c r="IG829" i="1"/>
  <c r="IH829" i="1"/>
  <c r="IG1354" i="1"/>
  <c r="IH1354" i="1"/>
  <c r="IG2351" i="1"/>
  <c r="IG1755" i="1"/>
  <c r="IH1755" i="1"/>
  <c r="IG2065" i="1"/>
  <c r="IH2065" i="1"/>
  <c r="IG751" i="1"/>
  <c r="IH751" i="1"/>
  <c r="IG2145" i="1"/>
  <c r="IH2145" i="1"/>
  <c r="IH2296" i="1"/>
  <c r="IG2296" i="1"/>
  <c r="IG726" i="1"/>
  <c r="IH726" i="1"/>
  <c r="IH1402" i="1"/>
  <c r="IG1402" i="1"/>
  <c r="IG938" i="1"/>
  <c r="IH938" i="1"/>
  <c r="IH1964" i="1"/>
  <c r="IG1964" i="1"/>
  <c r="IH2424" i="1"/>
  <c r="IG2424" i="1"/>
  <c r="IH898" i="1"/>
  <c r="IG898" i="1"/>
  <c r="IH2528" i="1"/>
  <c r="IG2528" i="1"/>
  <c r="IH912" i="1"/>
  <c r="IG912" i="1"/>
  <c r="IH1446" i="1"/>
  <c r="IG1446" i="1"/>
  <c r="IM1781" i="1"/>
  <c r="IH2011" i="1"/>
  <c r="IG2011" i="1"/>
  <c r="IM2304" i="1"/>
  <c r="IG997" i="1"/>
  <c r="IH997" i="1"/>
  <c r="IG1547" i="1"/>
  <c r="IH1547" i="1"/>
  <c r="IG2315" i="1"/>
  <c r="IH2315" i="1"/>
  <c r="IG1055" i="1"/>
  <c r="IH1055" i="1"/>
  <c r="IG2464" i="1"/>
  <c r="IH2464" i="1"/>
  <c r="IG2023" i="1"/>
  <c r="IH2023" i="1"/>
  <c r="IG915" i="1"/>
  <c r="IH915" i="1"/>
  <c r="IG1751" i="1"/>
  <c r="IH1751" i="1"/>
  <c r="IG1753" i="1"/>
  <c r="IH1753" i="1"/>
  <c r="IG1010" i="1"/>
  <c r="IH1010" i="1"/>
  <c r="IH2142" i="1"/>
  <c r="IG2142" i="1"/>
  <c r="IG1339" i="1"/>
  <c r="IH1339" i="1"/>
  <c r="IG1970" i="1"/>
  <c r="IH1970" i="1"/>
  <c r="IG2073" i="1"/>
  <c r="IH2073" i="1"/>
  <c r="IH2520" i="1"/>
  <c r="IG2520" i="1"/>
  <c r="IG2571" i="1"/>
  <c r="IH2571" i="1"/>
  <c r="IH798" i="1"/>
  <c r="IG798" i="1"/>
  <c r="IH2603" i="1"/>
  <c r="IG2603" i="1"/>
  <c r="IM1496" i="1"/>
  <c r="IM664" i="1"/>
  <c r="IG1302" i="1"/>
  <c r="IH1302" i="1"/>
  <c r="IM2063" i="1"/>
  <c r="IM656" i="1"/>
  <c r="IM1460" i="1"/>
  <c r="IM1689" i="1"/>
  <c r="IG1944" i="1"/>
  <c r="IH1944" i="1"/>
  <c r="IM729" i="1"/>
  <c r="IM1290" i="1"/>
  <c r="IM1927" i="1"/>
  <c r="IH1038" i="1"/>
  <c r="IG1038" i="1"/>
  <c r="IG1501" i="1"/>
  <c r="IH1501" i="1"/>
  <c r="IM1915" i="1"/>
  <c r="IM2553" i="1"/>
  <c r="IM1049" i="1"/>
  <c r="IM1516" i="1"/>
  <c r="IM2460" i="1"/>
  <c r="IM2013" i="1"/>
  <c r="IM1222" i="1"/>
  <c r="IM2014" i="1"/>
  <c r="IH1114" i="1"/>
  <c r="IG1114" i="1"/>
  <c r="IM2391" i="1"/>
  <c r="IH2581" i="1"/>
  <c r="IG2581" i="1"/>
  <c r="IM691" i="1"/>
  <c r="IM1917" i="1"/>
  <c r="IM1804" i="1"/>
  <c r="IG1468" i="1"/>
  <c r="IH1468" i="1"/>
  <c r="IG1986" i="1"/>
  <c r="IH1986" i="1"/>
  <c r="IH1651" i="1"/>
  <c r="IG1651" i="1"/>
  <c r="IH2274" i="1"/>
  <c r="IG2274" i="1"/>
  <c r="IM2365" i="1"/>
  <c r="IG1607" i="1"/>
  <c r="IH1607" i="1"/>
  <c r="IM1256" i="1"/>
  <c r="IM1326" i="1"/>
  <c r="IH2590" i="1"/>
  <c r="IG2590" i="1"/>
  <c r="IM946" i="1"/>
  <c r="IM1884" i="1"/>
  <c r="IM1801" i="1"/>
  <c r="IM2450" i="1"/>
  <c r="IM2339" i="1"/>
  <c r="IM1967" i="1"/>
  <c r="IM1633" i="1"/>
  <c r="IM2448" i="1"/>
  <c r="IM1283" i="1"/>
  <c r="IM1642" i="1"/>
  <c r="IM1277" i="1"/>
  <c r="IM1669" i="1"/>
  <c r="IM1935" i="1"/>
  <c r="IM1142" i="1"/>
  <c r="IG1660" i="1"/>
  <c r="IH1660" i="1"/>
  <c r="IM2240" i="1"/>
  <c r="IH2200" i="1"/>
  <c r="IG2200" i="1"/>
  <c r="IM2165" i="1"/>
  <c r="IH2617" i="1"/>
  <c r="IG2617" i="1"/>
  <c r="IG1141" i="1"/>
  <c r="IM1229" i="1"/>
  <c r="IH1185" i="1"/>
  <c r="IG1185" i="1"/>
  <c r="IM2000" i="1"/>
  <c r="IG1539" i="1"/>
  <c r="IH1539" i="1"/>
  <c r="IM2141" i="1"/>
  <c r="IM2601" i="1"/>
  <c r="IM2170" i="1"/>
  <c r="IM2102" i="1"/>
  <c r="IM1580" i="1"/>
  <c r="IM1271" i="1"/>
  <c r="IH1137" i="1"/>
  <c r="IG1137" i="1"/>
  <c r="IM1611" i="1"/>
  <c r="IM1309" i="1"/>
  <c r="IM2053" i="1"/>
  <c r="IH1531" i="1"/>
  <c r="IG1531" i="1"/>
  <c r="IG2310" i="1"/>
  <c r="IH2310" i="1"/>
  <c r="IG1338" i="1"/>
  <c r="IH1338" i="1"/>
  <c r="IM723" i="1"/>
  <c r="IM1772" i="1"/>
  <c r="IH2237" i="1"/>
  <c r="IG2237" i="1"/>
  <c r="IG1327" i="1"/>
  <c r="IH2098" i="1"/>
  <c r="IG2098" i="1"/>
  <c r="IM2259" i="1"/>
  <c r="IG1153" i="1"/>
  <c r="IM1585" i="1"/>
  <c r="IM2563" i="1"/>
  <c r="IM2041" i="1"/>
  <c r="IM2290" i="1"/>
  <c r="IM679" i="1"/>
  <c r="IH1100" i="1"/>
  <c r="IG1100" i="1"/>
  <c r="IH2347" i="1"/>
  <c r="IG2347" i="1"/>
  <c r="IH810" i="1"/>
  <c r="IG810" i="1"/>
  <c r="IG1515" i="1"/>
  <c r="IH1515" i="1"/>
  <c r="IG2091" i="1"/>
  <c r="IH2091" i="1"/>
  <c r="IG2582" i="1"/>
  <c r="IH2582" i="1"/>
  <c r="IG2107" i="1"/>
  <c r="IH2107" i="1"/>
  <c r="IG2016" i="1"/>
  <c r="IH1054" i="1"/>
  <c r="IG1054" i="1"/>
  <c r="IG2009" i="1"/>
  <c r="IH2009" i="1"/>
  <c r="IG812" i="1"/>
  <c r="IH812" i="1"/>
  <c r="IG1745" i="1"/>
  <c r="IH1745" i="1"/>
  <c r="IG768" i="1"/>
  <c r="IH1819" i="1"/>
  <c r="IG1819" i="1"/>
  <c r="IH1081" i="1"/>
  <c r="IG1081" i="1"/>
  <c r="IH1620" i="1"/>
  <c r="IG1620" i="1"/>
  <c r="IG1383" i="1"/>
  <c r="IH1383" i="1"/>
  <c r="IH832" i="1"/>
  <c r="IG832" i="1"/>
  <c r="IH2284" i="1"/>
  <c r="IG2284" i="1"/>
  <c r="IH2321" i="1"/>
  <c r="IG2321" i="1"/>
  <c r="IM1165" i="1"/>
  <c r="IM1089" i="1"/>
  <c r="IM1196" i="1"/>
  <c r="IG2565" i="1"/>
  <c r="IM2368" i="1"/>
  <c r="IM2378" i="1"/>
  <c r="IH1349" i="1"/>
  <c r="IG1349" i="1"/>
  <c r="IG2140" i="1"/>
  <c r="IG868" i="1"/>
  <c r="IH868" i="1"/>
  <c r="IM2164" i="1"/>
  <c r="IM2027" i="1"/>
  <c r="IH2379" i="1"/>
  <c r="IG2379" i="1"/>
  <c r="IG2295" i="1"/>
  <c r="IH2295" i="1"/>
  <c r="IG763" i="1"/>
  <c r="IH763" i="1"/>
  <c r="IG2317" i="1"/>
  <c r="IH2317" i="1"/>
  <c r="IM2599" i="1"/>
  <c r="IM1943" i="1"/>
  <c r="IM2476" i="1"/>
  <c r="IM829" i="1"/>
  <c r="IM1354" i="1"/>
  <c r="IM2351" i="1"/>
  <c r="IM1613" i="1"/>
  <c r="IH928" i="1"/>
  <c r="IG928" i="1"/>
  <c r="IM1755" i="1"/>
  <c r="IM2435" i="1"/>
  <c r="IM2145" i="1"/>
  <c r="IM726" i="1"/>
  <c r="IG2150" i="1"/>
  <c r="IM938" i="1"/>
  <c r="IM2210" i="1"/>
  <c r="IM1993" i="1"/>
  <c r="IM1446" i="1"/>
  <c r="IH2616" i="1"/>
  <c r="IG2616" i="1"/>
  <c r="IM1548" i="1"/>
  <c r="IH1750" i="1"/>
  <c r="IG1750" i="1"/>
  <c r="IM1022" i="1"/>
  <c r="IM2011" i="1"/>
  <c r="IH2540" i="1"/>
  <c r="IG2540" i="1"/>
  <c r="IH1061" i="1"/>
  <c r="IG1061" i="1"/>
  <c r="IM1547" i="1"/>
  <c r="IM1752" i="1"/>
  <c r="IM1055" i="1"/>
  <c r="IM1582" i="1"/>
  <c r="IM2023" i="1"/>
  <c r="IM915" i="1"/>
  <c r="IM1751" i="1"/>
  <c r="IM2044" i="1"/>
  <c r="IM1010" i="1"/>
  <c r="IH2223" i="1"/>
  <c r="IG2223" i="1"/>
  <c r="IM2458" i="1"/>
  <c r="IH720" i="1"/>
  <c r="IG720" i="1"/>
  <c r="IG1394" i="1"/>
  <c r="IH1394" i="1"/>
  <c r="IH2168" i="1"/>
  <c r="IG2168" i="1"/>
  <c r="IH1891" i="1"/>
  <c r="IG1891" i="1"/>
  <c r="IM2561" i="1"/>
  <c r="IM651" i="1"/>
  <c r="IM2073" i="1"/>
  <c r="IM1033" i="1"/>
  <c r="IG1562" i="1"/>
  <c r="IH1562" i="1"/>
  <c r="IM2571" i="1"/>
  <c r="IM798" i="1"/>
  <c r="IG1863" i="1"/>
  <c r="IH1863" i="1"/>
  <c r="IM2266" i="1"/>
  <c r="IG918" i="1"/>
  <c r="IH918" i="1"/>
  <c r="IM1944" i="1"/>
  <c r="IM2081" i="1"/>
  <c r="IG729" i="1"/>
  <c r="IH729" i="1"/>
  <c r="IM1319" i="1"/>
  <c r="IG1578" i="1"/>
  <c r="IH1578" i="1"/>
  <c r="IG1817" i="1"/>
  <c r="IH1817" i="1"/>
  <c r="IM1038" i="1"/>
  <c r="IM1501" i="1"/>
  <c r="IH1915" i="1"/>
  <c r="IG1915" i="1"/>
  <c r="IG820" i="1"/>
  <c r="IH820" i="1"/>
  <c r="IH1734" i="1"/>
  <c r="IG1734" i="1"/>
  <c r="IG1953" i="1"/>
  <c r="IH1953" i="1"/>
  <c r="IG1109" i="1"/>
  <c r="IH1109" i="1"/>
  <c r="IH2468" i="1"/>
  <c r="IG2468" i="1"/>
  <c r="IG1449" i="1"/>
  <c r="IH1449" i="1"/>
  <c r="IG1965" i="1"/>
  <c r="IH1965" i="1"/>
  <c r="IH866" i="1"/>
  <c r="IG866" i="1"/>
  <c r="IH2191" i="1"/>
  <c r="IG2191" i="1"/>
  <c r="IG672" i="1"/>
  <c r="IH672" i="1"/>
  <c r="IH1412" i="1"/>
  <c r="IG1412" i="1"/>
  <c r="IG1598" i="1"/>
  <c r="IH1598" i="1"/>
  <c r="IG700" i="1"/>
  <c r="IH700" i="1"/>
  <c r="IG1014" i="1"/>
  <c r="IH1014" i="1"/>
  <c r="IG1977" i="1"/>
  <c r="IH1977" i="1"/>
  <c r="IH770" i="1"/>
  <c r="IG770" i="1"/>
  <c r="IM1919" i="1"/>
  <c r="IM1465" i="1"/>
  <c r="IM2495" i="1"/>
  <c r="IG2448" i="1"/>
  <c r="IH2448" i="1"/>
  <c r="IM2286" i="1"/>
  <c r="IH1642" i="1"/>
  <c r="IG1642" i="1"/>
  <c r="IH1277" i="1"/>
  <c r="IG1277" i="1"/>
  <c r="IM2427" i="1"/>
  <c r="IM1215" i="1"/>
  <c r="IG2280" i="1"/>
  <c r="IH1991" i="1"/>
  <c r="IG1991" i="1"/>
  <c r="IG1254" i="1"/>
  <c r="IH1489" i="1"/>
  <c r="IG1489" i="1"/>
  <c r="IH1092" i="1"/>
  <c r="IG1092" i="1"/>
  <c r="IH1862" i="1"/>
  <c r="IG1862" i="1"/>
  <c r="IH2273" i="1"/>
  <c r="IG2273" i="1"/>
  <c r="IH1015" i="1"/>
  <c r="IG1015" i="1"/>
  <c r="IG1224" i="1"/>
  <c r="IH1224" i="1"/>
  <c r="IG1058" i="1"/>
  <c r="IH1058" i="1"/>
  <c r="IG1268" i="1"/>
  <c r="IH1268" i="1"/>
  <c r="IG1785" i="1"/>
  <c r="IH1785" i="1"/>
  <c r="IG2077" i="1"/>
  <c r="IH2077" i="1"/>
  <c r="IH2376" i="1"/>
  <c r="IG2376" i="1"/>
  <c r="IH1130" i="1"/>
  <c r="IG1130" i="1"/>
  <c r="IG1482" i="1"/>
  <c r="IH1482" i="1"/>
  <c r="IG817" i="1"/>
  <c r="IH817" i="1"/>
  <c r="IG682" i="1"/>
  <c r="IH682" i="1"/>
  <c r="IH1756" i="1"/>
  <c r="IH881" i="1"/>
  <c r="IG881" i="1"/>
  <c r="IG1896" i="1"/>
  <c r="IH1896" i="1"/>
  <c r="IH731" i="1"/>
  <c r="IG731" i="1"/>
  <c r="IH2130" i="1"/>
  <c r="IG2130" i="1"/>
  <c r="IG1436" i="1"/>
  <c r="IH1436" i="1"/>
  <c r="IM2310" i="1"/>
  <c r="IH725" i="1"/>
  <c r="IG725" i="1"/>
  <c r="IM1327" i="1"/>
  <c r="IM2320" i="1"/>
  <c r="IM2098" i="1"/>
  <c r="IM801" i="1"/>
  <c r="IM2064" i="1"/>
  <c r="IM1153" i="1"/>
  <c r="IH2041" i="1"/>
  <c r="IG2041" i="1"/>
  <c r="IG1920" i="1"/>
  <c r="IH1920" i="1"/>
  <c r="IM2567" i="1"/>
  <c r="IM810" i="1"/>
  <c r="IM1515" i="1"/>
  <c r="IM697" i="1"/>
  <c r="IM2107" i="1"/>
  <c r="IH2056" i="1"/>
  <c r="IG2056" i="1"/>
  <c r="IM1255" i="1"/>
  <c r="IG646" i="1"/>
  <c r="IH646" i="1"/>
  <c r="IH2040" i="1"/>
  <c r="IG2040" i="1"/>
  <c r="IM768" i="1"/>
  <c r="IM2602" i="1"/>
  <c r="IM1620" i="1"/>
  <c r="IM1383" i="1"/>
  <c r="IM832" i="1"/>
  <c r="IM1841" i="1"/>
  <c r="IG1513" i="1"/>
  <c r="IH1513" i="1"/>
  <c r="IG1481" i="1"/>
  <c r="IH1481" i="1"/>
  <c r="IH1089" i="1"/>
  <c r="IG1089" i="1"/>
  <c r="IH2497" i="1"/>
  <c r="IG2497" i="1"/>
  <c r="IG976" i="1"/>
  <c r="IH976" i="1"/>
  <c r="IM1330" i="1"/>
  <c r="IM1340" i="1"/>
  <c r="IM2565" i="1"/>
  <c r="IM2270" i="1"/>
  <c r="IM2140" i="1"/>
  <c r="IM868" i="1"/>
  <c r="IH2164" i="1"/>
  <c r="IG2164" i="1"/>
  <c r="IH1407" i="1"/>
  <c r="IG1407" i="1"/>
  <c r="IM1064" i="1"/>
  <c r="IM1726" i="1"/>
  <c r="IM838" i="1"/>
  <c r="IM1693" i="1"/>
  <c r="IG1613" i="1"/>
  <c r="IH1613" i="1"/>
  <c r="IM928" i="1"/>
  <c r="IM2065" i="1"/>
  <c r="IH2435" i="1"/>
  <c r="IG2435" i="1"/>
  <c r="IM751" i="1"/>
  <c r="IM2296" i="1"/>
  <c r="IM2150" i="1"/>
  <c r="IM1402" i="1"/>
  <c r="IM1964" i="1"/>
  <c r="IM2424" i="1"/>
  <c r="IM898" i="1"/>
  <c r="IH2210" i="1"/>
  <c r="IG2210" i="1"/>
  <c r="IM2528" i="1"/>
  <c r="IM912" i="1"/>
  <c r="IM2616" i="1"/>
  <c r="IG1548" i="1"/>
  <c r="IH1548" i="1"/>
  <c r="IM1750" i="1"/>
  <c r="IM1702" i="1"/>
  <c r="IM997" i="1"/>
  <c r="IH1752" i="1"/>
  <c r="IG1752" i="1"/>
  <c r="IM2315" i="1"/>
  <c r="IH1582" i="1"/>
  <c r="IG1582" i="1"/>
  <c r="IM2464" i="1"/>
  <c r="IH2044" i="1"/>
  <c r="IG2044" i="1"/>
  <c r="IM1753" i="1"/>
  <c r="IM2223" i="1"/>
  <c r="IH2458" i="1"/>
  <c r="IG2458" i="1"/>
  <c r="IM720" i="1"/>
  <c r="IM2142" i="1"/>
  <c r="IM1394" i="1"/>
  <c r="IM2168" i="1"/>
  <c r="IM1339" i="1"/>
  <c r="IM1891" i="1"/>
  <c r="IG2561" i="1"/>
  <c r="IH2561" i="1"/>
  <c r="IG651" i="1"/>
  <c r="IH651" i="1"/>
  <c r="IM1970" i="1"/>
  <c r="IG1033" i="1"/>
  <c r="IH1033" i="1"/>
  <c r="IM1562" i="1"/>
  <c r="IM2520" i="1"/>
  <c r="IG628" i="1"/>
  <c r="IH628" i="1"/>
  <c r="IG1846" i="1"/>
  <c r="IH1846" i="1"/>
  <c r="IM1302" i="1"/>
  <c r="IG2015" i="1"/>
  <c r="IH2015" i="1"/>
  <c r="IM2422" i="1"/>
  <c r="IG1573" i="1"/>
  <c r="IH1573" i="1"/>
  <c r="IG2592" i="1"/>
  <c r="IG970" i="1"/>
  <c r="IH970" i="1"/>
  <c r="IH2485" i="1"/>
  <c r="IG2485" i="1"/>
  <c r="IH2419" i="1"/>
  <c r="IG2419" i="1"/>
  <c r="IM1817" i="1"/>
  <c r="IH957" i="1"/>
  <c r="IG957" i="1"/>
  <c r="IH2508" i="1"/>
  <c r="IG2508" i="1"/>
  <c r="IG1725" i="1"/>
  <c r="IH1725" i="1"/>
  <c r="IM2459" i="1"/>
  <c r="IM820" i="1"/>
  <c r="IM891" i="1"/>
  <c r="IM947" i="1"/>
  <c r="IM1109" i="1"/>
  <c r="IG2383" i="1"/>
  <c r="IH2383" i="1"/>
  <c r="IG2576" i="1"/>
  <c r="IH2576" i="1"/>
  <c r="IM899" i="1"/>
  <c r="IH2293" i="1"/>
  <c r="IG2293" i="1"/>
  <c r="IM1252" i="1"/>
  <c r="IM1449" i="1"/>
  <c r="IM1965" i="1"/>
  <c r="IG1556" i="1"/>
  <c r="IH1556" i="1"/>
  <c r="IM2568" i="1"/>
  <c r="IM866" i="1"/>
  <c r="IM2191" i="1"/>
  <c r="IM2125" i="1"/>
  <c r="IM1412" i="1"/>
  <c r="IM700" i="1"/>
  <c r="IM1624" i="1"/>
  <c r="IM1589" i="1"/>
  <c r="IM1977" i="1"/>
  <c r="IG2456" i="1"/>
  <c r="IH2456" i="1"/>
  <c r="IM770" i="1"/>
  <c r="IG840" i="1"/>
  <c r="IH1666" i="1"/>
  <c r="IG1666" i="1"/>
  <c r="IH2495" i="1"/>
  <c r="IG2495" i="1"/>
  <c r="IG1251" i="1"/>
  <c r="IH1251" i="1"/>
  <c r="IG1237" i="1"/>
  <c r="IH1237" i="1"/>
  <c r="IG1646" i="1"/>
  <c r="IH1646" i="1"/>
  <c r="IG1051" i="1"/>
  <c r="IH1051" i="1"/>
  <c r="IG2143" i="1"/>
  <c r="IH2143" i="1"/>
  <c r="IM2280" i="1"/>
  <c r="IM1991" i="1"/>
  <c r="IM1254" i="1"/>
  <c r="IM1489" i="1"/>
  <c r="IM1224" i="1"/>
  <c r="IM1058" i="1"/>
  <c r="IG1903" i="1"/>
  <c r="IM685" i="1"/>
  <c r="IG1895" i="1"/>
  <c r="IM1785" i="1"/>
  <c r="IM733" i="1"/>
  <c r="IG2148" i="1"/>
  <c r="IH2148" i="1"/>
  <c r="IM2354" i="1"/>
  <c r="IM817" i="1"/>
  <c r="IM1756" i="1"/>
  <c r="IM881" i="1"/>
  <c r="IM1758" i="1"/>
  <c r="IM2139" i="1"/>
  <c r="IH1166" i="1"/>
  <c r="IG1166" i="1"/>
  <c r="IM1436" i="1"/>
  <c r="IM1531" i="1"/>
  <c r="IH1098" i="1"/>
  <c r="IG1098" i="1"/>
  <c r="IM2606" i="1"/>
  <c r="IM725" i="1"/>
  <c r="IM2237" i="1"/>
  <c r="IH2320" i="1"/>
  <c r="IG2320" i="1"/>
  <c r="IH801" i="1"/>
  <c r="IG801" i="1"/>
  <c r="IH908" i="1"/>
  <c r="IG908" i="1"/>
  <c r="IH2436" i="1"/>
  <c r="IG2436" i="1"/>
  <c r="IH2158" i="1"/>
  <c r="IG2158" i="1"/>
  <c r="IG1700" i="1"/>
  <c r="IH1700" i="1"/>
  <c r="IG1719" i="1"/>
  <c r="IH1719" i="1"/>
  <c r="IH1464" i="1"/>
  <c r="IG1464" i="1"/>
  <c r="IM1920" i="1"/>
  <c r="IM1100" i="1"/>
  <c r="IM2347" i="1"/>
  <c r="IG2567" i="1"/>
  <c r="IH2567" i="1"/>
  <c r="IM2091" i="1"/>
  <c r="IM2582" i="1"/>
  <c r="IG697" i="1"/>
  <c r="IH697" i="1"/>
  <c r="IM2016" i="1"/>
  <c r="IM2056" i="1"/>
  <c r="IH1255" i="1"/>
  <c r="IG1255" i="1"/>
  <c r="IM1054" i="1"/>
  <c r="IM2009" i="1"/>
  <c r="IM812" i="1"/>
  <c r="IM646" i="1"/>
  <c r="IM1745" i="1"/>
  <c r="IM2040" i="1"/>
  <c r="IM1819" i="1"/>
  <c r="IG2602" i="1"/>
  <c r="IH2602" i="1"/>
  <c r="IM1081" i="1"/>
  <c r="IG1841" i="1"/>
  <c r="IH1841" i="1"/>
  <c r="IM2284" i="1"/>
  <c r="IH2175" i="1"/>
  <c r="IG2175" i="1"/>
  <c r="IM1513" i="1"/>
  <c r="IH2208" i="1"/>
  <c r="IG2208" i="1"/>
  <c r="IM995" i="1"/>
  <c r="IH2214" i="1"/>
  <c r="IG2214" i="1"/>
  <c r="IH2356" i="1"/>
  <c r="IG2356" i="1"/>
  <c r="IM747" i="1"/>
  <c r="IM1767" i="1"/>
  <c r="IH1892" i="1"/>
  <c r="IG1892" i="1"/>
  <c r="IM1150" i="1"/>
  <c r="IM1456" i="1"/>
  <c r="IM1272" i="1"/>
  <c r="IG2301" i="1"/>
  <c r="IH2301" i="1"/>
  <c r="IG1740" i="1"/>
  <c r="IH1740" i="1"/>
  <c r="IG870" i="1"/>
  <c r="IH870" i="1"/>
  <c r="IG1522" i="1"/>
  <c r="IH1522" i="1"/>
  <c r="IG2536" i="1"/>
  <c r="IH2536" i="1"/>
  <c r="IH2401" i="1"/>
  <c r="IG2401" i="1"/>
  <c r="IG1300" i="1"/>
  <c r="IH1300" i="1"/>
  <c r="IH710" i="1"/>
  <c r="IG710" i="1"/>
  <c r="IH2541" i="1"/>
  <c r="IG2541" i="1"/>
  <c r="IH2154" i="1"/>
  <c r="IG2154" i="1"/>
  <c r="IM1349" i="1"/>
  <c r="IH790" i="1"/>
  <c r="IG790" i="1"/>
  <c r="IG1325" i="1"/>
  <c r="IM2379" i="1"/>
  <c r="IG1132" i="1"/>
  <c r="IH1132" i="1"/>
  <c r="IM2295" i="1"/>
  <c r="IM763" i="1"/>
  <c r="IM1407" i="1"/>
  <c r="IG831" i="1"/>
  <c r="IG1292" i="1"/>
  <c r="IG1584" i="1"/>
  <c r="IH1584" i="1"/>
  <c r="IG2327" i="1"/>
  <c r="IH2327" i="1"/>
  <c r="IG712" i="1"/>
  <c r="IH712" i="1"/>
  <c r="IH1714" i="1"/>
  <c r="IG1714" i="1"/>
  <c r="IG2437" i="1"/>
  <c r="IH2437" i="1"/>
  <c r="IH715" i="1"/>
  <c r="IG715" i="1"/>
  <c r="IG2131" i="1"/>
  <c r="IH2131" i="1"/>
  <c r="IG2291" i="1"/>
  <c r="IH2291" i="1"/>
  <c r="IG1963" i="1"/>
  <c r="IH1963" i="1"/>
  <c r="IG1581" i="1"/>
  <c r="IH1581" i="1"/>
  <c r="IG1199" i="1"/>
  <c r="IH1199" i="1"/>
  <c r="IG2439" i="1"/>
  <c r="IH2439" i="1"/>
  <c r="IG1415" i="1"/>
  <c r="IH1415" i="1"/>
  <c r="IG1813" i="1"/>
  <c r="IH1813" i="1"/>
  <c r="IG805" i="1"/>
  <c r="IH805" i="1"/>
  <c r="IG1907" i="1"/>
  <c r="IG1634" i="1"/>
  <c r="IH1634" i="1"/>
  <c r="IH1889" i="1"/>
  <c r="IG1889" i="1"/>
  <c r="IM907" i="1"/>
  <c r="IG1291" i="1"/>
  <c r="IH1176" i="1"/>
  <c r="IG1176" i="1"/>
  <c r="IG1702" i="1"/>
  <c r="IH1702" i="1"/>
  <c r="IG2577" i="1"/>
  <c r="IH2577" i="1"/>
  <c r="IG1295" i="1"/>
  <c r="IH1295" i="1"/>
  <c r="IM2540" i="1"/>
  <c r="IM1061" i="1"/>
  <c r="IH965" i="1"/>
  <c r="IG965" i="1"/>
  <c r="IH2083" i="1"/>
  <c r="IG2083" i="1"/>
  <c r="IG902" i="1"/>
  <c r="IH902" i="1"/>
  <c r="IG1748" i="1"/>
  <c r="IH1748" i="1"/>
  <c r="IG2055" i="1"/>
  <c r="IH2055" i="1"/>
  <c r="IG703" i="1"/>
  <c r="IH703" i="1"/>
  <c r="IG2124" i="1"/>
  <c r="IH2124" i="1"/>
  <c r="IH2251" i="1"/>
  <c r="IG2251" i="1"/>
  <c r="IH706" i="1"/>
  <c r="IG706" i="1"/>
  <c r="IG2132" i="1"/>
  <c r="IH2132" i="1"/>
  <c r="IH1171" i="1"/>
  <c r="IG1171" i="1"/>
  <c r="IH1685" i="1"/>
  <c r="IG1685" i="1"/>
  <c r="IG2429" i="1"/>
  <c r="IH2429" i="1"/>
  <c r="IH2331" i="1"/>
  <c r="IG2331" i="1"/>
  <c r="IG1260" i="1"/>
  <c r="IH1260" i="1"/>
  <c r="IG2068" i="1"/>
  <c r="IG2500" i="1"/>
  <c r="IH2500" i="1"/>
  <c r="IG1008" i="1"/>
  <c r="IH1008" i="1"/>
  <c r="IH2264" i="1"/>
  <c r="IG2264" i="1"/>
  <c r="IH2221" i="1"/>
  <c r="IG2221" i="1"/>
  <c r="IG795" i="1"/>
  <c r="IH795" i="1"/>
  <c r="IH2335" i="1"/>
  <c r="IG2335" i="1"/>
  <c r="IH1559" i="1"/>
  <c r="IH1682" i="1"/>
  <c r="IG1682" i="1"/>
  <c r="IM1863" i="1"/>
  <c r="IM1846" i="1"/>
  <c r="IG1417" i="1"/>
  <c r="IH1417" i="1"/>
  <c r="IM2015" i="1"/>
  <c r="IG1205" i="1"/>
  <c r="IH2422" i="1"/>
  <c r="IG2422" i="1"/>
  <c r="IM918" i="1"/>
  <c r="IM1573" i="1"/>
  <c r="IM2592" i="1"/>
  <c r="IM2419" i="1"/>
  <c r="IM1578" i="1"/>
  <c r="IM957" i="1"/>
  <c r="IH2605" i="1"/>
  <c r="IG2605" i="1"/>
  <c r="IH848" i="1"/>
  <c r="IG848" i="1"/>
  <c r="IM1725" i="1"/>
  <c r="IH2459" i="1"/>
  <c r="IG2459" i="1"/>
  <c r="IG891" i="1"/>
  <c r="IH891" i="1"/>
  <c r="IM1734" i="1"/>
  <c r="IM1953" i="1"/>
  <c r="IG947" i="1"/>
  <c r="IH947" i="1"/>
  <c r="IM2383" i="1"/>
  <c r="IM2576" i="1"/>
  <c r="IH899" i="1"/>
  <c r="IG899" i="1"/>
  <c r="IM2293" i="1"/>
  <c r="IG1252" i="1"/>
  <c r="IH1252" i="1"/>
  <c r="IM2468" i="1"/>
  <c r="IM1556" i="1"/>
  <c r="IH2568" i="1"/>
  <c r="IG2568" i="1"/>
  <c r="IH2125" i="1"/>
  <c r="IG2125" i="1"/>
  <c r="IM672" i="1"/>
  <c r="IM1598" i="1"/>
  <c r="IG1624" i="1"/>
  <c r="IH1624" i="1"/>
  <c r="IH1589" i="1"/>
  <c r="IG1589" i="1"/>
  <c r="IM1014" i="1"/>
  <c r="IM2456" i="1"/>
  <c r="IG2268" i="1"/>
  <c r="IM840" i="1"/>
  <c r="IG1860" i="1"/>
  <c r="IH1860" i="1"/>
  <c r="IM1666" i="1"/>
  <c r="IH1859" i="1"/>
  <c r="IM1715" i="1"/>
  <c r="IH968" i="1"/>
  <c r="IG968" i="1"/>
  <c r="IG1924" i="1"/>
  <c r="IH1924" i="1"/>
  <c r="IG775" i="1"/>
  <c r="IH775" i="1"/>
  <c r="IM2143" i="1"/>
  <c r="IH1297" i="1"/>
  <c r="IG1297" i="1"/>
  <c r="IM1092" i="1"/>
  <c r="IM1862" i="1"/>
  <c r="IM2273" i="1"/>
  <c r="IM1015" i="1"/>
  <c r="IM1903" i="1"/>
  <c r="IG685" i="1"/>
  <c r="IH685" i="1"/>
  <c r="IM1268" i="1"/>
  <c r="IM1895" i="1"/>
  <c r="IH733" i="1"/>
  <c r="IG733" i="1"/>
  <c r="IM2148" i="1"/>
  <c r="IM2077" i="1"/>
  <c r="IM2376" i="1"/>
  <c r="IM1130" i="1"/>
  <c r="IG2354" i="1"/>
  <c r="IH2354" i="1"/>
  <c r="IM1482" i="1"/>
  <c r="IM682" i="1"/>
  <c r="IG1758" i="1"/>
  <c r="IH1758" i="1"/>
  <c r="IM1896" i="1"/>
  <c r="IM731" i="1"/>
  <c r="IM2130" i="1"/>
  <c r="IG2139" i="1"/>
  <c r="IH2139" i="1"/>
  <c r="IM1166" i="1"/>
  <c r="IM1098" i="1"/>
  <c r="IH2606" i="1"/>
  <c r="IG2606" i="1"/>
  <c r="IG1306" i="1"/>
  <c r="IH1306" i="1"/>
  <c r="IH1668" i="1"/>
  <c r="IG1668" i="1"/>
  <c r="IG2558" i="1"/>
  <c r="IH2558" i="1"/>
  <c r="IG839" i="1"/>
  <c r="IH839" i="1"/>
  <c r="IM1719" i="1"/>
  <c r="IM1464" i="1"/>
  <c r="IH871" i="1"/>
  <c r="IG871" i="1"/>
  <c r="IH707" i="1"/>
  <c r="IG707" i="1"/>
  <c r="IH686" i="1"/>
  <c r="IG686" i="1"/>
  <c r="IH2095" i="1"/>
  <c r="IG2095" i="1"/>
  <c r="IH2007" i="1"/>
  <c r="IG2007" i="1"/>
  <c r="IG2059" i="1"/>
  <c r="IH2059" i="1"/>
  <c r="IG1108" i="1"/>
  <c r="IH1108" i="1"/>
  <c r="IG2330" i="1"/>
  <c r="IH2330" i="1"/>
  <c r="IH1521" i="1"/>
  <c r="IG1521" i="1"/>
  <c r="IG1730" i="1"/>
  <c r="IH1730" i="1"/>
  <c r="IH1672" i="1"/>
  <c r="IG1672" i="1"/>
  <c r="IG1227" i="1"/>
  <c r="IH1227" i="1"/>
  <c r="IH1218" i="1"/>
  <c r="IG1218" i="1"/>
  <c r="IG1158" i="1"/>
  <c r="IH1158" i="1"/>
  <c r="IH2292" i="1"/>
  <c r="IG2292" i="1"/>
  <c r="IG2001" i="1"/>
  <c r="IH2001" i="1"/>
  <c r="IG1815" i="1"/>
  <c r="IH1815" i="1"/>
  <c r="IM2175" i="1"/>
  <c r="IM1481" i="1"/>
  <c r="IH995" i="1"/>
  <c r="IG995" i="1"/>
  <c r="IM2497" i="1"/>
  <c r="IM976" i="1"/>
  <c r="IM2471" i="1"/>
  <c r="IM1120" i="1"/>
  <c r="IG1432" i="1"/>
  <c r="IH1432" i="1"/>
  <c r="IG884" i="1"/>
  <c r="IH884" i="1"/>
  <c r="IG655" i="1"/>
  <c r="IH655" i="1"/>
  <c r="IM1325" i="1"/>
  <c r="IG813" i="1"/>
  <c r="IM1132" i="1"/>
  <c r="IM831" i="1"/>
  <c r="IM1292" i="1"/>
  <c r="IG2048" i="1"/>
  <c r="IH2048" i="1"/>
  <c r="IM815" i="1"/>
  <c r="IG1343" i="1"/>
  <c r="IH1343" i="1"/>
  <c r="IG1571" i="1"/>
  <c r="IH1571" i="1"/>
  <c r="IM712" i="1"/>
  <c r="IM1592" i="1"/>
  <c r="IM2291" i="1"/>
  <c r="IH999" i="1"/>
  <c r="IG999" i="1"/>
  <c r="IH1105" i="1"/>
  <c r="IG1105" i="1"/>
  <c r="IM1581" i="1"/>
  <c r="IG1705" i="1"/>
  <c r="IH1705" i="1"/>
  <c r="IM1805" i="1"/>
  <c r="IM1813" i="1"/>
  <c r="IM805" i="1"/>
  <c r="IM1907" i="1"/>
  <c r="IM1889" i="1"/>
  <c r="IH907" i="1"/>
  <c r="IG907" i="1"/>
  <c r="IG2192" i="1"/>
  <c r="IM1291" i="1"/>
  <c r="IH1175" i="1"/>
  <c r="IG1175" i="1"/>
  <c r="IM965" i="1"/>
  <c r="IH985" i="1"/>
  <c r="IG985" i="1"/>
  <c r="IM2083" i="1"/>
  <c r="IM2506" i="1"/>
  <c r="IM1996" i="1"/>
  <c r="IM2251" i="1"/>
  <c r="IH2134" i="1"/>
  <c r="IG2134" i="1"/>
  <c r="IM1350" i="1"/>
  <c r="IM1171" i="1"/>
  <c r="IM1260" i="1"/>
  <c r="IM2068" i="1"/>
  <c r="IM2221" i="1"/>
  <c r="IM2335" i="1"/>
  <c r="IM1559" i="1"/>
  <c r="IG1982" i="1"/>
  <c r="IG692" i="1"/>
  <c r="IH692" i="1"/>
  <c r="IM628" i="1"/>
  <c r="IM1205" i="1"/>
  <c r="IG2610" i="1"/>
  <c r="IH2610" i="1"/>
  <c r="IM970" i="1"/>
  <c r="IM2485" i="1"/>
  <c r="IG2093" i="1"/>
  <c r="IH2225" i="1"/>
  <c r="IG2225" i="1"/>
  <c r="IG2549" i="1"/>
  <c r="IH2549" i="1"/>
  <c r="IM2508" i="1"/>
  <c r="IG1490" i="1"/>
  <c r="IH1490" i="1"/>
  <c r="IH2096" i="1"/>
  <c r="IG2096" i="1"/>
  <c r="IG2227" i="1"/>
  <c r="IH2227" i="1"/>
  <c r="IH892" i="1"/>
  <c r="IG892" i="1"/>
  <c r="IH1059" i="1"/>
  <c r="IG1059" i="1"/>
  <c r="IH2449" i="1"/>
  <c r="IG2449" i="1"/>
  <c r="IH1826" i="1"/>
  <c r="IG793" i="1"/>
  <c r="IH793" i="1"/>
  <c r="IH2182" i="1"/>
  <c r="IG2182" i="1"/>
  <c r="IH1021" i="1"/>
  <c r="IG1021" i="1"/>
  <c r="IG1241" i="1"/>
  <c r="IG1249" i="1"/>
  <c r="IG859" i="1"/>
  <c r="IH859" i="1"/>
  <c r="IH1558" i="1"/>
  <c r="IG1558" i="1"/>
  <c r="IH2262" i="1"/>
  <c r="IG2262" i="1"/>
  <c r="IG1169" i="1"/>
  <c r="IH1169" i="1"/>
  <c r="IG2172" i="1"/>
  <c r="IH1357" i="1"/>
  <c r="IG1357" i="1"/>
  <c r="IG1764" i="1"/>
  <c r="IH1764" i="1"/>
  <c r="IM2268" i="1"/>
  <c r="IM1860" i="1"/>
  <c r="IM1859" i="1"/>
  <c r="IG1715" i="1"/>
  <c r="IH1715" i="1"/>
  <c r="IM968" i="1"/>
  <c r="IM1251" i="1"/>
  <c r="IM1237" i="1"/>
  <c r="IM1646" i="1"/>
  <c r="IM1051" i="1"/>
  <c r="IM775" i="1"/>
  <c r="IM1297" i="1"/>
  <c r="IG2302" i="1"/>
  <c r="IH2302" i="1"/>
  <c r="IG2201" i="1"/>
  <c r="IH2201" i="1"/>
  <c r="IH1257" i="1"/>
  <c r="IG1257" i="1"/>
  <c r="IG1876" i="1"/>
  <c r="IH1876" i="1"/>
  <c r="IG1761" i="1"/>
  <c r="IH1761" i="1"/>
  <c r="IH1955" i="1"/>
  <c r="IG1955" i="1"/>
  <c r="IG2560" i="1"/>
  <c r="IH2560" i="1"/>
  <c r="IG1119" i="1"/>
  <c r="IH1119" i="1"/>
  <c r="IH2337" i="1"/>
  <c r="IG2337" i="1"/>
  <c r="IG668" i="1"/>
  <c r="IH668" i="1"/>
  <c r="IH1593" i="1"/>
  <c r="IG1593" i="1"/>
  <c r="IH2545" i="1"/>
  <c r="IG2545" i="1"/>
  <c r="IG1677" i="1"/>
  <c r="IH1677" i="1"/>
  <c r="IG2438" i="1"/>
  <c r="IH887" i="1"/>
  <c r="IG887" i="1"/>
  <c r="IH1413" i="1"/>
  <c r="IG1413" i="1"/>
  <c r="IH2492" i="1"/>
  <c r="IG2492" i="1"/>
  <c r="IH2119" i="1"/>
  <c r="IG2119" i="1"/>
  <c r="IG2454" i="1"/>
  <c r="IH2454" i="1"/>
  <c r="IH719" i="1"/>
  <c r="IG719" i="1"/>
  <c r="IG1968" i="1"/>
  <c r="IH1968" i="1"/>
  <c r="IM2032" i="1"/>
  <c r="IG2369" i="1"/>
  <c r="IH2369" i="1"/>
  <c r="IG1028" i="1"/>
  <c r="IH1028" i="1"/>
  <c r="IM1306" i="1"/>
  <c r="IM2604" i="1"/>
  <c r="IM2558" i="1"/>
  <c r="IH2361" i="1"/>
  <c r="IG2361" i="1"/>
  <c r="IM839" i="1"/>
  <c r="IM908" i="1"/>
  <c r="IM2436" i="1"/>
  <c r="IM2158" i="1"/>
  <c r="IG1183" i="1"/>
  <c r="IH1183" i="1"/>
  <c r="IM1700" i="1"/>
  <c r="IM2257" i="1"/>
  <c r="IG2355" i="1"/>
  <c r="IH2355" i="1"/>
  <c r="IM686" i="1"/>
  <c r="IM2095" i="1"/>
  <c r="IM1108" i="1"/>
  <c r="IG1384" i="1"/>
  <c r="IH1384" i="1"/>
  <c r="IM807" i="1"/>
  <c r="IM1521" i="1"/>
  <c r="IG2003" i="1"/>
  <c r="IH2003" i="1"/>
  <c r="IM967" i="1"/>
  <c r="IH2433" i="1"/>
  <c r="IG2433" i="1"/>
  <c r="IG1721" i="1"/>
  <c r="IH1721" i="1"/>
  <c r="IG1542" i="1"/>
  <c r="IH1542" i="1"/>
  <c r="IM1029" i="1"/>
  <c r="IG1149" i="1"/>
  <c r="IH1149" i="1"/>
  <c r="IM2001" i="1"/>
  <c r="IM1815" i="1"/>
  <c r="IH1794" i="1"/>
  <c r="IG1794" i="1"/>
  <c r="IM2208" i="1"/>
  <c r="IH857" i="1"/>
  <c r="IG857" i="1"/>
  <c r="IG1795" i="1"/>
  <c r="IH1795" i="1"/>
  <c r="IG1023" i="1"/>
  <c r="IH1023" i="1"/>
  <c r="IG2471" i="1"/>
  <c r="IH2471" i="1"/>
  <c r="IH1120" i="1"/>
  <c r="IG1120" i="1"/>
  <c r="IM2214" i="1"/>
  <c r="IM2356" i="1"/>
  <c r="KG649" i="1" l="1"/>
  <c r="KH650" i="1"/>
  <c r="KI650" i="1"/>
  <c r="KF651" i="1"/>
  <c r="KB2450" i="1"/>
  <c r="KB691" i="1"/>
  <c r="KB2268" i="1"/>
  <c r="KB1503" i="1"/>
  <c r="KB1777" i="1"/>
  <c r="KB2542" i="1"/>
  <c r="KB2135" i="1"/>
  <c r="KB2306" i="1"/>
  <c r="KB1281" i="1"/>
  <c r="KB1654" i="1"/>
  <c r="KB1641" i="1"/>
  <c r="KB2563" i="1"/>
  <c r="KB2301" i="1"/>
  <c r="KB1504" i="1"/>
  <c r="KB2344" i="1"/>
  <c r="KB1543" i="1"/>
  <c r="KB1133" i="1"/>
  <c r="KB1452" i="1"/>
  <c r="KB2232" i="1"/>
  <c r="KB1539" i="1"/>
  <c r="KB903" i="1"/>
  <c r="KB1666" i="1"/>
  <c r="KB2523" i="1"/>
  <c r="KB1374" i="1"/>
  <c r="KB1535" i="1"/>
  <c r="KB928" i="1"/>
  <c r="KB1624" i="1"/>
  <c r="KB1329" i="1"/>
  <c r="KB2239" i="1"/>
  <c r="KB1833" i="1"/>
  <c r="KB1039" i="1"/>
  <c r="KB1795" i="1"/>
  <c r="KB1075" i="1"/>
  <c r="KB1177" i="1"/>
  <c r="KB1716" i="1"/>
  <c r="KB2022" i="1"/>
  <c r="KB2354" i="1"/>
  <c r="KB2424" i="1"/>
  <c r="KB1018" i="1"/>
  <c r="KB796" i="1"/>
  <c r="KB806" i="1"/>
  <c r="KB695" i="1"/>
  <c r="KB2391" i="1"/>
  <c r="KB1325" i="1"/>
  <c r="KB1964" i="1"/>
  <c r="KB715" i="1"/>
  <c r="KB1705" i="1"/>
  <c r="KB1136" i="1"/>
  <c r="KB2083" i="1"/>
  <c r="KB1791" i="1"/>
  <c r="KB1759" i="1"/>
  <c r="KB1095" i="1"/>
  <c r="KB2209" i="1"/>
  <c r="KB1586" i="1"/>
  <c r="KB1009" i="1"/>
  <c r="KB2352" i="1"/>
  <c r="KB2407" i="1"/>
  <c r="KB1921" i="1"/>
  <c r="KB2369" i="1"/>
  <c r="KB1261" i="1"/>
  <c r="KB2296" i="1"/>
  <c r="KB837" i="1"/>
  <c r="KB1332" i="1"/>
  <c r="KB690" i="1"/>
  <c r="KB1226" i="1"/>
  <c r="KB2142" i="1"/>
  <c r="KB2256" i="1"/>
  <c r="KB2406" i="1"/>
  <c r="KB1874" i="1"/>
  <c r="KB2343" i="1"/>
  <c r="KB1770" i="1"/>
  <c r="KB2245" i="1"/>
  <c r="KB1640" i="1"/>
  <c r="KB1152" i="1"/>
  <c r="KB1878" i="1"/>
  <c r="KB2556" i="1"/>
  <c r="KB1557" i="1"/>
  <c r="KB1983" i="1"/>
  <c r="KB2186" i="1"/>
  <c r="KB1718" i="1"/>
  <c r="KB1837" i="1"/>
  <c r="KB831" i="1"/>
  <c r="KB1882" i="1"/>
  <c r="KB2336" i="1"/>
  <c r="KB1079" i="1"/>
  <c r="KB2485" i="1"/>
  <c r="KB1574" i="1"/>
  <c r="KB792" i="1"/>
  <c r="KB1379" i="1"/>
  <c r="KB1438" i="1"/>
  <c r="KB1024" i="1"/>
  <c r="KB1598" i="1"/>
  <c r="KB1168" i="1"/>
  <c r="KB2028" i="1"/>
  <c r="KB1154" i="1"/>
  <c r="KB1814" i="1"/>
  <c r="KB2168" i="1"/>
  <c r="KB881" i="1"/>
  <c r="KB1856" i="1"/>
  <c r="KB1571" i="1"/>
  <c r="KB1579" i="1"/>
  <c r="KB2464" i="1"/>
  <c r="KB2126" i="1"/>
  <c r="KB1477" i="1"/>
  <c r="KB1086" i="1"/>
  <c r="KB1243" i="1"/>
  <c r="KB1509" i="1"/>
  <c r="KB2385" i="1"/>
  <c r="KB2251" i="1"/>
  <c r="KB1038" i="1"/>
  <c r="KB1389" i="1"/>
  <c r="KB871" i="1"/>
  <c r="KB2127" i="1"/>
  <c r="KB1360" i="1"/>
  <c r="KB1656" i="1"/>
  <c r="KB1224" i="1"/>
  <c r="KB2160" i="1"/>
  <c r="KB2061" i="1"/>
  <c r="KB1397" i="1"/>
  <c r="KB2172" i="1"/>
  <c r="KB2422" i="1"/>
  <c r="KB2481" i="1"/>
  <c r="KB859" i="1"/>
  <c r="KB2304" i="1"/>
  <c r="KB2494" i="1"/>
  <c r="KB1500" i="1"/>
  <c r="KB2470" i="1"/>
  <c r="KB1460" i="1"/>
  <c r="KB1123" i="1"/>
  <c r="KB1006" i="1"/>
  <c r="KB1502" i="1"/>
  <c r="KB1977" i="1"/>
  <c r="KB1400" i="1"/>
  <c r="KB2044" i="1"/>
  <c r="KB1395" i="1"/>
  <c r="KB1550" i="1"/>
  <c r="KB2430" i="1"/>
  <c r="KB712" i="1"/>
  <c r="KB907" i="1"/>
  <c r="KB1134" i="1"/>
  <c r="KB1489" i="1"/>
  <c r="KB2213" i="1"/>
  <c r="KB2402" i="1"/>
  <c r="KB2459" i="1"/>
  <c r="KB2067" i="1"/>
  <c r="KB2205" i="1"/>
  <c r="KB2220" i="1"/>
  <c r="KB2505" i="1"/>
  <c r="KB834" i="1"/>
  <c r="KB2159" i="1"/>
  <c r="KB1425" i="1"/>
  <c r="KB2185" i="1"/>
  <c r="KB923" i="1"/>
  <c r="KB1655" i="1"/>
  <c r="KB2401" i="1"/>
  <c r="KB662" i="1"/>
  <c r="KB1285" i="1"/>
  <c r="KB1120" i="1"/>
  <c r="KB2148" i="1"/>
  <c r="KB2622" i="1"/>
  <c r="KB940" i="1"/>
  <c r="KB2502" i="1"/>
  <c r="KB2544" i="1"/>
  <c r="KB2074" i="1"/>
  <c r="KB2328" i="1"/>
  <c r="KB1643" i="1"/>
  <c r="KB1781" i="1"/>
  <c r="KB992" i="1"/>
  <c r="KB2197" i="1"/>
  <c r="KB2332" i="1"/>
  <c r="KB1254" i="1"/>
  <c r="KB2173" i="1"/>
  <c r="KB1468" i="1"/>
  <c r="KB993" i="1"/>
  <c r="KB1786" i="1"/>
  <c r="KB2307" i="1"/>
  <c r="KB1023" i="1"/>
  <c r="KB1453" i="1"/>
  <c r="KB1621" i="1"/>
  <c r="KB1466" i="1"/>
  <c r="KB1684" i="1"/>
  <c r="KB2154" i="1"/>
  <c r="KB909" i="1"/>
  <c r="KB2302" i="1"/>
  <c r="KB1612" i="1"/>
  <c r="KB1128" i="1"/>
  <c r="KB2341" i="1"/>
  <c r="KB2230" i="1"/>
  <c r="KB1607" i="1"/>
  <c r="KB2099" i="1"/>
  <c r="KB1107" i="1"/>
  <c r="KB814" i="1"/>
  <c r="KB1373" i="1"/>
  <c r="KB2555" i="1"/>
  <c r="KB1618" i="1"/>
  <c r="KB2531" i="1"/>
  <c r="KB2416" i="1"/>
  <c r="KB817" i="1"/>
  <c r="KB2408" i="1"/>
  <c r="KB1627" i="1"/>
  <c r="KB2457" i="1"/>
  <c r="KB1240" i="1"/>
  <c r="KB1025" i="1"/>
  <c r="KB764" i="1"/>
  <c r="KB2223" i="1"/>
  <c r="KB2071" i="1"/>
  <c r="KB1922" i="1"/>
  <c r="KB1148" i="1"/>
  <c r="KB1745" i="1"/>
  <c r="KB962" i="1"/>
  <c r="KB1673" i="1"/>
  <c r="KB2379" i="1"/>
  <c r="KB2620" i="1"/>
  <c r="KB1383" i="1"/>
  <c r="KB983" i="1"/>
  <c r="KB2458" i="1"/>
  <c r="KB1150" i="1"/>
  <c r="KB1159" i="1"/>
  <c r="KB2410" i="1"/>
  <c r="KB1657" i="1"/>
  <c r="KB1314" i="1"/>
  <c r="KB1871" i="1"/>
  <c r="KB863" i="1"/>
  <c r="KB984" i="1"/>
  <c r="KB2374" i="1"/>
  <c r="KB824" i="1"/>
  <c r="KB2389" i="1"/>
  <c r="KB1595" i="1"/>
  <c r="KB2147" i="1"/>
  <c r="KB876" i="1"/>
  <c r="KB2451" i="1"/>
  <c r="KB1735" i="1"/>
  <c r="KB1636" i="1"/>
  <c r="KB1646" i="1"/>
  <c r="KB1980" i="1"/>
  <c r="KB1000" i="1"/>
  <c r="KB1030" i="1"/>
  <c r="KB2128" i="1"/>
  <c r="KB700" i="1"/>
  <c r="KB1865" i="1"/>
  <c r="KB1142" i="1"/>
  <c r="KB2579" i="1"/>
  <c r="KB1351" i="1"/>
  <c r="KB1947" i="1"/>
  <c r="KB1479" i="1"/>
  <c r="KB2615" i="1"/>
  <c r="KB2496" i="1"/>
  <c r="KB1485" i="1"/>
  <c r="KB2560" i="1"/>
  <c r="KB735" i="1"/>
  <c r="KB1359" i="1"/>
  <c r="KB809" i="1"/>
  <c r="KB1328" i="1"/>
  <c r="KB842" i="1"/>
  <c r="KB2275" i="1"/>
  <c r="KB838" i="1"/>
  <c r="KB664" i="1"/>
  <c r="KB1043" i="1"/>
  <c r="KB1623" i="1"/>
  <c r="KB2529" i="1"/>
  <c r="KB1994" i="1"/>
  <c r="KB798" i="1"/>
  <c r="KB996" i="1"/>
  <c r="KB1793" i="1"/>
  <c r="KB1659" i="1"/>
  <c r="KB833" i="1"/>
  <c r="KB1276" i="1"/>
  <c r="KB1414" i="1"/>
  <c r="KB2010" i="1"/>
  <c r="KB2581" i="1"/>
  <c r="KB1139" i="1"/>
  <c r="KB1127" i="1"/>
  <c r="KB989" i="1"/>
  <c r="KB2001" i="1"/>
  <c r="KB946" i="1"/>
  <c r="KB1471" i="1"/>
  <c r="KB2214" i="1"/>
  <c r="KB2569" i="1"/>
  <c r="KB2346" i="1"/>
  <c r="KB2228" i="1"/>
  <c r="KB957" i="1"/>
  <c r="KB1223" i="1"/>
  <c r="KB1300" i="1"/>
  <c r="KB1356" i="1"/>
  <c r="KB1956" i="1"/>
  <c r="KB725" i="1"/>
  <c r="KB2081" i="1"/>
  <c r="KB1828" i="1"/>
  <c r="KB672" i="1"/>
  <c r="KB1873" i="1"/>
  <c r="KB1435" i="1"/>
  <c r="KB1071" i="1"/>
  <c r="KB1110" i="1"/>
  <c r="KB768" i="1"/>
  <c r="KB1305" i="1"/>
  <c r="KB2221" i="1"/>
  <c r="KB1632" i="1"/>
  <c r="KB920" i="1"/>
  <c r="KB1413" i="1"/>
  <c r="KB1955" i="1"/>
  <c r="KB818" i="1"/>
  <c r="KB1302" i="1"/>
  <c r="KB885" i="1"/>
  <c r="KB2330" i="1"/>
  <c r="KB2176" i="1"/>
  <c r="KB1284" i="1"/>
  <c r="KB2572" i="1"/>
  <c r="KB698" i="1"/>
  <c r="KB2415" i="1"/>
  <c r="KB1293" i="1"/>
  <c r="KB1368" i="1"/>
  <c r="KB2117" i="1"/>
  <c r="KB1852" i="1"/>
  <c r="KB2116" i="1"/>
  <c r="KB1157" i="1"/>
  <c r="KB1093" i="1"/>
  <c r="KB1774" i="1"/>
  <c r="KB1467" i="1"/>
  <c r="KB808" i="1"/>
  <c r="KB1729" i="1"/>
  <c r="KB1685" i="1"/>
  <c r="KB1648" i="1"/>
  <c r="KB1170" i="1"/>
  <c r="KB2222" i="1"/>
  <c r="KB1713" i="1"/>
  <c r="KB910" i="1"/>
  <c r="KB1592" i="1"/>
  <c r="KB1475" i="1"/>
  <c r="KB732" i="1"/>
  <c r="KB1197" i="1"/>
  <c r="KB1893" i="1"/>
  <c r="KB951" i="1"/>
  <c r="KB2382" i="1"/>
  <c r="KB2246" i="1"/>
  <c r="KB2342" i="1"/>
  <c r="KB2550" i="1"/>
  <c r="KB2047" i="1"/>
  <c r="KB1991" i="1"/>
  <c r="KB2427" i="1"/>
  <c r="KB1112" i="1"/>
  <c r="KB1912" i="1"/>
  <c r="KB2082" i="1"/>
  <c r="KB2576" i="1"/>
  <c r="KB1449" i="1"/>
  <c r="KB651" i="1"/>
  <c r="KB1272" i="1"/>
  <c r="KB1336" i="1"/>
  <c r="KB2235" i="1"/>
  <c r="KB898" i="1"/>
  <c r="KB1299" i="1"/>
  <c r="KB779" i="1"/>
  <c r="KB2114" i="1"/>
  <c r="KB2321" i="1"/>
  <c r="KB784" i="1"/>
  <c r="KB1393" i="1"/>
  <c r="KB1551" i="1"/>
  <c r="KB1390" i="1"/>
  <c r="KB2453" i="1"/>
  <c r="KB2431" i="1"/>
  <c r="KB2404" i="1"/>
  <c r="KB1919" i="1"/>
  <c r="KB2512" i="1"/>
  <c r="KB1649" i="1"/>
  <c r="KB1153" i="1"/>
  <c r="KB1602" i="1"/>
  <c r="KB2426" i="1"/>
  <c r="KB1007" i="1"/>
  <c r="KB1175" i="1"/>
  <c r="KB1184" i="1"/>
  <c r="KB2007" i="1"/>
  <c r="KB659" i="1"/>
  <c r="KB997" i="1"/>
  <c r="KB1126" i="1"/>
  <c r="KB919" i="1"/>
  <c r="KB630" i="1"/>
  <c r="KB2509" i="1"/>
  <c r="KB916" i="1"/>
  <c r="KB2292" i="1"/>
  <c r="KB1564" i="1"/>
  <c r="KB1531" i="1"/>
  <c r="KB1406" i="1"/>
  <c r="KB868" i="1"/>
  <c r="KB719" i="1"/>
  <c r="KB1676" i="1"/>
  <c r="KB1733" i="1"/>
  <c r="KB2243" i="1"/>
  <c r="KB2157" i="1"/>
  <c r="KB2097" i="1"/>
  <c r="KB2133" i="1"/>
  <c r="KB1835" i="1"/>
  <c r="KB1671" i="1"/>
  <c r="KB750" i="1"/>
  <c r="KB2008" i="1"/>
  <c r="KB1687" i="1"/>
  <c r="KB2313" i="1"/>
  <c r="KB1993" i="1"/>
  <c r="KB2038" i="1"/>
  <c r="KB2261" i="1"/>
  <c r="KB2437" i="1"/>
  <c r="KB2423" i="1"/>
  <c r="KB2194" i="1"/>
  <c r="KB2053" i="1"/>
  <c r="KB2182" i="1"/>
  <c r="KB1454" i="1"/>
  <c r="KB1933" i="1"/>
  <c r="KB2527" i="1"/>
  <c r="KB2557" i="1"/>
  <c r="KB759" i="1"/>
  <c r="KB1033" i="1"/>
  <c r="KB1965" i="1"/>
  <c r="KB2319" i="1"/>
  <c r="KB1826" i="1"/>
  <c r="KB2403" i="1"/>
  <c r="KB2290" i="1"/>
  <c r="KB717" i="1"/>
  <c r="KB908" i="1"/>
  <c r="KB2439" i="1"/>
  <c r="KB873" i="1"/>
  <c r="KB1746" i="1"/>
  <c r="KB1717" i="1"/>
  <c r="KB1042" i="1"/>
  <c r="KB1013" i="1"/>
  <c r="KB2079" i="1"/>
  <c r="KB2002" i="1"/>
  <c r="KB1668" i="1"/>
  <c r="KB1697" i="1"/>
  <c r="KB1529" i="1"/>
  <c r="KB1940" i="1"/>
  <c r="KB1596" i="1"/>
  <c r="KB1757" i="1"/>
  <c r="KB820" i="1"/>
  <c r="KB982" i="1"/>
  <c r="KB1342" i="1"/>
  <c r="KB1573" i="1"/>
  <c r="KB1694" i="1"/>
  <c r="KB1384" i="1"/>
  <c r="KB922" i="1"/>
  <c r="KB2412" i="1"/>
  <c r="KB1859" i="1"/>
  <c r="KB2482" i="1"/>
  <c r="KB1145" i="1"/>
  <c r="KB974" i="1"/>
  <c r="KB2087" i="1"/>
  <c r="KB649" i="1"/>
  <c r="KB2050" i="1"/>
  <c r="KB1542" i="1"/>
  <c r="KB1444" i="1"/>
  <c r="KB1653" i="1"/>
  <c r="KB1689" i="1"/>
  <c r="KB1822" i="1"/>
  <c r="KB1464" i="1"/>
  <c r="KB1297" i="1"/>
  <c r="KB1832" i="1"/>
  <c r="KB1194" i="1"/>
  <c r="KB1258" i="1"/>
  <c r="KB1850" i="1"/>
  <c r="KB1380" i="1"/>
  <c r="KB1929" i="1"/>
  <c r="KB911" i="1"/>
  <c r="KB2161" i="1"/>
  <c r="KB1901" i="1"/>
  <c r="KB963" i="1"/>
  <c r="KB2237" i="1"/>
  <c r="KB1326" i="1"/>
  <c r="KB682" i="1"/>
  <c r="KB2586" i="1"/>
  <c r="KB1331" i="1"/>
  <c r="KB1124" i="1"/>
  <c r="KB1941" i="1"/>
  <c r="KB2395" i="1"/>
  <c r="KB2570" i="1"/>
  <c r="KB2566" i="1"/>
  <c r="KB861" i="1"/>
  <c r="KB1591" i="1"/>
  <c r="KB2490" i="1"/>
  <c r="KB1264" i="1"/>
  <c r="KB2003" i="1"/>
  <c r="KB1054" i="1"/>
  <c r="KB1430" i="1"/>
  <c r="KB637" i="1"/>
  <c r="KB846" i="1"/>
  <c r="KB1190" i="1"/>
  <c r="KB1417" i="1"/>
  <c r="KB1838" i="1"/>
  <c r="KB2543" i="1"/>
  <c r="KB1113" i="1"/>
  <c r="KB1986" i="1"/>
  <c r="KB2152" i="1"/>
  <c r="KB2102" i="1"/>
  <c r="KB1906" i="1"/>
  <c r="KB1282" i="1"/>
  <c r="KB1237" i="1"/>
  <c r="KB1981" i="1"/>
  <c r="KB1506" i="1"/>
  <c r="KB2463" i="1"/>
  <c r="KB1811" i="1"/>
  <c r="KB2355" i="1"/>
  <c r="KB1363" i="1"/>
  <c r="KB1512" i="1"/>
  <c r="KB2100" i="1"/>
  <c r="KB786" i="1"/>
  <c r="KB2122" i="1"/>
  <c r="KB1250" i="1"/>
  <c r="KB1473" i="1"/>
  <c r="KB1279" i="1"/>
  <c r="KB2614" i="1"/>
  <c r="KB1982" i="1"/>
  <c r="KB1403" i="1"/>
  <c r="KB1597" i="1"/>
  <c r="KB1369" i="1"/>
  <c r="KB1818" i="1"/>
  <c r="KB1889" i="1"/>
  <c r="KB790" i="1"/>
  <c r="KB995" i="1"/>
  <c r="KB874" i="1"/>
  <c r="KB1478" i="1"/>
  <c r="KB2016" i="1"/>
  <c r="KB2293" i="1"/>
  <c r="KB2592" i="1"/>
  <c r="KB2287" i="1"/>
  <c r="KB657" i="1"/>
  <c r="KB1796" i="1"/>
  <c r="KB1311" i="1"/>
  <c r="KB638" i="1"/>
  <c r="KB1599" i="1"/>
  <c r="KB1242" i="1"/>
  <c r="KB816" i="1"/>
  <c r="KB1498" i="1"/>
  <c r="KB1065" i="1"/>
  <c r="KB1750" i="1"/>
  <c r="KB1614" i="1"/>
  <c r="KB1846" i="1"/>
  <c r="KB2598" i="1"/>
  <c r="KB1936" i="1"/>
  <c r="KB899" i="1"/>
  <c r="KB1310" i="1"/>
  <c r="KB2095" i="1"/>
  <c r="KB1077" i="1"/>
  <c r="KB2486" i="1"/>
  <c r="KB2192" i="1"/>
  <c r="KB1339" i="1"/>
  <c r="KB1748" i="1"/>
  <c r="KB1443" i="1"/>
  <c r="KB2617" i="1"/>
  <c r="KB888" i="1"/>
  <c r="KB1270" i="1"/>
  <c r="KB2549" i="1"/>
  <c r="KB2143" i="1"/>
  <c r="KB2310" i="1"/>
  <c r="KB1216" i="1"/>
  <c r="KB1394" i="1"/>
  <c r="KB1499" i="1"/>
  <c r="KB1601" i="1"/>
  <c r="KB1176" i="1"/>
  <c r="KB2024" i="1"/>
  <c r="KB767" i="1"/>
  <c r="KB2433" i="1"/>
  <c r="KB2326" i="1"/>
  <c r="KB1721" i="1"/>
  <c r="KB2455" i="1"/>
  <c r="KB1001" i="1"/>
  <c r="KB2210" i="1"/>
  <c r="KB2536" i="1"/>
  <c r="KB945" i="1"/>
  <c r="KB2233" i="1"/>
  <c r="KB1228" i="1"/>
  <c r="KB1045" i="1"/>
  <c r="KB2504" i="1"/>
  <c r="KB2308" i="1"/>
  <c r="KB1313" i="1"/>
  <c r="KB2360" i="1"/>
  <c r="KB1463" i="1"/>
  <c r="KB2040" i="1"/>
  <c r="KB1953" i="1"/>
  <c r="KB793" i="1"/>
  <c r="KB1740" i="1"/>
  <c r="KB2469" i="1"/>
  <c r="KB1337" i="1"/>
  <c r="KB2428" i="1"/>
  <c r="KB676" i="1"/>
  <c r="KB1049" i="1"/>
  <c r="KB1044" i="1"/>
  <c r="KB1851" i="1"/>
  <c r="KB2350" i="1"/>
  <c r="KB647" i="1"/>
  <c r="KB1202" i="1"/>
  <c r="KB1420" i="1"/>
  <c r="KB2059" i="1"/>
  <c r="KB774" i="1"/>
  <c r="KB1399" i="1"/>
  <c r="KB1483" i="1"/>
  <c r="KB1214" i="1"/>
  <c r="KB1056" i="1"/>
  <c r="KB1985" i="1"/>
  <c r="KB1026" i="1"/>
  <c r="KB1942" i="1"/>
  <c r="KB654" i="1"/>
  <c r="KB1488" i="1"/>
  <c r="KB2165" i="1"/>
  <c r="KB807" i="1"/>
  <c r="KB1842" i="1"/>
  <c r="KB1304" i="1"/>
  <c r="KB2020" i="1"/>
  <c r="KB2373" i="1"/>
  <c r="KB827" i="1"/>
  <c r="KB1378" i="1"/>
  <c r="KB2049" i="1"/>
  <c r="KB1047" i="1"/>
  <c r="KB1037" i="1"/>
  <c r="KB1533" i="1"/>
  <c r="KB1428" i="1"/>
  <c r="KB1210" i="1"/>
  <c r="KB1992" i="1"/>
  <c r="KB1036" i="1"/>
  <c r="KB2063" i="1"/>
  <c r="KB1976" i="1"/>
  <c r="KB1418" i="1"/>
  <c r="KB2085" i="1"/>
  <c r="KB2017" i="1"/>
  <c r="KB1514" i="1"/>
  <c r="KB1886" i="1"/>
  <c r="KB1984" i="1"/>
  <c r="KB949" i="1"/>
  <c r="KB938" i="1"/>
  <c r="KB1491" i="1"/>
  <c r="KB1058" i="1"/>
  <c r="KB1647" i="1"/>
  <c r="KB1927" i="1"/>
  <c r="KB1725" i="1"/>
  <c r="KB1698" i="1"/>
  <c r="KB1335" i="1"/>
  <c r="KB2175" i="1"/>
  <c r="KB1429" i="1"/>
  <c r="KB2299" i="1"/>
  <c r="KB1269" i="1"/>
  <c r="KB921" i="1"/>
  <c r="KB1541" i="1"/>
  <c r="KB1857" i="1"/>
  <c r="KB1920" i="1"/>
  <c r="KB2621" i="1"/>
  <c r="KB929" i="1"/>
  <c r="KB1978" i="1"/>
  <c r="KB1881" i="1"/>
  <c r="KB2367" i="1"/>
  <c r="KB2257" i="1"/>
  <c r="KB966" i="1"/>
  <c r="KB1098" i="1"/>
  <c r="KB1738" i="1"/>
  <c r="KB2227" i="1"/>
  <c r="KB791" i="1"/>
  <c r="KB1544" i="1"/>
  <c r="KB961" i="1"/>
  <c r="KB2616" i="1"/>
  <c r="KB1907" i="1"/>
  <c r="KB1034" i="1"/>
  <c r="KB1575" i="1"/>
  <c r="KB1798" i="1"/>
  <c r="KB2286" i="1"/>
  <c r="KB2104" i="1"/>
  <c r="KB867" i="1"/>
  <c r="KB1966" i="1"/>
  <c r="KB1193" i="1"/>
  <c r="KB1099" i="1"/>
  <c r="KB825" i="1"/>
  <c r="KB2399" i="1"/>
  <c r="KB1352" i="1"/>
  <c r="KB1925" i="1"/>
  <c r="KB2532" i="1"/>
  <c r="KB1166" i="1"/>
  <c r="KB970" i="1"/>
  <c r="KB2052" i="1"/>
  <c r="KB2501" i="1"/>
  <c r="KB2517" i="1"/>
  <c r="KB2384" i="1"/>
  <c r="KB882" i="1"/>
  <c r="KB1876" i="1"/>
  <c r="KB1100" i="1"/>
  <c r="KB1742" i="1"/>
  <c r="KB2540" i="1"/>
  <c r="KB2599" i="1"/>
  <c r="KB1961" i="1"/>
  <c r="KB1275" i="1"/>
  <c r="KB2124" i="1"/>
  <c r="KB1827" i="1"/>
  <c r="KB1084" i="1"/>
  <c r="KB1218" i="1"/>
  <c r="KB823" i="1"/>
  <c r="KB2420" i="1"/>
  <c r="KB2242" i="1"/>
  <c r="KB2380" i="1"/>
  <c r="KB1585" i="1"/>
  <c r="KB1518" i="1"/>
  <c r="KB777" i="1"/>
  <c r="KB2187" i="1"/>
  <c r="KB805" i="1"/>
  <c r="KB1805" i="1"/>
  <c r="KB2188" i="1"/>
  <c r="KB991" i="1"/>
  <c r="KB1221" i="1"/>
  <c r="KB1419" i="1"/>
  <c r="KB1052" i="1"/>
  <c r="KB1761" i="1"/>
  <c r="KB2370" i="1"/>
  <c r="KB1144" i="1"/>
  <c r="KB2156" i="1"/>
  <c r="KB687" i="1"/>
  <c r="KB2096" i="1"/>
  <c r="KB917" i="1"/>
  <c r="KB1189" i="1"/>
  <c r="KB2393" i="1"/>
  <c r="KB2216" i="1"/>
  <c r="KB1682" i="1"/>
  <c r="KB2236" i="1"/>
  <c r="KB1739" i="1"/>
  <c r="KB756" i="1"/>
  <c r="KB671" i="1"/>
  <c r="KB1751" i="1"/>
  <c r="KB2179" i="1"/>
  <c r="KB981" i="1"/>
  <c r="KB841" i="1"/>
  <c r="KB1129" i="1"/>
  <c r="KB2058" i="1"/>
  <c r="KB1600" i="1"/>
  <c r="KB964" i="1"/>
  <c r="KB770" i="1"/>
  <c r="KB2484" i="1"/>
  <c r="KB813" i="1"/>
  <c r="KB953" i="1"/>
  <c r="KB2418" i="1"/>
  <c r="KB986" i="1"/>
  <c r="KB2129" i="1"/>
  <c r="KB2452" i="1"/>
  <c r="KB1888" i="1"/>
  <c r="KB655" i="1"/>
  <c r="KB2065" i="1"/>
  <c r="KB684" i="1"/>
  <c r="KB904" i="1"/>
  <c r="KB852" i="1"/>
  <c r="KB1119" i="1"/>
  <c r="KB1860" i="1"/>
  <c r="KB2510" i="1"/>
  <c r="KB1229" i="1"/>
  <c r="KB1244" i="1"/>
  <c r="KB2106" i="1"/>
  <c r="KB1080" i="1"/>
  <c r="KB915" i="1"/>
  <c r="KB1872" i="1"/>
  <c r="KB2454" i="1"/>
  <c r="KB763" i="1"/>
  <c r="KB787" i="1"/>
  <c r="KB1295" i="1"/>
  <c r="KB650" i="1"/>
  <c r="KB1064" i="1"/>
  <c r="KB2280" i="1"/>
  <c r="KB2267" i="1"/>
  <c r="KB1307" i="1"/>
  <c r="KB2062" i="1"/>
  <c r="KB656" i="1"/>
  <c r="KB1457" i="1"/>
  <c r="KB2206" i="1"/>
  <c r="KB660" i="1"/>
  <c r="KB1590" i="1"/>
  <c r="KB2284" i="1"/>
  <c r="KB979" i="1"/>
  <c r="KB2535" i="1"/>
  <c r="KB2189" i="1"/>
  <c r="KB1434" i="1"/>
  <c r="KB2444" i="1"/>
  <c r="KB1048" i="1"/>
  <c r="KB1501" i="1"/>
  <c r="KB2042" i="1"/>
  <c r="KB2201" i="1"/>
  <c r="KB933" i="1"/>
  <c r="KB2545" i="1"/>
  <c r="KB812" i="1"/>
  <c r="KB1841" i="1"/>
  <c r="KB2051" i="1"/>
  <c r="KB865" i="1"/>
  <c r="KB707" i="1"/>
  <c r="KB936" i="1"/>
  <c r="KB661" i="1"/>
  <c r="KB1402" i="1"/>
  <c r="KB2075" i="1"/>
  <c r="KB1935" i="1"/>
  <c r="KB1843" i="1"/>
  <c r="KB1333" i="1"/>
  <c r="KB955" i="1"/>
  <c r="KB643" i="1"/>
  <c r="KB2456" i="1"/>
  <c r="KB1283" i="1"/>
  <c r="KB1760" i="1"/>
  <c r="KB2438" i="1"/>
  <c r="KB1431" i="1"/>
  <c r="KB2226" i="1"/>
  <c r="KB2115" i="1"/>
  <c r="KB745" i="1"/>
  <c r="KB875" i="1"/>
  <c r="KB1327" i="1"/>
  <c r="KB2177" i="1"/>
  <c r="KB1301" i="1"/>
  <c r="KB2489" i="1"/>
  <c r="KB2607" i="1"/>
  <c r="KB722" i="1"/>
  <c r="KB2574" i="1"/>
  <c r="KB2364" i="1"/>
  <c r="KB1897" i="1"/>
  <c r="KB1334" i="1"/>
  <c r="KB2240" i="1"/>
  <c r="KB2145" i="1"/>
  <c r="KB1944" i="1"/>
  <c r="KB1032" i="1"/>
  <c r="KB775" i="1"/>
  <c r="KB1362" i="1"/>
  <c r="KB1199" i="1"/>
  <c r="KB1361" i="1"/>
  <c r="KB1710" i="1"/>
  <c r="KB1611" i="1"/>
  <c r="KB1650" i="1"/>
  <c r="KB1051" i="1"/>
  <c r="KB2281" i="1"/>
  <c r="KB1089" i="1"/>
  <c r="KB872" i="1"/>
  <c r="KB1884" i="1"/>
  <c r="KB1773" i="1"/>
  <c r="KB1507" i="1"/>
  <c r="KB2602" i="1"/>
  <c r="KB2329" i="1"/>
  <c r="KB2538" i="1"/>
  <c r="KB1375" i="1"/>
  <c r="KB1875" i="1"/>
  <c r="KB2279" i="1"/>
  <c r="KB640" i="1"/>
  <c r="KB2434" i="1"/>
  <c r="KB2266" i="1"/>
  <c r="KB1186" i="1"/>
  <c r="KB2365" i="1"/>
  <c r="KB1318" i="1"/>
  <c r="KB1182" i="1"/>
  <c r="KB1346" i="1"/>
  <c r="KB2244" i="1"/>
  <c r="KB1409" i="1"/>
  <c r="KB1582" i="1"/>
  <c r="KB1511" i="1"/>
  <c r="KB2036" i="1"/>
  <c r="KB2314" i="1"/>
  <c r="KB2338" i="1"/>
  <c r="KB1087" i="1"/>
  <c r="KB1802" i="1"/>
  <c r="KB890" i="1"/>
  <c r="KB1885" i="1"/>
  <c r="KB1578" i="1"/>
  <c r="KB850" i="1"/>
  <c r="KB990" i="1"/>
  <c r="KB2202" i="1"/>
  <c r="KB1183" i="1"/>
  <c r="KB969" i="1"/>
  <c r="KB1996" i="1"/>
  <c r="KB1180" i="1"/>
  <c r="KB625" i="1"/>
  <c r="KB2583" i="1"/>
  <c r="KB1432" i="1"/>
  <c r="KB1309" i="1"/>
  <c r="KB2077" i="1"/>
  <c r="KB674" i="1"/>
  <c r="KB2066" i="1"/>
  <c r="KB1505" i="1"/>
  <c r="KB2340" i="1"/>
  <c r="KB1234" i="1"/>
  <c r="KB702" i="1"/>
  <c r="KB1917" i="1"/>
  <c r="KB2588" i="1"/>
  <c r="KB1951" i="1"/>
  <c r="KB1096" i="1"/>
  <c r="KB1217" i="1"/>
  <c r="KB2594" i="1"/>
  <c r="KB685" i="1"/>
  <c r="KB2169" i="1"/>
  <c r="KB2108" i="1"/>
  <c r="KB1521" i="1"/>
  <c r="KB1903" i="1"/>
  <c r="KB1728" i="1"/>
  <c r="KB2361" i="1"/>
  <c r="KB1971" i="1"/>
  <c r="KB2421" i="1"/>
  <c r="KB835" i="1"/>
  <c r="KB1206" i="1"/>
  <c r="KB1486" i="1"/>
  <c r="KB697" i="1"/>
  <c r="KB773" i="1"/>
  <c r="KB1979" i="1"/>
  <c r="KB769" i="1"/>
  <c r="KB2359" i="1"/>
  <c r="KB1630" i="1"/>
  <c r="KB2497" i="1"/>
  <c r="KB2327" i="1"/>
  <c r="KB2345" i="1"/>
  <c r="KB1097" i="1"/>
  <c r="KB2466" i="1"/>
  <c r="KB765" i="1"/>
  <c r="KB2291" i="1"/>
  <c r="KB2023" i="1"/>
  <c r="KB644" i="1"/>
  <c r="KB1558" i="1"/>
  <c r="KB1388" i="1"/>
  <c r="KB2584" i="1"/>
  <c r="KB1055" i="1"/>
  <c r="KB1634" i="1"/>
  <c r="KB1967" i="1"/>
  <c r="KB766" i="1"/>
  <c r="KB1238" i="1"/>
  <c r="KB1442" i="1"/>
  <c r="KB2467" i="1"/>
  <c r="KB1405" i="1"/>
  <c r="KB851" i="1"/>
  <c r="KB1864" i="1"/>
  <c r="KB2312" i="1"/>
  <c r="KB1366" i="1"/>
  <c r="KB2282" i="1"/>
  <c r="KB1767" i="1"/>
  <c r="KB1913" i="1"/>
  <c r="KB1524" i="1"/>
  <c r="KB1688" i="1"/>
  <c r="KB1823" i="1"/>
  <c r="KB2562" i="1"/>
  <c r="KB658" i="1"/>
  <c r="KB1719" i="1"/>
  <c r="KB2134" i="1"/>
  <c r="KB2388" i="1"/>
  <c r="KB1158" i="1"/>
  <c r="KB2164" i="1"/>
  <c r="KB1493" i="1"/>
  <c r="KB2086" i="1"/>
  <c r="KB2417" i="1"/>
  <c r="KB2105" i="1"/>
  <c r="KB1204" i="1"/>
  <c r="KB2480" i="1"/>
  <c r="KB1115" i="1"/>
  <c r="KB2253" i="1"/>
  <c r="KB2204" i="1"/>
  <c r="KB1225" i="1"/>
  <c r="KB1769" i="1"/>
  <c r="KB2031" i="1"/>
  <c r="KB2381" i="1"/>
  <c r="KB1525" i="1"/>
  <c r="KB1349" i="1"/>
  <c r="KB2530" i="1"/>
  <c r="KB968" i="1"/>
  <c r="KB1714" i="1"/>
  <c r="KB1916" i="1"/>
  <c r="KB1987" i="1"/>
  <c r="KB2093" i="1"/>
  <c r="KB1771" i="1"/>
  <c r="KB710" i="1"/>
  <c r="KB1895" i="1"/>
  <c r="KB998" i="1"/>
  <c r="KB2254" i="1"/>
  <c r="KB2483" i="1"/>
  <c r="KB2219" i="1"/>
  <c r="KB757" i="1"/>
  <c r="KB2137" i="1"/>
  <c r="KB1433" i="1"/>
  <c r="KB1937" i="1"/>
  <c r="KB1870" i="1"/>
  <c r="KB1708" i="1"/>
  <c r="KB1027" i="1"/>
  <c r="KB2112" i="1"/>
  <c r="KB2191" i="1"/>
  <c r="KB2084" i="1"/>
  <c r="KB2247" i="1"/>
  <c r="KB1552" i="1"/>
  <c r="KB731" i="1"/>
  <c r="KB2252" i="1"/>
  <c r="KB1570" i="1"/>
  <c r="KB706" i="1"/>
  <c r="KB1408" i="1"/>
  <c r="KB2508" i="1"/>
  <c r="KB2178" i="1"/>
  <c r="KB1004" i="1"/>
  <c r="KB1235" i="1"/>
  <c r="KB2088" i="1"/>
  <c r="KB2499" i="1"/>
  <c r="KB2366" i="1"/>
  <c r="KB1644" i="1"/>
  <c r="KB1858" i="1"/>
  <c r="KB2600" i="1"/>
  <c r="KB2174" i="1"/>
  <c r="KB1726" i="1"/>
  <c r="KB843" i="1"/>
  <c r="KB2181" i="1"/>
  <c r="KB1905" i="1"/>
  <c r="KB2026" i="1"/>
  <c r="KB1316" i="1"/>
  <c r="KB1227" i="1"/>
  <c r="KB1534" i="1"/>
  <c r="KB1252" i="1"/>
  <c r="KB2591" i="1"/>
  <c r="KB2311" i="1"/>
  <c r="KB866" i="1"/>
  <c r="KB2554" i="1"/>
  <c r="KB2491" i="1"/>
  <c r="KB1652" i="1"/>
  <c r="KB2014" i="1"/>
  <c r="KB1949" i="1"/>
  <c r="KB1035" i="1"/>
  <c r="KB1663" i="1"/>
  <c r="KB1801" i="1"/>
  <c r="KB670" i="1"/>
  <c r="KB2605" i="1"/>
  <c r="KB1911" i="1"/>
  <c r="KB2149" i="1"/>
  <c r="KB1146" i="1"/>
  <c r="KB783" i="1"/>
  <c r="KB1441" i="1"/>
  <c r="KB1538" i="1"/>
  <c r="KB2158" i="1"/>
  <c r="KB2325" i="1"/>
  <c r="KB1813" i="1"/>
  <c r="KB1674" i="1"/>
  <c r="KB950" i="1"/>
  <c r="KB2528" i="1"/>
  <c r="KB2103" i="1"/>
  <c r="KB1924" i="1"/>
  <c r="KB1371" i="1"/>
  <c r="KB1667" i="1"/>
  <c r="KB1092" i="1"/>
  <c r="KB822" i="1"/>
  <c r="KB849" i="1"/>
  <c r="KB2032" i="1"/>
  <c r="KB2030" i="1"/>
  <c r="KB1588" i="1"/>
  <c r="KB1423" i="1"/>
  <c r="KB2021" i="1"/>
  <c r="KB2565" i="1"/>
  <c r="KB1205" i="1"/>
  <c r="KB1741" i="1"/>
  <c r="KB1312" i="1"/>
  <c r="KB972" i="1"/>
  <c r="KB1451" i="1"/>
  <c r="KB635" i="1"/>
  <c r="KB1456" i="1"/>
  <c r="KB1510" i="1"/>
  <c r="KB1762" i="1"/>
  <c r="KB1946" i="1"/>
  <c r="KB1515" i="1"/>
  <c r="KB1661" i="1"/>
  <c r="KB1455" i="1"/>
  <c r="KB1350" i="1"/>
  <c r="KB1179" i="1"/>
  <c r="KB1169" i="1"/>
  <c r="KB1899" i="1"/>
  <c r="KB2305" i="1"/>
  <c r="KB902" i="1"/>
  <c r="KB1680" i="1"/>
  <c r="KB2078" i="1"/>
  <c r="KB1156" i="1"/>
  <c r="KB2048" i="1"/>
  <c r="KB747" i="1"/>
  <c r="KB1046" i="1"/>
  <c r="KB1188" i="1"/>
  <c r="KB1702" i="1"/>
  <c r="KB1904" i="1"/>
  <c r="KB2498" i="1"/>
  <c r="KB2045" i="1"/>
  <c r="KB1315" i="1"/>
  <c r="KB1416" i="1"/>
  <c r="KB1121" i="1"/>
  <c r="KB1015" i="1"/>
  <c r="KB1447" i="1"/>
  <c r="KB1248" i="1"/>
  <c r="KB839" i="1"/>
  <c r="KB1778" i="1"/>
  <c r="KB2318" i="1"/>
  <c r="KB1589" i="1"/>
  <c r="KB1968" i="1"/>
  <c r="KB1679" i="1"/>
  <c r="KB1877" i="1"/>
  <c r="KB1323" i="1"/>
  <c r="KB2259" i="1"/>
  <c r="KB741" i="1"/>
  <c r="KB939" i="1"/>
  <c r="KB1259" i="1"/>
  <c r="KB1808" i="1"/>
  <c r="KB2200" i="1"/>
  <c r="KB2015" i="1"/>
  <c r="KB1114" i="1"/>
  <c r="KB988" i="1"/>
  <c r="KB2234" i="1"/>
  <c r="KB771" i="1"/>
  <c r="KB720" i="1"/>
  <c r="KB1081" i="1"/>
  <c r="KB901" i="1"/>
  <c r="KB728" i="1"/>
  <c r="KB734" i="1"/>
  <c r="KB976" i="1"/>
  <c r="KB738" i="1"/>
  <c r="KB1082" i="1"/>
  <c r="KB1678" i="1"/>
  <c r="KB2334" i="1"/>
  <c r="KB1519" i="1"/>
  <c r="KB977" i="1"/>
  <c r="KB1633" i="1"/>
  <c r="KB1675" i="1"/>
  <c r="KB1554" i="1"/>
  <c r="KB1303" i="1"/>
  <c r="KB1287" i="1"/>
  <c r="KB642" i="1"/>
  <c r="KB1866" i="1"/>
  <c r="KB896" i="1"/>
  <c r="KB895" i="1"/>
  <c r="KB1421" i="1"/>
  <c r="KB2131" i="1"/>
  <c r="KB1861" i="1"/>
  <c r="KB1173" i="1"/>
  <c r="KB2322" i="1"/>
  <c r="KB1246" i="1"/>
  <c r="KB1662" i="1"/>
  <c r="KB1354" i="1"/>
  <c r="KB1249" i="1"/>
  <c r="KB2618" i="1"/>
  <c r="KB2215" i="1"/>
  <c r="KB1556" i="1"/>
  <c r="KB1970" i="1"/>
  <c r="KB1338" i="1"/>
  <c r="KB703" i="1"/>
  <c r="KB880" i="1"/>
  <c r="KB1756" i="1"/>
  <c r="KB1868" i="1"/>
  <c r="KB2449" i="1"/>
  <c r="KB1317" i="1"/>
  <c r="KB2144" i="1"/>
  <c r="KB1057" i="1"/>
  <c r="KB2277" i="1"/>
  <c r="KB2571" i="1"/>
  <c r="KB815" i="1"/>
  <c r="KB1041" i="1"/>
  <c r="KB1076" i="1"/>
  <c r="KB1902" i="1"/>
  <c r="KB887" i="1"/>
  <c r="KB973" i="1"/>
  <c r="KB802" i="1"/>
  <c r="KB626" i="1"/>
  <c r="KB1245" i="1"/>
  <c r="KB889" i="1"/>
  <c r="KB840" i="1"/>
  <c r="KB2619" i="1"/>
  <c r="KB1143" i="1"/>
  <c r="KB1797" i="1"/>
  <c r="KB1053" i="1"/>
  <c r="KB2387" i="1"/>
  <c r="KB971" i="1"/>
  <c r="KB646" i="1"/>
  <c r="KB2392" i="1"/>
  <c r="KB2432" i="1"/>
  <c r="KB694" i="1"/>
  <c r="KB751" i="1"/>
  <c r="KB2506" i="1"/>
  <c r="KB2604" i="1"/>
  <c r="KB1298" i="1"/>
  <c r="KB2445" i="1"/>
  <c r="KB1775" i="1"/>
  <c r="KB1560" i="1"/>
  <c r="KB2208" i="1"/>
  <c r="KB858" i="1"/>
  <c r="KB952" i="1"/>
  <c r="KB627" i="1"/>
  <c r="KB1619" i="1"/>
  <c r="KB2537" i="1"/>
  <c r="KB959" i="1"/>
  <c r="KB1212" i="1"/>
  <c r="KB1181" i="1"/>
  <c r="KB844" i="1"/>
  <c r="KB2285" i="1"/>
  <c r="KB1172" i="1"/>
  <c r="KB2493" i="1"/>
  <c r="KB2519" i="1"/>
  <c r="KB912" i="1"/>
  <c r="KB1972" i="1"/>
  <c r="KB2471" i="1"/>
  <c r="KB803" i="1"/>
  <c r="KB2320" i="1"/>
  <c r="KB1583" i="1"/>
  <c r="KB2170" i="1"/>
  <c r="KB2060" i="1"/>
  <c r="KB1426" i="1"/>
  <c r="KB2123" i="1"/>
  <c r="KB1763" i="1"/>
  <c r="KB2029" i="1"/>
  <c r="KB1536" i="1"/>
  <c r="KB2475" i="1"/>
  <c r="KB2525" i="1"/>
  <c r="KB1014" i="1"/>
  <c r="KB1171" i="1"/>
  <c r="KB1693" i="1"/>
  <c r="KB2378" i="1"/>
  <c r="KB1132" i="1"/>
  <c r="KB1213" i="1"/>
  <c r="KB941" i="1"/>
  <c r="KB1958" i="1"/>
  <c r="KB1999" i="1"/>
  <c r="KB1681" i="1"/>
  <c r="KB1617" i="1"/>
  <c r="KB2264" i="1"/>
  <c r="KB2552" i="1"/>
  <c r="KB1776" i="1"/>
  <c r="KB1236" i="1"/>
  <c r="KB1528" i="1"/>
  <c r="KB2043" i="1"/>
  <c r="KB1594" i="1"/>
  <c r="KB1387" i="1"/>
  <c r="KB927" i="1"/>
  <c r="KB2337" i="1"/>
  <c r="KB869" i="1"/>
  <c r="KB2248" i="1"/>
  <c r="KB2461" i="1"/>
  <c r="KB900" i="1"/>
  <c r="KB1321" i="1"/>
  <c r="KB2546" i="1"/>
  <c r="KB1973" i="1"/>
  <c r="KB1566" i="1"/>
  <c r="KB2487" i="1"/>
  <c r="KB845" i="1"/>
  <c r="KB1268" i="1"/>
  <c r="KB1711" i="1"/>
  <c r="KB2255" i="1"/>
  <c r="KB740" i="1"/>
  <c r="KB1367" i="1"/>
  <c r="KB1450" i="1"/>
  <c r="KB1271" i="1"/>
  <c r="KB1887" i="1"/>
  <c r="KB829" i="1"/>
  <c r="KB2624" i="1"/>
  <c r="KB631" i="1"/>
  <c r="KB857" i="1"/>
  <c r="KB2139" i="1"/>
  <c r="KB2331" i="1"/>
  <c r="KB1807" i="1"/>
  <c r="KB1458" i="1"/>
  <c r="KB1277" i="1"/>
  <c r="KB2559" i="1"/>
  <c r="KB2004" i="1"/>
  <c r="KB1164" i="1"/>
  <c r="KB2136" i="1"/>
  <c r="KB1411" i="1"/>
  <c r="KB680" i="1"/>
  <c r="KB1003" i="1"/>
  <c r="KB878" i="1"/>
  <c r="KB2288" i="1"/>
  <c r="KB2207" i="1"/>
  <c r="KB1520" i="1"/>
  <c r="KB931" i="1"/>
  <c r="KB729" i="1"/>
  <c r="KB1200" i="1"/>
  <c r="KB2500" i="1"/>
  <c r="KB2027" i="1"/>
  <c r="KB2198" i="1"/>
  <c r="KB1677" i="1"/>
  <c r="KB1974" i="1"/>
  <c r="KB2019" i="1"/>
  <c r="KB776" i="1"/>
  <c r="KB2033" i="1"/>
  <c r="KB1140" i="1"/>
  <c r="KB1706" i="1"/>
  <c r="KB1376" i="1"/>
  <c r="KB1347" i="1"/>
  <c r="KB788" i="1"/>
  <c r="KB2524" i="1"/>
  <c r="KB1605" i="1"/>
  <c r="KB713" i="1"/>
  <c r="KB1010" i="1"/>
  <c r="KB1296" i="1"/>
  <c r="KB1923" i="1"/>
  <c r="KB2515" i="1"/>
  <c r="KB1125" i="1"/>
  <c r="KB1559" i="1"/>
  <c r="KB688" i="1"/>
  <c r="KB2125" i="1"/>
  <c r="KB1480" i="1"/>
  <c r="KB2522" i="1"/>
  <c r="KB1005" i="1"/>
  <c r="KB2132" i="1"/>
  <c r="KB2609" i="1"/>
  <c r="KB1130" i="1"/>
  <c r="KB1699" i="1"/>
  <c r="KB789" i="1"/>
  <c r="KB2597" i="1"/>
  <c r="KB1267" i="1"/>
  <c r="KB753" i="1"/>
  <c r="KB2241" i="1"/>
  <c r="KB1377" i="1"/>
  <c r="KB1265" i="1"/>
  <c r="KB2250" i="1"/>
  <c r="KB704" i="1"/>
  <c r="KB714" i="1"/>
  <c r="KB1263" i="1"/>
  <c r="KB1622" i="1"/>
  <c r="KB1918" i="1"/>
  <c r="KB1755" i="1"/>
  <c r="KB2503" i="1"/>
  <c r="KB1407" i="1"/>
  <c r="KB1549" i="1"/>
  <c r="KB2171" i="1"/>
  <c r="KB1437" i="1"/>
  <c r="KB1028" i="1"/>
  <c r="KB1253" i="1"/>
  <c r="KB2511" i="1"/>
  <c r="KB2315" i="1"/>
  <c r="KB2414" i="1"/>
  <c r="KB1527" i="1"/>
  <c r="KB1262" i="1"/>
  <c r="KB2309" i="1"/>
  <c r="KB1231" i="1"/>
  <c r="KB1660" i="1"/>
  <c r="KB1192" i="1"/>
  <c r="KB2513" i="1"/>
  <c r="KB2465" i="1"/>
  <c r="KB855" i="1"/>
  <c r="KB1341" i="1"/>
  <c r="KB1628" i="1"/>
  <c r="KB1555" i="1"/>
  <c r="KB1963" i="1"/>
  <c r="KB2553" i="1"/>
  <c r="KB1749" i="1"/>
  <c r="KB2121" i="1"/>
  <c r="KB1934" i="1"/>
  <c r="KB1482" i="1"/>
  <c r="KB1439" i="1"/>
  <c r="KB886" i="1"/>
  <c r="KB930" i="1"/>
  <c r="KB2476" i="1"/>
  <c r="KB1289" i="1"/>
  <c r="KB1105" i="1"/>
  <c r="KB1540" i="1"/>
  <c r="KB1546" i="1"/>
  <c r="KB708" i="1"/>
  <c r="KB2155" i="1"/>
  <c r="KB2580" i="1"/>
  <c r="KB1131" i="1"/>
  <c r="KB862" i="1"/>
  <c r="KB1401" i="1"/>
  <c r="KB2217" i="1"/>
  <c r="KB761" i="1"/>
  <c r="KB1975" i="1"/>
  <c r="KB1629" i="1"/>
  <c r="KB1022" i="1"/>
  <c r="KB1604" i="1"/>
  <c r="KB1563" i="1"/>
  <c r="KB1720" i="1"/>
  <c r="KB1461" i="1"/>
  <c r="KB2606" i="1"/>
  <c r="KB2101" i="1"/>
  <c r="KB853" i="1"/>
  <c r="KB1470" i="1"/>
  <c r="KB1392" i="1"/>
  <c r="KB925" i="1"/>
  <c r="KB1090" i="1"/>
  <c r="KB1709" i="1"/>
  <c r="KB2561" i="1"/>
  <c r="KB744" i="1"/>
  <c r="KB1232" i="1"/>
  <c r="KB2488" i="1"/>
  <c r="KB724" i="1"/>
  <c r="KB2070" i="1"/>
  <c r="KB1898" i="1"/>
  <c r="KB730" i="1"/>
  <c r="KB1161" i="1"/>
  <c r="KB942" i="1"/>
  <c r="KB1294" i="1"/>
  <c r="KB2541" i="1"/>
  <c r="KB1948" i="1"/>
  <c r="KB628" i="1"/>
  <c r="KB2041" i="1"/>
  <c r="KB1580" i="1"/>
  <c r="KB634" i="1"/>
  <c r="KB1404" i="1"/>
  <c r="KB2037" i="1"/>
  <c r="KB913" i="1"/>
  <c r="KB2011" i="1"/>
  <c r="KB1790" i="1"/>
  <c r="KB699" i="1"/>
  <c r="KB1012" i="1"/>
  <c r="KB1211" i="1"/>
  <c r="KB1348" i="1"/>
  <c r="KB1785" i="1"/>
  <c r="KB893" i="1"/>
  <c r="KB1462" i="1"/>
  <c r="KB2575" i="1"/>
  <c r="KB2195" i="1"/>
  <c r="KB1715" i="1"/>
  <c r="KB1804" i="1"/>
  <c r="KB1789" i="1"/>
  <c r="KB1078" i="1"/>
  <c r="KB2258" i="1"/>
  <c r="KB2270" i="1"/>
  <c r="KB2271" i="1"/>
  <c r="KB2495" i="1"/>
  <c r="KB2057" i="1"/>
  <c r="KB1011" i="1"/>
  <c r="KB1615" i="1"/>
  <c r="KB987" i="1"/>
  <c r="KB2533" i="1"/>
  <c r="KB2130" i="1"/>
  <c r="KB1766" i="1"/>
  <c r="KB679" i="1"/>
  <c r="KB2593" i="1"/>
  <c r="KB2372" i="1"/>
  <c r="KB1219" i="1"/>
  <c r="KB2272" i="1"/>
  <c r="KB1358" i="1"/>
  <c r="KB1487" i="1"/>
  <c r="KB975" i="1"/>
  <c r="KB1291" i="1"/>
  <c r="KB2578" i="1"/>
  <c r="KB2347" i="1"/>
  <c r="KB2167" i="1"/>
  <c r="KB1548" i="1"/>
  <c r="KB2376" i="1"/>
  <c r="KB1845" i="1"/>
  <c r="KB689" i="1"/>
  <c r="KB1481" i="1"/>
  <c r="KB918" i="1"/>
  <c r="KB1799" i="1"/>
  <c r="KB2146" i="1"/>
  <c r="KB1319" i="1"/>
  <c r="KB1424" i="1"/>
  <c r="KB2265" i="1"/>
  <c r="KB1639" i="1"/>
  <c r="KB954" i="1"/>
  <c r="KB1954" i="1"/>
  <c r="KB1306" i="1"/>
  <c r="KB2274" i="1"/>
  <c r="KB1788" i="1"/>
  <c r="KB1577" i="1"/>
  <c r="KB1060" i="1"/>
  <c r="KB1497" i="1"/>
  <c r="KB1938" i="1"/>
  <c r="KB1050" i="1"/>
  <c r="KB1508" i="1"/>
  <c r="KB2362" i="1"/>
  <c r="KB2339" i="1"/>
  <c r="KB2590" i="1"/>
  <c r="KB1894" i="1"/>
  <c r="KB1230" i="1"/>
  <c r="KB721" i="1"/>
  <c r="KB2610" i="1"/>
  <c r="KB2317" i="1"/>
  <c r="KB1324" i="1"/>
  <c r="KB2596" i="1"/>
  <c r="KB1207" i="1"/>
  <c r="KB2377" i="1"/>
  <c r="KB1995" i="1"/>
  <c r="KB666" i="1"/>
  <c r="KB2447" i="1"/>
  <c r="KB2564" i="1"/>
  <c r="KB1928" i="1"/>
  <c r="KB978" i="1"/>
  <c r="KB686" i="1"/>
  <c r="KB2094" i="1"/>
  <c r="KB1695" i="1"/>
  <c r="KB1736" i="1"/>
  <c r="KB1530" i="1"/>
  <c r="KB2585" i="1"/>
  <c r="KB1626" i="1"/>
  <c r="KB1147" i="1"/>
  <c r="KB1273" i="1"/>
  <c r="KB1008" i="1"/>
  <c r="KB847" i="1"/>
  <c r="KB1816" i="1"/>
  <c r="KB1149" i="1"/>
  <c r="KB2547" i="1"/>
  <c r="KB1576" i="1"/>
  <c r="KB1101" i="1"/>
  <c r="KB2608" i="1"/>
  <c r="KB1495" i="1"/>
  <c r="KB1734" i="1"/>
  <c r="KB2269" i="1"/>
  <c r="KB1960" i="1"/>
  <c r="KB1645" i="1"/>
  <c r="KB883" i="1"/>
  <c r="KB1890" i="1"/>
  <c r="KB1732" i="1"/>
  <c r="KB709" i="1"/>
  <c r="KB944" i="1"/>
  <c r="KB629" i="1"/>
  <c r="KB2162" i="1"/>
  <c r="KB668" i="1"/>
  <c r="KB1723" i="1"/>
  <c r="KB1523" i="1"/>
  <c r="KB1909" i="1"/>
  <c r="KB2025" i="1"/>
  <c r="KB1998" i="1"/>
  <c r="KB864" i="1"/>
  <c r="KB1070" i="1"/>
  <c r="KB2229" i="1"/>
  <c r="KB2224" i="1"/>
  <c r="KB1459" i="1"/>
  <c r="KB2190" i="1"/>
  <c r="KB665" i="1"/>
  <c r="KB1783" i="1"/>
  <c r="KB1021" i="1"/>
  <c r="KB2263" i="1"/>
  <c r="KB1727" i="1"/>
  <c r="KB2473" i="1"/>
  <c r="KB2603" i="1"/>
  <c r="KB1163" i="1"/>
  <c r="KB2623" i="1"/>
  <c r="KB1820" i="1"/>
  <c r="KB1672" i="1"/>
  <c r="KB681" i="1"/>
  <c r="KB1396" i="1"/>
  <c r="KB1787" i="1"/>
  <c r="KB826" i="1"/>
  <c r="KB2448" i="1"/>
  <c r="KB810" i="1"/>
  <c r="KB1830" i="1"/>
  <c r="KB2300" i="1"/>
  <c r="KB960" i="1"/>
  <c r="KB1809" i="1"/>
  <c r="KB1784" i="1"/>
  <c r="KB1108" i="1"/>
  <c r="KB1353" i="1"/>
  <c r="KB1988" i="1"/>
  <c r="KB932" i="1"/>
  <c r="KB2396" i="1"/>
  <c r="KB958" i="1"/>
  <c r="KB1241" i="1"/>
  <c r="KB1620" i="1"/>
  <c r="KB1109" i="1"/>
  <c r="KB1436" i="1"/>
  <c r="KB2358" i="1"/>
  <c r="KB2323" i="1"/>
  <c r="KB994" i="1"/>
  <c r="KB2119" i="1"/>
  <c r="KB1345" i="1"/>
  <c r="KB653" i="1"/>
  <c r="KB1381" i="1"/>
  <c r="KB2612" i="1"/>
  <c r="KB854" i="1"/>
  <c r="KB733" i="1"/>
  <c r="KB1344" i="1"/>
  <c r="KB1191" i="1"/>
  <c r="KB1067" i="1"/>
  <c r="KB2118" i="1"/>
  <c r="KB1700" i="1"/>
  <c r="KB848" i="1"/>
  <c r="KB2056" i="1"/>
  <c r="KB739" i="1"/>
  <c r="KB2295" i="1"/>
  <c r="KB2180" i="1"/>
  <c r="KB2090" i="1"/>
  <c r="KB2098" i="1"/>
  <c r="KB2034" i="1"/>
  <c r="KB1031" i="1"/>
  <c r="KB754" i="1"/>
  <c r="KB924" i="1"/>
  <c r="KB1712" i="1"/>
  <c r="KB1608" i="1"/>
  <c r="KB1900" i="1"/>
  <c r="KB1931" i="1"/>
  <c r="KB1849" i="1"/>
  <c r="KB718" i="1"/>
  <c r="KB1201" i="1"/>
  <c r="KB1855" i="1"/>
  <c r="KB2193" i="1"/>
  <c r="KB1247" i="1"/>
  <c r="KB1613" i="1"/>
  <c r="KB2521" i="1"/>
  <c r="KB2375" i="1"/>
  <c r="KB2225" i="1"/>
  <c r="KB2009" i="1"/>
  <c r="KB1490" i="1"/>
  <c r="KB1198" i="1"/>
  <c r="KB2196" i="1"/>
  <c r="KB1196" i="1"/>
  <c r="KB2462" i="1"/>
  <c r="KB1829" i="1"/>
  <c r="KB967" i="1"/>
  <c r="KB1616" i="1"/>
  <c r="KB1824" i="1"/>
  <c r="KB1606" i="1"/>
  <c r="KB2289" i="1"/>
  <c r="KB905" i="1"/>
  <c r="KB2294" i="1"/>
  <c r="KB1962" i="1"/>
  <c r="KB1476" i="1"/>
  <c r="KB2111" i="1"/>
  <c r="KB2568" i="1"/>
  <c r="KB1669" i="1"/>
  <c r="KB2460" i="1"/>
  <c r="KB2409" i="1"/>
  <c r="KB1062" i="1"/>
  <c r="KB2558" i="1"/>
  <c r="KB1862" i="1"/>
  <c r="KB752" i="1"/>
  <c r="KB1952" i="1"/>
  <c r="KB1584" i="1"/>
  <c r="KB760" i="1"/>
  <c r="KB1572" i="1"/>
  <c r="KB1203" i="1"/>
  <c r="KB1831" i="1"/>
  <c r="KB1772" i="1"/>
  <c r="KB2298" i="1"/>
  <c r="KB716" i="1"/>
  <c r="KB1945" i="1"/>
  <c r="KB632" i="1"/>
  <c r="KB2092" i="1"/>
  <c r="KB782" i="1"/>
  <c r="KB2303" i="1"/>
  <c r="KB956" i="1"/>
  <c r="KB1122" i="1"/>
  <c r="KB1803" i="1"/>
  <c r="KB2035" i="1"/>
  <c r="KB2110" i="1"/>
  <c r="KB1209" i="1"/>
  <c r="KB1547" i="1"/>
  <c r="KB1839" i="1"/>
  <c r="KB1989" i="1"/>
  <c r="KB1448" i="1"/>
  <c r="KB1522" i="1"/>
  <c r="KB762" i="1"/>
  <c r="KB1664" i="1"/>
  <c r="KB726" i="1"/>
  <c r="KB1137" i="1"/>
  <c r="KB1290" i="1"/>
  <c r="KB1891" i="1"/>
  <c r="KB1415" i="1"/>
  <c r="KB1382" i="1"/>
  <c r="KB1073" i="1"/>
  <c r="KB1138" i="1"/>
  <c r="KB2005" i="1"/>
  <c r="KB2368" i="1"/>
  <c r="KB2072" i="1"/>
  <c r="KB1930" i="1"/>
  <c r="KB832" i="1"/>
  <c r="KB1610" i="1"/>
  <c r="KB1635" i="1"/>
  <c r="KB1446" i="1"/>
  <c r="KB652" i="1"/>
  <c r="KB1625" i="1"/>
  <c r="KB1085" i="1"/>
  <c r="KB1364" i="1"/>
  <c r="KB897" i="1"/>
  <c r="KB999" i="1"/>
  <c r="KB692" i="1"/>
  <c r="KB742" i="1"/>
  <c r="KB1910" i="1"/>
  <c r="KB1187" i="1"/>
  <c r="KB1117" i="1"/>
  <c r="KB821" i="1"/>
  <c r="KB1292" i="1"/>
  <c r="KB1815" i="1"/>
  <c r="KB1072" i="1"/>
  <c r="KB2353" i="1"/>
  <c r="KB1256" i="1"/>
  <c r="KB891" i="1"/>
  <c r="KB1017" i="1"/>
  <c r="KB906" i="1"/>
  <c r="KB2054" i="1"/>
  <c r="KB1892" i="1"/>
  <c r="KB1997" i="1"/>
  <c r="KB2335" i="1"/>
  <c r="KB2539" i="1"/>
  <c r="KB1631" i="1"/>
  <c r="KB1724" i="1"/>
  <c r="KB2534" i="1"/>
  <c r="KB2260" i="1"/>
  <c r="KB2405" i="1"/>
  <c r="KB926" i="1"/>
  <c r="KB1386" i="1"/>
  <c r="KB2000" i="1"/>
  <c r="KB1215" i="1"/>
  <c r="KB1569" i="1"/>
  <c r="KB1758" i="1"/>
  <c r="KB819" i="1"/>
  <c r="KB675" i="1"/>
  <c r="KB673" i="1"/>
  <c r="KB1562" i="1"/>
  <c r="KB2199" i="1"/>
  <c r="KB985" i="1"/>
  <c r="KB1691" i="1"/>
  <c r="KB1990" i="1"/>
  <c r="KB683" i="1"/>
  <c r="KB2012" i="1"/>
  <c r="KB677" i="1"/>
  <c r="KB1863" i="1"/>
  <c r="KB2211" i="1"/>
  <c r="KB749" i="1"/>
  <c r="KB2400" i="1"/>
  <c r="KB2013" i="1"/>
  <c r="KB1257" i="1"/>
  <c r="KB2141" i="1"/>
  <c r="KB1879" i="1"/>
  <c r="KB667" i="1"/>
  <c r="KB934" i="1"/>
  <c r="KB1825" i="1"/>
  <c r="KB1869" i="1"/>
  <c r="KB2516" i="1"/>
  <c r="KB1102" i="1"/>
  <c r="KB804" i="1"/>
  <c r="KB1782" i="1"/>
  <c r="KB1836" i="1"/>
  <c r="KB1561" i="1"/>
  <c r="KB1950" i="1"/>
  <c r="KB2595" i="1"/>
  <c r="KB1683" i="1"/>
  <c r="KB800" i="1"/>
  <c r="KB1330" i="1"/>
  <c r="KB1883" i="1"/>
  <c r="KB884" i="1"/>
  <c r="KB1516" i="1"/>
  <c r="KB2477" i="1"/>
  <c r="KB2514" i="1"/>
  <c r="KB1019" i="1"/>
  <c r="KB1764" i="1"/>
  <c r="KB1255" i="1"/>
  <c r="KB1355" i="1"/>
  <c r="KB2089" i="1"/>
  <c r="KB1069" i="1"/>
  <c r="KB1722" i="1"/>
  <c r="KB624" i="1"/>
  <c r="KB2446" i="1"/>
  <c r="KB2394" i="1"/>
  <c r="KB2039" i="1"/>
  <c r="KB2383" i="1"/>
  <c r="KB1320" i="1"/>
  <c r="KB2398" i="1"/>
  <c r="KB2577" i="1"/>
  <c r="KB1020" i="1"/>
  <c r="KB1365" i="1"/>
  <c r="KB1926" i="1"/>
  <c r="KB1059" i="1"/>
  <c r="KB980" i="1"/>
  <c r="KB1943" i="1"/>
  <c r="KB1427" i="1"/>
  <c r="KB1220" i="1"/>
  <c r="KB2163" i="1"/>
  <c r="KB795" i="1"/>
  <c r="KB1731" i="1"/>
  <c r="KB1410" i="1"/>
  <c r="KB2076" i="1"/>
  <c r="KB669" i="1"/>
  <c r="KB2073" i="1"/>
  <c r="KB1932" i="1"/>
  <c r="KB1581" i="1"/>
  <c r="KB1821" i="1"/>
  <c r="KB2371" i="1"/>
  <c r="KB1526" i="1"/>
  <c r="KB1537" i="1"/>
  <c r="KB2425" i="1"/>
  <c r="KB1151" i="1"/>
  <c r="KB2351" i="1"/>
  <c r="KB2443" i="1"/>
  <c r="KB937" i="1"/>
  <c r="KB1484" i="1"/>
  <c r="KB1239" i="1"/>
  <c r="KB2113" i="1"/>
  <c r="KB1957" i="1"/>
  <c r="KB836" i="1"/>
  <c r="KB2357" i="1"/>
  <c r="KB1658" i="1"/>
  <c r="KB772" i="1"/>
  <c r="KB2055" i="1"/>
  <c r="KB746" i="1"/>
  <c r="KB2262" i="1"/>
  <c r="KB780" i="1"/>
  <c r="KB2018" i="1"/>
  <c r="KB1116" i="1"/>
  <c r="KB1465" i="1"/>
  <c r="KB947" i="1"/>
  <c r="KB1492" i="1"/>
  <c r="KB2436" i="1"/>
  <c r="KB1162" i="1"/>
  <c r="KB1753" i="1"/>
  <c r="KB1103" i="1"/>
  <c r="KB711" i="1"/>
  <c r="KB778" i="1"/>
  <c r="KB1939" i="1"/>
  <c r="KB935" i="1"/>
  <c r="KB1106" i="1"/>
  <c r="KB1063" i="1"/>
  <c r="KB1357" i="1"/>
  <c r="KB2080" i="1"/>
  <c r="KB1178" i="1"/>
  <c r="KB781" i="1"/>
  <c r="KB1088" i="1"/>
  <c r="KB2386" i="1"/>
  <c r="KB755" i="1"/>
  <c r="KB2479" i="1"/>
  <c r="KB1896" i="1"/>
  <c r="KB2203" i="1"/>
  <c r="KB1794" i="1"/>
  <c r="KB2573" i="1"/>
  <c r="KB914" i="1"/>
  <c r="KB2429" i="1"/>
  <c r="KB2587" i="1"/>
  <c r="KB1222" i="1"/>
  <c r="KB2006" i="1"/>
  <c r="KB645" i="1"/>
  <c r="KB1908" i="1"/>
  <c r="KB2212" i="1"/>
  <c r="KB2397" i="1"/>
  <c r="KB1155" i="1"/>
  <c r="KB799" i="1"/>
  <c r="KB1274" i="1"/>
  <c r="KB1474" i="1"/>
  <c r="KB2091" i="1"/>
  <c r="KB2551" i="1"/>
  <c r="KB965" i="1"/>
  <c r="KB1322" i="1"/>
  <c r="KB1308" i="1"/>
  <c r="KB1174" i="1"/>
  <c r="KB2468" i="1"/>
  <c r="KB1266" i="1"/>
  <c r="KB2601" i="1"/>
  <c r="KB1565" i="1"/>
  <c r="KB1853" i="1"/>
  <c r="KB1118" i="1"/>
  <c r="KB1765" i="1"/>
  <c r="KB641" i="1"/>
  <c r="KB2474" i="1"/>
  <c r="KB2150" i="1"/>
  <c r="KB2316" i="1"/>
  <c r="KB636" i="1"/>
  <c r="KB1568" i="1"/>
  <c r="KB2492" i="1"/>
  <c r="KB2349" i="1"/>
  <c r="KB1280" i="1"/>
  <c r="KB1074" i="1"/>
  <c r="KB2507" i="1"/>
  <c r="KB2472" i="1"/>
  <c r="KB1603" i="1"/>
  <c r="KB1847" i="1"/>
  <c r="KB830" i="1"/>
  <c r="KB678" i="1"/>
  <c r="KB1160" i="1"/>
  <c r="KB1854" i="1"/>
  <c r="KB2064" i="1"/>
  <c r="KB2390" i="1"/>
  <c r="KB743" i="1"/>
  <c r="KB2440" i="1"/>
  <c r="KB2363" i="1"/>
  <c r="KB1692" i="1"/>
  <c r="KB828" i="1"/>
  <c r="KB1754" i="1"/>
  <c r="KB1867" i="1"/>
  <c r="KB1068" i="1"/>
  <c r="KB648" i="1"/>
  <c r="KB1834" i="1"/>
  <c r="KB748" i="1"/>
  <c r="KB1819" i="1"/>
  <c r="KB1513" i="1"/>
  <c r="KB2046" i="1"/>
  <c r="KB758" i="1"/>
  <c r="KB943" i="1"/>
  <c r="KB879" i="1"/>
  <c r="KB1704" i="1"/>
  <c r="KB1370" i="1"/>
  <c r="KB1185" i="1"/>
  <c r="KB2166" i="1"/>
  <c r="KB2107" i="1"/>
  <c r="KB1969" i="1"/>
  <c r="KB1696" i="1"/>
  <c r="KB1840" i="1"/>
  <c r="KB2069" i="1"/>
  <c r="KB1848" i="1"/>
  <c r="KB1637" i="1"/>
  <c r="KB1167" i="1"/>
  <c r="KB1343" i="1"/>
  <c r="KB705" i="1"/>
  <c r="KB1915" i="1"/>
  <c r="KB1445" i="1"/>
  <c r="KB2218" i="1"/>
  <c r="KB856" i="1"/>
  <c r="KB2589" i="1"/>
  <c r="KB894" i="1"/>
  <c r="KB1686" i="1"/>
  <c r="KB1195" i="1"/>
  <c r="KB2140" i="1"/>
  <c r="KB1286" i="1"/>
  <c r="KB1391" i="1"/>
  <c r="KB2120" i="1"/>
  <c r="KB2231" i="1"/>
  <c r="KB2273" i="1"/>
  <c r="KB1104" i="1"/>
  <c r="KB1730" i="1"/>
  <c r="KB1642" i="1"/>
  <c r="KB1609" i="1"/>
  <c r="KB1141" i="1"/>
  <c r="KB2283" i="1"/>
  <c r="KB1779" i="1"/>
  <c r="KB1800" i="1"/>
  <c r="KB727" i="1"/>
  <c r="KB1111" i="1"/>
  <c r="KB1251" i="1"/>
  <c r="KB1135" i="1"/>
  <c r="KB2138" i="1"/>
  <c r="KB2109" i="1"/>
  <c r="KB1029" i="1"/>
  <c r="KB639" i="1"/>
  <c r="KB2520" i="1"/>
  <c r="KB860" i="1"/>
  <c r="KB1091" i="1"/>
  <c r="KB1707" i="1"/>
  <c r="KB1817" i="1"/>
  <c r="KB1780" i="1"/>
  <c r="KB1844" i="1"/>
  <c r="KB1066" i="1"/>
  <c r="KB2276" i="1"/>
  <c r="KB1340" i="1"/>
  <c r="KB2613" i="1"/>
  <c r="KB737" i="1"/>
  <c r="KB1587" i="1"/>
  <c r="KB1752" i="1"/>
  <c r="KB1959" i="1"/>
  <c r="KB1288" i="1"/>
  <c r="KB1737" i="1"/>
  <c r="KB811" i="1"/>
  <c r="KB2278" i="1"/>
  <c r="KB2151" i="1"/>
  <c r="KB785" i="1"/>
  <c r="KB2153" i="1"/>
  <c r="KB1567" i="1"/>
  <c r="KB1061" i="1"/>
  <c r="KB1260" i="1"/>
  <c r="KB2183" i="1"/>
  <c r="KB1743" i="1"/>
  <c r="KB1638" i="1"/>
  <c r="KB2567" i="1"/>
  <c r="KB1278" i="1"/>
  <c r="KB1496" i="1"/>
  <c r="KB877" i="1"/>
  <c r="KB1670" i="1"/>
  <c r="KB2184" i="1"/>
  <c r="KB2348" i="1"/>
  <c r="KB1094" i="1"/>
  <c r="KB1651" i="1"/>
  <c r="KB1208" i="1"/>
  <c r="KB1016" i="1"/>
  <c r="KB2582" i="1"/>
  <c r="KB2419" i="1"/>
  <c r="KB948" i="1"/>
  <c r="KB2526" i="1"/>
  <c r="KB1768" i="1"/>
  <c r="KB663" i="1"/>
  <c r="KB1690" i="1"/>
  <c r="KB2435" i="1"/>
  <c r="KB1469" i="1"/>
  <c r="KB892" i="1"/>
  <c r="KB1810" i="1"/>
  <c r="KB1440" i="1"/>
  <c r="KB1002" i="1"/>
  <c r="KB1398" i="1"/>
  <c r="KB2411" i="1"/>
  <c r="KB1372" i="1"/>
  <c r="KB1553" i="1"/>
  <c r="KB1880" i="1"/>
  <c r="KB801" i="1"/>
  <c r="KB2249" i="1"/>
  <c r="KB1701" i="1"/>
  <c r="KB1593" i="1"/>
  <c r="KB2356" i="1"/>
  <c r="KB870" i="1"/>
  <c r="KB1792" i="1"/>
  <c r="KB723" i="1"/>
  <c r="KB1914" i="1"/>
  <c r="KB1665" i="1"/>
  <c r="KB1422" i="1"/>
  <c r="KB794" i="1"/>
  <c r="KB2548" i="1"/>
  <c r="KB701" i="1"/>
  <c r="KB1233" i="1"/>
  <c r="KB2068" i="1"/>
  <c r="KB1812" i="1"/>
  <c r="KB2413" i="1"/>
  <c r="KB1545" i="1"/>
  <c r="KB1532" i="1"/>
  <c r="KB736" i="1"/>
  <c r="KB1806" i="1"/>
  <c r="KB1385" i="1"/>
  <c r="KB1744" i="1"/>
  <c r="KB1747" i="1"/>
  <c r="KB2518" i="1"/>
  <c r="KB2333" i="1"/>
  <c r="KB797" i="1"/>
  <c r="KB1494" i="1"/>
  <c r="KB1083" i="1"/>
  <c r="KB2611" i="1"/>
  <c r="KB2441" i="1"/>
  <c r="KB2297" i="1"/>
  <c r="KB2478" i="1"/>
  <c r="KB2442" i="1"/>
  <c r="KB1517" i="1"/>
  <c r="KB2324" i="1"/>
  <c r="KB1040" i="1"/>
  <c r="KB1412" i="1"/>
  <c r="KB1703" i="1"/>
  <c r="KB633" i="1"/>
  <c r="KB1472" i="1"/>
  <c r="KB2238" i="1"/>
  <c r="KB1165" i="1"/>
  <c r="KB693" i="1"/>
  <c r="KB696" i="1"/>
  <c r="JO1332" i="1"/>
  <c r="IN1700" i="1"/>
  <c r="JB1669" i="1"/>
  <c r="JB1590" i="1"/>
  <c r="IN1813" i="1"/>
  <c r="IN2335" i="1"/>
  <c r="IN1815" i="1"/>
  <c r="IN1481" i="1"/>
  <c r="IN1464" i="1"/>
  <c r="IN2315" i="1"/>
  <c r="IN2253" i="1"/>
  <c r="IN1052" i="1"/>
  <c r="IN2369" i="1"/>
  <c r="IN1461" i="1"/>
  <c r="IN2136" i="1"/>
  <c r="IN1739" i="1"/>
  <c r="IN698" i="1"/>
  <c r="IN996" i="1"/>
  <c r="IN1835" i="1"/>
  <c r="IN797" i="1"/>
  <c r="IN1786" i="1"/>
  <c r="JB2403" i="1"/>
  <c r="JB1833" i="1"/>
  <c r="JB2458" i="1"/>
  <c r="JB946" i="1"/>
  <c r="JB2436" i="1"/>
  <c r="JB1367" i="1"/>
  <c r="JB1456" i="1"/>
  <c r="JB2215" i="1"/>
  <c r="IN2214" i="1"/>
  <c r="IN1297" i="1"/>
  <c r="IN1907" i="1"/>
  <c r="IN1592" i="1"/>
  <c r="IN1482" i="1"/>
  <c r="IN1573" i="1"/>
  <c r="IN2016" i="1"/>
  <c r="IN1758" i="1"/>
  <c r="IN1058" i="1"/>
  <c r="IN1977" i="1"/>
  <c r="IN1449" i="1"/>
  <c r="IN820" i="1"/>
  <c r="IN1339" i="1"/>
  <c r="IN2528" i="1"/>
  <c r="IN2065" i="1"/>
  <c r="IN868" i="1"/>
  <c r="IN1319" i="1"/>
  <c r="IN1752" i="1"/>
  <c r="IN1613" i="1"/>
  <c r="IN2259" i="1"/>
  <c r="IN2141" i="1"/>
  <c r="IN1967" i="1"/>
  <c r="IN2365" i="1"/>
  <c r="IN1915" i="1"/>
  <c r="IN656" i="1"/>
  <c r="IN1975" i="1"/>
  <c r="IN2255" i="1"/>
  <c r="IN1156" i="1"/>
  <c r="IN1509" i="1"/>
  <c r="IN1017" i="1"/>
  <c r="IN2101" i="1"/>
  <c r="IN1068" i="1"/>
  <c r="IN1916" i="1"/>
  <c r="IN975" i="1"/>
  <c r="IN1115" i="1"/>
  <c r="IN2428" i="1"/>
  <c r="IN1590" i="1"/>
  <c r="IN1979" i="1"/>
  <c r="IN1593" i="1"/>
  <c r="IN1418" i="1"/>
  <c r="IN1357" i="1"/>
  <c r="IN1490" i="1"/>
  <c r="IN813" i="1"/>
  <c r="IN1158" i="1"/>
  <c r="IN1730" i="1"/>
  <c r="IN1281" i="1"/>
  <c r="IN693" i="1"/>
  <c r="IN1924" i="1"/>
  <c r="IN2566" i="1"/>
  <c r="IN1417" i="1"/>
  <c r="IN2331" i="1"/>
  <c r="IN2144" i="1"/>
  <c r="IN2532" i="1"/>
  <c r="IN1695" i="1"/>
  <c r="IN1097" i="1"/>
  <c r="IN2430" i="1"/>
  <c r="IN2132" i="1"/>
  <c r="IN1736" i="1"/>
  <c r="IN1942" i="1"/>
  <c r="IN716" i="1"/>
  <c r="IN1541" i="1"/>
  <c r="IN625" i="1"/>
  <c r="IN2462" i="1"/>
  <c r="IN1887" i="1"/>
  <c r="IN1437" i="1"/>
  <c r="IN1207" i="1"/>
  <c r="IN2357" i="1"/>
  <c r="IN2239" i="1"/>
  <c r="IN955" i="1"/>
  <c r="IN1710" i="1"/>
  <c r="IN676" i="1"/>
  <c r="IN979" i="1"/>
  <c r="IN2426" i="1"/>
  <c r="IN1244" i="1"/>
  <c r="IN678" i="1"/>
  <c r="IN2196" i="1"/>
  <c r="IN1949" i="1"/>
  <c r="IN870" i="1"/>
  <c r="IN648" i="1"/>
  <c r="IN1686" i="1"/>
  <c r="IN1098" i="1"/>
  <c r="IN1255" i="1"/>
  <c r="IN1607" i="1"/>
  <c r="IN766" i="1"/>
  <c r="IN1200" i="1"/>
  <c r="IN931" i="1"/>
  <c r="IN1969" i="1"/>
  <c r="IN1844" i="1"/>
  <c r="IN2282" i="1"/>
  <c r="IN2517" i="1"/>
  <c r="IN949" i="1"/>
  <c r="JB1487" i="1"/>
  <c r="JB2198" i="1"/>
  <c r="JB675" i="1"/>
  <c r="JB1809" i="1"/>
  <c r="JB887" i="1"/>
  <c r="IN2604" i="1"/>
  <c r="IN2506" i="1"/>
  <c r="IN967" i="1"/>
  <c r="IN2257" i="1"/>
  <c r="IN1306" i="1"/>
  <c r="IN775" i="1"/>
  <c r="IN1559" i="1"/>
  <c r="IN2083" i="1"/>
  <c r="IN805" i="1"/>
  <c r="IN712" i="1"/>
  <c r="IN1325" i="1"/>
  <c r="IN1903" i="1"/>
  <c r="IN918" i="1"/>
  <c r="IN881" i="1"/>
  <c r="IN1224" i="1"/>
  <c r="IN1589" i="1"/>
  <c r="IN1252" i="1"/>
  <c r="IN2459" i="1"/>
  <c r="IN2168" i="1"/>
  <c r="IN928" i="1"/>
  <c r="IN2140" i="1"/>
  <c r="IN1547" i="1"/>
  <c r="IN1446" i="1"/>
  <c r="IN2351" i="1"/>
  <c r="IN1196" i="1"/>
  <c r="IN2240" i="1"/>
  <c r="IN2339" i="1"/>
  <c r="IN2063" i="1"/>
  <c r="IN896" i="1"/>
  <c r="IN2307" i="1"/>
  <c r="IN1539" i="1"/>
  <c r="IN1762" i="1"/>
  <c r="IN1305" i="1"/>
  <c r="IN2184" i="1"/>
  <c r="IN856" i="1"/>
  <c r="IN1425" i="1"/>
  <c r="IN1897" i="1"/>
  <c r="IN1527" i="1"/>
  <c r="IN1929" i="1"/>
  <c r="IN1086" i="1"/>
  <c r="IN2060" i="1"/>
  <c r="IN816" i="1"/>
  <c r="IN2524" i="1"/>
  <c r="IN2069" i="1"/>
  <c r="IN1940" i="1"/>
  <c r="IN714" i="1"/>
  <c r="IN2222" i="1"/>
  <c r="IN1028" i="1"/>
  <c r="IN1392" i="1"/>
  <c r="IN1828" i="1"/>
  <c r="IN2172" i="1"/>
  <c r="IN2024" i="1"/>
  <c r="IN994" i="1"/>
  <c r="IN2512" i="1"/>
  <c r="IN655" i="1"/>
  <c r="IN2302" i="1"/>
  <c r="IN673" i="1"/>
  <c r="IN1279" i="1"/>
  <c r="IN2429" i="1"/>
  <c r="IN1995" i="1"/>
  <c r="IN2163" i="1"/>
  <c r="IN2185" i="1"/>
  <c r="IN2505" i="1"/>
  <c r="IN917" i="1"/>
  <c r="IN2177" i="1"/>
  <c r="IN1128" i="1"/>
  <c r="IN980" i="1"/>
  <c r="IN1505" i="1"/>
  <c r="IN1006" i="1"/>
  <c r="IN2364" i="1"/>
  <c r="IN897" i="1"/>
  <c r="IN1537" i="1"/>
  <c r="IN1667" i="1"/>
  <c r="IN2018" i="1"/>
  <c r="IN1602" i="1"/>
  <c r="IN1424" i="1"/>
  <c r="IN1583" i="1"/>
  <c r="IN2054" i="1"/>
  <c r="IN2153" i="1"/>
  <c r="IN1051" i="1"/>
  <c r="IN2237" i="1"/>
  <c r="IN1033" i="1"/>
  <c r="IN833" i="1"/>
  <c r="IN2531" i="1"/>
  <c r="IN2416" i="1"/>
  <c r="IN1447" i="1"/>
  <c r="IN1691" i="1"/>
  <c r="IN1361" i="1"/>
  <c r="IN1765" i="1"/>
  <c r="IN2546" i="1"/>
  <c r="IN1829" i="1"/>
  <c r="IN2235" i="1"/>
  <c r="IN2480" i="1"/>
  <c r="IN1714" i="1"/>
  <c r="IN1947" i="1"/>
  <c r="IN641" i="1"/>
  <c r="JB1639" i="1"/>
  <c r="JB1058" i="1"/>
  <c r="JB1652" i="1"/>
  <c r="JB1234" i="1"/>
  <c r="JB1306" i="1"/>
  <c r="JB1398" i="1"/>
  <c r="JB2102" i="1"/>
  <c r="JB1390" i="1"/>
  <c r="JB1136" i="1"/>
  <c r="JB2386" i="1"/>
  <c r="JB2195" i="1"/>
  <c r="JB817" i="1"/>
  <c r="JB771" i="1"/>
  <c r="JB1059" i="1"/>
  <c r="JB781" i="1"/>
  <c r="IN1624" i="1"/>
  <c r="IN2053" i="1"/>
  <c r="IN1113" i="1"/>
  <c r="IN1169" i="1"/>
  <c r="IN943" i="1"/>
  <c r="IN2287" i="1"/>
  <c r="IN687" i="1"/>
  <c r="IN2087" i="1"/>
  <c r="IN1419" i="1"/>
  <c r="IN1450" i="1"/>
  <c r="IN2046" i="1"/>
  <c r="IN1323" i="1"/>
  <c r="JB1215" i="1"/>
  <c r="JB1964" i="1"/>
  <c r="JB1723" i="1"/>
  <c r="JB1309" i="1"/>
  <c r="JB1686" i="1"/>
  <c r="JB1778" i="1"/>
  <c r="JB2520" i="1"/>
  <c r="JB1705" i="1"/>
  <c r="JB2622" i="1"/>
  <c r="JB1816" i="1"/>
  <c r="JB1970" i="1"/>
  <c r="JB1726" i="1"/>
  <c r="JB2136" i="1"/>
  <c r="JB1005" i="1"/>
  <c r="JB1985" i="1"/>
  <c r="JB2084" i="1"/>
  <c r="JB1045" i="1"/>
  <c r="JB2533" i="1"/>
  <c r="JB1489" i="1"/>
  <c r="JB1935" i="1"/>
  <c r="JB756" i="1"/>
  <c r="JB1730" i="1"/>
  <c r="JB1685" i="1"/>
  <c r="JB1846" i="1"/>
  <c r="JB1836" i="1"/>
  <c r="JB1615" i="1"/>
  <c r="JB2020" i="1"/>
  <c r="JB1375" i="1"/>
  <c r="JB2261" i="1"/>
  <c r="IN2379" i="1"/>
  <c r="IN2458" i="1"/>
  <c r="IN2581" i="1"/>
  <c r="IN2600" i="1"/>
  <c r="IN2550" i="1"/>
  <c r="IN985" i="1"/>
  <c r="IN2618" i="1"/>
  <c r="IN1367" i="1"/>
  <c r="IN1189" i="1"/>
  <c r="IN1658" i="1"/>
  <c r="IN661" i="1"/>
  <c r="IN1797" i="1"/>
  <c r="IN1987" i="1"/>
  <c r="JB2341" i="1"/>
  <c r="JB696" i="1"/>
  <c r="JB1033" i="1"/>
  <c r="JB1346" i="1"/>
  <c r="JB1494" i="1"/>
  <c r="JB1081" i="1"/>
  <c r="JB1331" i="1"/>
  <c r="JB1804" i="1"/>
  <c r="JB853" i="1"/>
  <c r="JB681" i="1"/>
  <c r="JB1374" i="1"/>
  <c r="JB1962" i="1"/>
  <c r="JB2620" i="1"/>
  <c r="IN1521" i="1"/>
  <c r="IN2485" i="1"/>
  <c r="IN965" i="1"/>
  <c r="IN1862" i="1"/>
  <c r="IN1456" i="1"/>
  <c r="IN2091" i="1"/>
  <c r="IN2354" i="1"/>
  <c r="IN1412" i="1"/>
  <c r="IN720" i="1"/>
  <c r="IN1693" i="1"/>
  <c r="IN1841" i="1"/>
  <c r="IN1944" i="1"/>
  <c r="IN938" i="1"/>
  <c r="IN2164" i="1"/>
  <c r="IN1611" i="1"/>
  <c r="IN664" i="1"/>
  <c r="IN945" i="1"/>
  <c r="IN1141" i="1"/>
  <c r="IN780" i="1"/>
  <c r="IN1062" i="1"/>
  <c r="IN1026" i="1"/>
  <c r="IN642" i="1"/>
  <c r="IN1743" i="1"/>
  <c r="IN1591" i="1"/>
  <c r="IN2503" i="1"/>
  <c r="IN1045" i="1"/>
  <c r="IN1500" i="1"/>
  <c r="IN2201" i="1"/>
  <c r="IN2262" i="1"/>
  <c r="IN884" i="1"/>
  <c r="IN2330" i="1"/>
  <c r="IN2560" i="1"/>
  <c r="IN1754" i="1"/>
  <c r="IN889" i="1"/>
  <c r="IN2215" i="1"/>
  <c r="IN788" i="1"/>
  <c r="IN876" i="1"/>
  <c r="IN1396" i="1"/>
  <c r="IN2367" i="1"/>
  <c r="IN1950" i="1"/>
  <c r="IN1832" i="1"/>
  <c r="IN2457" i="1"/>
  <c r="IN1998" i="1"/>
  <c r="IN860" i="1"/>
  <c r="IN1378" i="1"/>
  <c r="IN1757" i="1"/>
  <c r="IN806" i="1"/>
  <c r="IN1913" i="1"/>
  <c r="IN1079" i="1"/>
  <c r="IN1440" i="1"/>
  <c r="IN2483" i="1"/>
  <c r="IN1812" i="1"/>
  <c r="IN2404" i="1"/>
  <c r="IN2520" i="1"/>
  <c r="IN2450" i="1"/>
  <c r="IN1779" i="1"/>
  <c r="IN639" i="1"/>
  <c r="IN1117" i="1"/>
  <c r="IN1007" i="1"/>
  <c r="IN1744" i="1"/>
  <c r="IN1164" i="1"/>
  <c r="IN2272" i="1"/>
  <c r="IN645" i="1"/>
  <c r="IN1676" i="1"/>
  <c r="IN1420" i="1"/>
  <c r="JB1786" i="1"/>
  <c r="JB1317" i="1"/>
  <c r="JB2480" i="1"/>
  <c r="JB2401" i="1"/>
  <c r="JB2047" i="1"/>
  <c r="JB1767" i="1"/>
  <c r="JB2117" i="1"/>
  <c r="JB933" i="1"/>
  <c r="JB1704" i="1"/>
  <c r="JB1866" i="1"/>
  <c r="JB821" i="1"/>
  <c r="JB884" i="1"/>
  <c r="IN1237" i="1"/>
  <c r="IN2068" i="1"/>
  <c r="IN2376" i="1"/>
  <c r="IN1598" i="1"/>
  <c r="IN1745" i="1"/>
  <c r="IN2606" i="1"/>
  <c r="IN1991" i="1"/>
  <c r="IN899" i="1"/>
  <c r="IN2424" i="1"/>
  <c r="IN1340" i="1"/>
  <c r="IN801" i="1"/>
  <c r="IN651" i="1"/>
  <c r="IN2476" i="1"/>
  <c r="IN1142" i="1"/>
  <c r="IN1884" i="1"/>
  <c r="IN2037" i="1"/>
  <c r="IN1135" i="1"/>
  <c r="IN728" i="1"/>
  <c r="IN1328" i="1"/>
  <c r="IN1847" i="1"/>
  <c r="IN2118" i="1"/>
  <c r="IN809" i="1"/>
  <c r="IN941" i="1"/>
  <c r="IN1957" i="1"/>
  <c r="IN637" i="1"/>
  <c r="IN1663" i="1"/>
  <c r="IN773" i="1"/>
  <c r="IN2610" i="1"/>
  <c r="IN1218" i="1"/>
  <c r="IN2454" i="1"/>
  <c r="IN1388" i="1"/>
  <c r="IN1843" i="1"/>
  <c r="IN1577" i="1"/>
  <c r="IN706" i="1"/>
  <c r="IN2029" i="1"/>
  <c r="IN2100" i="1"/>
  <c r="IN2370" i="1"/>
  <c r="IN1570" i="1"/>
  <c r="IN1145" i="1"/>
  <c r="IN836" i="1"/>
  <c r="IN1808" i="1"/>
  <c r="IN1510" i="1"/>
  <c r="IN1160" i="1"/>
  <c r="IN1048" i="1"/>
  <c r="IN1003" i="1"/>
  <c r="IN2541" i="1"/>
  <c r="IN702" i="1"/>
  <c r="IN807" i="1"/>
  <c r="IN1489" i="1"/>
  <c r="IN2391" i="1"/>
  <c r="IN850" i="1"/>
  <c r="IN668" i="1"/>
  <c r="IN2276" i="1"/>
  <c r="IN2489" i="1"/>
  <c r="IN1626" i="1"/>
  <c r="IN2075" i="1"/>
  <c r="IN2519" i="1"/>
  <c r="IN2030" i="1"/>
  <c r="IN1075" i="1"/>
  <c r="IN1016" i="1"/>
  <c r="JB1320" i="1"/>
  <c r="JB801" i="1"/>
  <c r="JB1347" i="1"/>
  <c r="JB1597" i="1"/>
  <c r="JB1987" i="1"/>
  <c r="JB1020" i="1"/>
  <c r="JB1414" i="1"/>
  <c r="JB1457" i="1"/>
  <c r="JB1733" i="1"/>
  <c r="JB668" i="1"/>
  <c r="JB2405" i="1"/>
  <c r="JB2343" i="1"/>
  <c r="JB2462" i="1"/>
  <c r="JB2429" i="1"/>
  <c r="JB1560" i="1"/>
  <c r="IN1029" i="1"/>
  <c r="IN2032" i="1"/>
  <c r="IN815" i="1"/>
  <c r="IN2148" i="1"/>
  <c r="IN1349" i="1"/>
  <c r="IN2422" i="1"/>
  <c r="IN1702" i="1"/>
  <c r="IN1726" i="1"/>
  <c r="IN2320" i="1"/>
  <c r="IN1501" i="1"/>
  <c r="IN726" i="1"/>
  <c r="IN679" i="1"/>
  <c r="IN1669" i="1"/>
  <c r="IN1290" i="1"/>
  <c r="IN2304" i="1"/>
  <c r="IN1285" i="1"/>
  <c r="IN1210" i="1"/>
  <c r="IN1116" i="1"/>
  <c r="IN760" i="1"/>
  <c r="IN1651" i="1"/>
  <c r="IN987" i="1"/>
  <c r="IN972" i="1"/>
  <c r="IN1787" i="1"/>
  <c r="IN1347" i="1"/>
  <c r="IN2017" i="1"/>
  <c r="IN1095" i="1"/>
  <c r="IN2010" i="1"/>
  <c r="IN1087" i="1"/>
  <c r="IN1067" i="1"/>
  <c r="IN1416" i="1"/>
  <c r="IN1774" i="1"/>
  <c r="IN837" i="1"/>
  <c r="IN1469" i="1"/>
  <c r="IN2219" i="1"/>
  <c r="IN2598" i="1"/>
  <c r="IN2507" i="1"/>
  <c r="IN2478" i="1"/>
  <c r="IN719" i="1"/>
  <c r="IN2398" i="1"/>
  <c r="IN2449" i="1"/>
  <c r="IN2392" i="1"/>
  <c r="IN857" i="1"/>
  <c r="IN1721" i="1"/>
  <c r="IN2007" i="1"/>
  <c r="IN1955" i="1"/>
  <c r="IN2213" i="1"/>
  <c r="IN1982" i="1"/>
  <c r="IN2057" i="1"/>
  <c r="IN2607" i="1"/>
  <c r="IN1471" i="1"/>
  <c r="IN877" i="1"/>
  <c r="IN2511" i="1"/>
  <c r="IN2413" i="1"/>
  <c r="IN1322" i="1"/>
  <c r="IN703" i="1"/>
  <c r="IN1880" i="1"/>
  <c r="IN1520" i="1"/>
  <c r="IN1733" i="1"/>
  <c r="IN1523" i="1"/>
  <c r="IN1194" i="1"/>
  <c r="IN1524" i="1"/>
  <c r="IN1015" i="1"/>
  <c r="IN2270" i="1"/>
  <c r="IN1993" i="1"/>
  <c r="IN2451" i="1"/>
  <c r="IN1267" i="1"/>
  <c r="IN1183" i="1"/>
  <c r="IN1466" i="1"/>
  <c r="IN988" i="1"/>
  <c r="IN2574" i="1"/>
  <c r="IN640" i="1"/>
  <c r="IN2312" i="1"/>
  <c r="IN2233" i="1"/>
  <c r="IN1299" i="1"/>
  <c r="IN1845" i="1"/>
  <c r="IN701" i="1"/>
  <c r="IN649" i="1"/>
  <c r="JB2103" i="1"/>
  <c r="JB1029" i="1"/>
  <c r="JB1568" i="1"/>
  <c r="JB2468" i="1"/>
  <c r="JB2420" i="1"/>
  <c r="JB1894" i="1"/>
  <c r="JB2111" i="1"/>
  <c r="JB2252" i="1"/>
  <c r="JB2412" i="1"/>
  <c r="JB1454" i="1"/>
  <c r="JB782" i="1"/>
  <c r="JB1673" i="1"/>
  <c r="JB2298" i="1"/>
  <c r="JB2296" i="1"/>
  <c r="JB1625" i="1"/>
  <c r="JB1072" i="1"/>
  <c r="JB1011" i="1"/>
  <c r="JB2150" i="1"/>
  <c r="IN2436" i="1"/>
  <c r="IN968" i="1"/>
  <c r="IN1581" i="1"/>
  <c r="IN2130" i="1"/>
  <c r="IN2383" i="1"/>
  <c r="IN812" i="1"/>
  <c r="IN2191" i="1"/>
  <c r="IN1970" i="1"/>
  <c r="IN1402" i="1"/>
  <c r="IN1383" i="1"/>
  <c r="IN697" i="1"/>
  <c r="IN1465" i="1"/>
  <c r="IN2044" i="1"/>
  <c r="IN2011" i="1"/>
  <c r="IN2599" i="1"/>
  <c r="IN1772" i="1"/>
  <c r="IN1229" i="1"/>
  <c r="IN1222" i="1"/>
  <c r="IN908" i="1"/>
  <c r="IN1350" i="1"/>
  <c r="IN1291" i="1"/>
  <c r="IN731" i="1"/>
  <c r="IN907" i="1"/>
  <c r="IN2009" i="1"/>
  <c r="IN2347" i="1"/>
  <c r="IN1531" i="1"/>
  <c r="IN733" i="1"/>
  <c r="IN866" i="1"/>
  <c r="IN2223" i="1"/>
  <c r="IN1750" i="1"/>
  <c r="IN2150" i="1"/>
  <c r="IN1064" i="1"/>
  <c r="IN1620" i="1"/>
  <c r="IN1515" i="1"/>
  <c r="IN1327" i="1"/>
  <c r="IN1919" i="1"/>
  <c r="IN1038" i="1"/>
  <c r="IN2266" i="1"/>
  <c r="IN1751" i="1"/>
  <c r="IN1022" i="1"/>
  <c r="IN2145" i="1"/>
  <c r="IN2290" i="1"/>
  <c r="IN723" i="1"/>
  <c r="IN1271" i="1"/>
  <c r="IN1277" i="1"/>
  <c r="IN2013" i="1"/>
  <c r="IN729" i="1"/>
  <c r="IN738" i="1"/>
  <c r="IN924" i="1"/>
  <c r="IN1441" i="1"/>
  <c r="IN2200" i="1"/>
  <c r="IN1986" i="1"/>
  <c r="IN2475" i="1"/>
  <c r="IN1937" i="1"/>
  <c r="IN2051" i="1"/>
  <c r="IN1287" i="1"/>
  <c r="IN1802" i="1"/>
  <c r="IN1265" i="1"/>
  <c r="IN1216" i="1"/>
  <c r="IN1561" i="1"/>
  <c r="IN2399" i="1"/>
  <c r="IN2484" i="1"/>
  <c r="IN2359" i="1"/>
  <c r="IN1270" i="1"/>
  <c r="IN1931" i="1"/>
  <c r="IN1372" i="1"/>
  <c r="IN1483" i="1"/>
  <c r="IN1059" i="1"/>
  <c r="IN2022" i="1"/>
  <c r="IN1679" i="1"/>
  <c r="IN2433" i="1"/>
  <c r="IN2355" i="1"/>
  <c r="IN2361" i="1"/>
  <c r="IN1435" i="1"/>
  <c r="IN1249" i="1"/>
  <c r="IN1682" i="1"/>
  <c r="IN1790" i="1"/>
  <c r="IN1334" i="1"/>
  <c r="IN1563" i="1"/>
  <c r="IN2079" i="1"/>
  <c r="IN1177" i="1"/>
  <c r="IN2103" i="1"/>
  <c r="IN2055" i="1"/>
  <c r="IN1866" i="1"/>
  <c r="IN2195" i="1"/>
  <c r="IN2412" i="1"/>
  <c r="IN1444" i="1"/>
  <c r="IN995" i="1"/>
  <c r="IN1153" i="1"/>
  <c r="IN2246" i="1"/>
  <c r="IN2042" i="1"/>
  <c r="IN1692" i="1"/>
  <c r="IN1099" i="1"/>
  <c r="IN1238" i="1"/>
  <c r="IN1594" i="1"/>
  <c r="IN962" i="1"/>
  <c r="IN1432" i="1"/>
  <c r="IN1475" i="1"/>
  <c r="IN2067" i="1"/>
  <c r="IN1085" i="1"/>
  <c r="IN748" i="1"/>
  <c r="IN1985" i="1"/>
  <c r="IN1320" i="1"/>
  <c r="JB1094" i="1"/>
  <c r="JB1313" i="1"/>
  <c r="JB2065" i="1"/>
  <c r="JB1538" i="1"/>
  <c r="JB1465" i="1"/>
  <c r="JB2219" i="1"/>
  <c r="JB1420" i="1"/>
  <c r="JB1581" i="1"/>
  <c r="JB2015" i="1"/>
  <c r="JB1823" i="1"/>
  <c r="JB1808" i="1"/>
  <c r="JB1746" i="1"/>
  <c r="JB1910" i="1"/>
  <c r="JB778" i="1"/>
  <c r="JB1209" i="1"/>
  <c r="JB770" i="1"/>
  <c r="JB1383" i="1"/>
  <c r="JB1715" i="1"/>
  <c r="IN1171" i="1"/>
  <c r="IN1108" i="1"/>
  <c r="IN839" i="1"/>
  <c r="IN1205" i="1"/>
  <c r="IN1120" i="1"/>
  <c r="IN1896" i="1"/>
  <c r="IN2143" i="1"/>
  <c r="IN840" i="1"/>
  <c r="IN957" i="1"/>
  <c r="IN1846" i="1"/>
  <c r="IN1061" i="1"/>
  <c r="IN1767" i="1"/>
  <c r="IN2284" i="1"/>
  <c r="IN1054" i="1"/>
  <c r="IN1100" i="1"/>
  <c r="IN1436" i="1"/>
  <c r="IN1785" i="1"/>
  <c r="IN2568" i="1"/>
  <c r="IN1817" i="1"/>
  <c r="IN1753" i="1"/>
  <c r="IN2296" i="1"/>
  <c r="IN2602" i="1"/>
  <c r="IN810" i="1"/>
  <c r="IN1215" i="1"/>
  <c r="IN915" i="1"/>
  <c r="IN2435" i="1"/>
  <c r="IN2041" i="1"/>
  <c r="IN1580" i="1"/>
  <c r="IN1642" i="1"/>
  <c r="IN1326" i="1"/>
  <c r="IN2460" i="1"/>
  <c r="IN2321" i="1"/>
  <c r="IN2028" i="1"/>
  <c r="IN814" i="1"/>
  <c r="IN1338" i="1"/>
  <c r="IN1468" i="1"/>
  <c r="IN1084" i="1"/>
  <c r="IN2232" i="1"/>
  <c r="IN956" i="1"/>
  <c r="IN1452" i="1"/>
  <c r="IN2487" i="1"/>
  <c r="IN2360" i="1"/>
  <c r="IN2352" i="1"/>
  <c r="IN1640" i="1"/>
  <c r="IN1572" i="1"/>
  <c r="IN1707" i="1"/>
  <c r="IN818" i="1"/>
  <c r="IN1974" i="1"/>
  <c r="IN2492" i="1"/>
  <c r="IN1241" i="1"/>
  <c r="IN2225" i="1"/>
  <c r="IN1179" i="1"/>
  <c r="IN1672" i="1"/>
  <c r="IN707" i="1"/>
  <c r="IN887" i="1"/>
  <c r="IN1876" i="1"/>
  <c r="IN2549" i="1"/>
  <c r="IN795" i="1"/>
  <c r="IN1618" i="1"/>
  <c r="IN662" i="1"/>
  <c r="IN882" i="1"/>
  <c r="IN2377" i="1"/>
  <c r="IN680" i="1"/>
  <c r="IN1176" i="1"/>
  <c r="IN2155" i="1"/>
  <c r="IN765" i="1"/>
  <c r="IN2218" i="1"/>
  <c r="IN1528" i="1"/>
  <c r="IN1551" i="1"/>
  <c r="IN2299" i="1"/>
  <c r="IN1814" i="1"/>
  <c r="IN1788" i="1"/>
  <c r="IN1526" i="1"/>
  <c r="IN1962" i="1"/>
  <c r="IN1345" i="1"/>
  <c r="IN1093" i="1"/>
  <c r="IN772" i="1"/>
  <c r="IN2588" i="1"/>
  <c r="IN2346" i="1"/>
  <c r="IN753" i="1"/>
  <c r="IN1369" i="1"/>
  <c r="IN830" i="1"/>
  <c r="IN1053" i="1"/>
  <c r="IN2293" i="1"/>
  <c r="IN1394" i="1"/>
  <c r="IN1354" i="1"/>
  <c r="IN2515" i="1"/>
  <c r="IN730" i="1"/>
  <c r="IN934" i="1"/>
  <c r="IN2533" i="1"/>
  <c r="IN769" i="1"/>
  <c r="IN1391" i="1"/>
  <c r="IN2311" i="1"/>
  <c r="IN741" i="1"/>
  <c r="IN1806" i="1"/>
  <c r="IN916" i="1"/>
  <c r="IN1796" i="1"/>
  <c r="IN2538" i="1"/>
  <c r="IN1214" i="1"/>
  <c r="JB1236" i="1"/>
  <c r="JB1354" i="1"/>
  <c r="JB2443" i="1"/>
  <c r="JB1198" i="1"/>
  <c r="JB1078" i="1"/>
  <c r="JB1391" i="1"/>
  <c r="JB2164" i="1"/>
  <c r="JB1369" i="1"/>
  <c r="JB1082" i="1"/>
  <c r="JB2094" i="1"/>
  <c r="JB2231" i="1"/>
  <c r="IN2095" i="1"/>
  <c r="IN1292" i="1"/>
  <c r="IN1953" i="1"/>
  <c r="IN1578" i="1"/>
  <c r="IN747" i="1"/>
  <c r="IN770" i="1"/>
  <c r="IN751" i="1"/>
  <c r="IN2427" i="1"/>
  <c r="IN2563" i="1"/>
  <c r="IN1256" i="1"/>
  <c r="IN1781" i="1"/>
  <c r="IN1172" i="1"/>
  <c r="IN1660" i="1"/>
  <c r="IN785" i="1"/>
  <c r="IN1727" i="1"/>
  <c r="IN1848" i="1"/>
  <c r="IN906" i="1"/>
  <c r="IN654" i="1"/>
  <c r="IN1794" i="1"/>
  <c r="IN1413" i="1"/>
  <c r="IN692" i="1"/>
  <c r="IN1811" i="1"/>
  <c r="IN681" i="1"/>
  <c r="IN848" i="1"/>
  <c r="IN745" i="1"/>
  <c r="IN674" i="1"/>
  <c r="IN2467" i="1"/>
  <c r="IN2116" i="1"/>
  <c r="IN1001" i="1"/>
  <c r="IN872" i="1"/>
  <c r="IN1948" i="1"/>
  <c r="IN2509" i="1"/>
  <c r="IN1579" i="1"/>
  <c r="IN2393" i="1"/>
  <c r="IN1784" i="1"/>
  <c r="IN828" i="1"/>
  <c r="IN1333" i="1"/>
  <c r="IN659" i="1"/>
  <c r="IN879" i="1"/>
  <c r="IN2308" i="1"/>
  <c r="IN2112" i="1"/>
  <c r="IN1536" i="1"/>
  <c r="IN1101" i="1"/>
  <c r="IN2252" i="1"/>
  <c r="IN1312" i="1"/>
  <c r="IN1662" i="1"/>
  <c r="IN2589" i="1"/>
  <c r="IN1389" i="1"/>
  <c r="IN711" i="1"/>
  <c r="IN2559" i="1"/>
  <c r="IN796" i="1"/>
  <c r="IN1235" i="1"/>
  <c r="IN811" i="1"/>
  <c r="IN1522" i="1"/>
  <c r="IN826" i="1"/>
  <c r="IN2535" i="1"/>
  <c r="IN1398" i="1"/>
  <c r="IN2447" i="1"/>
  <c r="IN2234" i="1"/>
  <c r="IN2463" i="1"/>
  <c r="JB660" i="1"/>
  <c r="JB2319" i="1"/>
  <c r="JB667" i="1"/>
  <c r="JB2502" i="1"/>
  <c r="JB2302" i="1"/>
  <c r="JB1340" i="1"/>
  <c r="JB2315" i="1"/>
  <c r="JB1523" i="1"/>
  <c r="JB1920" i="1"/>
  <c r="JB804" i="1"/>
  <c r="JB1572" i="1"/>
  <c r="JB2505" i="1"/>
  <c r="JB1010" i="1"/>
  <c r="JB1662" i="1"/>
  <c r="JB1360" i="1"/>
  <c r="IN1756" i="1"/>
  <c r="IN1089" i="1"/>
  <c r="IN2551" i="1"/>
  <c r="IN981" i="1"/>
  <c r="IN1694" i="1"/>
  <c r="IN2084" i="1"/>
  <c r="IN1997" i="1"/>
  <c r="IN2224" i="1"/>
  <c r="IN727" i="1"/>
  <c r="IN1208" i="1"/>
  <c r="IN1839" i="1"/>
  <c r="IN782" i="1"/>
  <c r="JB977" i="1"/>
  <c r="JB880" i="1"/>
  <c r="JB2189" i="1"/>
  <c r="JB1057" i="1"/>
  <c r="JB1300" i="1"/>
  <c r="JB2197" i="1"/>
  <c r="JB759" i="1"/>
  <c r="JB991" i="1"/>
  <c r="JB813" i="1"/>
  <c r="IN628" i="1"/>
  <c r="IN2471" i="1"/>
  <c r="IN1863" i="1"/>
  <c r="IN1407" i="1"/>
  <c r="IN1302" i="1"/>
  <c r="IN2567" i="1"/>
  <c r="IN2023" i="1"/>
  <c r="IN2102" i="1"/>
  <c r="IN1804" i="1"/>
  <c r="IN2317" i="1"/>
  <c r="IN1554" i="1"/>
  <c r="IN974" i="1"/>
  <c r="IN2263" i="1"/>
  <c r="IN842" i="1"/>
  <c r="IN1426" i="1"/>
  <c r="IN735" i="1"/>
  <c r="IN634" i="1"/>
  <c r="IN1021" i="1"/>
  <c r="IN2122" i="1"/>
  <c r="IN657" i="1"/>
  <c r="IN971" i="1"/>
  <c r="IN845" i="1"/>
  <c r="IN2115" i="1"/>
  <c r="IN1555" i="1"/>
  <c r="IN1219" i="1"/>
  <c r="IN1687" i="1"/>
  <c r="IN2228" i="1"/>
  <c r="IN713" i="1"/>
  <c r="IN2504" i="1"/>
  <c r="IN638" i="1"/>
  <c r="IN864" i="1"/>
  <c r="IN1934" i="1"/>
  <c r="IN874" i="1"/>
  <c r="IN1665" i="1"/>
  <c r="IN819" i="1"/>
  <c r="IN1990" i="1"/>
  <c r="IN950" i="1"/>
  <c r="IN2501" i="1"/>
  <c r="IN1963" i="1"/>
  <c r="IN1619" i="1"/>
  <c r="IN2420" i="1"/>
  <c r="IN2156" i="1"/>
  <c r="IN1596" i="1"/>
  <c r="IN2243" i="1"/>
  <c r="IN708" i="1"/>
  <c r="IN2036" i="1"/>
  <c r="IN624" i="1"/>
  <c r="JB2154" i="1"/>
  <c r="JB2382" i="1"/>
  <c r="JB1550" i="1"/>
  <c r="JB2129" i="1"/>
  <c r="JB2275" i="1"/>
  <c r="JB2140" i="1"/>
  <c r="JB787" i="1"/>
  <c r="JB1417" i="1"/>
  <c r="JB2182" i="1"/>
  <c r="JB2414" i="1"/>
  <c r="JB2392" i="1"/>
  <c r="JB1461" i="1"/>
  <c r="JB2073" i="1"/>
  <c r="JB1146" i="1"/>
  <c r="IN1819" i="1"/>
  <c r="IN2286" i="1"/>
  <c r="IN2555" i="1"/>
  <c r="IN2388" i="1"/>
  <c r="IN1874" i="1"/>
  <c r="IN2479" i="1"/>
  <c r="IN2621" i="1"/>
  <c r="IN1939" i="1"/>
  <c r="IN1905" i="1"/>
  <c r="IN2397" i="1"/>
  <c r="IN895" i="1"/>
  <c r="IN660" i="1"/>
  <c r="IN1809" i="1"/>
  <c r="JB2250" i="1"/>
  <c r="JB1703" i="1"/>
  <c r="JB1004" i="1"/>
  <c r="JB1908" i="1"/>
  <c r="JB907" i="1"/>
  <c r="JB2457" i="1"/>
  <c r="JB2304" i="1"/>
  <c r="IN1859" i="1"/>
  <c r="IN1895" i="1"/>
  <c r="IN2540" i="1"/>
  <c r="IN1920" i="1"/>
  <c r="IN1109" i="1"/>
  <c r="IN768" i="1"/>
  <c r="IN1755" i="1"/>
  <c r="IN1283" i="1"/>
  <c r="IN1516" i="1"/>
  <c r="IN2374" i="1"/>
  <c r="IN709" i="1"/>
  <c r="IN1019" i="1"/>
  <c r="IN2279" i="1"/>
  <c r="IN1738" i="1"/>
  <c r="IN2477" i="1"/>
  <c r="IN1442" i="1"/>
  <c r="IN2199" i="1"/>
  <c r="IN2438" i="1"/>
  <c r="IN2264" i="1"/>
  <c r="IN1749" i="1"/>
  <c r="IN2421" i="1"/>
  <c r="IN2381" i="1"/>
  <c r="IN1855" i="1"/>
  <c r="IN1560" i="1"/>
  <c r="IN1711" i="1"/>
  <c r="IN1724" i="1"/>
  <c r="IN998" i="1"/>
  <c r="IN973" i="1"/>
  <c r="IN1636" i="1"/>
  <c r="IN2120" i="1"/>
  <c r="IN2623" i="1"/>
  <c r="IN1069" i="1"/>
  <c r="IN2400" i="1"/>
  <c r="IN2192" i="1"/>
  <c r="IN1411" i="1"/>
  <c r="IN1625" i="1"/>
  <c r="IN1129" i="1"/>
  <c r="IN2615" i="1"/>
  <c r="IN1911" i="1"/>
  <c r="IN1657" i="1"/>
  <c r="IN2012" i="1"/>
  <c r="IN1012" i="1"/>
  <c r="IN1204" i="1"/>
  <c r="IN2597" i="1"/>
  <c r="IN851" i="1"/>
  <c r="IN2491" i="1"/>
  <c r="IN742" i="1"/>
  <c r="IN854" i="1"/>
  <c r="IN853" i="1"/>
  <c r="JB1497" i="1"/>
  <c r="JB908" i="1"/>
  <c r="JB1982" i="1"/>
  <c r="JB1824" i="1"/>
  <c r="JB1753" i="1"/>
  <c r="JB2528" i="1"/>
  <c r="IN1474" i="1"/>
  <c r="IN1443" i="1"/>
  <c r="IN1288" i="1"/>
  <c r="IN2183" i="1"/>
  <c r="IN2499" i="1"/>
  <c r="IN1228" i="1"/>
  <c r="IN905" i="1"/>
  <c r="IN880" i="1"/>
  <c r="IN2241" i="1"/>
  <c r="IN774" i="1"/>
  <c r="IN1088" i="1"/>
  <c r="IN875" i="1"/>
  <c r="IN1231" i="1"/>
  <c r="IN756" i="1"/>
  <c r="IN1871" i="1"/>
  <c r="IN794" i="1"/>
  <c r="IN1647" i="1"/>
  <c r="IN1994" i="1"/>
  <c r="IN1766" i="1"/>
  <c r="IN1984" i="1"/>
  <c r="IN1212" i="1"/>
  <c r="IN1018" i="1"/>
  <c r="IN1938" i="1"/>
  <c r="IN1881" i="1"/>
  <c r="IN2579" i="1"/>
  <c r="IN1192" i="1"/>
  <c r="IN1604" i="1"/>
  <c r="IN2481" i="1"/>
  <c r="IN1080" i="1"/>
  <c r="IN2394" i="1"/>
  <c r="IN893" i="1"/>
  <c r="IN1518" i="1"/>
  <c r="IN1356" i="1"/>
  <c r="IN1094" i="1"/>
  <c r="IN2332" i="1"/>
  <c r="IN2318" i="1"/>
  <c r="IN2514" i="1"/>
  <c r="IN771" i="1"/>
  <c r="IN715" i="1"/>
  <c r="IN948" i="1"/>
  <c r="IN1616" i="1"/>
  <c r="IN1565" i="1"/>
  <c r="IN2187" i="1"/>
  <c r="IN1875" i="1"/>
  <c r="IN1514" i="1"/>
  <c r="IN1245" i="1"/>
  <c r="IN718" i="1"/>
  <c r="IN2521" i="1"/>
  <c r="IN1906" i="1"/>
  <c r="IN1406" i="1"/>
  <c r="IN2180" i="1"/>
  <c r="IN1457" i="1"/>
  <c r="IN1161" i="1"/>
  <c r="IN2108" i="1"/>
  <c r="IN2021" i="1"/>
  <c r="IN1653" i="1"/>
  <c r="IN869" i="1"/>
  <c r="IN2062" i="1"/>
  <c r="IN1696" i="1"/>
  <c r="IN669" i="1"/>
  <c r="IN2316" i="1"/>
  <c r="IN1728" i="1"/>
  <c r="IN764" i="1"/>
  <c r="IN710" i="1"/>
  <c r="IN1760" i="1"/>
  <c r="IN1337" i="1"/>
  <c r="IN1168" i="1"/>
  <c r="IN1072" i="1"/>
  <c r="IN2078" i="1"/>
  <c r="IN2488" i="1"/>
  <c r="IN1776" i="1"/>
  <c r="IN1872" i="1"/>
  <c r="IN1091" i="1"/>
  <c r="IN1492" i="1"/>
  <c r="IN787" i="1"/>
  <c r="IN1431" i="1"/>
  <c r="JB968" i="1"/>
  <c r="JB1947" i="1"/>
  <c r="JB694" i="1"/>
  <c r="JB1266" i="1"/>
  <c r="JB2600" i="1"/>
  <c r="JB2402" i="1"/>
  <c r="JB2456" i="1"/>
  <c r="JB2467" i="1"/>
  <c r="JB1388" i="1"/>
  <c r="JB1702" i="1"/>
  <c r="JB1047" i="1"/>
  <c r="JB1585" i="1"/>
  <c r="JB1527" i="1"/>
  <c r="JB2582" i="1"/>
  <c r="JB929" i="1"/>
  <c r="JB1536" i="1"/>
  <c r="JB900" i="1"/>
  <c r="JB2404" i="1"/>
  <c r="JB1076" i="1"/>
  <c r="JB2446" i="1"/>
  <c r="JB2475" i="1"/>
  <c r="JB1694" i="1"/>
  <c r="JB2238" i="1"/>
  <c r="JB1616" i="1"/>
  <c r="JB2044" i="1"/>
  <c r="JB837" i="1"/>
  <c r="JB2450" i="1"/>
  <c r="JB1768" i="1"/>
  <c r="JB2132" i="1"/>
  <c r="JB1843" i="1"/>
  <c r="JB849" i="1"/>
  <c r="JB1324" i="1"/>
  <c r="JB1311" i="1"/>
  <c r="JB1563" i="1"/>
  <c r="JB1362" i="1"/>
  <c r="JB920" i="1"/>
  <c r="JB824" i="1"/>
  <c r="JB1791" i="1"/>
  <c r="JB658" i="1"/>
  <c r="JB1404" i="1"/>
  <c r="JB766" i="1"/>
  <c r="JB2202" i="1"/>
  <c r="JB1839" i="1"/>
  <c r="JB2022" i="1"/>
  <c r="JB924" i="1"/>
  <c r="JB2060" i="1"/>
  <c r="JB2398" i="1"/>
  <c r="JB2474" i="1"/>
  <c r="JB2005" i="1"/>
  <c r="JB1044" i="1"/>
  <c r="JB655" i="1"/>
  <c r="JB2411" i="1"/>
  <c r="JB1195" i="1"/>
  <c r="JB1889" i="1"/>
  <c r="JB2619" i="1"/>
  <c r="JB1037" i="1"/>
  <c r="JB2214" i="1"/>
  <c r="JB2122" i="1"/>
  <c r="JB1537" i="1"/>
  <c r="JB1750" i="1"/>
  <c r="JB1157" i="1"/>
  <c r="JB1892" i="1"/>
  <c r="JB865" i="1"/>
  <c r="JB2115" i="1"/>
  <c r="JB1299" i="1"/>
  <c r="JB916" i="1"/>
  <c r="JB656" i="1"/>
  <c r="JB1328" i="1"/>
  <c r="JB2088" i="1"/>
  <c r="JB1682" i="1"/>
  <c r="JB1996" i="1"/>
  <c r="JB1089" i="1"/>
  <c r="JB1147" i="1"/>
  <c r="JB1344" i="1"/>
  <c r="JB854" i="1"/>
  <c r="JB2430" i="1"/>
  <c r="JB2452" i="1"/>
  <c r="JB949" i="1"/>
  <c r="JB1246" i="1"/>
  <c r="JB1796" i="1"/>
  <c r="JB1973" i="1"/>
  <c r="JB1601" i="1"/>
  <c r="JB1751" i="1"/>
  <c r="JB979" i="1"/>
  <c r="JB1749" i="1"/>
  <c r="JB1543" i="1"/>
  <c r="JB943" i="1"/>
  <c r="JB1511" i="1"/>
  <c r="IN1894" i="1"/>
  <c r="IN1430" i="1"/>
  <c r="IN2372" i="1"/>
  <c r="IN1671" i="1"/>
  <c r="IN992" i="1"/>
  <c r="IN1206" i="1"/>
  <c r="IN922" i="1"/>
  <c r="IN2596" i="1"/>
  <c r="IN867" i="1"/>
  <c r="IN1673" i="1"/>
  <c r="IN2527" i="1"/>
  <c r="IN1600" i="1"/>
  <c r="IN822" i="1"/>
  <c r="IN1632" i="1"/>
  <c r="IN1820" i="1"/>
  <c r="IN1603" i="1"/>
  <c r="IN2151" i="1"/>
  <c r="IN886" i="1"/>
  <c r="IN1777" i="1"/>
  <c r="IN1732" i="1"/>
  <c r="IN1190" i="1"/>
  <c r="IN888" i="1"/>
  <c r="IN1151" i="1"/>
  <c r="IN734" i="1"/>
  <c r="IN1853" i="1"/>
  <c r="IN933" i="1"/>
  <c r="IN2486" i="1"/>
  <c r="IN1074" i="1"/>
  <c r="IN1140" i="1"/>
  <c r="IN2211" i="1"/>
  <c r="IN2585" i="1"/>
  <c r="IN2288" i="1"/>
  <c r="IN2071" i="1"/>
  <c r="IN1289" i="1"/>
  <c r="IN1627" i="1"/>
  <c r="IN1304" i="1"/>
  <c r="IN776" i="1"/>
  <c r="IN1386" i="1"/>
  <c r="IN2161" i="1"/>
  <c r="IN1634" i="1"/>
  <c r="IN2437" i="1"/>
  <c r="IN1025" i="1"/>
  <c r="IN1362" i="1"/>
  <c r="IN2423" i="1"/>
  <c r="IN1308" i="1"/>
  <c r="IN921" i="1"/>
  <c r="IN2587" i="1"/>
  <c r="IN755" i="1"/>
  <c r="IN1549" i="1"/>
  <c r="IN754" i="1"/>
  <c r="IN1678" i="1"/>
  <c r="IN1122" i="1"/>
  <c r="IN690" i="1"/>
  <c r="IN1233" i="1"/>
  <c r="IN1799" i="1"/>
  <c r="IN1110" i="1"/>
  <c r="IN2608" i="1"/>
  <c r="IN1152" i="1"/>
  <c r="IN2305" i="1"/>
  <c r="IN1782" i="1"/>
  <c r="IN2198" i="1"/>
  <c r="IN1315" i="1"/>
  <c r="IN1932" i="1"/>
  <c r="IN1126" i="1"/>
  <c r="IN983" i="1"/>
  <c r="IN1027" i="1"/>
  <c r="IN670" i="1"/>
  <c r="IN1301" i="1"/>
  <c r="IN2319" i="1"/>
  <c r="IN2594" i="1"/>
  <c r="IN1697" i="1"/>
  <c r="IN2035" i="1"/>
  <c r="IN2043" i="1"/>
  <c r="IN959" i="1"/>
  <c r="IN1717" i="1"/>
  <c r="IN954" i="1"/>
  <c r="IN2261" i="1"/>
  <c r="JB1876" i="1"/>
  <c r="JB1544" i="1"/>
  <c r="JB1175" i="1"/>
  <c r="JB896" i="1"/>
  <c r="JB2541" i="1"/>
  <c r="JB1940" i="1"/>
  <c r="JB1874" i="1"/>
  <c r="JB1393" i="1"/>
  <c r="JB1551" i="1"/>
  <c r="JB1574" i="1"/>
  <c r="JB1606" i="1"/>
  <c r="JB1531" i="1"/>
  <c r="JB2472" i="1"/>
  <c r="JB2378" i="1"/>
  <c r="JB2536" i="1"/>
  <c r="JB1289" i="1"/>
  <c r="JB2053" i="1"/>
  <c r="JB2017" i="1"/>
  <c r="JB947" i="1"/>
  <c r="JB1490" i="1"/>
  <c r="JB748" i="1"/>
  <c r="JB1712" i="1"/>
  <c r="JB2118" i="1"/>
  <c r="JB777" i="1"/>
  <c r="JB737" i="1"/>
  <c r="JB2237" i="1"/>
  <c r="JB1979" i="1"/>
  <c r="JB1238" i="1"/>
  <c r="JB1758" i="1"/>
  <c r="JB999" i="1"/>
  <c r="JB1476" i="1"/>
  <c r="JB1482" i="1"/>
  <c r="JB1269" i="1"/>
  <c r="JB2484" i="1"/>
  <c r="JB2074" i="1"/>
  <c r="JB2537" i="1"/>
  <c r="JB2254" i="1"/>
  <c r="JB1526" i="1"/>
  <c r="JB1212" i="1"/>
  <c r="JB1075" i="1"/>
  <c r="JB1693" i="1"/>
  <c r="JB1171" i="1"/>
  <c r="JB1553" i="1"/>
  <c r="JB1394" i="1"/>
  <c r="JB2246" i="1"/>
  <c r="JB2316" i="1"/>
  <c r="JB2447" i="1"/>
  <c r="JB1972" i="1"/>
  <c r="JB2346" i="1"/>
  <c r="JB701" i="1"/>
  <c r="JB1657" i="1"/>
  <c r="JB2470" i="1"/>
  <c r="JB1445" i="1"/>
  <c r="JB1549" i="1"/>
  <c r="JB2362" i="1"/>
  <c r="JB1810" i="1"/>
  <c r="JB1262" i="1"/>
  <c r="JB1519" i="1"/>
  <c r="JB2422" i="1"/>
  <c r="JB2204" i="1"/>
  <c r="JB1997" i="1"/>
  <c r="JB1533" i="1"/>
  <c r="JB1032" i="1"/>
  <c r="JB2381" i="1"/>
  <c r="JB1154" i="1"/>
  <c r="JB1922" i="1"/>
  <c r="JB1780" i="1"/>
  <c r="JB2566" i="1"/>
  <c r="JB981" i="1"/>
  <c r="JB671" i="1"/>
  <c r="JB1877" i="1"/>
  <c r="JB1921" i="1"/>
  <c r="JB780" i="1"/>
  <c r="JB1684" i="1"/>
  <c r="JB1468" i="1"/>
  <c r="JB740" i="1"/>
  <c r="JB1677" i="1"/>
  <c r="JB1875" i="1"/>
  <c r="JB978" i="1"/>
  <c r="JB1139" i="1"/>
  <c r="JB2049" i="1"/>
  <c r="JB2166" i="1"/>
  <c r="JB1931" i="1"/>
  <c r="JB2290" i="1"/>
  <c r="JB2590" i="1"/>
  <c r="JB1695" i="1"/>
  <c r="JB2355" i="1"/>
  <c r="JB1573" i="1"/>
  <c r="JB885" i="1"/>
  <c r="JB828" i="1"/>
  <c r="JB1562" i="1"/>
  <c r="JB1792" i="1"/>
  <c r="JB2048" i="1"/>
  <c r="JB2032" i="1"/>
  <c r="JB1844" i="1"/>
  <c r="JB2380" i="1"/>
  <c r="JB1714" i="1"/>
  <c r="JB688" i="1"/>
  <c r="JB1976" i="1"/>
  <c r="JB1795" i="1"/>
  <c r="JB1483" i="1"/>
  <c r="JB1229" i="1"/>
  <c r="JB2029" i="1"/>
  <c r="JB1173" i="1"/>
  <c r="JB669" i="1"/>
  <c r="JB2563" i="1"/>
  <c r="JB1495" i="1"/>
  <c r="JB2453" i="1"/>
  <c r="JB1478" i="1"/>
  <c r="JB1691" i="1"/>
  <c r="JB1475" i="1"/>
  <c r="JB1176" i="1"/>
  <c r="IN2001" i="1"/>
  <c r="IN1646" i="1"/>
  <c r="IN2221" i="1"/>
  <c r="IN1805" i="1"/>
  <c r="IN2175" i="1"/>
  <c r="IN1719" i="1"/>
  <c r="IN1166" i="1"/>
  <c r="IN1130" i="1"/>
  <c r="IN2273" i="1"/>
  <c r="IN1715" i="1"/>
  <c r="IN1725" i="1"/>
  <c r="IN1272" i="1"/>
  <c r="IN2040" i="1"/>
  <c r="IN2582" i="1"/>
  <c r="IN725" i="1"/>
  <c r="IN817" i="1"/>
  <c r="IN1254" i="1"/>
  <c r="IN700" i="1"/>
  <c r="IN1562" i="1"/>
  <c r="IN2142" i="1"/>
  <c r="IN898" i="1"/>
  <c r="IN2565" i="1"/>
  <c r="IN2064" i="1"/>
  <c r="IN2081" i="1"/>
  <c r="IN2073" i="1"/>
  <c r="IN2210" i="1"/>
  <c r="IN829" i="1"/>
  <c r="IN2027" i="1"/>
  <c r="IN1165" i="1"/>
  <c r="IN1309" i="1"/>
  <c r="IN2000" i="1"/>
  <c r="IN1801" i="1"/>
  <c r="IN2070" i="1"/>
  <c r="IN1981" i="1"/>
  <c r="IN2396" i="1"/>
  <c r="IN1397" i="1"/>
  <c r="IN1185" i="1"/>
  <c r="IN1114" i="1"/>
  <c r="IN2111" i="1"/>
  <c r="IN2469" i="1"/>
  <c r="IN1266" i="1"/>
  <c r="IN2249" i="1"/>
  <c r="IN1956" i="1"/>
  <c r="IN736" i="1"/>
  <c r="IN1373" i="1"/>
  <c r="IN904" i="1"/>
  <c r="IN2006" i="1"/>
  <c r="IN2047" i="1"/>
  <c r="IN783" i="1"/>
  <c r="IN1083" i="1"/>
  <c r="IN778" i="1"/>
  <c r="IN1698" i="1"/>
  <c r="IN2242" i="1"/>
  <c r="IN2329" i="1"/>
  <c r="IN1713" i="1"/>
  <c r="IN696" i="1"/>
  <c r="IN1826" i="1"/>
  <c r="IN2322" i="1"/>
  <c r="IN786" i="1"/>
  <c r="IN1542" i="1"/>
  <c r="IN1384" i="1"/>
  <c r="IN1968" i="1"/>
  <c r="IN1119" i="1"/>
  <c r="IN892" i="1"/>
  <c r="IN1980" i="1"/>
  <c r="IN2529" i="1"/>
  <c r="IN2387" i="1"/>
  <c r="IN2440" i="1"/>
  <c r="IN2573" i="1"/>
  <c r="IN2134" i="1"/>
  <c r="IN1295" i="1"/>
  <c r="IN1261" i="1"/>
  <c r="IN1181" i="1"/>
  <c r="IN792" i="1"/>
  <c r="IN1376" i="1"/>
  <c r="IN1978" i="1"/>
  <c r="IN2294" i="1"/>
  <c r="IN1840" i="1"/>
  <c r="IN1637" i="1"/>
  <c r="IN1622" i="1"/>
  <c r="IN2564" i="1"/>
  <c r="IN1609" i="1"/>
  <c r="IN799" i="1"/>
  <c r="IN2402" i="1"/>
  <c r="IN1569" i="1"/>
  <c r="IN2099" i="1"/>
  <c r="IN1317" i="1"/>
  <c r="IN1163" i="1"/>
  <c r="IN1478" i="1"/>
  <c r="IN2622" i="1"/>
  <c r="IN2554" i="1"/>
  <c r="IN1401" i="1"/>
  <c r="IN1557" i="1"/>
  <c r="IN666" i="1"/>
  <c r="IN2154" i="1"/>
  <c r="IN1768" i="1"/>
  <c r="IN781" i="1"/>
  <c r="IN1608" i="1"/>
  <c r="IN1731" i="1"/>
  <c r="IN953" i="1"/>
  <c r="IN2502" i="1"/>
  <c r="IN1106" i="1"/>
  <c r="IN1722" i="1"/>
  <c r="IN2277" i="1"/>
  <c r="IN2181" i="1"/>
  <c r="IN1439" i="1"/>
  <c r="IN1009" i="1"/>
  <c r="IN1704" i="1"/>
  <c r="IN631" i="1"/>
  <c r="IN2418" i="1"/>
  <c r="IN1324" i="1"/>
  <c r="IN1395" i="1"/>
  <c r="IN2523" i="1"/>
  <c r="IN1951" i="1"/>
  <c r="IN1690" i="1"/>
  <c r="IN1226" i="1"/>
  <c r="IN1825" i="1"/>
  <c r="IN1599" i="1"/>
  <c r="IN743" i="1"/>
  <c r="IN1103" i="1"/>
  <c r="IN1451" i="1"/>
  <c r="IN2152" i="1"/>
  <c r="IN1674" i="1"/>
  <c r="IN1502" i="1"/>
  <c r="IN1036" i="1"/>
  <c r="IN1959" i="1"/>
  <c r="IN1664" i="1"/>
  <c r="IN1359" i="1"/>
  <c r="IN2058" i="1"/>
  <c r="IN1477" i="1"/>
  <c r="IN1681" i="1"/>
  <c r="IN1232" i="1"/>
  <c r="IN2245" i="1"/>
  <c r="IN936" i="1"/>
  <c r="IN1485" i="1"/>
  <c r="IN2250" i="1"/>
  <c r="IN2217" i="1"/>
  <c r="IN1414" i="1"/>
  <c r="IN1529" i="1"/>
  <c r="IN2380" i="1"/>
  <c r="IN2174" i="1"/>
  <c r="IN1144" i="1"/>
  <c r="IN926" i="1"/>
  <c r="IN2431" i="1"/>
  <c r="IN1902" i="1"/>
  <c r="IN1712" i="1"/>
  <c r="IN1729" i="1"/>
  <c r="IN2614" i="1"/>
  <c r="IN2254" i="1"/>
  <c r="IN1123" i="1"/>
  <c r="IN944" i="1"/>
  <c r="IN777" i="1"/>
  <c r="IN804" i="1"/>
  <c r="IN2092" i="1"/>
  <c r="IN2020" i="1"/>
  <c r="IN1046" i="1"/>
  <c r="IN1065" i="1"/>
  <c r="IN969" i="1"/>
  <c r="IN878" i="1"/>
  <c r="IN1534" i="1"/>
  <c r="IN1504" i="1"/>
  <c r="IN1610" i="1"/>
  <c r="IN1332" i="1"/>
  <c r="IN1775" i="1"/>
  <c r="IN1409" i="1"/>
  <c r="IN951" i="1"/>
  <c r="IN1211" i="1"/>
  <c r="IN2128" i="1"/>
  <c r="IN863" i="1"/>
  <c r="IN1188" i="1"/>
  <c r="IN903" i="1"/>
  <c r="IN1344" i="1"/>
  <c r="IN1221" i="1"/>
  <c r="IN1612" i="1"/>
  <c r="IN958" i="1"/>
  <c r="IN1873" i="1"/>
  <c r="IN1507" i="1"/>
  <c r="IN1535" i="1"/>
  <c r="IN2526" i="1"/>
  <c r="IN1390" i="1"/>
  <c r="IN1532" i="1"/>
  <c r="IN2516" i="1"/>
  <c r="IN2612" i="1"/>
  <c r="IN1143" i="1"/>
  <c r="IN2465" i="1"/>
  <c r="IN2323" i="1"/>
  <c r="IN2442" i="1"/>
  <c r="IN750" i="1"/>
  <c r="IN1445" i="1"/>
  <c r="IN939" i="1"/>
  <c r="IN1415" i="1"/>
  <c r="IN2494" i="1"/>
  <c r="IN1293" i="1"/>
  <c r="IN1035" i="1"/>
  <c r="IN1508" i="1"/>
  <c r="IN791" i="1"/>
  <c r="IN2303" i="1"/>
  <c r="IN1818" i="1"/>
  <c r="IN964" i="1"/>
  <c r="IN1699" i="1"/>
  <c r="IN1341" i="1"/>
  <c r="IN1564" i="1"/>
  <c r="IN1850" i="1"/>
  <c r="IN2556" i="1"/>
  <c r="IN1078" i="1"/>
  <c r="IN2611" i="1"/>
  <c r="IN2269" i="1"/>
  <c r="IN1945" i="1"/>
  <c r="IN1912" i="1"/>
  <c r="IN2220" i="1"/>
  <c r="IN862" i="1"/>
  <c r="IN629" i="1"/>
  <c r="IN1042" i="1"/>
  <c r="IN2052" i="1"/>
  <c r="IN2178" i="1"/>
  <c r="IN2390" i="1"/>
  <c r="IN2425" i="1"/>
  <c r="IN865" i="1"/>
  <c r="IN1854" i="1"/>
  <c r="IN1879" i="1"/>
  <c r="IN717" i="1"/>
  <c r="IN2061" i="1"/>
  <c r="IN1294" i="1"/>
  <c r="IN1202" i="1"/>
  <c r="IN2543" i="1"/>
  <c r="IN1718" i="1"/>
  <c r="IN1056" i="1"/>
  <c r="IN1838" i="1"/>
  <c r="JB2186" i="1"/>
  <c r="JB1872" i="1"/>
  <c r="JB2068" i="1"/>
  <c r="JB2514" i="1"/>
  <c r="JB1416" i="1"/>
  <c r="JB1231" i="1"/>
  <c r="JB1277" i="1"/>
  <c r="JB848" i="1"/>
  <c r="JB1539" i="1"/>
  <c r="JB1378" i="1"/>
  <c r="JB1759" i="1"/>
  <c r="JB932" i="1"/>
  <c r="JB1607" i="1"/>
  <c r="JB2276" i="1"/>
  <c r="JB957" i="1"/>
  <c r="JB715" i="1"/>
  <c r="JB1745" i="1"/>
  <c r="JB1944" i="1"/>
  <c r="JB1811" i="1"/>
  <c r="JB1290" i="1"/>
  <c r="JB1359" i="1"/>
  <c r="JB996" i="1"/>
  <c r="JB730" i="1"/>
  <c r="JB2077" i="1"/>
  <c r="JB1907" i="1"/>
  <c r="JB760" i="1"/>
  <c r="JB1100" i="1"/>
  <c r="JB1165" i="1"/>
  <c r="JB1250" i="1"/>
  <c r="JB2555" i="1"/>
  <c r="JB1575" i="1"/>
  <c r="JB1095" i="1"/>
  <c r="JB1159" i="1"/>
  <c r="JB2218" i="1"/>
  <c r="JB2230" i="1"/>
  <c r="JB1578" i="1"/>
  <c r="JB843" i="1"/>
  <c r="JB2203" i="1"/>
  <c r="JB2425" i="1"/>
  <c r="JB1880" i="1"/>
  <c r="JB1960" i="1"/>
  <c r="JB1143" i="1"/>
  <c r="JB1021" i="1"/>
  <c r="JB1552" i="1"/>
  <c r="JB1984" i="1"/>
  <c r="JB1336" i="1"/>
  <c r="JB661" i="1"/>
  <c r="JB1672" i="1"/>
  <c r="JB2277" i="1"/>
  <c r="JB1372" i="1"/>
  <c r="JB1631" i="1"/>
  <c r="JB2274" i="1"/>
  <c r="JB2538" i="1"/>
  <c r="JB1437" i="1"/>
  <c r="JB713" i="1"/>
  <c r="JB1337" i="1"/>
  <c r="JB1270" i="1"/>
  <c r="JB1479" i="1"/>
  <c r="JB1413" i="1"/>
  <c r="JB2314" i="1"/>
  <c r="JB1284" i="1"/>
  <c r="JB2143" i="1"/>
  <c r="JB2494" i="1"/>
  <c r="JB672" i="1"/>
  <c r="JB1658" i="1"/>
  <c r="JB1348" i="1"/>
  <c r="JB1008" i="1"/>
  <c r="JB1253" i="1"/>
  <c r="JB2002" i="1"/>
  <c r="JB1628" i="1"/>
  <c r="JB650" i="1"/>
  <c r="JB1643" i="1"/>
  <c r="JB1548" i="1"/>
  <c r="JB1334" i="1"/>
  <c r="JB774" i="1"/>
  <c r="JB2337" i="1"/>
  <c r="JB2348" i="1"/>
  <c r="JB2040" i="1"/>
  <c r="JB1837" i="1"/>
  <c r="IN2158" i="1"/>
  <c r="IN1251" i="1"/>
  <c r="IN970" i="1"/>
  <c r="IN1260" i="1"/>
  <c r="IN2077" i="1"/>
  <c r="IN1092" i="1"/>
  <c r="IN1666" i="1"/>
  <c r="IN672" i="1"/>
  <c r="IN2576" i="1"/>
  <c r="IN2015" i="1"/>
  <c r="IN1150" i="1"/>
  <c r="IN1513" i="1"/>
  <c r="IN646" i="1"/>
  <c r="IN2280" i="1"/>
  <c r="IN2125" i="1"/>
  <c r="IN997" i="1"/>
  <c r="IN1964" i="1"/>
  <c r="IN838" i="1"/>
  <c r="IN1330" i="1"/>
  <c r="IN832" i="1"/>
  <c r="IN2107" i="1"/>
  <c r="IN2098" i="1"/>
  <c r="IN2495" i="1"/>
  <c r="IN2561" i="1"/>
  <c r="IN1010" i="1"/>
  <c r="IN1943" i="1"/>
  <c r="IN1935" i="1"/>
  <c r="IN946" i="1"/>
  <c r="IN2014" i="1"/>
  <c r="IN1927" i="1"/>
  <c r="IN1496" i="1"/>
  <c r="IN1137" i="1"/>
  <c r="IN2617" i="1"/>
  <c r="IN2274" i="1"/>
  <c r="IN2441" i="1"/>
  <c r="IN1047" i="1"/>
  <c r="IN2613" i="1"/>
  <c r="IN2414" i="1"/>
  <c r="IN2110" i="1"/>
  <c r="IN2090" i="1"/>
  <c r="IN2434" i="1"/>
  <c r="IN1595" i="1"/>
  <c r="IN2580" i="1"/>
  <c r="IN1597" i="1"/>
  <c r="IN2548" i="1"/>
  <c r="IN1353" i="1"/>
  <c r="IN1246" i="1"/>
  <c r="IN1883" i="1"/>
  <c r="IN2382" i="1"/>
  <c r="IN2082" i="1"/>
  <c r="IN1795" i="1"/>
  <c r="IN989" i="1"/>
  <c r="IN2337" i="1"/>
  <c r="IN749" i="1"/>
  <c r="IN859" i="1"/>
  <c r="IN744" i="1"/>
  <c r="IN1023" i="1"/>
  <c r="IN1227" i="1"/>
  <c r="IN2059" i="1"/>
  <c r="IN2119" i="1"/>
  <c r="IN1438" i="1"/>
  <c r="IN1558" i="1"/>
  <c r="IN800" i="1"/>
  <c r="IN1909" i="1"/>
  <c r="IN2350" i="1"/>
  <c r="IN2159" i="1"/>
  <c r="IN2570" i="1"/>
  <c r="IN2490" i="1"/>
  <c r="IN1387" i="1"/>
  <c r="IN2066" i="1"/>
  <c r="IN2124" i="1"/>
  <c r="IN2577" i="1"/>
  <c r="IN1243" i="1"/>
  <c r="IN843" i="1"/>
  <c r="IN2537" i="1"/>
  <c r="IN2186" i="1"/>
  <c r="IN722" i="1"/>
  <c r="IN1311" i="1"/>
  <c r="IN1428" i="1"/>
  <c r="IN1127" i="1"/>
  <c r="IN1247" i="1"/>
  <c r="IN683" i="1"/>
  <c r="IN2113" i="1"/>
  <c r="IN653" i="1"/>
  <c r="IN2557" i="1"/>
  <c r="IN658" i="1"/>
  <c r="IN1303" i="1"/>
  <c r="IN1335" i="1"/>
  <c r="IN1680" i="1"/>
  <c r="IN1999" i="1"/>
  <c r="IN2371" i="1"/>
  <c r="IN984" i="1"/>
  <c r="IN1821" i="1"/>
  <c r="IN2301" i="1"/>
  <c r="IN627" i="1"/>
  <c r="IN643" i="1"/>
  <c r="IN1936" i="1"/>
  <c r="IN1575" i="1"/>
  <c r="IN1258" i="1"/>
  <c r="IN2033" i="1"/>
  <c r="IN2194" i="1"/>
  <c r="IN1587" i="1"/>
  <c r="IN1363" i="1"/>
  <c r="IN1262" i="1"/>
  <c r="IN1479" i="1"/>
  <c r="IN2569" i="1"/>
  <c r="IN2097" i="1"/>
  <c r="IN2510" i="1"/>
  <c r="IN688" i="1"/>
  <c r="IN2085" i="1"/>
  <c r="IN1552" i="1"/>
  <c r="IN2138" i="1"/>
  <c r="IN2002" i="1"/>
  <c r="IN2114" i="1"/>
  <c r="IN1125" i="1"/>
  <c r="IN1112" i="1"/>
  <c r="IN2104" i="1"/>
  <c r="IN2473" i="1"/>
  <c r="IN2109" i="1"/>
  <c r="IN1423" i="1"/>
  <c r="IN1512" i="1"/>
  <c r="IN803" i="1"/>
  <c r="IN1615" i="1"/>
  <c r="IN1358" i="1"/>
  <c r="IN2008" i="1"/>
  <c r="IN2336" i="1"/>
  <c r="IN1973" i="1"/>
  <c r="IN1908" i="1"/>
  <c r="IN1381" i="1"/>
  <c r="IN1368" i="1"/>
  <c r="IN2229" i="1"/>
  <c r="IN1004" i="1"/>
  <c r="IN1203" i="1"/>
  <c r="IN1792" i="1"/>
  <c r="IN1170" i="1"/>
  <c r="IN1654" i="1"/>
  <c r="IN1159" i="1"/>
  <c r="IN2439" i="1"/>
  <c r="IN1571" i="1"/>
  <c r="IN1650" i="1"/>
  <c r="IN1404" i="1"/>
  <c r="IN1364" i="1"/>
  <c r="IN1837" i="1"/>
  <c r="IN1476" i="1"/>
  <c r="IN1638" i="1"/>
  <c r="IN1530" i="1"/>
  <c r="IN1954" i="1"/>
  <c r="IN1868" i="1"/>
  <c r="IN930" i="1"/>
  <c r="IN1864" i="1"/>
  <c r="IN1000" i="1"/>
  <c r="IN1318" i="1"/>
  <c r="IN1410" i="1"/>
  <c r="IN665" i="1"/>
  <c r="IN1928" i="1"/>
  <c r="IN1778" i="1"/>
  <c r="IN1989" i="1"/>
  <c r="IN1429" i="1"/>
  <c r="IN1645" i="1"/>
  <c r="IN2258" i="1"/>
  <c r="IN1783" i="1"/>
  <c r="IN2281" i="1"/>
  <c r="IN1399" i="1"/>
  <c r="IN1976" i="1"/>
  <c r="IN2583" i="1"/>
  <c r="IN1111" i="1"/>
  <c r="IN1157" i="1"/>
  <c r="IN2313" i="1"/>
  <c r="IN1519" i="1"/>
  <c r="IN1040" i="1"/>
  <c r="IN1649" i="1"/>
  <c r="IN2411" i="1"/>
  <c r="IN2498" i="1"/>
  <c r="IN883" i="1"/>
  <c r="IN966" i="1"/>
  <c r="IN644" i="1"/>
  <c r="IN2072" i="1"/>
  <c r="IN1096" i="1"/>
  <c r="IN2513" i="1"/>
  <c r="IN2338" i="1"/>
  <c r="IN1793" i="1"/>
  <c r="JB1968" i="1"/>
  <c r="JB1765" i="1"/>
  <c r="JB1782" i="1"/>
  <c r="JB893" i="1"/>
  <c r="JB697" i="1"/>
  <c r="JB859" i="1"/>
  <c r="JB2037" i="1"/>
  <c r="JB1301" i="1"/>
  <c r="JB1640" i="1"/>
  <c r="JB2090" i="1"/>
  <c r="JB1513" i="1"/>
  <c r="JB1237" i="1"/>
  <c r="JB2107" i="1"/>
  <c r="JB888" i="1"/>
  <c r="JB2288" i="1"/>
  <c r="JB1252" i="1"/>
  <c r="JB2285" i="1"/>
  <c r="JB1223" i="1"/>
  <c r="JB2387" i="1"/>
  <c r="JB1016" i="1"/>
  <c r="JB635" i="1"/>
  <c r="JB776" i="1"/>
  <c r="JB1710" i="1"/>
  <c r="JB2067" i="1"/>
  <c r="JB831" i="1"/>
  <c r="JB1798" i="1"/>
  <c r="JB1870" i="1"/>
  <c r="JB1888" i="1"/>
  <c r="JB1207" i="1"/>
  <c r="JB800" i="1"/>
  <c r="JB1849" i="1"/>
  <c r="JB2345" i="1"/>
  <c r="JB1913" i="1"/>
  <c r="JB1251" i="1"/>
  <c r="JB1599" i="1"/>
  <c r="JB2498" i="1"/>
  <c r="JB983" i="1"/>
  <c r="JB825" i="1"/>
  <c r="JB1052" i="1"/>
  <c r="JB1731" i="1"/>
  <c r="IN901" i="1"/>
  <c r="IN1284" i="1"/>
  <c r="IN2375" i="1"/>
  <c r="IN1365" i="1"/>
  <c r="IN2326" i="1"/>
  <c r="IN1030" i="1"/>
  <c r="IN1574" i="1"/>
  <c r="IN1351" i="1"/>
  <c r="IN2283" i="1"/>
  <c r="IN1511" i="1"/>
  <c r="IN2129" i="1"/>
  <c r="IN1263" i="1"/>
  <c r="IN2169" i="1"/>
  <c r="IN1886" i="1"/>
  <c r="IN1213" i="1"/>
  <c r="IN2496" i="1"/>
  <c r="IN2362" i="1"/>
  <c r="IN2197" i="1"/>
  <c r="IN1617" i="1"/>
  <c r="IN1405" i="1"/>
  <c r="IN2289" i="1"/>
  <c r="IN1885" i="1"/>
  <c r="IN1371" i="1"/>
  <c r="IN1082" i="1"/>
  <c r="IN2409" i="1"/>
  <c r="IN2176" i="1"/>
  <c r="IN2034" i="1"/>
  <c r="IN913" i="1"/>
  <c r="IN1867" i="1"/>
  <c r="IN1370" i="1"/>
  <c r="IN1601" i="1"/>
  <c r="IN2236" i="1"/>
  <c r="IN1628" i="1"/>
  <c r="IN2575" i="1"/>
  <c r="IN671" i="1"/>
  <c r="IN2162" i="1"/>
  <c r="IN1360" i="1"/>
  <c r="IN1878" i="1"/>
  <c r="IN1147" i="1"/>
  <c r="IN2415" i="1"/>
  <c r="IN2474" i="1"/>
  <c r="IN1849" i="1"/>
  <c r="IN1525" i="1"/>
  <c r="IN993" i="1"/>
  <c r="IN1225" i="1"/>
  <c r="IN1803" i="1"/>
  <c r="IN1890" i="1"/>
  <c r="IN1701" i="1"/>
  <c r="IN1209" i="1"/>
  <c r="IN2345" i="1"/>
  <c r="IN1705" i="1"/>
  <c r="IN2327" i="1"/>
  <c r="IN2106" i="1"/>
  <c r="IN1621" i="1"/>
  <c r="IN1683" i="1"/>
  <c r="IN1434" i="1"/>
  <c r="IN1230" i="1"/>
  <c r="IN1684" i="1"/>
  <c r="IN1737" i="1"/>
  <c r="IN2050" i="1"/>
  <c r="IN841" i="1"/>
  <c r="IN1961" i="1"/>
  <c r="IN2247" i="1"/>
  <c r="IN675" i="1"/>
  <c r="IN757" i="1"/>
  <c r="IN2348" i="1"/>
  <c r="IN1274" i="1"/>
  <c r="IN1186" i="1"/>
  <c r="IN1769" i="1"/>
  <c r="IN1629" i="1"/>
  <c r="IN1139" i="1"/>
  <c r="IN1031" i="1"/>
  <c r="IN885" i="1"/>
  <c r="IN2344" i="1"/>
  <c r="IN834" i="1"/>
  <c r="IN1173" i="1"/>
  <c r="IN1857" i="1"/>
  <c r="IN929" i="1"/>
  <c r="IN2179" i="1"/>
  <c r="IN1533" i="1"/>
  <c r="IN821" i="1"/>
  <c r="IN1124" i="1"/>
  <c r="IN2443" i="1"/>
  <c r="IN1355" i="1"/>
  <c r="IN1455" i="1"/>
  <c r="IN1155" i="1"/>
  <c r="IN1742" i="1"/>
  <c r="IN1823" i="1"/>
  <c r="IN2005" i="1"/>
  <c r="IN942" i="1"/>
  <c r="JB2161" i="1"/>
  <c r="JB1773" i="1"/>
  <c r="JB2045" i="1"/>
  <c r="JB2235" i="1"/>
  <c r="JB1304" i="1"/>
  <c r="JB1605" i="1"/>
  <c r="JB729" i="1"/>
  <c r="JB1857" i="1"/>
  <c r="JB1676" i="1"/>
  <c r="JB788" i="1"/>
  <c r="JB1761" i="1"/>
  <c r="JB637" i="1"/>
  <c r="JB1017" i="1"/>
  <c r="JB1535" i="1"/>
  <c r="JB2465" i="1"/>
  <c r="JB1259" i="1"/>
  <c r="JB1233" i="1"/>
  <c r="JB1087" i="1"/>
  <c r="JB1756" i="1"/>
  <c r="JB1594" i="1"/>
  <c r="JB1050" i="1"/>
  <c r="JB2551" i="1"/>
  <c r="JB1829" i="1"/>
  <c r="JB1965" i="1"/>
  <c r="JB1316" i="1"/>
  <c r="JB829" i="1"/>
  <c r="JB1602" i="1"/>
  <c r="JB2377" i="1"/>
  <c r="JB2023" i="1"/>
  <c r="JB724" i="1"/>
  <c r="JB2573" i="1"/>
  <c r="JB2110" i="1"/>
  <c r="JB1861" i="1"/>
  <c r="JB1361" i="1"/>
  <c r="JB2283" i="1"/>
  <c r="JB883" i="1"/>
  <c r="JB878" i="1"/>
  <c r="JB2550" i="1"/>
  <c r="JB2489" i="1"/>
  <c r="JB639" i="1"/>
  <c r="JB1882" i="1"/>
  <c r="JB1579" i="1"/>
  <c r="JB1106" i="1"/>
  <c r="JB1325" i="1"/>
  <c r="JB2287" i="1"/>
  <c r="JB1788" i="1"/>
  <c r="JB2579" i="1"/>
  <c r="JB2089" i="1"/>
  <c r="JB641" i="1"/>
  <c r="JB1709" i="1"/>
  <c r="JB2156" i="1"/>
  <c r="JB1480" i="1"/>
  <c r="JB1399" i="1"/>
  <c r="JB2241" i="1"/>
  <c r="JB1230" i="1"/>
  <c r="JB2268" i="1"/>
  <c r="JB2264" i="1"/>
  <c r="JB1727" i="1"/>
  <c r="JB744" i="1"/>
  <c r="JB2085" i="1"/>
  <c r="JB1540" i="1"/>
  <c r="JB649" i="1"/>
  <c r="JB1066" i="1"/>
  <c r="JB2255" i="1"/>
  <c r="JB2363" i="1"/>
  <c r="JB2108" i="1"/>
  <c r="JB2256" i="1"/>
  <c r="JB899" i="1"/>
  <c r="JB927" i="1"/>
  <c r="JB2478" i="1"/>
  <c r="JB1114" i="1"/>
  <c r="JB2332" i="1"/>
  <c r="JB1897" i="1"/>
  <c r="JB1283" i="1"/>
  <c r="JB2321" i="1"/>
  <c r="JB1460" i="1"/>
  <c r="JB1617" i="1"/>
  <c r="JB873" i="1"/>
  <c r="JB677" i="1"/>
  <c r="JB2594" i="1"/>
  <c r="IN961" i="1"/>
  <c r="IN2609" i="1"/>
  <c r="IN2137" i="1"/>
  <c r="IN2190" i="1"/>
  <c r="IN2539" i="1"/>
  <c r="IN626" i="1"/>
  <c r="IN1494" i="1"/>
  <c r="IN1900" i="1"/>
  <c r="IN1298" i="1"/>
  <c r="IN704" i="1"/>
  <c r="IN2203" i="1"/>
  <c r="IN705" i="1"/>
  <c r="IN1131" i="1"/>
  <c r="IN1138" i="1"/>
  <c r="IN784" i="1"/>
  <c r="IN1300" i="1"/>
  <c r="IN2025" i="1"/>
  <c r="IN1467" i="1"/>
  <c r="IN852" i="1"/>
  <c r="IN1780" i="1"/>
  <c r="IN1923" i="1"/>
  <c r="IN2349" i="1"/>
  <c r="IN1321" i="1"/>
  <c r="IN1107" i="1"/>
  <c r="IN2207" i="1"/>
  <c r="IN2309" i="1"/>
  <c r="IN1136" i="1"/>
  <c r="IN789" i="1"/>
  <c r="IN1644" i="1"/>
  <c r="IN1488" i="1"/>
  <c r="IN1544" i="1"/>
  <c r="IN2461" i="1"/>
  <c r="IN721" i="1"/>
  <c r="IN1493" i="1"/>
  <c r="IN2530" i="1"/>
  <c r="IN940" i="1"/>
  <c r="IN2395" i="1"/>
  <c r="IN2206" i="1"/>
  <c r="IN2343" i="1"/>
  <c r="IN2353" i="1"/>
  <c r="IN1930" i="1"/>
  <c r="IN2049" i="1"/>
  <c r="IN1869" i="1"/>
  <c r="IN937" i="1"/>
  <c r="IN1242" i="1"/>
  <c r="IN2544" i="1"/>
  <c r="IN1037" i="1"/>
  <c r="IN1759" i="1"/>
  <c r="IN2160" i="1"/>
  <c r="IN1553" i="1"/>
  <c r="IN2405" i="1"/>
  <c r="IN1148" i="1"/>
  <c r="IN1462" i="1"/>
  <c r="IN1486" i="1"/>
  <c r="IN1910" i="1"/>
  <c r="IN952" i="1"/>
  <c r="IN1688" i="1"/>
  <c r="IN1893" i="1"/>
  <c r="IN1199" i="1"/>
  <c r="IN1343" i="1"/>
  <c r="IN2086" i="1"/>
  <c r="IN1076" i="1"/>
  <c r="IN2522" i="1"/>
  <c r="IN1259" i="1"/>
  <c r="IN1480" i="1"/>
  <c r="IN1273" i="1"/>
  <c r="IN1220" i="1"/>
  <c r="IN1983" i="1"/>
  <c r="IN2445" i="1"/>
  <c r="IN2325" i="1"/>
  <c r="IN1659" i="1"/>
  <c r="IN1800" i="1"/>
  <c r="IN2595" i="1"/>
  <c r="IN2157" i="1"/>
  <c r="IN2406" i="1"/>
  <c r="IN1104" i="1"/>
  <c r="IN694" i="1"/>
  <c r="IN2518" i="1"/>
  <c r="IN2147" i="1"/>
  <c r="IN1043" i="1"/>
  <c r="IN1898" i="1"/>
  <c r="IN2205" i="1"/>
  <c r="IN1882" i="1"/>
  <c r="IN2193" i="1"/>
  <c r="IN2373" i="1"/>
  <c r="IN1458" i="1"/>
  <c r="IN963" i="1"/>
  <c r="IN790" i="1"/>
  <c r="IN1382" i="1"/>
  <c r="IN1331" i="1"/>
  <c r="IN1852" i="1"/>
  <c r="IN2453" i="1"/>
  <c r="IN2384" i="1"/>
  <c r="IN1656" i="1"/>
  <c r="IN2166" i="1"/>
  <c r="IN1770" i="1"/>
  <c r="JB1755" i="1"/>
  <c r="JB719" i="1"/>
  <c r="JB805" i="1"/>
  <c r="JB1217" i="1"/>
  <c r="JB2281" i="1"/>
  <c r="JB1545" i="1"/>
  <c r="JB2142" i="1"/>
  <c r="JB1656" i="1"/>
  <c r="JB2232" i="1"/>
  <c r="JB1587" i="1"/>
  <c r="JB2072" i="1"/>
  <c r="JB808" i="1"/>
  <c r="JB2026" i="1"/>
  <c r="JB1349" i="1"/>
  <c r="JB1899" i="1"/>
  <c r="JB834" i="1"/>
  <c r="JB1470" i="1"/>
  <c r="JB1854" i="1"/>
  <c r="JB987" i="1"/>
  <c r="JB1434" i="1"/>
  <c r="JB1268" i="1"/>
  <c r="JB684" i="1"/>
  <c r="JB1838" i="1"/>
  <c r="JB2608" i="1"/>
  <c r="JB2013" i="1"/>
  <c r="JB1210" i="1"/>
  <c r="JB2439" i="1"/>
  <c r="JB1440" i="1"/>
  <c r="JB935" i="1"/>
  <c r="JB1002" i="1"/>
  <c r="JB2556" i="1"/>
  <c r="JB1280" i="1"/>
  <c r="JB1860" i="1"/>
  <c r="JB904" i="1"/>
  <c r="JB2050" i="1"/>
  <c r="JB1891" i="1"/>
  <c r="JB1516" i="1"/>
  <c r="JB2152" i="1"/>
  <c r="JB1464" i="1"/>
  <c r="JB1295" i="1"/>
  <c r="JB1510" i="1"/>
  <c r="JB2226" i="1"/>
  <c r="JB1014" i="1"/>
  <c r="JB686" i="1"/>
  <c r="JB985" i="1"/>
  <c r="JB2385" i="1"/>
  <c r="JB1600" i="1"/>
  <c r="JB647" i="1"/>
  <c r="JB1633" i="1"/>
  <c r="JB1929" i="1"/>
  <c r="JB1308" i="1"/>
  <c r="JB1194" i="1"/>
  <c r="JB746" i="1"/>
  <c r="JB773" i="1"/>
  <c r="JB2101" i="1"/>
  <c r="JB1030" i="1"/>
  <c r="JB2245" i="1"/>
  <c r="JB1452" i="1"/>
  <c r="JB2331" i="1"/>
  <c r="JB1254" i="1"/>
  <c r="JB721" i="1"/>
  <c r="JB712" i="1"/>
  <c r="JB2083" i="1"/>
  <c r="JB1613" i="1"/>
  <c r="JB1851" i="1"/>
  <c r="JB2091" i="1"/>
  <c r="JB679" i="1"/>
  <c r="JB1387" i="1"/>
  <c r="JB2063" i="1"/>
  <c r="JB1429" i="1"/>
  <c r="JB2368" i="1"/>
  <c r="JB2046" i="1"/>
  <c r="JB2135" i="1"/>
  <c r="JB1711" i="1"/>
  <c r="JB1692" i="1"/>
  <c r="JB2374" i="1"/>
  <c r="JB1191" i="1"/>
  <c r="JB1739" i="1"/>
  <c r="JB1327" i="1"/>
  <c r="JB2310" i="1"/>
  <c r="JB1635" i="1"/>
  <c r="IN2401" i="1"/>
  <c r="IN647" i="1"/>
  <c r="IN2324" i="1"/>
  <c r="IN2212" i="1"/>
  <c r="IN2045" i="1"/>
  <c r="IN1182" i="1"/>
  <c r="IN2358" i="1"/>
  <c r="IN1791" i="1"/>
  <c r="IN2038" i="1"/>
  <c r="IN2146" i="1"/>
  <c r="IN2340" i="1"/>
  <c r="IN1899" i="1"/>
  <c r="IN2342" i="1"/>
  <c r="IN2285" i="1"/>
  <c r="IN2328" i="1"/>
  <c r="IN1586" i="1"/>
  <c r="IN2074" i="1"/>
  <c r="IN855" i="1"/>
  <c r="IN1675" i="1"/>
  <c r="IN1576" i="1"/>
  <c r="IN2620" i="1"/>
  <c r="IN1236" i="1"/>
  <c r="IN2389" i="1"/>
  <c r="IN1670" i="1"/>
  <c r="IN1941" i="1"/>
  <c r="IN1198" i="1"/>
  <c r="IN761" i="1"/>
  <c r="IN1550" i="1"/>
  <c r="IN1032" i="1"/>
  <c r="IN1946" i="1"/>
  <c r="IN1498" i="1"/>
  <c r="IN1635" i="1"/>
  <c r="IN1614" i="1"/>
  <c r="IN824" i="1"/>
  <c r="IN2121" i="1"/>
  <c r="IN890" i="1"/>
  <c r="IN1011" i="1"/>
  <c r="IN1648" i="1"/>
  <c r="IN1503" i="1"/>
  <c r="IN923" i="1"/>
  <c r="IN740" i="1"/>
  <c r="IN1066" i="1"/>
  <c r="IN1336" i="1"/>
  <c r="IN2410" i="1"/>
  <c r="IN2135" i="1"/>
  <c r="IN1105" i="1"/>
  <c r="IN1191" i="1"/>
  <c r="IN1567" i="1"/>
  <c r="IN1723" i="1"/>
  <c r="IN1184" i="1"/>
  <c r="IN1798" i="1"/>
  <c r="IN1264" i="1"/>
  <c r="IN1174" i="1"/>
  <c r="IN1201" i="1"/>
  <c r="IN724" i="1"/>
  <c r="IN677" i="1"/>
  <c r="IN1296" i="1"/>
  <c r="IN1197" i="1"/>
  <c r="IN920" i="1"/>
  <c r="IN1090" i="1"/>
  <c r="IN1856" i="1"/>
  <c r="IN1484" i="1"/>
  <c r="IN2231" i="1"/>
  <c r="IN2525" i="1"/>
  <c r="IN1044" i="1"/>
  <c r="IN1239" i="1"/>
  <c r="IN759" i="1"/>
  <c r="IN632" i="1"/>
  <c r="IN2031" i="1"/>
  <c r="IN1024" i="1"/>
  <c r="IN636" i="1"/>
  <c r="IN2452" i="1"/>
  <c r="IN1421" i="1"/>
  <c r="IN1972" i="1"/>
  <c r="IN2466" i="1"/>
  <c r="IN2133" i="1"/>
  <c r="IN2334" i="1"/>
  <c r="IN2297" i="1"/>
  <c r="IN1631" i="1"/>
  <c r="IN1470" i="1"/>
  <c r="IN823" i="1"/>
  <c r="IN960" i="1"/>
  <c r="IN2126" i="1"/>
  <c r="JB1517" i="1"/>
  <c r="JB2014" i="1"/>
  <c r="JB1627" i="1"/>
  <c r="JB1741" i="1"/>
  <c r="JB1886" i="1"/>
  <c r="JB2097" i="1"/>
  <c r="JB839" i="1"/>
  <c r="JB2542" i="1"/>
  <c r="JB897" i="1"/>
  <c r="JB2419" i="1"/>
  <c r="JB2560" i="1"/>
  <c r="JB2367" i="1"/>
  <c r="JB833" i="1"/>
  <c r="JB2194" i="1"/>
  <c r="JB1335" i="1"/>
  <c r="JB1169" i="1"/>
  <c r="JB2350" i="1"/>
  <c r="JB2327" i="1"/>
  <c r="JB1661" i="1"/>
  <c r="JB1448" i="1"/>
  <c r="JB1213" i="1"/>
  <c r="JB2499" i="1"/>
  <c r="JB2066" i="1"/>
  <c r="JB1219" i="1"/>
  <c r="JB1895" i="1"/>
  <c r="JB818" i="1"/>
  <c r="JB2322" i="1"/>
  <c r="JB1583" i="1"/>
  <c r="JB872" i="1"/>
  <c r="JB1028" i="1"/>
  <c r="JB631" i="1"/>
  <c r="JB2258" i="1"/>
  <c r="JB811" i="1"/>
  <c r="JB1576" i="1"/>
  <c r="JB1683" i="1"/>
  <c r="JB1927" i="1"/>
  <c r="JB2601" i="1"/>
  <c r="JB1948" i="1"/>
  <c r="JB1986" i="1"/>
  <c r="JB1024" i="1"/>
  <c r="JB966" i="1"/>
  <c r="JB628" i="1"/>
  <c r="JB1121" i="1"/>
  <c r="JB1938" i="1"/>
  <c r="JB976" i="1"/>
  <c r="JB1166" i="1"/>
  <c r="JB2473" i="1"/>
  <c r="JB1177" i="1"/>
  <c r="JB2486" i="1"/>
  <c r="JB1073" i="1"/>
  <c r="JB1678" i="1"/>
  <c r="JB1900" i="1"/>
  <c r="JB1314" i="1"/>
  <c r="JB1634" i="1"/>
  <c r="JB1558" i="1"/>
  <c r="JB1216" i="1"/>
  <c r="JB2615" i="1"/>
  <c r="JB2229" i="1"/>
  <c r="JB772" i="1"/>
  <c r="JB1123" i="1"/>
  <c r="JB2426" i="1"/>
  <c r="JB2581" i="1"/>
  <c r="JB1630" i="1"/>
  <c r="JB956" i="1"/>
  <c r="JB1609" i="1"/>
  <c r="JB2093" i="1"/>
  <c r="JB974" i="1"/>
  <c r="JB2016" i="1"/>
  <c r="JB850" i="1"/>
  <c r="JB764" i="1"/>
  <c r="JB1131" i="1"/>
  <c r="JB1611" i="1"/>
  <c r="JB1064" i="1"/>
  <c r="JB2080" i="1"/>
  <c r="JB2075" i="1"/>
  <c r="JB858" i="1"/>
  <c r="JB1671" i="1"/>
  <c r="JB841" i="1"/>
  <c r="JB2588" i="1"/>
  <c r="JB2434" i="1"/>
  <c r="JB2574" i="1"/>
  <c r="JB1085" i="1"/>
  <c r="JB1939" i="1"/>
  <c r="JB1570" i="1"/>
  <c r="JB1162" i="1"/>
  <c r="JB2347" i="1"/>
  <c r="JB2575" i="1"/>
  <c r="JB2612" i="1"/>
  <c r="JB892" i="1"/>
  <c r="JB738" i="1"/>
  <c r="JB2010" i="1"/>
  <c r="JB1426" i="1"/>
  <c r="JB674" i="1"/>
  <c r="JB1099" i="1"/>
  <c r="JB1031" i="1"/>
  <c r="JB2423" i="1"/>
  <c r="JB2259" i="1"/>
  <c r="JB2104" i="1"/>
  <c r="JB874" i="1"/>
  <c r="JB798" i="1"/>
  <c r="JB2491" i="1"/>
  <c r="JB1013" i="1"/>
  <c r="JB634" i="1"/>
  <c r="JB2516" i="1"/>
  <c r="JB1988" i="1"/>
  <c r="JB1312" i="1"/>
  <c r="JB2193" i="1"/>
  <c r="JB1912" i="1"/>
  <c r="JB1776" i="1"/>
  <c r="JB1469" i="1"/>
  <c r="JB2251" i="1"/>
  <c r="JB2240" i="1"/>
  <c r="JB1069" i="1"/>
  <c r="JB1492" i="1"/>
  <c r="JB1855" i="1"/>
  <c r="JB2317" i="1"/>
  <c r="JB698" i="1"/>
  <c r="JB1326" i="1"/>
  <c r="JB1783" i="1"/>
  <c r="JB2030" i="1"/>
  <c r="JB2371" i="1"/>
  <c r="JB1054" i="1"/>
  <c r="JB1764" i="1"/>
  <c r="JB1826" i="1"/>
  <c r="JB2141" i="1"/>
  <c r="JB2162" i="1"/>
  <c r="JB1338" i="1"/>
  <c r="JB1647" i="1"/>
  <c r="JB1200" i="1"/>
  <c r="JB1190" i="1"/>
  <c r="JB864" i="1"/>
  <c r="JB1954" i="1"/>
  <c r="JB1022" i="1"/>
  <c r="JB2147" i="1"/>
  <c r="JB1528" i="1"/>
  <c r="JB1754" i="1"/>
  <c r="JB944" i="1"/>
  <c r="JB1835" i="1"/>
  <c r="JB2119" i="1"/>
  <c r="JB2144" i="1"/>
  <c r="JB2003" i="1"/>
  <c r="JB1248" i="1"/>
  <c r="JB995" i="1"/>
  <c r="JB948" i="1"/>
  <c r="JB910" i="1"/>
  <c r="JB786" i="1"/>
  <c r="JB2395" i="1"/>
  <c r="JB1063" i="1"/>
  <c r="JB992" i="1"/>
  <c r="JB2607" i="1"/>
  <c r="JB1255" i="1"/>
  <c r="JB2062" i="1"/>
  <c r="JB1847" i="1"/>
  <c r="JB2282" i="1"/>
  <c r="JB2309" i="1"/>
  <c r="JB1508" i="1"/>
  <c r="JB1742" i="1"/>
  <c r="JB2041" i="1"/>
  <c r="JB779" i="1"/>
  <c r="JB2191" i="1"/>
  <c r="JB815" i="1"/>
  <c r="JB2511" i="1"/>
  <c r="JB796" i="1"/>
  <c r="JB1034" i="1"/>
  <c r="JB997" i="1"/>
  <c r="JB718" i="1"/>
  <c r="JB2247" i="1"/>
  <c r="JB1294" i="1"/>
  <c r="JB789" i="1"/>
  <c r="JB2326" i="1"/>
  <c r="JB988" i="1"/>
  <c r="JB1303" i="1"/>
  <c r="JB753" i="1"/>
  <c r="JB2526" i="1"/>
  <c r="JB1186" i="1"/>
  <c r="JB2599" i="1"/>
  <c r="JB1080" i="1"/>
  <c r="JB1800" i="1"/>
  <c r="JB875" i="1"/>
  <c r="JB1828" i="1"/>
  <c r="JB2354" i="1"/>
  <c r="JB1502" i="1"/>
  <c r="IN686" i="1"/>
  <c r="IN2508" i="1"/>
  <c r="IN831" i="1"/>
  <c r="IN2456" i="1"/>
  <c r="IN1734" i="1"/>
  <c r="IN763" i="1"/>
  <c r="IN2616" i="1"/>
  <c r="IN798" i="1"/>
  <c r="IN1548" i="1"/>
  <c r="IN2170" i="1"/>
  <c r="IN2448" i="1"/>
  <c r="IN1689" i="1"/>
  <c r="IN2298" i="1"/>
  <c r="IN1661" i="1"/>
  <c r="IN667" i="1"/>
  <c r="IN825" i="1"/>
  <c r="IN2248" i="1"/>
  <c r="IN1630" i="1"/>
  <c r="IN779" i="1"/>
  <c r="IN2300" i="1"/>
  <c r="IN1408" i="1"/>
  <c r="IN982" i="1"/>
  <c r="IN2227" i="1"/>
  <c r="IN1497" i="1"/>
  <c r="IN1668" i="1"/>
  <c r="IN2386" i="1"/>
  <c r="IN2605" i="1"/>
  <c r="IN684" i="1"/>
  <c r="IN1240" i="1"/>
  <c r="IN699" i="1"/>
  <c r="IN1748" i="1"/>
  <c r="IN2363" i="1"/>
  <c r="IN1588" i="1"/>
  <c r="IN2204" i="1"/>
  <c r="IN1605" i="1"/>
  <c r="IN1822" i="1"/>
  <c r="IN978" i="1"/>
  <c r="IN846" i="1"/>
  <c r="IN1433" i="1"/>
  <c r="IN2306" i="1"/>
  <c r="IN1858" i="1"/>
  <c r="IN1892" i="1"/>
  <c r="IN1453" i="1"/>
  <c r="IN1121" i="1"/>
  <c r="IN732" i="1"/>
  <c r="IN1827" i="1"/>
  <c r="IN762" i="1"/>
  <c r="IN1118" i="1"/>
  <c r="IN827" i="1"/>
  <c r="IN1275" i="1"/>
  <c r="IN739" i="1"/>
  <c r="IN1904" i="1"/>
  <c r="IN1454" i="1"/>
  <c r="IN1703" i="1"/>
  <c r="IN1167" i="1"/>
  <c r="IN1763" i="1"/>
  <c r="IN977" i="1"/>
  <c r="IN1926" i="1"/>
  <c r="IN2470" i="1"/>
  <c r="IN1655" i="1"/>
  <c r="IN932" i="1"/>
  <c r="IN2385" i="1"/>
  <c r="IN999" i="1"/>
  <c r="IN1865" i="1"/>
  <c r="IN2593" i="1"/>
  <c r="IN1348" i="1"/>
  <c r="IN1073" i="1"/>
  <c r="IN1013" i="1"/>
  <c r="IN1070" i="1"/>
  <c r="IN1639" i="1"/>
  <c r="IN2173" i="1"/>
  <c r="IN1789" i="1"/>
  <c r="IN1566" i="1"/>
  <c r="IN1071" i="1"/>
  <c r="IN2341" i="1"/>
  <c r="IN2562" i="1"/>
  <c r="IN2552" i="1"/>
  <c r="IN1472" i="1"/>
  <c r="IN2123" i="1"/>
  <c r="IN2275" i="1"/>
  <c r="JB654" i="1"/>
  <c r="JB2081" i="1"/>
  <c r="JB963" i="1"/>
  <c r="JB1532" i="1"/>
  <c r="JB1427" i="1"/>
  <c r="JB1355" i="1"/>
  <c r="JB2071" i="1"/>
  <c r="JB682" i="1"/>
  <c r="JB785" i="1"/>
  <c r="JB1376" i="1"/>
  <c r="JB626" i="1"/>
  <c r="JB1415" i="1"/>
  <c r="JB2286" i="1"/>
  <c r="JB1719" i="1"/>
  <c r="JB1455" i="1"/>
  <c r="JB1377" i="1"/>
  <c r="JB2300" i="1"/>
  <c r="JB1199" i="1"/>
  <c r="JB2273" i="1"/>
  <c r="JB2021" i="1"/>
  <c r="JB1117" i="1"/>
  <c r="JB2320" i="1"/>
  <c r="JB2532" i="1"/>
  <c r="JB1698" i="1"/>
  <c r="JB1151" i="1"/>
  <c r="JB1291" i="1"/>
  <c r="JB2208" i="1"/>
  <c r="JB814" i="1"/>
  <c r="JB1955" i="1"/>
  <c r="JB1077" i="1"/>
  <c r="JB2525" i="1"/>
  <c r="JB1425" i="1"/>
  <c r="JB2503" i="1"/>
  <c r="JB1626" i="1"/>
  <c r="JB2349" i="1"/>
  <c r="JB1275" i="1"/>
  <c r="JB1917" i="1"/>
  <c r="JB1507" i="1"/>
  <c r="JB1981" i="1"/>
  <c r="JB1310" i="1"/>
  <c r="JB1206" i="1"/>
  <c r="JB1903" i="1"/>
  <c r="JB731" i="1"/>
  <c r="JB1655" i="1"/>
  <c r="JB1305" i="1"/>
  <c r="JB1046" i="1"/>
  <c r="JB1267" i="1"/>
  <c r="JB1298" i="1"/>
  <c r="JB1636" i="1"/>
  <c r="JB2372" i="1"/>
  <c r="JB1992" i="1"/>
  <c r="JB790" i="1"/>
  <c r="JB1370" i="1"/>
  <c r="JB1001" i="1"/>
  <c r="JB1815" i="1"/>
  <c r="JB1409" i="1"/>
  <c r="JB1018" i="1"/>
  <c r="JB891" i="1"/>
  <c r="JB1743" i="1"/>
  <c r="JB1096" i="1"/>
  <c r="JB1027" i="1"/>
  <c r="JB2540" i="1"/>
  <c r="JB1242" i="1"/>
  <c r="JB1484" i="1"/>
  <c r="JB2418" i="1"/>
  <c r="JB2509" i="1"/>
  <c r="JB1239" i="1"/>
  <c r="JB1614" i="1"/>
  <c r="JB1406" i="1"/>
  <c r="JB2451" i="1"/>
  <c r="JB1141" i="1"/>
  <c r="JB2052" i="1"/>
  <c r="JB1373" i="1"/>
  <c r="JB1433" i="1"/>
  <c r="JB1357" i="1"/>
  <c r="JB2558" i="1"/>
  <c r="JB902" i="1"/>
  <c r="JB1546" i="1"/>
  <c r="JB951" i="1"/>
  <c r="JB931" i="1"/>
  <c r="JB1721" i="1"/>
  <c r="IN1860" i="1"/>
  <c r="IN2251" i="1"/>
  <c r="IN976" i="1"/>
  <c r="IN1268" i="1"/>
  <c r="IN1556" i="1"/>
  <c r="IN2419" i="1"/>
  <c r="IN685" i="1"/>
  <c r="IN947" i="1"/>
  <c r="IN2310" i="1"/>
  <c r="IN1582" i="1"/>
  <c r="IN2378" i="1"/>
  <c r="IN1585" i="1"/>
  <c r="IN2165" i="1"/>
  <c r="IN1917" i="1"/>
  <c r="IN1049" i="1"/>
  <c r="IN1314" i="1"/>
  <c r="IN1706" i="1"/>
  <c r="IN758" i="1"/>
  <c r="IN2603" i="1"/>
  <c r="IN689" i="1"/>
  <c r="IN2230" i="1"/>
  <c r="IN1050" i="1"/>
  <c r="IN2209" i="1"/>
  <c r="IN1187" i="1"/>
  <c r="IN1966" i="1"/>
  <c r="IN911" i="1"/>
  <c r="IN808" i="1"/>
  <c r="IN986" i="1"/>
  <c r="IN1761" i="1"/>
  <c r="IN2182" i="1"/>
  <c r="IN1175" i="1"/>
  <c r="IN1149" i="1"/>
  <c r="IN1677" i="1"/>
  <c r="IN793" i="1"/>
  <c r="IN1008" i="1"/>
  <c r="IN2189" i="1"/>
  <c r="IN2366" i="1"/>
  <c r="IN844" i="1"/>
  <c r="IN1422" i="1"/>
  <c r="IN1463" i="1"/>
  <c r="IN1217" i="1"/>
  <c r="IN1005" i="1"/>
  <c r="IN2578" i="1"/>
  <c r="IN2267" i="1"/>
  <c r="IN1146" i="1"/>
  <c r="IN1180" i="1"/>
  <c r="IN1720" i="1"/>
  <c r="IN2536" i="1"/>
  <c r="IN2039" i="1"/>
  <c r="IN927" i="1"/>
  <c r="IN1162" i="1"/>
  <c r="IN1771" i="1"/>
  <c r="IN847" i="1"/>
  <c r="IN1178" i="1"/>
  <c r="IN1901" i="1"/>
  <c r="IN1134" i="1"/>
  <c r="IN2226" i="1"/>
  <c r="IN1286" i="1"/>
  <c r="IN835" i="1"/>
  <c r="IN1538" i="1"/>
  <c r="IN2167" i="1"/>
  <c r="IN1060" i="1"/>
  <c r="IN1914" i="1"/>
  <c r="IN1377" i="1"/>
  <c r="IN1034" i="1"/>
  <c r="IN894" i="1"/>
  <c r="IN1102" i="1"/>
  <c r="IN2265" i="1"/>
  <c r="IN2455" i="1"/>
  <c r="IN2048" i="1"/>
  <c r="IN2076" i="1"/>
  <c r="IN1223" i="1"/>
  <c r="IN2171" i="1"/>
  <c r="IN1307" i="1"/>
  <c r="IN2019" i="1"/>
  <c r="IN2080" i="1"/>
  <c r="IN1316" i="1"/>
  <c r="IN858" i="1"/>
  <c r="IN1506" i="1"/>
  <c r="IN2004" i="1"/>
  <c r="IN1195" i="1"/>
  <c r="IN1747" i="1"/>
  <c r="IN1039" i="1"/>
  <c r="IN1833" i="1"/>
  <c r="IN1824" i="1"/>
  <c r="IN1735" i="1"/>
  <c r="JB836" i="1"/>
  <c r="JB1202" i="1"/>
  <c r="JB2008" i="1"/>
  <c r="JB928" i="1"/>
  <c r="JB1264" i="1"/>
  <c r="JB845" i="1"/>
  <c r="JB2521" i="1"/>
  <c r="JB1048" i="1"/>
  <c r="JB1056" i="1"/>
  <c r="JB889" i="1"/>
  <c r="JB636" i="1"/>
  <c r="JB2610" i="1"/>
  <c r="JB2413" i="1"/>
  <c r="JB2301" i="1"/>
  <c r="JB1790" i="1"/>
  <c r="JB2106" i="1"/>
  <c r="JB1065" i="1"/>
  <c r="JB1115" i="1"/>
  <c r="JB2449" i="1"/>
  <c r="JB2121" i="1"/>
  <c r="JB2209" i="1"/>
  <c r="JB1067" i="1"/>
  <c r="JB1380" i="1"/>
  <c r="JB1424" i="1"/>
  <c r="JB1293" i="1"/>
  <c r="JB964" i="1"/>
  <c r="JB1559" i="1"/>
  <c r="JB906" i="1"/>
  <c r="JB1462" i="1"/>
  <c r="JB1818" i="1"/>
  <c r="JB1474" i="1"/>
  <c r="JB913" i="1"/>
  <c r="JB1449" i="1"/>
  <c r="JB1744" i="1"/>
  <c r="JB1547" i="1"/>
  <c r="JB2009" i="1"/>
  <c r="JB990" i="1"/>
  <c r="JB844" i="1"/>
  <c r="JB2018" i="1"/>
  <c r="JB705" i="1"/>
  <c r="JB2564" i="1"/>
  <c r="JB1879" i="1"/>
  <c r="JB1466" i="1"/>
  <c r="JB1667" i="1"/>
  <c r="JB2617" i="1"/>
  <c r="JB2272" i="1"/>
  <c r="JB747" i="1"/>
  <c r="JB2086" i="1"/>
  <c r="JB1542" i="1"/>
  <c r="JB1707" i="1"/>
  <c r="JB862" i="1"/>
  <c r="JB975" i="1"/>
  <c r="JB1287" i="1"/>
  <c r="JB1586" i="1"/>
  <c r="JB2069" i="1"/>
  <c r="JB2201" i="1"/>
  <c r="JB1112" i="1"/>
  <c r="JB1381" i="1"/>
  <c r="JB914" i="1"/>
  <c r="JB2172" i="1"/>
  <c r="JB706" i="1"/>
  <c r="JB1500" i="1"/>
  <c r="IN2356" i="1"/>
  <c r="IN2208" i="1"/>
  <c r="IN2558" i="1"/>
  <c r="IN2268" i="1"/>
  <c r="IN1996" i="1"/>
  <c r="IN1889" i="1"/>
  <c r="IN2291" i="1"/>
  <c r="IN1132" i="1"/>
  <c r="IN2497" i="1"/>
  <c r="IN682" i="1"/>
  <c r="IN1014" i="1"/>
  <c r="IN2468" i="1"/>
  <c r="IN2592" i="1"/>
  <c r="IN2295" i="1"/>
  <c r="IN1081" i="1"/>
  <c r="IN2056" i="1"/>
  <c r="IN2139" i="1"/>
  <c r="IN1965" i="1"/>
  <c r="IN891" i="1"/>
  <c r="IN1891" i="1"/>
  <c r="JB2519" i="1"/>
  <c r="JB2330" i="1"/>
  <c r="JB1411" i="1"/>
  <c r="JB930" i="1"/>
  <c r="JB1670" i="1"/>
  <c r="JB1906" i="1"/>
  <c r="JB1915" i="1"/>
  <c r="JB2391" i="1"/>
  <c r="JB2323" i="1"/>
  <c r="JB2177" i="1"/>
  <c r="JB1814" i="1"/>
  <c r="JB2260" i="1"/>
  <c r="JB1249" i="1"/>
  <c r="JB2157" i="1"/>
  <c r="JB1296" i="1"/>
  <c r="JB1070" i="1"/>
  <c r="JB2435" i="1"/>
  <c r="JB939" i="1"/>
  <c r="JB685" i="1"/>
  <c r="JB993" i="1"/>
  <c r="JB2589" i="1"/>
  <c r="JB1963" i="1"/>
  <c r="JB1504" i="1"/>
  <c r="JB2012" i="1"/>
  <c r="JB961" i="1"/>
  <c r="JB1179" i="1"/>
  <c r="JB1447" i="1"/>
  <c r="JB761" i="1"/>
  <c r="JB2416" i="1"/>
  <c r="JB1665" i="1"/>
  <c r="JB648" i="1"/>
  <c r="JB1812" i="1"/>
  <c r="JB1156" i="1"/>
  <c r="JB1525" i="1"/>
  <c r="JB1740" i="1"/>
  <c r="JB1620" i="1"/>
  <c r="JB1410" i="1"/>
  <c r="JB2481" i="1"/>
  <c r="JB1604" i="1"/>
  <c r="JB2469" i="1"/>
  <c r="JB2126" i="1"/>
  <c r="JB1762" i="1"/>
  <c r="JB2146" i="1"/>
  <c r="JB1793" i="1"/>
  <c r="JB1991" i="1"/>
  <c r="JB857" i="1"/>
  <c r="JB2598" i="1"/>
  <c r="JB2185" i="1"/>
  <c r="JB1649" i="1"/>
  <c r="JB2487" i="1"/>
  <c r="JB1124" i="1"/>
  <c r="JB2515" i="1"/>
  <c r="JB2336" i="1"/>
  <c r="JB1873" i="1"/>
  <c r="JB1728" i="1"/>
  <c r="JB1363" i="1"/>
  <c r="JB1170" i="1"/>
  <c r="JB826" i="1"/>
  <c r="JB1343" i="1"/>
  <c r="JB1771" i="1"/>
  <c r="JB860" i="1"/>
  <c r="JB1967" i="1"/>
  <c r="JB775" i="1"/>
  <c r="JB2477" i="1"/>
  <c r="JB1000" i="1"/>
  <c r="JB689" i="1"/>
  <c r="JB2606" i="1"/>
  <c r="JB851" i="1"/>
  <c r="JB2056" i="1"/>
  <c r="JB1142" i="1"/>
  <c r="JB2243" i="1"/>
  <c r="JB2506" i="1"/>
  <c r="JB1408" i="1"/>
  <c r="JB852" i="1"/>
  <c r="JB1660" i="1"/>
  <c r="JB2485" i="1"/>
  <c r="JB1040" i="1"/>
  <c r="JB1503" i="1"/>
  <c r="JB732" i="1"/>
  <c r="JB728" i="1"/>
  <c r="JB2206" i="1"/>
  <c r="JB2562" i="1"/>
  <c r="JB783" i="1"/>
  <c r="JB1260" i="1"/>
  <c r="JB624" i="1"/>
  <c r="JO2168" i="1"/>
  <c r="JO1370" i="1"/>
  <c r="JO1810" i="1"/>
  <c r="JO1894" i="1"/>
  <c r="JO1584" i="1"/>
  <c r="JO2481" i="1"/>
  <c r="JO1132" i="1"/>
  <c r="JO1644" i="1"/>
  <c r="JO1853" i="1"/>
  <c r="JO2360" i="1"/>
  <c r="JO2557" i="1"/>
  <c r="JO696" i="1"/>
  <c r="JO2420" i="1"/>
  <c r="JO2320" i="1"/>
  <c r="JO2305" i="1"/>
  <c r="JO1309" i="1"/>
  <c r="JO2302" i="1"/>
  <c r="JO1780" i="1"/>
  <c r="JO802" i="1"/>
  <c r="JO1427" i="1"/>
  <c r="JO2364" i="1"/>
  <c r="JO1228" i="1"/>
  <c r="JO2619" i="1"/>
  <c r="JO1391" i="1"/>
  <c r="JO2024" i="1"/>
  <c r="JO2065" i="1"/>
  <c r="JO2586" i="1"/>
  <c r="JO1088" i="1"/>
  <c r="JO1610" i="1"/>
  <c r="JO2569" i="1"/>
  <c r="JO2319" i="1"/>
  <c r="JO1989" i="1"/>
  <c r="JO1263" i="1"/>
  <c r="JO2262" i="1"/>
  <c r="JO1169" i="1"/>
  <c r="JO1110" i="1"/>
  <c r="JO2590" i="1"/>
  <c r="JO637" i="1"/>
  <c r="JO994" i="1"/>
  <c r="JO1136" i="1"/>
  <c r="JO2076" i="1"/>
  <c r="JO1799" i="1"/>
  <c r="JO2603" i="1"/>
  <c r="JO1766" i="1"/>
  <c r="JO1189" i="1"/>
  <c r="JO2312" i="1"/>
  <c r="JO1523" i="1"/>
  <c r="JO1453" i="1"/>
  <c r="JO2329" i="1"/>
  <c r="JO1054" i="1"/>
  <c r="JO2612" i="1"/>
  <c r="JO2391" i="1"/>
  <c r="JO2454" i="1"/>
  <c r="JO1492" i="1"/>
  <c r="JO2443" i="1"/>
  <c r="JO942" i="1"/>
  <c r="JO679" i="1"/>
  <c r="JO1420" i="1"/>
  <c r="JO1905" i="1"/>
  <c r="JO703" i="1"/>
  <c r="JO1337" i="1"/>
  <c r="JO1772" i="1"/>
  <c r="JO2051" i="1"/>
  <c r="JO2102" i="1"/>
  <c r="JO2191" i="1"/>
  <c r="JO1235" i="1"/>
  <c r="JO1267" i="1"/>
  <c r="JO2323" i="1"/>
  <c r="JO1227" i="1"/>
  <c r="JO2477" i="1"/>
  <c r="JO2482" i="1"/>
  <c r="JO1555" i="1"/>
  <c r="JO1764" i="1"/>
  <c r="JO1000" i="1"/>
  <c r="JO1137" i="1"/>
  <c r="JO2392" i="1"/>
  <c r="JO1965" i="1"/>
  <c r="JO999" i="1"/>
  <c r="JO1661" i="1"/>
  <c r="JO2322" i="1"/>
  <c r="JO1313" i="1"/>
  <c r="JO2423" i="1"/>
  <c r="JO1268" i="1"/>
  <c r="JB643" i="1"/>
  <c r="JB1271" i="1"/>
  <c r="JB2583" i="1"/>
  <c r="JB1883" i="1"/>
  <c r="JB2545" i="1"/>
  <c r="JB2160" i="1"/>
  <c r="JB919" i="1"/>
  <c r="JB2361" i="1"/>
  <c r="JB2496" i="1"/>
  <c r="JB1438" i="1"/>
  <c r="JB2424" i="1"/>
  <c r="JB1974" i="1"/>
  <c r="JB1356" i="1"/>
  <c r="JB2001" i="1"/>
  <c r="JB1911" i="1"/>
  <c r="JB1197" i="1"/>
  <c r="JB1724" i="1"/>
  <c r="JB1971" i="1"/>
  <c r="JB2257" i="1"/>
  <c r="JB1789" i="1"/>
  <c r="JB1881" i="1"/>
  <c r="JB842" i="1"/>
  <c r="JB2329" i="1"/>
  <c r="JB2410" i="1"/>
  <c r="JB1101" i="1"/>
  <c r="JB1192" i="1"/>
  <c r="JB2289" i="1"/>
  <c r="JB1648" i="1"/>
  <c r="JB1736" i="1"/>
  <c r="JB1993" i="1"/>
  <c r="JB1060" i="1"/>
  <c r="JB1485" i="1"/>
  <c r="JB2130" i="1"/>
  <c r="JB1957" i="1"/>
  <c r="JB1181" i="1"/>
  <c r="JB1916" i="1"/>
  <c r="JB1043" i="1"/>
  <c r="JB666" i="1"/>
  <c r="JB2383" i="1"/>
  <c r="JB2223" i="1"/>
  <c r="JB1945" i="1"/>
  <c r="JB693" i="1"/>
  <c r="JB2248" i="1"/>
  <c r="JB1785" i="1"/>
  <c r="JB1679" i="1"/>
  <c r="JB936" i="1"/>
  <c r="JB912" i="1"/>
  <c r="JB1852" i="1"/>
  <c r="JB720" i="1"/>
  <c r="JB1969" i="1"/>
  <c r="JB1593" i="1"/>
  <c r="JB743" i="1"/>
  <c r="JB2417" i="1"/>
  <c r="JB792" i="1"/>
  <c r="JB2249" i="1"/>
  <c r="JB1966" i="1"/>
  <c r="JB2078" i="1"/>
  <c r="JB2114" i="1"/>
  <c r="JB1145" i="1"/>
  <c r="JB2120" i="1"/>
  <c r="JB1923" i="1"/>
  <c r="JB2444" i="1"/>
  <c r="JB2390" i="1"/>
  <c r="JB1172" i="1"/>
  <c r="JB2407" i="1"/>
  <c r="JB1717" i="1"/>
  <c r="JB1763" i="1"/>
  <c r="JB2339" i="1"/>
  <c r="JB687" i="1"/>
  <c r="JB2618" i="1"/>
  <c r="JB1770" i="1"/>
  <c r="JB1232" i="1"/>
  <c r="JB1467" i="1"/>
  <c r="JB1674" i="1"/>
  <c r="JB1368" i="1"/>
  <c r="JB2092" i="1"/>
  <c r="JB1580" i="1"/>
  <c r="JB2082" i="1"/>
  <c r="JB1107" i="1"/>
  <c r="JB812" i="1"/>
  <c r="JB1240" i="1"/>
  <c r="JB2605" i="1"/>
  <c r="JB1265" i="1"/>
  <c r="JB2570" i="1"/>
  <c r="JB2580" i="1"/>
  <c r="JB2624" i="1"/>
  <c r="JB980" i="1"/>
  <c r="JB1688" i="1"/>
  <c r="JB2340" i="1"/>
  <c r="JO1636" i="1"/>
  <c r="JO2440" i="1"/>
  <c r="JO2050" i="1"/>
  <c r="JO803" i="1"/>
  <c r="JO1034" i="1"/>
  <c r="JO1450" i="1"/>
  <c r="JO2179" i="1"/>
  <c r="JO1884" i="1"/>
  <c r="JO1371" i="1"/>
  <c r="JO1194" i="1"/>
  <c r="JO2473" i="1"/>
  <c r="JO1754" i="1"/>
  <c r="JO2419" i="1"/>
  <c r="JO1039" i="1"/>
  <c r="JO1938" i="1"/>
  <c r="JO1715" i="1"/>
  <c r="JO843" i="1"/>
  <c r="JO1094" i="1"/>
  <c r="JO797" i="1"/>
  <c r="JO1017" i="1"/>
  <c r="JO743" i="1"/>
  <c r="JO910" i="1"/>
  <c r="JO1616" i="1"/>
  <c r="JO2528" i="1"/>
  <c r="JO867" i="1"/>
  <c r="JO1146" i="1"/>
  <c r="JO2260" i="1"/>
  <c r="JO805" i="1"/>
  <c r="JO1199" i="1"/>
  <c r="JO2020" i="1"/>
  <c r="JO1294" i="1"/>
  <c r="JO1895" i="1"/>
  <c r="JO1651" i="1"/>
  <c r="JO1896" i="1"/>
  <c r="JO1743" i="1"/>
  <c r="JO1815" i="1"/>
  <c r="JO1043" i="1"/>
  <c r="JO2389" i="1"/>
  <c r="JO759" i="1"/>
  <c r="JO918" i="1"/>
  <c r="JO2252" i="1"/>
  <c r="JO1885" i="1"/>
  <c r="JO1851" i="1"/>
  <c r="JO2318" i="1"/>
  <c r="JO1888" i="1"/>
  <c r="JO645" i="1"/>
  <c r="JO2103" i="1"/>
  <c r="JO2143" i="1"/>
  <c r="JO1657" i="1"/>
  <c r="JO1769" i="1"/>
  <c r="JO2206" i="1"/>
  <c r="JO2430" i="1"/>
  <c r="JO1138" i="1"/>
  <c r="JO1195" i="1"/>
  <c r="JO749" i="1"/>
  <c r="JO1310" i="1"/>
  <c r="JO2346" i="1"/>
  <c r="JO2537" i="1"/>
  <c r="JO881" i="1"/>
  <c r="JO1058" i="1"/>
  <c r="JO1932" i="1"/>
  <c r="JO1669" i="1"/>
  <c r="JO1421" i="1"/>
  <c r="JO2290" i="1"/>
  <c r="JO1809" i="1"/>
  <c r="JO2541" i="1"/>
  <c r="JO861" i="1"/>
  <c r="JO1331" i="1"/>
  <c r="JO1405" i="1"/>
  <c r="JO1535" i="1"/>
  <c r="JO677" i="1"/>
  <c r="JO1392" i="1"/>
  <c r="JO2005" i="1"/>
  <c r="JO1444" i="1"/>
  <c r="JO1390" i="1"/>
  <c r="JO815" i="1"/>
  <c r="JO699" i="1"/>
  <c r="JO981" i="1"/>
  <c r="JO1223" i="1"/>
  <c r="JO1949" i="1"/>
  <c r="JO1242" i="1"/>
  <c r="JO2574" i="1"/>
  <c r="JO709" i="1"/>
  <c r="JO934" i="1"/>
  <c r="JO1388" i="1"/>
  <c r="JO770" i="1"/>
  <c r="JO894" i="1"/>
  <c r="JO2091" i="1"/>
  <c r="JO1264" i="1"/>
  <c r="JO2412" i="1"/>
  <c r="JO2106" i="1"/>
  <c r="JO1480" i="1"/>
  <c r="JO1224" i="1"/>
  <c r="JO1338" i="1"/>
  <c r="JO1329" i="1"/>
  <c r="JO1163" i="1"/>
  <c r="JO2279" i="1"/>
  <c r="JO992" i="1"/>
  <c r="JO1021" i="1"/>
  <c r="JO1544" i="1"/>
  <c r="JO1983" i="1"/>
  <c r="JO955" i="1"/>
  <c r="JO1023" i="1"/>
  <c r="JO1830" i="1"/>
  <c r="JO2059" i="1"/>
  <c r="JO2087" i="1"/>
  <c r="JO1709" i="1"/>
  <c r="JO744" i="1"/>
  <c r="JO2313" i="1"/>
  <c r="JO2521" i="1"/>
  <c r="JO704" i="1"/>
  <c r="JO885" i="1"/>
  <c r="JO2184" i="1"/>
  <c r="JO1613" i="1"/>
  <c r="JO1314" i="1"/>
  <c r="JO2386" i="1"/>
  <c r="JO1582" i="1"/>
  <c r="JO2475" i="1"/>
  <c r="JO2159" i="1"/>
  <c r="JO734" i="1"/>
  <c r="JO1045" i="1"/>
  <c r="JO1417" i="1"/>
  <c r="JO932" i="1"/>
  <c r="JO2450" i="1"/>
  <c r="JO2128" i="1"/>
  <c r="JO1704" i="1"/>
  <c r="JO783" i="1"/>
  <c r="JO1041" i="1"/>
  <c r="JO2455" i="1"/>
  <c r="JO753" i="1"/>
  <c r="JO2246" i="1"/>
  <c r="JO831" i="1"/>
  <c r="JO2575" i="1"/>
  <c r="JO1838" i="1"/>
  <c r="JO1431" i="1"/>
  <c r="JO1055" i="1"/>
  <c r="JO2088" i="1"/>
  <c r="JO1987" i="1"/>
  <c r="JO2032" i="1"/>
  <c r="JO2547" i="1"/>
  <c r="JO2189" i="1"/>
  <c r="JO1288" i="1"/>
  <c r="JO899" i="1"/>
  <c r="JO1580" i="1"/>
  <c r="JO1412" i="1"/>
  <c r="JO2342" i="1"/>
  <c r="JO1579" i="1"/>
  <c r="JO1827" i="1"/>
  <c r="JO632" i="1"/>
  <c r="JO2100" i="1"/>
  <c r="JO2263" i="1"/>
  <c r="JO1328" i="1"/>
  <c r="JO1114" i="1"/>
  <c r="JO630" i="1"/>
  <c r="JO1234" i="1"/>
  <c r="JO2231" i="1"/>
  <c r="JO1042" i="1"/>
  <c r="JO2010" i="1"/>
  <c r="JO2500" i="1"/>
  <c r="JO1500" i="1"/>
  <c r="JO2169" i="1"/>
  <c r="JO1111" i="1"/>
  <c r="JO1823" i="1"/>
  <c r="JO2119" i="1"/>
  <c r="JO1903" i="1"/>
  <c r="JO697" i="1"/>
  <c r="JO1668" i="1"/>
  <c r="JO2235" i="1"/>
  <c r="JO1625" i="1"/>
  <c r="JO1847" i="1"/>
  <c r="JO2358" i="1"/>
  <c r="JO1751" i="1"/>
  <c r="JO1166" i="1"/>
  <c r="JO1446" i="1"/>
  <c r="JO1419" i="1"/>
  <c r="JO1954" i="1"/>
  <c r="JO1547" i="1"/>
  <c r="JO1397" i="1"/>
  <c r="JO1656" i="1"/>
  <c r="JO892" i="1"/>
  <c r="JO2219" i="1"/>
  <c r="JO2232" i="1"/>
  <c r="JO2327" i="1"/>
  <c r="JO2147" i="1"/>
  <c r="JO2407" i="1"/>
  <c r="JO1694" i="1"/>
  <c r="JO1218" i="1"/>
  <c r="JO1484" i="1"/>
  <c r="JO2478" i="1"/>
  <c r="JO1460" i="1"/>
  <c r="JO2567" i="1"/>
  <c r="JO1424" i="1"/>
  <c r="JO1971" i="1"/>
  <c r="JO2096" i="1"/>
  <c r="JO2371" i="1"/>
  <c r="JO2266" i="1"/>
  <c r="JO1140" i="1"/>
  <c r="JO1934" i="1"/>
  <c r="JO2160" i="1"/>
  <c r="JO904" i="1"/>
  <c r="JO1569" i="1"/>
  <c r="JO1858" i="1"/>
  <c r="JO1410" i="1"/>
  <c r="JO1418" i="1"/>
  <c r="JO2139" i="1"/>
  <c r="JO1921" i="1"/>
  <c r="JO2397" i="1"/>
  <c r="JO706" i="1"/>
  <c r="JO1256" i="1"/>
  <c r="JO2180" i="1"/>
  <c r="JO2463" i="1"/>
  <c r="JO1593" i="1"/>
  <c r="JO963" i="1"/>
  <c r="JO1341" i="1"/>
  <c r="JO1534" i="1"/>
  <c r="JO2530" i="1"/>
  <c r="JO1020" i="1"/>
  <c r="JO1943" i="1"/>
  <c r="JO2604" i="1"/>
  <c r="JO1959" i="1"/>
  <c r="JO1497" i="1"/>
  <c r="JO1518" i="1"/>
  <c r="JO2330" i="1"/>
  <c r="JO2154" i="1"/>
  <c r="JO1181" i="1"/>
  <c r="JO2121" i="1"/>
  <c r="JO1594" i="1"/>
  <c r="JO1482" i="1"/>
  <c r="JO951" i="1"/>
  <c r="JO751" i="1"/>
  <c r="JO2077" i="1"/>
  <c r="JO1758" i="1"/>
  <c r="JO2078" i="1"/>
  <c r="JO1542" i="1"/>
  <c r="JO2403" i="1"/>
  <c r="JO1068" i="1"/>
  <c r="JO1785" i="1"/>
  <c r="JO1435" i="1"/>
  <c r="JO2502" i="1"/>
  <c r="JO888" i="1"/>
  <c r="JO2278" i="1"/>
  <c r="JO1493" i="1"/>
  <c r="JO845" i="1"/>
  <c r="JO1056" i="1"/>
  <c r="JO907" i="1"/>
  <c r="JO1081" i="1"/>
  <c r="JO1597" i="1"/>
  <c r="JO2276" i="1"/>
  <c r="JO1906" i="1"/>
  <c r="IN767" i="1"/>
  <c r="IN1807" i="1"/>
  <c r="IN1960" i="1"/>
  <c r="IN873" i="1"/>
  <c r="IN2105" i="1"/>
  <c r="IN1568" i="1"/>
  <c r="IN990" i="1"/>
  <c r="IN2216" i="1"/>
  <c r="IN1374" i="1"/>
  <c r="IN1888" i="1"/>
  <c r="IN2026" i="1"/>
  <c r="IN914" i="1"/>
  <c r="IN2403" i="1"/>
  <c r="IN2444" i="1"/>
  <c r="IN1329" i="1"/>
  <c r="IN737" i="1"/>
  <c r="IN1427" i="1"/>
  <c r="IN1253" i="1"/>
  <c r="IN2089" i="1"/>
  <c r="IN2278" i="1"/>
  <c r="IN1861" i="1"/>
  <c r="IN1346" i="1"/>
  <c r="IN2542" i="1"/>
  <c r="JB1418" i="1"/>
  <c r="JB1865" i="1"/>
  <c r="JB1941" i="1"/>
  <c r="JB2165" i="1"/>
  <c r="JB2306" i="1"/>
  <c r="JB959" i="1"/>
  <c r="JB2025" i="1"/>
  <c r="JB1794" i="1"/>
  <c r="JB1463" i="1"/>
  <c r="JB2399" i="1"/>
  <c r="JB1646" i="1"/>
  <c r="JB1055" i="1"/>
  <c r="JB868" i="1"/>
  <c r="JB1850" i="1"/>
  <c r="JB1555" i="1"/>
  <c r="JB2011" i="1"/>
  <c r="JB1868" i="1"/>
  <c r="JB657" i="1"/>
  <c r="JB1983" i="1"/>
  <c r="JB965" i="1"/>
  <c r="JB1132" i="1"/>
  <c r="JB1389" i="1"/>
  <c r="JB1140" i="1"/>
  <c r="JB2602" i="1"/>
  <c r="JB2303" i="1"/>
  <c r="JB937" i="1"/>
  <c r="JB1534" i="1"/>
  <c r="JB1167" i="1"/>
  <c r="JB1297" i="1"/>
  <c r="JB1905" i="1"/>
  <c r="JB710" i="1"/>
  <c r="JB769" i="1"/>
  <c r="JB2351" i="1"/>
  <c r="JB1664" i="1"/>
  <c r="JB2192" i="1"/>
  <c r="JB1654" i="1"/>
  <c r="JB1443" i="1"/>
  <c r="JB882" i="1"/>
  <c r="JB676" i="1"/>
  <c r="JB1701" i="1"/>
  <c r="JB1569" i="1"/>
  <c r="JB741" i="1"/>
  <c r="JB2591" i="1"/>
  <c r="JB1737" i="1"/>
  <c r="JB745" i="1"/>
  <c r="JB989" i="1"/>
  <c r="JB1258" i="1"/>
  <c r="JB1787" i="1"/>
  <c r="JB670" i="1"/>
  <c r="JB1473" i="1"/>
  <c r="JB1243" i="1"/>
  <c r="JB866" i="1"/>
  <c r="JB1584" i="1"/>
  <c r="JB1977" i="1"/>
  <c r="JB2428" i="1"/>
  <c r="JB702" i="1"/>
  <c r="JB1345" i="1"/>
  <c r="JB2400" i="1"/>
  <c r="JB1226" i="1"/>
  <c r="JB2388" i="1"/>
  <c r="JB1365" i="1"/>
  <c r="JB1722" i="1"/>
  <c r="JB2460" i="1"/>
  <c r="JB973" i="1"/>
  <c r="JB2216" i="1"/>
  <c r="JB1834" i="1"/>
  <c r="JB2513" i="1"/>
  <c r="JB2173" i="1"/>
  <c r="JB1529" i="1"/>
  <c r="JB1257" i="1"/>
  <c r="JB803" i="1"/>
  <c r="JB2438" i="1"/>
  <c r="JB1491" i="1"/>
  <c r="JB1878" i="1"/>
  <c r="JB1486" i="1"/>
  <c r="JB1619" i="1"/>
  <c r="JB909" i="1"/>
  <c r="JB2546" i="1"/>
  <c r="JB1188" i="1"/>
  <c r="JB1118" i="1"/>
  <c r="JB1564" i="1"/>
  <c r="JB1690" i="1"/>
  <c r="JB2421" i="1"/>
  <c r="JB871" i="1"/>
  <c r="JB1653" i="1"/>
  <c r="JB1718" i="1"/>
  <c r="JB855" i="1"/>
  <c r="JB2131" i="1"/>
  <c r="JB2479" i="1"/>
  <c r="JB972" i="1"/>
  <c r="JB1632" i="1"/>
  <c r="JB1395" i="1"/>
  <c r="JB1472" i="1"/>
  <c r="JB1699" i="1"/>
  <c r="JB1168" i="1"/>
  <c r="JB1071" i="1"/>
  <c r="JB2578" i="1"/>
  <c r="JB2523" i="1"/>
  <c r="JB905" i="1"/>
  <c r="JB1853" i="1"/>
  <c r="JB1083" i="1"/>
  <c r="JB1530" i="1"/>
  <c r="JB1942" i="1"/>
  <c r="JB2196" i="1"/>
  <c r="JB1244" i="1"/>
  <c r="JB2504" i="1"/>
  <c r="JB1729" i="1"/>
  <c r="JB1591" i="1"/>
  <c r="JB1119" i="1"/>
  <c r="JB1518" i="1"/>
  <c r="JB802" i="1"/>
  <c r="JB816" i="1"/>
  <c r="JB922" i="1"/>
  <c r="JB955" i="1"/>
  <c r="JB876" i="1"/>
  <c r="JB1998" i="1"/>
  <c r="JB1681" i="1"/>
  <c r="JB739" i="1"/>
  <c r="JB2493" i="1"/>
  <c r="JB1333" i="1"/>
  <c r="JB1896" i="1"/>
  <c r="JB1918" i="1"/>
  <c r="JB1319" i="1"/>
  <c r="JB2459" i="1"/>
  <c r="JB662" i="1"/>
  <c r="JB898" i="1"/>
  <c r="JB1554" i="1"/>
  <c r="JB806" i="1"/>
  <c r="JB1371" i="1"/>
  <c r="JB2105" i="1"/>
  <c r="JB2035" i="1"/>
  <c r="JB1774" i="1"/>
  <c r="JB895" i="1"/>
  <c r="JB1128" i="1"/>
  <c r="JB692" i="1"/>
  <c r="JB1769" i="1"/>
  <c r="JB1203" i="1"/>
  <c r="JB2205" i="1"/>
  <c r="JB1498" i="1"/>
  <c r="JB1256" i="1"/>
  <c r="JB2270" i="1"/>
  <c r="JB2269" i="1"/>
  <c r="JB2200" i="1"/>
  <c r="JB2409" i="1"/>
  <c r="JB2586" i="1"/>
  <c r="JB1329" i="1"/>
  <c r="JB2334" i="1"/>
  <c r="JB1732" i="1"/>
  <c r="JB2389" i="1"/>
  <c r="JB2501" i="1"/>
  <c r="JB1451" i="1"/>
  <c r="JB2364" i="1"/>
  <c r="JB1697" i="1"/>
  <c r="JB2095" i="1"/>
  <c r="JB1061" i="1"/>
  <c r="JB2529" i="1"/>
  <c r="JB1734" i="1"/>
  <c r="JB1595" i="1"/>
  <c r="JB1407" i="1"/>
  <c r="JB794" i="1"/>
  <c r="JB1663" i="1"/>
  <c r="JB704" i="1"/>
  <c r="JB870" i="1"/>
  <c r="JB2183" i="1"/>
  <c r="JB1358" i="1"/>
  <c r="JB2109" i="1"/>
  <c r="JB1421" i="1"/>
  <c r="JB735" i="1"/>
  <c r="JB1999" i="1"/>
  <c r="JB967" i="1"/>
  <c r="JB632" i="1"/>
  <c r="JB2455" i="1"/>
  <c r="JB1893" i="1"/>
  <c r="JO1301" i="1"/>
  <c r="JO1962" i="1"/>
  <c r="JO2411" i="1"/>
  <c r="JO2293" i="1"/>
  <c r="JO635" i="1"/>
  <c r="JO1437" i="1"/>
  <c r="JO2377" i="1"/>
  <c r="JO989" i="1"/>
  <c r="JO1305" i="1"/>
  <c r="JO1246" i="1"/>
  <c r="JO1491" i="1"/>
  <c r="JO2479" i="1"/>
  <c r="JO712" i="1"/>
  <c r="JO1670" i="1"/>
  <c r="JO1473" i="1"/>
  <c r="JO1385" i="1"/>
  <c r="JO1507" i="1"/>
  <c r="JO2170" i="1"/>
  <c r="JO2321" i="1"/>
  <c r="JO1252" i="1"/>
  <c r="JO1727" i="1"/>
  <c r="JO846" i="1"/>
  <c r="JO1591" i="1"/>
  <c r="JO1178" i="1"/>
  <c r="JO1162" i="1"/>
  <c r="JB1279" i="1"/>
  <c r="JB1285" i="1"/>
  <c r="JB1098" i="1"/>
  <c r="JB2495" i="1"/>
  <c r="JB2059" i="1"/>
  <c r="JB749" i="1"/>
  <c r="JB1155" i="1"/>
  <c r="JB2055" i="1"/>
  <c r="JB2036" i="1"/>
  <c r="JB725" i="1"/>
  <c r="JB2394" i="1"/>
  <c r="JB1093" i="1"/>
  <c r="JB1318" i="1"/>
  <c r="JB958" i="1"/>
  <c r="JB994" i="1"/>
  <c r="JB1990" i="1"/>
  <c r="JB1738" i="1"/>
  <c r="JB1781" i="1"/>
  <c r="JB1933" i="1"/>
  <c r="JB2294" i="1"/>
  <c r="JB1009" i="1"/>
  <c r="JB2145" i="1"/>
  <c r="JB1247" i="1"/>
  <c r="JB757" i="1"/>
  <c r="JB1444" i="1"/>
  <c r="JB2096" i="1"/>
  <c r="JB2344" i="1"/>
  <c r="JB1122" i="1"/>
  <c r="JB1720" i="1"/>
  <c r="JB1506" i="1"/>
  <c r="JB1820" i="1"/>
  <c r="JB2158" i="1"/>
  <c r="JB901" i="1"/>
  <c r="JB1840" i="1"/>
  <c r="JB1644" i="1"/>
  <c r="JB1315" i="1"/>
  <c r="JB1524" i="1"/>
  <c r="JB819" i="1"/>
  <c r="JB1994" i="1"/>
  <c r="JB1951" i="1"/>
  <c r="JB1196" i="1"/>
  <c r="JB1914" i="1"/>
  <c r="JB2305" i="1"/>
  <c r="JB1924" i="1"/>
  <c r="JB691" i="1"/>
  <c r="JB867" i="1"/>
  <c r="JB2210" i="1"/>
  <c r="JB1178" i="1"/>
  <c r="JB727" i="1"/>
  <c r="JB1342" i="1"/>
  <c r="JB1126" i="1"/>
  <c r="JB2187" i="1"/>
  <c r="JB840" i="1"/>
  <c r="JB664" i="1"/>
  <c r="JB1245" i="1"/>
  <c r="JB911" i="1"/>
  <c r="JB1582" i="1"/>
  <c r="JB1666" i="1"/>
  <c r="JB1930" i="1"/>
  <c r="JB2623" i="1"/>
  <c r="JB1675" i="1"/>
  <c r="JB1958" i="1"/>
  <c r="JB2531" i="1"/>
  <c r="JB1696" i="1"/>
  <c r="JB2357" i="1"/>
  <c r="JB2483" i="1"/>
  <c r="JB690" i="1"/>
  <c r="JB2548" i="1"/>
  <c r="JB638" i="1"/>
  <c r="JB2543" i="1"/>
  <c r="JB2476" i="1"/>
  <c r="JB921" i="1"/>
  <c r="JB2028" i="1"/>
  <c r="JB2432" i="1"/>
  <c r="JB1592" i="1"/>
  <c r="JB1185" i="1"/>
  <c r="JB1925" i="1"/>
  <c r="JB1980" i="1"/>
  <c r="JB2079" i="1"/>
  <c r="JB700" i="1"/>
  <c r="JB1956" i="1"/>
  <c r="JO718" i="1"/>
  <c r="JO1366" i="1"/>
  <c r="JO1275" i="1"/>
  <c r="JO798" i="1"/>
  <c r="JO986" i="1"/>
  <c r="JO1887" i="1"/>
  <c r="JO886" i="1"/>
  <c r="JO1855" i="1"/>
  <c r="JO1515" i="1"/>
  <c r="JO2501" i="1"/>
  <c r="JO2552" i="1"/>
  <c r="JO1486" i="1"/>
  <c r="JO1116" i="1"/>
  <c r="JO1649" i="1"/>
  <c r="JO2201" i="1"/>
  <c r="JO1261" i="1"/>
  <c r="JO2343" i="1"/>
  <c r="JO1762" i="1"/>
  <c r="JO1860" i="1"/>
  <c r="JO1063" i="1"/>
  <c r="JO1159" i="1"/>
  <c r="JO2566" i="1"/>
  <c r="JO2304" i="1"/>
  <c r="JO878" i="1"/>
  <c r="JO1226" i="1"/>
  <c r="JO2413" i="1"/>
  <c r="JO2272" i="1"/>
  <c r="JO2587" i="1"/>
  <c r="JO2255" i="1"/>
  <c r="JO954" i="1"/>
  <c r="JO1654" i="1"/>
  <c r="JO688" i="1"/>
  <c r="JO2618" i="1"/>
  <c r="JO2486" i="1"/>
  <c r="JO1643" i="1"/>
  <c r="JO1756" i="1"/>
  <c r="JO1361" i="1"/>
  <c r="JO2264" i="1"/>
  <c r="JO2084" i="1"/>
  <c r="JO1695" i="1"/>
  <c r="JO1973" i="1"/>
  <c r="JO2429" i="1"/>
  <c r="JO1386" i="1"/>
  <c r="JO2082" i="1"/>
  <c r="JO1972" i="1"/>
  <c r="JO1225" i="1"/>
  <c r="JO1099" i="1"/>
  <c r="JO1506" i="1"/>
  <c r="JO2181" i="1"/>
  <c r="JO1487" i="1"/>
  <c r="JO917" i="1"/>
  <c r="JO708" i="1"/>
  <c r="JO1245" i="1"/>
  <c r="JO1040" i="1"/>
  <c r="JO1901" i="1"/>
  <c r="JO2275" i="1"/>
  <c r="JO2120" i="1"/>
  <c r="JO1854" i="1"/>
  <c r="JO2431" i="1"/>
  <c r="JO2297" i="1"/>
  <c r="JO1748" i="1"/>
  <c r="JO1214" i="1"/>
  <c r="JO827" i="1"/>
  <c r="JO2161" i="1"/>
  <c r="JO1865" i="1"/>
  <c r="JO638" i="1"/>
  <c r="JO1957" i="1"/>
  <c r="JO745" i="1"/>
  <c r="JO2125" i="1"/>
  <c r="JO2585" i="1"/>
  <c r="JO929" i="1"/>
  <c r="JO2517" i="1"/>
  <c r="JO2110" i="1"/>
  <c r="JO2513" i="1"/>
  <c r="JO2417" i="1"/>
  <c r="JO1941" i="1"/>
  <c r="JO668" i="1"/>
  <c r="JO1010" i="1"/>
  <c r="JO1701" i="1"/>
  <c r="JO1221" i="1"/>
  <c r="JO1819" i="1"/>
  <c r="JO2511" i="1"/>
  <c r="JB2263" i="1"/>
  <c r="JB1274" i="1"/>
  <c r="JB2549" i="1"/>
  <c r="JB1645" i="1"/>
  <c r="JB1386" i="1"/>
  <c r="JB2585" i="1"/>
  <c r="JB1934" i="1"/>
  <c r="JB1204" i="1"/>
  <c r="JB1637" i="1"/>
  <c r="JB1488" i="1"/>
  <c r="JB1276" i="1"/>
  <c r="JB1111" i="1"/>
  <c r="JB1273" i="1"/>
  <c r="JB1735" i="1"/>
  <c r="JB1241" i="1"/>
  <c r="JB1222" i="1"/>
  <c r="JB2116" i="1"/>
  <c r="JB1435" i="1"/>
  <c r="JB640" i="1"/>
  <c r="JB830" i="1"/>
  <c r="JB1700" i="1"/>
  <c r="JB762" i="1"/>
  <c r="JB2448" i="1"/>
  <c r="JB2561" i="1"/>
  <c r="JB1901" i="1"/>
  <c r="JB1621" i="1"/>
  <c r="JB832" i="1"/>
  <c r="JB953" i="1"/>
  <c r="JB717" i="1"/>
  <c r="JB869" i="1"/>
  <c r="JB2471" i="1"/>
  <c r="JB2595" i="1"/>
  <c r="JB625" i="1"/>
  <c r="JB1053" i="1"/>
  <c r="JB2352" i="1"/>
  <c r="JB1432" i="1"/>
  <c r="JB2039" i="1"/>
  <c r="JB1641" i="1"/>
  <c r="JB2291" i="1"/>
  <c r="JB2559" i="1"/>
  <c r="JB1577" i="1"/>
  <c r="JB1784" i="1"/>
  <c r="JB2123" i="1"/>
  <c r="JB1152" i="1"/>
  <c r="JB2613" i="1"/>
  <c r="JB1401" i="1"/>
  <c r="JB1817" i="1"/>
  <c r="JB1103" i="1"/>
  <c r="JB1125" i="1"/>
  <c r="JB2373" i="1"/>
  <c r="JB793" i="1"/>
  <c r="JB1884" i="1"/>
  <c r="JB1659" i="1"/>
  <c r="JB820" i="1"/>
  <c r="JB2137" i="1"/>
  <c r="JB810" i="1"/>
  <c r="JB1706" i="1"/>
  <c r="JB2222" i="1"/>
  <c r="JB877" i="1"/>
  <c r="JB2149" i="1"/>
  <c r="JB952" i="1"/>
  <c r="JB1105" i="1"/>
  <c r="JB2244" i="1"/>
  <c r="JB1680" i="1"/>
  <c r="JB1158" i="1"/>
  <c r="JB2124" i="1"/>
  <c r="JB2058" i="1"/>
  <c r="JB2510" i="1"/>
  <c r="JB2604" i="1"/>
  <c r="JB950" i="1"/>
  <c r="JB1023" i="1"/>
  <c r="JB1919" i="1"/>
  <c r="JB2224" i="1"/>
  <c r="JB1822" i="1"/>
  <c r="JB2253" i="1"/>
  <c r="JB2227" i="1"/>
  <c r="JB1144" i="1"/>
  <c r="JB2554" i="1"/>
  <c r="JB938" i="1"/>
  <c r="JB1012" i="1"/>
  <c r="JB1278" i="1"/>
  <c r="JB2311" i="1"/>
  <c r="JB2312" i="1"/>
  <c r="JB1687" i="1"/>
  <c r="JB1366" i="1"/>
  <c r="JB734" i="1"/>
  <c r="JB1747" i="1"/>
  <c r="JB863" i="1"/>
  <c r="JB2569" i="1"/>
  <c r="JB1638" i="1"/>
  <c r="JB642" i="1"/>
  <c r="JB1477" i="1"/>
  <c r="JB1382" i="1"/>
  <c r="JB807" i="1"/>
  <c r="JB1949" i="1"/>
  <c r="JB1322" i="1"/>
  <c r="JB2295" i="1"/>
  <c r="JB1802" i="1"/>
  <c r="JB1708" i="1"/>
  <c r="JB2019" i="1"/>
  <c r="JB750" i="1"/>
  <c r="JB1978" i="1"/>
  <c r="JB733" i="1"/>
  <c r="JB1989" i="1"/>
  <c r="JB1183" i="1"/>
  <c r="JB2236" i="1"/>
  <c r="JB2076" i="1"/>
  <c r="JB1074" i="1"/>
  <c r="JB1208" i="1"/>
  <c r="JB2262" i="1"/>
  <c r="JB1862" i="1"/>
  <c r="JB726" i="1"/>
  <c r="JB2190" i="1"/>
  <c r="JB2153" i="1"/>
  <c r="JB1819" i="1"/>
  <c r="JB2338" i="1"/>
  <c r="JB1160" i="1"/>
  <c r="JB2239" i="1"/>
  <c r="JB1097" i="1"/>
  <c r="JB742" i="1"/>
  <c r="JB1841" i="1"/>
  <c r="JB1153" i="1"/>
  <c r="JB1556" i="1"/>
  <c r="JO1423" i="1"/>
  <c r="JO938" i="1"/>
  <c r="JO2408" i="1"/>
  <c r="JO1807" i="1"/>
  <c r="JO1120" i="1"/>
  <c r="JO1622" i="1"/>
  <c r="JO1285" i="1"/>
  <c r="JO864" i="1"/>
  <c r="JO990" i="1"/>
  <c r="JO1205" i="1"/>
  <c r="JO1158" i="1"/>
  <c r="JO1009" i="1"/>
  <c r="JO1846" i="1"/>
  <c r="JO2581" i="1"/>
  <c r="JO2564" i="1"/>
  <c r="JO2287" i="1"/>
  <c r="JO731" i="1"/>
  <c r="JO1673" i="1"/>
  <c r="JO1295" i="1"/>
  <c r="JO1646" i="1"/>
  <c r="JO1637" i="1"/>
  <c r="JO646" i="1"/>
  <c r="JO675" i="1"/>
  <c r="JO2069" i="1"/>
  <c r="JO2158" i="1"/>
  <c r="JO754" i="1"/>
  <c r="JO1979" i="1"/>
  <c r="JO1031" i="1"/>
  <c r="JO1791" i="1"/>
  <c r="JB960" i="1"/>
  <c r="JB2596" i="1"/>
  <c r="JB1859" i="1"/>
  <c r="JB2535" i="1"/>
  <c r="JB2611" i="1"/>
  <c r="JB646" i="1"/>
  <c r="JB708" i="1"/>
  <c r="JB2358" i="1"/>
  <c r="JB1436" i="1"/>
  <c r="JB2567" i="1"/>
  <c r="JB797" i="1"/>
  <c r="JB695" i="1"/>
  <c r="JB2213" i="1"/>
  <c r="JB1150" i="1"/>
  <c r="JB707" i="1"/>
  <c r="JB1419" i="1"/>
  <c r="JB2292" i="1"/>
  <c r="JB1006" i="1"/>
  <c r="JB629" i="1"/>
  <c r="JB1952" i="1"/>
  <c r="JB736" i="1"/>
  <c r="JB2539" i="1"/>
  <c r="JB1825" i="1"/>
  <c r="JB886" i="1"/>
  <c r="JB2087" i="1"/>
  <c r="JB2497" i="1"/>
  <c r="JB1566" i="1"/>
  <c r="JB1514" i="1"/>
  <c r="JB1228" i="1"/>
  <c r="JB1225" i="1"/>
  <c r="JB1842" i="1"/>
  <c r="JB1035" i="1"/>
  <c r="JB673" i="1"/>
  <c r="JB2234" i="1"/>
  <c r="JB1806" i="1"/>
  <c r="JB2508" i="1"/>
  <c r="JB1062" i="1"/>
  <c r="JB1807" i="1"/>
  <c r="JB1330" i="1"/>
  <c r="JB1936" i="1"/>
  <c r="JB1187" i="1"/>
  <c r="JB1431" i="1"/>
  <c r="JB1263" i="1"/>
  <c r="JB1515" i="1"/>
  <c r="JB1133" i="1"/>
  <c r="JB703" i="1"/>
  <c r="JB1127" i="1"/>
  <c r="JB1501" i="1"/>
  <c r="JB2184" i="1"/>
  <c r="JB1651" i="1"/>
  <c r="JB1163" i="1"/>
  <c r="JB1777" i="1"/>
  <c r="JB1384" i="1"/>
  <c r="JB1092" i="1"/>
  <c r="JB2024" i="1"/>
  <c r="JB2188" i="1"/>
  <c r="JB1642" i="1"/>
  <c r="JB2112" i="1"/>
  <c r="JB1442" i="1"/>
  <c r="JB838" i="1"/>
  <c r="JB1953" i="1"/>
  <c r="JB1752" i="1"/>
  <c r="JB2038" i="1"/>
  <c r="JB1867" i="1"/>
  <c r="JB2454" i="1"/>
  <c r="JB1039" i="1"/>
  <c r="JB2180" i="1"/>
  <c r="JB1341" i="1"/>
  <c r="JB1405" i="1"/>
  <c r="JB941" i="1"/>
  <c r="JB665" i="1"/>
  <c r="JB984" i="1"/>
  <c r="JB954" i="1"/>
  <c r="JB752" i="1"/>
  <c r="JB645" i="1"/>
  <c r="JO2008" i="1"/>
  <c r="JO1121" i="1"/>
  <c r="JO2593" i="1"/>
  <c r="JO2519" i="1"/>
  <c r="JO2335" i="1"/>
  <c r="JO1089" i="1"/>
  <c r="JO1652" i="1"/>
  <c r="JO1029" i="1"/>
  <c r="JO1383" i="1"/>
  <c r="JO1726" i="1"/>
  <c r="JO769" i="1"/>
  <c r="JO649" i="1"/>
  <c r="JO1820" i="1"/>
  <c r="JO1456" i="1"/>
  <c r="JO855" i="1"/>
  <c r="JO2016" i="1"/>
  <c r="JO729" i="1"/>
  <c r="JO2068" i="1"/>
  <c r="JO891" i="1"/>
  <c r="JO949" i="1"/>
  <c r="JO2198" i="1"/>
  <c r="JO2387" i="1"/>
  <c r="JO877" i="1"/>
  <c r="JO884" i="1"/>
  <c r="JO1607" i="1"/>
  <c r="JO2208" i="1"/>
  <c r="JO2036" i="1"/>
  <c r="JO1253" i="1"/>
  <c r="JO2334" i="1"/>
  <c r="JO1712" i="1"/>
  <c r="JO2555" i="1"/>
  <c r="JO1222" i="1"/>
  <c r="JO1619" i="1"/>
  <c r="JO1047" i="1"/>
  <c r="JO1503" i="1"/>
  <c r="JO1614" i="1"/>
  <c r="JO1334" i="1"/>
  <c r="JO901" i="1"/>
  <c r="JO1913" i="1"/>
  <c r="JO1874" i="1"/>
  <c r="JO1131" i="1"/>
  <c r="JO1271" i="1"/>
  <c r="JO1280" i="1"/>
  <c r="JO1806" i="1"/>
  <c r="JO1251" i="1"/>
  <c r="JO1541" i="1"/>
  <c r="JO959" i="1"/>
  <c r="JO1862" i="1"/>
  <c r="JO2245" i="1"/>
  <c r="JO1951" i="1"/>
  <c r="JO1106" i="1"/>
  <c r="JO1475" i="1"/>
  <c r="JO2162" i="1"/>
  <c r="JO1522" i="1"/>
  <c r="JO947" i="1"/>
  <c r="JO2056" i="1"/>
  <c r="JO1350" i="1"/>
  <c r="JO757" i="1"/>
  <c r="JO1458" i="1"/>
  <c r="JO2610" i="1"/>
  <c r="JO1585" i="1"/>
  <c r="JO2452" i="1"/>
  <c r="JO998" i="1"/>
  <c r="JO2130" i="1"/>
  <c r="JO2134" i="1"/>
  <c r="JO915" i="1"/>
  <c r="JO1840" i="1"/>
  <c r="JO652" i="1"/>
  <c r="JO2402" i="1"/>
  <c r="JO828" i="1"/>
  <c r="JO643" i="1"/>
  <c r="JO1177" i="1"/>
  <c r="JO758" i="1"/>
  <c r="JO1406" i="1"/>
  <c r="JO2427" i="1"/>
  <c r="JO1902" i="1"/>
  <c r="JO654" i="1"/>
  <c r="JO931" i="1"/>
  <c r="JO993" i="1"/>
  <c r="JO1876" i="1"/>
  <c r="JO2307" i="1"/>
  <c r="JO2097" i="1"/>
  <c r="JB1713" i="1"/>
  <c r="JB2175" i="1"/>
  <c r="JB2297" i="1"/>
  <c r="JB1068" i="1"/>
  <c r="JB2207" i="1"/>
  <c r="JB1180" i="1"/>
  <c r="JB2267" i="1"/>
  <c r="JB633" i="1"/>
  <c r="JB2370" i="1"/>
  <c r="JB2490" i="1"/>
  <c r="JB1871" i="1"/>
  <c r="JB890" i="1"/>
  <c r="JB1565" i="1"/>
  <c r="JB1946" i="1"/>
  <c r="JB722" i="1"/>
  <c r="JB2176" i="1"/>
  <c r="JB1520" i="1"/>
  <c r="JB917" i="1"/>
  <c r="JB1760" i="1"/>
  <c r="JB2568" i="1"/>
  <c r="JB856" i="1"/>
  <c r="JB2384" i="1"/>
  <c r="JB881" i="1"/>
  <c r="JB799" i="1"/>
  <c r="JB1130" i="1"/>
  <c r="JB630" i="1"/>
  <c r="JB2441" i="1"/>
  <c r="JB1856" i="1"/>
  <c r="JB2271" i="1"/>
  <c r="JB1224" i="1"/>
  <c r="JB1803" i="1"/>
  <c r="JB1588" i="1"/>
  <c r="JB1353" i="1"/>
  <c r="JB1403" i="1"/>
  <c r="JB2057" i="1"/>
  <c r="JB751" i="1"/>
  <c r="JB2138" i="1"/>
  <c r="JB1459" i="1"/>
  <c r="JB2464" i="1"/>
  <c r="JB2212" i="1"/>
  <c r="JB2406" i="1"/>
  <c r="JB1904" i="1"/>
  <c r="JB1848" i="1"/>
  <c r="JB1832" i="1"/>
  <c r="JB1129" i="1"/>
  <c r="JB1015" i="1"/>
  <c r="JB2507" i="1"/>
  <c r="JB2396" i="1"/>
  <c r="JB2043" i="1"/>
  <c r="JB652" i="1"/>
  <c r="JB1109" i="1"/>
  <c r="JB2597" i="1"/>
  <c r="JB763" i="1"/>
  <c r="JB1396" i="1"/>
  <c r="JB969" i="1"/>
  <c r="JB1902" i="1"/>
  <c r="JB1412" i="1"/>
  <c r="JB1496" i="1"/>
  <c r="JB1321" i="1"/>
  <c r="JB809" i="1"/>
  <c r="JB2265" i="1"/>
  <c r="JB1845" i="1"/>
  <c r="JB2553" i="1"/>
  <c r="JB1623" i="1"/>
  <c r="JB1561" i="1"/>
  <c r="JB827" i="1"/>
  <c r="JB1351" i="1"/>
  <c r="JB2365" i="1"/>
  <c r="JB2228" i="1"/>
  <c r="JB1164" i="1"/>
  <c r="JB2163" i="1"/>
  <c r="JB1898" i="1"/>
  <c r="JB1392" i="1"/>
  <c r="JB2571" i="1"/>
  <c r="JB699" i="1"/>
  <c r="JO2193" i="1"/>
  <c r="JO964" i="1"/>
  <c r="JO2405" i="1"/>
  <c r="JO961" i="1"/>
  <c r="JO633" i="1"/>
  <c r="JO1157" i="1"/>
  <c r="JO834" i="1"/>
  <c r="JO975" i="1"/>
  <c r="JO2447" i="1"/>
  <c r="JO2203" i="1"/>
  <c r="JO2058" i="1"/>
  <c r="JO1490" i="1"/>
  <c r="JO984" i="1"/>
  <c r="JO2214" i="1"/>
  <c r="JO2605" i="1"/>
  <c r="JO897" i="1"/>
  <c r="JO2165" i="1"/>
  <c r="JO1881" i="1"/>
  <c r="JO1452" i="1"/>
  <c r="JO1296" i="1"/>
  <c r="JO1468" i="1"/>
  <c r="JO2057" i="1"/>
  <c r="JO1693" i="1"/>
  <c r="JO767" i="1"/>
  <c r="JO2337" i="1"/>
  <c r="JO1320" i="1"/>
  <c r="JO669" i="1"/>
  <c r="JO1864" i="1"/>
  <c r="JO906" i="1"/>
  <c r="JO1968" i="1"/>
  <c r="JO1061" i="1"/>
  <c r="JO1975" i="1"/>
  <c r="JO1970" i="1"/>
  <c r="JO1007" i="1"/>
  <c r="JO1848" i="1"/>
  <c r="JO1240" i="1"/>
  <c r="JO1237" i="1"/>
  <c r="JO1399" i="1"/>
  <c r="JO644" i="1"/>
  <c r="JO1946" i="1"/>
  <c r="JO1878" i="1"/>
  <c r="JO1525" i="1"/>
  <c r="JO1165" i="1"/>
  <c r="JO1286" i="1"/>
  <c r="JO746" i="1"/>
  <c r="JO1568" i="1"/>
  <c r="JO1269" i="1"/>
  <c r="JO642" i="1"/>
  <c r="JO2438" i="1"/>
  <c r="JO1279" i="1"/>
  <c r="JO661" i="1"/>
  <c r="JO887" i="1"/>
  <c r="JO890" i="1"/>
  <c r="JO2034" i="1"/>
  <c r="JO1036" i="1"/>
  <c r="JO909" i="1"/>
  <c r="JO1944" i="1"/>
  <c r="JO2493" i="1"/>
  <c r="JO2228" i="1"/>
  <c r="JO2496" i="1"/>
  <c r="JO2570" i="1"/>
  <c r="JO1307" i="1"/>
  <c r="JO1563" i="1"/>
  <c r="JO1474" i="1"/>
  <c r="JO2385" i="1"/>
  <c r="JO1207" i="1"/>
  <c r="JO656" i="1"/>
  <c r="JO2394" i="1"/>
  <c r="JO823" i="1"/>
  <c r="JO2133" i="1"/>
  <c r="JO1090" i="1"/>
  <c r="JO1208" i="1"/>
  <c r="JO896" i="1"/>
  <c r="JO2414" i="1"/>
  <c r="JO2301" i="1"/>
  <c r="JO1416" i="1"/>
  <c r="JO889" i="1"/>
  <c r="JO1201" i="1"/>
  <c r="JO2328" i="1"/>
  <c r="JO2540" i="1"/>
  <c r="JO1986" i="1"/>
  <c r="JB2217" i="1"/>
  <c r="JB2155" i="1"/>
  <c r="JB1397" i="1"/>
  <c r="JB1830" i="1"/>
  <c r="JB1937" i="1"/>
  <c r="JB1086" i="1"/>
  <c r="JB1863" i="1"/>
  <c r="JB2461" i="1"/>
  <c r="JB2393" i="1"/>
  <c r="JB678" i="1"/>
  <c r="JB2280" i="1"/>
  <c r="JB1138" i="1"/>
  <c r="JB1821" i="1"/>
  <c r="JB1864" i="1"/>
  <c r="JB1612" i="1"/>
  <c r="JB2442" i="1"/>
  <c r="JB1220" i="1"/>
  <c r="JB1890" i="1"/>
  <c r="JB1959" i="1"/>
  <c r="JB1608" i="1"/>
  <c r="JB1453" i="1"/>
  <c r="JB2408" i="1"/>
  <c r="JB2307" i="1"/>
  <c r="JB653" i="1"/>
  <c r="JB1567" i="1"/>
  <c r="JB2576" i="1"/>
  <c r="JB1624" i="1"/>
  <c r="JB2342" i="1"/>
  <c r="JB945" i="1"/>
  <c r="JB2033" i="1"/>
  <c r="JB1618" i="1"/>
  <c r="JB1292" i="1"/>
  <c r="JB1302" i="1"/>
  <c r="JB2006" i="1"/>
  <c r="JB1493" i="1"/>
  <c r="JB2151" i="1"/>
  <c r="JB1402" i="1"/>
  <c r="JB768" i="1"/>
  <c r="JB925" i="1"/>
  <c r="JB2178" i="1"/>
  <c r="JB1926" i="1"/>
  <c r="JB795" i="1"/>
  <c r="JB2054" i="1"/>
  <c r="JB1084" i="1"/>
  <c r="JB2565" i="1"/>
  <c r="JB1450" i="1"/>
  <c r="JB2584" i="1"/>
  <c r="JB861" i="1"/>
  <c r="JB680" i="1"/>
  <c r="JB2592" i="1"/>
  <c r="JB2437" i="1"/>
  <c r="JB1805" i="1"/>
  <c r="JB2148" i="1"/>
  <c r="JB2359" i="1"/>
  <c r="JB651" i="1"/>
  <c r="JB2609" i="1"/>
  <c r="JB1120" i="1"/>
  <c r="JB2325" i="1"/>
  <c r="JB2061" i="1"/>
  <c r="JB2128" i="1"/>
  <c r="JB2242" i="1"/>
  <c r="JB2482" i="1"/>
  <c r="JB1928" i="1"/>
  <c r="JB1323" i="1"/>
  <c r="JB2547" i="1"/>
  <c r="JB1149" i="1"/>
  <c r="JB2221" i="1"/>
  <c r="JB1161" i="1"/>
  <c r="JB822" i="1"/>
  <c r="JB1385" i="1"/>
  <c r="JB2572" i="1"/>
  <c r="JB644" i="1"/>
  <c r="JB923" i="1"/>
  <c r="JB1430" i="1"/>
  <c r="JB2522" i="1"/>
  <c r="JB2168" i="1"/>
  <c r="JB1757" i="1"/>
  <c r="JO2259" i="1"/>
  <c r="JO2009" i="1"/>
  <c r="JO1193" i="1"/>
  <c r="JO2073" i="1"/>
  <c r="JO912" i="1"/>
  <c r="JO1720" i="1"/>
  <c r="JO970" i="1"/>
  <c r="JO2460" i="1"/>
  <c r="JO1825" i="1"/>
  <c r="JO2611" i="1"/>
  <c r="JO900" i="1"/>
  <c r="JO2425" i="1"/>
  <c r="JO2542" i="1"/>
  <c r="JO916" i="1"/>
  <c r="JO2550" i="1"/>
  <c r="JO2021" i="1"/>
  <c r="JO839" i="1"/>
  <c r="JO2571" i="1"/>
  <c r="JO716" i="1"/>
  <c r="JO1255" i="1"/>
  <c r="JO2514" i="1"/>
  <c r="JO1681" i="1"/>
  <c r="JO1290" i="1"/>
  <c r="JO1324" i="1"/>
  <c r="JO1494" i="1"/>
  <c r="JO1936" i="1"/>
  <c r="JO1808" i="1"/>
  <c r="JO2568" i="1"/>
  <c r="JO859" i="1"/>
  <c r="JO2393" i="1"/>
  <c r="JO735" i="1"/>
  <c r="JO1990" i="1"/>
  <c r="JO1747" i="1"/>
  <c r="JO666" i="1"/>
  <c r="JO1706" i="1"/>
  <c r="JO2045" i="1"/>
  <c r="JO1813" i="1"/>
  <c r="JO814" i="1"/>
  <c r="JO2187" i="1"/>
  <c r="JO2351" i="1"/>
  <c r="JO943" i="1"/>
  <c r="JO2315" i="1"/>
  <c r="JO2194" i="1"/>
  <c r="JO1732" i="1"/>
  <c r="JO1002" i="1"/>
  <c r="JO1259" i="1"/>
  <c r="JO2357" i="1"/>
  <c r="JO742" i="1"/>
  <c r="JO1705" i="1"/>
  <c r="JO1574" i="1"/>
  <c r="JO1087" i="1"/>
  <c r="JO1930" i="1"/>
  <c r="JO1485" i="1"/>
  <c r="JO2468" i="1"/>
  <c r="JO1425" i="1"/>
  <c r="JO687" i="1"/>
  <c r="JO1907" i="1"/>
  <c r="JO771" i="1"/>
  <c r="JO2249" i="1"/>
  <c r="JO792" i="1"/>
  <c r="JO2546" i="1"/>
  <c r="JO1349" i="1"/>
  <c r="JO983" i="1"/>
  <c r="JO1771" i="1"/>
  <c r="JO2212" i="1"/>
  <c r="JO927" i="1"/>
  <c r="JO1122" i="1"/>
  <c r="JO1197" i="1"/>
  <c r="JO2602" i="1"/>
  <c r="JO1530" i="1"/>
  <c r="JO1551" i="1"/>
  <c r="JO2553" i="1"/>
  <c r="JO1537" i="1"/>
  <c r="JO1595" i="1"/>
  <c r="JO2572" i="1"/>
  <c r="JO2345" i="1"/>
  <c r="JB2125" i="1"/>
  <c r="JB2027" i="1"/>
  <c r="JB2167" i="1"/>
  <c r="JB1779" i="1"/>
  <c r="JB716" i="1"/>
  <c r="JB1598" i="1"/>
  <c r="JB1113" i="1"/>
  <c r="JB2199" i="1"/>
  <c r="JB2463" i="1"/>
  <c r="JB1038" i="1"/>
  <c r="JO1479" i="1"/>
  <c r="JO1592" i="1"/>
  <c r="JO1803" i="1"/>
  <c r="JO765" i="1"/>
  <c r="JO982" i="1"/>
  <c r="JO1175" i="1"/>
  <c r="JO882" i="1"/>
  <c r="JO1631" i="1"/>
  <c r="JO681" i="1"/>
  <c r="JO2004" i="1"/>
  <c r="JO1362" i="1"/>
  <c r="JO1931" i="1"/>
  <c r="JO842" i="1"/>
  <c r="JO1800" i="1"/>
  <c r="JO2127" i="1"/>
  <c r="JO1917" i="1"/>
  <c r="JO2288" i="1"/>
  <c r="JO1066" i="1"/>
  <c r="JO2182" i="1"/>
  <c r="JO2363" i="1"/>
  <c r="JO1928" i="1"/>
  <c r="JO2406" i="1"/>
  <c r="JO1359" i="1"/>
  <c r="JO829" i="1"/>
  <c r="JO1734" i="1"/>
  <c r="JO920" i="1"/>
  <c r="JO817" i="1"/>
  <c r="JO2617" i="1"/>
  <c r="JO1032" i="1"/>
  <c r="JO2457" i="1"/>
  <c r="JO1725" i="1"/>
  <c r="JO2190" i="1"/>
  <c r="JO641" i="1"/>
  <c r="JO1455" i="1"/>
  <c r="JO1845" i="1"/>
  <c r="JO2338" i="1"/>
  <c r="JO905" i="1"/>
  <c r="JO1831" i="1"/>
  <c r="JO2035" i="1"/>
  <c r="JO1891" i="1"/>
  <c r="JO1844" i="1"/>
  <c r="JO1076" i="1"/>
  <c r="JO794" i="1"/>
  <c r="JO2583" i="1"/>
  <c r="JO2524" i="1"/>
  <c r="JO1768" i="1"/>
  <c r="JO813" i="1"/>
  <c r="JO2157" i="1"/>
  <c r="JO1647" i="1"/>
  <c r="JO2117" i="1"/>
  <c r="JO1075" i="1"/>
  <c r="JO1357" i="1"/>
  <c r="JO1514" i="1"/>
  <c r="JO1348" i="1"/>
  <c r="JO658" i="1"/>
  <c r="JO1247" i="1"/>
  <c r="JO1900" i="1"/>
  <c r="JO1012" i="1"/>
  <c r="JO2006" i="1"/>
  <c r="JO1836" i="1"/>
  <c r="JO2398" i="1"/>
  <c r="JO2374" i="1"/>
  <c r="JO2508" i="1"/>
  <c r="JO1964" i="1"/>
  <c r="JO2226" i="1"/>
  <c r="JO2289" i="1"/>
  <c r="JO1130" i="1"/>
  <c r="JO2439" i="1"/>
  <c r="JO1448" i="1"/>
  <c r="JO2361" i="1"/>
  <c r="JO1463" i="1"/>
  <c r="JO1504" i="1"/>
  <c r="JO2001" i="1"/>
  <c r="JO1955" i="1"/>
  <c r="JO2211" i="1"/>
  <c r="JO874" i="1"/>
  <c r="JO733" i="1"/>
  <c r="JO795" i="1"/>
  <c r="JO2349" i="1"/>
  <c r="JO1248" i="1"/>
  <c r="JO2066" i="1"/>
  <c r="JO1988" i="1"/>
  <c r="JO715" i="1"/>
  <c r="JB1772" i="1"/>
  <c r="JB2233" i="1"/>
  <c r="JB1352" i="1"/>
  <c r="JB1775" i="1"/>
  <c r="JB1036" i="1"/>
  <c r="JB1286" i="1"/>
  <c r="JB1332" i="1"/>
  <c r="JB940" i="1"/>
  <c r="JB2007" i="1"/>
  <c r="JB903" i="1"/>
  <c r="JB1446" i="1"/>
  <c r="JB1135" i="1"/>
  <c r="JB918" i="1"/>
  <c r="JB784" i="1"/>
  <c r="JB1766" i="1"/>
  <c r="JB1831" i="1"/>
  <c r="JB2369" i="1"/>
  <c r="JB2324" i="1"/>
  <c r="JB2042" i="1"/>
  <c r="JB2557" i="1"/>
  <c r="JB1019" i="1"/>
  <c r="JB1799" i="1"/>
  <c r="JB1026" i="1"/>
  <c r="JB1668" i="1"/>
  <c r="JB2518" i="1"/>
  <c r="JB823" i="1"/>
  <c r="JB2530" i="1"/>
  <c r="JB2375" i="1"/>
  <c r="JB2356" i="1"/>
  <c r="JB2171" i="1"/>
  <c r="JB2220" i="1"/>
  <c r="JB1541" i="1"/>
  <c r="JB1827" i="1"/>
  <c r="JB1422" i="1"/>
  <c r="JB2299" i="1"/>
  <c r="JB2266" i="1"/>
  <c r="JB1961" i="1"/>
  <c r="JB2225" i="1"/>
  <c r="JB2181" i="1"/>
  <c r="JO1684" i="1"/>
  <c r="JO692" i="1"/>
  <c r="JO1833" i="1"/>
  <c r="JO2379" i="1"/>
  <c r="JO2048" i="1"/>
  <c r="JO844" i="1"/>
  <c r="JO2409" i="1"/>
  <c r="JO628" i="1"/>
  <c r="JO2382" i="1"/>
  <c r="JO811" i="1"/>
  <c r="JO1439" i="1"/>
  <c r="JO974" i="1"/>
  <c r="JO816" i="1"/>
  <c r="JO2476" i="1"/>
  <c r="JO1230" i="1"/>
  <c r="JO1519" i="1"/>
  <c r="JO2578" i="1"/>
  <c r="JO1373" i="1"/>
  <c r="JO1186" i="1"/>
  <c r="JO2210" i="1"/>
  <c r="JO2461" i="1"/>
  <c r="JO1415" i="1"/>
  <c r="JO1287" i="1"/>
  <c r="JO2176" i="1"/>
  <c r="JO1526" i="1"/>
  <c r="JO2205" i="1"/>
  <c r="JO1231" i="1"/>
  <c r="JO991" i="1"/>
  <c r="JO1216" i="1"/>
  <c r="JO1685" i="1"/>
  <c r="JO2577" i="1"/>
  <c r="JO1824" i="1"/>
  <c r="JO2268" i="1"/>
  <c r="JO2400" i="1"/>
  <c r="JO939" i="1"/>
  <c r="JO2090" i="1"/>
  <c r="JO1217" i="1"/>
  <c r="JO1924" i="1"/>
  <c r="JO1033" i="1"/>
  <c r="JO1655" i="1"/>
  <c r="JO944" i="1"/>
  <c r="JO1409" i="1"/>
  <c r="JO1322" i="1"/>
  <c r="JO2137" i="1"/>
  <c r="JO997" i="1"/>
  <c r="JO1982" i="1"/>
  <c r="JO852" i="1"/>
  <c r="JO1434" i="1"/>
  <c r="JO2175" i="1"/>
  <c r="JO1577" i="1"/>
  <c r="JO898" i="1"/>
  <c r="JO1469" i="1"/>
  <c r="JO1546" i="1"/>
  <c r="JO1411" i="1"/>
  <c r="JO2224" i="1"/>
  <c r="JO2172" i="1"/>
  <c r="JO1635" i="1"/>
  <c r="JO1737" i="1"/>
  <c r="JO2217" i="1"/>
  <c r="JO1910" i="1"/>
  <c r="JO2234" i="1"/>
  <c r="JO1510" i="1"/>
  <c r="JO625" i="1"/>
  <c r="JO1757" i="1"/>
  <c r="JO1604" i="1"/>
  <c r="JO1459" i="1"/>
  <c r="JO1203" i="1"/>
  <c r="JO1781" i="1"/>
  <c r="JO2271" i="1"/>
  <c r="JO1360" i="1"/>
  <c r="JO2395" i="1"/>
  <c r="JO2183" i="1"/>
  <c r="JO1513" i="1"/>
  <c r="JO1179" i="1"/>
  <c r="JO2588" i="1"/>
  <c r="JO925" i="1"/>
  <c r="JO1070" i="1"/>
  <c r="JO791" i="1"/>
  <c r="JO1142" i="1"/>
  <c r="JO785" i="1"/>
  <c r="JO1993" i="1"/>
  <c r="JO879" i="1"/>
  <c r="JO1476" i="1"/>
  <c r="JO1533" i="1"/>
  <c r="JO782" i="1"/>
  <c r="JO2472" i="1"/>
  <c r="JO1873" i="1"/>
  <c r="JO1750" i="1"/>
  <c r="JO700" i="1"/>
  <c r="JO1211" i="1"/>
  <c r="JO1915" i="1"/>
  <c r="JO2523" i="1"/>
  <c r="JO1562" i="1"/>
  <c r="JO1108" i="1"/>
  <c r="JO1141" i="1"/>
  <c r="JO965" i="1"/>
  <c r="JO1351" i="1"/>
  <c r="JO1609" i="1"/>
  <c r="JO2366" i="1"/>
  <c r="JO727" i="1"/>
  <c r="JO1699" i="1"/>
  <c r="JO1164" i="1"/>
  <c r="JO928" i="1"/>
  <c r="JO1003" i="1"/>
  <c r="JO639" i="1"/>
  <c r="JO1496" i="1"/>
  <c r="JO1044" i="1"/>
  <c r="JO2331" i="1"/>
  <c r="JO672" i="1"/>
  <c r="JO1363" i="1"/>
  <c r="JO1714" i="1"/>
  <c r="JO1697" i="1"/>
  <c r="JO1925" i="1"/>
  <c r="JO1923" i="1"/>
  <c r="JO2294" i="1"/>
  <c r="JO1144" i="1"/>
  <c r="JO2236" i="1"/>
  <c r="JO2113" i="1"/>
  <c r="JO2565" i="1"/>
  <c r="JO1483" i="1"/>
  <c r="JO1880" i="1"/>
  <c r="JO946" i="1"/>
  <c r="JO1627" i="1"/>
  <c r="JO1236" i="1"/>
  <c r="JO1077" i="1"/>
  <c r="JO763" i="1"/>
  <c r="JO1566" i="1"/>
  <c r="JO1963" i="1"/>
  <c r="JO1611" i="1"/>
  <c r="JO1103" i="1"/>
  <c r="JO871" i="1"/>
  <c r="JO2007" i="1"/>
  <c r="JO2442" i="1"/>
  <c r="JO869" i="1"/>
  <c r="JO1488" i="1"/>
  <c r="JO2522" i="1"/>
  <c r="JO2309" i="1"/>
  <c r="JO1536" i="1"/>
  <c r="JO772" i="1"/>
  <c r="JO1128" i="1"/>
  <c r="JO1760" i="1"/>
  <c r="JO2136" i="1"/>
  <c r="JO2253" i="1"/>
  <c r="JO1182" i="1"/>
  <c r="JO1784" i="1"/>
  <c r="JO725" i="1"/>
  <c r="JO2142" i="1"/>
  <c r="JO2623" i="1"/>
  <c r="JO2239" i="1"/>
  <c r="JO1721" i="1"/>
  <c r="JO1206" i="1"/>
  <c r="JO1937" i="1"/>
  <c r="JO979" i="1"/>
  <c r="JO2192" i="1"/>
  <c r="JO1265" i="1"/>
  <c r="JO1319" i="1"/>
  <c r="JO2207" i="1"/>
  <c r="JO2122" i="1"/>
  <c r="JO2163" i="1"/>
  <c r="JO1599" i="1"/>
  <c r="JO2177" i="1"/>
  <c r="JO2347" i="1"/>
  <c r="JO2601" i="1"/>
  <c r="JO1716" i="1"/>
  <c r="JO1048" i="1"/>
  <c r="JO2471" i="1"/>
  <c r="JO1117" i="1"/>
  <c r="JO2489" i="1"/>
  <c r="IN2464" i="1"/>
  <c r="IN912" i="1"/>
  <c r="IN2571" i="1"/>
  <c r="IN1055" i="1"/>
  <c r="IN2368" i="1"/>
  <c r="IN2601" i="1"/>
  <c r="IN1633" i="1"/>
  <c r="IN691" i="1"/>
  <c r="IN2553" i="1"/>
  <c r="IN1460" i="1"/>
  <c r="IN2408" i="1"/>
  <c r="IN630" i="1"/>
  <c r="IN635" i="1"/>
  <c r="IN746" i="1"/>
  <c r="IN1278" i="1"/>
  <c r="IN2590" i="1"/>
  <c r="IN1842" i="1"/>
  <c r="IN2314" i="1"/>
  <c r="IN1952" i="1"/>
  <c r="IN1971" i="1"/>
  <c r="IN695" i="1"/>
  <c r="IN2591" i="1"/>
  <c r="IN1746" i="1"/>
  <c r="IN1643" i="1"/>
  <c r="IN1652" i="1"/>
  <c r="IN1851" i="1"/>
  <c r="IN1543" i="1"/>
  <c r="IN1992" i="1"/>
  <c r="IN2417" i="1"/>
  <c r="IN849" i="1"/>
  <c r="IN1816" i="1"/>
  <c r="IN1988" i="1"/>
  <c r="IN2545" i="1"/>
  <c r="IN1257" i="1"/>
  <c r="IN2572" i="1"/>
  <c r="IN1764" i="1"/>
  <c r="IN2096" i="1"/>
  <c r="IN2292" i="1"/>
  <c r="IN2003" i="1"/>
  <c r="IN871" i="1"/>
  <c r="IN919" i="1"/>
  <c r="IN2534" i="1"/>
  <c r="IN2093" i="1"/>
  <c r="IN2500" i="1"/>
  <c r="IN909" i="1"/>
  <c r="IN1517" i="1"/>
  <c r="IN1487" i="1"/>
  <c r="IN2188" i="1"/>
  <c r="IN925" i="1"/>
  <c r="IN1921" i="1"/>
  <c r="IN1385" i="1"/>
  <c r="IN2271" i="1"/>
  <c r="IN1685" i="1"/>
  <c r="IN902" i="1"/>
  <c r="IN1276" i="1"/>
  <c r="IN1280" i="1"/>
  <c r="IN1773" i="1"/>
  <c r="IN752" i="1"/>
  <c r="IN1154" i="1"/>
  <c r="IN663" i="1"/>
  <c r="IN1248" i="1"/>
  <c r="IN1836" i="1"/>
  <c r="IN1499" i="1"/>
  <c r="IN910" i="1"/>
  <c r="IN1063" i="1"/>
  <c r="IN1473" i="1"/>
  <c r="IN2619" i="1"/>
  <c r="IN2260" i="1"/>
  <c r="IN1077" i="1"/>
  <c r="IN1831" i="1"/>
  <c r="IN1606" i="1"/>
  <c r="IN1403" i="1"/>
  <c r="IN1282" i="1"/>
  <c r="IN2584" i="1"/>
  <c r="IN1830" i="1"/>
  <c r="IN1133" i="1"/>
  <c r="IN1250" i="1"/>
  <c r="IN1313" i="1"/>
  <c r="IN2482" i="1"/>
  <c r="IN1877" i="1"/>
  <c r="IN2244" i="1"/>
  <c r="IN1379" i="1"/>
  <c r="IN1002" i="1"/>
  <c r="IN1958" i="1"/>
  <c r="IN1269" i="1"/>
  <c r="IN1870" i="1"/>
  <c r="IN991" i="1"/>
  <c r="IN2432" i="1"/>
  <c r="IN802" i="1"/>
  <c r="IN1310" i="1"/>
  <c r="IN1352" i="1"/>
  <c r="IN1380" i="1"/>
  <c r="IN1393" i="1"/>
  <c r="IN1057" i="1"/>
  <c r="IN1020" i="1"/>
  <c r="IN1400" i="1"/>
  <c r="IN2094" i="1"/>
  <c r="IN1708" i="1"/>
  <c r="IN1925" i="1"/>
  <c r="IN1041" i="1"/>
  <c r="IN900" i="1"/>
  <c r="IN2586" i="1"/>
  <c r="IN2472" i="1"/>
  <c r="IN633" i="1"/>
  <c r="IN2624" i="1"/>
  <c r="IN1709" i="1"/>
  <c r="IN1810" i="1"/>
  <c r="IN1234" i="1"/>
  <c r="IN1834" i="1"/>
  <c r="IN1546" i="1"/>
  <c r="IN2117" i="1"/>
  <c r="IN1495" i="1"/>
  <c r="IN1716" i="1"/>
  <c r="IN2131" i="1"/>
  <c r="IN1584" i="1"/>
  <c r="IN2088" i="1"/>
  <c r="IN1448" i="1"/>
  <c r="IN1918" i="1"/>
  <c r="IN2407" i="1"/>
  <c r="IN2256" i="1"/>
  <c r="IN1366" i="1"/>
  <c r="IN1933" i="1"/>
  <c r="IN1459" i="1"/>
  <c r="IN2493" i="1"/>
  <c r="IN650" i="1"/>
  <c r="IN652" i="1"/>
  <c r="IN2333" i="1"/>
  <c r="IN1641" i="1"/>
  <c r="IN2446" i="1"/>
  <c r="IN1342" i="1"/>
  <c r="IN1375" i="1"/>
  <c r="IN1740" i="1"/>
  <c r="IN2127" i="1"/>
  <c r="IN1193" i="1"/>
  <c r="IN1545" i="1"/>
  <c r="IN1491" i="1"/>
  <c r="IN861" i="1"/>
  <c r="IN2149" i="1"/>
  <c r="IN935" i="1"/>
  <c r="IN1623" i="1"/>
  <c r="IN2238" i="1"/>
  <c r="IN1741" i="1"/>
  <c r="IN2547" i="1"/>
  <c r="IN1922" i="1"/>
  <c r="IN2202" i="1"/>
  <c r="IN1540" i="1"/>
  <c r="JB1509" i="1"/>
  <c r="JB1182" i="1"/>
  <c r="JB1272" i="1"/>
  <c r="JB2431" i="1"/>
  <c r="JB1932" i="1"/>
  <c r="JB2100" i="1"/>
  <c r="JB659" i="1"/>
  <c r="JB894" i="1"/>
  <c r="JB1281" i="1"/>
  <c r="JB1051" i="1"/>
  <c r="JB1042" i="1"/>
  <c r="JB986" i="1"/>
  <c r="JB2278" i="1"/>
  <c r="JB1079" i="1"/>
  <c r="JB2577" i="1"/>
  <c r="JB1423" i="1"/>
  <c r="JB2313" i="1"/>
  <c r="JB758" i="1"/>
  <c r="JB847" i="1"/>
  <c r="JB1134" i="1"/>
  <c r="JB2397" i="1"/>
  <c r="JB1610" i="1"/>
  <c r="JB2139" i="1"/>
  <c r="JB2524" i="1"/>
  <c r="JB1622" i="1"/>
  <c r="JB1869" i="1"/>
  <c r="JB1748" i="1"/>
  <c r="JB942" i="1"/>
  <c r="JB835" i="1"/>
  <c r="JB1725" i="1"/>
  <c r="JB846" i="1"/>
  <c r="JB1211" i="1"/>
  <c r="JB2614" i="1"/>
  <c r="JB663" i="1"/>
  <c r="JB1481" i="1"/>
  <c r="JB1650" i="1"/>
  <c r="JB2284" i="1"/>
  <c r="JB1261" i="1"/>
  <c r="JB1007" i="1"/>
  <c r="JB1557" i="1"/>
  <c r="JB767" i="1"/>
  <c r="JB714" i="1"/>
  <c r="JB1025" i="1"/>
  <c r="JB2603" i="1"/>
  <c r="JB1603" i="1"/>
  <c r="JB2004" i="1"/>
  <c r="JB2488" i="1"/>
  <c r="JB2179" i="1"/>
  <c r="JB2308" i="1"/>
  <c r="JB1174" i="1"/>
  <c r="JB2335" i="1"/>
  <c r="JB1499" i="1"/>
  <c r="JB1858" i="1"/>
  <c r="JB2279" i="1"/>
  <c r="JB2034" i="1"/>
  <c r="JB2621" i="1"/>
  <c r="JB1003" i="1"/>
  <c r="JB1813" i="1"/>
  <c r="JB2427" i="1"/>
  <c r="JB1522" i="1"/>
  <c r="JB1458" i="1"/>
  <c r="JB2127" i="1"/>
  <c r="JB2440" i="1"/>
  <c r="JB2500" i="1"/>
  <c r="JB1227" i="1"/>
  <c r="JB1108" i="1"/>
  <c r="JB970" i="1"/>
  <c r="JB1193" i="1"/>
  <c r="JB1088" i="1"/>
  <c r="JB1201" i="1"/>
  <c r="JB1629" i="1"/>
  <c r="JB2170" i="1"/>
  <c r="JB1102" i="1"/>
  <c r="JB998" i="1"/>
  <c r="JB2328" i="1"/>
  <c r="JB683" i="1"/>
  <c r="JB2000" i="1"/>
  <c r="JB2134" i="1"/>
  <c r="JB1235" i="1"/>
  <c r="JB915" i="1"/>
  <c r="JB1214" i="1"/>
  <c r="JB1189" i="1"/>
  <c r="JB2211" i="1"/>
  <c r="JB2379" i="1"/>
  <c r="JB1995" i="1"/>
  <c r="JB1091" i="1"/>
  <c r="JB1400" i="1"/>
  <c r="JB2616" i="1"/>
  <c r="JB926" i="1"/>
  <c r="JB1801" i="1"/>
  <c r="JB1512" i="1"/>
  <c r="JB1339" i="1"/>
  <c r="JB1428" i="1"/>
  <c r="JB2133" i="1"/>
  <c r="JB1090" i="1"/>
  <c r="JB2415" i="1"/>
  <c r="JB1137" i="1"/>
  <c r="JB2318" i="1"/>
  <c r="JB2333" i="1"/>
  <c r="JB1116" i="1"/>
  <c r="JB1975" i="1"/>
  <c r="JB879" i="1"/>
  <c r="JB1350" i="1"/>
  <c r="JB755" i="1"/>
  <c r="JB2587" i="1"/>
  <c r="JB1689" i="1"/>
  <c r="JB754" i="1"/>
  <c r="JB723" i="1"/>
  <c r="JB2466" i="1"/>
  <c r="JB2492" i="1"/>
  <c r="JB1148" i="1"/>
  <c r="JB971" i="1"/>
  <c r="JB1049" i="1"/>
  <c r="JB934" i="1"/>
  <c r="JB765" i="1"/>
  <c r="JB2512" i="1"/>
  <c r="JB711" i="1"/>
  <c r="JB2159" i="1"/>
  <c r="JB2113" i="1"/>
  <c r="JB2360" i="1"/>
  <c r="JB1505" i="1"/>
  <c r="JB1571" i="1"/>
  <c r="JB2552" i="1"/>
  <c r="JB2593" i="1"/>
  <c r="JB2169" i="1"/>
  <c r="JB962" i="1"/>
  <c r="JB1943" i="1"/>
  <c r="JB2534" i="1"/>
  <c r="JB1184" i="1"/>
  <c r="JB2174" i="1"/>
  <c r="JB791" i="1"/>
  <c r="JB2098" i="1"/>
  <c r="JB2517" i="1"/>
  <c r="JB1364" i="1"/>
  <c r="JB1885" i="1"/>
  <c r="JB2445" i="1"/>
  <c r="JB2031" i="1"/>
  <c r="JB2527" i="1"/>
  <c r="JB1441" i="1"/>
  <c r="JB1887" i="1"/>
  <c r="JB1288" i="1"/>
  <c r="JB2353" i="1"/>
  <c r="JB2544" i="1"/>
  <c r="JB1282" i="1"/>
  <c r="JB1205" i="1"/>
  <c r="JB2064" i="1"/>
  <c r="JB2376" i="1"/>
  <c r="JB1379" i="1"/>
  <c r="JB1797" i="1"/>
  <c r="JB1596" i="1"/>
  <c r="JB1909" i="1"/>
  <c r="JB1218" i="1"/>
  <c r="JB2366" i="1"/>
  <c r="JB2099" i="1"/>
  <c r="JB1221" i="1"/>
  <c r="JB2051" i="1"/>
  <c r="JB627" i="1"/>
  <c r="JB2293" i="1"/>
  <c r="JB1471" i="1"/>
  <c r="JB1041" i="1"/>
  <c r="JB2070" i="1"/>
  <c r="JB1307" i="1"/>
  <c r="JB1716" i="1"/>
  <c r="JB2433" i="1"/>
  <c r="JB982" i="1"/>
  <c r="JB1439" i="1"/>
  <c r="JB1589" i="1"/>
  <c r="JB1110" i="1"/>
  <c r="JB1950" i="1"/>
  <c r="JB709" i="1"/>
  <c r="JB1104" i="1"/>
  <c r="JB1521" i="1"/>
  <c r="JO1548" i="1"/>
  <c r="JO2422" i="1"/>
  <c r="JO962" i="1"/>
  <c r="JO1433" i="1"/>
  <c r="JO2216" i="1"/>
  <c r="JO1650" i="1"/>
  <c r="JO1238" i="1"/>
  <c r="JO1284" i="1"/>
  <c r="JO948" i="1"/>
  <c r="JO1857" i="1"/>
  <c r="JO1030" i="1"/>
  <c r="JO2526" i="1"/>
  <c r="JO922" i="1"/>
  <c r="JO1143" i="1"/>
  <c r="JO2535" i="1"/>
  <c r="JO2118" i="1"/>
  <c r="JO2070" i="1"/>
  <c r="JO1978" i="1"/>
  <c r="JO2104" i="1"/>
  <c r="JO2166" i="1"/>
  <c r="JO2164" i="1"/>
  <c r="JO1464" i="1"/>
  <c r="JO1520" i="1"/>
  <c r="JO1596" i="1"/>
  <c r="JO737" i="1"/>
  <c r="JO1244" i="1"/>
  <c r="JO1167" i="1"/>
  <c r="JO1633" i="1"/>
  <c r="JO919" i="1"/>
  <c r="JO2081" i="1"/>
  <c r="JO2099" i="1"/>
  <c r="JO2326" i="1"/>
  <c r="JO1445" i="1"/>
  <c r="JO1753" i="1"/>
  <c r="JO1185" i="1"/>
  <c r="JO2558" i="1"/>
  <c r="JO2153" i="1"/>
  <c r="JO1340" i="1"/>
  <c r="JO1842" i="1"/>
  <c r="JO1922" i="1"/>
  <c r="JO2368" i="1"/>
  <c r="JO748" i="1"/>
  <c r="JO2028" i="1"/>
  <c r="JO1953" i="1"/>
  <c r="JO2410" i="1"/>
  <c r="JO1079" i="1"/>
  <c r="JO1570" i="1"/>
  <c r="JO2269" i="1"/>
  <c r="JO2384" i="1"/>
  <c r="JO1797" i="1"/>
  <c r="JO1783" i="1"/>
  <c r="JO1966" i="1"/>
  <c r="JO1898" i="1"/>
  <c r="JO1828" i="1"/>
  <c r="JO1730" i="1"/>
  <c r="JO1688" i="1"/>
  <c r="JO1393" i="1"/>
  <c r="JO1133" i="1"/>
  <c r="JO1974" i="1"/>
  <c r="JO1378" i="1"/>
  <c r="JO1947" i="1"/>
  <c r="JO2310" i="1"/>
  <c r="JO835" i="1"/>
  <c r="JO1018" i="1"/>
  <c r="JO2031" i="1"/>
  <c r="JO804" i="1"/>
  <c r="JO940" i="1"/>
  <c r="JO2396" i="1"/>
  <c r="JO2354" i="1"/>
  <c r="JO1778" i="1"/>
  <c r="JO2223" i="1"/>
  <c r="JO2622" i="1"/>
  <c r="JO2375" i="1"/>
  <c r="JO686" i="1"/>
  <c r="JO969" i="1"/>
  <c r="JO2325" i="1"/>
  <c r="JO952" i="1"/>
  <c r="JO693" i="1"/>
  <c r="JO1882" i="1"/>
  <c r="JO1942" i="1"/>
  <c r="JO1396" i="1"/>
  <c r="JO868" i="1"/>
  <c r="JO862" i="1"/>
  <c r="JO1084" i="1"/>
  <c r="JO1639" i="1"/>
  <c r="JO1618" i="1"/>
  <c r="JO1292" i="1"/>
  <c r="JO2015" i="1"/>
  <c r="JO1731" i="1"/>
  <c r="JO1573" i="1"/>
  <c r="JO1629" i="1"/>
  <c r="JO1914" i="1"/>
  <c r="JO1443" i="1"/>
  <c r="JO1672" i="1"/>
  <c r="JO2112" i="1"/>
  <c r="JO1589" i="1"/>
  <c r="JO2072" i="1"/>
  <c r="JO1956" i="1"/>
  <c r="JO945" i="1"/>
  <c r="JO1929" i="1"/>
  <c r="JO1200" i="1"/>
  <c r="JO1078" i="1"/>
  <c r="JO2025" i="1"/>
  <c r="JO1866" i="1"/>
  <c r="JO1991" i="1"/>
  <c r="JO1811" i="1"/>
  <c r="JO1016" i="1"/>
  <c r="JO1398" i="1"/>
  <c r="JO1773" i="1"/>
  <c r="JO1327" i="1"/>
  <c r="JO2251" i="1"/>
  <c r="JO1852" i="1"/>
  <c r="JO2465" i="1"/>
  <c r="JO2311" i="1"/>
  <c r="JO2582" i="1"/>
  <c r="JO2580" i="1"/>
  <c r="JO752" i="1"/>
  <c r="JO790" i="1"/>
  <c r="JO1997" i="1"/>
  <c r="JO1883" i="1"/>
  <c r="JO1817" i="1"/>
  <c r="JO833" i="1"/>
  <c r="JO1457" i="1"/>
  <c r="JO1538" i="1"/>
  <c r="JO1336" i="1"/>
  <c r="JO2188" i="1"/>
  <c r="JO2126" i="1"/>
  <c r="JO2075" i="1"/>
  <c r="JO1789" i="1"/>
  <c r="JO1005" i="1"/>
  <c r="JO2499" i="1"/>
  <c r="JO796" i="1"/>
  <c r="JO1408" i="1"/>
  <c r="JO2095" i="1"/>
  <c r="JO717" i="1"/>
  <c r="JO1889" i="1"/>
  <c r="JO2592" i="1"/>
  <c r="JO2584" i="1"/>
  <c r="JO1588" i="1"/>
  <c r="JO1149" i="1"/>
  <c r="JO1266" i="1"/>
  <c r="JO636" i="1"/>
  <c r="JO1890" i="1"/>
  <c r="JO2026" i="1"/>
  <c r="JO789" i="1"/>
  <c r="JO2244" i="1"/>
  <c r="JO1276" i="1"/>
  <c r="JO2353" i="1"/>
  <c r="JO698" i="1"/>
  <c r="JO1145" i="1"/>
  <c r="JO1499" i="1"/>
  <c r="JO1918" i="1"/>
  <c r="JO1680" i="1"/>
  <c r="JO2098" i="1"/>
  <c r="JO2615" i="1"/>
  <c r="JO1300" i="1"/>
  <c r="JO876" i="1"/>
  <c r="JO1038" i="1"/>
  <c r="JO1977" i="1"/>
  <c r="JO2355" i="1"/>
  <c r="JO1104" i="1"/>
  <c r="JO1724" i="1"/>
  <c r="JO2600" i="1"/>
  <c r="JO1601" i="1"/>
  <c r="JO2458" i="1"/>
  <c r="JO1984" i="1"/>
  <c r="JO1821" i="1"/>
  <c r="JO1192" i="1"/>
  <c r="JO2573" i="1"/>
  <c r="JO1801" i="1"/>
  <c r="JO2488" i="1"/>
  <c r="JO2563" i="1"/>
  <c r="JO1621" i="1"/>
  <c r="JO1277" i="1"/>
  <c r="JO1367" i="1"/>
  <c r="JO1325" i="1"/>
  <c r="JO1129" i="1"/>
  <c r="JO2529" i="1"/>
  <c r="JO2213" i="1"/>
  <c r="JO1696" i="1"/>
  <c r="JO777" i="1"/>
  <c r="JO1792" i="1"/>
  <c r="JO2123" i="1"/>
  <c r="JO1215" i="1"/>
  <c r="JO1299" i="1"/>
  <c r="JO1793" i="1"/>
  <c r="JO1516" i="1"/>
  <c r="JO627" i="1"/>
  <c r="JO2148" i="1"/>
  <c r="JO1691" i="1"/>
  <c r="JO2002" i="1"/>
  <c r="JO1402" i="1"/>
  <c r="JO685" i="1"/>
  <c r="JO1478" i="1"/>
  <c r="JO2141" i="1"/>
  <c r="JO2527" i="1"/>
  <c r="JO812" i="1"/>
  <c r="JO2621" i="1"/>
  <c r="JO1892" i="1"/>
  <c r="JO2518" i="1"/>
  <c r="JO2250" i="1"/>
  <c r="JO1829" i="1"/>
  <c r="JO1372" i="1"/>
  <c r="JO1741" i="1"/>
  <c r="JO2369" i="1"/>
  <c r="JO2306" i="1"/>
  <c r="JO1660" i="1"/>
  <c r="JO1382" i="1"/>
  <c r="JO1933" i="1"/>
  <c r="JO1976" i="1"/>
  <c r="JO911" i="1"/>
  <c r="JO2545" i="1"/>
  <c r="JO779" i="1"/>
  <c r="JO1759" i="1"/>
  <c r="JO1315" i="1"/>
  <c r="JO1653" i="1"/>
  <c r="JO1401" i="1"/>
  <c r="JO2283" i="1"/>
  <c r="JO1343" i="1"/>
  <c r="JO1303" i="1"/>
  <c r="JO2003" i="1"/>
  <c r="JO806" i="1"/>
  <c r="JO921" i="1"/>
  <c r="JO1477" i="1"/>
  <c r="JO2372" i="1"/>
  <c r="JO1603" i="1"/>
  <c r="JO1812" i="1"/>
  <c r="JO2044" i="1"/>
  <c r="JO1832" i="1"/>
  <c r="JO2432" i="1"/>
  <c r="JO671" i="1"/>
  <c r="JO1502" i="1"/>
  <c r="JO2339" i="1"/>
  <c r="JO1004" i="1"/>
  <c r="JO941" i="1"/>
  <c r="JO1173" i="1"/>
  <c r="JO2114" i="1"/>
  <c r="JO1722" i="1"/>
  <c r="JO695" i="1"/>
  <c r="JO1489" i="1"/>
  <c r="JO2230" i="1"/>
  <c r="JO1330" i="1"/>
  <c r="JO1909" i="1"/>
  <c r="JO1682" i="1"/>
  <c r="JO1198" i="1"/>
  <c r="JO2000" i="1"/>
  <c r="JO1870" i="1"/>
  <c r="JO1027" i="1"/>
  <c r="JO851" i="1"/>
  <c r="JO2459" i="1"/>
  <c r="JO1679" i="1"/>
  <c r="JO978" i="1"/>
  <c r="JO2033" i="1"/>
  <c r="JO1556" i="1"/>
  <c r="JO1749" i="1"/>
  <c r="JO1035" i="1"/>
  <c r="JO848" i="1"/>
  <c r="JO2227" i="1"/>
  <c r="JO1700" i="1"/>
  <c r="JO2221" i="1"/>
  <c r="JO1796" i="1"/>
  <c r="JO1091" i="1"/>
  <c r="JO2116" i="1"/>
  <c r="JO2532" i="1"/>
  <c r="JO714" i="1"/>
  <c r="JO2040" i="1"/>
  <c r="JO2083" i="1"/>
  <c r="JO2495" i="1"/>
  <c r="JO1394" i="1"/>
  <c r="JO2063" i="1"/>
  <c r="JO2138" i="1"/>
  <c r="JO2507" i="1"/>
  <c r="JO2359" i="1"/>
  <c r="JO836" i="1"/>
  <c r="JO1948" i="1"/>
  <c r="JO1837" i="1"/>
  <c r="JO2491" i="1"/>
  <c r="JO728" i="1"/>
  <c r="JO1598" i="1"/>
  <c r="JO838" i="1"/>
  <c r="JO799" i="1"/>
  <c r="JO2145" i="1"/>
  <c r="JO1713" i="1"/>
  <c r="JO657" i="1"/>
  <c r="JO739" i="1"/>
  <c r="JO830" i="1"/>
  <c r="JO1161" i="1"/>
  <c r="JO2111" i="1"/>
  <c r="JO1014" i="1"/>
  <c r="JO935" i="1"/>
  <c r="JO1289" i="1"/>
  <c r="JO2399" i="1"/>
  <c r="JO1358" i="1"/>
  <c r="JO660" i="1"/>
  <c r="JO1969" i="1"/>
  <c r="JO1278" i="1"/>
  <c r="JO976" i="1"/>
  <c r="JO2085" i="1"/>
  <c r="JO1013" i="1"/>
  <c r="JO624" i="1"/>
  <c r="JO1834" i="1"/>
  <c r="JO2023" i="1"/>
  <c r="JO760" i="1"/>
  <c r="JO1354" i="1"/>
  <c r="JO676" i="1"/>
  <c r="JO1899" i="1"/>
  <c r="JO1123" i="1"/>
  <c r="JO1426" i="1"/>
  <c r="JO857" i="1"/>
  <c r="JO1353" i="1"/>
  <c r="JO773" i="1"/>
  <c r="JO768" i="1"/>
  <c r="JO1641" i="1"/>
  <c r="JO1835" i="1"/>
  <c r="JO1270" i="1"/>
  <c r="JO2561" i="1"/>
  <c r="JO923" i="1"/>
  <c r="JO1345" i="1"/>
  <c r="JO1578" i="1"/>
  <c r="JO996" i="1"/>
  <c r="JO2509" i="1"/>
  <c r="JO2462" i="1"/>
  <c r="JO1995" i="1"/>
  <c r="JO1377" i="1"/>
  <c r="JO1465" i="1"/>
  <c r="JO1939" i="1"/>
  <c r="JO1875" i="1"/>
  <c r="JO1074" i="1"/>
  <c r="JO1428" i="1"/>
  <c r="JO2027" i="1"/>
  <c r="JO1250" i="1"/>
  <c r="JO1053" i="1"/>
  <c r="JO2444" i="1"/>
  <c r="JO1160" i="1"/>
  <c r="JO950" i="1"/>
  <c r="JO2074" i="1"/>
  <c r="JO2428" i="1"/>
  <c r="JO1311" i="1"/>
  <c r="JO1344" i="1"/>
  <c r="JO1389" i="1"/>
  <c r="JO778" i="1"/>
  <c r="JO870" i="1"/>
  <c r="JO968" i="1"/>
  <c r="JO736" i="1"/>
  <c r="JO1528" i="1"/>
  <c r="JO1260" i="1"/>
  <c r="JO1112" i="1"/>
  <c r="JO1466" i="1"/>
  <c r="JO1395" i="1"/>
  <c r="JO756" i="1"/>
  <c r="JO1379" i="1"/>
  <c r="JO1257" i="1"/>
  <c r="JO1539" i="1"/>
  <c r="JO971" i="1"/>
  <c r="JO841" i="1"/>
  <c r="JO2614" i="1"/>
  <c r="JO1916" i="1"/>
  <c r="JO2243" i="1"/>
  <c r="JO1187" i="1"/>
  <c r="JO2017" i="1"/>
  <c r="JO1212" i="1"/>
  <c r="JO2613" i="1"/>
  <c r="JO721" i="1"/>
  <c r="JO1676" i="1"/>
  <c r="JO2480" i="1"/>
  <c r="JO726" i="1"/>
  <c r="JO2435" i="1"/>
  <c r="JO1254" i="1"/>
  <c r="JO1213" i="1"/>
  <c r="JO2449" i="1"/>
  <c r="JO1557" i="1"/>
  <c r="JO2256" i="1"/>
  <c r="JO865" i="1"/>
  <c r="JO2498" i="1"/>
  <c r="JO701" i="1"/>
  <c r="JO1935" i="1"/>
  <c r="JO1384" i="1"/>
  <c r="JO1364" i="1"/>
  <c r="JO1413" i="1"/>
  <c r="JO2607" i="1"/>
  <c r="JO1249" i="1"/>
  <c r="JO1065" i="1"/>
  <c r="JO820" i="1"/>
  <c r="JO822" i="1"/>
  <c r="JO1180" i="1"/>
  <c r="JO1767" i="1"/>
  <c r="JO2608" i="1"/>
  <c r="JO2434" i="1"/>
  <c r="JO2129" i="1"/>
  <c r="JO1879" i="1"/>
  <c r="JO678" i="1"/>
  <c r="JO1702" i="1"/>
  <c r="JO1308" i="1"/>
  <c r="JO2464" i="1"/>
  <c r="JO2467" i="1"/>
  <c r="JO1728" i="1"/>
  <c r="JO1640" i="1"/>
  <c r="JO1071" i="1"/>
  <c r="JO2150" i="1"/>
  <c r="JO650" i="1"/>
  <c r="JO732" i="1"/>
  <c r="JO1665" i="1"/>
  <c r="JO2030" i="1"/>
  <c r="JO1554" i="1"/>
  <c r="JO1151" i="1"/>
  <c r="JO821" i="1"/>
  <c r="JO1617" i="1"/>
  <c r="JO2151" i="1"/>
  <c r="JO1312" i="1"/>
  <c r="JO2261" i="1"/>
  <c r="JO2038" i="1"/>
  <c r="JO2186" i="1"/>
  <c r="JO1156" i="1"/>
  <c r="JO1788" i="1"/>
  <c r="JO1755" i="1"/>
  <c r="JO2525" i="1"/>
  <c r="JO1849" i="1"/>
  <c r="JO680" i="1"/>
  <c r="JO1298" i="1"/>
  <c r="JO2108" i="1"/>
  <c r="JO1745" i="1"/>
  <c r="JO1511" i="1"/>
  <c r="JO2531" i="1"/>
  <c r="JO2579" i="1"/>
  <c r="JO2441" i="1"/>
  <c r="JO1662" i="1"/>
  <c r="JO665" i="1"/>
  <c r="JO2536" i="1"/>
  <c r="JO1135" i="1"/>
  <c r="JO2510" i="1"/>
  <c r="JO1686" i="1"/>
  <c r="JO651" i="1"/>
  <c r="JO873" i="1"/>
  <c r="JO2543" i="1"/>
  <c r="JO1572" i="1"/>
  <c r="JO2285" i="1"/>
  <c r="JO629" i="1"/>
  <c r="JO1802" i="1"/>
  <c r="JO2624" i="1"/>
  <c r="JO2225" i="1"/>
  <c r="JO1046" i="1"/>
  <c r="JO747" i="1"/>
  <c r="JO1867" i="1"/>
  <c r="JO1782" i="1"/>
  <c r="JO1080" i="1"/>
  <c r="JO2273" i="1"/>
  <c r="JO1219" i="1"/>
  <c r="JO667" i="1"/>
  <c r="JO2238" i="1"/>
  <c r="JO1863" i="1"/>
  <c r="JO1559" i="1"/>
  <c r="JO2598" i="1"/>
  <c r="JO1630" i="1"/>
  <c r="JO1752" i="1"/>
  <c r="JO1291" i="1"/>
  <c r="JO1375" i="1"/>
  <c r="JO2101" i="1"/>
  <c r="JO1422" i="1"/>
  <c r="JO2022" i="1"/>
  <c r="JO2202" i="1"/>
  <c r="JO2109" i="1"/>
  <c r="JO1190" i="1"/>
  <c r="JO1127" i="1"/>
  <c r="JO711" i="1"/>
  <c r="JO850" i="1"/>
  <c r="JO1059" i="1"/>
  <c r="JO837" i="1"/>
  <c r="JO1015" i="1"/>
  <c r="JO2388" i="1"/>
  <c r="JO1293" i="1"/>
  <c r="JO1381" i="1"/>
  <c r="JO1024" i="1"/>
  <c r="JO2049" i="1"/>
  <c r="JO2548" i="1"/>
  <c r="JO2591" i="1"/>
  <c r="JO2404" i="1"/>
  <c r="JO2060" i="1"/>
  <c r="JO1297" i="1"/>
  <c r="JO674" i="1"/>
  <c r="JO1442" i="1"/>
  <c r="JO1575" i="1"/>
  <c r="JO1999" i="1"/>
  <c r="JO801" i="1"/>
  <c r="JO1795" i="1"/>
  <c r="JO1564" i="1"/>
  <c r="JO740" i="1"/>
  <c r="JO2533" i="1"/>
  <c r="JO2469" i="1"/>
  <c r="JO2079" i="1"/>
  <c r="JO1403" i="1"/>
  <c r="JO1051" i="1"/>
  <c r="JO1073" i="1"/>
  <c r="JO1229" i="1"/>
  <c r="JO1097" i="1"/>
  <c r="JO2451" i="1"/>
  <c r="JO775" i="1"/>
  <c r="JO1481" i="1"/>
  <c r="JO1174" i="1"/>
  <c r="JO1667" i="1"/>
  <c r="JO832" i="1"/>
  <c r="JO849" i="1"/>
  <c r="JO2470" i="1"/>
  <c r="JO1049" i="1"/>
  <c r="JO2046" i="1"/>
  <c r="JO1346" i="1"/>
  <c r="JO786" i="1"/>
  <c r="JO1001" i="1"/>
  <c r="JO2492" i="1"/>
  <c r="JO818" i="1"/>
  <c r="JO988" i="1"/>
  <c r="JO1739" i="1"/>
  <c r="JO2433" i="1"/>
  <c r="JO2466" i="1"/>
  <c r="JO825" i="1"/>
  <c r="JO1281" i="1"/>
  <c r="JO1376" i="1"/>
  <c r="JO2291" i="1"/>
  <c r="JO722" i="1"/>
  <c r="JO707" i="1"/>
  <c r="JO2284" i="1"/>
  <c r="JO967" i="1"/>
  <c r="JO730" i="1"/>
  <c r="JO2336" i="1"/>
  <c r="JO640" i="1"/>
  <c r="JO1770" i="1"/>
  <c r="JO1400" i="1"/>
  <c r="JO1498" i="1"/>
  <c r="JO2086" i="1"/>
  <c r="JO1950" i="1"/>
  <c r="JO856" i="1"/>
  <c r="JO1545" i="1"/>
  <c r="JO690" i="1"/>
  <c r="JO2173" i="1"/>
  <c r="JO2265" i="1"/>
  <c r="JO1868" i="1"/>
  <c r="JO2381" i="1"/>
  <c r="JO1441" i="1"/>
  <c r="JO2053" i="1"/>
  <c r="JO1505" i="1"/>
  <c r="JO1449" i="1"/>
  <c r="JO966" i="1"/>
  <c r="JO995" i="1"/>
  <c r="JO1387" i="1"/>
  <c r="JO2197" i="1"/>
  <c r="JO2274" i="1"/>
  <c r="JO2237" i="1"/>
  <c r="JO1154" i="1"/>
  <c r="JO1508" i="1"/>
  <c r="JO2247" i="1"/>
  <c r="JO1440" i="1"/>
  <c r="JO2352" i="1"/>
  <c r="JO1153" i="1"/>
  <c r="JO1107" i="1"/>
  <c r="JO1717" i="1"/>
  <c r="JO1067" i="1"/>
  <c r="JO1368" i="1"/>
  <c r="JO1658" i="1"/>
  <c r="JO2383" i="1"/>
  <c r="JO1183" i="1"/>
  <c r="JO655" i="1"/>
  <c r="JO1022" i="1"/>
  <c r="JO1638" i="1"/>
  <c r="JO924" i="1"/>
  <c r="JO1347" i="1"/>
  <c r="JO1626" i="1"/>
  <c r="JO1232" i="1"/>
  <c r="JO787" i="1"/>
  <c r="JO1100" i="1"/>
  <c r="JO1746" i="1"/>
  <c r="JO1926" i="1"/>
  <c r="JO1738" i="1"/>
  <c r="JO1628" i="1"/>
  <c r="JO2200" i="1"/>
  <c r="JO2356" i="1"/>
  <c r="JO2512" i="1"/>
  <c r="JO2589" i="1"/>
  <c r="JO1692" i="1"/>
  <c r="JO2515" i="1"/>
  <c r="JO980" i="1"/>
  <c r="JO664" i="1"/>
  <c r="JO776" i="1"/>
  <c r="JO1454" i="1"/>
  <c r="JO1355" i="1"/>
  <c r="JO1272" i="1"/>
  <c r="JO2115" i="1"/>
  <c r="JO1118" i="1"/>
  <c r="JO1586" i="1"/>
  <c r="JO936" i="1"/>
  <c r="JO2029" i="1"/>
  <c r="JO1170" i="1"/>
  <c r="JO1571" i="1"/>
  <c r="JO2295" i="1"/>
  <c r="JO1718" i="1"/>
  <c r="JO2401" i="1"/>
  <c r="JO1052" i="1"/>
  <c r="JO1098" i="1"/>
  <c r="JO2277" i="1"/>
  <c r="JO1467" i="1"/>
  <c r="JO1872" i="1"/>
  <c r="JO1317" i="1"/>
  <c r="JO1711" i="1"/>
  <c r="JO1985" i="1"/>
  <c r="JO1540" i="1"/>
  <c r="JO2606" i="1"/>
  <c r="JO2018" i="1"/>
  <c r="JO2233" i="1"/>
  <c r="JO1904" i="1"/>
  <c r="JO2560" i="1"/>
  <c r="JO1512" i="1"/>
  <c r="JO2595" i="1"/>
  <c r="JO2092" i="1"/>
  <c r="JO1150" i="1"/>
  <c r="JO713" i="1"/>
  <c r="JO2131" i="1"/>
  <c r="JO1841" i="1"/>
  <c r="JO913" i="1"/>
  <c r="JO1531" i="1"/>
  <c r="JO2267" i="1"/>
  <c r="JO1352" i="1"/>
  <c r="JO2544" i="1"/>
  <c r="JO626" i="1"/>
  <c r="JO2350" i="1"/>
  <c r="JO1083" i="1"/>
  <c r="JO1961" i="1"/>
  <c r="JO1438" i="1"/>
  <c r="JO694" i="1"/>
  <c r="JO2376" i="1"/>
  <c r="JO2174" i="1"/>
  <c r="JO1304" i="1"/>
  <c r="JO1462" i="1"/>
  <c r="JO2195" i="1"/>
  <c r="JO1666" i="1"/>
  <c r="JO2152" i="1"/>
  <c r="JO1822" i="1"/>
  <c r="JO866" i="1"/>
  <c r="JO2484" i="1"/>
  <c r="JO2373" i="1"/>
  <c r="JO2416" i="1"/>
  <c r="JO1335" i="1"/>
  <c r="JO2144" i="1"/>
  <c r="JO819" i="1"/>
  <c r="JO1191" i="1"/>
  <c r="JO2080" i="1"/>
  <c r="JO1850" i="1"/>
  <c r="JO1283" i="1"/>
  <c r="JO1787" i="1"/>
  <c r="JO808" i="1"/>
  <c r="JO1994" i="1"/>
  <c r="JO908" i="1"/>
  <c r="JO2362" i="1"/>
  <c r="JO1524" i="1"/>
  <c r="JO2132" i="1"/>
  <c r="JO1552" i="1"/>
  <c r="JO1220" i="1"/>
  <c r="JO2156" i="1"/>
  <c r="JO893" i="1"/>
  <c r="JO1678" i="1"/>
  <c r="JO1600" i="1"/>
  <c r="JO2171" i="1"/>
  <c r="JO2436" i="1"/>
  <c r="JO2332" i="1"/>
  <c r="JO648" i="1"/>
  <c r="JO1184" i="1"/>
  <c r="JO723" i="1"/>
  <c r="JO1581" i="1"/>
  <c r="JO1429" i="1"/>
  <c r="JO1996" i="1"/>
  <c r="JO761" i="1"/>
  <c r="JO1648" i="1"/>
  <c r="JO2064" i="1"/>
  <c r="JO1318" i="1"/>
  <c r="JO2504" i="1"/>
  <c r="JO1912" i="1"/>
  <c r="JO883" i="1"/>
  <c r="JO1790" i="1"/>
  <c r="JO2497" i="1"/>
  <c r="JO2485" i="1"/>
  <c r="JO2503" i="1"/>
  <c r="JO1430" i="1"/>
  <c r="JO1602" i="1"/>
  <c r="JO1432" i="1"/>
  <c r="JO1687" i="1"/>
  <c r="JO1659" i="1"/>
  <c r="JO2011" i="1"/>
  <c r="JO1470" i="1"/>
  <c r="JO1960" i="1"/>
  <c r="JO1176" i="1"/>
  <c r="JO1911" i="1"/>
  <c r="JO1239" i="1"/>
  <c r="JO1561" i="1"/>
  <c r="JO1624" i="1"/>
  <c r="JO2551" i="1"/>
  <c r="JO1818" i="1"/>
  <c r="JO937" i="1"/>
  <c r="JO972" i="1"/>
  <c r="JO2483" i="1"/>
  <c r="JO1096" i="1"/>
  <c r="JO1869" i="1"/>
  <c r="JO788" i="1"/>
  <c r="JO1871" i="1"/>
  <c r="JO2296" i="1"/>
  <c r="JO1323" i="1"/>
  <c r="JO764" i="1"/>
  <c r="JO2367" i="1"/>
  <c r="JO1553" i="1"/>
  <c r="JO1436" i="1"/>
  <c r="JO1243" i="1"/>
  <c r="JO2378" i="1"/>
  <c r="JO1723" i="1"/>
  <c r="JO1188" i="1"/>
  <c r="JO2341" i="1"/>
  <c r="JO872" i="1"/>
  <c r="JO1495" i="1"/>
  <c r="JO2298" i="1"/>
  <c r="JO800" i="1"/>
  <c r="JO1306" i="1"/>
  <c r="JO1645" i="1"/>
  <c r="JO2437" i="1"/>
  <c r="JO2303" i="1"/>
  <c r="JO1859" i="1"/>
  <c r="JO2218" i="1"/>
  <c r="JO2222" i="1"/>
  <c r="JO2215" i="1"/>
  <c r="JO2426" i="1"/>
  <c r="JO1690" i="1"/>
  <c r="JO1703" i="1"/>
  <c r="JO1509" i="1"/>
  <c r="JO1583" i="1"/>
  <c r="JO1233" i="1"/>
  <c r="JO1856" i="1"/>
  <c r="JO719" i="1"/>
  <c r="JO1816" i="1"/>
  <c r="JO1369" i="1"/>
  <c r="JO2155" i="1"/>
  <c r="JO903" i="1"/>
  <c r="JO2124" i="1"/>
  <c r="JO2616" i="1"/>
  <c r="JO1527" i="1"/>
  <c r="JO2254" i="1"/>
  <c r="JO1945" i="1"/>
  <c r="JO2415" i="1"/>
  <c r="JO2620" i="1"/>
  <c r="JO2317" i="1"/>
  <c r="JO809" i="1"/>
  <c r="JO807" i="1"/>
  <c r="JO1365" i="1"/>
  <c r="JO1798" i="1"/>
  <c r="JO1274" i="1"/>
  <c r="JO1634" i="1"/>
  <c r="JO1776" i="1"/>
  <c r="JO1209" i="1"/>
  <c r="JO902" i="1"/>
  <c r="JO863" i="1"/>
  <c r="JO1471" i="1"/>
  <c r="JO1761" i="1"/>
  <c r="JO1839" i="1"/>
  <c r="JO2562" i="1"/>
  <c r="JO1733" i="1"/>
  <c r="JO1786" i="1"/>
  <c r="JO710" i="1"/>
  <c r="JO755" i="1"/>
  <c r="JO2556" i="1"/>
  <c r="JO1775" i="1"/>
  <c r="JO1472" i="1"/>
  <c r="JO1549" i="1"/>
  <c r="JO741" i="1"/>
  <c r="JO1623" i="1"/>
  <c r="JO1126" i="1"/>
  <c r="JO1006" i="1"/>
  <c r="JO670" i="1"/>
  <c r="JO1683" i="1"/>
  <c r="JO1152" i="1"/>
  <c r="JO1774" i="1"/>
  <c r="JO2487" i="1"/>
  <c r="JO957" i="1"/>
  <c r="JO1689" i="1"/>
  <c r="JO1608" i="1"/>
  <c r="JO2554" i="1"/>
  <c r="JO1204" i="1"/>
  <c r="JO1664" i="1"/>
  <c r="JO1026" i="1"/>
  <c r="JO1958" i="1"/>
  <c r="JO1521" i="1"/>
  <c r="JO914" i="1"/>
  <c r="JO1196" i="1"/>
  <c r="JO2019" i="1"/>
  <c r="JO684" i="1"/>
  <c r="JO662" i="1"/>
  <c r="JO2061" i="1"/>
  <c r="JO2185" i="1"/>
  <c r="JO691" i="1"/>
  <c r="JO2196" i="1"/>
  <c r="JO2534" i="1"/>
  <c r="JO1532" i="1"/>
  <c r="JO1606" i="1"/>
  <c r="JO1992" i="1"/>
  <c r="JO958" i="1"/>
  <c r="JO2248" i="1"/>
  <c r="JO1565" i="1"/>
  <c r="JO1615" i="1"/>
  <c r="JO2071" i="1"/>
  <c r="JO2539" i="1"/>
  <c r="JO781" i="1"/>
  <c r="JO2596" i="1"/>
  <c r="JO2149" i="1"/>
  <c r="JO1710" i="1"/>
  <c r="JO2365" i="1"/>
  <c r="JO926" i="1"/>
  <c r="JO1671" i="1"/>
  <c r="JO1333" i="1"/>
  <c r="JO2178" i="1"/>
  <c r="JO1742" i="1"/>
  <c r="JO1897" i="1"/>
  <c r="JO1060" i="1"/>
  <c r="JO2052" i="1"/>
  <c r="JO2062" i="1"/>
  <c r="JO2067" i="1"/>
  <c r="JO1587" i="1"/>
  <c r="JO2257" i="1"/>
  <c r="JO766" i="1"/>
  <c r="JO1567" i="1"/>
  <c r="JO673" i="1"/>
  <c r="JO1620" i="1"/>
  <c r="JO1886" i="1"/>
  <c r="JO1560" i="1"/>
  <c r="JO1258" i="1"/>
  <c r="JO854" i="1"/>
  <c r="JO2474" i="1"/>
  <c r="JO1804" i="1"/>
  <c r="JO1735" i="1"/>
  <c r="JO1064" i="1"/>
  <c r="JO2576" i="1"/>
  <c r="JO2314" i="1"/>
  <c r="JO810" i="1"/>
  <c r="JO1543" i="1"/>
  <c r="JO1282" i="1"/>
  <c r="JO1092" i="1"/>
  <c r="JO1171" i="1"/>
  <c r="JO1677" i="1"/>
  <c r="JO1119" i="1"/>
  <c r="JO2204" i="1"/>
  <c r="JO930" i="1"/>
  <c r="JO1501" i="1"/>
  <c r="JO1339" i="1"/>
  <c r="JO1407" i="1"/>
  <c r="JO1920" i="1"/>
  <c r="JO1952" i="1"/>
  <c r="JO960" i="1"/>
  <c r="JO2516" i="1"/>
  <c r="JO895" i="1"/>
  <c r="JO956" i="1"/>
  <c r="JO2446" i="1"/>
  <c r="JO689" i="1"/>
  <c r="JO1113" i="1"/>
  <c r="JO2456" i="1"/>
  <c r="JO1380" i="1"/>
  <c r="JO1814" i="1"/>
  <c r="JO1069" i="1"/>
  <c r="JO2490" i="1"/>
  <c r="JO858" i="1"/>
  <c r="JO2448" i="1"/>
  <c r="JO1642" i="1"/>
  <c r="JO824" i="1"/>
  <c r="JO2594" i="1"/>
  <c r="JO2041" i="1"/>
  <c r="JO2282" i="1"/>
  <c r="JO2014" i="1"/>
  <c r="JO631" i="1"/>
  <c r="JO2549" i="1"/>
  <c r="JO2424" i="1"/>
  <c r="JO2300" i="1"/>
  <c r="JO977" i="1"/>
  <c r="JO1124" i="1"/>
  <c r="JO2506" i="1"/>
  <c r="JO1517" i="1"/>
  <c r="JO1404" i="1"/>
  <c r="JO1590" i="1"/>
  <c r="JO973" i="1"/>
  <c r="JO2292" i="1"/>
  <c r="JO1675" i="1"/>
  <c r="JO2012" i="1"/>
  <c r="JO1139" i="1"/>
  <c r="JO2445" i="1"/>
  <c r="JO1273" i="1"/>
  <c r="JO2421" i="1"/>
  <c r="JO1102" i="1"/>
  <c r="JO1967" i="1"/>
  <c r="JO1698" i="1"/>
  <c r="JO1105" i="1"/>
  <c r="JO1082" i="1"/>
  <c r="JO987" i="1"/>
  <c r="JO1086" i="1"/>
  <c r="JO1072" i="1"/>
  <c r="JO1805" i="1"/>
  <c r="JO1147" i="1"/>
  <c r="JO1028" i="1"/>
  <c r="JO2013" i="1"/>
  <c r="JO1740" i="1"/>
  <c r="JO2316" i="1"/>
  <c r="JO1447" i="1"/>
  <c r="JO2559" i="1"/>
  <c r="JO682" i="1"/>
  <c r="JO1981" i="1"/>
  <c r="JO1155" i="1"/>
  <c r="JO853" i="1"/>
  <c r="JO985" i="1"/>
  <c r="JO1168" i="1"/>
  <c r="JO683" i="1"/>
  <c r="JO2209" i="1"/>
  <c r="JO659" i="1"/>
  <c r="JO2242" i="1"/>
  <c r="JO1558" i="1"/>
  <c r="JO1765" i="1"/>
  <c r="JO2135" i="1"/>
  <c r="JO2286" i="1"/>
  <c r="JO1779" i="1"/>
  <c r="JO1919" i="1"/>
  <c r="JO750" i="1"/>
  <c r="JO2042" i="1"/>
  <c r="JO2344" i="1"/>
  <c r="JO2105" i="1"/>
  <c r="JO1302" i="1"/>
  <c r="JO2340" i="1"/>
  <c r="JO2538" i="1"/>
  <c r="JO2241" i="1"/>
  <c r="JO1708" i="1"/>
  <c r="JO1342" i="1"/>
  <c r="JO860" i="1"/>
  <c r="JO1980" i="1"/>
  <c r="JO780" i="1"/>
  <c r="JO2348" i="1"/>
  <c r="JO647" i="1"/>
  <c r="JO2037" i="1"/>
  <c r="JO1663" i="1"/>
  <c r="JO1826" i="1"/>
  <c r="JO2299" i="1"/>
  <c r="JO1744" i="1"/>
  <c r="JO2258" i="1"/>
  <c r="JO2520" i="1"/>
  <c r="JO1148" i="1"/>
  <c r="JO1550" i="1"/>
  <c r="JO1316" i="1"/>
  <c r="JO1134" i="1"/>
  <c r="JO1632" i="1"/>
  <c r="JO2418" i="1"/>
  <c r="JO1451" i="1"/>
  <c r="JO847" i="1"/>
  <c r="JO1008" i="1"/>
  <c r="JO2494" i="1"/>
  <c r="JO663" i="1"/>
  <c r="JO1109" i="1"/>
  <c r="JO1843" i="1"/>
  <c r="JO2324" i="1"/>
  <c r="JO1011" i="1"/>
  <c r="JO724" i="1"/>
  <c r="JO1095" i="1"/>
  <c r="JO1062" i="1"/>
  <c r="JO702" i="1"/>
  <c r="JO1719" i="1"/>
  <c r="JO1908" i="1"/>
  <c r="JO1729" i="1"/>
  <c r="JO2089" i="1"/>
  <c r="JO1101" i="1"/>
  <c r="JO1777" i="1"/>
  <c r="JO762" i="1"/>
  <c r="JO2055" i="1"/>
  <c r="JO1877" i="1"/>
  <c r="JO1172" i="1"/>
  <c r="JO1050" i="1"/>
  <c r="JO705" i="1"/>
  <c r="JO774" i="1"/>
  <c r="JO2599" i="1"/>
  <c r="JO1085" i="1"/>
  <c r="JO1125" i="1"/>
  <c r="JO2333" i="1"/>
  <c r="JO1025" i="1"/>
  <c r="JO2308" i="1"/>
  <c r="JO784" i="1"/>
  <c r="JO1210" i="1"/>
  <c r="JO1707" i="1"/>
  <c r="JO2390" i="1"/>
  <c r="JO840" i="1"/>
  <c r="JO2229" i="1"/>
  <c r="JO1794" i="1"/>
  <c r="JO1736" i="1"/>
  <c r="JO1202" i="1"/>
  <c r="JO2146" i="1"/>
  <c r="JO720" i="1"/>
  <c r="JO2609" i="1"/>
  <c r="JO2380" i="1"/>
  <c r="JO1262" i="1"/>
  <c r="JO1037" i="1"/>
  <c r="JO1093" i="1"/>
  <c r="JO2453" i="1"/>
  <c r="JO2505" i="1"/>
  <c r="JO2167" i="1"/>
  <c r="JO2597" i="1"/>
  <c r="JO953" i="1"/>
  <c r="JO1241" i="1"/>
  <c r="JO875" i="1"/>
  <c r="JO2094" i="1"/>
  <c r="JO1674" i="1"/>
  <c r="JO1940" i="1"/>
  <c r="JO1321" i="1"/>
  <c r="JO2370" i="1"/>
  <c r="JO2047" i="1"/>
  <c r="JO1057" i="1"/>
  <c r="JO2054" i="1"/>
  <c r="JO1861" i="1"/>
  <c r="JO2220" i="1"/>
  <c r="JO1576" i="1"/>
  <c r="JO653" i="1"/>
  <c r="JO1927" i="1"/>
  <c r="JO2039" i="1"/>
  <c r="JO1414" i="1"/>
  <c r="JO2199" i="1"/>
  <c r="JO1605" i="1"/>
  <c r="JO634" i="1"/>
  <c r="JO1893" i="1"/>
  <c r="JO2280" i="1"/>
  <c r="JO793" i="1"/>
  <c r="JO1326" i="1"/>
  <c r="JO2093" i="1"/>
  <c r="JO1374" i="1"/>
  <c r="JO2107" i="1"/>
  <c r="JO2043" i="1"/>
  <c r="JO1529" i="1"/>
  <c r="JO1612" i="1"/>
  <c r="JO826" i="1"/>
  <c r="JO2281" i="1"/>
  <c r="JO1998" i="1"/>
  <c r="JO933" i="1"/>
  <c r="JO1461" i="1"/>
  <c r="JO1356" i="1"/>
  <c r="JO1763" i="1"/>
  <c r="JO1019" i="1"/>
  <c r="JO2270" i="1"/>
  <c r="JO880" i="1"/>
  <c r="JO2140" i="1"/>
  <c r="JO1115" i="1"/>
  <c r="JO738" i="1"/>
  <c r="JO2240" i="1"/>
  <c r="KG650" i="1" l="1"/>
  <c r="KI651" i="1"/>
  <c r="KH651" i="1"/>
  <c r="KF652" i="1"/>
  <c r="KG651" i="1" l="1"/>
  <c r="KH652" i="1"/>
  <c r="KI652" i="1"/>
  <c r="KF653" i="1"/>
  <c r="KH653" i="1" l="1"/>
  <c r="KI653" i="1"/>
  <c r="KF654" i="1"/>
  <c r="KG652" i="1"/>
  <c r="KH654" i="1" l="1"/>
  <c r="KI654" i="1"/>
  <c r="KG653" i="1"/>
  <c r="KF655" i="1"/>
  <c r="KG654" i="1" l="1"/>
  <c r="KH655" i="1"/>
  <c r="KI655" i="1"/>
  <c r="KF656" i="1"/>
  <c r="KG655" i="1" l="1"/>
  <c r="KH656" i="1"/>
  <c r="KI656" i="1"/>
  <c r="KF657" i="1"/>
  <c r="KG656" i="1" l="1"/>
  <c r="KH657" i="1"/>
  <c r="KI657" i="1"/>
  <c r="KF658" i="1"/>
  <c r="KH658" i="1" l="1"/>
  <c r="KI658" i="1"/>
  <c r="KF659" i="1"/>
  <c r="KG657" i="1"/>
  <c r="KI659" i="1" l="1"/>
  <c r="KH659" i="1"/>
  <c r="KF660" i="1"/>
  <c r="KG658" i="1"/>
  <c r="KH660" i="1" l="1"/>
  <c r="KI660" i="1"/>
  <c r="KF661" i="1"/>
  <c r="KG659" i="1"/>
  <c r="KH661" i="1" l="1"/>
  <c r="KI661" i="1"/>
  <c r="KF662" i="1"/>
  <c r="KG660" i="1"/>
  <c r="KG661" i="1" l="1"/>
  <c r="KH662" i="1"/>
  <c r="KI662" i="1"/>
  <c r="KF663" i="1"/>
  <c r="KH663" i="1" l="1"/>
  <c r="KI663" i="1"/>
  <c r="KF664" i="1"/>
  <c r="KG662" i="1"/>
  <c r="KH664" i="1" l="1"/>
  <c r="KI664" i="1"/>
  <c r="KF665" i="1"/>
  <c r="KG663" i="1"/>
  <c r="KH665" i="1" l="1"/>
  <c r="KI665" i="1"/>
  <c r="KF666" i="1"/>
  <c r="KG664" i="1"/>
  <c r="KH666" i="1" l="1"/>
  <c r="KI666" i="1"/>
  <c r="KF667" i="1"/>
  <c r="KG665" i="1"/>
  <c r="KG666" i="1" l="1"/>
  <c r="KH667" i="1"/>
  <c r="KI667" i="1"/>
  <c r="KF668" i="1"/>
  <c r="KH668" i="1" l="1"/>
  <c r="KI668" i="1"/>
  <c r="KF669" i="1"/>
  <c r="KG667" i="1"/>
  <c r="KH669" i="1" l="1"/>
  <c r="KI669" i="1"/>
  <c r="KG668" i="1"/>
  <c r="KF670" i="1"/>
  <c r="KG669" i="1" l="1"/>
  <c r="KH670" i="1"/>
  <c r="KI670" i="1"/>
  <c r="KF671" i="1"/>
  <c r="KG670" i="1" l="1"/>
  <c r="KI671" i="1"/>
  <c r="KH671" i="1"/>
  <c r="KF672" i="1"/>
  <c r="KG671" i="1" l="1"/>
  <c r="KI672" i="1"/>
  <c r="KH672" i="1"/>
  <c r="KF673" i="1"/>
  <c r="KH673" i="1" l="1"/>
  <c r="KI673" i="1"/>
  <c r="KF674" i="1"/>
  <c r="KG672" i="1"/>
  <c r="KG673" i="1" l="1"/>
  <c r="KH674" i="1"/>
  <c r="KI674" i="1"/>
  <c r="KF675" i="1"/>
  <c r="KG674" i="1" l="1"/>
  <c r="KH675" i="1"/>
  <c r="KI675" i="1"/>
  <c r="KF676" i="1"/>
  <c r="KG675" i="1" l="1"/>
  <c r="KH676" i="1"/>
  <c r="KI676" i="1"/>
  <c r="KF677" i="1"/>
  <c r="KG676" i="1" l="1"/>
  <c r="KH677" i="1"/>
  <c r="KI677" i="1"/>
  <c r="KF678" i="1"/>
  <c r="KG677" i="1" l="1"/>
  <c r="KH678" i="1"/>
  <c r="KI678" i="1"/>
  <c r="KF679" i="1"/>
  <c r="KG678" i="1" l="1"/>
  <c r="KH679" i="1"/>
  <c r="KI679" i="1"/>
  <c r="KF680" i="1"/>
  <c r="KG679" i="1" l="1"/>
  <c r="KH680" i="1"/>
  <c r="KI680" i="1"/>
  <c r="KF681" i="1"/>
  <c r="KG680" i="1" l="1"/>
  <c r="KH681" i="1"/>
  <c r="KI681" i="1"/>
  <c r="KF682" i="1"/>
  <c r="KH682" i="1" l="1"/>
  <c r="KI682" i="1"/>
  <c r="KF683" i="1"/>
  <c r="KG681" i="1"/>
  <c r="KH683" i="1" l="1"/>
  <c r="KI683" i="1"/>
  <c r="KG682" i="1"/>
  <c r="KF684" i="1"/>
  <c r="KG683" i="1" l="1"/>
  <c r="KI684" i="1"/>
  <c r="KH684" i="1"/>
  <c r="KF685" i="1"/>
  <c r="KG684" i="1" l="1"/>
  <c r="KI685" i="1"/>
  <c r="KH685" i="1"/>
  <c r="KF686" i="1"/>
  <c r="KG685" i="1" l="1"/>
  <c r="KH686" i="1"/>
  <c r="KI686" i="1"/>
  <c r="KF687" i="1"/>
  <c r="KH687" i="1" l="1"/>
  <c r="KI687" i="1"/>
  <c r="KF688" i="1"/>
  <c r="KG686" i="1"/>
  <c r="KG687" i="1" l="1"/>
  <c r="KH688" i="1"/>
  <c r="KI688" i="1"/>
  <c r="KF689" i="1"/>
  <c r="KI689" i="1" l="1"/>
  <c r="KH689" i="1"/>
  <c r="KF690" i="1"/>
  <c r="KG688" i="1"/>
  <c r="KG689" i="1" l="1"/>
  <c r="KH690" i="1"/>
  <c r="KI690" i="1"/>
  <c r="KF691" i="1"/>
  <c r="KH691" i="1" l="1"/>
  <c r="KI691" i="1"/>
  <c r="KF692" i="1"/>
  <c r="KG690" i="1"/>
  <c r="KG691" i="1" l="1"/>
  <c r="KH692" i="1"/>
  <c r="KI692" i="1"/>
  <c r="KF693" i="1"/>
  <c r="KG692" i="1" l="1"/>
  <c r="KH693" i="1"/>
  <c r="KI693" i="1"/>
  <c r="KF694" i="1"/>
  <c r="KH694" i="1" l="1"/>
  <c r="KI694" i="1"/>
  <c r="KF695" i="1"/>
  <c r="KG693" i="1"/>
  <c r="KG694" i="1" l="1"/>
  <c r="KH695" i="1"/>
  <c r="KI695" i="1"/>
  <c r="KF696" i="1"/>
  <c r="KG695" i="1" l="1"/>
  <c r="KH696" i="1"/>
  <c r="KI696" i="1"/>
  <c r="KF697" i="1"/>
  <c r="KI697" i="1" l="1"/>
  <c r="KH697" i="1"/>
  <c r="KF698" i="1"/>
  <c r="KG696" i="1"/>
  <c r="KG697" i="1" l="1"/>
  <c r="KI698" i="1"/>
  <c r="KH698" i="1"/>
  <c r="KF699" i="1"/>
  <c r="KG698" i="1" l="1"/>
  <c r="KH699" i="1"/>
  <c r="KI699" i="1"/>
  <c r="KF700" i="1"/>
  <c r="KG699" i="1" l="1"/>
  <c r="KH700" i="1"/>
  <c r="KI700" i="1"/>
  <c r="KF701" i="1"/>
  <c r="KH701" i="1" l="1"/>
  <c r="KI701" i="1"/>
  <c r="KF702" i="1"/>
  <c r="KG700" i="1"/>
  <c r="KG701" i="1" l="1"/>
  <c r="KI702" i="1"/>
  <c r="KH702" i="1"/>
  <c r="KF703" i="1"/>
  <c r="KG702" i="1" l="1"/>
  <c r="KH703" i="1"/>
  <c r="KI703" i="1"/>
  <c r="KF704" i="1"/>
  <c r="KH704" i="1" l="1"/>
  <c r="KI704" i="1"/>
  <c r="KF705" i="1"/>
  <c r="KG703" i="1"/>
  <c r="KH705" i="1" l="1"/>
  <c r="KI705" i="1"/>
  <c r="KG704" i="1"/>
  <c r="KF706" i="1"/>
  <c r="KG705" i="1" l="1"/>
  <c r="KH706" i="1"/>
  <c r="KI706" i="1"/>
  <c r="KF707" i="1"/>
  <c r="KH707" i="1" l="1"/>
  <c r="KI707" i="1"/>
  <c r="KG706" i="1"/>
  <c r="KF708" i="1"/>
  <c r="KG707" i="1" l="1"/>
  <c r="KH708" i="1"/>
  <c r="KI708" i="1"/>
  <c r="KF709" i="1"/>
  <c r="KG708" i="1" l="1"/>
  <c r="KH709" i="1"/>
  <c r="KI709" i="1"/>
  <c r="KF710" i="1"/>
  <c r="KG709" i="1" l="1"/>
  <c r="KI710" i="1"/>
  <c r="KH710" i="1"/>
  <c r="KF711" i="1"/>
  <c r="KG710" i="1" l="1"/>
  <c r="KI711" i="1"/>
  <c r="KH711" i="1"/>
  <c r="KF712" i="1"/>
  <c r="KG711" i="1" l="1"/>
  <c r="KH712" i="1"/>
  <c r="KI712" i="1"/>
  <c r="KF713" i="1"/>
  <c r="KG712" i="1" l="1"/>
  <c r="KH713" i="1"/>
  <c r="KI713" i="1"/>
  <c r="KF714" i="1"/>
  <c r="KG713" i="1" l="1"/>
  <c r="KH714" i="1"/>
  <c r="KI714" i="1"/>
  <c r="KF715" i="1"/>
  <c r="KG714" i="1" l="1"/>
  <c r="KI715" i="1"/>
  <c r="KH715" i="1"/>
  <c r="KF716" i="1"/>
  <c r="KG715" i="1" l="1"/>
  <c r="KI716" i="1"/>
  <c r="KH716" i="1"/>
  <c r="KF717" i="1"/>
  <c r="KG716" i="1" l="1"/>
  <c r="KH717" i="1"/>
  <c r="KI717" i="1"/>
  <c r="KF718" i="1"/>
  <c r="KG717" i="1" l="1"/>
  <c r="KH718" i="1"/>
  <c r="KI718" i="1"/>
  <c r="KF719" i="1"/>
  <c r="KG718" i="1" l="1"/>
  <c r="KH719" i="1"/>
  <c r="KI719" i="1"/>
  <c r="KF720" i="1"/>
  <c r="KH720" i="1" l="1"/>
  <c r="KI720" i="1"/>
  <c r="KF721" i="1"/>
  <c r="KG719" i="1"/>
  <c r="KH721" i="1" l="1"/>
  <c r="KI721" i="1"/>
  <c r="KF722" i="1"/>
  <c r="KG720" i="1"/>
  <c r="KG721" i="1" l="1"/>
  <c r="KH722" i="1"/>
  <c r="KI722" i="1"/>
  <c r="KF723" i="1"/>
  <c r="KG722" i="1" l="1"/>
  <c r="KI723" i="1"/>
  <c r="KH723" i="1"/>
  <c r="KF724" i="1"/>
  <c r="KG723" i="1" l="1"/>
  <c r="KH724" i="1"/>
  <c r="KI724" i="1"/>
  <c r="KF725" i="1"/>
  <c r="KG724" i="1" l="1"/>
  <c r="KH725" i="1"/>
  <c r="KI725" i="1"/>
  <c r="KF726" i="1"/>
  <c r="KG725" i="1" l="1"/>
  <c r="KH726" i="1"/>
  <c r="KI726" i="1"/>
  <c r="KF727" i="1"/>
  <c r="KH727" i="1" l="1"/>
  <c r="KI727" i="1"/>
  <c r="KG726" i="1"/>
  <c r="KF728" i="1"/>
  <c r="KI728" i="1" l="1"/>
  <c r="KH728" i="1"/>
  <c r="KF729" i="1"/>
  <c r="KG727" i="1"/>
  <c r="KH729" i="1" l="1"/>
  <c r="KI729" i="1"/>
  <c r="KG728" i="1"/>
  <c r="KF730" i="1"/>
  <c r="KG729" i="1" l="1"/>
  <c r="KH730" i="1"/>
  <c r="KI730" i="1"/>
  <c r="KF731" i="1"/>
  <c r="KG730" i="1" l="1"/>
  <c r="KI731" i="1"/>
  <c r="KH731" i="1"/>
  <c r="KF732" i="1"/>
  <c r="KG731" i="1" l="1"/>
  <c r="KH732" i="1"/>
  <c r="KI732" i="1"/>
  <c r="KF733" i="1"/>
  <c r="KH733" i="1" l="1"/>
  <c r="KI733" i="1"/>
  <c r="KF734" i="1"/>
  <c r="KG732" i="1"/>
  <c r="KG733" i="1" l="1"/>
  <c r="KH734" i="1"/>
  <c r="KI734" i="1"/>
  <c r="KF735" i="1"/>
  <c r="KG734" i="1" l="1"/>
  <c r="KH735" i="1"/>
  <c r="KI735" i="1"/>
  <c r="KF736" i="1"/>
  <c r="KG735" i="1" l="1"/>
  <c r="KH736" i="1"/>
  <c r="KI736" i="1"/>
  <c r="KF737" i="1"/>
  <c r="KG736" i="1" l="1"/>
  <c r="KH737" i="1"/>
  <c r="KI737" i="1"/>
  <c r="KF738" i="1"/>
  <c r="KG737" i="1" l="1"/>
  <c r="KH738" i="1"/>
  <c r="KI738" i="1"/>
  <c r="KF739" i="1"/>
  <c r="KH739" i="1" l="1"/>
  <c r="KI739" i="1"/>
  <c r="KG738" i="1"/>
  <c r="KF740" i="1"/>
  <c r="KG739" i="1" l="1"/>
  <c r="KH740" i="1"/>
  <c r="KI740" i="1"/>
  <c r="KF741" i="1"/>
  <c r="KI741" i="1" l="1"/>
  <c r="KH741" i="1"/>
  <c r="KG740" i="1"/>
  <c r="KF742" i="1"/>
  <c r="KG741" i="1" l="1"/>
  <c r="KH742" i="1"/>
  <c r="KI742" i="1"/>
  <c r="KF743" i="1"/>
  <c r="KG742" i="1" l="1"/>
  <c r="KI743" i="1"/>
  <c r="KH743" i="1"/>
  <c r="KF744" i="1"/>
  <c r="KG743" i="1" l="1"/>
  <c r="KI744" i="1"/>
  <c r="KH744" i="1"/>
  <c r="KF745" i="1"/>
  <c r="KG744" i="1" l="1"/>
  <c r="KH745" i="1"/>
  <c r="KI745" i="1"/>
  <c r="KF746" i="1"/>
  <c r="KG745" i="1" l="1"/>
  <c r="KH746" i="1"/>
  <c r="KI746" i="1"/>
  <c r="KF747" i="1"/>
  <c r="KG746" i="1" l="1"/>
  <c r="KH747" i="1"/>
  <c r="KI747" i="1"/>
  <c r="KF748" i="1"/>
  <c r="KG747" i="1" l="1"/>
  <c r="KH748" i="1"/>
  <c r="KI748" i="1"/>
  <c r="KF749" i="1"/>
  <c r="KG748" i="1" l="1"/>
  <c r="KH749" i="1"/>
  <c r="KI749" i="1"/>
  <c r="KF750" i="1"/>
  <c r="KG749" i="1" l="1"/>
  <c r="KH750" i="1"/>
  <c r="KI750" i="1"/>
  <c r="KF751" i="1"/>
  <c r="KG750" i="1" l="1"/>
  <c r="KH751" i="1"/>
  <c r="KI751" i="1"/>
  <c r="KF752" i="1"/>
  <c r="KG751" i="1" l="1"/>
  <c r="KH752" i="1"/>
  <c r="KI752" i="1"/>
  <c r="KF753" i="1"/>
  <c r="KH753" i="1" l="1"/>
  <c r="KI753" i="1"/>
  <c r="KF754" i="1"/>
  <c r="KG752" i="1"/>
  <c r="KG753" i="1" l="1"/>
  <c r="KH754" i="1"/>
  <c r="KI754" i="1"/>
  <c r="KF755" i="1"/>
  <c r="KG754" i="1" l="1"/>
  <c r="KH755" i="1"/>
  <c r="KI755" i="1"/>
  <c r="KF756" i="1"/>
  <c r="KG755" i="1" l="1"/>
  <c r="KI756" i="1"/>
  <c r="KH756" i="1"/>
  <c r="KF757" i="1"/>
  <c r="KI757" i="1" l="1"/>
  <c r="KH757" i="1"/>
  <c r="KF758" i="1"/>
  <c r="KG756" i="1"/>
  <c r="KG757" i="1" l="1"/>
  <c r="KH758" i="1"/>
  <c r="KI758" i="1"/>
  <c r="KF759" i="1"/>
  <c r="KG758" i="1" l="1"/>
  <c r="KH759" i="1"/>
  <c r="KI759" i="1"/>
  <c r="KF760" i="1"/>
  <c r="KG759" i="1" l="1"/>
  <c r="KH760" i="1"/>
  <c r="KI760" i="1"/>
  <c r="KF761" i="1"/>
  <c r="KG760" i="1" l="1"/>
  <c r="KI761" i="1"/>
  <c r="KH761" i="1"/>
  <c r="KF762" i="1"/>
  <c r="KG761" i="1" l="1"/>
  <c r="KH762" i="1"/>
  <c r="KI762" i="1"/>
  <c r="KF763" i="1"/>
  <c r="KH763" i="1" l="1"/>
  <c r="KI763" i="1"/>
  <c r="KG762" i="1"/>
  <c r="KF764" i="1"/>
  <c r="KG763" i="1" l="1"/>
  <c r="KH764" i="1"/>
  <c r="KI764" i="1"/>
  <c r="KF765" i="1"/>
  <c r="KG764" i="1" l="1"/>
  <c r="KH765" i="1"/>
  <c r="KI765" i="1"/>
  <c r="KF766" i="1"/>
  <c r="KG765" i="1" l="1"/>
  <c r="KH766" i="1"/>
  <c r="KI766" i="1"/>
  <c r="KF767" i="1"/>
  <c r="KG766" i="1" l="1"/>
  <c r="KI767" i="1"/>
  <c r="KH767" i="1"/>
  <c r="KF768" i="1"/>
  <c r="KG767" i="1" l="1"/>
  <c r="KH768" i="1"/>
  <c r="KI768" i="1"/>
  <c r="KF769" i="1"/>
  <c r="KI769" i="1" l="1"/>
  <c r="KH769" i="1"/>
  <c r="KF770" i="1"/>
  <c r="KG769" i="1" s="1"/>
  <c r="KG768" i="1"/>
  <c r="KI770" i="1" l="1"/>
  <c r="KH770" i="1"/>
  <c r="KF771" i="1"/>
  <c r="KG770" i="1" l="1"/>
  <c r="KH771" i="1"/>
  <c r="KI771" i="1"/>
  <c r="KF772" i="1"/>
  <c r="KG771" i="1" l="1"/>
  <c r="KH772" i="1"/>
  <c r="KI772" i="1"/>
  <c r="KF773" i="1"/>
  <c r="KG772" i="1" l="1"/>
  <c r="KH773" i="1"/>
  <c r="KI773" i="1"/>
  <c r="KF774" i="1"/>
  <c r="KG773" i="1" l="1"/>
  <c r="KI774" i="1"/>
  <c r="KH774" i="1"/>
  <c r="KF775" i="1"/>
  <c r="KH775" i="1" l="1"/>
  <c r="KI775" i="1"/>
  <c r="KF776" i="1"/>
  <c r="KG774" i="1"/>
  <c r="KG775" i="1" l="1"/>
  <c r="KI776" i="1"/>
  <c r="KH776" i="1"/>
  <c r="KF777" i="1"/>
  <c r="KG776" i="1" l="1"/>
  <c r="KI777" i="1"/>
  <c r="KH777" i="1"/>
  <c r="KF778" i="1"/>
  <c r="KG777" i="1" l="1"/>
  <c r="KH778" i="1"/>
  <c r="KI778" i="1"/>
  <c r="KF779" i="1"/>
  <c r="KH779" i="1" l="1"/>
  <c r="KI779" i="1"/>
  <c r="KF780" i="1"/>
  <c r="KG778" i="1"/>
  <c r="KG779" i="1" l="1"/>
  <c r="KH780" i="1"/>
  <c r="KI780" i="1"/>
  <c r="KF781" i="1"/>
  <c r="KG780" i="1" l="1"/>
  <c r="KH781" i="1"/>
  <c r="KI781" i="1"/>
  <c r="KF782" i="1"/>
  <c r="KG781" i="1" l="1"/>
  <c r="KH782" i="1"/>
  <c r="KI782" i="1"/>
  <c r="KF783" i="1"/>
  <c r="KG782" i="1" l="1"/>
  <c r="KI783" i="1"/>
  <c r="KH783" i="1"/>
  <c r="KF784" i="1"/>
  <c r="KG783" i="1" l="1"/>
  <c r="KH784" i="1"/>
  <c r="KI784" i="1"/>
  <c r="KF785" i="1"/>
  <c r="KG784" i="1" l="1"/>
  <c r="KH785" i="1"/>
  <c r="KI785" i="1"/>
  <c r="KF786" i="1"/>
  <c r="KG785" i="1" l="1"/>
  <c r="KH786" i="1"/>
  <c r="KI786" i="1"/>
  <c r="KF787" i="1"/>
  <c r="KG786" i="1" l="1"/>
  <c r="KI787" i="1"/>
  <c r="KH787" i="1"/>
  <c r="KF788" i="1"/>
  <c r="KG787" i="1" l="1"/>
  <c r="KI788" i="1"/>
  <c r="KH788" i="1"/>
  <c r="KF789" i="1"/>
  <c r="KG788" i="1" l="1"/>
  <c r="KI789" i="1"/>
  <c r="KH789" i="1"/>
  <c r="KF790" i="1"/>
  <c r="KG789" i="1" l="1"/>
  <c r="KH790" i="1"/>
  <c r="KI790" i="1"/>
  <c r="KF791" i="1"/>
  <c r="KH791" i="1" l="1"/>
  <c r="KI791" i="1"/>
  <c r="KF792" i="1"/>
  <c r="KG790" i="1"/>
  <c r="KG791" i="1" l="1"/>
  <c r="KH792" i="1"/>
  <c r="KI792" i="1"/>
  <c r="KF793" i="1"/>
  <c r="KG792" i="1" l="1"/>
  <c r="KH793" i="1"/>
  <c r="KI793" i="1"/>
  <c r="KF794" i="1"/>
  <c r="KG793" i="1" l="1"/>
  <c r="KH794" i="1"/>
  <c r="KI794" i="1"/>
  <c r="KF795" i="1"/>
  <c r="KH795" i="1" l="1"/>
  <c r="KI795" i="1"/>
  <c r="KF796" i="1"/>
  <c r="KG794" i="1"/>
  <c r="KH796" i="1" l="1"/>
  <c r="KI796" i="1"/>
  <c r="KF797" i="1"/>
  <c r="KG795" i="1"/>
  <c r="KG796" i="1" l="1"/>
  <c r="KI797" i="1"/>
  <c r="KH797" i="1"/>
  <c r="KF798" i="1"/>
  <c r="KH798" i="1" l="1"/>
  <c r="KI798" i="1"/>
  <c r="KG797" i="1"/>
  <c r="KF799" i="1"/>
  <c r="KH799" i="1" l="1"/>
  <c r="KI799" i="1"/>
  <c r="KF800" i="1"/>
  <c r="KG798" i="1"/>
  <c r="KH800" i="1" l="1"/>
  <c r="KI800" i="1"/>
  <c r="KF801" i="1"/>
  <c r="KG799" i="1"/>
  <c r="KG800" i="1" l="1"/>
  <c r="KH801" i="1"/>
  <c r="KI801" i="1"/>
  <c r="KF802" i="1"/>
  <c r="KG801" i="1" l="1"/>
  <c r="KH802" i="1"/>
  <c r="KI802" i="1"/>
  <c r="KF803" i="1"/>
  <c r="KG802" i="1" l="1"/>
  <c r="KH803" i="1"/>
  <c r="KI803" i="1"/>
  <c r="KF804" i="1"/>
  <c r="KH804" i="1" l="1"/>
  <c r="KI804" i="1"/>
  <c r="KF805" i="1"/>
  <c r="KG803" i="1"/>
  <c r="KI805" i="1" l="1"/>
  <c r="KH805" i="1"/>
  <c r="KF806" i="1"/>
  <c r="KG804" i="1"/>
  <c r="KG805" i="1" l="1"/>
  <c r="KH806" i="1"/>
  <c r="KI806" i="1"/>
  <c r="KF807" i="1"/>
  <c r="KI807" i="1" l="1"/>
  <c r="KH807" i="1"/>
  <c r="KF808" i="1"/>
  <c r="KG806" i="1"/>
  <c r="KG807" i="1" l="1"/>
  <c r="KH808" i="1"/>
  <c r="KI808" i="1"/>
  <c r="KF809" i="1"/>
  <c r="KG808" i="1" l="1"/>
  <c r="KH809" i="1"/>
  <c r="KI809" i="1"/>
  <c r="KF810" i="1"/>
  <c r="KG809" i="1" l="1"/>
  <c r="KI810" i="1"/>
  <c r="KH810" i="1"/>
  <c r="KF811" i="1"/>
  <c r="KH811" i="1" l="1"/>
  <c r="KI811" i="1"/>
  <c r="KG810" i="1"/>
  <c r="KF812" i="1"/>
  <c r="KG811" i="1" l="1"/>
  <c r="KH812" i="1"/>
  <c r="KI812" i="1"/>
  <c r="KF813" i="1"/>
  <c r="KG812" i="1" l="1"/>
  <c r="KH813" i="1"/>
  <c r="KI813" i="1"/>
  <c r="KF814" i="1"/>
  <c r="KH814" i="1" l="1"/>
  <c r="KI814" i="1"/>
  <c r="KF815" i="1"/>
  <c r="KG814" i="1" s="1"/>
  <c r="KG813" i="1"/>
  <c r="KH815" i="1" l="1"/>
  <c r="KI815" i="1"/>
  <c r="KF816" i="1"/>
  <c r="KI816" i="1" l="1"/>
  <c r="KH816" i="1"/>
  <c r="KF817" i="1"/>
  <c r="KG815" i="1"/>
  <c r="KH817" i="1" l="1"/>
  <c r="KI817" i="1"/>
  <c r="KF818" i="1"/>
  <c r="KG816" i="1"/>
  <c r="KI818" i="1" l="1"/>
  <c r="KH818" i="1"/>
  <c r="KF819" i="1"/>
  <c r="KG817" i="1"/>
  <c r="KG818" i="1" l="1"/>
  <c r="KH819" i="1"/>
  <c r="KI819" i="1"/>
  <c r="KF820" i="1"/>
  <c r="KG819" i="1" l="1"/>
  <c r="KH820" i="1"/>
  <c r="KI820" i="1"/>
  <c r="KF821" i="1"/>
  <c r="KG820" i="1" l="1"/>
  <c r="KH821" i="1"/>
  <c r="KI821" i="1"/>
  <c r="KF822" i="1"/>
  <c r="KG821" i="1" l="1"/>
  <c r="KI822" i="1"/>
  <c r="KH822" i="1"/>
  <c r="KF823" i="1"/>
  <c r="KG822" i="1" l="1"/>
  <c r="KI823" i="1"/>
  <c r="KH823" i="1"/>
  <c r="KF824" i="1"/>
  <c r="KH824" i="1" l="1"/>
  <c r="KI824" i="1"/>
  <c r="KF825" i="1"/>
  <c r="KG823" i="1"/>
  <c r="KH825" i="1" l="1"/>
  <c r="KI825" i="1"/>
  <c r="KG824" i="1"/>
  <c r="KF826" i="1"/>
  <c r="KG825" i="1" l="1"/>
  <c r="KH826" i="1"/>
  <c r="KI826" i="1"/>
  <c r="KF827" i="1"/>
  <c r="KH827" i="1" l="1"/>
  <c r="KI827" i="1"/>
  <c r="KG826" i="1"/>
  <c r="KF828" i="1"/>
  <c r="KG827" i="1" l="1"/>
  <c r="KI828" i="1"/>
  <c r="KH828" i="1"/>
  <c r="KF829" i="1"/>
  <c r="KH829" i="1" l="1"/>
  <c r="KI829" i="1"/>
  <c r="KF830" i="1"/>
  <c r="KG829" i="1" s="1"/>
  <c r="KG828" i="1"/>
  <c r="KH830" i="1" l="1"/>
  <c r="KI830" i="1"/>
  <c r="KF831" i="1"/>
  <c r="KG830" i="1" l="1"/>
  <c r="KI831" i="1"/>
  <c r="KH831" i="1"/>
  <c r="KF832" i="1"/>
  <c r="KG831" i="1" s="1"/>
  <c r="KH832" i="1" l="1"/>
  <c r="KI832" i="1"/>
  <c r="KF833" i="1"/>
  <c r="KH833" i="1" l="1"/>
  <c r="KI833" i="1"/>
  <c r="KG832" i="1"/>
  <c r="KF834" i="1"/>
  <c r="KI834" i="1" l="1"/>
  <c r="KH834" i="1"/>
  <c r="KF835" i="1"/>
  <c r="KG834" i="1" s="1"/>
  <c r="KG833" i="1"/>
  <c r="KH835" i="1" l="1"/>
  <c r="KI835" i="1"/>
  <c r="KF836" i="1"/>
  <c r="KI836" i="1" l="1"/>
  <c r="KH836" i="1"/>
  <c r="KF837" i="1"/>
  <c r="KG836" i="1" s="1"/>
  <c r="KG835" i="1"/>
  <c r="KH837" i="1" l="1"/>
  <c r="KI837" i="1"/>
  <c r="KF838" i="1"/>
  <c r="KH838" i="1" l="1"/>
  <c r="KI838" i="1"/>
  <c r="KF839" i="1"/>
  <c r="KG838" i="1" s="1"/>
  <c r="KG837" i="1"/>
  <c r="KI839" i="1" l="1"/>
  <c r="KH839" i="1"/>
  <c r="KF840" i="1"/>
  <c r="KG839" i="1" l="1"/>
  <c r="KI840" i="1"/>
  <c r="KH840" i="1"/>
  <c r="KF841" i="1"/>
  <c r="KI841" i="1" l="1"/>
  <c r="KH841" i="1"/>
  <c r="KF842" i="1"/>
  <c r="KG841" i="1" s="1"/>
  <c r="KG840" i="1"/>
  <c r="KI842" i="1" l="1"/>
  <c r="KH842" i="1"/>
  <c r="KF843" i="1"/>
  <c r="KH843" i="1" l="1"/>
  <c r="KI843" i="1"/>
  <c r="KG842" i="1"/>
  <c r="KF844" i="1"/>
  <c r="KG843" i="1" l="1"/>
  <c r="KH844" i="1"/>
  <c r="KI844" i="1"/>
  <c r="KF845" i="1"/>
  <c r="KG844" i="1" l="1"/>
  <c r="KH845" i="1"/>
  <c r="KI845" i="1"/>
  <c r="KF846" i="1"/>
  <c r="KG845" i="1" s="1"/>
  <c r="KH846" i="1" l="1"/>
  <c r="KI846" i="1"/>
  <c r="KF847" i="1"/>
  <c r="KH847" i="1" l="1"/>
  <c r="KI847" i="1"/>
  <c r="KG846" i="1"/>
  <c r="KF848" i="1"/>
  <c r="KH848" i="1" l="1"/>
  <c r="KI848" i="1"/>
  <c r="KF849" i="1"/>
  <c r="KG848" i="1" s="1"/>
  <c r="KG847" i="1"/>
  <c r="KI849" i="1" l="1"/>
  <c r="KH849" i="1"/>
  <c r="KF850" i="1"/>
  <c r="KH850" i="1" l="1"/>
  <c r="KI850" i="1"/>
  <c r="KF851" i="1"/>
  <c r="KG849" i="1"/>
  <c r="KI851" i="1" l="1"/>
  <c r="KH851" i="1"/>
  <c r="KG850" i="1"/>
  <c r="KF852" i="1"/>
  <c r="KH852" i="1" l="1"/>
  <c r="KI852" i="1"/>
  <c r="KF853" i="1"/>
  <c r="KG851" i="1"/>
  <c r="KH853" i="1" l="1"/>
  <c r="KI853" i="1"/>
  <c r="KF854" i="1"/>
  <c r="KG852" i="1"/>
  <c r="KH854" i="1" l="1"/>
  <c r="KI854" i="1"/>
  <c r="KG853" i="1"/>
  <c r="KF855" i="1"/>
  <c r="KI855" i="1" l="1"/>
  <c r="KH855" i="1"/>
  <c r="KF856" i="1"/>
  <c r="KG855" i="1" s="1"/>
  <c r="KG854" i="1"/>
  <c r="KH856" i="1" l="1"/>
  <c r="KI856" i="1"/>
  <c r="KF857" i="1"/>
  <c r="KI857" i="1" l="1"/>
  <c r="KH857" i="1"/>
  <c r="KF858" i="1"/>
  <c r="KG857" i="1" s="1"/>
  <c r="KG856" i="1"/>
  <c r="KH858" i="1" l="1"/>
  <c r="KI858" i="1"/>
  <c r="KF859" i="1"/>
  <c r="KG858" i="1" s="1"/>
  <c r="KH859" i="1" l="1"/>
  <c r="KI859" i="1"/>
  <c r="KF860" i="1"/>
  <c r="KI860" i="1" l="1"/>
  <c r="KH860" i="1"/>
  <c r="KF861" i="1"/>
  <c r="KG860" i="1" s="1"/>
  <c r="KG859" i="1"/>
  <c r="KH861" i="1" l="1"/>
  <c r="KI861" i="1"/>
  <c r="KF862" i="1"/>
  <c r="KH862" i="1" l="1"/>
  <c r="KI862" i="1"/>
  <c r="KF863" i="1"/>
  <c r="KG861" i="1"/>
  <c r="KH863" i="1" l="1"/>
  <c r="KI863" i="1"/>
  <c r="KG862" i="1"/>
  <c r="KF864" i="1"/>
  <c r="KI864" i="1" l="1"/>
  <c r="KH864" i="1"/>
  <c r="KF865" i="1"/>
  <c r="KG863" i="1"/>
  <c r="KH865" i="1" l="1"/>
  <c r="KI865" i="1"/>
  <c r="KF866" i="1"/>
  <c r="KG865" i="1" s="1"/>
  <c r="KG864" i="1"/>
  <c r="KI866" i="1" l="1"/>
  <c r="KH866" i="1"/>
  <c r="KF867" i="1"/>
  <c r="KI867" i="1" l="1"/>
  <c r="KH867" i="1"/>
  <c r="KF868" i="1"/>
  <c r="KG867" i="1" s="1"/>
  <c r="KG866" i="1"/>
  <c r="KH868" i="1" l="1"/>
  <c r="KI868" i="1"/>
  <c r="KF869" i="1"/>
  <c r="KI869" i="1" l="1"/>
  <c r="KH869" i="1"/>
  <c r="KF870" i="1"/>
  <c r="KG869" i="1" s="1"/>
  <c r="KG868" i="1"/>
  <c r="KH870" i="1" l="1"/>
  <c r="KI870" i="1"/>
  <c r="KF871" i="1"/>
  <c r="KG870" i="1" s="1"/>
  <c r="KH871" i="1" l="1"/>
  <c r="KI871" i="1"/>
  <c r="KF872" i="1"/>
  <c r="KG871" i="1" l="1"/>
  <c r="KH872" i="1"/>
  <c r="KI872" i="1"/>
  <c r="KF873" i="1"/>
  <c r="KG872" i="1" s="1"/>
  <c r="KH873" i="1" l="1"/>
  <c r="KI873" i="1"/>
  <c r="KF874" i="1"/>
  <c r="KH874" i="1" l="1"/>
  <c r="KI874" i="1"/>
  <c r="KF875" i="1"/>
  <c r="KG873" i="1"/>
  <c r="KH875" i="1" l="1"/>
  <c r="KI875" i="1"/>
  <c r="KG874" i="1"/>
  <c r="KF876" i="1"/>
  <c r="KH876" i="1" l="1"/>
  <c r="KI876" i="1"/>
  <c r="KF877" i="1"/>
  <c r="KG875" i="1"/>
  <c r="KI877" i="1" l="1"/>
  <c r="KH877" i="1"/>
  <c r="KF878" i="1"/>
  <c r="KG877" i="1" s="1"/>
  <c r="KG876" i="1"/>
  <c r="KH878" i="1" l="1"/>
  <c r="KI878" i="1"/>
  <c r="KF879" i="1"/>
  <c r="KI879" i="1" l="1"/>
  <c r="KH879" i="1"/>
  <c r="KF880" i="1"/>
  <c r="KG879" i="1" s="1"/>
  <c r="KG878" i="1"/>
  <c r="KH880" i="1" l="1"/>
  <c r="KI880" i="1"/>
  <c r="KF881" i="1"/>
  <c r="KH881" i="1" l="1"/>
  <c r="KI881" i="1"/>
  <c r="KF882" i="1"/>
  <c r="KG881" i="1" s="1"/>
  <c r="KG880" i="1"/>
  <c r="KI882" i="1" l="1"/>
  <c r="KH882" i="1"/>
  <c r="KF883" i="1"/>
  <c r="KG882" i="1" s="1"/>
  <c r="KH883" i="1" l="1"/>
  <c r="KI883" i="1"/>
  <c r="KF884" i="1"/>
  <c r="KH884" i="1" l="1"/>
  <c r="KI884" i="1"/>
  <c r="KF885" i="1"/>
  <c r="KG883" i="1"/>
  <c r="KI885" i="1" l="1"/>
  <c r="KH885" i="1"/>
  <c r="KG884" i="1"/>
  <c r="KF886" i="1"/>
  <c r="KH886" i="1" l="1"/>
  <c r="KI886" i="1"/>
  <c r="KF887" i="1"/>
  <c r="KG885" i="1"/>
  <c r="KI887" i="1" l="1"/>
  <c r="KH887" i="1"/>
  <c r="KG886" i="1"/>
  <c r="KF888" i="1"/>
  <c r="KI888" i="1" l="1"/>
  <c r="KH888" i="1"/>
  <c r="KF889" i="1"/>
  <c r="KG887" i="1"/>
  <c r="KH889" i="1" l="1"/>
  <c r="KI889" i="1"/>
  <c r="KF890" i="1"/>
  <c r="KG889" i="1" s="1"/>
  <c r="KG888" i="1"/>
  <c r="KI890" i="1" l="1"/>
  <c r="KH890" i="1"/>
  <c r="KF891" i="1"/>
  <c r="KH891" i="1" l="1"/>
  <c r="KI891" i="1"/>
  <c r="KF892" i="1"/>
  <c r="KG891" i="1" s="1"/>
  <c r="KG890" i="1"/>
  <c r="KH892" i="1" l="1"/>
  <c r="KI892" i="1"/>
  <c r="KF893" i="1"/>
  <c r="KI893" i="1" l="1"/>
  <c r="KH893" i="1"/>
  <c r="KF894" i="1"/>
  <c r="KG893" i="1" s="1"/>
  <c r="KG892" i="1"/>
  <c r="KH894" i="1" l="1"/>
  <c r="KI894" i="1"/>
  <c r="KF895" i="1"/>
  <c r="KG894" i="1" s="1"/>
  <c r="KI895" i="1" l="1"/>
  <c r="KH895" i="1"/>
  <c r="KF896" i="1"/>
  <c r="KH896" i="1" l="1"/>
  <c r="KI896" i="1"/>
  <c r="KF897" i="1"/>
  <c r="KG896" i="1" s="1"/>
  <c r="KG895" i="1"/>
  <c r="KH897" i="1" l="1"/>
  <c r="KI897" i="1"/>
  <c r="KF898" i="1"/>
  <c r="KH898" i="1" l="1"/>
  <c r="KI898" i="1"/>
  <c r="KF899" i="1"/>
  <c r="KG898" i="1" s="1"/>
  <c r="KG897" i="1"/>
  <c r="KH899" i="1" l="1"/>
  <c r="KI899" i="1"/>
  <c r="KF900" i="1"/>
  <c r="KH900" i="1" l="1"/>
  <c r="KI900" i="1"/>
  <c r="KF901" i="1"/>
  <c r="KG899" i="1"/>
  <c r="KH901" i="1" l="1"/>
  <c r="KI901" i="1"/>
  <c r="KF902" i="1"/>
  <c r="KG900" i="1"/>
  <c r="KH902" i="1" l="1"/>
  <c r="KI902" i="1"/>
  <c r="KG901" i="1"/>
  <c r="KF903" i="1"/>
  <c r="KI903" i="1" l="1"/>
  <c r="KH903" i="1"/>
  <c r="KF904" i="1"/>
  <c r="KG903" i="1" s="1"/>
  <c r="KG902" i="1"/>
  <c r="KH904" i="1" l="1"/>
  <c r="KI904" i="1"/>
  <c r="KF905" i="1"/>
  <c r="KI905" i="1" l="1"/>
  <c r="KH905" i="1"/>
  <c r="KF906" i="1"/>
  <c r="KG904" i="1"/>
  <c r="KH906" i="1" l="1"/>
  <c r="KI906" i="1"/>
  <c r="KG905" i="1"/>
  <c r="KF907" i="1"/>
  <c r="KG906" i="1" s="1"/>
  <c r="KI907" i="1" l="1"/>
  <c r="KH907" i="1"/>
  <c r="KF908" i="1"/>
  <c r="KI908" i="1" l="1"/>
  <c r="KH908" i="1"/>
  <c r="KF909" i="1"/>
  <c r="KG907" i="1"/>
  <c r="KH909" i="1" l="1"/>
  <c r="KI909" i="1"/>
  <c r="KG908" i="1"/>
  <c r="KF910" i="1"/>
  <c r="KH910" i="1" l="1"/>
  <c r="KI910" i="1"/>
  <c r="KF911" i="1"/>
  <c r="KG910" i="1" s="1"/>
  <c r="KG909" i="1"/>
  <c r="KI911" i="1" l="1"/>
  <c r="KH911" i="1"/>
  <c r="KF912" i="1"/>
  <c r="KH912" i="1" l="1"/>
  <c r="KI912" i="1"/>
  <c r="KF913" i="1"/>
  <c r="KG911" i="1"/>
  <c r="KI913" i="1" l="1"/>
  <c r="KH913" i="1"/>
  <c r="KF914" i="1"/>
  <c r="KG913" i="1" s="1"/>
  <c r="KG912" i="1"/>
  <c r="KI914" i="1" l="1"/>
  <c r="KH914" i="1"/>
  <c r="KF915" i="1"/>
  <c r="KH915" i="1" l="1"/>
  <c r="KI915" i="1"/>
  <c r="KF916" i="1"/>
  <c r="KG914" i="1"/>
  <c r="KG915" i="1" l="1"/>
  <c r="KH916" i="1"/>
  <c r="KI916" i="1"/>
  <c r="KF917" i="1"/>
  <c r="KH917" i="1" l="1"/>
  <c r="KI917" i="1"/>
  <c r="KF918" i="1"/>
  <c r="KG916" i="1"/>
  <c r="KG917" i="1" l="1"/>
  <c r="KH918" i="1"/>
  <c r="KI918" i="1"/>
  <c r="KF919" i="1"/>
  <c r="KG918" i="1" l="1"/>
  <c r="KH919" i="1"/>
  <c r="KI919" i="1"/>
  <c r="KF920" i="1"/>
  <c r="KH920" i="1" l="1"/>
  <c r="KI920" i="1"/>
  <c r="KF921" i="1"/>
  <c r="KG919" i="1"/>
  <c r="KG920" i="1" l="1"/>
  <c r="KI921" i="1"/>
  <c r="KH921" i="1"/>
  <c r="KF922" i="1"/>
  <c r="KH922" i="1" l="1"/>
  <c r="KI922" i="1"/>
  <c r="KF923" i="1"/>
  <c r="KG921" i="1"/>
  <c r="KG922" i="1" l="1"/>
  <c r="KI923" i="1"/>
  <c r="KH923" i="1"/>
  <c r="KF924" i="1"/>
  <c r="KI924" i="1" l="1"/>
  <c r="KH924" i="1"/>
  <c r="KF925" i="1"/>
  <c r="KG923" i="1"/>
  <c r="KH925" i="1" l="1"/>
  <c r="KI925" i="1"/>
  <c r="KF926" i="1"/>
  <c r="KG924" i="1"/>
  <c r="KG925" i="1" l="1"/>
  <c r="KI926" i="1"/>
  <c r="KH926" i="1"/>
  <c r="KF927" i="1"/>
  <c r="KH927" i="1" l="1"/>
  <c r="KI927" i="1"/>
  <c r="KF928" i="1"/>
  <c r="KG926" i="1"/>
  <c r="KG927" i="1" l="1"/>
  <c r="KH928" i="1"/>
  <c r="KI928" i="1"/>
  <c r="KF929" i="1"/>
  <c r="KI929" i="1" l="1"/>
  <c r="KH929" i="1"/>
  <c r="KF930" i="1"/>
  <c r="KG928" i="1"/>
  <c r="KG929" i="1" l="1"/>
  <c r="KH930" i="1"/>
  <c r="KI930" i="1"/>
  <c r="KF931" i="1"/>
  <c r="KG930" i="1" l="1"/>
  <c r="KI931" i="1"/>
  <c r="KH931" i="1"/>
  <c r="KF932" i="1"/>
  <c r="KH932" i="1" l="1"/>
  <c r="KI932" i="1"/>
  <c r="KF933" i="1"/>
  <c r="KG931" i="1"/>
  <c r="KG932" i="1" l="1"/>
  <c r="KH933" i="1"/>
  <c r="KI933" i="1"/>
  <c r="KF934" i="1"/>
  <c r="KH934" i="1" l="1"/>
  <c r="KI934" i="1"/>
  <c r="KF935" i="1"/>
  <c r="KG933" i="1"/>
  <c r="KG934" i="1" l="1"/>
  <c r="KH935" i="1"/>
  <c r="KI935" i="1"/>
  <c r="KF936" i="1"/>
  <c r="KI936" i="1" l="1"/>
  <c r="KH936" i="1"/>
  <c r="KF937" i="1"/>
  <c r="KG935" i="1"/>
  <c r="KI937" i="1" l="1"/>
  <c r="KH937" i="1"/>
  <c r="KF938" i="1"/>
  <c r="KG936" i="1"/>
  <c r="KG937" i="1" l="1"/>
  <c r="KH938" i="1"/>
  <c r="KI938" i="1"/>
  <c r="KF939" i="1"/>
  <c r="KH939" i="1" l="1"/>
  <c r="KI939" i="1"/>
  <c r="KF940" i="1"/>
  <c r="KG938" i="1"/>
  <c r="KG939" i="1" l="1"/>
  <c r="KH940" i="1"/>
  <c r="KI940" i="1"/>
  <c r="KF941" i="1"/>
  <c r="KI941" i="1" l="1"/>
  <c r="KH941" i="1"/>
  <c r="KF942" i="1"/>
  <c r="KG940" i="1"/>
  <c r="KG941" i="1" l="1"/>
  <c r="KI942" i="1"/>
  <c r="KH942" i="1"/>
  <c r="KF943" i="1"/>
  <c r="KG942" i="1" l="1"/>
  <c r="KH943" i="1"/>
  <c r="KI943" i="1"/>
  <c r="KF944" i="1"/>
  <c r="KH944" i="1" l="1"/>
  <c r="KI944" i="1"/>
  <c r="KF945" i="1"/>
  <c r="KG943" i="1"/>
  <c r="KG944" i="1" l="1"/>
  <c r="KH945" i="1"/>
  <c r="KI945" i="1"/>
  <c r="KF946" i="1"/>
  <c r="KH946" i="1" l="1"/>
  <c r="KI946" i="1"/>
  <c r="KF947" i="1"/>
  <c r="KG945" i="1"/>
  <c r="KG946" i="1" l="1"/>
  <c r="KH947" i="1"/>
  <c r="KI947" i="1"/>
  <c r="KF948" i="1"/>
  <c r="KH948" i="1" l="1"/>
  <c r="KI948" i="1"/>
  <c r="KF949" i="1"/>
  <c r="KG947" i="1"/>
  <c r="KI949" i="1" l="1"/>
  <c r="KH949" i="1"/>
  <c r="KF950" i="1"/>
  <c r="KG948" i="1"/>
  <c r="KG949" i="1" l="1"/>
  <c r="KI950" i="1"/>
  <c r="KH950" i="1"/>
  <c r="KF951" i="1"/>
  <c r="KH951" i="1" l="1"/>
  <c r="KI951" i="1"/>
  <c r="KF952" i="1"/>
  <c r="KG950" i="1"/>
  <c r="KG951" i="1" l="1"/>
  <c r="KH952" i="1"/>
  <c r="KI952" i="1"/>
  <c r="KF953" i="1"/>
  <c r="KH953" i="1" l="1"/>
  <c r="KI953" i="1"/>
  <c r="KF954" i="1"/>
  <c r="KG952" i="1"/>
  <c r="KG953" i="1" l="1"/>
  <c r="KI954" i="1"/>
  <c r="KH954" i="1"/>
  <c r="KF955" i="1"/>
  <c r="KG954" i="1" l="1"/>
  <c r="KH955" i="1"/>
  <c r="KI955" i="1"/>
  <c r="KF956" i="1"/>
  <c r="KH956" i="1" l="1"/>
  <c r="KI956" i="1"/>
  <c r="KF957" i="1"/>
  <c r="KG955" i="1"/>
  <c r="KG956" i="1" l="1"/>
  <c r="KH957" i="1"/>
  <c r="KI957" i="1"/>
  <c r="KF958" i="1"/>
  <c r="KH958" i="1" l="1"/>
  <c r="KI958" i="1"/>
  <c r="KF959" i="1"/>
  <c r="KG958" i="1" s="1"/>
  <c r="KG957" i="1"/>
  <c r="KH959" i="1" l="1"/>
  <c r="KI959" i="1"/>
  <c r="KF960" i="1"/>
  <c r="KI960" i="1" l="1"/>
  <c r="KH960" i="1"/>
  <c r="KF961" i="1"/>
  <c r="KG959" i="1"/>
  <c r="KH961" i="1" l="1"/>
  <c r="KI961" i="1"/>
  <c r="KF962" i="1"/>
  <c r="KG960" i="1"/>
  <c r="KG961" i="1" l="1"/>
  <c r="KI962" i="1"/>
  <c r="KH962" i="1"/>
  <c r="KF963" i="1"/>
  <c r="KI963" i="1" l="1"/>
  <c r="KH963" i="1"/>
  <c r="KF964" i="1"/>
  <c r="KG962" i="1"/>
  <c r="KG963" i="1" l="1"/>
  <c r="KH964" i="1"/>
  <c r="KI964" i="1"/>
  <c r="KF965" i="1"/>
  <c r="KH965" i="1" l="1"/>
  <c r="KI965" i="1"/>
  <c r="KF966" i="1"/>
  <c r="KG964" i="1"/>
  <c r="KG965" i="1" l="1"/>
  <c r="KH966" i="1"/>
  <c r="KI966" i="1"/>
  <c r="KF967" i="1"/>
  <c r="KG966" i="1" l="1"/>
  <c r="KI967" i="1"/>
  <c r="KH967" i="1"/>
  <c r="KF968" i="1"/>
  <c r="KI968" i="1" l="1"/>
  <c r="KH968" i="1"/>
  <c r="KF969" i="1"/>
  <c r="KG967" i="1"/>
  <c r="KG968" i="1" l="1"/>
  <c r="KH969" i="1"/>
  <c r="KI969" i="1"/>
  <c r="KF970" i="1"/>
  <c r="KH970" i="1" l="1"/>
  <c r="KI970" i="1"/>
  <c r="KF971" i="1"/>
  <c r="KG969" i="1"/>
  <c r="KG970" i="1" l="1"/>
  <c r="KI971" i="1"/>
  <c r="KH971" i="1"/>
  <c r="KF972" i="1"/>
  <c r="KI972" i="1" l="1"/>
  <c r="KH972" i="1"/>
  <c r="KF973" i="1"/>
  <c r="KG971" i="1"/>
  <c r="KI973" i="1" l="1"/>
  <c r="KH973" i="1"/>
  <c r="KF974" i="1"/>
  <c r="KG972" i="1"/>
  <c r="KG973" i="1" l="1"/>
  <c r="KH974" i="1"/>
  <c r="KI974" i="1"/>
  <c r="KF975" i="1"/>
  <c r="KI975" i="1" l="1"/>
  <c r="KH975" i="1"/>
  <c r="KF976" i="1"/>
  <c r="KG974" i="1"/>
  <c r="KG975" i="1" l="1"/>
  <c r="KH976" i="1"/>
  <c r="KI976" i="1"/>
  <c r="KF977" i="1"/>
  <c r="KH977" i="1" l="1"/>
  <c r="KI977" i="1"/>
  <c r="KF978" i="1"/>
  <c r="KG976" i="1"/>
  <c r="KG977" i="1" l="1"/>
  <c r="KI978" i="1"/>
  <c r="KH978" i="1"/>
  <c r="KF979" i="1"/>
  <c r="KG978" i="1" l="1"/>
  <c r="KI979" i="1"/>
  <c r="KH979" i="1"/>
  <c r="KF980" i="1"/>
  <c r="KI980" i="1" l="1"/>
  <c r="KH980" i="1"/>
  <c r="KF981" i="1"/>
  <c r="KG979" i="1"/>
  <c r="KG980" i="1" l="1"/>
  <c r="KI981" i="1"/>
  <c r="KH981" i="1"/>
  <c r="KF982" i="1"/>
  <c r="KH982" i="1" l="1"/>
  <c r="KI982" i="1"/>
  <c r="KF983" i="1"/>
  <c r="KG981" i="1"/>
  <c r="KG982" i="1" l="1"/>
  <c r="KI983" i="1"/>
  <c r="KH983" i="1"/>
  <c r="KF984" i="1"/>
  <c r="KI984" i="1" l="1"/>
  <c r="KH984" i="1"/>
  <c r="KF985" i="1"/>
  <c r="KG983" i="1"/>
  <c r="KG984" i="1" l="1"/>
  <c r="KH985" i="1"/>
  <c r="KI985" i="1"/>
  <c r="KF986" i="1"/>
  <c r="KG985" i="1" l="1"/>
  <c r="KH986" i="1"/>
  <c r="KI986" i="1"/>
  <c r="KF987" i="1"/>
  <c r="KH987" i="1" l="1"/>
  <c r="KI987" i="1"/>
  <c r="KF988" i="1"/>
  <c r="KG986" i="1"/>
  <c r="KG987" i="1" l="1"/>
  <c r="KH988" i="1"/>
  <c r="KI988" i="1"/>
  <c r="KF989" i="1"/>
  <c r="KH989" i="1" l="1"/>
  <c r="KI989" i="1"/>
  <c r="KF990" i="1"/>
  <c r="KG988" i="1"/>
  <c r="KG989" i="1" l="1"/>
  <c r="KH990" i="1"/>
  <c r="KI990" i="1"/>
  <c r="KF991" i="1"/>
  <c r="KG990" i="1" l="1"/>
  <c r="KI991" i="1"/>
  <c r="KH991" i="1"/>
  <c r="KF992" i="1"/>
  <c r="KH992" i="1" l="1"/>
  <c r="KI992" i="1"/>
  <c r="KF993" i="1"/>
  <c r="KG991" i="1"/>
  <c r="KG992" i="1" l="1"/>
  <c r="KI993" i="1"/>
  <c r="KH993" i="1"/>
  <c r="KF994" i="1"/>
  <c r="KH994" i="1" l="1"/>
  <c r="KI994" i="1"/>
  <c r="KF995" i="1"/>
  <c r="KG993" i="1"/>
  <c r="KG994" i="1" l="1"/>
  <c r="KI995" i="1"/>
  <c r="KH995" i="1"/>
  <c r="KF996" i="1"/>
  <c r="KH996" i="1" l="1"/>
  <c r="KI996" i="1"/>
  <c r="KF997" i="1"/>
  <c r="KG995" i="1"/>
  <c r="KI997" i="1" l="1"/>
  <c r="KH997" i="1"/>
  <c r="KF998" i="1"/>
  <c r="KG996" i="1"/>
  <c r="KG997" i="1" l="1"/>
  <c r="KH998" i="1"/>
  <c r="KI998" i="1"/>
  <c r="KF999" i="1"/>
  <c r="KI999" i="1" l="1"/>
  <c r="KH999" i="1"/>
  <c r="KF1000" i="1"/>
  <c r="KG998" i="1"/>
  <c r="KG999" i="1" l="1"/>
  <c r="KH1000" i="1"/>
  <c r="KI1000" i="1"/>
  <c r="KF1001" i="1"/>
  <c r="KH1001" i="1" l="1"/>
  <c r="KI1001" i="1"/>
  <c r="KF1002" i="1"/>
  <c r="KG1000" i="1"/>
  <c r="KG1001" i="1" l="1"/>
  <c r="KH1002" i="1"/>
  <c r="KI1002" i="1"/>
  <c r="KF1003" i="1"/>
  <c r="KG1002" i="1" l="1"/>
  <c r="KH1003" i="1"/>
  <c r="KI1003" i="1"/>
  <c r="KF1004" i="1"/>
  <c r="KH1004" i="1" l="1"/>
  <c r="KI1004" i="1"/>
  <c r="KF1005" i="1"/>
  <c r="KG1003" i="1"/>
  <c r="KG1004" i="1" l="1"/>
  <c r="KH1005" i="1"/>
  <c r="KI1005" i="1"/>
  <c r="KF1006" i="1"/>
  <c r="KH1006" i="1" l="1"/>
  <c r="KI1006" i="1"/>
  <c r="KF1007" i="1"/>
  <c r="KG1005" i="1"/>
  <c r="KG1006" i="1" l="1"/>
  <c r="KH1007" i="1"/>
  <c r="KI1007" i="1"/>
  <c r="KF1008" i="1"/>
  <c r="KI1008" i="1" l="1"/>
  <c r="KH1008" i="1"/>
  <c r="KF1009" i="1"/>
  <c r="KG1007" i="1"/>
  <c r="KI1009" i="1" l="1"/>
  <c r="KH1009" i="1"/>
  <c r="KF1010" i="1"/>
  <c r="KG1008" i="1"/>
  <c r="KG1009" i="1" l="1"/>
  <c r="KI1010" i="1"/>
  <c r="KH1010" i="1"/>
  <c r="KF1011" i="1"/>
  <c r="KH1011" i="1" l="1"/>
  <c r="KI1011" i="1"/>
  <c r="KF1012" i="1"/>
  <c r="KG1010" i="1"/>
  <c r="KG1011" i="1" l="1"/>
  <c r="KH1012" i="1"/>
  <c r="KI1012" i="1"/>
  <c r="KF1013" i="1"/>
  <c r="KI1013" i="1" l="1"/>
  <c r="KH1013" i="1"/>
  <c r="KF1014" i="1"/>
  <c r="KG1012" i="1"/>
  <c r="KG1013" i="1" l="1"/>
  <c r="KH1014" i="1"/>
  <c r="KI1014" i="1"/>
  <c r="KF1015" i="1"/>
  <c r="KG1014" i="1" l="1"/>
  <c r="KH1015" i="1"/>
  <c r="KI1015" i="1"/>
  <c r="KF1016" i="1"/>
  <c r="KH1016" i="1" l="1"/>
  <c r="KI1016" i="1"/>
  <c r="KF1017" i="1"/>
  <c r="KG1015" i="1"/>
  <c r="KG1016" i="1" l="1"/>
  <c r="KH1017" i="1"/>
  <c r="KI1017" i="1"/>
  <c r="KF1018" i="1"/>
  <c r="KH1018" i="1" l="1"/>
  <c r="KI1018" i="1"/>
  <c r="KF1019" i="1"/>
  <c r="KG1017" i="1"/>
  <c r="KG1018" i="1" l="1"/>
  <c r="KI1019" i="1"/>
  <c r="KH1019" i="1"/>
  <c r="KF1020" i="1"/>
  <c r="KH1020" i="1" l="1"/>
  <c r="KI1020" i="1"/>
  <c r="KF1021" i="1"/>
  <c r="KG1019" i="1"/>
  <c r="KI1021" i="1" l="1"/>
  <c r="KH1021" i="1"/>
  <c r="KF1022" i="1"/>
  <c r="KG1020" i="1"/>
  <c r="KG1021" i="1" l="1"/>
  <c r="KH1022" i="1"/>
  <c r="KI1022" i="1"/>
  <c r="KF1023" i="1"/>
  <c r="KI1023" i="1" l="1"/>
  <c r="KH1023" i="1"/>
  <c r="KF1024" i="1"/>
  <c r="KG1022" i="1"/>
  <c r="KG1023" i="1" l="1"/>
  <c r="KH1024" i="1"/>
  <c r="KI1024" i="1"/>
  <c r="KF1025" i="1"/>
  <c r="KI1025" i="1" l="1"/>
  <c r="KH1025" i="1"/>
  <c r="KF1026" i="1"/>
  <c r="KG1024" i="1"/>
  <c r="KG1025" i="1" l="1"/>
  <c r="KI1026" i="1"/>
  <c r="KH1026" i="1"/>
  <c r="KF1027" i="1"/>
  <c r="KG1026" i="1" l="1"/>
  <c r="KI1027" i="1"/>
  <c r="KH1027" i="1"/>
  <c r="KF1028" i="1"/>
  <c r="KH1028" i="1" l="1"/>
  <c r="KI1028" i="1"/>
  <c r="KF1029" i="1"/>
  <c r="KG1027" i="1"/>
  <c r="KG1028" i="1" l="1"/>
  <c r="KH1029" i="1"/>
  <c r="KI1029" i="1"/>
  <c r="KF1030" i="1"/>
  <c r="KH1030" i="1" l="1"/>
  <c r="KI1030" i="1"/>
  <c r="KF1031" i="1"/>
  <c r="KG1029" i="1"/>
  <c r="KG1030" i="1" l="1"/>
  <c r="KI1031" i="1"/>
  <c r="KH1031" i="1"/>
  <c r="KF1032" i="1"/>
  <c r="KH1032" i="1" l="1"/>
  <c r="KI1032" i="1"/>
  <c r="KF1033" i="1"/>
  <c r="KG1031" i="1"/>
  <c r="KH1033" i="1" l="1"/>
  <c r="KI1033" i="1"/>
  <c r="KF1034" i="1"/>
  <c r="KG1032" i="1"/>
  <c r="KG1033" i="1" l="1"/>
  <c r="KI1034" i="1"/>
  <c r="KH1034" i="1"/>
  <c r="KF1035" i="1"/>
  <c r="KH1035" i="1" l="1"/>
  <c r="KI1035" i="1"/>
  <c r="KF1036" i="1"/>
  <c r="KG1034" i="1"/>
  <c r="KG1035" i="1" l="1"/>
  <c r="KH1036" i="1"/>
  <c r="KI1036" i="1"/>
  <c r="KF1037" i="1"/>
  <c r="KH1037" i="1" l="1"/>
  <c r="KI1037" i="1"/>
  <c r="KF1038" i="1"/>
  <c r="KG1036" i="1"/>
  <c r="KG1037" i="1" l="1"/>
  <c r="KH1038" i="1"/>
  <c r="KI1038" i="1"/>
  <c r="KF1039" i="1"/>
  <c r="KG1038" i="1" l="1"/>
  <c r="KI1039" i="1"/>
  <c r="KH1039" i="1"/>
  <c r="KF1040" i="1"/>
  <c r="KH1040" i="1" l="1"/>
  <c r="KI1040" i="1"/>
  <c r="KF1041" i="1"/>
  <c r="KG1039" i="1"/>
  <c r="KG1040" i="1" l="1"/>
  <c r="KH1041" i="1"/>
  <c r="KI1041" i="1"/>
  <c r="KF1042" i="1"/>
  <c r="KH1042" i="1" l="1"/>
  <c r="KI1042" i="1"/>
  <c r="KF1043" i="1"/>
  <c r="KG1041" i="1"/>
  <c r="KG1042" i="1" l="1"/>
  <c r="KH1043" i="1"/>
  <c r="KI1043" i="1"/>
  <c r="KF1044" i="1"/>
  <c r="KI1044" i="1" l="1"/>
  <c r="KH1044" i="1"/>
  <c r="KF1045" i="1"/>
  <c r="KG1043" i="1"/>
  <c r="KH1045" i="1" l="1"/>
  <c r="KI1045" i="1"/>
  <c r="KF1046" i="1"/>
  <c r="KG1044" i="1"/>
  <c r="KG1045" i="1" l="1"/>
  <c r="KH1046" i="1"/>
  <c r="KI1046" i="1"/>
  <c r="KF1047" i="1"/>
  <c r="KI1047" i="1" l="1"/>
  <c r="KH1047" i="1"/>
  <c r="KF1048" i="1"/>
  <c r="KG1046" i="1"/>
  <c r="KG1047" i="1" l="1"/>
  <c r="KH1048" i="1"/>
  <c r="KI1048" i="1"/>
  <c r="KF1049" i="1"/>
  <c r="KI1049" i="1" l="1"/>
  <c r="KH1049" i="1"/>
  <c r="KF1050" i="1"/>
  <c r="KG1048" i="1"/>
  <c r="KG1049" i="1" l="1"/>
  <c r="KH1050" i="1"/>
  <c r="KI1050" i="1"/>
  <c r="KF1051" i="1"/>
  <c r="KG1050" i="1" l="1"/>
  <c r="KH1051" i="1"/>
  <c r="KI1051" i="1"/>
  <c r="KF1052" i="1"/>
  <c r="KI1052" i="1" l="1"/>
  <c r="KH1052" i="1"/>
  <c r="KF1053" i="1"/>
  <c r="KG1051" i="1"/>
  <c r="KG1052" i="1" l="1"/>
  <c r="KI1053" i="1"/>
  <c r="KH1053" i="1"/>
  <c r="KF1054" i="1"/>
  <c r="KH1054" i="1" l="1"/>
  <c r="KI1054" i="1"/>
  <c r="KF1055" i="1"/>
  <c r="KG1053" i="1"/>
  <c r="KG1054" i="1" l="1"/>
  <c r="KI1055" i="1"/>
  <c r="KH1055" i="1"/>
  <c r="KF1056" i="1"/>
  <c r="KI1056" i="1" l="1"/>
  <c r="KH1056" i="1"/>
  <c r="KF1057" i="1"/>
  <c r="KG1055" i="1"/>
  <c r="KH1057" i="1" l="1"/>
  <c r="KI1057" i="1"/>
  <c r="KF1058" i="1"/>
  <c r="KG1056" i="1"/>
  <c r="KG1057" i="1" l="1"/>
  <c r="KH1058" i="1"/>
  <c r="KI1058" i="1"/>
  <c r="KF1059" i="1"/>
  <c r="KH1059" i="1" l="1"/>
  <c r="KI1059" i="1"/>
  <c r="KF1060" i="1"/>
  <c r="KG1058" i="1"/>
  <c r="KG1059" i="1" l="1"/>
  <c r="KH1060" i="1"/>
  <c r="KI1060" i="1"/>
  <c r="KF1061" i="1"/>
  <c r="KH1061" i="1" l="1"/>
  <c r="KI1061" i="1"/>
  <c r="KF1062" i="1"/>
  <c r="KG1060" i="1"/>
  <c r="KG1061" i="1" l="1"/>
  <c r="KH1062" i="1"/>
  <c r="KI1062" i="1"/>
  <c r="KF1063" i="1"/>
  <c r="KG1062" i="1" l="1"/>
  <c r="KH1063" i="1"/>
  <c r="KI1063" i="1"/>
  <c r="KF1064" i="1"/>
  <c r="KH1064" i="1" l="1"/>
  <c r="KI1064" i="1"/>
  <c r="KF1065" i="1"/>
  <c r="KG1063" i="1"/>
  <c r="KG1064" i="1" l="1"/>
  <c r="KI1065" i="1"/>
  <c r="KH1065" i="1"/>
  <c r="KF1066" i="1"/>
  <c r="KH1066" i="1" l="1"/>
  <c r="KI1066" i="1"/>
  <c r="KF1067" i="1"/>
  <c r="KG1065" i="1"/>
  <c r="KG1066" i="1" l="1"/>
  <c r="KI1067" i="1"/>
  <c r="KH1067" i="1"/>
  <c r="KF1068" i="1"/>
  <c r="KI1068" i="1" l="1"/>
  <c r="KH1068" i="1"/>
  <c r="KF1069" i="1"/>
  <c r="KG1067" i="1"/>
  <c r="KH1069" i="1" l="1"/>
  <c r="KI1069" i="1"/>
  <c r="KF1070" i="1"/>
  <c r="KG1068" i="1"/>
  <c r="KG1069" i="1" l="1"/>
  <c r="KI1070" i="1"/>
  <c r="KH1070" i="1"/>
  <c r="KF1071" i="1"/>
  <c r="KH1071" i="1" l="1"/>
  <c r="KI1071" i="1"/>
  <c r="KF1072" i="1"/>
  <c r="KG1070" i="1"/>
  <c r="KG1071" i="1" l="1"/>
  <c r="KH1072" i="1"/>
  <c r="KI1072" i="1"/>
  <c r="KF1073" i="1"/>
  <c r="KI1073" i="1" l="1"/>
  <c r="KH1073" i="1"/>
  <c r="KF1074" i="1"/>
  <c r="KG1072" i="1"/>
  <c r="KG1073" i="1" l="1"/>
  <c r="KH1074" i="1"/>
  <c r="KI1074" i="1"/>
  <c r="KF1075" i="1"/>
  <c r="KG1074" i="1" l="1"/>
  <c r="KH1075" i="1"/>
  <c r="KI1075" i="1"/>
  <c r="KF1076" i="1"/>
  <c r="KH1076" i="1" l="1"/>
  <c r="KI1076" i="1"/>
  <c r="KF1077" i="1"/>
  <c r="KG1075" i="1"/>
  <c r="KG1076" i="1" l="1"/>
  <c r="KH1077" i="1"/>
  <c r="KI1077" i="1"/>
  <c r="KF1078" i="1"/>
  <c r="KH1078" i="1" l="1"/>
  <c r="KI1078" i="1"/>
  <c r="KF1079" i="1"/>
  <c r="KG1077" i="1"/>
  <c r="KG1078" i="1" l="1"/>
  <c r="KH1079" i="1"/>
  <c r="KI1079" i="1"/>
  <c r="KF1080" i="1"/>
  <c r="KI1080" i="1" l="1"/>
  <c r="KH1080" i="1"/>
  <c r="KF1081" i="1"/>
  <c r="KG1079" i="1"/>
  <c r="KH1081" i="1" l="1"/>
  <c r="KI1081" i="1"/>
  <c r="KF1082" i="1"/>
  <c r="KG1080" i="1"/>
  <c r="KG1081" i="1" l="1"/>
  <c r="KH1082" i="1"/>
  <c r="KI1082" i="1"/>
  <c r="KF1083" i="1"/>
  <c r="KI1083" i="1" l="1"/>
  <c r="KH1083" i="1"/>
  <c r="KF1084" i="1"/>
  <c r="KG1082" i="1"/>
  <c r="KG1083" i="1" l="1"/>
  <c r="KH1084" i="1"/>
  <c r="KI1084" i="1"/>
  <c r="KF1085" i="1"/>
  <c r="KI1085" i="1" l="1"/>
  <c r="KH1085" i="1"/>
  <c r="KF1086" i="1"/>
  <c r="KG1084" i="1"/>
  <c r="KG1085" i="1" l="1"/>
  <c r="KI1086" i="1"/>
  <c r="KH1086" i="1"/>
  <c r="KF1087" i="1"/>
  <c r="KG1086" i="1" l="1"/>
  <c r="KH1087" i="1"/>
  <c r="KI1087" i="1"/>
  <c r="KF1088" i="1"/>
  <c r="KH1088" i="1" l="1"/>
  <c r="KI1088" i="1"/>
  <c r="KF1089" i="1"/>
  <c r="KG1087" i="1"/>
  <c r="KG1088" i="1" l="1"/>
  <c r="KH1089" i="1"/>
  <c r="KI1089" i="1"/>
  <c r="KF1090" i="1"/>
  <c r="KH1090" i="1" l="1"/>
  <c r="KI1090" i="1"/>
  <c r="KF1091" i="1"/>
  <c r="KG1089" i="1"/>
  <c r="KG1090" i="1" l="1"/>
  <c r="KI1091" i="1"/>
  <c r="KH1091" i="1"/>
  <c r="KF1092" i="1"/>
  <c r="KH1092" i="1" l="1"/>
  <c r="KI1092" i="1"/>
  <c r="KF1093" i="1"/>
  <c r="KG1091" i="1"/>
  <c r="KI1093" i="1" l="1"/>
  <c r="KH1093" i="1"/>
  <c r="KF1094" i="1"/>
  <c r="KG1092" i="1"/>
  <c r="KG1093" i="1" l="1"/>
  <c r="KI1094" i="1"/>
  <c r="KH1094" i="1"/>
  <c r="KF1095" i="1"/>
  <c r="KI1095" i="1" l="1"/>
  <c r="KH1095" i="1"/>
  <c r="KF1096" i="1"/>
  <c r="KG1094" i="1"/>
  <c r="KG1095" i="1" l="1"/>
  <c r="KH1096" i="1"/>
  <c r="KI1096" i="1"/>
  <c r="KF1097" i="1"/>
  <c r="KH1097" i="1" l="1"/>
  <c r="KI1097" i="1"/>
  <c r="KF1098" i="1"/>
  <c r="KG1096" i="1"/>
  <c r="KG1097" i="1" l="1"/>
  <c r="KI1098" i="1"/>
  <c r="KH1098" i="1"/>
  <c r="KF1099" i="1"/>
  <c r="KG1098" i="1" l="1"/>
  <c r="KI1099" i="1"/>
  <c r="KH1099" i="1"/>
  <c r="KF1100" i="1"/>
  <c r="KH1100" i="1" l="1"/>
  <c r="KI1100" i="1"/>
  <c r="KF1101" i="1"/>
  <c r="KG1099" i="1"/>
  <c r="KG1100" i="1" l="1"/>
  <c r="KH1101" i="1"/>
  <c r="KI1101" i="1"/>
  <c r="KF1102" i="1"/>
  <c r="KH1102" i="1" l="1"/>
  <c r="KI1102" i="1"/>
  <c r="KF1103" i="1"/>
  <c r="KG1101" i="1"/>
  <c r="KG1102" i="1" l="1"/>
  <c r="KI1103" i="1"/>
  <c r="KH1103" i="1"/>
  <c r="KF1104" i="1"/>
  <c r="KI1104" i="1" l="1"/>
  <c r="KH1104" i="1"/>
  <c r="KF1105" i="1"/>
  <c r="KG1103" i="1"/>
  <c r="KH1105" i="1" l="1"/>
  <c r="KI1105" i="1"/>
  <c r="KF1106" i="1"/>
  <c r="KG1104" i="1"/>
  <c r="KG1105" i="1" l="1"/>
  <c r="KI1106" i="1"/>
  <c r="KH1106" i="1"/>
  <c r="KF1107" i="1"/>
  <c r="KI1107" i="1" l="1"/>
  <c r="KH1107" i="1"/>
  <c r="KF1108" i="1"/>
  <c r="KG1106" i="1"/>
  <c r="KG1107" i="1" l="1"/>
  <c r="KH1108" i="1"/>
  <c r="KI1108" i="1"/>
  <c r="KF1109" i="1"/>
  <c r="KH1109" i="1" l="1"/>
  <c r="KI1109" i="1"/>
  <c r="KF1110" i="1"/>
  <c r="KG1108" i="1"/>
  <c r="KG1109" i="1" l="1"/>
  <c r="KH1110" i="1"/>
  <c r="KI1110" i="1"/>
  <c r="KF1111" i="1"/>
  <c r="KG1110" i="1" l="1"/>
  <c r="KI1111" i="1"/>
  <c r="KH1111" i="1"/>
  <c r="KF1112" i="1"/>
  <c r="KI1112" i="1" l="1"/>
  <c r="KH1112" i="1"/>
  <c r="KF1113" i="1"/>
  <c r="KG1112" i="1" s="1"/>
  <c r="KG1111" i="1"/>
  <c r="KH1113" i="1" l="1"/>
  <c r="KI1113" i="1"/>
  <c r="KF1114" i="1"/>
  <c r="KH1114" i="1" l="1"/>
  <c r="KI1114" i="1"/>
  <c r="KF1115" i="1"/>
  <c r="KG1114" i="1" s="1"/>
  <c r="KG1113" i="1"/>
  <c r="KI1115" i="1" l="1"/>
  <c r="KH1115" i="1"/>
  <c r="KF1116" i="1"/>
  <c r="KH1116" i="1" l="1"/>
  <c r="KI1116" i="1"/>
  <c r="KF1117" i="1"/>
  <c r="KG1115" i="1"/>
  <c r="KI1117" i="1" l="1"/>
  <c r="KH1117" i="1"/>
  <c r="KF1118" i="1"/>
  <c r="KG1117" i="1" s="1"/>
  <c r="KG1116" i="1"/>
  <c r="KH1118" i="1" l="1"/>
  <c r="KI1118" i="1"/>
  <c r="KF1119" i="1"/>
  <c r="KI1119" i="1" l="1"/>
  <c r="KH1119" i="1"/>
  <c r="KF1120" i="1"/>
  <c r="KG1119" i="1" s="1"/>
  <c r="KG1118" i="1"/>
  <c r="KH1120" i="1" l="1"/>
  <c r="KI1120" i="1"/>
  <c r="KF1121" i="1"/>
  <c r="KH1121" i="1" l="1"/>
  <c r="KI1121" i="1"/>
  <c r="KF1122" i="1"/>
  <c r="KG1121" i="1" s="1"/>
  <c r="KG1120" i="1"/>
  <c r="KH1122" i="1" l="1"/>
  <c r="KI1122" i="1"/>
  <c r="KF1123" i="1"/>
  <c r="KG1122" i="1" s="1"/>
  <c r="KH1123" i="1" l="1"/>
  <c r="KI1123" i="1"/>
  <c r="KF1124" i="1"/>
  <c r="KI1124" i="1" l="1"/>
  <c r="KH1124" i="1"/>
  <c r="KF1125" i="1"/>
  <c r="KG1124" i="1" s="1"/>
  <c r="KG1123" i="1"/>
  <c r="KI1125" i="1" l="1"/>
  <c r="KH1125" i="1"/>
  <c r="KF1126" i="1"/>
  <c r="KH1126" i="1" l="1"/>
  <c r="KI1126" i="1"/>
  <c r="KF1127" i="1"/>
  <c r="KG1126" i="1" s="1"/>
  <c r="KG1125" i="1"/>
  <c r="KH1127" i="1" l="1"/>
  <c r="KI1127" i="1"/>
  <c r="KF1128" i="1"/>
  <c r="KH1128" i="1" l="1"/>
  <c r="KI1128" i="1"/>
  <c r="KF1129" i="1"/>
  <c r="KG1127" i="1"/>
  <c r="KH1129" i="1" l="1"/>
  <c r="KI1129" i="1"/>
  <c r="KF1130" i="1"/>
  <c r="KG1129" i="1" s="1"/>
  <c r="KG1128" i="1"/>
  <c r="KI1130" i="1" l="1"/>
  <c r="KH1130" i="1"/>
  <c r="KF1131" i="1"/>
  <c r="KH1131" i="1" l="1"/>
  <c r="KI1131" i="1"/>
  <c r="KF1132" i="1"/>
  <c r="KG1131" i="1" s="1"/>
  <c r="KG1130" i="1"/>
  <c r="KI1132" i="1" l="1"/>
  <c r="KH1132" i="1"/>
  <c r="KF1133" i="1"/>
  <c r="KI1133" i="1" l="1"/>
  <c r="KH1133" i="1"/>
  <c r="KF1134" i="1"/>
  <c r="KG1133" i="1" s="1"/>
  <c r="KG1132" i="1"/>
  <c r="KH1134" i="1" l="1"/>
  <c r="KI1134" i="1"/>
  <c r="KF1135" i="1"/>
  <c r="KG1134" i="1" s="1"/>
  <c r="KH1135" i="1" l="1"/>
  <c r="KI1135" i="1"/>
  <c r="KF1136" i="1"/>
  <c r="KH1136" i="1" l="1"/>
  <c r="KI1136" i="1"/>
  <c r="KF1137" i="1"/>
  <c r="KG1136" i="1" s="1"/>
  <c r="KG1135" i="1"/>
  <c r="KH1137" i="1" l="1"/>
  <c r="KI1137" i="1"/>
  <c r="KF1138" i="1"/>
  <c r="KI1138" i="1" l="1"/>
  <c r="KH1138" i="1"/>
  <c r="KF1139" i="1"/>
  <c r="KG1138" i="1" s="1"/>
  <c r="KG1137" i="1"/>
  <c r="KH1139" i="1" l="1"/>
  <c r="KI1139" i="1"/>
  <c r="KF1140" i="1"/>
  <c r="KI1140" i="1" l="1"/>
  <c r="KH1140" i="1"/>
  <c r="KF1141" i="1"/>
  <c r="KG1139" i="1"/>
  <c r="KI1141" i="1" l="1"/>
  <c r="KH1141" i="1"/>
  <c r="KF1142" i="1"/>
  <c r="KG1141" i="1" s="1"/>
  <c r="KG1140" i="1"/>
  <c r="KH1142" i="1" l="1"/>
  <c r="KI1142" i="1"/>
  <c r="KF1143" i="1"/>
  <c r="KH1143" i="1" l="1"/>
  <c r="KI1143" i="1"/>
  <c r="KF1144" i="1"/>
  <c r="KG1143" i="1" s="1"/>
  <c r="KG1142" i="1"/>
  <c r="KI1144" i="1" l="1"/>
  <c r="KH1144" i="1"/>
  <c r="KF1145" i="1"/>
  <c r="KI1145" i="1" l="1"/>
  <c r="KH1145" i="1"/>
  <c r="KF1146" i="1"/>
  <c r="KG1145" i="1" s="1"/>
  <c r="KG1144" i="1"/>
  <c r="KI1146" i="1" l="1"/>
  <c r="KH1146" i="1"/>
  <c r="KF1147" i="1"/>
  <c r="KG1146" i="1" s="1"/>
  <c r="KI1147" i="1" l="1"/>
  <c r="KH1147" i="1"/>
  <c r="KF1148" i="1"/>
  <c r="KI1148" i="1" l="1"/>
  <c r="KH1148" i="1"/>
  <c r="KF1149" i="1"/>
  <c r="KG1148" i="1" s="1"/>
  <c r="KG1147" i="1"/>
  <c r="KH1149" i="1" l="1"/>
  <c r="KI1149" i="1"/>
  <c r="KF1150" i="1"/>
  <c r="KI1150" i="1" l="1"/>
  <c r="KH1150" i="1"/>
  <c r="KF1151" i="1"/>
  <c r="KG1150" i="1" s="1"/>
  <c r="KG1149" i="1"/>
  <c r="KH1151" i="1" l="1"/>
  <c r="KI1151" i="1"/>
  <c r="KF1152" i="1"/>
  <c r="KI1152" i="1" l="1"/>
  <c r="KH1152" i="1"/>
  <c r="KF1153" i="1"/>
  <c r="KG1151" i="1"/>
  <c r="KH1153" i="1" l="1"/>
  <c r="KI1153" i="1"/>
  <c r="KF1154" i="1"/>
  <c r="KG1153" i="1" s="1"/>
  <c r="KG1152" i="1"/>
  <c r="KI1154" i="1" l="1"/>
  <c r="KH1154" i="1"/>
  <c r="KF1155" i="1"/>
  <c r="KH1155" i="1" l="1"/>
  <c r="KI1155" i="1"/>
  <c r="KF1156" i="1"/>
  <c r="KG1155" i="1" s="1"/>
  <c r="KG1154" i="1"/>
  <c r="KI1156" i="1" l="1"/>
  <c r="KH1156" i="1"/>
  <c r="KF1157" i="1"/>
  <c r="KI1157" i="1" l="1"/>
  <c r="KH1157" i="1"/>
  <c r="KF1158" i="1"/>
  <c r="KG1157" i="1" s="1"/>
  <c r="KG1156" i="1"/>
  <c r="KI1158" i="1" l="1"/>
  <c r="KH1158" i="1"/>
  <c r="KF1159" i="1"/>
  <c r="KG1158" i="1" s="1"/>
  <c r="KI1159" i="1" l="1"/>
  <c r="KH1159" i="1"/>
  <c r="KF1160" i="1"/>
  <c r="KH1160" i="1" l="1"/>
  <c r="KI1160" i="1"/>
  <c r="KF1161" i="1"/>
  <c r="KG1159" i="1"/>
  <c r="KH1161" i="1" l="1"/>
  <c r="KI1161" i="1"/>
  <c r="KF1162" i="1"/>
  <c r="KG1160" i="1"/>
  <c r="KI1162" i="1" l="1"/>
  <c r="KH1162" i="1"/>
  <c r="KF1163" i="1"/>
  <c r="KG1162" i="1" s="1"/>
  <c r="KG1161" i="1"/>
  <c r="KH1163" i="1" l="1"/>
  <c r="KI1163" i="1"/>
  <c r="KF1164" i="1"/>
  <c r="KH1164" i="1" l="1"/>
  <c r="KI1164" i="1"/>
  <c r="KF1165" i="1"/>
  <c r="KG1163" i="1"/>
  <c r="KI1165" i="1" l="1"/>
  <c r="KH1165" i="1"/>
  <c r="KF1166" i="1"/>
  <c r="KG1165" i="1" s="1"/>
  <c r="KG1164" i="1"/>
  <c r="KI1166" i="1" l="1"/>
  <c r="KH1166" i="1"/>
  <c r="KF1167" i="1"/>
  <c r="KH1167" i="1" l="1"/>
  <c r="KI1167" i="1"/>
  <c r="KF1168" i="1"/>
  <c r="KG1167" i="1" s="1"/>
  <c r="KG1166" i="1"/>
  <c r="KI1168" i="1" l="1"/>
  <c r="KH1168" i="1"/>
  <c r="KF1169" i="1"/>
  <c r="KI1169" i="1" l="1"/>
  <c r="KH1169" i="1"/>
  <c r="KF1170" i="1"/>
  <c r="KG1169" i="1" s="1"/>
  <c r="KG1168" i="1"/>
  <c r="KH1170" i="1" l="1"/>
  <c r="KI1170" i="1"/>
  <c r="KF1171" i="1"/>
  <c r="KG1170" i="1" s="1"/>
  <c r="KH1171" i="1" l="1"/>
  <c r="KI1171" i="1"/>
  <c r="KF1172" i="1"/>
  <c r="KH1172" i="1" l="1"/>
  <c r="KI1172" i="1"/>
  <c r="KF1173" i="1"/>
  <c r="KG1172" i="1" s="1"/>
  <c r="KG1171" i="1"/>
  <c r="KI1173" i="1" l="1"/>
  <c r="KH1173" i="1"/>
  <c r="KF1174" i="1"/>
  <c r="KI1174" i="1" l="1"/>
  <c r="KH1174" i="1"/>
  <c r="KF1175" i="1"/>
  <c r="KG1174" i="1" s="1"/>
  <c r="KG1173" i="1"/>
  <c r="KI1175" i="1" l="1"/>
  <c r="KH1175" i="1"/>
  <c r="KF1176" i="1"/>
  <c r="KH1176" i="1" l="1"/>
  <c r="KI1176" i="1"/>
  <c r="KF1177" i="1"/>
  <c r="KG1175" i="1"/>
  <c r="KH1177" i="1" l="1"/>
  <c r="KI1177" i="1"/>
  <c r="KF1178" i="1"/>
  <c r="KG1177" i="1" s="1"/>
  <c r="KG1176" i="1"/>
  <c r="KH1178" i="1" l="1"/>
  <c r="KI1178" i="1"/>
  <c r="KF1179" i="1"/>
  <c r="KH1179" i="1" l="1"/>
  <c r="KI1179" i="1"/>
  <c r="KF1180" i="1"/>
  <c r="KG1179" i="1" s="1"/>
  <c r="KG1178" i="1"/>
  <c r="KI1180" i="1" l="1"/>
  <c r="KH1180" i="1"/>
  <c r="KF1181" i="1"/>
  <c r="KI1181" i="1" l="1"/>
  <c r="KH1181" i="1"/>
  <c r="KF1182" i="1"/>
  <c r="KG1181" i="1" s="1"/>
  <c r="KG1180" i="1"/>
  <c r="KI1182" i="1" l="1"/>
  <c r="KH1182" i="1"/>
  <c r="KF1183" i="1"/>
  <c r="KG1182" i="1" s="1"/>
  <c r="KI1183" i="1" l="1"/>
  <c r="KH1183" i="1"/>
  <c r="KF1184" i="1"/>
  <c r="KH1184" i="1" l="1"/>
  <c r="KI1184" i="1"/>
  <c r="KF1185" i="1"/>
  <c r="KG1184" i="1" s="1"/>
  <c r="KG1183" i="1"/>
  <c r="KH1185" i="1" l="1"/>
  <c r="KI1185" i="1"/>
  <c r="KF1186" i="1"/>
  <c r="KI1186" i="1" l="1"/>
  <c r="KH1186" i="1"/>
  <c r="KF1187" i="1"/>
  <c r="KG1186" i="1" s="1"/>
  <c r="KG1185" i="1"/>
  <c r="KH1187" i="1" l="1"/>
  <c r="KI1187" i="1"/>
  <c r="KF1188" i="1"/>
  <c r="KH1188" i="1" l="1"/>
  <c r="KI1188" i="1"/>
  <c r="KF1189" i="1"/>
  <c r="KG1187" i="1"/>
  <c r="KH1189" i="1" l="1"/>
  <c r="KI1189" i="1"/>
  <c r="KF1190" i="1"/>
  <c r="KG1189" i="1" s="1"/>
  <c r="KG1188" i="1"/>
  <c r="KH1190" i="1" l="1"/>
  <c r="KI1190" i="1"/>
  <c r="KF1191" i="1"/>
  <c r="KI1191" i="1" l="1"/>
  <c r="KH1191" i="1"/>
  <c r="KF1192" i="1"/>
  <c r="KG1191" i="1" s="1"/>
  <c r="KG1190" i="1"/>
  <c r="KI1192" i="1" l="1"/>
  <c r="KH1192" i="1"/>
  <c r="KF1193" i="1"/>
  <c r="KI1193" i="1" l="1"/>
  <c r="KH1193" i="1"/>
  <c r="KF1194" i="1"/>
  <c r="KG1193" i="1" s="1"/>
  <c r="KG1192" i="1"/>
  <c r="KH1194" i="1" l="1"/>
  <c r="KI1194" i="1"/>
  <c r="KF1195" i="1"/>
  <c r="KG1194" i="1" s="1"/>
  <c r="KI1195" i="1" l="1"/>
  <c r="KH1195" i="1"/>
  <c r="KF1196" i="1"/>
  <c r="KH1196" i="1" l="1"/>
  <c r="KI1196" i="1"/>
  <c r="KF1197" i="1"/>
  <c r="KG1195" i="1"/>
  <c r="KG1196" i="1" l="1"/>
  <c r="KI1197" i="1"/>
  <c r="KH1197" i="1"/>
  <c r="KF1198" i="1"/>
  <c r="KI1198" i="1" l="1"/>
  <c r="KH1198" i="1"/>
  <c r="KF1199" i="1"/>
  <c r="KG1198" i="1" s="1"/>
  <c r="KG1197" i="1"/>
  <c r="KI1199" i="1" l="1"/>
  <c r="KH1199" i="1"/>
  <c r="KF1200" i="1"/>
  <c r="KG1199" i="1" l="1"/>
  <c r="KH1200" i="1"/>
  <c r="KI1200" i="1"/>
  <c r="KF1201" i="1"/>
  <c r="KH1201" i="1" l="1"/>
  <c r="KI1201" i="1"/>
  <c r="KF1202" i="1"/>
  <c r="KG1201" i="1" s="1"/>
  <c r="KG1200" i="1"/>
  <c r="KH1202" i="1" l="1"/>
  <c r="KI1202" i="1"/>
  <c r="KF1203" i="1"/>
  <c r="KI1203" i="1" l="1"/>
  <c r="KH1203" i="1"/>
  <c r="KF1204" i="1"/>
  <c r="KG1203" i="1" s="1"/>
  <c r="KG1202" i="1"/>
  <c r="KI1204" i="1" l="1"/>
  <c r="KH1204" i="1"/>
  <c r="KF1205" i="1"/>
  <c r="KH1205" i="1" l="1"/>
  <c r="KI1205" i="1"/>
  <c r="KF1206" i="1"/>
  <c r="KG1205" i="1" s="1"/>
  <c r="KG1204" i="1"/>
  <c r="KI1206" i="1" l="1"/>
  <c r="KH1206" i="1"/>
  <c r="KF1207" i="1"/>
  <c r="KG1206" i="1" s="1"/>
  <c r="KI1207" i="1" l="1"/>
  <c r="KH1207" i="1"/>
  <c r="KF1208" i="1"/>
  <c r="KI1208" i="1" l="1"/>
  <c r="KH1208" i="1"/>
  <c r="KF1209" i="1"/>
  <c r="KG1208" i="1" s="1"/>
  <c r="KG1207" i="1"/>
  <c r="KH1209" i="1" l="1"/>
  <c r="KI1209" i="1"/>
  <c r="KF1210" i="1"/>
  <c r="KI1210" i="1" l="1"/>
  <c r="KH1210" i="1"/>
  <c r="KF1211" i="1"/>
  <c r="KG1210" i="1" s="1"/>
  <c r="KG1209" i="1"/>
  <c r="KH1211" i="1" l="1"/>
  <c r="KI1211" i="1"/>
  <c r="KF1212" i="1"/>
  <c r="KH1212" i="1" l="1"/>
  <c r="KI1212" i="1"/>
  <c r="KF1213" i="1"/>
  <c r="KG1211" i="1"/>
  <c r="KH1213" i="1" l="1"/>
  <c r="KI1213" i="1"/>
  <c r="KF1214" i="1"/>
  <c r="KG1212" i="1"/>
  <c r="KG1213" i="1" l="1"/>
  <c r="KI1214" i="1"/>
  <c r="KH1214" i="1"/>
  <c r="KF1215" i="1"/>
  <c r="KH1215" i="1" l="1"/>
  <c r="KI1215" i="1"/>
  <c r="KF1216" i="1"/>
  <c r="KG1214" i="1"/>
  <c r="KG1215" i="1" l="1"/>
  <c r="KI1216" i="1"/>
  <c r="KH1216" i="1"/>
  <c r="KF1217" i="1"/>
  <c r="KH1217" i="1" l="1"/>
  <c r="KI1217" i="1"/>
  <c r="KF1218" i="1"/>
  <c r="KG1216" i="1"/>
  <c r="KG1217" i="1" l="1"/>
  <c r="KH1218" i="1"/>
  <c r="KI1218" i="1"/>
  <c r="KF1219" i="1"/>
  <c r="KG1218" i="1" l="1"/>
  <c r="KI1219" i="1"/>
  <c r="KH1219" i="1"/>
  <c r="KF1220" i="1"/>
  <c r="KI1220" i="1" l="1"/>
  <c r="KH1220" i="1"/>
  <c r="KF1221" i="1"/>
  <c r="KG1219" i="1"/>
  <c r="KI1221" i="1" l="1"/>
  <c r="KH1221" i="1"/>
  <c r="KG1220" i="1"/>
  <c r="KF1222" i="1"/>
  <c r="KI1222" i="1" l="1"/>
  <c r="KH1222" i="1"/>
  <c r="KF1223" i="1"/>
  <c r="KG1221" i="1"/>
  <c r="KI1223" i="1" l="1"/>
  <c r="KH1223" i="1"/>
  <c r="KG1222" i="1"/>
  <c r="KF1224" i="1"/>
  <c r="KG1223" i="1" l="1"/>
  <c r="KH1224" i="1"/>
  <c r="KI1224" i="1"/>
  <c r="KF1225" i="1"/>
  <c r="KG1224" i="1" l="1"/>
  <c r="KH1225" i="1"/>
  <c r="KI1225" i="1"/>
  <c r="KF1226" i="1"/>
  <c r="KG1225" i="1" s="1"/>
  <c r="KH1226" i="1" l="1"/>
  <c r="KI1226" i="1"/>
  <c r="KF1227" i="1"/>
  <c r="KG1226" i="1" l="1"/>
  <c r="KI1227" i="1"/>
  <c r="KH1227" i="1"/>
  <c r="KF1228" i="1"/>
  <c r="KG1227" i="1" l="1"/>
  <c r="KI1228" i="1"/>
  <c r="KH1228" i="1"/>
  <c r="KF1229" i="1"/>
  <c r="KG1228" i="1" l="1"/>
  <c r="KI1229" i="1"/>
  <c r="KH1229" i="1"/>
  <c r="KF1230" i="1"/>
  <c r="KG1229" i="1" l="1"/>
  <c r="KI1230" i="1"/>
  <c r="KH1230" i="1"/>
  <c r="KF1231" i="1"/>
  <c r="KH1231" i="1" l="1"/>
  <c r="KI1231" i="1"/>
  <c r="KF1232" i="1"/>
  <c r="KG1230" i="1"/>
  <c r="KG1231" i="1" l="1"/>
  <c r="KI1232" i="1"/>
  <c r="KH1232" i="1"/>
  <c r="KF1233" i="1"/>
  <c r="KG1232" i="1" l="1"/>
  <c r="KH1233" i="1"/>
  <c r="KI1233" i="1"/>
  <c r="KF1234" i="1"/>
  <c r="KG1233" i="1" l="1"/>
  <c r="KI1234" i="1"/>
  <c r="KH1234" i="1"/>
  <c r="KF1235" i="1"/>
  <c r="KH1235" i="1" l="1"/>
  <c r="KI1235" i="1"/>
  <c r="KG1234" i="1"/>
  <c r="KF1236" i="1"/>
  <c r="KI1236" i="1" l="1"/>
  <c r="KH1236" i="1"/>
  <c r="KF1237" i="1"/>
  <c r="KG1235" i="1"/>
  <c r="KG1236" i="1" l="1"/>
  <c r="KH1237" i="1"/>
  <c r="KI1237" i="1"/>
  <c r="KF1238" i="1"/>
  <c r="KG1237" i="1" l="1"/>
  <c r="KI1238" i="1"/>
  <c r="KH1238" i="1"/>
  <c r="KF1239" i="1"/>
  <c r="KG1238" i="1" l="1"/>
  <c r="KH1239" i="1"/>
  <c r="KI1239" i="1"/>
  <c r="KF1240" i="1"/>
  <c r="KG1239" i="1" l="1"/>
  <c r="KI1240" i="1"/>
  <c r="KH1240" i="1"/>
  <c r="KF1241" i="1"/>
  <c r="KG1240" i="1" l="1"/>
  <c r="KI1241" i="1"/>
  <c r="KH1241" i="1"/>
  <c r="KF1242" i="1"/>
  <c r="KG1241" i="1" l="1"/>
  <c r="KH1242" i="1"/>
  <c r="KI1242" i="1"/>
  <c r="KF1243" i="1"/>
  <c r="KG1242" i="1" l="1"/>
  <c r="KI1243" i="1"/>
  <c r="KH1243" i="1"/>
  <c r="KF1244" i="1"/>
  <c r="KH1244" i="1" l="1"/>
  <c r="KI1244" i="1"/>
  <c r="KF1245" i="1"/>
  <c r="KG1243" i="1"/>
  <c r="KG1244" i="1" l="1"/>
  <c r="KI1245" i="1"/>
  <c r="KH1245" i="1"/>
  <c r="KF1246" i="1"/>
  <c r="KG1245" i="1" l="1"/>
  <c r="KI1246" i="1"/>
  <c r="KH1246" i="1"/>
  <c r="KF1247" i="1"/>
  <c r="KG1246" i="1" l="1"/>
  <c r="KH1247" i="1"/>
  <c r="KI1247" i="1"/>
  <c r="KF1248" i="1"/>
  <c r="KH1248" i="1" l="1"/>
  <c r="KI1248" i="1"/>
  <c r="KF1249" i="1"/>
  <c r="KG1247" i="1"/>
  <c r="KH1249" i="1" l="1"/>
  <c r="KI1249" i="1"/>
  <c r="KF1250" i="1"/>
  <c r="KG1248" i="1"/>
  <c r="KG1249" i="1" l="1"/>
  <c r="KI1250" i="1"/>
  <c r="KH1250" i="1"/>
  <c r="KF1251" i="1"/>
  <c r="KI1251" i="1" l="1"/>
  <c r="KH1251" i="1"/>
  <c r="KF1252" i="1"/>
  <c r="KG1250" i="1"/>
  <c r="KG1251" i="1" l="1"/>
  <c r="KI1252" i="1"/>
  <c r="KH1252" i="1"/>
  <c r="KF1253" i="1"/>
  <c r="KH1253" i="1" l="1"/>
  <c r="KI1253" i="1"/>
  <c r="KF1254" i="1"/>
  <c r="KG1253" i="1" s="1"/>
  <c r="KG1252" i="1"/>
  <c r="KI1254" i="1" l="1"/>
  <c r="KH1254" i="1"/>
  <c r="KF1255" i="1"/>
  <c r="KG1254" i="1" l="1"/>
  <c r="KH1255" i="1"/>
  <c r="KI1255" i="1"/>
  <c r="KF1256" i="1"/>
  <c r="KH1256" i="1" l="1"/>
  <c r="KI1256" i="1"/>
  <c r="KF1257" i="1"/>
  <c r="KG1256" i="1" s="1"/>
  <c r="KG1255" i="1"/>
  <c r="KH1257" i="1" l="1"/>
  <c r="KI1257" i="1"/>
  <c r="KF1258" i="1"/>
  <c r="KI1258" i="1" l="1"/>
  <c r="KH1258" i="1"/>
  <c r="KF1259" i="1"/>
  <c r="KG1257" i="1"/>
  <c r="KG1258" i="1" l="1"/>
  <c r="KH1259" i="1"/>
  <c r="KI1259" i="1"/>
  <c r="KF1260" i="1"/>
  <c r="KI1260" i="1" l="1"/>
  <c r="KH1260" i="1"/>
  <c r="KF1261" i="1"/>
  <c r="KG1259" i="1"/>
  <c r="KH1261" i="1" l="1"/>
  <c r="KI1261" i="1"/>
  <c r="KF1262" i="1"/>
  <c r="KG1260" i="1"/>
  <c r="KG1261" i="1" l="1"/>
  <c r="KI1262" i="1"/>
  <c r="KH1262" i="1"/>
  <c r="KF1263" i="1"/>
  <c r="KH1263" i="1" l="1"/>
  <c r="KI1263" i="1"/>
  <c r="KF1264" i="1"/>
  <c r="KG1262" i="1"/>
  <c r="KG1263" i="1" l="1"/>
  <c r="KI1264" i="1"/>
  <c r="KH1264" i="1"/>
  <c r="KF1265" i="1"/>
  <c r="KI1265" i="1" l="1"/>
  <c r="KH1265" i="1"/>
  <c r="KF1266" i="1"/>
  <c r="KG1265" i="1" s="1"/>
  <c r="KG1264" i="1"/>
  <c r="KI1266" i="1" l="1"/>
  <c r="KH1266" i="1"/>
  <c r="KF1267" i="1"/>
  <c r="KG1266" i="1" l="1"/>
  <c r="KI1267" i="1"/>
  <c r="KH1267" i="1"/>
  <c r="KF1268" i="1"/>
  <c r="KH1268" i="1" l="1"/>
  <c r="KI1268" i="1"/>
  <c r="KF1269" i="1"/>
  <c r="KG1267" i="1"/>
  <c r="KG1268" i="1" l="1"/>
  <c r="KH1269" i="1"/>
  <c r="KI1269" i="1"/>
  <c r="KF1270" i="1"/>
  <c r="KI1270" i="1" l="1"/>
  <c r="KH1270" i="1"/>
  <c r="KF1271" i="1"/>
  <c r="KG1269" i="1"/>
  <c r="KG1270" i="1" l="1"/>
  <c r="KH1271" i="1"/>
  <c r="KI1271" i="1"/>
  <c r="KF1272" i="1"/>
  <c r="KH1272" i="1" l="1"/>
  <c r="KI1272" i="1"/>
  <c r="KF1273" i="1"/>
  <c r="KG1272" i="1" s="1"/>
  <c r="KG1271" i="1"/>
  <c r="KH1273" i="1" l="1"/>
  <c r="KI1273" i="1"/>
  <c r="KF1274" i="1"/>
  <c r="KG1273" i="1" l="1"/>
  <c r="KH1274" i="1"/>
  <c r="KI1274" i="1"/>
  <c r="KF1275" i="1"/>
  <c r="KG1274" i="1" l="1"/>
  <c r="KH1275" i="1"/>
  <c r="KI1275" i="1"/>
  <c r="KF1276" i="1"/>
  <c r="KG1275" i="1" l="1"/>
  <c r="KI1276" i="1"/>
  <c r="KH1276" i="1"/>
  <c r="KF1277" i="1"/>
  <c r="KI1277" i="1" l="1"/>
  <c r="KH1277" i="1"/>
  <c r="KF1278" i="1"/>
  <c r="KG1276" i="1"/>
  <c r="KG1277" i="1" l="1"/>
  <c r="KH1278" i="1"/>
  <c r="KI1278" i="1"/>
  <c r="KF1279" i="1"/>
  <c r="KH1279" i="1" l="1"/>
  <c r="KI1279" i="1"/>
  <c r="KF1280" i="1"/>
  <c r="KG1278" i="1"/>
  <c r="KI1280" i="1" l="1"/>
  <c r="KH1280" i="1"/>
  <c r="KF1281" i="1"/>
  <c r="KG1279" i="1"/>
  <c r="KG1280" i="1" l="1"/>
  <c r="KH1281" i="1"/>
  <c r="KI1281" i="1"/>
  <c r="KF1282" i="1"/>
  <c r="KI1282" i="1" l="1"/>
  <c r="KH1282" i="1"/>
  <c r="KF1283" i="1"/>
  <c r="KG1281" i="1"/>
  <c r="KG1282" i="1" l="1"/>
  <c r="KH1283" i="1"/>
  <c r="KI1283" i="1"/>
  <c r="KF1284" i="1"/>
  <c r="KI1284" i="1" l="1"/>
  <c r="KH1284" i="1"/>
  <c r="KF1285" i="1"/>
  <c r="KG1283" i="1"/>
  <c r="KH1285" i="1" l="1"/>
  <c r="KI1285" i="1"/>
  <c r="KF1286" i="1"/>
  <c r="KG1284" i="1"/>
  <c r="KG1285" i="1" l="1"/>
  <c r="KH1286" i="1"/>
  <c r="KI1286" i="1"/>
  <c r="KF1287" i="1"/>
  <c r="KH1287" i="1" l="1"/>
  <c r="KI1287" i="1"/>
  <c r="KF1288" i="1"/>
  <c r="KG1286" i="1"/>
  <c r="KG1287" i="1" l="1"/>
  <c r="KI1288" i="1"/>
  <c r="KH1288" i="1"/>
  <c r="KF1289" i="1"/>
  <c r="KI1289" i="1" l="1"/>
  <c r="KH1289" i="1"/>
  <c r="KF1290" i="1"/>
  <c r="KG1288" i="1"/>
  <c r="KI1290" i="1" l="1"/>
  <c r="KH1290" i="1"/>
  <c r="KG1289" i="1"/>
  <c r="KF1291" i="1"/>
  <c r="KI1291" i="1" l="1"/>
  <c r="KH1291" i="1"/>
  <c r="KF1292" i="1"/>
  <c r="KG1290" i="1"/>
  <c r="KH1292" i="1" l="1"/>
  <c r="KI1292" i="1"/>
  <c r="KF1293" i="1"/>
  <c r="KG1291" i="1"/>
  <c r="KG1292" i="1" l="1"/>
  <c r="KI1293" i="1"/>
  <c r="KH1293" i="1"/>
  <c r="KF1294" i="1"/>
  <c r="KI1294" i="1" l="1"/>
  <c r="KH1294" i="1"/>
  <c r="KF1295" i="1"/>
  <c r="KG1293" i="1"/>
  <c r="KG1294" i="1" l="1"/>
  <c r="KI1295" i="1"/>
  <c r="KH1295" i="1"/>
  <c r="KF1296" i="1"/>
  <c r="KH1296" i="1" l="1"/>
  <c r="KI1296" i="1"/>
  <c r="KF1297" i="1"/>
  <c r="KG1295" i="1"/>
  <c r="KH1297" i="1" l="1"/>
  <c r="KI1297" i="1"/>
  <c r="KF1298" i="1"/>
  <c r="KG1296" i="1"/>
  <c r="KG1297" i="1" l="1"/>
  <c r="KH1298" i="1"/>
  <c r="KI1298" i="1"/>
  <c r="KF1299" i="1"/>
  <c r="KH1299" i="1" l="1"/>
  <c r="KI1299" i="1"/>
  <c r="KF1300" i="1"/>
  <c r="KG1298" i="1"/>
  <c r="KG1299" i="1" l="1"/>
  <c r="KI1300" i="1"/>
  <c r="KH1300" i="1"/>
  <c r="KF1301" i="1"/>
  <c r="KH1301" i="1" l="1"/>
  <c r="KI1301" i="1"/>
  <c r="KF1302" i="1"/>
  <c r="KG1300" i="1"/>
  <c r="KG1301" i="1" l="1"/>
  <c r="KI1302" i="1"/>
  <c r="KH1302" i="1"/>
  <c r="KF1303" i="1"/>
  <c r="KH1303" i="1" l="1"/>
  <c r="KI1303" i="1"/>
  <c r="KF1304" i="1"/>
  <c r="KG1302" i="1"/>
  <c r="KI1304" i="1" l="1"/>
  <c r="KH1304" i="1"/>
  <c r="KF1305" i="1"/>
  <c r="KG1303" i="1"/>
  <c r="KG1304" i="1" l="1"/>
  <c r="KI1305" i="1"/>
  <c r="KH1305" i="1"/>
  <c r="KF1306" i="1"/>
  <c r="KI1306" i="1" l="1"/>
  <c r="KH1306" i="1"/>
  <c r="KF1307" i="1"/>
  <c r="KG1305" i="1"/>
  <c r="KG1306" i="1" l="1"/>
  <c r="KH1307" i="1"/>
  <c r="KI1307" i="1"/>
  <c r="KF1308" i="1"/>
  <c r="KH1308" i="1" l="1"/>
  <c r="KI1308" i="1"/>
  <c r="KF1309" i="1"/>
  <c r="KG1307" i="1"/>
  <c r="KH1309" i="1" l="1"/>
  <c r="KI1309" i="1"/>
  <c r="KF1310" i="1"/>
  <c r="KG1308" i="1"/>
  <c r="KG1309" i="1" l="1"/>
  <c r="KH1310" i="1"/>
  <c r="KI1310" i="1"/>
  <c r="KF1311" i="1"/>
  <c r="KG1310" i="1" l="1"/>
  <c r="KH1311" i="1"/>
  <c r="KI1311" i="1"/>
  <c r="KF1312" i="1"/>
  <c r="KG1311" i="1" l="1"/>
  <c r="KI1312" i="1"/>
  <c r="KH1312" i="1"/>
  <c r="KF1313" i="1"/>
  <c r="KI1313" i="1" l="1"/>
  <c r="KH1313" i="1"/>
  <c r="KF1314" i="1"/>
  <c r="KG1312" i="1"/>
  <c r="KG1313" i="1" l="1"/>
  <c r="KH1314" i="1"/>
  <c r="KI1314" i="1"/>
  <c r="KF1315" i="1"/>
  <c r="KH1315" i="1" l="1"/>
  <c r="KI1315" i="1"/>
  <c r="KF1316" i="1"/>
  <c r="KG1314" i="1"/>
  <c r="KI1316" i="1" l="1"/>
  <c r="KH1316" i="1"/>
  <c r="KF1317" i="1"/>
  <c r="KG1315" i="1"/>
  <c r="KG1316" i="1" l="1"/>
  <c r="KI1317" i="1"/>
  <c r="KH1317" i="1"/>
  <c r="KF1318" i="1"/>
  <c r="KI1318" i="1" l="1"/>
  <c r="KH1318" i="1"/>
  <c r="KF1319" i="1"/>
  <c r="KG1317" i="1"/>
  <c r="KG1318" i="1" l="1"/>
  <c r="KH1319" i="1"/>
  <c r="KI1319" i="1"/>
  <c r="KF1320" i="1"/>
  <c r="KH1320" i="1" l="1"/>
  <c r="KI1320" i="1"/>
  <c r="KF1321" i="1"/>
  <c r="KG1319" i="1"/>
  <c r="KH1321" i="1" l="1"/>
  <c r="KI1321" i="1"/>
  <c r="KF1322" i="1"/>
  <c r="KG1320" i="1"/>
  <c r="KG1321" i="1" l="1"/>
  <c r="KH1322" i="1"/>
  <c r="KI1322" i="1"/>
  <c r="KF1323" i="1"/>
  <c r="KH1323" i="1" l="1"/>
  <c r="KI1323" i="1"/>
  <c r="KF1324" i="1"/>
  <c r="KG1322" i="1"/>
  <c r="KG1323" i="1" l="1"/>
  <c r="KI1324" i="1"/>
  <c r="KH1324" i="1"/>
  <c r="KF1325" i="1"/>
  <c r="KH1325" i="1" l="1"/>
  <c r="KI1325" i="1"/>
  <c r="KF1326" i="1"/>
  <c r="KG1324" i="1"/>
  <c r="KG1325" i="1" l="1"/>
  <c r="KI1326" i="1"/>
  <c r="KH1326" i="1"/>
  <c r="KF1327" i="1"/>
  <c r="KI1327" i="1" l="1"/>
  <c r="KH1327" i="1"/>
  <c r="KF1328" i="1"/>
  <c r="KG1326" i="1"/>
  <c r="KI1328" i="1" l="1"/>
  <c r="KH1328" i="1"/>
  <c r="KF1329" i="1"/>
  <c r="KG1327" i="1"/>
  <c r="KG1328" i="1" l="1"/>
  <c r="KH1329" i="1"/>
  <c r="KI1329" i="1"/>
  <c r="KF1330" i="1"/>
  <c r="KI1330" i="1" l="1"/>
  <c r="KH1330" i="1"/>
  <c r="KF1331" i="1"/>
  <c r="KG1329" i="1"/>
  <c r="KG1330" i="1" l="1"/>
  <c r="KH1331" i="1"/>
  <c r="KI1331" i="1"/>
  <c r="KF1332" i="1"/>
  <c r="KI1332" i="1" l="1"/>
  <c r="KH1332" i="1"/>
  <c r="KF1333" i="1"/>
  <c r="KG1331" i="1"/>
  <c r="KI1333" i="1" l="1"/>
  <c r="KH1333" i="1"/>
  <c r="KF1334" i="1"/>
  <c r="KG1332" i="1"/>
  <c r="KG1333" i="1" l="1"/>
  <c r="KH1334" i="1"/>
  <c r="KI1334" i="1"/>
  <c r="KF1335" i="1"/>
  <c r="KH1335" i="1" l="1"/>
  <c r="KI1335" i="1"/>
  <c r="KF1336" i="1"/>
  <c r="KG1334" i="1"/>
  <c r="KG1335" i="1" l="1"/>
  <c r="KI1336" i="1"/>
  <c r="KH1336" i="1"/>
  <c r="KF1337" i="1"/>
  <c r="KI1337" i="1" l="1"/>
  <c r="KH1337" i="1"/>
  <c r="KF1338" i="1"/>
  <c r="KG1336" i="1"/>
  <c r="KG1337" i="1" l="1"/>
  <c r="KI1338" i="1"/>
  <c r="KH1338" i="1"/>
  <c r="KF1339" i="1"/>
  <c r="KH1339" i="1" l="1"/>
  <c r="KI1339" i="1"/>
  <c r="KF1340" i="1"/>
  <c r="KG1338" i="1"/>
  <c r="KI1340" i="1" l="1"/>
  <c r="KH1340" i="1"/>
  <c r="KF1341" i="1"/>
  <c r="KG1339" i="1"/>
  <c r="KG1340" i="1" l="1"/>
  <c r="KI1341" i="1"/>
  <c r="KH1341" i="1"/>
  <c r="KF1342" i="1"/>
  <c r="KI1342" i="1" l="1"/>
  <c r="KH1342" i="1"/>
  <c r="KF1343" i="1"/>
  <c r="KG1341" i="1"/>
  <c r="KH1343" i="1" l="1"/>
  <c r="KI1343" i="1"/>
  <c r="KG1342" i="1"/>
  <c r="KF1344" i="1"/>
  <c r="KH1344" i="1" l="1"/>
  <c r="KI1344" i="1"/>
  <c r="KF1345" i="1"/>
  <c r="KG1343" i="1"/>
  <c r="KH1345" i="1" l="1"/>
  <c r="KI1345" i="1"/>
  <c r="KF1346" i="1"/>
  <c r="KG1344" i="1"/>
  <c r="KI1346" i="1" l="1"/>
  <c r="KH1346" i="1"/>
  <c r="KF1347" i="1"/>
  <c r="KG1345" i="1"/>
  <c r="KH1347" i="1" l="1"/>
  <c r="KI1347" i="1"/>
  <c r="KF1348" i="1"/>
  <c r="KG1346" i="1"/>
  <c r="KG1347" i="1" l="1"/>
  <c r="KI1348" i="1"/>
  <c r="KH1348" i="1"/>
  <c r="KF1349" i="1"/>
  <c r="KH1349" i="1" l="1"/>
  <c r="KI1349" i="1"/>
  <c r="KF1350" i="1"/>
  <c r="KG1348" i="1"/>
  <c r="KG1349" i="1" l="1"/>
  <c r="KI1350" i="1"/>
  <c r="KH1350" i="1"/>
  <c r="KF1351" i="1"/>
  <c r="KH1351" i="1" l="1"/>
  <c r="KI1351" i="1"/>
  <c r="KF1352" i="1"/>
  <c r="KG1350" i="1"/>
  <c r="KH1352" i="1" l="1"/>
  <c r="KI1352" i="1"/>
  <c r="KF1353" i="1"/>
  <c r="KG1351" i="1"/>
  <c r="KG1352" i="1" l="1"/>
  <c r="KI1353" i="1"/>
  <c r="KH1353" i="1"/>
  <c r="KF1354" i="1"/>
  <c r="KI1354" i="1" l="1"/>
  <c r="KH1354" i="1"/>
  <c r="KF1355" i="1"/>
  <c r="KG1353" i="1"/>
  <c r="KG1354" i="1" l="1"/>
  <c r="KH1355" i="1"/>
  <c r="KI1355" i="1"/>
  <c r="KF1356" i="1"/>
  <c r="KI1356" i="1" l="1"/>
  <c r="KH1356" i="1"/>
  <c r="KF1357" i="1"/>
  <c r="KG1355" i="1"/>
  <c r="KI1357" i="1" l="1"/>
  <c r="KH1357" i="1"/>
  <c r="KF1358" i="1"/>
  <c r="KG1356" i="1"/>
  <c r="KG1357" i="1" l="1"/>
  <c r="KI1358" i="1"/>
  <c r="KH1358" i="1"/>
  <c r="KF1359" i="1"/>
  <c r="KI1359" i="1" l="1"/>
  <c r="KH1359" i="1"/>
  <c r="KF1360" i="1"/>
  <c r="KG1358" i="1"/>
  <c r="KG1359" i="1" l="1"/>
  <c r="KI1360" i="1"/>
  <c r="KH1360" i="1"/>
  <c r="KF1361" i="1"/>
  <c r="KI1361" i="1" l="1"/>
  <c r="KH1361" i="1"/>
  <c r="KF1362" i="1"/>
  <c r="KG1360" i="1"/>
  <c r="KG1361" i="1" l="1"/>
  <c r="KH1362" i="1"/>
  <c r="KI1362" i="1"/>
  <c r="KF1363" i="1"/>
  <c r="KH1363" i="1" l="1"/>
  <c r="KI1363" i="1"/>
  <c r="KF1364" i="1"/>
  <c r="KG1362" i="1"/>
  <c r="KI1364" i="1" l="1"/>
  <c r="KH1364" i="1"/>
  <c r="KF1365" i="1"/>
  <c r="KG1363" i="1"/>
  <c r="KG1364" i="1" l="1"/>
  <c r="KH1365" i="1"/>
  <c r="KI1365" i="1"/>
  <c r="KF1366" i="1"/>
  <c r="KI1366" i="1" l="1"/>
  <c r="KH1366" i="1"/>
  <c r="KF1367" i="1"/>
  <c r="KG1365" i="1"/>
  <c r="KG1366" i="1" l="1"/>
  <c r="KH1367" i="1"/>
  <c r="KI1367" i="1"/>
  <c r="KF1368" i="1"/>
  <c r="KH1368" i="1" l="1"/>
  <c r="KI1368" i="1"/>
  <c r="KF1369" i="1"/>
  <c r="KG1367" i="1"/>
  <c r="KI1369" i="1" l="1"/>
  <c r="KH1369" i="1"/>
  <c r="KF1370" i="1"/>
  <c r="KG1368" i="1"/>
  <c r="KG1369" i="1" l="1"/>
  <c r="KI1370" i="1"/>
  <c r="KH1370" i="1"/>
  <c r="KF1371" i="1"/>
  <c r="KH1371" i="1" l="1"/>
  <c r="KI1371" i="1"/>
  <c r="KF1372" i="1"/>
  <c r="KG1370" i="1"/>
  <c r="KG1371" i="1" l="1"/>
  <c r="KI1372" i="1"/>
  <c r="KH1372" i="1"/>
  <c r="KF1373" i="1"/>
  <c r="KI1373" i="1" l="1"/>
  <c r="KH1373" i="1"/>
  <c r="KF1374" i="1"/>
  <c r="KG1372" i="1"/>
  <c r="KI1374" i="1" l="1"/>
  <c r="KH1374" i="1"/>
  <c r="KG1373" i="1"/>
  <c r="KF1375" i="1"/>
  <c r="KG1374" i="1" l="1"/>
  <c r="KH1375" i="1"/>
  <c r="KI1375" i="1"/>
  <c r="KF1376" i="1"/>
  <c r="KI1376" i="1" l="1"/>
  <c r="KH1376" i="1"/>
  <c r="KF1377" i="1"/>
  <c r="KG1375" i="1"/>
  <c r="KI1377" i="1" l="1"/>
  <c r="KH1377" i="1"/>
  <c r="KG1376" i="1"/>
  <c r="KF1378" i="1"/>
  <c r="KI1378" i="1" l="1"/>
  <c r="KH1378" i="1"/>
  <c r="KF1379" i="1"/>
  <c r="KG1377" i="1"/>
  <c r="KG1378" i="1" l="1"/>
  <c r="KH1379" i="1"/>
  <c r="KI1379" i="1"/>
  <c r="KF1380" i="1"/>
  <c r="KH1380" i="1" l="1"/>
  <c r="KI1380" i="1"/>
  <c r="KF1381" i="1"/>
  <c r="KG1379" i="1"/>
  <c r="KH1381" i="1" l="1"/>
  <c r="KI1381" i="1"/>
  <c r="KF1382" i="1"/>
  <c r="KG1380" i="1"/>
  <c r="KG1381" i="1" l="1"/>
  <c r="KI1382" i="1"/>
  <c r="KH1382" i="1"/>
  <c r="KF1383" i="1"/>
  <c r="KH1383" i="1" l="1"/>
  <c r="KI1383" i="1"/>
  <c r="KF1384" i="1"/>
  <c r="KG1382" i="1"/>
  <c r="KG1383" i="1" l="1"/>
  <c r="KI1384" i="1"/>
  <c r="KH1384" i="1"/>
  <c r="KF1385" i="1"/>
  <c r="KH1385" i="1" l="1"/>
  <c r="KI1385" i="1"/>
  <c r="KF1386" i="1"/>
  <c r="KG1384" i="1"/>
  <c r="KG1385" i="1" l="1"/>
  <c r="KI1386" i="1"/>
  <c r="KH1386" i="1"/>
  <c r="KF1387" i="1"/>
  <c r="KI1387" i="1" l="1"/>
  <c r="KH1387" i="1"/>
  <c r="KF1388" i="1"/>
  <c r="KG1386" i="1"/>
  <c r="KH1388" i="1" l="1"/>
  <c r="KI1388" i="1"/>
  <c r="KF1389" i="1"/>
  <c r="KG1387" i="1"/>
  <c r="KG1388" i="1" l="1"/>
  <c r="KI1389" i="1"/>
  <c r="KH1389" i="1"/>
  <c r="KF1390" i="1"/>
  <c r="KI1390" i="1" l="1"/>
  <c r="KH1390" i="1"/>
  <c r="KF1391" i="1"/>
  <c r="KG1389" i="1"/>
  <c r="KG1390" i="1" l="1"/>
  <c r="KH1391" i="1"/>
  <c r="KI1391" i="1"/>
  <c r="KF1392" i="1"/>
  <c r="KH1392" i="1" l="1"/>
  <c r="KI1392" i="1"/>
  <c r="KF1393" i="1"/>
  <c r="KG1391" i="1"/>
  <c r="KH1393" i="1" l="1"/>
  <c r="KI1393" i="1"/>
  <c r="KF1394" i="1"/>
  <c r="KG1392" i="1"/>
  <c r="KH1394" i="1" l="1"/>
  <c r="KI1394" i="1"/>
  <c r="KG1393" i="1"/>
  <c r="KF1395" i="1"/>
  <c r="KH1395" i="1" l="1"/>
  <c r="KI1395" i="1"/>
  <c r="KF1396" i="1"/>
  <c r="KG1394" i="1"/>
  <c r="KG1395" i="1" l="1"/>
  <c r="KI1396" i="1"/>
  <c r="KH1396" i="1"/>
  <c r="KF1397" i="1"/>
  <c r="KH1397" i="1" l="1"/>
  <c r="KI1397" i="1"/>
  <c r="KF1398" i="1"/>
  <c r="KG1396" i="1"/>
  <c r="KI1398" i="1" l="1"/>
  <c r="KH1398" i="1"/>
  <c r="KG1397" i="1"/>
  <c r="KF1399" i="1"/>
  <c r="KI1399" i="1" l="1"/>
  <c r="KH1399" i="1"/>
  <c r="KF1400" i="1"/>
  <c r="KG1398" i="1"/>
  <c r="KI1400" i="1" l="1"/>
  <c r="KH1400" i="1"/>
  <c r="KF1401" i="1"/>
  <c r="KG1399" i="1"/>
  <c r="KG1400" i="1" l="1"/>
  <c r="KI1401" i="1"/>
  <c r="KF1402" i="1"/>
  <c r="KI1402" i="1" l="1"/>
  <c r="KF1403" i="1"/>
  <c r="KG1401" i="1"/>
  <c r="KH1401" i="1" s="1"/>
  <c r="KI1403" i="1" l="1"/>
  <c r="KG1402" i="1"/>
  <c r="KH1402" i="1" s="1"/>
  <c r="KF1404" i="1"/>
  <c r="KI1404" i="1" l="1"/>
  <c r="KF1405" i="1"/>
  <c r="KG1403" i="1"/>
  <c r="KH1403" i="1" s="1"/>
  <c r="KI1405" i="1" l="1"/>
  <c r="KF1406" i="1"/>
  <c r="KG1404" i="1"/>
  <c r="KH1404" i="1" s="1"/>
  <c r="KG1405" i="1" l="1"/>
  <c r="KH1405" i="1" s="1"/>
  <c r="KI1406" i="1"/>
  <c r="KF1407" i="1"/>
  <c r="KI1407" i="1" l="1"/>
  <c r="KF1408" i="1"/>
  <c r="KG1406" i="1"/>
  <c r="KH1406" i="1" s="1"/>
  <c r="KI1408" i="1" l="1"/>
  <c r="KG1407" i="1"/>
  <c r="KH1407" i="1" s="1"/>
  <c r="KF1409" i="1"/>
  <c r="KI1409" i="1" l="1"/>
  <c r="KF1410" i="1"/>
  <c r="KG1408" i="1"/>
  <c r="KH1408" i="1" s="1"/>
  <c r="KG1409" i="1" l="1"/>
  <c r="KH1409" i="1" s="1"/>
  <c r="KI1410" i="1"/>
  <c r="KF1411" i="1"/>
  <c r="KI1411" i="1" l="1"/>
  <c r="KF1412" i="1"/>
  <c r="KG1410" i="1"/>
  <c r="KH1410" i="1" s="1"/>
  <c r="KI1412" i="1" l="1"/>
  <c r="KF1413" i="1"/>
  <c r="KG1411" i="1"/>
  <c r="KH1411" i="1" s="1"/>
  <c r="KG1412" i="1" l="1"/>
  <c r="KH1412" i="1" s="1"/>
  <c r="KI1413" i="1"/>
  <c r="KF1414" i="1"/>
  <c r="KI1414" i="1" l="1"/>
  <c r="KF1415" i="1"/>
  <c r="KG1413" i="1"/>
  <c r="KH1413" i="1" s="1"/>
  <c r="KG1414" i="1" l="1"/>
  <c r="KH1414" i="1" s="1"/>
  <c r="KI1415" i="1"/>
  <c r="KF1416" i="1"/>
  <c r="KI1416" i="1" l="1"/>
  <c r="KF1417" i="1"/>
  <c r="KG1415" i="1"/>
  <c r="KH1415" i="1" s="1"/>
  <c r="KI1417" i="1" l="1"/>
  <c r="KF1418" i="1"/>
  <c r="KG1416" i="1"/>
  <c r="KH1416" i="1" s="1"/>
  <c r="KG1417" i="1" l="1"/>
  <c r="KH1417" i="1" s="1"/>
  <c r="KI1418" i="1"/>
  <c r="KF1419" i="1"/>
  <c r="KI1419" i="1" l="1"/>
  <c r="KF1420" i="1"/>
  <c r="KG1418" i="1"/>
  <c r="KH1418" i="1" s="1"/>
  <c r="KG1419" i="1" l="1"/>
  <c r="KH1419" i="1" s="1"/>
  <c r="KI1420" i="1"/>
  <c r="KF1421" i="1"/>
  <c r="KI1421" i="1" l="1"/>
  <c r="KF1422" i="1"/>
  <c r="KG1420" i="1"/>
  <c r="KH1420" i="1" s="1"/>
  <c r="KG1421" i="1" l="1"/>
  <c r="KH1421" i="1" s="1"/>
  <c r="KI1422" i="1"/>
  <c r="KF1423" i="1"/>
  <c r="KI1423" i="1" l="1"/>
  <c r="KF1424" i="1"/>
  <c r="KG1422" i="1"/>
  <c r="KH1422" i="1" s="1"/>
  <c r="KI1424" i="1" l="1"/>
  <c r="KF1425" i="1"/>
  <c r="KG1423" i="1"/>
  <c r="KH1423" i="1" s="1"/>
  <c r="KG1424" i="1" l="1"/>
  <c r="KH1424" i="1" s="1"/>
  <c r="KI1425" i="1"/>
  <c r="KF1426" i="1"/>
  <c r="KI1426" i="1" l="1"/>
  <c r="KF1427" i="1"/>
  <c r="KG1425" i="1"/>
  <c r="KH1425" i="1" s="1"/>
  <c r="KG1426" i="1" l="1"/>
  <c r="KH1426" i="1" s="1"/>
  <c r="KI1427" i="1"/>
  <c r="KF1428" i="1"/>
  <c r="KI1428" i="1" l="1"/>
  <c r="KF1429" i="1"/>
  <c r="KG1427" i="1"/>
  <c r="KH1427" i="1" s="1"/>
  <c r="KI1429" i="1" l="1"/>
  <c r="KF1430" i="1"/>
  <c r="KG1428" i="1"/>
  <c r="KH1428" i="1" s="1"/>
  <c r="KG1429" i="1" l="1"/>
  <c r="KH1429" i="1" s="1"/>
  <c r="KI1430" i="1"/>
  <c r="KF1431" i="1"/>
  <c r="KI1431" i="1" l="1"/>
  <c r="KF1432" i="1"/>
  <c r="KG1430" i="1"/>
  <c r="KH1430" i="1" s="1"/>
  <c r="KG1431" i="1" l="1"/>
  <c r="KH1431" i="1" s="1"/>
  <c r="KI1432" i="1"/>
  <c r="KF1433" i="1"/>
  <c r="KI1433" i="1" l="1"/>
  <c r="KF1434" i="1"/>
  <c r="KG1432" i="1"/>
  <c r="KH1432" i="1" s="1"/>
  <c r="KG1433" i="1" l="1"/>
  <c r="KH1433" i="1" s="1"/>
  <c r="KI1434" i="1"/>
  <c r="KF1435" i="1"/>
  <c r="KI1435" i="1" l="1"/>
  <c r="KF1436" i="1"/>
  <c r="KG1434" i="1"/>
  <c r="KH1434" i="1" s="1"/>
  <c r="KI1436" i="1" l="1"/>
  <c r="KF1437" i="1"/>
  <c r="KG1435" i="1"/>
  <c r="KH1435" i="1" s="1"/>
  <c r="KG1436" i="1" l="1"/>
  <c r="KH1436" i="1" s="1"/>
  <c r="KI1437" i="1"/>
  <c r="KF1438" i="1"/>
  <c r="KI1438" i="1" l="1"/>
  <c r="KF1439" i="1"/>
  <c r="KG1437" i="1"/>
  <c r="KH1437" i="1" s="1"/>
  <c r="KG1438" i="1" l="1"/>
  <c r="KH1438" i="1" s="1"/>
  <c r="KI1439" i="1"/>
  <c r="KF1440" i="1"/>
  <c r="KI1440" i="1" l="1"/>
  <c r="KF1441" i="1"/>
  <c r="KG1439" i="1"/>
  <c r="KH1439" i="1" s="1"/>
  <c r="KI1441" i="1" l="1"/>
  <c r="KF1442" i="1"/>
  <c r="KG1440" i="1"/>
  <c r="KH1440" i="1" s="1"/>
  <c r="KG1441" i="1" l="1"/>
  <c r="KH1441" i="1" s="1"/>
  <c r="KI1442" i="1"/>
  <c r="KF1443" i="1"/>
  <c r="KI1443" i="1" l="1"/>
  <c r="KF1444" i="1"/>
  <c r="KG1442" i="1"/>
  <c r="KH1442" i="1" s="1"/>
  <c r="KG1443" i="1" l="1"/>
  <c r="KH1443" i="1" s="1"/>
  <c r="KI1444" i="1"/>
  <c r="KF1445" i="1"/>
  <c r="KI1445" i="1" l="1"/>
  <c r="KF1446" i="1"/>
  <c r="KG1444" i="1"/>
  <c r="KH1444" i="1" s="1"/>
  <c r="KG1445" i="1" l="1"/>
  <c r="KH1445" i="1" s="1"/>
  <c r="KI1446" i="1"/>
  <c r="KF1447" i="1"/>
  <c r="KI1447" i="1" l="1"/>
  <c r="KF1448" i="1"/>
  <c r="KG1446" i="1"/>
  <c r="KH1446" i="1" s="1"/>
  <c r="KI1448" i="1" l="1"/>
  <c r="KF1449" i="1"/>
  <c r="KG1447" i="1"/>
  <c r="KH1447" i="1" s="1"/>
  <c r="KI1449" i="1" l="1"/>
  <c r="KG1448" i="1"/>
  <c r="KH1448" i="1" s="1"/>
  <c r="KF1450" i="1"/>
  <c r="KI1450" i="1" l="1"/>
  <c r="KF1451" i="1"/>
  <c r="KG1449" i="1"/>
  <c r="KH1449" i="1" s="1"/>
  <c r="KI1451" i="1" l="1"/>
  <c r="KG1450" i="1"/>
  <c r="KH1450" i="1" s="1"/>
  <c r="KF1452" i="1"/>
  <c r="KI1452" i="1" l="1"/>
  <c r="KF1453" i="1"/>
  <c r="KG1451" i="1"/>
  <c r="KH1451" i="1" s="1"/>
  <c r="KI1453" i="1" l="1"/>
  <c r="KF1454" i="1"/>
  <c r="KG1452" i="1"/>
  <c r="KH1452" i="1" s="1"/>
  <c r="KI1454" i="1" l="1"/>
  <c r="KG1453" i="1"/>
  <c r="KH1453" i="1" s="1"/>
  <c r="KF1455" i="1"/>
  <c r="KI1455" i="1" l="1"/>
  <c r="KF1456" i="1"/>
  <c r="KG1454" i="1"/>
  <c r="KH1454" i="1" s="1"/>
  <c r="KI1456" i="1" l="1"/>
  <c r="KG1455" i="1"/>
  <c r="KH1455" i="1" s="1"/>
  <c r="KF1457" i="1"/>
  <c r="KI1457" i="1" l="1"/>
  <c r="KF1458" i="1"/>
  <c r="KG1456" i="1"/>
  <c r="KH1456" i="1" s="1"/>
  <c r="KI1458" i="1" l="1"/>
  <c r="KG1457" i="1"/>
  <c r="KH1457" i="1" s="1"/>
  <c r="KF1459" i="1"/>
  <c r="KG1458" i="1" s="1"/>
  <c r="KH1458" i="1" s="1"/>
  <c r="KI1459" i="1" l="1"/>
  <c r="KF1460" i="1"/>
  <c r="KI1460" i="1" l="1"/>
  <c r="KF1461" i="1"/>
  <c r="KG1459" i="1"/>
  <c r="KH1459" i="1" s="1"/>
  <c r="KI1461" i="1" l="1"/>
  <c r="KG1460" i="1"/>
  <c r="KH1460" i="1" s="1"/>
  <c r="KF1462" i="1"/>
  <c r="KI1462" i="1" l="1"/>
  <c r="KF1463" i="1"/>
  <c r="KG1461" i="1"/>
  <c r="KH1461" i="1" s="1"/>
  <c r="KI1463" i="1" l="1"/>
  <c r="KG1462" i="1"/>
  <c r="KH1462" i="1" s="1"/>
  <c r="KF1464" i="1"/>
  <c r="KI1464" i="1" l="1"/>
  <c r="KF1465" i="1"/>
  <c r="KG1463" i="1"/>
  <c r="KH1463" i="1" s="1"/>
  <c r="KI1465" i="1" l="1"/>
  <c r="KF1466" i="1"/>
  <c r="KG1464" i="1"/>
  <c r="KH1464" i="1" s="1"/>
  <c r="KI1466" i="1" l="1"/>
  <c r="KG1465" i="1"/>
  <c r="KH1465" i="1" s="1"/>
  <c r="KF1467" i="1"/>
  <c r="KI1467" i="1" l="1"/>
  <c r="KF1468" i="1"/>
  <c r="KG1466" i="1"/>
  <c r="KH1466" i="1" s="1"/>
  <c r="KI1468" i="1" l="1"/>
  <c r="KG1467" i="1"/>
  <c r="KH1467" i="1" s="1"/>
  <c r="KF1469" i="1"/>
  <c r="KI1469" i="1" l="1"/>
  <c r="KF1470" i="1"/>
  <c r="KG1468" i="1"/>
  <c r="KH1468" i="1" s="1"/>
  <c r="KI1470" i="1" l="1"/>
  <c r="KG1469" i="1"/>
  <c r="KH1469" i="1" s="1"/>
  <c r="KF1471" i="1"/>
  <c r="KI1471" i="1" l="1"/>
  <c r="KF1472" i="1"/>
  <c r="KG1470" i="1"/>
  <c r="KH1470" i="1" s="1"/>
  <c r="KI1472" i="1" l="1"/>
  <c r="KF1473" i="1"/>
  <c r="KG1471" i="1"/>
  <c r="KH1471" i="1" s="1"/>
  <c r="KI1473" i="1" l="1"/>
  <c r="KG1472" i="1"/>
  <c r="KH1472" i="1" s="1"/>
  <c r="KF1474" i="1"/>
  <c r="KI1474" i="1" l="1"/>
  <c r="KF1475" i="1"/>
  <c r="KG1473" i="1"/>
  <c r="KH1473" i="1" s="1"/>
  <c r="KI1475" i="1" l="1"/>
  <c r="KG1474" i="1"/>
  <c r="KH1474" i="1" s="1"/>
  <c r="KF1476" i="1"/>
  <c r="KI1476" i="1" l="1"/>
  <c r="KF1477" i="1"/>
  <c r="KG1475" i="1"/>
  <c r="KH1475" i="1" s="1"/>
  <c r="KI1477" i="1" l="1"/>
  <c r="KF1478" i="1"/>
  <c r="KG1476" i="1"/>
  <c r="KH1476" i="1" s="1"/>
  <c r="KG1477" i="1" l="1"/>
  <c r="KH1477" i="1" s="1"/>
  <c r="KI1478" i="1"/>
  <c r="KF1479" i="1"/>
  <c r="KI1479" i="1" l="1"/>
  <c r="KF1480" i="1"/>
  <c r="KG1478" i="1"/>
  <c r="KH1478" i="1" s="1"/>
  <c r="KI1480" i="1" l="1"/>
  <c r="KG1479" i="1"/>
  <c r="KH1479" i="1" s="1"/>
  <c r="KF1481" i="1"/>
  <c r="KI1481" i="1" l="1"/>
  <c r="KF1482" i="1"/>
  <c r="KG1480" i="1"/>
  <c r="KH1480" i="1" s="1"/>
  <c r="KI1482" i="1" l="1"/>
  <c r="KG1481" i="1"/>
  <c r="KH1481" i="1" s="1"/>
  <c r="KF1483" i="1"/>
  <c r="KI1483" i="1" l="1"/>
  <c r="KF1484" i="1"/>
  <c r="KG1482" i="1"/>
  <c r="KH1482" i="1" s="1"/>
  <c r="KI1484" i="1" l="1"/>
  <c r="KF1485" i="1"/>
  <c r="KG1483" i="1"/>
  <c r="KH1483" i="1" s="1"/>
  <c r="KI1485" i="1" l="1"/>
  <c r="KG1484" i="1"/>
  <c r="KH1484" i="1" s="1"/>
  <c r="KF1486" i="1"/>
  <c r="KI1486" i="1" l="1"/>
  <c r="KF1487" i="1"/>
  <c r="KG1485" i="1"/>
  <c r="KH1485" i="1" s="1"/>
  <c r="KI1487" i="1" l="1"/>
  <c r="KG1486" i="1"/>
  <c r="KH1486" i="1" s="1"/>
  <c r="KF1488" i="1"/>
  <c r="KI1488" i="1" l="1"/>
  <c r="KF1489" i="1"/>
  <c r="KG1487" i="1"/>
  <c r="KH1487" i="1" s="1"/>
  <c r="KI1489" i="1" l="1"/>
  <c r="KF1490" i="1"/>
  <c r="KG1489" i="1" s="1"/>
  <c r="KH1489" i="1" s="1"/>
  <c r="KG1488" i="1"/>
  <c r="KH1488" i="1" s="1"/>
  <c r="KI1490" i="1" l="1"/>
  <c r="KF1491" i="1"/>
  <c r="KI1491" i="1" l="1"/>
  <c r="KF1492" i="1"/>
  <c r="KG1490" i="1"/>
  <c r="KH1490" i="1" s="1"/>
  <c r="KI1492" i="1" l="1"/>
  <c r="KG1491" i="1"/>
  <c r="KH1491" i="1" s="1"/>
  <c r="KF1493" i="1"/>
  <c r="KI1493" i="1" l="1"/>
  <c r="KF1494" i="1"/>
  <c r="KG1492" i="1"/>
  <c r="KH1492" i="1" s="1"/>
  <c r="KI1494" i="1" l="1"/>
  <c r="KG1493" i="1"/>
  <c r="KH1493" i="1" s="1"/>
  <c r="KF1495" i="1"/>
  <c r="KG1494" i="1" s="1"/>
  <c r="KH1494" i="1" s="1"/>
  <c r="KI1495" i="1" l="1"/>
  <c r="KF1496" i="1"/>
  <c r="KI1496" i="1" l="1"/>
  <c r="KF1497" i="1"/>
  <c r="KG1495" i="1"/>
  <c r="KH1495" i="1" s="1"/>
  <c r="KI1497" i="1" l="1"/>
  <c r="KG1496" i="1"/>
  <c r="KH1496" i="1" s="1"/>
  <c r="KF1498" i="1"/>
  <c r="KI1498" i="1" l="1"/>
  <c r="KF1499" i="1"/>
  <c r="KG1497" i="1"/>
  <c r="KH1497" i="1" s="1"/>
  <c r="KI1499" i="1" l="1"/>
  <c r="KG1498" i="1"/>
  <c r="KH1498" i="1" s="1"/>
  <c r="KF1500" i="1"/>
  <c r="KI1500" i="1" l="1"/>
  <c r="KF1501" i="1"/>
  <c r="KG1499" i="1"/>
  <c r="KH1499" i="1" s="1"/>
  <c r="KI1501" i="1" l="1"/>
  <c r="KF1502" i="1"/>
  <c r="KG1501" i="1" s="1"/>
  <c r="KH1501" i="1" s="1"/>
  <c r="KG1500" i="1"/>
  <c r="KH1500" i="1" s="1"/>
  <c r="KI1502" i="1" l="1"/>
  <c r="KF1503" i="1"/>
  <c r="KI1503" i="1" l="1"/>
  <c r="KG1502" i="1"/>
  <c r="KH1502" i="1" s="1"/>
  <c r="KF1504" i="1"/>
  <c r="KI1504" i="1" l="1"/>
  <c r="KG1503" i="1"/>
  <c r="KH1503" i="1" s="1"/>
  <c r="KF1505" i="1"/>
  <c r="KI1505" i="1" l="1"/>
  <c r="KF1506" i="1"/>
  <c r="KG1505" i="1" s="1"/>
  <c r="KH1505" i="1" s="1"/>
  <c r="KG1504" i="1"/>
  <c r="KH1504" i="1" s="1"/>
  <c r="KI1506" i="1" l="1"/>
  <c r="KF1507" i="1"/>
  <c r="KI1507" i="1" l="1"/>
  <c r="KF1508" i="1"/>
  <c r="KG1506" i="1"/>
  <c r="KH1506" i="1" s="1"/>
  <c r="KI1508" i="1" l="1"/>
  <c r="KF1509" i="1"/>
  <c r="KG1508" i="1" s="1"/>
  <c r="KH1508" i="1" s="1"/>
  <c r="KG1507" i="1"/>
  <c r="KH1507" i="1" s="1"/>
  <c r="KI1509" i="1" l="1"/>
  <c r="KF1510" i="1"/>
  <c r="KI1510" i="1" l="1"/>
  <c r="KF1511" i="1"/>
  <c r="KG1510" i="1" s="1"/>
  <c r="KH1510" i="1" s="1"/>
  <c r="KG1509" i="1"/>
  <c r="KH1509" i="1" s="1"/>
  <c r="KI1511" i="1" l="1"/>
  <c r="KF1512" i="1"/>
  <c r="KG1511" i="1" l="1"/>
  <c r="KH1511" i="1" s="1"/>
  <c r="KI1512" i="1"/>
  <c r="KF1513" i="1"/>
  <c r="KG1512" i="1" l="1"/>
  <c r="KH1512" i="1" s="1"/>
  <c r="KI1513" i="1"/>
  <c r="KF1514" i="1"/>
  <c r="KI1514" i="1" l="1"/>
  <c r="KG1513" i="1"/>
  <c r="KH1513" i="1" s="1"/>
  <c r="KF1515" i="1"/>
  <c r="KG1514" i="1" l="1"/>
  <c r="KH1514" i="1" s="1"/>
  <c r="KI1515" i="1"/>
  <c r="KF1516" i="1"/>
  <c r="KI1516" i="1" l="1"/>
  <c r="KG1515" i="1"/>
  <c r="KH1515" i="1" s="1"/>
  <c r="KF1517" i="1"/>
  <c r="KI1517" i="1" l="1"/>
  <c r="KF1518" i="1"/>
  <c r="KG1516" i="1"/>
  <c r="KH1516" i="1" s="1"/>
  <c r="KI1518" i="1" l="1"/>
  <c r="KG1517" i="1"/>
  <c r="KH1517" i="1" s="1"/>
  <c r="KF1519" i="1"/>
  <c r="KI1519" i="1" l="1"/>
  <c r="KF1520" i="1"/>
  <c r="KG1518" i="1"/>
  <c r="KH1518" i="1" s="1"/>
  <c r="KI1520" i="1" l="1"/>
  <c r="KF1521" i="1"/>
  <c r="KG1520" i="1" s="1"/>
  <c r="KH1520" i="1" s="1"/>
  <c r="KG1519" i="1"/>
  <c r="KH1519" i="1" s="1"/>
  <c r="KI1521" i="1" l="1"/>
  <c r="KF1522" i="1"/>
  <c r="KI1522" i="1" l="1"/>
  <c r="KF1523" i="1"/>
  <c r="KG1522" i="1" s="1"/>
  <c r="KH1522" i="1" s="1"/>
  <c r="KG1521" i="1"/>
  <c r="KH1521" i="1" s="1"/>
  <c r="KI1523" i="1" l="1"/>
  <c r="KF1524" i="1"/>
  <c r="KI1524" i="1" l="1"/>
  <c r="KF1525" i="1"/>
  <c r="KG1523" i="1"/>
  <c r="KH1523" i="1" s="1"/>
  <c r="KI1525" i="1" l="1"/>
  <c r="KF1526" i="1"/>
  <c r="KG1525" i="1" s="1"/>
  <c r="KH1525" i="1" s="1"/>
  <c r="KG1524" i="1"/>
  <c r="KH1524" i="1" s="1"/>
  <c r="KI1526" i="1" l="1"/>
  <c r="KF1527" i="1"/>
  <c r="KI1527" i="1" l="1"/>
  <c r="KF1528" i="1"/>
  <c r="KG1527" i="1" s="1"/>
  <c r="KH1527" i="1" s="1"/>
  <c r="KG1526" i="1"/>
  <c r="KH1526" i="1" s="1"/>
  <c r="KI1528" i="1" l="1"/>
  <c r="KF1529" i="1"/>
  <c r="KI1529" i="1" l="1"/>
  <c r="KF1530" i="1"/>
  <c r="KG1529" i="1" s="1"/>
  <c r="KH1529" i="1" s="1"/>
  <c r="KG1528" i="1"/>
  <c r="KH1528" i="1" s="1"/>
  <c r="KI1530" i="1" l="1"/>
  <c r="KF1531" i="1"/>
  <c r="KI1531" i="1" l="1"/>
  <c r="KF1532" i="1"/>
  <c r="KG1530" i="1"/>
  <c r="KH1530" i="1" s="1"/>
  <c r="KI1532" i="1" l="1"/>
  <c r="KF1533" i="1"/>
  <c r="KG1532" i="1" s="1"/>
  <c r="KH1532" i="1" s="1"/>
  <c r="KG1531" i="1"/>
  <c r="KH1531" i="1" s="1"/>
  <c r="KI1533" i="1" l="1"/>
  <c r="KF1534" i="1"/>
  <c r="KI1534" i="1" l="1"/>
  <c r="KF1535" i="1"/>
  <c r="KG1534" i="1" s="1"/>
  <c r="KH1534" i="1" s="1"/>
  <c r="KG1533" i="1"/>
  <c r="KH1533" i="1" s="1"/>
  <c r="KI1535" i="1" l="1"/>
  <c r="KF1536" i="1"/>
  <c r="KI1536" i="1" l="1"/>
  <c r="KF1537" i="1"/>
  <c r="KG1535" i="1"/>
  <c r="KH1535" i="1" s="1"/>
  <c r="KI1537" i="1" l="1"/>
  <c r="KF1538" i="1"/>
  <c r="KG1537" i="1" s="1"/>
  <c r="KH1537" i="1" s="1"/>
  <c r="KG1536" i="1"/>
  <c r="KH1536" i="1" s="1"/>
  <c r="KI1538" i="1" l="1"/>
  <c r="KF1539" i="1"/>
  <c r="KI1539" i="1" l="1"/>
  <c r="KF1540" i="1"/>
  <c r="KG1539" i="1" s="1"/>
  <c r="KH1539" i="1" s="1"/>
  <c r="KG1538" i="1"/>
  <c r="KH1538" i="1" s="1"/>
  <c r="KI1540" i="1" l="1"/>
  <c r="KF1541" i="1"/>
  <c r="KI1541" i="1" l="1"/>
  <c r="KF1542" i="1"/>
  <c r="KG1541" i="1" s="1"/>
  <c r="KH1541" i="1" s="1"/>
  <c r="KG1540" i="1"/>
  <c r="KH1540" i="1" s="1"/>
  <c r="KI1542" i="1" l="1"/>
  <c r="KF1543" i="1"/>
  <c r="KG1542" i="1" s="1"/>
  <c r="KH1542" i="1" s="1"/>
  <c r="KI1543" i="1" l="1"/>
  <c r="KF1544" i="1"/>
  <c r="KI1544" i="1" l="1"/>
  <c r="KF1545" i="1"/>
  <c r="KG1544" i="1" s="1"/>
  <c r="KH1544" i="1" s="1"/>
  <c r="KG1543" i="1"/>
  <c r="KH1543" i="1" s="1"/>
  <c r="KI1545" i="1" l="1"/>
  <c r="KF1546" i="1"/>
  <c r="KI1546" i="1" l="1"/>
  <c r="KF1547" i="1"/>
  <c r="KG1546" i="1" s="1"/>
  <c r="KH1546" i="1" s="1"/>
  <c r="KG1545" i="1"/>
  <c r="KH1545" i="1" s="1"/>
  <c r="KI1547" i="1" l="1"/>
  <c r="KF1548" i="1"/>
  <c r="KI1548" i="1" l="1"/>
  <c r="KF1549" i="1"/>
  <c r="KG1547" i="1"/>
  <c r="KH1547" i="1" s="1"/>
  <c r="KI1549" i="1" l="1"/>
  <c r="KF1550" i="1"/>
  <c r="KG1549" i="1" s="1"/>
  <c r="KH1549" i="1" s="1"/>
  <c r="KG1548" i="1"/>
  <c r="KH1548" i="1" s="1"/>
  <c r="KI1550" i="1" l="1"/>
  <c r="KF1551" i="1"/>
  <c r="KI1551" i="1" l="1"/>
  <c r="KF1552" i="1"/>
  <c r="KG1551" i="1" s="1"/>
  <c r="KH1551" i="1" s="1"/>
  <c r="KG1550" i="1"/>
  <c r="KH1550" i="1" s="1"/>
  <c r="KI1552" i="1" l="1"/>
  <c r="KF1553" i="1"/>
  <c r="KI1553" i="1" l="1"/>
  <c r="KF1554" i="1"/>
  <c r="KG1553" i="1" s="1"/>
  <c r="KH1553" i="1" s="1"/>
  <c r="KG1552" i="1"/>
  <c r="KH1552" i="1" s="1"/>
  <c r="KI1554" i="1" l="1"/>
  <c r="KF1555" i="1"/>
  <c r="KI1555" i="1" l="1"/>
  <c r="KF1556" i="1"/>
  <c r="KG1554" i="1"/>
  <c r="KH1554" i="1" s="1"/>
  <c r="KI1556" i="1" l="1"/>
  <c r="KF1557" i="1"/>
  <c r="KG1556" i="1" s="1"/>
  <c r="KH1556" i="1" s="1"/>
  <c r="KG1555" i="1"/>
  <c r="KH1555" i="1" s="1"/>
  <c r="KI1557" i="1" l="1"/>
  <c r="KF1558" i="1"/>
  <c r="KI1558" i="1" l="1"/>
  <c r="KF1559" i="1"/>
  <c r="KG1558" i="1" s="1"/>
  <c r="KH1558" i="1" s="1"/>
  <c r="KG1557" i="1"/>
  <c r="KH1557" i="1" s="1"/>
  <c r="KI1559" i="1" l="1"/>
  <c r="KF1560" i="1"/>
  <c r="KI1560" i="1" l="1"/>
  <c r="KF1561" i="1"/>
  <c r="KG1559" i="1"/>
  <c r="KH1559" i="1" s="1"/>
  <c r="KI1561" i="1" l="1"/>
  <c r="KF1562" i="1"/>
  <c r="KG1561" i="1" s="1"/>
  <c r="KH1561" i="1" s="1"/>
  <c r="KG1560" i="1"/>
  <c r="KH1560" i="1" s="1"/>
  <c r="KI1562" i="1" l="1"/>
  <c r="KF1563" i="1"/>
  <c r="KI1563" i="1" l="1"/>
  <c r="KF1564" i="1"/>
  <c r="KG1563" i="1" s="1"/>
  <c r="KH1563" i="1" s="1"/>
  <c r="KG1562" i="1"/>
  <c r="KH1562" i="1" s="1"/>
  <c r="KI1564" i="1" l="1"/>
  <c r="KF1565" i="1"/>
  <c r="KI1565" i="1" l="1"/>
  <c r="KF1566" i="1"/>
  <c r="KG1565" i="1" s="1"/>
  <c r="KH1565" i="1" s="1"/>
  <c r="KG1564" i="1"/>
  <c r="KH1564" i="1" s="1"/>
  <c r="KI1566" i="1" l="1"/>
  <c r="KF1567" i="1"/>
  <c r="KI1567" i="1" l="1"/>
  <c r="KF1568" i="1"/>
  <c r="KG1566" i="1"/>
  <c r="KH1566" i="1" s="1"/>
  <c r="KI1568" i="1" l="1"/>
  <c r="KF1569" i="1"/>
  <c r="KG1568" i="1" s="1"/>
  <c r="KH1568" i="1" s="1"/>
  <c r="KG1567" i="1"/>
  <c r="KH1567" i="1" s="1"/>
  <c r="KI1569" i="1" l="1"/>
  <c r="KF1570" i="1"/>
  <c r="KI1570" i="1" l="1"/>
  <c r="KF1571" i="1"/>
  <c r="KG1570" i="1" s="1"/>
  <c r="KH1570" i="1" s="1"/>
  <c r="KG1569" i="1"/>
  <c r="KH1569" i="1" s="1"/>
  <c r="KI1571" i="1" l="1"/>
  <c r="KF1572" i="1"/>
  <c r="KI1572" i="1" l="1"/>
  <c r="KF1573" i="1"/>
  <c r="KG1571" i="1"/>
  <c r="KH1571" i="1" s="1"/>
  <c r="KI1573" i="1" l="1"/>
  <c r="KF1574" i="1"/>
  <c r="KG1573" i="1" s="1"/>
  <c r="KH1573" i="1" s="1"/>
  <c r="KG1572" i="1"/>
  <c r="KH1572" i="1" s="1"/>
  <c r="KI1574" i="1" l="1"/>
  <c r="KF1575" i="1"/>
  <c r="KG1574" i="1" s="1"/>
  <c r="KH1574" i="1" s="1"/>
  <c r="KI1575" i="1" l="1"/>
  <c r="KF1576" i="1"/>
  <c r="KG1575" i="1" s="1"/>
  <c r="KH1575" i="1" s="1"/>
  <c r="KI1576" i="1" l="1"/>
  <c r="KF1577" i="1"/>
  <c r="KI1577" i="1" l="1"/>
  <c r="KF1578" i="1"/>
  <c r="KG1577" i="1" s="1"/>
  <c r="KH1577" i="1" s="1"/>
  <c r="KG1576" i="1"/>
  <c r="KH1576" i="1" s="1"/>
  <c r="KI1578" i="1" l="1"/>
  <c r="KF1579" i="1"/>
  <c r="KG1578" i="1" s="1"/>
  <c r="KH1578" i="1" s="1"/>
  <c r="KI1579" i="1" l="1"/>
  <c r="KF1580" i="1"/>
  <c r="KI1580" i="1" l="1"/>
  <c r="KF1581" i="1"/>
  <c r="KG1580" i="1" s="1"/>
  <c r="KH1580" i="1" s="1"/>
  <c r="KG1579" i="1"/>
  <c r="KH1579" i="1" s="1"/>
  <c r="KI1581" i="1" l="1"/>
  <c r="KF1582" i="1"/>
  <c r="KI1582" i="1" l="1"/>
  <c r="KF1583" i="1"/>
  <c r="KG1582" i="1" s="1"/>
  <c r="KH1582" i="1" s="1"/>
  <c r="KG1581" i="1"/>
  <c r="KH1581" i="1" s="1"/>
  <c r="KI1583" i="1" l="1"/>
  <c r="KF1584" i="1"/>
  <c r="KI1584" i="1" l="1"/>
  <c r="KF1585" i="1"/>
  <c r="KG1583" i="1"/>
  <c r="KH1583" i="1" s="1"/>
  <c r="KI1585" i="1" l="1"/>
  <c r="KF1586" i="1"/>
  <c r="KG1585" i="1" s="1"/>
  <c r="KH1585" i="1" s="1"/>
  <c r="KG1584" i="1"/>
  <c r="KH1584" i="1" s="1"/>
  <c r="KI1586" i="1" l="1"/>
  <c r="KF1587" i="1"/>
  <c r="KI1587" i="1" l="1"/>
  <c r="KF1588" i="1"/>
  <c r="KG1587" i="1" s="1"/>
  <c r="KH1587" i="1" s="1"/>
  <c r="KG1586" i="1"/>
  <c r="KH1586" i="1" s="1"/>
  <c r="KI1588" i="1" l="1"/>
  <c r="KF1589" i="1"/>
  <c r="KI1589" i="1" l="1"/>
  <c r="KF1590" i="1"/>
  <c r="KG1589" i="1" s="1"/>
  <c r="KH1589" i="1" s="1"/>
  <c r="KG1588" i="1"/>
  <c r="KH1588" i="1" s="1"/>
  <c r="KI1590" i="1" l="1"/>
  <c r="KF1591" i="1"/>
  <c r="KI1591" i="1" l="1"/>
  <c r="KF1592" i="1"/>
  <c r="KG1590" i="1"/>
  <c r="KH1590" i="1" s="1"/>
  <c r="KI1592" i="1" l="1"/>
  <c r="KF1593" i="1"/>
  <c r="KG1592" i="1" s="1"/>
  <c r="KH1592" i="1" s="1"/>
  <c r="KG1591" i="1"/>
  <c r="KH1591" i="1" s="1"/>
  <c r="KI1593" i="1" l="1"/>
  <c r="KF1594" i="1"/>
  <c r="KI1594" i="1" l="1"/>
  <c r="KF1595" i="1"/>
  <c r="KG1594" i="1" s="1"/>
  <c r="KH1594" i="1" s="1"/>
  <c r="KG1593" i="1"/>
  <c r="KH1593" i="1" s="1"/>
  <c r="KI1595" i="1" l="1"/>
  <c r="KF1596" i="1"/>
  <c r="KI1596" i="1" l="1"/>
  <c r="KF1597" i="1"/>
  <c r="KG1595" i="1"/>
  <c r="KH1595" i="1" s="1"/>
  <c r="KI1597" i="1" l="1"/>
  <c r="KF1598" i="1"/>
  <c r="KG1597" i="1" s="1"/>
  <c r="KH1597" i="1" s="1"/>
  <c r="KG1596" i="1"/>
  <c r="KH1596" i="1" s="1"/>
  <c r="KI1598" i="1" l="1"/>
  <c r="KF1599" i="1"/>
  <c r="KI1599" i="1" l="1"/>
  <c r="KF1600" i="1"/>
  <c r="KG1599" i="1" s="1"/>
  <c r="KH1599" i="1" s="1"/>
  <c r="KG1598" i="1"/>
  <c r="KH1598" i="1" s="1"/>
  <c r="KI1600" i="1" l="1"/>
  <c r="KF1601" i="1"/>
  <c r="KI1601" i="1" l="1"/>
  <c r="KF1602" i="1"/>
  <c r="KG1601" i="1" s="1"/>
  <c r="KH1601" i="1" s="1"/>
  <c r="KG1600" i="1"/>
  <c r="KH1600" i="1" s="1"/>
  <c r="KI1602" i="1" l="1"/>
  <c r="KF1603" i="1"/>
  <c r="KI1603" i="1" l="1"/>
  <c r="KF1604" i="1"/>
  <c r="KG1602" i="1"/>
  <c r="KH1602" i="1" s="1"/>
  <c r="KI1604" i="1" l="1"/>
  <c r="KF1605" i="1"/>
  <c r="KG1604" i="1" s="1"/>
  <c r="KH1604" i="1" s="1"/>
  <c r="KG1603" i="1"/>
  <c r="KH1603" i="1" s="1"/>
  <c r="KI1605" i="1" l="1"/>
  <c r="KF1606" i="1"/>
  <c r="KI1606" i="1" l="1"/>
  <c r="KF1607" i="1"/>
  <c r="KG1605" i="1"/>
  <c r="KH1605" i="1" s="1"/>
  <c r="KG1606" i="1" l="1"/>
  <c r="KH1606" i="1" s="1"/>
  <c r="KI1607" i="1"/>
  <c r="KF1608" i="1"/>
  <c r="KI1608" i="1" l="1"/>
  <c r="KF1609" i="1"/>
  <c r="KG1607" i="1"/>
  <c r="KH1607" i="1" s="1"/>
  <c r="KI1609" i="1" l="1"/>
  <c r="KF1610" i="1"/>
  <c r="KG1609" i="1" s="1"/>
  <c r="KH1609" i="1" s="1"/>
  <c r="KG1608" i="1"/>
  <c r="KH1608" i="1" s="1"/>
  <c r="KI1610" i="1" l="1"/>
  <c r="KF1611" i="1"/>
  <c r="KG1610" i="1" l="1"/>
  <c r="KH1610" i="1" s="1"/>
  <c r="KI1611" i="1"/>
  <c r="KF1612" i="1"/>
  <c r="KG1611" i="1" l="1"/>
  <c r="KH1611" i="1" s="1"/>
  <c r="KI1612" i="1"/>
  <c r="KF1613" i="1"/>
  <c r="KI1613" i="1" l="1"/>
  <c r="KF1614" i="1"/>
  <c r="KG1612" i="1"/>
  <c r="KH1612" i="1" s="1"/>
  <c r="KG1613" i="1" l="1"/>
  <c r="KH1613" i="1" s="1"/>
  <c r="KI1614" i="1"/>
  <c r="KF1615" i="1"/>
  <c r="KI1615" i="1" l="1"/>
  <c r="KF1616" i="1"/>
  <c r="KG1614" i="1"/>
  <c r="KH1614" i="1" s="1"/>
  <c r="KI1616" i="1" l="1"/>
  <c r="KF1617" i="1"/>
  <c r="KG1616" i="1" s="1"/>
  <c r="KH1616" i="1" s="1"/>
  <c r="KG1615" i="1"/>
  <c r="KH1615" i="1" s="1"/>
  <c r="KI1617" i="1" l="1"/>
  <c r="KF1618" i="1"/>
  <c r="KI1618" i="1" l="1"/>
  <c r="KF1619" i="1"/>
  <c r="KG1618" i="1" s="1"/>
  <c r="KH1618" i="1" s="1"/>
  <c r="KG1617" i="1"/>
  <c r="KH1617" i="1" s="1"/>
  <c r="KI1619" i="1" l="1"/>
  <c r="KF1620" i="1"/>
  <c r="KI1620" i="1" l="1"/>
  <c r="KF1621" i="1"/>
  <c r="KG1619" i="1"/>
  <c r="KH1619" i="1" s="1"/>
  <c r="KI1621" i="1" l="1"/>
  <c r="KF1622" i="1"/>
  <c r="KG1621" i="1" s="1"/>
  <c r="KH1621" i="1" s="1"/>
  <c r="KG1620" i="1"/>
  <c r="KH1620" i="1" s="1"/>
  <c r="KI1622" i="1" l="1"/>
  <c r="KF1623" i="1"/>
  <c r="KI1623" i="1" l="1"/>
  <c r="KF1624" i="1"/>
  <c r="KG1623" i="1" s="1"/>
  <c r="KH1623" i="1" s="1"/>
  <c r="KG1622" i="1"/>
  <c r="KH1622" i="1" s="1"/>
  <c r="KI1624" i="1" l="1"/>
  <c r="KF1625" i="1"/>
  <c r="KI1625" i="1" l="1"/>
  <c r="KF1626" i="1"/>
  <c r="KG1625" i="1" s="1"/>
  <c r="KH1625" i="1" s="1"/>
  <c r="KG1624" i="1"/>
  <c r="KH1624" i="1" s="1"/>
  <c r="KI1626" i="1" l="1"/>
  <c r="KF1627" i="1"/>
  <c r="KI1627" i="1" l="1"/>
  <c r="KF1628" i="1"/>
  <c r="KG1626" i="1"/>
  <c r="KH1626" i="1" s="1"/>
  <c r="KI1628" i="1" l="1"/>
  <c r="KF1629" i="1"/>
  <c r="KG1628" i="1" s="1"/>
  <c r="KH1628" i="1" s="1"/>
  <c r="KG1627" i="1"/>
  <c r="KH1627" i="1" s="1"/>
  <c r="KI1629" i="1" l="1"/>
  <c r="KF1630" i="1"/>
  <c r="KI1630" i="1" l="1"/>
  <c r="KF1631" i="1"/>
  <c r="KG1630" i="1" s="1"/>
  <c r="KH1630" i="1" s="1"/>
  <c r="KG1629" i="1"/>
  <c r="KH1629" i="1" s="1"/>
  <c r="KI1631" i="1" l="1"/>
  <c r="KF1632" i="1"/>
  <c r="KI1632" i="1" l="1"/>
  <c r="KF1633" i="1"/>
  <c r="KG1631" i="1"/>
  <c r="KH1631" i="1" s="1"/>
  <c r="KI1633" i="1" l="1"/>
  <c r="KF1634" i="1"/>
  <c r="KG1633" i="1" s="1"/>
  <c r="KH1633" i="1" s="1"/>
  <c r="KG1632" i="1"/>
  <c r="KH1632" i="1" s="1"/>
  <c r="KI1634" i="1" l="1"/>
  <c r="KF1635" i="1"/>
  <c r="KI1635" i="1" l="1"/>
  <c r="KF1636" i="1"/>
  <c r="KG1635" i="1" s="1"/>
  <c r="KH1635" i="1" s="1"/>
  <c r="KG1634" i="1"/>
  <c r="KH1634" i="1" s="1"/>
  <c r="KI1636" i="1" l="1"/>
  <c r="KF1637" i="1"/>
  <c r="KI1637" i="1" l="1"/>
  <c r="KF1638" i="1"/>
  <c r="KG1637" i="1" s="1"/>
  <c r="KH1637" i="1" s="1"/>
  <c r="KG1636" i="1"/>
  <c r="KH1636" i="1" s="1"/>
  <c r="KI1638" i="1" l="1"/>
  <c r="KF1639" i="1"/>
  <c r="KI1639" i="1" l="1"/>
  <c r="KF1640" i="1"/>
  <c r="KG1638" i="1"/>
  <c r="KH1638" i="1" s="1"/>
  <c r="KI1640" i="1" l="1"/>
  <c r="KF1641" i="1"/>
  <c r="KG1640" i="1" s="1"/>
  <c r="KH1640" i="1" s="1"/>
  <c r="KG1639" i="1"/>
  <c r="KH1639" i="1" s="1"/>
  <c r="KI1641" i="1" l="1"/>
  <c r="KF1642" i="1"/>
  <c r="KI1642" i="1" l="1"/>
  <c r="KF1643" i="1"/>
  <c r="KG1642" i="1" s="1"/>
  <c r="KH1642" i="1" s="1"/>
  <c r="KG1641" i="1"/>
  <c r="KH1641" i="1" s="1"/>
  <c r="KI1643" i="1" l="1"/>
  <c r="KF1644" i="1"/>
  <c r="KI1644" i="1" l="1"/>
  <c r="KF1645" i="1"/>
  <c r="KG1643" i="1"/>
  <c r="KH1643" i="1" s="1"/>
  <c r="KI1645" i="1" l="1"/>
  <c r="KF1646" i="1"/>
  <c r="KG1644" i="1"/>
  <c r="KH1644" i="1" s="1"/>
  <c r="KI1646" i="1" l="1"/>
  <c r="KG1645" i="1"/>
  <c r="KH1645" i="1" s="1"/>
  <c r="KF1647" i="1"/>
  <c r="KI1647" i="1" l="1"/>
  <c r="KF1648" i="1"/>
  <c r="KG1646" i="1"/>
  <c r="KH1646" i="1" s="1"/>
  <c r="KI1648" i="1" l="1"/>
  <c r="KG1647" i="1"/>
  <c r="KH1647" i="1" s="1"/>
  <c r="KF1649" i="1"/>
  <c r="KI1649" i="1" l="1"/>
  <c r="KF1650" i="1"/>
  <c r="KG1648" i="1"/>
  <c r="KH1648" i="1" s="1"/>
  <c r="KI1650" i="1" l="1"/>
  <c r="KG1649" i="1"/>
  <c r="KH1649" i="1" s="1"/>
  <c r="KF1651" i="1"/>
  <c r="KI1651" i="1" l="1"/>
  <c r="KF1652" i="1"/>
  <c r="KG1650" i="1"/>
  <c r="KH1650" i="1" s="1"/>
  <c r="KI1652" i="1" l="1"/>
  <c r="KF1653" i="1"/>
  <c r="KG1652" i="1" s="1"/>
  <c r="KH1652" i="1" s="1"/>
  <c r="KG1651" i="1"/>
  <c r="KH1651" i="1" s="1"/>
  <c r="KI1653" i="1" l="1"/>
  <c r="KF1654" i="1"/>
  <c r="KI1654" i="1" l="1"/>
  <c r="KF1655" i="1"/>
  <c r="KG1654" i="1" s="1"/>
  <c r="KH1654" i="1" s="1"/>
  <c r="KG1653" i="1"/>
  <c r="KH1653" i="1" s="1"/>
  <c r="KI1655" i="1" l="1"/>
  <c r="KF1656" i="1"/>
  <c r="KI1656" i="1" l="1"/>
  <c r="KF1657" i="1"/>
  <c r="KG1655" i="1"/>
  <c r="KH1655" i="1" s="1"/>
  <c r="KI1657" i="1" l="1"/>
  <c r="KF1658" i="1"/>
  <c r="KG1657" i="1" s="1"/>
  <c r="KH1657" i="1" s="1"/>
  <c r="KG1656" i="1"/>
  <c r="KH1656" i="1" s="1"/>
  <c r="KI1658" i="1" l="1"/>
  <c r="KF1659" i="1"/>
  <c r="KI1659" i="1" l="1"/>
  <c r="KF1660" i="1"/>
  <c r="KG1659" i="1" s="1"/>
  <c r="KH1659" i="1" s="1"/>
  <c r="KG1658" i="1"/>
  <c r="KH1658" i="1" s="1"/>
  <c r="KI1660" i="1" l="1"/>
  <c r="KF1661" i="1"/>
  <c r="KI1661" i="1" l="1"/>
  <c r="KF1662" i="1"/>
  <c r="KG1661" i="1" s="1"/>
  <c r="KH1661" i="1" s="1"/>
  <c r="KG1660" i="1"/>
  <c r="KH1660" i="1" s="1"/>
  <c r="KI1662" i="1" l="1"/>
  <c r="KF1663" i="1"/>
  <c r="KI1663" i="1" l="1"/>
  <c r="KF1664" i="1"/>
  <c r="KG1662" i="1"/>
  <c r="KH1662" i="1" s="1"/>
  <c r="KI1664" i="1" l="1"/>
  <c r="KF1665" i="1"/>
  <c r="KG1664" i="1" s="1"/>
  <c r="KH1664" i="1" s="1"/>
  <c r="KG1663" i="1"/>
  <c r="KH1663" i="1" s="1"/>
  <c r="KI1665" i="1" l="1"/>
  <c r="KF1666" i="1"/>
  <c r="KI1666" i="1" l="1"/>
  <c r="KF1667" i="1"/>
  <c r="KG1666" i="1" s="1"/>
  <c r="KH1666" i="1" s="1"/>
  <c r="KG1665" i="1"/>
  <c r="KH1665" i="1" s="1"/>
  <c r="KI1667" i="1" l="1"/>
  <c r="KF1668" i="1"/>
  <c r="KI1668" i="1" l="1"/>
  <c r="KF1669" i="1"/>
  <c r="KG1667" i="1"/>
  <c r="KH1667" i="1" s="1"/>
  <c r="KI1669" i="1" l="1"/>
  <c r="KF1670" i="1"/>
  <c r="KG1669" i="1" s="1"/>
  <c r="KH1669" i="1" s="1"/>
  <c r="KG1668" i="1"/>
  <c r="KH1668" i="1" s="1"/>
  <c r="KI1670" i="1" l="1"/>
  <c r="KF1671" i="1"/>
  <c r="KI1671" i="1" l="1"/>
  <c r="KF1672" i="1"/>
  <c r="KG1671" i="1" s="1"/>
  <c r="KH1671" i="1" s="1"/>
  <c r="KG1670" i="1"/>
  <c r="KH1670" i="1" s="1"/>
  <c r="KI1672" i="1" l="1"/>
  <c r="KF1673" i="1"/>
  <c r="KI1673" i="1" l="1"/>
  <c r="KF1674" i="1"/>
  <c r="KG1672" i="1"/>
  <c r="KH1672" i="1" s="1"/>
  <c r="KI1674" i="1" l="1"/>
  <c r="KF1675" i="1"/>
  <c r="KG1674" i="1" s="1"/>
  <c r="KH1674" i="1" s="1"/>
  <c r="KG1673" i="1"/>
  <c r="KH1673" i="1" s="1"/>
  <c r="KI1675" i="1" l="1"/>
  <c r="KF1676" i="1"/>
  <c r="KI1676" i="1" l="1"/>
  <c r="KF1677" i="1"/>
  <c r="KG1676" i="1" s="1"/>
  <c r="KH1676" i="1" s="1"/>
  <c r="KG1675" i="1"/>
  <c r="KH1675" i="1" s="1"/>
  <c r="KI1677" i="1" l="1"/>
  <c r="KF1678" i="1"/>
  <c r="KG1677" i="1" s="1"/>
  <c r="KH1677" i="1" s="1"/>
  <c r="KI1678" i="1" l="1"/>
  <c r="KF1679" i="1"/>
  <c r="KI1679" i="1" l="1"/>
  <c r="KF1680" i="1"/>
  <c r="KG1678" i="1"/>
  <c r="KH1678" i="1" s="1"/>
  <c r="KI1680" i="1" l="1"/>
  <c r="KF1681" i="1"/>
  <c r="KG1679" i="1"/>
  <c r="KH1679" i="1" s="1"/>
  <c r="KI1681" i="1" l="1"/>
  <c r="KF1682" i="1"/>
  <c r="KG1681" i="1" s="1"/>
  <c r="KH1681" i="1" s="1"/>
  <c r="KG1680" i="1"/>
  <c r="KH1680" i="1" s="1"/>
  <c r="KI1682" i="1" l="1"/>
  <c r="KF1683" i="1"/>
  <c r="KI1683" i="1" l="1"/>
  <c r="KF1684" i="1"/>
  <c r="KG1683" i="1" s="1"/>
  <c r="KH1683" i="1" s="1"/>
  <c r="KG1682" i="1"/>
  <c r="KH1682" i="1" s="1"/>
  <c r="KI1684" i="1" l="1"/>
  <c r="KF1685" i="1"/>
  <c r="KG1684" i="1" s="1"/>
  <c r="KH1684" i="1" s="1"/>
  <c r="KI1685" i="1" l="1"/>
  <c r="KF1686" i="1"/>
  <c r="KI1686" i="1" l="1"/>
  <c r="KF1687" i="1"/>
  <c r="KG1686" i="1" s="1"/>
  <c r="KH1686" i="1" s="1"/>
  <c r="KG1685" i="1"/>
  <c r="KH1685" i="1" s="1"/>
  <c r="KI1687" i="1" l="1"/>
  <c r="KF1688" i="1"/>
  <c r="KI1688" i="1" l="1"/>
  <c r="KF1689" i="1"/>
  <c r="KG1688" i="1" s="1"/>
  <c r="KH1688" i="1" s="1"/>
  <c r="KG1687" i="1"/>
  <c r="KH1687" i="1" s="1"/>
  <c r="KI1689" i="1" l="1"/>
  <c r="KF1690" i="1"/>
  <c r="KI1690" i="1" l="1"/>
  <c r="KF1691" i="1"/>
  <c r="KG1689" i="1"/>
  <c r="KH1689" i="1" s="1"/>
  <c r="KI1691" i="1" l="1"/>
  <c r="KF1692" i="1"/>
  <c r="KG1691" i="1" s="1"/>
  <c r="KH1691" i="1" s="1"/>
  <c r="KG1690" i="1"/>
  <c r="KH1690" i="1" s="1"/>
  <c r="KI1692" i="1" l="1"/>
  <c r="KF1693" i="1"/>
  <c r="KI1693" i="1" l="1"/>
  <c r="KF1694" i="1"/>
  <c r="KG1693" i="1" s="1"/>
  <c r="KH1693" i="1" s="1"/>
  <c r="KG1692" i="1"/>
  <c r="KH1692" i="1" s="1"/>
  <c r="KI1694" i="1" l="1"/>
  <c r="KF1695" i="1"/>
  <c r="KG1694" i="1" l="1"/>
  <c r="KH1694" i="1" s="1"/>
  <c r="KI1695" i="1"/>
  <c r="KF1696" i="1"/>
  <c r="KG1695" i="1" s="1"/>
  <c r="KH1695" i="1" s="1"/>
  <c r="KI1696" i="1" l="1"/>
  <c r="KF1697" i="1"/>
  <c r="KG1696" i="1" l="1"/>
  <c r="KH1696" i="1" s="1"/>
  <c r="KI1697" i="1"/>
  <c r="KF1698" i="1"/>
  <c r="KG1697" i="1" s="1"/>
  <c r="KH1697" i="1" s="1"/>
  <c r="KI1698" i="1" l="1"/>
  <c r="KF1699" i="1"/>
  <c r="KG1698" i="1" s="1"/>
  <c r="KH1698" i="1" s="1"/>
  <c r="KI1699" i="1" l="1"/>
  <c r="KF1700" i="1"/>
  <c r="KI1700" i="1" l="1"/>
  <c r="KF1701" i="1"/>
  <c r="KG1699" i="1"/>
  <c r="KH1699" i="1" s="1"/>
  <c r="KI1701" i="1" l="1"/>
  <c r="KF1702" i="1"/>
  <c r="KG1700" i="1"/>
  <c r="KH1700" i="1" s="1"/>
  <c r="KI1702" i="1" l="1"/>
  <c r="KF1703" i="1"/>
  <c r="KG1701" i="1"/>
  <c r="KH1701" i="1" s="1"/>
  <c r="KI1703" i="1" l="1"/>
  <c r="KF1704" i="1"/>
  <c r="KG1703" i="1" s="1"/>
  <c r="KH1703" i="1" s="1"/>
  <c r="KG1702" i="1"/>
  <c r="KH1702" i="1" s="1"/>
  <c r="KI1704" i="1" l="1"/>
  <c r="KF1705" i="1"/>
  <c r="KI1705" i="1" l="1"/>
  <c r="KF1706" i="1"/>
  <c r="KG1705" i="1" s="1"/>
  <c r="KH1705" i="1" s="1"/>
  <c r="KG1704" i="1"/>
  <c r="KH1704" i="1" s="1"/>
  <c r="KI1706" i="1" l="1"/>
  <c r="KF1707" i="1"/>
  <c r="KG1706" i="1" s="1"/>
  <c r="KH1706" i="1" s="1"/>
  <c r="KI1707" i="1" l="1"/>
  <c r="KF1708" i="1"/>
  <c r="KG1707" i="1" s="1"/>
  <c r="KH1707" i="1" s="1"/>
  <c r="KI1708" i="1" l="1"/>
  <c r="KF1709" i="1"/>
  <c r="KG1708" i="1" s="1"/>
  <c r="KH1708" i="1" s="1"/>
  <c r="KI1709" i="1" l="1"/>
  <c r="KF1710" i="1"/>
  <c r="KI1710" i="1" l="1"/>
  <c r="KF1711" i="1"/>
  <c r="KG1710" i="1" s="1"/>
  <c r="KH1710" i="1" s="1"/>
  <c r="KG1709" i="1"/>
  <c r="KH1709" i="1" s="1"/>
  <c r="KI1711" i="1" l="1"/>
  <c r="KF1712" i="1"/>
  <c r="KI1712" i="1" l="1"/>
  <c r="KF1713" i="1"/>
  <c r="KG1711" i="1"/>
  <c r="KH1711" i="1" s="1"/>
  <c r="KI1713" i="1" l="1"/>
  <c r="KF1714" i="1"/>
  <c r="KG1712" i="1"/>
  <c r="KH1712" i="1" s="1"/>
  <c r="KI1714" i="1" l="1"/>
  <c r="KF1715" i="1"/>
  <c r="KG1713" i="1"/>
  <c r="KH1713" i="1" s="1"/>
  <c r="KI1715" i="1" l="1"/>
  <c r="KF1716" i="1"/>
  <c r="KG1715" i="1" s="1"/>
  <c r="KH1715" i="1" s="1"/>
  <c r="KG1714" i="1"/>
  <c r="KH1714" i="1" s="1"/>
  <c r="KI1716" i="1" l="1"/>
  <c r="KF1717" i="1"/>
  <c r="KI1717" i="1" l="1"/>
  <c r="KF1718" i="1"/>
  <c r="KG1717" i="1" s="1"/>
  <c r="KH1717" i="1" s="1"/>
  <c r="KG1716" i="1"/>
  <c r="KH1716" i="1" s="1"/>
  <c r="KI1718" i="1" l="1"/>
  <c r="KF1719" i="1"/>
  <c r="KI1719" i="1" l="1"/>
  <c r="KF1720" i="1"/>
  <c r="KG1718" i="1"/>
  <c r="KH1718" i="1" s="1"/>
  <c r="KI1720" i="1" l="1"/>
  <c r="KF1721" i="1"/>
  <c r="KG1720" i="1" s="1"/>
  <c r="KH1720" i="1" s="1"/>
  <c r="KG1719" i="1"/>
  <c r="KH1719" i="1" s="1"/>
  <c r="KI1721" i="1" l="1"/>
  <c r="KF1722" i="1"/>
  <c r="KI1722" i="1" l="1"/>
  <c r="KF1723" i="1"/>
  <c r="KG1722" i="1" s="1"/>
  <c r="KH1722" i="1" s="1"/>
  <c r="KG1721" i="1"/>
  <c r="KH1721" i="1" s="1"/>
  <c r="KI1723" i="1" l="1"/>
  <c r="KF1724" i="1"/>
  <c r="KI1724" i="1" l="1"/>
  <c r="KF1725" i="1"/>
  <c r="KG1723" i="1"/>
  <c r="KH1723" i="1" s="1"/>
  <c r="KI1725" i="1" l="1"/>
  <c r="KF1726" i="1"/>
  <c r="KG1725" i="1" s="1"/>
  <c r="KH1725" i="1" s="1"/>
  <c r="KG1724" i="1"/>
  <c r="KH1724" i="1" s="1"/>
  <c r="KI1726" i="1" l="1"/>
  <c r="KF1727" i="1"/>
  <c r="KI1727" i="1" l="1"/>
  <c r="KF1728" i="1"/>
  <c r="KG1727" i="1" s="1"/>
  <c r="KH1727" i="1" s="1"/>
  <c r="KG1726" i="1"/>
  <c r="KH1726" i="1" s="1"/>
  <c r="KI1728" i="1" l="1"/>
  <c r="KF1729" i="1"/>
  <c r="KI1729" i="1" l="1"/>
  <c r="KF1730" i="1"/>
  <c r="KG1729" i="1" s="1"/>
  <c r="KH1729" i="1" s="1"/>
  <c r="KG1728" i="1"/>
  <c r="KH1728" i="1" s="1"/>
  <c r="KI1730" i="1" l="1"/>
  <c r="KF1731" i="1"/>
  <c r="KG1730" i="1" s="1"/>
  <c r="KH1730" i="1" s="1"/>
  <c r="KI1731" i="1" l="1"/>
  <c r="KF1732" i="1"/>
  <c r="KI1732" i="1" l="1"/>
  <c r="KF1733" i="1"/>
  <c r="KG1732" i="1" s="1"/>
  <c r="KH1732" i="1" s="1"/>
  <c r="KG1731" i="1"/>
  <c r="KH1731" i="1" s="1"/>
  <c r="KI1733" i="1" l="1"/>
  <c r="KF1734" i="1"/>
  <c r="KI1734" i="1" l="1"/>
  <c r="KF1735" i="1"/>
  <c r="KG1734" i="1" s="1"/>
  <c r="KH1734" i="1" s="1"/>
  <c r="KG1733" i="1"/>
  <c r="KH1733" i="1" s="1"/>
  <c r="KI1735" i="1" l="1"/>
  <c r="KF1736" i="1"/>
  <c r="KI1736" i="1" l="1"/>
  <c r="KF1737" i="1"/>
  <c r="KG1735" i="1"/>
  <c r="KH1735" i="1" s="1"/>
  <c r="KI1737" i="1" l="1"/>
  <c r="KF1738" i="1"/>
  <c r="KG1736" i="1"/>
  <c r="KH1736" i="1" s="1"/>
  <c r="KI1738" i="1" l="1"/>
  <c r="KF1739" i="1"/>
  <c r="KG1737" i="1"/>
  <c r="KH1737" i="1" s="1"/>
  <c r="KI1739" i="1" l="1"/>
  <c r="KF1740" i="1"/>
  <c r="KG1739" i="1" s="1"/>
  <c r="KH1739" i="1" s="1"/>
  <c r="KG1738" i="1"/>
  <c r="KH1738" i="1" s="1"/>
  <c r="KI1740" i="1" l="1"/>
  <c r="KF1741" i="1"/>
  <c r="KI1741" i="1" l="1"/>
  <c r="KF1742" i="1"/>
  <c r="KG1741" i="1" s="1"/>
  <c r="KH1741" i="1" s="1"/>
  <c r="KG1740" i="1"/>
  <c r="KH1740" i="1" s="1"/>
  <c r="KI1742" i="1" l="1"/>
  <c r="KF1743" i="1"/>
  <c r="KI1743" i="1" l="1"/>
  <c r="KF1744" i="1"/>
  <c r="KG1742" i="1"/>
  <c r="KH1742" i="1" s="1"/>
  <c r="KI1744" i="1" l="1"/>
  <c r="KF1745" i="1"/>
  <c r="KG1744" i="1" s="1"/>
  <c r="KH1744" i="1" s="1"/>
  <c r="KG1743" i="1"/>
  <c r="KH1743" i="1" s="1"/>
  <c r="KI1745" i="1" l="1"/>
  <c r="KF1746" i="1"/>
  <c r="KI1746" i="1" l="1"/>
  <c r="KF1747" i="1"/>
  <c r="KG1745" i="1"/>
  <c r="KH1745" i="1" s="1"/>
  <c r="KG1746" i="1" l="1"/>
  <c r="KH1746" i="1" s="1"/>
  <c r="KI1747" i="1"/>
  <c r="KF1748" i="1"/>
  <c r="KI1748" i="1" l="1"/>
  <c r="KF1749" i="1"/>
  <c r="KG1747" i="1"/>
  <c r="KH1747" i="1" s="1"/>
  <c r="KI1749" i="1" l="1"/>
  <c r="KF1750" i="1"/>
  <c r="KG1748" i="1"/>
  <c r="KH1748" i="1" s="1"/>
  <c r="KG1749" i="1" l="1"/>
  <c r="KH1749" i="1" s="1"/>
  <c r="KI1750" i="1"/>
  <c r="KF1751" i="1"/>
  <c r="KI1751" i="1" l="1"/>
  <c r="KF1752" i="1"/>
  <c r="KG1750" i="1"/>
  <c r="KH1750" i="1" s="1"/>
  <c r="KG1751" i="1" l="1"/>
  <c r="KH1751" i="1" s="1"/>
  <c r="KI1752" i="1"/>
  <c r="KF1753" i="1"/>
  <c r="KI1753" i="1" l="1"/>
  <c r="KF1754" i="1"/>
  <c r="KG1753" i="1" s="1"/>
  <c r="KH1753" i="1" s="1"/>
  <c r="KG1752" i="1"/>
  <c r="KH1752" i="1" s="1"/>
  <c r="KI1754" i="1" l="1"/>
  <c r="KF1755" i="1"/>
  <c r="KG1754" i="1" s="1"/>
  <c r="KH1754" i="1" s="1"/>
  <c r="KI1755" i="1" l="1"/>
  <c r="KF1756" i="1"/>
  <c r="KI1756" i="1" l="1"/>
  <c r="KF1757" i="1"/>
  <c r="KG1756" i="1" s="1"/>
  <c r="KH1756" i="1" s="1"/>
  <c r="KG1755" i="1"/>
  <c r="KH1755" i="1" s="1"/>
  <c r="KI1757" i="1" l="1"/>
  <c r="KF1758" i="1"/>
  <c r="KI1758" i="1" l="1"/>
  <c r="KF1759" i="1"/>
  <c r="KG1757" i="1"/>
  <c r="KH1757" i="1" s="1"/>
  <c r="KG1758" i="1" l="1"/>
  <c r="KH1758" i="1" s="1"/>
  <c r="KI1759" i="1"/>
  <c r="KF1760" i="1"/>
  <c r="KI1760" i="1" l="1"/>
  <c r="KF1761" i="1"/>
  <c r="KG1759" i="1"/>
  <c r="KH1759" i="1" s="1"/>
  <c r="KI1761" i="1" l="1"/>
  <c r="KF1762" i="1"/>
  <c r="KG1760" i="1"/>
  <c r="KH1760" i="1" s="1"/>
  <c r="KI1762" i="1" l="1"/>
  <c r="KF1763" i="1"/>
  <c r="KG1761" i="1"/>
  <c r="KH1761" i="1" s="1"/>
  <c r="KI1763" i="1" l="1"/>
  <c r="KF1764" i="1"/>
  <c r="KG1762" i="1"/>
  <c r="KH1762" i="1" s="1"/>
  <c r="KG1763" i="1" l="1"/>
  <c r="KH1763" i="1" s="1"/>
  <c r="KI1764" i="1"/>
  <c r="KF1765" i="1"/>
  <c r="KI1765" i="1" l="1"/>
  <c r="KF1766" i="1"/>
  <c r="KG1764" i="1"/>
  <c r="KH1764" i="1" s="1"/>
  <c r="KG1765" i="1" l="1"/>
  <c r="KH1765" i="1" s="1"/>
  <c r="KI1766" i="1"/>
  <c r="KF1767" i="1"/>
  <c r="KG1766" i="1" l="1"/>
  <c r="KH1766" i="1" s="1"/>
  <c r="KI1767" i="1"/>
  <c r="KF1768" i="1"/>
  <c r="KI1768" i="1" l="1"/>
  <c r="KF1769" i="1"/>
  <c r="KG1767" i="1"/>
  <c r="KH1767" i="1" s="1"/>
  <c r="KG1768" i="1" l="1"/>
  <c r="KH1768" i="1" s="1"/>
  <c r="KI1769" i="1"/>
  <c r="KF1770" i="1"/>
  <c r="KI1770" i="1" l="1"/>
  <c r="KF1771" i="1"/>
  <c r="KG1769" i="1"/>
  <c r="KH1769" i="1" s="1"/>
  <c r="KG1770" i="1" l="1"/>
  <c r="KH1770" i="1" s="1"/>
  <c r="KI1771" i="1"/>
  <c r="KF1772" i="1"/>
  <c r="KI1772" i="1" l="1"/>
  <c r="KF1773" i="1"/>
  <c r="KG1771" i="1"/>
  <c r="KH1771" i="1" s="1"/>
  <c r="KI1773" i="1" l="1"/>
  <c r="KF1774" i="1"/>
  <c r="KG1772" i="1"/>
  <c r="KH1772" i="1" s="1"/>
  <c r="KI1774" i="1" l="1"/>
  <c r="KF1775" i="1"/>
  <c r="KG1773" i="1"/>
  <c r="KH1773" i="1" s="1"/>
  <c r="KI1775" i="1" l="1"/>
  <c r="KF1776" i="1"/>
  <c r="KG1775" i="1" s="1"/>
  <c r="KH1775" i="1" s="1"/>
  <c r="KG1774" i="1"/>
  <c r="KH1774" i="1" s="1"/>
  <c r="KI1776" i="1" l="1"/>
  <c r="KF1777" i="1"/>
  <c r="KI1777" i="1" l="1"/>
  <c r="KF1778" i="1"/>
  <c r="KG1777" i="1" s="1"/>
  <c r="KH1777" i="1" s="1"/>
  <c r="KG1776" i="1"/>
  <c r="KH1776" i="1" s="1"/>
  <c r="KI1778" i="1" l="1"/>
  <c r="KF1779" i="1"/>
  <c r="KG1778" i="1" s="1"/>
  <c r="KH1778" i="1" s="1"/>
  <c r="KI1779" i="1" l="1"/>
  <c r="KF1780" i="1"/>
  <c r="KI1780" i="1" l="1"/>
  <c r="KF1781" i="1"/>
  <c r="KG1780" i="1" s="1"/>
  <c r="KH1780" i="1" s="1"/>
  <c r="KG1779" i="1"/>
  <c r="KH1779" i="1" s="1"/>
  <c r="KI1781" i="1" l="1"/>
  <c r="KF1782" i="1"/>
  <c r="KI1782" i="1" l="1"/>
  <c r="KF1783" i="1"/>
  <c r="KG1782" i="1" s="1"/>
  <c r="KH1782" i="1" s="1"/>
  <c r="KG1781" i="1"/>
  <c r="KH1781" i="1" s="1"/>
  <c r="KI1783" i="1" l="1"/>
  <c r="KF1784" i="1"/>
  <c r="KI1784" i="1" l="1"/>
  <c r="KF1785" i="1"/>
  <c r="KG1783" i="1"/>
  <c r="KH1783" i="1" s="1"/>
  <c r="KI1785" i="1" l="1"/>
  <c r="KF1786" i="1"/>
  <c r="KG1784" i="1"/>
  <c r="KH1784" i="1" s="1"/>
  <c r="KI1786" i="1" l="1"/>
  <c r="KF1787" i="1"/>
  <c r="KG1785" i="1"/>
  <c r="KH1785" i="1" s="1"/>
  <c r="KI1787" i="1" l="1"/>
  <c r="KF1788" i="1"/>
  <c r="KG1787" i="1" s="1"/>
  <c r="KH1787" i="1" s="1"/>
  <c r="KG1786" i="1"/>
  <c r="KH1786" i="1" s="1"/>
  <c r="KI1788" i="1" l="1"/>
  <c r="KF1789" i="1"/>
  <c r="KI1789" i="1" l="1"/>
  <c r="KF1790" i="1"/>
  <c r="KG1789" i="1" s="1"/>
  <c r="KH1789" i="1" s="1"/>
  <c r="KG1788" i="1"/>
  <c r="KH1788" i="1" s="1"/>
  <c r="KI1790" i="1" l="1"/>
  <c r="KF1791" i="1"/>
  <c r="KG1790" i="1" s="1"/>
  <c r="KH1790" i="1" s="1"/>
  <c r="KI1791" i="1" l="1"/>
  <c r="KF1792" i="1"/>
  <c r="KI1792" i="1" l="1"/>
  <c r="KF1793" i="1"/>
  <c r="KG1792" i="1" s="1"/>
  <c r="KH1792" i="1" s="1"/>
  <c r="KG1791" i="1"/>
  <c r="KH1791" i="1" s="1"/>
  <c r="KI1793" i="1" l="1"/>
  <c r="KF1794" i="1"/>
  <c r="KI1794" i="1" l="1"/>
  <c r="KF1795" i="1"/>
  <c r="KG1794" i="1" s="1"/>
  <c r="KH1794" i="1" s="1"/>
  <c r="KG1793" i="1"/>
  <c r="KH1793" i="1" s="1"/>
  <c r="KI1795" i="1" l="1"/>
  <c r="KF1796" i="1"/>
  <c r="KI1796" i="1" l="1"/>
  <c r="KF1797" i="1"/>
  <c r="KG1795" i="1"/>
  <c r="KH1795" i="1" s="1"/>
  <c r="KI1797" i="1" l="1"/>
  <c r="KF1798" i="1"/>
  <c r="KG1796" i="1"/>
  <c r="KH1796" i="1" s="1"/>
  <c r="KI1798" i="1" l="1"/>
  <c r="KF1799" i="1"/>
  <c r="KG1797" i="1"/>
  <c r="KH1797" i="1" s="1"/>
  <c r="KI1799" i="1" l="1"/>
  <c r="KF1800" i="1"/>
  <c r="KG1799" i="1" s="1"/>
  <c r="KH1799" i="1" s="1"/>
  <c r="KG1798" i="1"/>
  <c r="KH1798" i="1" s="1"/>
  <c r="KI1800" i="1" l="1"/>
  <c r="KF1801" i="1"/>
  <c r="KI1801" i="1" l="1"/>
  <c r="KF1802" i="1"/>
  <c r="KG1801" i="1" s="1"/>
  <c r="KH1801" i="1" s="1"/>
  <c r="KG1800" i="1"/>
  <c r="KH1800" i="1" s="1"/>
  <c r="KI1802" i="1" l="1"/>
  <c r="KF1803" i="1"/>
  <c r="KG1802" i="1" s="1"/>
  <c r="KH1802" i="1" s="1"/>
  <c r="KI1803" i="1" l="1"/>
  <c r="KF1804" i="1"/>
  <c r="KI1804" i="1" l="1"/>
  <c r="KF1805" i="1"/>
  <c r="KG1804" i="1" s="1"/>
  <c r="KH1804" i="1" s="1"/>
  <c r="KG1803" i="1"/>
  <c r="KH1803" i="1" s="1"/>
  <c r="KI1805" i="1" l="1"/>
  <c r="KF1806" i="1"/>
  <c r="KI1806" i="1" l="1"/>
  <c r="KF1807" i="1"/>
  <c r="KG1806" i="1" s="1"/>
  <c r="KH1806" i="1" s="1"/>
  <c r="KG1805" i="1"/>
  <c r="KH1805" i="1" s="1"/>
  <c r="KI1807" i="1" l="1"/>
  <c r="KF1808" i="1"/>
  <c r="KI1808" i="1" l="1"/>
  <c r="KF1809" i="1"/>
  <c r="KG1807" i="1"/>
  <c r="KH1807" i="1" s="1"/>
  <c r="KI1809" i="1" l="1"/>
  <c r="KF1810" i="1"/>
  <c r="KG1808" i="1"/>
  <c r="KH1808" i="1" s="1"/>
  <c r="KI1810" i="1" l="1"/>
  <c r="KF1811" i="1"/>
  <c r="KG1809" i="1"/>
  <c r="KH1809" i="1" s="1"/>
  <c r="KI1811" i="1" l="1"/>
  <c r="KF1812" i="1"/>
  <c r="KG1811" i="1" s="1"/>
  <c r="KH1811" i="1" s="1"/>
  <c r="KG1810" i="1"/>
  <c r="KH1810" i="1" s="1"/>
  <c r="KI1812" i="1" l="1"/>
  <c r="KF1813" i="1"/>
  <c r="KI1813" i="1" l="1"/>
  <c r="KF1814" i="1"/>
  <c r="KG1813" i="1" s="1"/>
  <c r="KH1813" i="1" s="1"/>
  <c r="KG1812" i="1"/>
  <c r="KH1812" i="1" s="1"/>
  <c r="KI1814" i="1" l="1"/>
  <c r="KF1815" i="1"/>
  <c r="KG1814" i="1" s="1"/>
  <c r="KH1814" i="1" s="1"/>
  <c r="KI1815" i="1" l="1"/>
  <c r="KF1816" i="1"/>
  <c r="KI1816" i="1" l="1"/>
  <c r="KF1817" i="1"/>
  <c r="KG1816" i="1" s="1"/>
  <c r="KH1816" i="1" s="1"/>
  <c r="KG1815" i="1"/>
  <c r="KH1815" i="1" s="1"/>
  <c r="KI1817" i="1" l="1"/>
  <c r="KF1818" i="1"/>
  <c r="KI1818" i="1" l="1"/>
  <c r="KF1819" i="1"/>
  <c r="KG1818" i="1" s="1"/>
  <c r="KH1818" i="1" s="1"/>
  <c r="KG1817" i="1"/>
  <c r="KH1817" i="1" s="1"/>
  <c r="KI1819" i="1" l="1"/>
  <c r="KF1820" i="1"/>
  <c r="KI1820" i="1" l="1"/>
  <c r="KF1821" i="1"/>
  <c r="KG1819" i="1"/>
  <c r="KH1819" i="1" s="1"/>
  <c r="KI1821" i="1" l="1"/>
  <c r="KF1822" i="1"/>
  <c r="KG1821" i="1" s="1"/>
  <c r="KH1821" i="1" s="1"/>
  <c r="KG1820" i="1"/>
  <c r="KH1820" i="1" s="1"/>
  <c r="KI1822" i="1" l="1"/>
  <c r="KF1823" i="1"/>
  <c r="KI1823" i="1" l="1"/>
  <c r="KF1824" i="1"/>
  <c r="KG1823" i="1" s="1"/>
  <c r="KH1823" i="1" s="1"/>
  <c r="KG1822" i="1"/>
  <c r="KH1822" i="1" s="1"/>
  <c r="KI1824" i="1" l="1"/>
  <c r="KF1825" i="1"/>
  <c r="KI1825" i="1" l="1"/>
  <c r="KF1826" i="1"/>
  <c r="KG1825" i="1" s="1"/>
  <c r="KH1825" i="1" s="1"/>
  <c r="KG1824" i="1"/>
  <c r="KH1824" i="1" s="1"/>
  <c r="KI1826" i="1" l="1"/>
  <c r="KF1827" i="1"/>
  <c r="KG1826" i="1" s="1"/>
  <c r="KH1826" i="1" s="1"/>
  <c r="KI1827" i="1" l="1"/>
  <c r="KF1828" i="1"/>
  <c r="KI1828" i="1" l="1"/>
  <c r="KF1829" i="1"/>
  <c r="KG1828" i="1" s="1"/>
  <c r="KH1828" i="1" s="1"/>
  <c r="KG1827" i="1"/>
  <c r="KH1827" i="1" s="1"/>
  <c r="KI1829" i="1" l="1"/>
  <c r="KF1830" i="1"/>
  <c r="KI1830" i="1" l="1"/>
  <c r="KF1831" i="1"/>
  <c r="KG1830" i="1" s="1"/>
  <c r="KH1830" i="1" s="1"/>
  <c r="KG1829" i="1"/>
  <c r="KH1829" i="1" s="1"/>
  <c r="KI1831" i="1" l="1"/>
  <c r="KF1832" i="1"/>
  <c r="KI1832" i="1" l="1"/>
  <c r="KF1833" i="1"/>
  <c r="KG1831" i="1"/>
  <c r="KH1831" i="1" s="1"/>
  <c r="KI1833" i="1" l="1"/>
  <c r="KF1834" i="1"/>
  <c r="KG1833" i="1" s="1"/>
  <c r="KH1833" i="1" s="1"/>
  <c r="KG1832" i="1"/>
  <c r="KH1832" i="1" s="1"/>
  <c r="KI1834" i="1" l="1"/>
  <c r="KF1835" i="1"/>
  <c r="KI1835" i="1" l="1"/>
  <c r="KF1836" i="1"/>
  <c r="KG1835" i="1" s="1"/>
  <c r="KH1835" i="1" s="1"/>
  <c r="KG1834" i="1"/>
  <c r="KH1834" i="1" s="1"/>
  <c r="KI1836" i="1" l="1"/>
  <c r="KF1837" i="1"/>
  <c r="KI1837" i="1" l="1"/>
  <c r="KF1838" i="1"/>
  <c r="KG1837" i="1" s="1"/>
  <c r="KH1837" i="1" s="1"/>
  <c r="KG1836" i="1"/>
  <c r="KH1836" i="1" s="1"/>
  <c r="KI1838" i="1" l="1"/>
  <c r="KF1839" i="1"/>
  <c r="KG1838" i="1" s="1"/>
  <c r="KH1838" i="1" s="1"/>
  <c r="KI1839" i="1" l="1"/>
  <c r="KF1840" i="1"/>
  <c r="KI1840" i="1" l="1"/>
  <c r="KF1841" i="1"/>
  <c r="KG1839" i="1"/>
  <c r="KH1839" i="1" s="1"/>
  <c r="KI1841" i="1" l="1"/>
  <c r="KG1840" i="1"/>
  <c r="KH1840" i="1" s="1"/>
  <c r="KF1842" i="1"/>
  <c r="KI1842" i="1" l="1"/>
  <c r="KF1843" i="1"/>
  <c r="KG1842" i="1" s="1"/>
  <c r="KH1842" i="1" s="1"/>
  <c r="KG1841" i="1"/>
  <c r="KH1841" i="1" s="1"/>
  <c r="KI1843" i="1" l="1"/>
  <c r="KF1844" i="1"/>
  <c r="KI1844" i="1" l="1"/>
  <c r="KF1845" i="1"/>
  <c r="KG1844" i="1" s="1"/>
  <c r="KH1844" i="1" s="1"/>
  <c r="KG1843" i="1"/>
  <c r="KH1843" i="1" s="1"/>
  <c r="KI1845" i="1" l="1"/>
  <c r="KF1846" i="1"/>
  <c r="KG1845" i="1" l="1"/>
  <c r="KH1845" i="1" s="1"/>
  <c r="KI1846" i="1"/>
  <c r="KF1847" i="1"/>
  <c r="KG1846" i="1" l="1"/>
  <c r="KH1846" i="1" s="1"/>
  <c r="KI1847" i="1"/>
  <c r="KF1848" i="1"/>
  <c r="KI1848" i="1" l="1"/>
  <c r="KG1847" i="1"/>
  <c r="KH1847" i="1" s="1"/>
  <c r="KF1849" i="1"/>
  <c r="KG1848" i="1" l="1"/>
  <c r="KH1848" i="1" s="1"/>
  <c r="KI1849" i="1"/>
  <c r="KF1850" i="1"/>
  <c r="KG1849" i="1" l="1"/>
  <c r="KH1849" i="1" s="1"/>
  <c r="KI1850" i="1"/>
  <c r="KF1851" i="1"/>
  <c r="KG1850" i="1" l="1"/>
  <c r="KH1850" i="1" s="1"/>
  <c r="KI1851" i="1"/>
  <c r="KF1852" i="1"/>
  <c r="KI1852" i="1" l="1"/>
  <c r="KF1853" i="1"/>
  <c r="KG1851" i="1"/>
  <c r="KH1851" i="1" s="1"/>
  <c r="KI1853" i="1" l="1"/>
  <c r="KF1854" i="1"/>
  <c r="KG1852" i="1"/>
  <c r="KH1852" i="1" s="1"/>
  <c r="KG1853" i="1" l="1"/>
  <c r="KH1853" i="1" s="1"/>
  <c r="KI1854" i="1"/>
  <c r="KF1855" i="1"/>
  <c r="KG1854" i="1" l="1"/>
  <c r="KH1854" i="1" s="1"/>
  <c r="KI1855" i="1"/>
  <c r="KF1856" i="1"/>
  <c r="KG1855" i="1" l="1"/>
  <c r="KH1855" i="1" s="1"/>
  <c r="KI1856" i="1"/>
  <c r="KF1857" i="1"/>
  <c r="KG1856" i="1" l="1"/>
  <c r="KH1856" i="1" s="1"/>
  <c r="KI1857" i="1"/>
  <c r="KF1858" i="1"/>
  <c r="KG1857" i="1" l="1"/>
  <c r="KH1857" i="1" s="1"/>
  <c r="KI1858" i="1"/>
  <c r="KF1859" i="1"/>
  <c r="KG1858" i="1" l="1"/>
  <c r="KH1858" i="1" s="1"/>
  <c r="KI1859" i="1"/>
  <c r="KF1860" i="1"/>
  <c r="KI1860" i="1" l="1"/>
  <c r="KG1859" i="1"/>
  <c r="KH1859" i="1" s="1"/>
  <c r="KF1861" i="1"/>
  <c r="KG1860" i="1" l="1"/>
  <c r="KH1860" i="1" s="1"/>
  <c r="KI1861" i="1"/>
  <c r="KF1862" i="1"/>
  <c r="KG1861" i="1" l="1"/>
  <c r="KH1861" i="1" s="1"/>
  <c r="KI1862" i="1"/>
  <c r="KF1863" i="1"/>
  <c r="KI1863" i="1" l="1"/>
  <c r="KG1862" i="1"/>
  <c r="KH1862" i="1" s="1"/>
  <c r="KF1864" i="1"/>
  <c r="KI1864" i="1" l="1"/>
  <c r="KF1865" i="1"/>
  <c r="KG1863" i="1"/>
  <c r="KH1863" i="1" s="1"/>
  <c r="KG1864" i="1" l="1"/>
  <c r="KH1864" i="1" s="1"/>
  <c r="KI1865" i="1"/>
  <c r="KF1866" i="1"/>
  <c r="KI1866" i="1" l="1"/>
  <c r="KF1867" i="1"/>
  <c r="KG1865" i="1"/>
  <c r="KH1865" i="1" s="1"/>
  <c r="KI1867" i="1" l="1"/>
  <c r="KF1868" i="1"/>
  <c r="KG1866" i="1"/>
  <c r="KH1866" i="1" s="1"/>
  <c r="KI1868" i="1" l="1"/>
  <c r="KF1869" i="1"/>
  <c r="KG1867" i="1"/>
  <c r="KH1867" i="1" s="1"/>
  <c r="KG1868" i="1" l="1"/>
  <c r="KH1868" i="1" s="1"/>
  <c r="KI1869" i="1"/>
  <c r="KF1870" i="1"/>
  <c r="KI1870" i="1" l="1"/>
  <c r="KG1869" i="1"/>
  <c r="KH1869" i="1" s="1"/>
  <c r="KF1871" i="1"/>
  <c r="KI1871" i="1" l="1"/>
  <c r="KF1872" i="1"/>
  <c r="KG1870" i="1"/>
  <c r="KH1870" i="1" s="1"/>
  <c r="KI1872" i="1" l="1"/>
  <c r="KG1871" i="1"/>
  <c r="KH1871" i="1" s="1"/>
  <c r="KF1873" i="1"/>
  <c r="KI1873" i="1" l="1"/>
  <c r="KF1874" i="1"/>
  <c r="KG1873" i="1" s="1"/>
  <c r="KH1873" i="1" s="1"/>
  <c r="KG1872" i="1"/>
  <c r="KH1872" i="1" s="1"/>
  <c r="KI1874" i="1" l="1"/>
  <c r="KF1875" i="1"/>
  <c r="KG1874" i="1" l="1"/>
  <c r="KH1874" i="1" s="1"/>
  <c r="KI1875" i="1"/>
  <c r="KF1876" i="1"/>
  <c r="KI1876" i="1" l="1"/>
  <c r="KF1877" i="1"/>
  <c r="KG1875" i="1"/>
  <c r="KH1875" i="1" s="1"/>
  <c r="KG1876" i="1" l="1"/>
  <c r="KH1876" i="1" s="1"/>
  <c r="KI1877" i="1"/>
  <c r="KF1878" i="1"/>
  <c r="KI1878" i="1" l="1"/>
  <c r="KF1879" i="1"/>
  <c r="KG1877" i="1"/>
  <c r="KH1877" i="1" s="1"/>
  <c r="KI1879" i="1" l="1"/>
  <c r="KG1878" i="1"/>
  <c r="KH1878" i="1" s="1"/>
  <c r="KF1880" i="1"/>
  <c r="KI1880" i="1" l="1"/>
  <c r="KF1881" i="1"/>
  <c r="KG1879" i="1"/>
  <c r="KH1879" i="1" s="1"/>
  <c r="KG1880" i="1" l="1"/>
  <c r="KH1880" i="1" s="1"/>
  <c r="KI1881" i="1"/>
  <c r="KF1882" i="1"/>
  <c r="KI1882" i="1" l="1"/>
  <c r="KF1883" i="1"/>
  <c r="KG1882" i="1" s="1"/>
  <c r="KH1882" i="1" s="1"/>
  <c r="KG1881" i="1"/>
  <c r="KH1881" i="1" s="1"/>
  <c r="KI1883" i="1" l="1"/>
  <c r="KF1884" i="1"/>
  <c r="KI1884" i="1" l="1"/>
  <c r="KG1883" i="1"/>
  <c r="KH1883" i="1" s="1"/>
  <c r="KF1885" i="1"/>
  <c r="KI1885" i="1" l="1"/>
  <c r="KF1886" i="1"/>
  <c r="KG1885" i="1" s="1"/>
  <c r="KH1885" i="1" s="1"/>
  <c r="KG1884" i="1"/>
  <c r="KH1884" i="1" s="1"/>
  <c r="KI1886" i="1" l="1"/>
  <c r="KF1887" i="1"/>
  <c r="KI1887" i="1" l="1"/>
  <c r="KG1886" i="1"/>
  <c r="KH1886" i="1" s="1"/>
  <c r="KF1888" i="1"/>
  <c r="KG1887" i="1" l="1"/>
  <c r="KH1887" i="1" s="1"/>
  <c r="KI1888" i="1"/>
  <c r="KF1889" i="1"/>
  <c r="KG1888" i="1" s="1"/>
  <c r="KH1888" i="1" s="1"/>
  <c r="KI1889" i="1" l="1"/>
  <c r="KF1890" i="1"/>
  <c r="KI1890" i="1" l="1"/>
  <c r="KF1891" i="1"/>
  <c r="KG1890" i="1" s="1"/>
  <c r="KH1890" i="1" s="1"/>
  <c r="KG1889" i="1"/>
  <c r="KH1889" i="1" s="1"/>
  <c r="KI1891" i="1" l="1"/>
  <c r="KF1892" i="1"/>
  <c r="KG1891" i="1" l="1"/>
  <c r="KH1891" i="1" s="1"/>
  <c r="KI1892" i="1"/>
  <c r="KF1893" i="1"/>
  <c r="KG1892" i="1" l="1"/>
  <c r="KH1892" i="1" s="1"/>
  <c r="KI1893" i="1"/>
  <c r="KF1894" i="1"/>
  <c r="KI1894" i="1" l="1"/>
  <c r="KF1895" i="1"/>
  <c r="KG1893" i="1"/>
  <c r="KH1893" i="1" s="1"/>
  <c r="KG1894" i="1" l="1"/>
  <c r="KH1894" i="1" s="1"/>
  <c r="KI1895" i="1"/>
  <c r="KF1896" i="1"/>
  <c r="KI1896" i="1" l="1"/>
  <c r="KG1895" i="1"/>
  <c r="KH1895" i="1" s="1"/>
  <c r="KF1897" i="1"/>
  <c r="KI1897" i="1" l="1"/>
  <c r="KG1896" i="1"/>
  <c r="KH1896" i="1" s="1"/>
  <c r="KF1898" i="1"/>
  <c r="KG1897" i="1" l="1"/>
  <c r="KH1897" i="1" s="1"/>
  <c r="KI1898" i="1"/>
  <c r="KF1899" i="1"/>
  <c r="KG1898" i="1" s="1"/>
  <c r="KH1898" i="1" s="1"/>
  <c r="KI1899" i="1" l="1"/>
  <c r="KF1900" i="1"/>
  <c r="KI1900" i="1" l="1"/>
  <c r="KF1901" i="1"/>
  <c r="KG1899" i="1"/>
  <c r="KH1899" i="1" s="1"/>
  <c r="KG1900" i="1" l="1"/>
  <c r="KH1900" i="1" s="1"/>
  <c r="KI1901" i="1"/>
  <c r="KF1902" i="1"/>
  <c r="KG1901" i="1" l="1"/>
  <c r="KH1901" i="1" s="1"/>
  <c r="KI1902" i="1"/>
  <c r="KF1903" i="1"/>
  <c r="KG1902" i="1" s="1"/>
  <c r="KH1902" i="1" s="1"/>
  <c r="KI1903" i="1" l="1"/>
  <c r="KF1904" i="1"/>
  <c r="KI1904" i="1" l="1"/>
  <c r="KF1905" i="1"/>
  <c r="KG1904" i="1" s="1"/>
  <c r="KH1904" i="1" s="1"/>
  <c r="KG1903" i="1"/>
  <c r="KH1903" i="1" s="1"/>
  <c r="KI1905" i="1" l="1"/>
  <c r="KF1906" i="1"/>
  <c r="KI1906" i="1" l="1"/>
  <c r="KF1907" i="1"/>
  <c r="KG1906" i="1" s="1"/>
  <c r="KH1906" i="1" s="1"/>
  <c r="KG1905" i="1"/>
  <c r="KH1905" i="1" s="1"/>
  <c r="KI1907" i="1" l="1"/>
  <c r="KF1908" i="1"/>
  <c r="KG1907" i="1" s="1"/>
  <c r="KH1907" i="1" s="1"/>
  <c r="KI1908" i="1" l="1"/>
  <c r="KF1909" i="1"/>
  <c r="KI1909" i="1" l="1"/>
  <c r="KF1910" i="1"/>
  <c r="KG1908" i="1"/>
  <c r="KH1908" i="1" s="1"/>
  <c r="KG1909" i="1" l="1"/>
  <c r="KH1909" i="1" s="1"/>
  <c r="KI1910" i="1"/>
  <c r="KF1911" i="1"/>
  <c r="KG1910" i="1" s="1"/>
  <c r="KH1910" i="1" s="1"/>
  <c r="KI1911" i="1" l="1"/>
  <c r="KF1912" i="1"/>
  <c r="KG1911" i="1" l="1"/>
  <c r="KH1911" i="1" s="1"/>
  <c r="KI1912" i="1"/>
  <c r="KF1913" i="1"/>
  <c r="KG1912" i="1" s="1"/>
  <c r="KH1912" i="1" s="1"/>
  <c r="KI1913" i="1" l="1"/>
  <c r="KF1914" i="1"/>
  <c r="KG1913" i="1" l="1"/>
  <c r="KH1913" i="1" s="1"/>
  <c r="KI1914" i="1"/>
  <c r="KF1915" i="1"/>
  <c r="KG1914" i="1" s="1"/>
  <c r="KH1914" i="1" s="1"/>
  <c r="KI1915" i="1" l="1"/>
  <c r="KF1916" i="1"/>
  <c r="KG1915" i="1" l="1"/>
  <c r="KH1915" i="1" s="1"/>
  <c r="KI1916" i="1"/>
  <c r="KF1917" i="1"/>
  <c r="KI1917" i="1" l="1"/>
  <c r="KF1918" i="1"/>
  <c r="KG1916" i="1"/>
  <c r="KH1916" i="1" s="1"/>
  <c r="KI1918" i="1" l="1"/>
  <c r="KG1917" i="1"/>
  <c r="KH1917" i="1" s="1"/>
  <c r="KF1919" i="1"/>
  <c r="KG1918" i="1" l="1"/>
  <c r="KH1918" i="1" s="1"/>
  <c r="KI1919" i="1"/>
  <c r="KF1920" i="1"/>
  <c r="KI1920" i="1" l="1"/>
  <c r="KG1919" i="1"/>
  <c r="KH1919" i="1" s="1"/>
  <c r="KF1921" i="1"/>
  <c r="KG1920" i="1" l="1"/>
  <c r="KH1920" i="1" s="1"/>
  <c r="KI1921" i="1"/>
  <c r="KF1922" i="1"/>
  <c r="KG1921" i="1" l="1"/>
  <c r="KH1921" i="1" s="1"/>
  <c r="KI1922" i="1"/>
  <c r="KF1923" i="1"/>
  <c r="KG1922" i="1" l="1"/>
  <c r="KH1922" i="1" s="1"/>
  <c r="KI1923" i="1"/>
  <c r="KF1924" i="1"/>
  <c r="KI1924" i="1" l="1"/>
  <c r="KF1925" i="1"/>
  <c r="KG1923" i="1"/>
  <c r="KH1923" i="1" s="1"/>
  <c r="KI1925" i="1" l="1"/>
  <c r="KF1926" i="1"/>
  <c r="KG1925" i="1" s="1"/>
  <c r="KH1925" i="1" s="1"/>
  <c r="KG1924" i="1"/>
  <c r="KH1924" i="1" s="1"/>
  <c r="KI1926" i="1" l="1"/>
  <c r="KF1927" i="1"/>
  <c r="KG1926" i="1" s="1"/>
  <c r="KH1926" i="1" s="1"/>
  <c r="KI1927" i="1" l="1"/>
  <c r="KF1928" i="1"/>
  <c r="KI1928" i="1" l="1"/>
  <c r="KF1929" i="1"/>
  <c r="KG1928" i="1" s="1"/>
  <c r="KH1928" i="1" s="1"/>
  <c r="KG1927" i="1"/>
  <c r="KH1927" i="1" s="1"/>
  <c r="KI1929" i="1" l="1"/>
  <c r="KF1930" i="1"/>
  <c r="KI1930" i="1" l="1"/>
  <c r="KF1931" i="1"/>
  <c r="KG1929" i="1"/>
  <c r="KH1929" i="1" s="1"/>
  <c r="KI1931" i="1" l="1"/>
  <c r="KF1932" i="1"/>
  <c r="KG1930" i="1"/>
  <c r="KH1930" i="1" s="1"/>
  <c r="KI1932" i="1" l="1"/>
  <c r="KF1933" i="1"/>
  <c r="KG1932" i="1" s="1"/>
  <c r="KH1932" i="1" s="1"/>
  <c r="KG1931" i="1"/>
  <c r="KH1931" i="1" s="1"/>
  <c r="KI1933" i="1" l="1"/>
  <c r="KF1934" i="1"/>
  <c r="KG1933" i="1" s="1"/>
  <c r="KH1933" i="1" s="1"/>
  <c r="KI1934" i="1" l="1"/>
  <c r="KF1935" i="1"/>
  <c r="KG1934" i="1" s="1"/>
  <c r="KH1934" i="1" s="1"/>
  <c r="KI1935" i="1" l="1"/>
  <c r="KF1936" i="1"/>
  <c r="KG1935" i="1" l="1"/>
  <c r="KH1935" i="1" s="1"/>
  <c r="KI1936" i="1"/>
  <c r="KF1937" i="1"/>
  <c r="KG1936" i="1" s="1"/>
  <c r="KH1936" i="1" s="1"/>
  <c r="KI1937" i="1" l="1"/>
  <c r="KF1938" i="1"/>
  <c r="KG1937" i="1" l="1"/>
  <c r="KH1937" i="1" s="1"/>
  <c r="KI1938" i="1"/>
  <c r="KF1939" i="1"/>
  <c r="KG1938" i="1" s="1"/>
  <c r="KH1938" i="1" s="1"/>
  <c r="KI1939" i="1" l="1"/>
  <c r="KF1940" i="1"/>
  <c r="KG1939" i="1" l="1"/>
  <c r="KH1939" i="1" s="1"/>
  <c r="KI1940" i="1"/>
  <c r="KF1941" i="1"/>
  <c r="KI1941" i="1" l="1"/>
  <c r="KF1942" i="1"/>
  <c r="KG1940" i="1"/>
  <c r="KH1940" i="1" s="1"/>
  <c r="KI1942" i="1" l="1"/>
  <c r="KG1941" i="1"/>
  <c r="KH1941" i="1" s="1"/>
  <c r="KF1943" i="1"/>
  <c r="KG1942" i="1" l="1"/>
  <c r="KH1942" i="1" s="1"/>
  <c r="KI1943" i="1"/>
  <c r="KF1944" i="1"/>
  <c r="KI1944" i="1" l="1"/>
  <c r="KG1943" i="1"/>
  <c r="KH1943" i="1" s="1"/>
  <c r="KF1945" i="1"/>
  <c r="KI1945" i="1" l="1"/>
  <c r="KF1946" i="1"/>
  <c r="KG1945" i="1" s="1"/>
  <c r="KH1945" i="1" s="1"/>
  <c r="KG1944" i="1"/>
  <c r="KH1944" i="1" s="1"/>
  <c r="KI1946" i="1" l="1"/>
  <c r="KF1947" i="1"/>
  <c r="KG1946" i="1" s="1"/>
  <c r="KH1946" i="1" s="1"/>
  <c r="KI1947" i="1" l="1"/>
  <c r="KF1948" i="1"/>
  <c r="KI1948" i="1" l="1"/>
  <c r="KF1949" i="1"/>
  <c r="KG1948" i="1" s="1"/>
  <c r="KH1948" i="1" s="1"/>
  <c r="KG1947" i="1"/>
  <c r="KH1947" i="1" s="1"/>
  <c r="KI1949" i="1" l="1"/>
  <c r="KF1950" i="1"/>
  <c r="KI1950" i="1" l="1"/>
  <c r="KF1951" i="1"/>
  <c r="KG1949" i="1"/>
  <c r="KH1949" i="1" s="1"/>
  <c r="KI1951" i="1" l="1"/>
  <c r="KG1950" i="1"/>
  <c r="KH1950" i="1" s="1"/>
  <c r="KF1952" i="1"/>
  <c r="KI1952" i="1" l="1"/>
  <c r="KF1953" i="1"/>
  <c r="KG1951" i="1"/>
  <c r="KH1951" i="1" s="1"/>
  <c r="KG1952" i="1" l="1"/>
  <c r="KH1952" i="1" s="1"/>
  <c r="KI1953" i="1"/>
  <c r="KF1954" i="1"/>
  <c r="KI1954" i="1" l="1"/>
  <c r="KG1953" i="1"/>
  <c r="KH1953" i="1" s="1"/>
  <c r="KF1955" i="1"/>
  <c r="KI1955" i="1" l="1"/>
  <c r="KF1956" i="1"/>
  <c r="KG1955" i="1" s="1"/>
  <c r="KH1955" i="1" s="1"/>
  <c r="KG1954" i="1"/>
  <c r="KH1954" i="1" s="1"/>
  <c r="KI1956" i="1" l="1"/>
  <c r="KF1957" i="1"/>
  <c r="KG1956" i="1" l="1"/>
  <c r="KH1956" i="1" s="1"/>
  <c r="KI1957" i="1"/>
  <c r="KF1958" i="1"/>
  <c r="KG1957" i="1" s="1"/>
  <c r="KH1957" i="1" s="1"/>
  <c r="KI1958" i="1" l="1"/>
  <c r="KF1959" i="1"/>
  <c r="KG1958" i="1" s="1"/>
  <c r="KH1958" i="1" s="1"/>
  <c r="KI1959" i="1" l="1"/>
  <c r="KF1960" i="1"/>
  <c r="KI1960" i="1" l="1"/>
  <c r="KF1961" i="1"/>
  <c r="KG1959" i="1"/>
  <c r="KH1959" i="1" s="1"/>
  <c r="KI1961" i="1" l="1"/>
  <c r="KG1960" i="1"/>
  <c r="KH1960" i="1" s="1"/>
  <c r="KF1962" i="1"/>
  <c r="KG1961" i="1" l="1"/>
  <c r="KH1961" i="1" s="1"/>
  <c r="KI1962" i="1"/>
  <c r="KF1963" i="1"/>
  <c r="KG1962" i="1" s="1"/>
  <c r="KH1962" i="1" s="1"/>
  <c r="KI1963" i="1" l="1"/>
  <c r="KF1964" i="1"/>
  <c r="KI1964" i="1" l="1"/>
  <c r="KF1965" i="1"/>
  <c r="KG1964" i="1" s="1"/>
  <c r="KH1964" i="1" s="1"/>
  <c r="KG1963" i="1"/>
  <c r="KH1963" i="1" s="1"/>
  <c r="KI1965" i="1" l="1"/>
  <c r="KF1966" i="1"/>
  <c r="KI1966" i="1" l="1"/>
  <c r="KG1965" i="1"/>
  <c r="KH1965" i="1" s="1"/>
  <c r="KF1967" i="1"/>
  <c r="KG1966" i="1" l="1"/>
  <c r="KH1966" i="1" s="1"/>
  <c r="KI1967" i="1"/>
  <c r="KF1968" i="1"/>
  <c r="KI1968" i="1" l="1"/>
  <c r="KG1967" i="1"/>
  <c r="KH1967" i="1" s="1"/>
  <c r="KF1969" i="1"/>
  <c r="KI1969" i="1" l="1"/>
  <c r="KF1970" i="1"/>
  <c r="KG1969" i="1" s="1"/>
  <c r="KH1969" i="1" s="1"/>
  <c r="KG1968" i="1"/>
  <c r="KH1968" i="1" s="1"/>
  <c r="KI1970" i="1" l="1"/>
  <c r="KF1971" i="1"/>
  <c r="KG1970" i="1" s="1"/>
  <c r="KH1970" i="1" s="1"/>
  <c r="KI1971" i="1" l="1"/>
  <c r="KF1972" i="1"/>
  <c r="KI1972" i="1" l="1"/>
  <c r="KF1973" i="1"/>
  <c r="KG1971" i="1"/>
  <c r="KH1971" i="1" s="1"/>
  <c r="KI1973" i="1" l="1"/>
  <c r="KF1974" i="1"/>
  <c r="KG1972" i="1"/>
  <c r="KH1972" i="1" s="1"/>
  <c r="KG1973" i="1" l="1"/>
  <c r="KH1973" i="1" s="1"/>
  <c r="KI1974" i="1"/>
  <c r="KF1975" i="1"/>
  <c r="KG1974" i="1" s="1"/>
  <c r="KH1974" i="1" s="1"/>
  <c r="KI1975" i="1" l="1"/>
  <c r="KF1976" i="1"/>
  <c r="KG1975" i="1" l="1"/>
  <c r="KH1975" i="1" s="1"/>
  <c r="KI1976" i="1"/>
  <c r="KF1977" i="1"/>
  <c r="KI1977" i="1" l="1"/>
  <c r="KF1978" i="1"/>
  <c r="KG1976" i="1"/>
  <c r="KH1976" i="1" s="1"/>
  <c r="KI1978" i="1" l="1"/>
  <c r="KF1979" i="1"/>
  <c r="KG1978" i="1" s="1"/>
  <c r="KH1978" i="1" s="1"/>
  <c r="KG1977" i="1"/>
  <c r="KH1977" i="1" s="1"/>
  <c r="KI1979" i="1" l="1"/>
  <c r="KF1980" i="1"/>
  <c r="KI1980" i="1" l="1"/>
  <c r="KG1979" i="1"/>
  <c r="KH1979" i="1" s="1"/>
  <c r="KF1981" i="1"/>
  <c r="KI1981" i="1" l="1"/>
  <c r="KF1982" i="1"/>
  <c r="KG1981" i="1" s="1"/>
  <c r="KH1981" i="1" s="1"/>
  <c r="KG1980" i="1"/>
  <c r="KH1980" i="1" s="1"/>
  <c r="KI1982" i="1" l="1"/>
  <c r="KF1983" i="1"/>
  <c r="KG1982" i="1" s="1"/>
  <c r="KH1982" i="1" s="1"/>
  <c r="KI1983" i="1" l="1"/>
  <c r="KF1984" i="1"/>
  <c r="KG1983" i="1" l="1"/>
  <c r="KH1983" i="1" s="1"/>
  <c r="KI1984" i="1"/>
  <c r="KF1985" i="1"/>
  <c r="KG1984" i="1" s="1"/>
  <c r="KH1984" i="1" s="1"/>
  <c r="KI1985" i="1" l="1"/>
  <c r="KF1986" i="1"/>
  <c r="KG1985" i="1" l="1"/>
  <c r="KH1985" i="1" s="1"/>
  <c r="KI1986" i="1"/>
  <c r="KF1987" i="1"/>
  <c r="KG1986" i="1" s="1"/>
  <c r="KH1986" i="1" s="1"/>
  <c r="KI1987" i="1" l="1"/>
  <c r="KF1988" i="1"/>
  <c r="KI1988" i="1" l="1"/>
  <c r="KF1989" i="1"/>
  <c r="KG1988" i="1" s="1"/>
  <c r="KH1988" i="1" s="1"/>
  <c r="KG1987" i="1"/>
  <c r="KH1987" i="1" s="1"/>
  <c r="KI1989" i="1" l="1"/>
  <c r="KF1990" i="1"/>
  <c r="KG1989" i="1" l="1"/>
  <c r="KH1989" i="1" s="1"/>
  <c r="KI1990" i="1"/>
  <c r="KF1991" i="1"/>
  <c r="KG1990" i="1" l="1"/>
  <c r="KH1990" i="1" s="1"/>
  <c r="KI1991" i="1"/>
  <c r="KF1992" i="1"/>
  <c r="KI1992" i="1" l="1"/>
  <c r="KG1991" i="1"/>
  <c r="KH1991" i="1" s="1"/>
  <c r="KF1993" i="1"/>
  <c r="KI1993" i="1" l="1"/>
  <c r="KG1992" i="1"/>
  <c r="KH1992" i="1" s="1"/>
  <c r="KF1994" i="1"/>
  <c r="KG1993" i="1" l="1"/>
  <c r="KH1993" i="1" s="1"/>
  <c r="KI1994" i="1"/>
  <c r="KF1995" i="1"/>
  <c r="KG1994" i="1" s="1"/>
  <c r="KH1994" i="1" s="1"/>
  <c r="KI1995" i="1" l="1"/>
  <c r="KF1996" i="1"/>
  <c r="KI1996" i="1" l="1"/>
  <c r="KF1997" i="1"/>
  <c r="KG1995" i="1"/>
  <c r="KH1995" i="1" s="1"/>
  <c r="KG1996" i="1" l="1"/>
  <c r="KH1996" i="1" s="1"/>
  <c r="KI1997" i="1"/>
  <c r="KF1998" i="1"/>
  <c r="KI1998" i="1" l="1"/>
  <c r="KF1999" i="1"/>
  <c r="KG1997" i="1"/>
  <c r="KH1997" i="1" s="1"/>
  <c r="KG1998" i="1" l="1"/>
  <c r="KH1998" i="1" s="1"/>
  <c r="KI1999" i="1"/>
  <c r="KF2000" i="1"/>
  <c r="KG1999" i="1" s="1"/>
  <c r="KH1999" i="1" s="1"/>
  <c r="KI2000" i="1" l="1"/>
  <c r="KF2001" i="1"/>
  <c r="KG2000" i="1" l="1"/>
  <c r="KH2000" i="1" s="1"/>
  <c r="KI2001" i="1"/>
  <c r="KF2002" i="1"/>
  <c r="KG2001" i="1" s="1"/>
  <c r="KH2001" i="1" s="1"/>
  <c r="KI2002" i="1" l="1"/>
  <c r="KF2003" i="1"/>
  <c r="KG2002" i="1" l="1"/>
  <c r="KH2002" i="1" s="1"/>
  <c r="KI2003" i="1"/>
  <c r="KF2004" i="1"/>
  <c r="KI2004" i="1" l="1"/>
  <c r="KG2003" i="1"/>
  <c r="KH2003" i="1" s="1"/>
  <c r="KF2005" i="1"/>
  <c r="KI2005" i="1" l="1"/>
  <c r="KF2006" i="1"/>
  <c r="KG2005" i="1" s="1"/>
  <c r="KH2005" i="1" s="1"/>
  <c r="KG2004" i="1"/>
  <c r="KH2004" i="1" s="1"/>
  <c r="KI2006" i="1" l="1"/>
  <c r="KF2007" i="1"/>
  <c r="KG2006" i="1" l="1"/>
  <c r="KH2006" i="1" s="1"/>
  <c r="KI2007" i="1"/>
  <c r="KF2008" i="1"/>
  <c r="KG2007" i="1" l="1"/>
  <c r="KH2007" i="1" s="1"/>
  <c r="KI2008" i="1"/>
  <c r="KF2009" i="1"/>
  <c r="KG2008" i="1" l="1"/>
  <c r="KH2008" i="1" s="1"/>
  <c r="KI2009" i="1"/>
  <c r="KF2010" i="1"/>
  <c r="KG2009" i="1" l="1"/>
  <c r="KH2009" i="1" s="1"/>
  <c r="KI2010" i="1"/>
  <c r="KF2011" i="1"/>
  <c r="KG2010" i="1" l="1"/>
  <c r="KH2010" i="1" s="1"/>
  <c r="KI2011" i="1"/>
  <c r="KF2012" i="1"/>
  <c r="KI2012" i="1" l="1"/>
  <c r="KG2011" i="1"/>
  <c r="KH2011" i="1" s="1"/>
  <c r="KF2013" i="1"/>
  <c r="KI2013" i="1" l="1"/>
  <c r="KF2014" i="1"/>
  <c r="KG2013" i="1" s="1"/>
  <c r="KH2013" i="1" s="1"/>
  <c r="KG2012" i="1"/>
  <c r="KH2012" i="1" s="1"/>
  <c r="KI2014" i="1" l="1"/>
  <c r="KF2015" i="1"/>
  <c r="KI2015" i="1" l="1"/>
  <c r="KF2016" i="1"/>
  <c r="KG2014" i="1"/>
  <c r="KH2014" i="1" s="1"/>
  <c r="KG2015" i="1" l="1"/>
  <c r="KH2015" i="1" s="1"/>
  <c r="KI2016" i="1"/>
  <c r="KF2017" i="1"/>
  <c r="KG2016" i="1" l="1"/>
  <c r="KH2016" i="1" s="1"/>
  <c r="KI2017" i="1"/>
  <c r="KF2018" i="1"/>
  <c r="KI2018" i="1" l="1"/>
  <c r="KF2019" i="1"/>
  <c r="KG2017" i="1"/>
  <c r="KH2017" i="1" s="1"/>
  <c r="KI2019" i="1" l="1"/>
  <c r="KF2020" i="1"/>
  <c r="KG2018" i="1"/>
  <c r="KH2018" i="1" s="1"/>
  <c r="KI2020" i="1" l="1"/>
  <c r="KF2021" i="1"/>
  <c r="KG2019" i="1"/>
  <c r="KH2019" i="1" s="1"/>
  <c r="KG2020" i="1" l="1"/>
  <c r="KH2020" i="1" s="1"/>
  <c r="KI2021" i="1"/>
  <c r="KF2022" i="1"/>
  <c r="KG2021" i="1" l="1"/>
  <c r="KH2021" i="1" s="1"/>
  <c r="KI2022" i="1"/>
  <c r="KF2023" i="1"/>
  <c r="KG2022" i="1" l="1"/>
  <c r="KH2022" i="1" s="1"/>
  <c r="KI2023" i="1"/>
  <c r="KF2024" i="1"/>
  <c r="KG2023" i="1" l="1"/>
  <c r="KH2023" i="1" s="1"/>
  <c r="KI2024" i="1"/>
  <c r="KF2025" i="1"/>
  <c r="KG2024" i="1" s="1"/>
  <c r="KH2024" i="1" s="1"/>
  <c r="KI2025" i="1" l="1"/>
  <c r="KF2026" i="1"/>
  <c r="KI2026" i="1" l="1"/>
  <c r="KF2027" i="1"/>
  <c r="KG2025" i="1"/>
  <c r="KH2025" i="1" s="1"/>
  <c r="KI2027" i="1" l="1"/>
  <c r="KF2028" i="1"/>
  <c r="KG2027" i="1" s="1"/>
  <c r="KH2027" i="1" s="1"/>
  <c r="KG2026" i="1"/>
  <c r="KH2026" i="1" s="1"/>
  <c r="KI2028" i="1" l="1"/>
  <c r="KF2029" i="1"/>
  <c r="KG2028" i="1" l="1"/>
  <c r="KH2028" i="1" s="1"/>
  <c r="KI2029" i="1"/>
  <c r="KF2030" i="1"/>
  <c r="KI2030" i="1" l="1"/>
  <c r="KF2031" i="1"/>
  <c r="KG2030" i="1" s="1"/>
  <c r="KH2030" i="1" s="1"/>
  <c r="KG2029" i="1"/>
  <c r="KH2029" i="1" s="1"/>
  <c r="KI2031" i="1" l="1"/>
  <c r="KF2032" i="1"/>
  <c r="KG2031" i="1" s="1"/>
  <c r="KH2031" i="1" s="1"/>
  <c r="KI2032" i="1" l="1"/>
  <c r="KF2033" i="1"/>
  <c r="KI2033" i="1" l="1"/>
  <c r="KF2034" i="1"/>
  <c r="KG2033" i="1" s="1"/>
  <c r="KH2033" i="1" s="1"/>
  <c r="KG2032" i="1"/>
  <c r="KH2032" i="1" s="1"/>
  <c r="KI2034" i="1" l="1"/>
  <c r="KF2035" i="1"/>
  <c r="KG2034" i="1" s="1"/>
  <c r="KH2034" i="1" s="1"/>
  <c r="KI2035" i="1" l="1"/>
  <c r="KF2036" i="1"/>
  <c r="KI2036" i="1" l="1"/>
  <c r="KF2037" i="1"/>
  <c r="KG2035" i="1"/>
  <c r="KH2035" i="1" s="1"/>
  <c r="KG2036" i="1" l="1"/>
  <c r="KH2036" i="1" s="1"/>
  <c r="KI2037" i="1"/>
  <c r="KF2038" i="1"/>
  <c r="KI2038" i="1" l="1"/>
  <c r="KG2037" i="1"/>
  <c r="KH2037" i="1" s="1"/>
  <c r="KF2039" i="1"/>
  <c r="KI2039" i="1" l="1"/>
  <c r="KF2040" i="1"/>
  <c r="KG2038" i="1"/>
  <c r="KH2038" i="1" s="1"/>
  <c r="KI2040" i="1" l="1"/>
  <c r="KG2039" i="1"/>
  <c r="KH2039" i="1" s="1"/>
  <c r="KF2041" i="1"/>
  <c r="KI2041" i="1" l="1"/>
  <c r="KF2042" i="1"/>
  <c r="KG2040" i="1"/>
  <c r="KH2040" i="1" s="1"/>
  <c r="KI2042" i="1" l="1"/>
  <c r="KG2041" i="1"/>
  <c r="KH2041" i="1" s="1"/>
  <c r="KF2043" i="1"/>
  <c r="KI2043" i="1" l="1"/>
  <c r="KF2044" i="1"/>
  <c r="KG2042" i="1"/>
  <c r="KH2042" i="1" s="1"/>
  <c r="KG2043" i="1" l="1"/>
  <c r="KH2043" i="1" s="1"/>
  <c r="KI2044" i="1"/>
  <c r="KF2045" i="1"/>
  <c r="KG2044" i="1" s="1"/>
  <c r="KH2044" i="1" s="1"/>
  <c r="KI2045" i="1" l="1"/>
  <c r="KF2046" i="1"/>
  <c r="KI2046" i="1" l="1"/>
  <c r="KF2047" i="1"/>
  <c r="KG2045" i="1"/>
  <c r="KH2045" i="1" s="1"/>
  <c r="KG2046" i="1" l="1"/>
  <c r="KH2046" i="1" s="1"/>
  <c r="KI2047" i="1"/>
  <c r="KF2048" i="1"/>
  <c r="KI2048" i="1" l="1"/>
  <c r="KF2049" i="1"/>
  <c r="KG2048" i="1" s="1"/>
  <c r="KH2048" i="1" s="1"/>
  <c r="KG2047" i="1"/>
  <c r="KH2047" i="1" s="1"/>
  <c r="KI2049" i="1" l="1"/>
  <c r="KF2050" i="1"/>
  <c r="KG2049" i="1" s="1"/>
  <c r="KH2049" i="1" s="1"/>
  <c r="KI2050" i="1" l="1"/>
  <c r="KF2051" i="1"/>
  <c r="KG2050" i="1" s="1"/>
  <c r="KH2050" i="1" s="1"/>
  <c r="KI2051" i="1" l="1"/>
  <c r="KF2052" i="1"/>
  <c r="KI2052" i="1" l="1"/>
  <c r="KF2053" i="1"/>
  <c r="KG2051" i="1"/>
  <c r="KH2051" i="1" s="1"/>
  <c r="KG2052" i="1" l="1"/>
  <c r="KH2052" i="1" s="1"/>
  <c r="KI2053" i="1"/>
  <c r="KF2054" i="1"/>
  <c r="KG2053" i="1" s="1"/>
  <c r="KH2053" i="1" s="1"/>
  <c r="KI2054" i="1" l="1"/>
  <c r="KF2055" i="1"/>
  <c r="KG2054" i="1" l="1"/>
  <c r="KH2054" i="1" s="1"/>
  <c r="KI2055" i="1"/>
  <c r="KF2056" i="1"/>
  <c r="KG2055" i="1" s="1"/>
  <c r="KH2055" i="1" s="1"/>
  <c r="KI2056" i="1" l="1"/>
  <c r="KF2057" i="1"/>
  <c r="KI2057" i="1" l="1"/>
  <c r="KF2058" i="1"/>
  <c r="KG2056" i="1"/>
  <c r="KH2056" i="1" s="1"/>
  <c r="KI2058" i="1" l="1"/>
  <c r="KF2059" i="1"/>
  <c r="KG2057" i="1"/>
  <c r="KH2057" i="1" s="1"/>
  <c r="KG2058" i="1" l="1"/>
  <c r="KH2058" i="1" s="1"/>
  <c r="KI2059" i="1"/>
  <c r="KF2060" i="1"/>
  <c r="KI2060" i="1" l="1"/>
  <c r="KF2061" i="1"/>
  <c r="KG2059" i="1"/>
  <c r="KH2059" i="1" s="1"/>
  <c r="KI2061" i="1" l="1"/>
  <c r="KF2062" i="1"/>
  <c r="KG2061" i="1" s="1"/>
  <c r="KH2061" i="1" s="1"/>
  <c r="KG2060" i="1"/>
  <c r="KH2060" i="1" s="1"/>
  <c r="KI2062" i="1" l="1"/>
  <c r="KF2063" i="1"/>
  <c r="KI2063" i="1" l="1"/>
  <c r="KF2064" i="1"/>
  <c r="KG2062" i="1"/>
  <c r="KH2062" i="1" s="1"/>
  <c r="KI2064" i="1" l="1"/>
  <c r="KF2065" i="1"/>
  <c r="KG2064" i="1" s="1"/>
  <c r="KH2064" i="1" s="1"/>
  <c r="KG2063" i="1"/>
  <c r="KH2063" i="1" s="1"/>
  <c r="KI2065" i="1" l="1"/>
  <c r="KF2066" i="1"/>
  <c r="KG2065" i="1" s="1"/>
  <c r="KH2065" i="1" s="1"/>
  <c r="KI2066" i="1" l="1"/>
  <c r="KF2067" i="1"/>
  <c r="KG2066" i="1" l="1"/>
  <c r="KH2066" i="1" s="1"/>
  <c r="KI2067" i="1"/>
  <c r="KF2068" i="1"/>
  <c r="KG2067" i="1" s="1"/>
  <c r="KH2067" i="1" s="1"/>
  <c r="KI2068" i="1" l="1"/>
  <c r="KF2069" i="1"/>
  <c r="KG2068" i="1" s="1"/>
  <c r="KH2068" i="1" s="1"/>
  <c r="KI2069" i="1" l="1"/>
  <c r="KF2070" i="1"/>
  <c r="KI2070" i="1" l="1"/>
  <c r="KF2071" i="1"/>
  <c r="KG2069" i="1"/>
  <c r="KH2069" i="1" s="1"/>
  <c r="KI2071" i="1" l="1"/>
  <c r="KF2072" i="1"/>
  <c r="KG2071" i="1" s="1"/>
  <c r="KH2071" i="1" s="1"/>
  <c r="KG2070" i="1"/>
  <c r="KH2070" i="1" s="1"/>
  <c r="KI2072" i="1" l="1"/>
  <c r="KF2073" i="1"/>
  <c r="KI2073" i="1" l="1"/>
  <c r="KF2074" i="1"/>
  <c r="KG2072" i="1"/>
  <c r="KH2072" i="1" s="1"/>
  <c r="KI2074" i="1" l="1"/>
  <c r="KF2075" i="1"/>
  <c r="KG2073" i="1"/>
  <c r="KH2073" i="1" s="1"/>
  <c r="KI2075" i="1" l="1"/>
  <c r="KG2074" i="1"/>
  <c r="KH2074" i="1" s="1"/>
  <c r="KF2076" i="1"/>
  <c r="KI2076" i="1" l="1"/>
  <c r="KF2077" i="1"/>
  <c r="KG2076" i="1" s="1"/>
  <c r="KH2076" i="1" s="1"/>
  <c r="KG2075" i="1"/>
  <c r="KH2075" i="1" s="1"/>
  <c r="KI2077" i="1" l="1"/>
  <c r="KF2078" i="1"/>
  <c r="KI2078" i="1" l="1"/>
  <c r="KF2079" i="1"/>
  <c r="KG2077" i="1"/>
  <c r="KH2077" i="1" s="1"/>
  <c r="KI2079" i="1" l="1"/>
  <c r="KF2080" i="1"/>
  <c r="KG2079" i="1" s="1"/>
  <c r="KH2079" i="1" s="1"/>
  <c r="KG2078" i="1"/>
  <c r="KH2078" i="1" s="1"/>
  <c r="KI2080" i="1" l="1"/>
  <c r="KF2081" i="1"/>
  <c r="KI2081" i="1" l="1"/>
  <c r="KF2082" i="1"/>
  <c r="KG2080" i="1"/>
  <c r="KH2080" i="1" s="1"/>
  <c r="KI2082" i="1" l="1"/>
  <c r="KF2083" i="1"/>
  <c r="KG2082" i="1" s="1"/>
  <c r="KH2082" i="1" s="1"/>
  <c r="KG2081" i="1"/>
  <c r="KH2081" i="1" s="1"/>
  <c r="KI2083" i="1" l="1"/>
  <c r="KF2084" i="1"/>
  <c r="KI2084" i="1" l="1"/>
  <c r="KF2085" i="1"/>
  <c r="KG2083" i="1"/>
  <c r="KH2083" i="1" s="1"/>
  <c r="KI2085" i="1" l="1"/>
  <c r="KG2084" i="1"/>
  <c r="KH2084" i="1" s="1"/>
  <c r="KF2086" i="1"/>
  <c r="KI2086" i="1" l="1"/>
  <c r="KF2087" i="1"/>
  <c r="KG2085" i="1"/>
  <c r="KH2085" i="1" s="1"/>
  <c r="KI2087" i="1" l="1"/>
  <c r="KG2086" i="1"/>
  <c r="KH2086" i="1" s="1"/>
  <c r="KF2088" i="1"/>
  <c r="KI2088" i="1" l="1"/>
  <c r="KF2089" i="1"/>
  <c r="KG2087" i="1"/>
  <c r="KH2087" i="1" s="1"/>
  <c r="KI2089" i="1" l="1"/>
  <c r="KF2090" i="1"/>
  <c r="KG2088" i="1"/>
  <c r="KH2088" i="1" s="1"/>
  <c r="KI2090" i="1" l="1"/>
  <c r="KF2091" i="1"/>
  <c r="KG2090" i="1" s="1"/>
  <c r="KH2090" i="1" s="1"/>
  <c r="KG2089" i="1"/>
  <c r="KH2089" i="1" s="1"/>
  <c r="KI2091" i="1" l="1"/>
  <c r="KF2092" i="1"/>
  <c r="KG2091" i="1" s="1"/>
  <c r="KH2091" i="1" s="1"/>
  <c r="KI2092" i="1" l="1"/>
  <c r="KF2093" i="1"/>
  <c r="KG2092" i="1" s="1"/>
  <c r="KH2092" i="1" s="1"/>
  <c r="KI2093" i="1" l="1"/>
  <c r="KF2094" i="1"/>
  <c r="KI2094" i="1" l="1"/>
  <c r="KF2095" i="1"/>
  <c r="KG2093" i="1"/>
  <c r="KH2093" i="1" s="1"/>
  <c r="KI2095" i="1" l="1"/>
  <c r="KF2096" i="1"/>
  <c r="KG2095" i="1" s="1"/>
  <c r="KH2095" i="1" s="1"/>
  <c r="KG2094" i="1"/>
  <c r="KH2094" i="1" s="1"/>
  <c r="KI2096" i="1" l="1"/>
  <c r="KF2097" i="1"/>
  <c r="KI2097" i="1" l="1"/>
  <c r="KF2098" i="1"/>
  <c r="KG2096" i="1"/>
  <c r="KH2096" i="1" s="1"/>
  <c r="KI2098" i="1" l="1"/>
  <c r="KG2097" i="1"/>
  <c r="KH2097" i="1" s="1"/>
  <c r="KF2099" i="1"/>
  <c r="KI2099" i="1" l="1"/>
  <c r="KF2100" i="1"/>
  <c r="KG2099" i="1" s="1"/>
  <c r="KH2099" i="1" s="1"/>
  <c r="KG2098" i="1"/>
  <c r="KH2098" i="1" s="1"/>
  <c r="KI2100" i="1" l="1"/>
  <c r="KF2101" i="1"/>
  <c r="KG2100" i="1" s="1"/>
  <c r="KH2100" i="1" s="1"/>
  <c r="KI2101" i="1" l="1"/>
  <c r="KF2102" i="1"/>
  <c r="KI2102" i="1" l="1"/>
  <c r="KF2103" i="1"/>
  <c r="KG2101" i="1"/>
  <c r="KH2101" i="1" s="1"/>
  <c r="KI2103" i="1" l="1"/>
  <c r="KG2102" i="1"/>
  <c r="KH2102" i="1" s="1"/>
  <c r="KF2104" i="1"/>
  <c r="KG2103" i="1" l="1"/>
  <c r="KH2103" i="1" s="1"/>
  <c r="KI2104" i="1"/>
  <c r="KF2105" i="1"/>
  <c r="KG2104" i="1" s="1"/>
  <c r="KH2104" i="1" s="1"/>
  <c r="KI2105" i="1" l="1"/>
  <c r="KF2106" i="1"/>
  <c r="KG2105" i="1" s="1"/>
  <c r="KH2105" i="1" s="1"/>
  <c r="KI2106" i="1" l="1"/>
  <c r="KF2107" i="1"/>
  <c r="KI2107" i="1" l="1"/>
  <c r="KF2108" i="1"/>
  <c r="KG2107" i="1" s="1"/>
  <c r="KH2107" i="1" s="1"/>
  <c r="KG2106" i="1"/>
  <c r="KH2106" i="1" s="1"/>
  <c r="KI2108" i="1" l="1"/>
  <c r="KF2109" i="1"/>
  <c r="KI2109" i="1" l="1"/>
  <c r="KF2110" i="1"/>
  <c r="KG2109" i="1" s="1"/>
  <c r="KH2109" i="1" s="1"/>
  <c r="KG2108" i="1"/>
  <c r="KH2108" i="1" s="1"/>
  <c r="KI2110" i="1" l="1"/>
  <c r="KF2111" i="1"/>
  <c r="KI2111" i="1" l="1"/>
  <c r="KF2112" i="1"/>
  <c r="KG2111" i="1" s="1"/>
  <c r="KH2111" i="1" s="1"/>
  <c r="KG2110" i="1"/>
  <c r="KH2110" i="1" s="1"/>
  <c r="KI2112" i="1" l="1"/>
  <c r="KF2113" i="1"/>
  <c r="KG2112" i="1" s="1"/>
  <c r="KH2112" i="1" s="1"/>
  <c r="KI2113" i="1" l="1"/>
  <c r="KF2114" i="1"/>
  <c r="KG2113" i="1" s="1"/>
  <c r="KH2113" i="1" s="1"/>
  <c r="KI2114" i="1" l="1"/>
  <c r="KF2115" i="1"/>
  <c r="KI2115" i="1" l="1"/>
  <c r="KF2116" i="1"/>
  <c r="KG2114" i="1"/>
  <c r="KH2114" i="1" s="1"/>
  <c r="KI2116" i="1" l="1"/>
  <c r="KF2117" i="1"/>
  <c r="KG2116" i="1" s="1"/>
  <c r="KH2116" i="1" s="1"/>
  <c r="KG2115" i="1"/>
  <c r="KH2115" i="1" s="1"/>
  <c r="KI2117" i="1" l="1"/>
  <c r="KF2118" i="1"/>
  <c r="KI2118" i="1" l="1"/>
  <c r="KF2119" i="1"/>
  <c r="KG2117" i="1"/>
  <c r="KH2117" i="1" s="1"/>
  <c r="KI2119" i="1" l="1"/>
  <c r="KF2120" i="1"/>
  <c r="KG2119" i="1" s="1"/>
  <c r="KH2119" i="1" s="1"/>
  <c r="KG2118" i="1"/>
  <c r="KH2118" i="1" s="1"/>
  <c r="KI2120" i="1" l="1"/>
  <c r="KF2121" i="1"/>
  <c r="KI2121" i="1" l="1"/>
  <c r="KG2120" i="1"/>
  <c r="KH2120" i="1" s="1"/>
  <c r="KF2122" i="1"/>
  <c r="KI2122" i="1" l="1"/>
  <c r="KF2123" i="1"/>
  <c r="KG2121" i="1"/>
  <c r="KH2121" i="1" s="1"/>
  <c r="KI2123" i="1" l="1"/>
  <c r="KG2122" i="1"/>
  <c r="KH2122" i="1" s="1"/>
  <c r="KF2124" i="1"/>
  <c r="KG2123" i="1" s="1"/>
  <c r="KH2123" i="1" s="1"/>
  <c r="KI2124" i="1" l="1"/>
  <c r="KF2125" i="1"/>
  <c r="KI2125" i="1" l="1"/>
  <c r="KF2126" i="1"/>
  <c r="KG2124" i="1"/>
  <c r="KH2124" i="1" s="1"/>
  <c r="KG2125" i="1" l="1"/>
  <c r="KH2125" i="1" s="1"/>
  <c r="KI2126" i="1"/>
  <c r="KF2127" i="1"/>
  <c r="KG2126" i="1" s="1"/>
  <c r="KH2126" i="1" s="1"/>
  <c r="KI2127" i="1" l="1"/>
  <c r="KF2128" i="1"/>
  <c r="KI2128" i="1" l="1"/>
  <c r="KG2127" i="1"/>
  <c r="KH2127" i="1" s="1"/>
  <c r="KF2129" i="1"/>
  <c r="KI2129" i="1" l="1"/>
  <c r="KG2128" i="1"/>
  <c r="KH2128" i="1" s="1"/>
  <c r="KF2130" i="1"/>
  <c r="KG2129" i="1" l="1"/>
  <c r="KH2129" i="1" s="1"/>
  <c r="KI2130" i="1"/>
  <c r="KF2131" i="1"/>
  <c r="KG2130" i="1" l="1"/>
  <c r="KH2130" i="1" s="1"/>
  <c r="KI2131" i="1"/>
  <c r="KF2132" i="1"/>
  <c r="KI2132" i="1" l="1"/>
  <c r="KF2133" i="1"/>
  <c r="KG2131" i="1"/>
  <c r="KH2131" i="1" s="1"/>
  <c r="KI2133" i="1" l="1"/>
  <c r="KF2134" i="1"/>
  <c r="KG2133" i="1" s="1"/>
  <c r="KH2133" i="1" s="1"/>
  <c r="KG2132" i="1"/>
  <c r="KH2132" i="1" s="1"/>
  <c r="KI2134" i="1" l="1"/>
  <c r="KF2135" i="1"/>
  <c r="KI2135" i="1" l="1"/>
  <c r="KF2136" i="1"/>
  <c r="KG2134" i="1"/>
  <c r="KH2134" i="1" s="1"/>
  <c r="KI2136" i="1" l="1"/>
  <c r="KF2137" i="1"/>
  <c r="KG2135" i="1"/>
  <c r="KH2135" i="1" s="1"/>
  <c r="KG2136" i="1" l="1"/>
  <c r="KH2136" i="1" s="1"/>
  <c r="KI2137" i="1"/>
  <c r="KF2138" i="1"/>
  <c r="KI2138" i="1" l="1"/>
  <c r="KF2139" i="1"/>
  <c r="KG2138" i="1" s="1"/>
  <c r="KH2138" i="1" s="1"/>
  <c r="KG2137" i="1"/>
  <c r="KH2137" i="1" s="1"/>
  <c r="KI2139" i="1" l="1"/>
  <c r="KF2140" i="1"/>
  <c r="KG2139" i="1" s="1"/>
  <c r="KH2139" i="1" s="1"/>
  <c r="KI2140" i="1" l="1"/>
  <c r="KF2141" i="1"/>
  <c r="KI2141" i="1" l="1"/>
  <c r="KF2142" i="1"/>
  <c r="KG2141" i="1" s="1"/>
  <c r="KH2141" i="1" s="1"/>
  <c r="KG2140" i="1"/>
  <c r="KH2140" i="1" s="1"/>
  <c r="KI2142" i="1" l="1"/>
  <c r="KF2143" i="1"/>
  <c r="KI2143" i="1" l="1"/>
  <c r="KF2144" i="1"/>
  <c r="KG2142" i="1"/>
  <c r="KH2142" i="1" s="1"/>
  <c r="KI2144" i="1" l="1"/>
  <c r="KF2145" i="1"/>
  <c r="KG2144" i="1" s="1"/>
  <c r="KH2144" i="1" s="1"/>
  <c r="KG2143" i="1"/>
  <c r="KH2143" i="1" s="1"/>
  <c r="KI2145" i="1" l="1"/>
  <c r="KF2146" i="1"/>
  <c r="KI2146" i="1" l="1"/>
  <c r="KF2147" i="1"/>
  <c r="KG2146" i="1" s="1"/>
  <c r="KH2146" i="1" s="1"/>
  <c r="KG2145" i="1"/>
  <c r="KH2145" i="1" s="1"/>
  <c r="KI2147" i="1" l="1"/>
  <c r="KF2148" i="1"/>
  <c r="KG2147" i="1" s="1"/>
  <c r="KH2147" i="1" s="1"/>
  <c r="KI2148" i="1" l="1"/>
  <c r="KF2149" i="1"/>
  <c r="KI2149" i="1" l="1"/>
  <c r="KF2150" i="1"/>
  <c r="KG2149" i="1" s="1"/>
  <c r="KH2149" i="1" s="1"/>
  <c r="KG2148" i="1"/>
  <c r="KH2148" i="1" s="1"/>
  <c r="KI2150" i="1" l="1"/>
  <c r="KF2151" i="1"/>
  <c r="KI2151" i="1" l="1"/>
  <c r="KF2152" i="1"/>
  <c r="KG2151" i="1" s="1"/>
  <c r="KH2151" i="1" s="1"/>
  <c r="KG2150" i="1"/>
  <c r="KH2150" i="1" s="1"/>
  <c r="KI2152" i="1" l="1"/>
  <c r="KF2153" i="1"/>
  <c r="KI2153" i="1" l="1"/>
  <c r="KF2154" i="1"/>
  <c r="KG2152" i="1"/>
  <c r="KH2152" i="1" s="1"/>
  <c r="KI2154" i="1" l="1"/>
  <c r="KF2155" i="1"/>
  <c r="KG2154" i="1" s="1"/>
  <c r="KH2154" i="1" s="1"/>
  <c r="KG2153" i="1"/>
  <c r="KH2153" i="1" s="1"/>
  <c r="KI2155" i="1" l="1"/>
  <c r="KF2156" i="1"/>
  <c r="KI2156" i="1" l="1"/>
  <c r="KF2157" i="1"/>
  <c r="KG2155" i="1"/>
  <c r="KH2155" i="1" s="1"/>
  <c r="KI2157" i="1" l="1"/>
  <c r="KF2158" i="1"/>
  <c r="KG2157" i="1" s="1"/>
  <c r="KH2157" i="1" s="1"/>
  <c r="KG2156" i="1"/>
  <c r="KH2156" i="1" s="1"/>
  <c r="KI2158" i="1" l="1"/>
  <c r="KF2159" i="1"/>
  <c r="KI2159" i="1" l="1"/>
  <c r="KF2160" i="1"/>
  <c r="KG2159" i="1" s="1"/>
  <c r="KH2159" i="1" s="1"/>
  <c r="KG2158" i="1"/>
  <c r="KH2158" i="1" s="1"/>
  <c r="KI2160" i="1" l="1"/>
  <c r="KF2161" i="1"/>
  <c r="KG2160" i="1" s="1"/>
  <c r="KH2160" i="1" s="1"/>
  <c r="KI2161" i="1" l="1"/>
  <c r="KF2162" i="1"/>
  <c r="KI2162" i="1" l="1"/>
  <c r="KF2163" i="1"/>
  <c r="KG2162" i="1" s="1"/>
  <c r="KH2162" i="1" s="1"/>
  <c r="KG2161" i="1"/>
  <c r="KH2161" i="1" s="1"/>
  <c r="KI2163" i="1" l="1"/>
  <c r="KF2164" i="1"/>
  <c r="KG2163" i="1" s="1"/>
  <c r="KH2163" i="1" s="1"/>
  <c r="KI2164" i="1" l="1"/>
  <c r="KF2165" i="1"/>
  <c r="KI2165" i="1" l="1"/>
  <c r="KF2166" i="1"/>
  <c r="KG2164" i="1"/>
  <c r="KH2164" i="1" s="1"/>
  <c r="KI2166" i="1" l="1"/>
  <c r="KF2167" i="1"/>
  <c r="KG2165" i="1"/>
  <c r="KH2165" i="1" s="1"/>
  <c r="KI2167" i="1" l="1"/>
  <c r="KF2168" i="1"/>
  <c r="KG2166" i="1"/>
  <c r="KH2166" i="1" s="1"/>
  <c r="KI2168" i="1" l="1"/>
  <c r="KF2169" i="1"/>
  <c r="KG2168" i="1" s="1"/>
  <c r="KH2168" i="1" s="1"/>
  <c r="KG2167" i="1"/>
  <c r="KH2167" i="1" s="1"/>
  <c r="KI2169" i="1" l="1"/>
  <c r="KF2170" i="1"/>
  <c r="KI2170" i="1" l="1"/>
  <c r="KF2171" i="1"/>
  <c r="KG2170" i="1" s="1"/>
  <c r="KH2170" i="1" s="1"/>
  <c r="KG2169" i="1"/>
  <c r="KH2169" i="1" s="1"/>
  <c r="KI2171" i="1" l="1"/>
  <c r="KF2172" i="1"/>
  <c r="KI2172" i="1" l="1"/>
  <c r="KF2173" i="1"/>
  <c r="KG2171" i="1"/>
  <c r="KH2171" i="1" s="1"/>
  <c r="KI2173" i="1" l="1"/>
  <c r="KF2174" i="1"/>
  <c r="KG2172" i="1"/>
  <c r="KH2172" i="1" s="1"/>
  <c r="KI2174" i="1" l="1"/>
  <c r="KF2175" i="1"/>
  <c r="KG2173" i="1"/>
  <c r="KH2173" i="1" s="1"/>
  <c r="KI2175" i="1" l="1"/>
  <c r="KF2176" i="1"/>
  <c r="KG2175" i="1" s="1"/>
  <c r="KH2175" i="1" s="1"/>
  <c r="KG2174" i="1"/>
  <c r="KH2174" i="1" s="1"/>
  <c r="KI2176" i="1" l="1"/>
  <c r="KF2177" i="1"/>
  <c r="KI2177" i="1" l="1"/>
  <c r="KF2178" i="1"/>
  <c r="KG2176" i="1"/>
  <c r="KH2176" i="1" s="1"/>
  <c r="KI2178" i="1" l="1"/>
  <c r="KF2179" i="1"/>
  <c r="KG2178" i="1" s="1"/>
  <c r="KH2178" i="1" s="1"/>
  <c r="KG2177" i="1"/>
  <c r="KH2177" i="1" s="1"/>
  <c r="KI2179" i="1" l="1"/>
  <c r="KF2180" i="1"/>
  <c r="KI2180" i="1" l="1"/>
  <c r="KF2181" i="1"/>
  <c r="KG2180" i="1" s="1"/>
  <c r="KH2180" i="1" s="1"/>
  <c r="KG2179" i="1"/>
  <c r="KH2179" i="1" s="1"/>
  <c r="KI2181" i="1" l="1"/>
  <c r="KF2182" i="1"/>
  <c r="KG2181" i="1" s="1"/>
  <c r="KH2181" i="1" s="1"/>
  <c r="KI2182" i="1" l="1"/>
  <c r="KF2183" i="1"/>
  <c r="KI2183" i="1" l="1"/>
  <c r="KF2184" i="1"/>
  <c r="KG2182" i="1"/>
  <c r="KH2182" i="1" s="1"/>
  <c r="KG2183" i="1" l="1"/>
  <c r="KH2183" i="1" s="1"/>
  <c r="KI2184" i="1"/>
  <c r="KF2185" i="1"/>
  <c r="KI2185" i="1" l="1"/>
  <c r="KF2186" i="1"/>
  <c r="KG2184" i="1"/>
  <c r="KH2184" i="1" s="1"/>
  <c r="KI2186" i="1" l="1"/>
  <c r="KF2187" i="1"/>
  <c r="KG2185" i="1"/>
  <c r="KH2185" i="1" s="1"/>
  <c r="KI2187" i="1" l="1"/>
  <c r="KF2188" i="1"/>
  <c r="KG2187" i="1" s="1"/>
  <c r="KH2187" i="1" s="1"/>
  <c r="KG2186" i="1"/>
  <c r="KH2186" i="1" s="1"/>
  <c r="KI2188" i="1" l="1"/>
  <c r="KF2189" i="1"/>
  <c r="KG2188" i="1" s="1"/>
  <c r="KH2188" i="1" s="1"/>
  <c r="KI2189" i="1" l="1"/>
  <c r="KF2190" i="1"/>
  <c r="KG2189" i="1" s="1"/>
  <c r="KH2189" i="1" s="1"/>
  <c r="KI2190" i="1" l="1"/>
  <c r="KF2191" i="1"/>
  <c r="KI2191" i="1" l="1"/>
  <c r="KF2192" i="1"/>
  <c r="KG2190" i="1"/>
  <c r="KH2190" i="1" s="1"/>
  <c r="KI2192" i="1" l="1"/>
  <c r="KF2193" i="1"/>
  <c r="KG2191" i="1"/>
  <c r="KH2191" i="1" s="1"/>
  <c r="KI2193" i="1" l="1"/>
  <c r="KF2194" i="1"/>
  <c r="KG2193" i="1" s="1"/>
  <c r="KH2193" i="1" s="1"/>
  <c r="KG2192" i="1"/>
  <c r="KH2192" i="1" s="1"/>
  <c r="KI2194" i="1" l="1"/>
  <c r="KF2195" i="1"/>
  <c r="KG2194" i="1" s="1"/>
  <c r="KH2194" i="1" s="1"/>
  <c r="KI2195" i="1" l="1"/>
  <c r="KF2196" i="1"/>
  <c r="KI2196" i="1" l="1"/>
  <c r="KF2197" i="1"/>
  <c r="KG2196" i="1" s="1"/>
  <c r="KH2196" i="1" s="1"/>
  <c r="KG2195" i="1"/>
  <c r="KH2195" i="1" s="1"/>
  <c r="KI2197" i="1" l="1"/>
  <c r="KF2198" i="1"/>
  <c r="KI2198" i="1" l="1"/>
  <c r="KF2199" i="1"/>
  <c r="KG2197" i="1"/>
  <c r="KH2197" i="1" s="1"/>
  <c r="KI2199" i="1" l="1"/>
  <c r="KF2200" i="1"/>
  <c r="KG2199" i="1" s="1"/>
  <c r="KH2199" i="1" s="1"/>
  <c r="KG2198" i="1"/>
  <c r="KH2198" i="1" s="1"/>
  <c r="KI2200" i="1" l="1"/>
  <c r="KF2201" i="1"/>
  <c r="KI2201" i="1" l="1"/>
  <c r="KF2202" i="1"/>
  <c r="KG2201" i="1" s="1"/>
  <c r="KH2201" i="1" s="1"/>
  <c r="KG2200" i="1"/>
  <c r="KH2200" i="1" s="1"/>
  <c r="KI2202" i="1" l="1"/>
  <c r="KF2203" i="1"/>
  <c r="KG2202" i="1" s="1"/>
  <c r="KH2202" i="1" s="1"/>
  <c r="KI2203" i="1" l="1"/>
  <c r="KF2204" i="1"/>
  <c r="KI2204" i="1" l="1"/>
  <c r="KF2205" i="1"/>
  <c r="KG2204" i="1" s="1"/>
  <c r="KH2204" i="1" s="1"/>
  <c r="KG2203" i="1"/>
  <c r="KH2203" i="1" s="1"/>
  <c r="KI2205" i="1" l="1"/>
  <c r="KF2206" i="1"/>
  <c r="KI2206" i="1" l="1"/>
  <c r="KF2207" i="1"/>
  <c r="KG2205" i="1"/>
  <c r="KH2205" i="1" s="1"/>
  <c r="KI2207" i="1" l="1"/>
  <c r="KF2208" i="1"/>
  <c r="KG2207" i="1" s="1"/>
  <c r="KH2207" i="1" s="1"/>
  <c r="KG2206" i="1"/>
  <c r="KH2206" i="1" s="1"/>
  <c r="KI2208" i="1" l="1"/>
  <c r="KF2209" i="1"/>
  <c r="KI2209" i="1" l="1"/>
  <c r="KF2210" i="1"/>
  <c r="KG2209" i="1" s="1"/>
  <c r="KH2209" i="1" s="1"/>
  <c r="KG2208" i="1"/>
  <c r="KH2208" i="1" s="1"/>
  <c r="KI2210" i="1" l="1"/>
  <c r="KF2211" i="1"/>
  <c r="KI2211" i="1" l="1"/>
  <c r="KF2212" i="1"/>
  <c r="KG2211" i="1" s="1"/>
  <c r="KH2211" i="1" s="1"/>
  <c r="KG2210" i="1"/>
  <c r="KH2210" i="1" s="1"/>
  <c r="KI2212" i="1" l="1"/>
  <c r="KF2213" i="1"/>
  <c r="KG2212" i="1" s="1"/>
  <c r="KH2212" i="1" s="1"/>
  <c r="KI2213" i="1" l="1"/>
  <c r="KF2214" i="1"/>
  <c r="KI2214" i="1" l="1"/>
  <c r="KF2215" i="1"/>
  <c r="KG2214" i="1" s="1"/>
  <c r="KH2214" i="1" s="1"/>
  <c r="KG2213" i="1"/>
  <c r="KH2213" i="1" s="1"/>
  <c r="KI2215" i="1" l="1"/>
  <c r="KF2216" i="1"/>
  <c r="KI2216" i="1" l="1"/>
  <c r="KF2217" i="1"/>
  <c r="KG2215" i="1"/>
  <c r="KH2215" i="1" s="1"/>
  <c r="KI2217" i="1" l="1"/>
  <c r="KF2218" i="1"/>
  <c r="KG2217" i="1" s="1"/>
  <c r="KH2217" i="1" s="1"/>
  <c r="KG2216" i="1"/>
  <c r="KH2216" i="1" s="1"/>
  <c r="KI2218" i="1" l="1"/>
  <c r="KF2219" i="1"/>
  <c r="KI2219" i="1" l="1"/>
  <c r="KF2220" i="1"/>
  <c r="KG2218" i="1"/>
  <c r="KH2218" i="1" s="1"/>
  <c r="KI2220" i="1" l="1"/>
  <c r="KF2221" i="1"/>
  <c r="KG2219" i="1"/>
  <c r="KH2219" i="1" s="1"/>
  <c r="KI2221" i="1" l="1"/>
  <c r="KF2222" i="1"/>
  <c r="KG2220" i="1"/>
  <c r="KH2220" i="1" s="1"/>
  <c r="KI2222" i="1" l="1"/>
  <c r="KF2223" i="1"/>
  <c r="KG2222" i="1" s="1"/>
  <c r="KH2222" i="1" s="1"/>
  <c r="KG2221" i="1"/>
  <c r="KH2221" i="1" s="1"/>
  <c r="KI2223" i="1" l="1"/>
  <c r="KF2224" i="1"/>
  <c r="KG2223" i="1" l="1"/>
  <c r="KH2223" i="1" s="1"/>
  <c r="KI2224" i="1"/>
  <c r="KF2225" i="1"/>
  <c r="KI2225" i="1" l="1"/>
  <c r="KF2226" i="1"/>
  <c r="KG2224" i="1"/>
  <c r="KH2224" i="1" s="1"/>
  <c r="KI2226" i="1" l="1"/>
  <c r="KF2227" i="1"/>
  <c r="KG2225" i="1"/>
  <c r="KH2225" i="1" s="1"/>
  <c r="KG2226" i="1" l="1"/>
  <c r="KH2226" i="1" s="1"/>
  <c r="KI2227" i="1"/>
  <c r="KF2228" i="1"/>
  <c r="KI2228" i="1" l="1"/>
  <c r="KF2229" i="1"/>
  <c r="KG2228" i="1" s="1"/>
  <c r="KH2228" i="1" s="1"/>
  <c r="KG2227" i="1"/>
  <c r="KH2227" i="1" s="1"/>
  <c r="KI2229" i="1" l="1"/>
  <c r="KF2230" i="1"/>
  <c r="KI2230" i="1" l="1"/>
  <c r="KF2231" i="1"/>
  <c r="KG2229" i="1"/>
  <c r="KH2229" i="1" s="1"/>
  <c r="KG2230" i="1" l="1"/>
  <c r="KH2230" i="1" s="1"/>
  <c r="KI2231" i="1"/>
  <c r="KF2232" i="1"/>
  <c r="KI2232" i="1" l="1"/>
  <c r="KF2233" i="1"/>
  <c r="KG2231" i="1"/>
  <c r="KH2231" i="1" s="1"/>
  <c r="KI2233" i="1" l="1"/>
  <c r="KF2234" i="1"/>
  <c r="KG2233" i="1" s="1"/>
  <c r="KH2233" i="1" s="1"/>
  <c r="KG2232" i="1"/>
  <c r="KH2232" i="1" s="1"/>
  <c r="KI2234" i="1" l="1"/>
  <c r="KF2235" i="1"/>
  <c r="KI2235" i="1" l="1"/>
  <c r="KF2236" i="1"/>
  <c r="KG2235" i="1" s="1"/>
  <c r="KH2235" i="1" s="1"/>
  <c r="KG2234" i="1"/>
  <c r="KH2234" i="1" s="1"/>
  <c r="KI2236" i="1" l="1"/>
  <c r="KF2237" i="1"/>
  <c r="KG2236" i="1" s="1"/>
  <c r="KH2236" i="1" s="1"/>
  <c r="KI2237" i="1" l="1"/>
  <c r="KF2238" i="1"/>
  <c r="KG2237" i="1" s="1"/>
  <c r="KH2237" i="1" s="1"/>
  <c r="KI2238" i="1" l="1"/>
  <c r="KF2239" i="1"/>
  <c r="KI2239" i="1" l="1"/>
  <c r="KF2240" i="1"/>
  <c r="KG2238" i="1"/>
  <c r="KH2238" i="1" s="1"/>
  <c r="KI2240" i="1" l="1"/>
  <c r="KF2241" i="1"/>
  <c r="KG2240" i="1" s="1"/>
  <c r="KH2240" i="1" s="1"/>
  <c r="KG2239" i="1"/>
  <c r="KH2239" i="1" s="1"/>
  <c r="KI2241" i="1" l="1"/>
  <c r="KF2242" i="1"/>
  <c r="KI2242" i="1" l="1"/>
  <c r="KF2243" i="1"/>
  <c r="KG2242" i="1" s="1"/>
  <c r="KH2242" i="1" s="1"/>
  <c r="KG2241" i="1"/>
  <c r="KH2241" i="1" s="1"/>
  <c r="KI2243" i="1" l="1"/>
  <c r="KF2244" i="1"/>
  <c r="KG2243" i="1" s="1"/>
  <c r="KH2243" i="1" s="1"/>
  <c r="KI2244" i="1" l="1"/>
  <c r="KF2245" i="1"/>
  <c r="KI2245" i="1" l="1"/>
  <c r="KF2246" i="1"/>
  <c r="KG2244" i="1"/>
  <c r="KH2244" i="1" s="1"/>
  <c r="KI2246" i="1" l="1"/>
  <c r="KF2247" i="1"/>
  <c r="KG2245" i="1"/>
  <c r="KH2245" i="1" s="1"/>
  <c r="KI2247" i="1" l="1"/>
  <c r="KF2248" i="1"/>
  <c r="KG2247" i="1" s="1"/>
  <c r="KH2247" i="1" s="1"/>
  <c r="KG2246" i="1"/>
  <c r="KH2246" i="1" s="1"/>
  <c r="KI2248" i="1" l="1"/>
  <c r="KF2249" i="1"/>
  <c r="KI2249" i="1" l="1"/>
  <c r="KF2250" i="1"/>
  <c r="KG2249" i="1" s="1"/>
  <c r="KH2249" i="1" s="1"/>
  <c r="KG2248" i="1"/>
  <c r="KH2248" i="1" s="1"/>
  <c r="KI2250" i="1" l="1"/>
  <c r="KF2251" i="1"/>
  <c r="KI2251" i="1" l="1"/>
  <c r="KF2252" i="1"/>
  <c r="KG2250" i="1"/>
  <c r="KH2250" i="1" s="1"/>
  <c r="KI2252" i="1" l="1"/>
  <c r="KF2253" i="1"/>
  <c r="KG2252" i="1" s="1"/>
  <c r="KH2252" i="1" s="1"/>
  <c r="KG2251" i="1"/>
  <c r="KH2251" i="1" s="1"/>
  <c r="KI2253" i="1" l="1"/>
  <c r="KF2254" i="1"/>
  <c r="KI2254" i="1" l="1"/>
  <c r="KF2255" i="1"/>
  <c r="KG2254" i="1" s="1"/>
  <c r="KH2254" i="1" s="1"/>
  <c r="KG2253" i="1"/>
  <c r="KH2253" i="1" s="1"/>
  <c r="KI2255" i="1" l="1"/>
  <c r="KF2256" i="1"/>
  <c r="KI2256" i="1" l="1"/>
  <c r="KF2257" i="1"/>
  <c r="KG2256" i="1" s="1"/>
  <c r="KH2256" i="1" s="1"/>
  <c r="KG2255" i="1"/>
  <c r="KH2255" i="1" s="1"/>
  <c r="KI2257" i="1" l="1"/>
  <c r="KF2258" i="1"/>
  <c r="KG2257" i="1" s="1"/>
  <c r="KH2257" i="1" s="1"/>
  <c r="KI2258" i="1" l="1"/>
  <c r="KF2259" i="1"/>
  <c r="KI2259" i="1" l="1"/>
  <c r="KF2260" i="1"/>
  <c r="KG2259" i="1" s="1"/>
  <c r="KH2259" i="1" s="1"/>
  <c r="KG2258" i="1"/>
  <c r="KH2258" i="1" s="1"/>
  <c r="KI2260" i="1" l="1"/>
  <c r="KF2261" i="1"/>
  <c r="KI2261" i="1" l="1"/>
  <c r="KF2262" i="1"/>
  <c r="KG2261" i="1" s="1"/>
  <c r="KH2261" i="1" s="1"/>
  <c r="KG2260" i="1"/>
  <c r="KH2260" i="1" s="1"/>
  <c r="KI2262" i="1" l="1"/>
  <c r="KF2263" i="1"/>
  <c r="KI2263" i="1" l="1"/>
  <c r="KF2264" i="1"/>
  <c r="KG2262" i="1"/>
  <c r="KH2262" i="1" s="1"/>
  <c r="KI2264" i="1" l="1"/>
  <c r="KF2265" i="1"/>
  <c r="KG2263" i="1"/>
  <c r="KH2263" i="1" s="1"/>
  <c r="KI2265" i="1" l="1"/>
  <c r="KG2264" i="1"/>
  <c r="KH2264" i="1" s="1"/>
  <c r="KF2266" i="1"/>
  <c r="KI2266" i="1" l="1"/>
  <c r="KF2267" i="1"/>
  <c r="KG2266" i="1" s="1"/>
  <c r="KH2266" i="1" s="1"/>
  <c r="KG2265" i="1"/>
  <c r="KH2265" i="1" s="1"/>
  <c r="KI2267" i="1" l="1"/>
  <c r="KF2268" i="1"/>
  <c r="KI2268" i="1" l="1"/>
  <c r="KF2269" i="1"/>
  <c r="KG2267" i="1"/>
  <c r="KH2267" i="1" s="1"/>
  <c r="KG2268" i="1" l="1"/>
  <c r="KH2268" i="1" s="1"/>
  <c r="KI2269" i="1"/>
  <c r="KF2270" i="1"/>
  <c r="KI2270" i="1" l="1"/>
  <c r="KF2271" i="1"/>
  <c r="KG2269" i="1"/>
  <c r="KH2269" i="1" s="1"/>
  <c r="KI2271" i="1" l="1"/>
  <c r="KF2272" i="1"/>
  <c r="KG2270" i="1"/>
  <c r="KH2270" i="1" s="1"/>
  <c r="KG2271" i="1" l="1"/>
  <c r="KH2271" i="1" s="1"/>
  <c r="KI2272" i="1"/>
  <c r="KF2273" i="1"/>
  <c r="KI2273" i="1" l="1"/>
  <c r="KF2274" i="1"/>
  <c r="KG2273" i="1" s="1"/>
  <c r="KH2273" i="1" s="1"/>
  <c r="KG2272" i="1"/>
  <c r="KH2272" i="1" s="1"/>
  <c r="KI2274" i="1" l="1"/>
  <c r="KF2275" i="1"/>
  <c r="KI2275" i="1" l="1"/>
  <c r="KF2276" i="1"/>
  <c r="KG2274" i="1"/>
  <c r="KH2274" i="1" s="1"/>
  <c r="KI2276" i="1" l="1"/>
  <c r="KF2277" i="1"/>
  <c r="KG2276" i="1" s="1"/>
  <c r="KH2276" i="1" s="1"/>
  <c r="KG2275" i="1"/>
  <c r="KH2275" i="1" s="1"/>
  <c r="KI2277" i="1" l="1"/>
  <c r="KF2278" i="1"/>
  <c r="KI2278" i="1" l="1"/>
  <c r="KF2279" i="1"/>
  <c r="KG2278" i="1" s="1"/>
  <c r="KH2278" i="1" s="1"/>
  <c r="KG2277" i="1"/>
  <c r="KH2277" i="1" s="1"/>
  <c r="KI2279" i="1" l="1"/>
  <c r="KF2280" i="1"/>
  <c r="KI2280" i="1" l="1"/>
  <c r="KF2281" i="1"/>
  <c r="KG2280" i="1" s="1"/>
  <c r="KH2280" i="1" s="1"/>
  <c r="KG2279" i="1"/>
  <c r="KH2279" i="1" s="1"/>
  <c r="KI2281" i="1" l="1"/>
  <c r="KF2282" i="1"/>
  <c r="KG2281" i="1" s="1"/>
  <c r="KH2281" i="1" s="1"/>
  <c r="KI2282" i="1" l="1"/>
  <c r="KF2283" i="1"/>
  <c r="KI2283" i="1" l="1"/>
  <c r="KF2284" i="1"/>
  <c r="KG2283" i="1" s="1"/>
  <c r="KH2283" i="1" s="1"/>
  <c r="KG2282" i="1"/>
  <c r="KH2282" i="1" s="1"/>
  <c r="KI2284" i="1" l="1"/>
  <c r="KF2285" i="1"/>
  <c r="KI2285" i="1" l="1"/>
  <c r="KF2286" i="1"/>
  <c r="KG2285" i="1" s="1"/>
  <c r="KH2285" i="1" s="1"/>
  <c r="KG2284" i="1"/>
  <c r="KH2284" i="1" s="1"/>
  <c r="KI2286" i="1" l="1"/>
  <c r="KF2287" i="1"/>
  <c r="KI2287" i="1" l="1"/>
  <c r="KF2288" i="1"/>
  <c r="KG2286" i="1"/>
  <c r="KH2286" i="1" s="1"/>
  <c r="KI2288" i="1" l="1"/>
  <c r="KF2289" i="1"/>
  <c r="KG2288" i="1" s="1"/>
  <c r="KH2288" i="1" s="1"/>
  <c r="KG2287" i="1"/>
  <c r="KH2287" i="1" s="1"/>
  <c r="KI2289" i="1" l="1"/>
  <c r="KF2290" i="1"/>
  <c r="KI2290" i="1" l="1"/>
  <c r="KF2291" i="1"/>
  <c r="KG2290" i="1" s="1"/>
  <c r="KH2290" i="1" s="1"/>
  <c r="KG2289" i="1"/>
  <c r="KH2289" i="1" s="1"/>
  <c r="KI2291" i="1" l="1"/>
  <c r="KF2292" i="1"/>
  <c r="KI2292" i="1" l="1"/>
  <c r="KF2293" i="1"/>
  <c r="KG2292" i="1" s="1"/>
  <c r="KH2292" i="1" s="1"/>
  <c r="KG2291" i="1"/>
  <c r="KH2291" i="1" s="1"/>
  <c r="KI2293" i="1" l="1"/>
  <c r="KF2294" i="1"/>
  <c r="KI2294" i="1" l="1"/>
  <c r="KF2295" i="1"/>
  <c r="KG2293" i="1"/>
  <c r="KH2293" i="1" s="1"/>
  <c r="KI2295" i="1" l="1"/>
  <c r="KF2296" i="1"/>
  <c r="KG2295" i="1" s="1"/>
  <c r="KH2295" i="1" s="1"/>
  <c r="KG2294" i="1"/>
  <c r="KH2294" i="1" s="1"/>
  <c r="KI2296" i="1" l="1"/>
  <c r="KF2297" i="1"/>
  <c r="KF2298" i="1" l="1"/>
  <c r="KG2297" i="1" s="1"/>
  <c r="KH2297" i="1" s="1"/>
  <c r="KG2296" i="1"/>
  <c r="KH2296" i="1" s="1"/>
  <c r="KI2297" i="1" l="1"/>
  <c r="KF2299" i="1"/>
  <c r="KF2300" i="1" l="1"/>
  <c r="KG2298" i="1"/>
  <c r="KH2298" i="1" l="1"/>
  <c r="KI2298" i="1"/>
  <c r="KF2301" i="1"/>
  <c r="KG2300" i="1" s="1"/>
  <c r="KH2300" i="1" s="1"/>
  <c r="KG2299" i="1"/>
  <c r="KH2299" i="1" l="1"/>
  <c r="KI2299" i="1"/>
  <c r="KI2300" i="1"/>
  <c r="KF2302" i="1"/>
  <c r="KF2303" i="1" l="1"/>
  <c r="KG2302" i="1" s="1"/>
  <c r="KH2302" i="1" s="1"/>
  <c r="KG2301" i="1"/>
  <c r="KH2301" i="1" l="1"/>
  <c r="KI2301" i="1"/>
  <c r="KI2302" i="1"/>
  <c r="KF2304" i="1"/>
  <c r="KF2305" i="1" l="1"/>
  <c r="KG2304" i="1" s="1"/>
  <c r="KH2304" i="1" s="1"/>
  <c r="KG2303" i="1"/>
  <c r="KH2303" i="1" l="1"/>
  <c r="KI2303" i="1"/>
  <c r="KI2304" i="1"/>
  <c r="KF2306" i="1"/>
  <c r="KG2305" i="1" s="1"/>
  <c r="KH2305" i="1" s="1"/>
  <c r="KI2305" i="1" l="1"/>
  <c r="KF2307" i="1"/>
  <c r="KF2308" i="1" l="1"/>
  <c r="KG2307" i="1" s="1"/>
  <c r="KH2307" i="1" s="1"/>
  <c r="KG2306" i="1"/>
  <c r="KH2306" i="1" l="1"/>
  <c r="KI2306" i="1"/>
  <c r="KI2307" i="1"/>
  <c r="KF2309" i="1"/>
  <c r="KF2310" i="1" l="1"/>
  <c r="KG2309" i="1" s="1"/>
  <c r="KH2309" i="1" s="1"/>
  <c r="KG2308" i="1"/>
  <c r="KH2308" i="1" l="1"/>
  <c r="KI2308" i="1"/>
  <c r="KI2309" i="1"/>
  <c r="KF2311" i="1"/>
  <c r="KG2310" i="1" s="1"/>
  <c r="KH2310" i="1" s="1"/>
  <c r="KI2310" i="1" l="1"/>
  <c r="KF2312" i="1"/>
  <c r="KF2313" i="1" l="1"/>
  <c r="KG2312" i="1" s="1"/>
  <c r="KH2312" i="1" s="1"/>
  <c r="KG2311" i="1"/>
  <c r="KH2311" i="1" l="1"/>
  <c r="KI2311" i="1"/>
  <c r="KI2312" i="1"/>
  <c r="KF2314" i="1"/>
  <c r="KF2315" i="1" l="1"/>
  <c r="KG2314" i="1" s="1"/>
  <c r="KH2314" i="1" s="1"/>
  <c r="KG2313" i="1"/>
  <c r="KH2313" i="1" l="1"/>
  <c r="KI2313" i="1"/>
  <c r="KI2314" i="1"/>
  <c r="KF2316" i="1"/>
  <c r="KF2317" i="1" l="1"/>
  <c r="KG2316" i="1" s="1"/>
  <c r="KH2316" i="1" s="1"/>
  <c r="KG2315" i="1"/>
  <c r="KH2315" i="1" l="1"/>
  <c r="KI2315" i="1"/>
  <c r="KI2316" i="1"/>
  <c r="KF2318" i="1"/>
  <c r="KF2319" i="1" l="1"/>
  <c r="KG2317" i="1"/>
  <c r="KH2317" i="1" l="1"/>
  <c r="KI2317" i="1"/>
  <c r="KF2320" i="1"/>
  <c r="KG2319" i="1" s="1"/>
  <c r="KH2319" i="1" s="1"/>
  <c r="KG2318" i="1"/>
  <c r="KH2318" i="1" l="1"/>
  <c r="KI2318" i="1"/>
  <c r="KI2319" i="1"/>
  <c r="KF2321" i="1"/>
  <c r="KF2322" i="1" l="1"/>
  <c r="KG2321" i="1" s="1"/>
  <c r="KH2321" i="1" s="1"/>
  <c r="KG2320" i="1"/>
  <c r="KH2320" i="1" l="1"/>
  <c r="KI2320" i="1"/>
  <c r="KI2321" i="1"/>
  <c r="KF2323" i="1"/>
  <c r="KF2324" i="1" l="1"/>
  <c r="KG2322" i="1"/>
  <c r="KH2322" i="1" l="1"/>
  <c r="KI2322" i="1"/>
  <c r="KF2325" i="1"/>
  <c r="KG2324" i="1" s="1"/>
  <c r="KH2324" i="1" s="1"/>
  <c r="KG2323" i="1"/>
  <c r="KH2323" i="1" l="1"/>
  <c r="KI2323" i="1"/>
  <c r="KI2324" i="1"/>
  <c r="KF2326" i="1"/>
  <c r="KF2327" i="1" l="1"/>
  <c r="KG2326" i="1" s="1"/>
  <c r="KH2326" i="1" s="1"/>
  <c r="KG2325" i="1"/>
  <c r="KH2325" i="1" l="1"/>
  <c r="KI2325" i="1"/>
  <c r="KI2326" i="1"/>
  <c r="KF2328" i="1"/>
  <c r="KF2329" i="1" l="1"/>
  <c r="KG2328" i="1" s="1"/>
  <c r="KH2328" i="1" s="1"/>
  <c r="KG2327" i="1"/>
  <c r="KH2327" i="1" l="1"/>
  <c r="KI2327" i="1"/>
  <c r="KI2328" i="1"/>
  <c r="KF2330" i="1"/>
  <c r="KG2329" i="1" s="1"/>
  <c r="KH2329" i="1" s="1"/>
  <c r="KI2329" i="1" l="1"/>
  <c r="KF2331" i="1"/>
  <c r="KF2332" i="1" l="1"/>
  <c r="KG2331" i="1" s="1"/>
  <c r="KH2331" i="1" s="1"/>
  <c r="KG2330" i="1"/>
  <c r="KH2330" i="1" l="1"/>
  <c r="KI2330" i="1"/>
  <c r="KI2331" i="1"/>
  <c r="KF2333" i="1"/>
  <c r="KF2334" i="1" l="1"/>
  <c r="KG2333" i="1" s="1"/>
  <c r="KH2333" i="1" s="1"/>
  <c r="KG2332" i="1"/>
  <c r="KH2332" i="1" l="1"/>
  <c r="KI2332" i="1"/>
  <c r="KI2333" i="1"/>
  <c r="KF2335" i="1"/>
  <c r="KG2334" i="1" s="1"/>
  <c r="KH2334" i="1" s="1"/>
  <c r="KI2334" i="1" l="1"/>
  <c r="KF2336" i="1"/>
  <c r="KF2337" i="1" l="1"/>
  <c r="KG2336" i="1" s="1"/>
  <c r="KH2336" i="1" s="1"/>
  <c r="KG2335" i="1"/>
  <c r="KH2335" i="1" l="1"/>
  <c r="KI2335" i="1"/>
  <c r="KI2336" i="1"/>
  <c r="KF2338" i="1"/>
  <c r="KF2339" i="1" l="1"/>
  <c r="KG2338" i="1" s="1"/>
  <c r="KH2338" i="1" s="1"/>
  <c r="KG2337" i="1"/>
  <c r="KH2337" i="1" l="1"/>
  <c r="KI2337" i="1"/>
  <c r="KI2338" i="1"/>
  <c r="KF2340" i="1"/>
  <c r="KF2341" i="1" l="1"/>
  <c r="KG2340" i="1" s="1"/>
  <c r="KH2340" i="1" s="1"/>
  <c r="KG2339" i="1"/>
  <c r="KH2339" i="1" l="1"/>
  <c r="KI2339" i="1"/>
  <c r="KI2340" i="1"/>
  <c r="KF2342" i="1"/>
  <c r="KF2343" i="1" l="1"/>
  <c r="KG2341" i="1"/>
  <c r="KH2341" i="1" l="1"/>
  <c r="KI2341" i="1"/>
  <c r="KF2344" i="1"/>
  <c r="KG2343" i="1" s="1"/>
  <c r="KH2343" i="1" s="1"/>
  <c r="KG2342" i="1"/>
  <c r="KH2342" i="1" l="1"/>
  <c r="KI2342" i="1"/>
  <c r="KI2343" i="1"/>
  <c r="KF2345" i="1"/>
  <c r="KF2346" i="1" l="1"/>
  <c r="KG2345" i="1" s="1"/>
  <c r="KH2345" i="1" s="1"/>
  <c r="KG2344" i="1"/>
  <c r="KH2344" i="1" l="1"/>
  <c r="KI2344" i="1"/>
  <c r="KI2345" i="1"/>
  <c r="KF2347" i="1"/>
  <c r="KF2348" i="1" l="1"/>
  <c r="KG2346" i="1"/>
  <c r="KH2346" i="1" l="1"/>
  <c r="KI2346" i="1"/>
  <c r="KF2349" i="1"/>
  <c r="KG2348" i="1" s="1"/>
  <c r="KH2348" i="1" s="1"/>
  <c r="KG2347" i="1"/>
  <c r="KH2347" i="1" l="1"/>
  <c r="KI2347" i="1"/>
  <c r="KI2348" i="1"/>
  <c r="KF2350" i="1"/>
  <c r="KF2351" i="1" l="1"/>
  <c r="KG2350" i="1" s="1"/>
  <c r="KH2350" i="1" s="1"/>
  <c r="KG2349" i="1"/>
  <c r="KH2349" i="1" l="1"/>
  <c r="KI2349" i="1"/>
  <c r="KI2350" i="1"/>
  <c r="KF2352" i="1"/>
  <c r="KF2353" i="1" l="1"/>
  <c r="KG2352" i="1" s="1"/>
  <c r="KH2352" i="1" s="1"/>
  <c r="KG2351" i="1"/>
  <c r="KH2351" i="1" l="1"/>
  <c r="KI2351" i="1"/>
  <c r="KI2352" i="1"/>
  <c r="KF2354" i="1"/>
  <c r="KG2353" i="1" s="1"/>
  <c r="KH2353" i="1" s="1"/>
  <c r="KI2353" i="1" l="1"/>
  <c r="KF2355" i="1"/>
  <c r="KF2356" i="1" l="1"/>
  <c r="KG2355" i="1" s="1"/>
  <c r="KH2355" i="1" s="1"/>
  <c r="KG2354" i="1"/>
  <c r="KH2354" i="1" l="1"/>
  <c r="KI2354" i="1"/>
  <c r="KI2355" i="1"/>
  <c r="KF2357" i="1"/>
  <c r="KF2358" i="1" l="1"/>
  <c r="KG2357" i="1" s="1"/>
  <c r="KH2357" i="1" s="1"/>
  <c r="KG2356" i="1"/>
  <c r="KH2356" i="1" l="1"/>
  <c r="KI2356" i="1"/>
  <c r="KI2357" i="1"/>
  <c r="KF2359" i="1"/>
  <c r="KG2358" i="1" s="1"/>
  <c r="KH2358" i="1" s="1"/>
  <c r="KI2358" i="1" l="1"/>
  <c r="KF2360" i="1"/>
  <c r="KF2361" i="1" l="1"/>
  <c r="KG2360" i="1" s="1"/>
  <c r="KH2360" i="1" s="1"/>
  <c r="KG2359" i="1"/>
  <c r="KH2359" i="1" l="1"/>
  <c r="KI2359" i="1"/>
  <c r="KI2360" i="1"/>
  <c r="KF2362" i="1"/>
  <c r="KI2362" i="1" l="1"/>
  <c r="KF2363" i="1"/>
  <c r="KG2362" i="1" s="1"/>
  <c r="KH2362" i="1" s="1"/>
  <c r="KG2361" i="1"/>
  <c r="KH2361" i="1" l="1"/>
  <c r="KI2361" i="1"/>
  <c r="KF2364" i="1"/>
  <c r="KF2365" i="1" l="1"/>
  <c r="KG2364" i="1" s="1"/>
  <c r="KH2364" i="1" s="1"/>
  <c r="KG2363" i="1"/>
  <c r="KH2363" i="1" l="1"/>
  <c r="KI2363" i="1"/>
  <c r="KI2364" i="1"/>
  <c r="KF2366" i="1"/>
  <c r="KF2367" i="1" l="1"/>
  <c r="KG2365" i="1"/>
  <c r="KH2365" i="1" l="1"/>
  <c r="KI2365" i="1"/>
  <c r="KF2368" i="1"/>
  <c r="KG2367" i="1" s="1"/>
  <c r="KH2367" i="1" s="1"/>
  <c r="KG2366" i="1"/>
  <c r="KH2366" i="1" l="1"/>
  <c r="KI2366" i="1"/>
  <c r="KI2367" i="1"/>
  <c r="KF2369" i="1"/>
  <c r="KF2370" i="1" l="1"/>
  <c r="KG2369" i="1" s="1"/>
  <c r="KH2369" i="1" s="1"/>
  <c r="KG2368" i="1"/>
  <c r="KH2368" i="1" l="1"/>
  <c r="KI2368" i="1"/>
  <c r="KI2369" i="1"/>
  <c r="KF2371" i="1"/>
  <c r="KF2372" i="1" l="1"/>
  <c r="KG2370" i="1"/>
  <c r="KH2370" i="1" l="1"/>
  <c r="KI2370" i="1"/>
  <c r="KF2373" i="1"/>
  <c r="KG2372" i="1" s="1"/>
  <c r="KH2372" i="1" s="1"/>
  <c r="KG2371" i="1"/>
  <c r="KH2371" i="1" l="1"/>
  <c r="KI2371" i="1"/>
  <c r="KI2372" i="1"/>
  <c r="KF2374" i="1"/>
  <c r="KF2375" i="1" l="1"/>
  <c r="KG2374" i="1" s="1"/>
  <c r="KH2374" i="1" s="1"/>
  <c r="KG2373" i="1"/>
  <c r="KH2373" i="1" l="1"/>
  <c r="KI2373" i="1"/>
  <c r="KI2374" i="1"/>
  <c r="KF2376" i="1"/>
  <c r="KF2377" i="1" l="1"/>
  <c r="KG2376" i="1" s="1"/>
  <c r="KH2376" i="1" s="1"/>
  <c r="KG2375" i="1"/>
  <c r="KH2375" i="1" l="1"/>
  <c r="KI2375" i="1"/>
  <c r="KI2376" i="1"/>
  <c r="KF2378" i="1"/>
  <c r="KG2377" i="1" s="1"/>
  <c r="KH2377" i="1" s="1"/>
  <c r="KI2377" i="1" l="1"/>
  <c r="KF2379" i="1"/>
  <c r="KF2380" i="1" l="1"/>
  <c r="KG2379" i="1" s="1"/>
  <c r="KH2379" i="1" s="1"/>
  <c r="KG2378" i="1"/>
  <c r="KH2378" i="1" l="1"/>
  <c r="KI2378" i="1"/>
  <c r="KI2379" i="1"/>
  <c r="KF2381" i="1"/>
  <c r="KF2382" i="1" l="1"/>
  <c r="KG2381" i="1" s="1"/>
  <c r="KH2381" i="1" s="1"/>
  <c r="KG2380" i="1"/>
  <c r="KH2380" i="1" l="1"/>
  <c r="KI2380" i="1"/>
  <c r="KI2381" i="1"/>
  <c r="KF2383" i="1"/>
  <c r="KG2382" i="1" s="1"/>
  <c r="KH2382" i="1" s="1"/>
  <c r="KI2382" i="1" l="1"/>
  <c r="KF2384" i="1"/>
  <c r="KF2385" i="1" l="1"/>
  <c r="KG2384" i="1" s="1"/>
  <c r="KH2384" i="1" s="1"/>
  <c r="KG2383" i="1"/>
  <c r="KI2384" i="1" l="1"/>
  <c r="KH2383" i="1"/>
  <c r="KI2383" i="1"/>
  <c r="KF2386" i="1"/>
  <c r="KF2387" i="1" l="1"/>
  <c r="KG2385" i="1"/>
  <c r="KH2385" i="1" l="1"/>
  <c r="KI2385" i="1"/>
  <c r="KG2386" i="1"/>
  <c r="KF2388" i="1"/>
  <c r="KH2386" i="1" l="1"/>
  <c r="KI2386" i="1"/>
  <c r="KF2389" i="1"/>
  <c r="KG2388" i="1" s="1"/>
  <c r="KH2388" i="1" s="1"/>
  <c r="KG2387" i="1"/>
  <c r="KH2387" i="1" l="1"/>
  <c r="KI2387" i="1"/>
  <c r="KI2388" i="1"/>
  <c r="KF2390" i="1"/>
  <c r="KF2391" i="1" l="1"/>
  <c r="KG2389" i="1"/>
  <c r="KH2389" i="1" l="1"/>
  <c r="KI2389" i="1"/>
  <c r="KF2392" i="1"/>
  <c r="KG2391" i="1" s="1"/>
  <c r="KH2391" i="1" s="1"/>
  <c r="KG2390" i="1"/>
  <c r="KH2390" i="1" l="1"/>
  <c r="KI2390" i="1"/>
  <c r="KI2391" i="1"/>
  <c r="KF2393" i="1"/>
  <c r="KI2393" i="1" l="1"/>
  <c r="KF2394" i="1"/>
  <c r="KG2393" i="1" s="1"/>
  <c r="KH2393" i="1" s="1"/>
  <c r="KG2392" i="1"/>
  <c r="KH2392" i="1" l="1"/>
  <c r="KI2392" i="1"/>
  <c r="KF2395" i="1"/>
  <c r="KF2396" i="1" l="1"/>
  <c r="KG2394" i="1"/>
  <c r="KH2394" i="1" l="1"/>
  <c r="KI2394" i="1"/>
  <c r="KF2397" i="1"/>
  <c r="KG2396" i="1" s="1"/>
  <c r="KH2396" i="1" s="1"/>
  <c r="KG2395" i="1"/>
  <c r="KH2395" i="1" l="1"/>
  <c r="KI2395" i="1"/>
  <c r="KI2396" i="1"/>
  <c r="KF2398" i="1"/>
  <c r="KF2399" i="1" l="1"/>
  <c r="KG2398" i="1" s="1"/>
  <c r="KH2398" i="1" s="1"/>
  <c r="KG2397" i="1"/>
  <c r="KH2397" i="1" l="1"/>
  <c r="KI2397" i="1"/>
  <c r="KI2398" i="1"/>
  <c r="KF2400" i="1"/>
  <c r="KF2401" i="1" l="1"/>
  <c r="KG2400" i="1" s="1"/>
  <c r="KH2400" i="1" s="1"/>
  <c r="KG2399" i="1"/>
  <c r="KH2399" i="1" l="1"/>
  <c r="KI2399" i="1"/>
  <c r="KI2400" i="1"/>
  <c r="KF2402" i="1"/>
  <c r="KG2401" i="1" s="1"/>
  <c r="KH2401" i="1" s="1"/>
  <c r="KI2401" i="1" l="1"/>
  <c r="KF2403" i="1"/>
  <c r="KF2404" i="1" l="1"/>
  <c r="KG2403" i="1" s="1"/>
  <c r="KH2403" i="1" s="1"/>
  <c r="KG2402" i="1"/>
  <c r="KI2403" i="1" l="1"/>
  <c r="KH2402" i="1"/>
  <c r="KI2402" i="1"/>
  <c r="KF2405" i="1"/>
  <c r="KF2406" i="1" l="1"/>
  <c r="KG2405" i="1" s="1"/>
  <c r="KH2405" i="1" s="1"/>
  <c r="KG2404" i="1"/>
  <c r="KH2404" i="1" l="1"/>
  <c r="KI2404" i="1"/>
  <c r="KI2405" i="1"/>
  <c r="KF2407" i="1"/>
  <c r="KG2406" i="1" l="1"/>
  <c r="KF2408" i="1"/>
  <c r="KH2406" i="1" l="1"/>
  <c r="KI2406" i="1"/>
  <c r="KG2407" i="1"/>
  <c r="KF2409" i="1"/>
  <c r="KG2408" i="1" s="1"/>
  <c r="KH2408" i="1" s="1"/>
  <c r="KI2408" i="1" l="1"/>
  <c r="KH2407" i="1"/>
  <c r="KI2407" i="1"/>
  <c r="KF2410" i="1"/>
  <c r="KG2409" i="1" l="1"/>
  <c r="KF2411" i="1"/>
  <c r="KG2410" i="1" s="1"/>
  <c r="KH2410" i="1" s="1"/>
  <c r="KI2410" i="1" l="1"/>
  <c r="KH2409" i="1"/>
  <c r="KI2409" i="1"/>
  <c r="KF2412" i="1"/>
  <c r="KG2411" i="1" l="1"/>
  <c r="KF2413" i="1"/>
  <c r="KH2411" i="1" l="1"/>
  <c r="KI2411" i="1"/>
  <c r="KG2412" i="1"/>
  <c r="KF2414" i="1"/>
  <c r="KH2412" i="1" l="1"/>
  <c r="KI2412" i="1"/>
  <c r="KG2413" i="1"/>
  <c r="KF2415" i="1"/>
  <c r="KH2413" i="1" l="1"/>
  <c r="KI2413" i="1"/>
  <c r="KG2414" i="1"/>
  <c r="KF2416" i="1"/>
  <c r="KG2415" i="1" s="1"/>
  <c r="KH2415" i="1" s="1"/>
  <c r="KI2415" i="1" l="1"/>
  <c r="KH2414" i="1"/>
  <c r="KI2414" i="1"/>
  <c r="KF2417" i="1"/>
  <c r="KF2418" i="1" l="1"/>
  <c r="KG2416" i="1"/>
  <c r="KH2416" i="1" l="1"/>
  <c r="KI2416" i="1"/>
  <c r="KG2417" i="1"/>
  <c r="KI2418" i="1"/>
  <c r="KF2419" i="1"/>
  <c r="KG2418" i="1" s="1"/>
  <c r="KH2418" i="1" s="1"/>
  <c r="KH2417" i="1" l="1"/>
  <c r="KI2417" i="1"/>
  <c r="KF2420" i="1"/>
  <c r="KF2421" i="1" l="1"/>
  <c r="KG2419" i="1"/>
  <c r="KH2419" i="1" l="1"/>
  <c r="KI2419" i="1"/>
  <c r="KF2422" i="1"/>
  <c r="KG2420" i="1"/>
  <c r="KH2420" i="1" l="1"/>
  <c r="KI2420" i="1"/>
  <c r="KG2421" i="1"/>
  <c r="KF2423" i="1"/>
  <c r="KH2421" i="1" l="1"/>
  <c r="KI2421" i="1"/>
  <c r="KG2422" i="1"/>
  <c r="KF2424" i="1"/>
  <c r="KH2422" i="1" l="1"/>
  <c r="KI2422" i="1"/>
  <c r="KG2423" i="1"/>
  <c r="KF2425" i="1"/>
  <c r="KH2423" i="1" l="1"/>
  <c r="KI2423" i="1"/>
  <c r="KG2424" i="1"/>
  <c r="KF2426" i="1"/>
  <c r="KH2424" i="1" l="1"/>
  <c r="KI2424" i="1"/>
  <c r="KG2425" i="1"/>
  <c r="KF2427" i="1"/>
  <c r="KH2425" i="1" l="1"/>
  <c r="KI2425" i="1"/>
  <c r="KG2426" i="1"/>
  <c r="KF2428" i="1"/>
  <c r="KH2426" i="1" l="1"/>
  <c r="KI2426" i="1"/>
  <c r="KG2427" i="1"/>
  <c r="KF2429" i="1"/>
  <c r="KH2427" i="1" l="1"/>
  <c r="KI2427" i="1"/>
  <c r="KF2430" i="1"/>
  <c r="KG2428" i="1"/>
  <c r="KH2428" i="1" l="1"/>
  <c r="KI2428" i="1"/>
  <c r="KG2429" i="1"/>
  <c r="KF2431" i="1"/>
  <c r="KH2429" i="1" l="1"/>
  <c r="KI2429" i="1"/>
  <c r="KG2430" i="1"/>
  <c r="KF2432" i="1"/>
  <c r="KH2430" i="1" l="1"/>
  <c r="KI2430" i="1"/>
  <c r="KF2433" i="1"/>
  <c r="KG2431" i="1"/>
  <c r="KH2431" i="1" l="1"/>
  <c r="KI2431" i="1"/>
  <c r="KG2432" i="1"/>
  <c r="KF2434" i="1"/>
  <c r="KH2432" i="1" l="1"/>
  <c r="KI2432" i="1"/>
  <c r="KG2433" i="1"/>
  <c r="KF2435" i="1"/>
  <c r="KH2433" i="1" l="1"/>
  <c r="KI2433" i="1"/>
  <c r="KG2434" i="1"/>
  <c r="KF2436" i="1"/>
  <c r="KH2434" i="1" l="1"/>
  <c r="KI2434" i="1"/>
  <c r="KG2435" i="1"/>
  <c r="KF2437" i="1"/>
  <c r="KH2435" i="1" l="1"/>
  <c r="KI2435" i="1"/>
  <c r="KG2436" i="1"/>
  <c r="KF2438" i="1"/>
  <c r="KH2436" i="1" l="1"/>
  <c r="KI2436" i="1"/>
  <c r="KF2439" i="1"/>
  <c r="KG2437" i="1"/>
  <c r="KH2437" i="1" l="1"/>
  <c r="KI2437" i="1"/>
  <c r="KF2440" i="1"/>
  <c r="KG2438" i="1"/>
  <c r="KH2438" i="1" l="1"/>
  <c r="KI2438" i="1"/>
  <c r="KF2441" i="1"/>
  <c r="KG2440" i="1" s="1"/>
  <c r="KH2440" i="1" s="1"/>
  <c r="KG2439" i="1"/>
  <c r="KH2439" i="1" l="1"/>
  <c r="KI2439" i="1"/>
  <c r="KI2440" i="1"/>
  <c r="KF2442" i="1"/>
  <c r="KG2441" i="1" s="1"/>
  <c r="KH2441" i="1" s="1"/>
  <c r="KI2441" i="1" l="1"/>
  <c r="KF2443" i="1"/>
  <c r="KF2444" i="1" l="1"/>
  <c r="KG2442" i="1"/>
  <c r="KH2442" i="1" l="1"/>
  <c r="KI2442" i="1"/>
  <c r="KF2445" i="1"/>
  <c r="KG2444" i="1" s="1"/>
  <c r="KH2444" i="1" s="1"/>
  <c r="KG2443" i="1"/>
  <c r="KH2443" i="1" l="1"/>
  <c r="KI2443" i="1"/>
  <c r="KI2444" i="1"/>
  <c r="KF2446" i="1"/>
  <c r="KF2447" i="1" l="1"/>
  <c r="KG2446" i="1" s="1"/>
  <c r="KH2446" i="1" s="1"/>
  <c r="KG2445" i="1"/>
  <c r="KH2445" i="1" l="1"/>
  <c r="KI2445" i="1"/>
  <c r="KI2446" i="1"/>
  <c r="KF2448" i="1"/>
  <c r="KF2449" i="1" l="1"/>
  <c r="KG2448" i="1" s="1"/>
  <c r="KH2448" i="1" s="1"/>
  <c r="KG2447" i="1"/>
  <c r="KH2447" i="1" l="1"/>
  <c r="KI2447" i="1"/>
  <c r="KI2448" i="1"/>
  <c r="KF2450" i="1"/>
  <c r="KG2449" i="1" s="1"/>
  <c r="KH2449" i="1" s="1"/>
  <c r="KI2449" i="1" l="1"/>
  <c r="KF2451" i="1"/>
  <c r="KF2452" i="1" l="1"/>
  <c r="KG2451" i="1" s="1"/>
  <c r="KH2451" i="1" s="1"/>
  <c r="KG2450" i="1"/>
  <c r="KH2450" i="1" l="1"/>
  <c r="KI2450" i="1"/>
  <c r="KI2451" i="1"/>
  <c r="KF2453" i="1"/>
  <c r="KF2454" i="1" l="1"/>
  <c r="KG2453" i="1" s="1"/>
  <c r="KH2453" i="1" s="1"/>
  <c r="KG2452" i="1"/>
  <c r="KH2452" i="1" l="1"/>
  <c r="KI2452" i="1"/>
  <c r="KI2453" i="1"/>
  <c r="KF2455" i="1"/>
  <c r="KF2456" i="1" l="1"/>
  <c r="KG2454" i="1"/>
  <c r="KH2454" i="1" l="1"/>
  <c r="KI2454" i="1"/>
  <c r="KF2457" i="1"/>
  <c r="KG2456" i="1" s="1"/>
  <c r="KH2456" i="1" s="1"/>
  <c r="KG2455" i="1"/>
  <c r="KH2455" i="1" l="1"/>
  <c r="KI2455" i="1"/>
  <c r="KI2456" i="1"/>
  <c r="KF2458" i="1"/>
  <c r="KF2459" i="1" l="1"/>
  <c r="KG2458" i="1" s="1"/>
  <c r="KH2458" i="1" s="1"/>
  <c r="KG2457" i="1"/>
  <c r="KH2457" i="1" l="1"/>
  <c r="KI2457" i="1"/>
  <c r="KI2458" i="1"/>
  <c r="KF2460" i="1"/>
  <c r="KF2461" i="1" l="1"/>
  <c r="KG2460" i="1" s="1"/>
  <c r="KH2460" i="1" s="1"/>
  <c r="KG2459" i="1"/>
  <c r="KH2459" i="1" l="1"/>
  <c r="KI2459" i="1"/>
  <c r="KI2460" i="1"/>
  <c r="KF2462" i="1"/>
  <c r="KF2463" i="1" l="1"/>
  <c r="KG2461" i="1"/>
  <c r="KH2461" i="1" l="1"/>
  <c r="KI2461" i="1"/>
  <c r="KF2464" i="1"/>
  <c r="KG2463" i="1" s="1"/>
  <c r="KH2463" i="1" s="1"/>
  <c r="KG2462" i="1"/>
  <c r="KH2462" i="1" l="1"/>
  <c r="KI2462" i="1"/>
  <c r="KI2463" i="1"/>
  <c r="KF2465" i="1"/>
  <c r="KF2466" i="1" l="1"/>
  <c r="KG2465" i="1" s="1"/>
  <c r="KH2465" i="1" s="1"/>
  <c r="KG2464" i="1"/>
  <c r="KH2464" i="1" l="1"/>
  <c r="KI2464" i="1"/>
  <c r="KI2465" i="1"/>
  <c r="KF2467" i="1"/>
  <c r="KF2468" i="1" l="1"/>
  <c r="KG2466" i="1"/>
  <c r="KH2466" i="1" l="1"/>
  <c r="KI2466" i="1"/>
  <c r="KF2469" i="1"/>
  <c r="KG2468" i="1" s="1"/>
  <c r="KH2468" i="1" s="1"/>
  <c r="KG2467" i="1"/>
  <c r="KH2467" i="1" l="1"/>
  <c r="KI2467" i="1"/>
  <c r="KI2468" i="1"/>
  <c r="KF2470" i="1"/>
  <c r="KF2471" i="1" l="1"/>
  <c r="KG2469" i="1"/>
  <c r="KH2469" i="1" l="1"/>
  <c r="KI2469" i="1"/>
  <c r="KG2470" i="1"/>
  <c r="KF2472" i="1"/>
  <c r="KH2470" i="1" l="1"/>
  <c r="KI2470" i="1"/>
  <c r="KF2473" i="1"/>
  <c r="KG2472" i="1" s="1"/>
  <c r="KH2472" i="1" s="1"/>
  <c r="KG2471" i="1"/>
  <c r="KH2471" i="1" l="1"/>
  <c r="KI2471" i="1"/>
  <c r="KI2472" i="1"/>
  <c r="KF2474" i="1"/>
  <c r="KG2473" i="1" s="1"/>
  <c r="KH2473" i="1" s="1"/>
  <c r="KI2473" i="1" l="1"/>
  <c r="KF2475" i="1"/>
  <c r="KF2476" i="1" l="1"/>
  <c r="KG2475" i="1" s="1"/>
  <c r="KH2475" i="1" s="1"/>
  <c r="KG2474" i="1"/>
  <c r="KH2474" i="1" l="1"/>
  <c r="KI2474" i="1"/>
  <c r="KI2475" i="1"/>
  <c r="KF2477" i="1"/>
  <c r="KF2478" i="1" l="1"/>
  <c r="KG2477" i="1" s="1"/>
  <c r="KH2477" i="1" s="1"/>
  <c r="KG2476" i="1"/>
  <c r="KH2476" i="1" l="1"/>
  <c r="KI2476" i="1"/>
  <c r="KI2477" i="1"/>
  <c r="KF2479" i="1"/>
  <c r="KF2480" i="1" l="1"/>
  <c r="KG2478" i="1"/>
  <c r="KH2478" i="1" l="1"/>
  <c r="KI2478" i="1"/>
  <c r="KF2481" i="1"/>
  <c r="KG2480" i="1" s="1"/>
  <c r="KH2480" i="1" s="1"/>
  <c r="KG2479" i="1"/>
  <c r="KH2479" i="1" l="1"/>
  <c r="KI2479" i="1"/>
  <c r="KI2480" i="1"/>
  <c r="KF2482" i="1"/>
  <c r="KF2483" i="1" l="1"/>
  <c r="KG2482" i="1" s="1"/>
  <c r="KH2482" i="1" s="1"/>
  <c r="KG2481" i="1"/>
  <c r="KH2481" i="1" l="1"/>
  <c r="KI2481" i="1"/>
  <c r="KI2482" i="1"/>
  <c r="KF2484" i="1"/>
  <c r="KF2485" i="1" l="1"/>
  <c r="KG2484" i="1" s="1"/>
  <c r="KH2484" i="1" s="1"/>
  <c r="KG2483" i="1"/>
  <c r="KH2483" i="1" l="1"/>
  <c r="KI2483" i="1"/>
  <c r="KI2484" i="1"/>
  <c r="KF2486" i="1"/>
  <c r="KF2487" i="1" l="1"/>
  <c r="KG2485" i="1"/>
  <c r="KH2485" i="1" l="1"/>
  <c r="KI2485" i="1"/>
  <c r="KF2488" i="1"/>
  <c r="KG2487" i="1" s="1"/>
  <c r="KH2487" i="1" s="1"/>
  <c r="KG2486" i="1"/>
  <c r="KH2486" i="1" l="1"/>
  <c r="KI2486" i="1"/>
  <c r="KI2487" i="1"/>
  <c r="KF2489" i="1"/>
  <c r="KF2490" i="1" l="1"/>
  <c r="KG2489" i="1" s="1"/>
  <c r="KH2489" i="1" s="1"/>
  <c r="KG2488" i="1"/>
  <c r="KH2488" i="1" l="1"/>
  <c r="KI2488" i="1"/>
  <c r="KI2489" i="1"/>
  <c r="KF2491" i="1"/>
  <c r="KF2492" i="1" l="1"/>
  <c r="KG2490" i="1"/>
  <c r="KH2490" i="1" l="1"/>
  <c r="KI2490" i="1"/>
  <c r="KF2493" i="1"/>
  <c r="KG2492" i="1" s="1"/>
  <c r="KH2492" i="1" s="1"/>
  <c r="KG2491" i="1"/>
  <c r="KH2491" i="1" l="1"/>
  <c r="KI2491" i="1"/>
  <c r="KI2492" i="1"/>
  <c r="KF2494" i="1"/>
  <c r="KF2495" i="1" l="1"/>
  <c r="KG2494" i="1" s="1"/>
  <c r="KH2494" i="1" s="1"/>
  <c r="KG2493" i="1"/>
  <c r="KH2493" i="1" l="1"/>
  <c r="KI2493" i="1"/>
  <c r="KI2494" i="1"/>
  <c r="KF2496" i="1"/>
  <c r="KF2497" i="1" l="1"/>
  <c r="KG2496" i="1" s="1"/>
  <c r="KH2496" i="1" s="1"/>
  <c r="KG2495" i="1"/>
  <c r="KH2495" i="1" l="1"/>
  <c r="KI2495" i="1"/>
  <c r="KI2496" i="1"/>
  <c r="KF2498" i="1"/>
  <c r="KG2497" i="1" s="1"/>
  <c r="KH2497" i="1" s="1"/>
  <c r="KI2497" i="1" l="1"/>
  <c r="KF2499" i="1"/>
  <c r="KF2500" i="1" l="1"/>
  <c r="KG2499" i="1" s="1"/>
  <c r="KH2499" i="1" s="1"/>
  <c r="KG2498" i="1"/>
  <c r="KH2498" i="1" l="1"/>
  <c r="KI2498" i="1"/>
  <c r="KI2499" i="1"/>
  <c r="KF2501" i="1"/>
  <c r="KF2502" i="1" l="1"/>
  <c r="KG2501" i="1" s="1"/>
  <c r="KH2501" i="1" s="1"/>
  <c r="KG2500" i="1"/>
  <c r="KH2500" i="1" l="1"/>
  <c r="KI2500" i="1"/>
  <c r="KI2501" i="1"/>
  <c r="KF2503" i="1"/>
  <c r="KG2502" i="1" l="1"/>
  <c r="KF2504" i="1"/>
  <c r="KH2502" i="1" l="1"/>
  <c r="KI2502" i="1"/>
  <c r="KF2505" i="1"/>
  <c r="KG2503" i="1"/>
  <c r="KH2503" i="1" l="1"/>
  <c r="KI2503" i="1"/>
  <c r="KG2504" i="1"/>
  <c r="KF2506" i="1"/>
  <c r="KH2504" i="1" l="1"/>
  <c r="KI2504" i="1"/>
  <c r="KF2507" i="1"/>
  <c r="KG2505" i="1"/>
  <c r="KH2505" i="1" l="1"/>
  <c r="KI2505" i="1"/>
  <c r="KG2506" i="1"/>
  <c r="KF2508" i="1"/>
  <c r="KH2506" i="1" l="1"/>
  <c r="KI2506" i="1"/>
  <c r="KF2509" i="1"/>
  <c r="KG2508" i="1" s="1"/>
  <c r="KH2508" i="1" s="1"/>
  <c r="KG2507" i="1"/>
  <c r="KH2507" i="1" l="1"/>
  <c r="KI2507" i="1"/>
  <c r="KI2508" i="1"/>
  <c r="KF2510" i="1"/>
  <c r="KF2511" i="1" l="1"/>
  <c r="KG2509" i="1"/>
  <c r="KH2509" i="1" l="1"/>
  <c r="KI2509" i="1"/>
  <c r="KF2512" i="1"/>
  <c r="KG2510" i="1"/>
  <c r="KH2510" i="1" l="1"/>
  <c r="KI2510" i="1"/>
  <c r="KG2511" i="1"/>
  <c r="KF2513" i="1"/>
  <c r="KH2511" i="1" l="1"/>
  <c r="KI2511" i="1"/>
  <c r="KF2514" i="1"/>
  <c r="KG2513" i="1" s="1"/>
  <c r="KH2513" i="1" s="1"/>
  <c r="KG2512" i="1"/>
  <c r="KH2512" i="1" l="1"/>
  <c r="KI2512" i="1"/>
  <c r="KI2513" i="1"/>
  <c r="KF2515" i="1"/>
  <c r="KF2516" i="1" l="1"/>
  <c r="KG2514" i="1"/>
  <c r="KH2514" i="1" l="1"/>
  <c r="KI2514" i="1"/>
  <c r="KF2517" i="1"/>
  <c r="KG2516" i="1" s="1"/>
  <c r="KH2516" i="1" s="1"/>
  <c r="KG2515" i="1"/>
  <c r="KH2515" i="1" l="1"/>
  <c r="KI2515" i="1"/>
  <c r="KI2516" i="1"/>
  <c r="KF2518" i="1"/>
  <c r="KF2519" i="1" l="1"/>
  <c r="KG2518" i="1" s="1"/>
  <c r="KH2518" i="1" s="1"/>
  <c r="KG2517" i="1"/>
  <c r="KH2517" i="1" l="1"/>
  <c r="KI2517" i="1"/>
  <c r="KI2518" i="1"/>
  <c r="KF2520" i="1"/>
  <c r="KF2521" i="1" l="1"/>
  <c r="KG2520" i="1" s="1"/>
  <c r="KH2520" i="1" s="1"/>
  <c r="KG2519" i="1"/>
  <c r="KH2519" i="1" l="1"/>
  <c r="KI2519" i="1"/>
  <c r="KI2520" i="1"/>
  <c r="KF2522" i="1"/>
  <c r="KG2521" i="1" s="1"/>
  <c r="KH2521" i="1" s="1"/>
  <c r="KI2521" i="1" l="1"/>
  <c r="KF2523" i="1"/>
  <c r="KF2524" i="1" l="1"/>
  <c r="KG2523" i="1" s="1"/>
  <c r="KH2523" i="1" s="1"/>
  <c r="KG2522" i="1"/>
  <c r="KH2522" i="1" l="1"/>
  <c r="KI2522" i="1"/>
  <c r="KI2523" i="1"/>
  <c r="KF2525" i="1"/>
  <c r="KF2526" i="1" l="1"/>
  <c r="KG2525" i="1" s="1"/>
  <c r="KH2525" i="1" s="1"/>
  <c r="KG2524" i="1"/>
  <c r="KH2524" i="1" l="1"/>
  <c r="KI2524" i="1"/>
  <c r="KI2525" i="1"/>
  <c r="KF2527" i="1"/>
  <c r="KF2528" i="1" l="1"/>
  <c r="KG2526" i="1"/>
  <c r="KH2526" i="1" l="1"/>
  <c r="KI2526" i="1"/>
  <c r="KF2529" i="1"/>
  <c r="KG2528" i="1" s="1"/>
  <c r="KH2528" i="1" s="1"/>
  <c r="KG2527" i="1"/>
  <c r="KH2527" i="1" l="1"/>
  <c r="KI2527" i="1"/>
  <c r="KI2528" i="1"/>
  <c r="KF2530" i="1"/>
  <c r="KG2529" i="1" l="1"/>
  <c r="KF2531" i="1"/>
  <c r="KH2529" i="1" l="1"/>
  <c r="KI2529" i="1"/>
  <c r="KF2532" i="1"/>
  <c r="KG2530" i="1"/>
  <c r="KH2530" i="1" l="1"/>
  <c r="KI2530" i="1"/>
  <c r="KF2533" i="1"/>
  <c r="KG2532" i="1" s="1"/>
  <c r="KH2532" i="1" s="1"/>
  <c r="KG2531" i="1"/>
  <c r="KH2531" i="1" l="1"/>
  <c r="KI2531" i="1"/>
  <c r="KI2532" i="1"/>
  <c r="KF2534" i="1"/>
  <c r="KF2535" i="1" l="1"/>
  <c r="KG2533" i="1"/>
  <c r="KH2533" i="1" l="1"/>
  <c r="KI2533" i="1"/>
  <c r="KF2536" i="1"/>
  <c r="KG2535" i="1" s="1"/>
  <c r="KH2535" i="1" s="1"/>
  <c r="KG2534" i="1"/>
  <c r="KH2534" i="1" l="1"/>
  <c r="KI2534" i="1"/>
  <c r="KI2535" i="1"/>
  <c r="KF2537" i="1"/>
  <c r="KF2538" i="1" l="1"/>
  <c r="KG2537" i="1" s="1"/>
  <c r="KH2537" i="1" s="1"/>
  <c r="KG2536" i="1"/>
  <c r="KH2536" i="1" l="1"/>
  <c r="KI2536" i="1"/>
  <c r="KI2537" i="1"/>
  <c r="KF2539" i="1"/>
  <c r="KF2540" i="1" l="1"/>
  <c r="KG2538" i="1"/>
  <c r="KH2538" i="1" l="1"/>
  <c r="KI2538" i="1"/>
  <c r="KF2541" i="1"/>
  <c r="KG2540" i="1" s="1"/>
  <c r="KH2540" i="1" s="1"/>
  <c r="KG2539" i="1"/>
  <c r="KH2539" i="1" l="1"/>
  <c r="KI2539" i="1"/>
  <c r="KI2540" i="1"/>
  <c r="KF2542" i="1"/>
  <c r="KF2543" i="1" l="1"/>
  <c r="KG2542" i="1" s="1"/>
  <c r="KH2542" i="1" s="1"/>
  <c r="KG2541" i="1"/>
  <c r="KH2541" i="1" l="1"/>
  <c r="KI2541" i="1"/>
  <c r="KI2542" i="1"/>
  <c r="KF2544" i="1"/>
  <c r="KF2545" i="1" l="1"/>
  <c r="KG2544" i="1" s="1"/>
  <c r="KH2544" i="1" s="1"/>
  <c r="KG2543" i="1"/>
  <c r="KH2543" i="1" l="1"/>
  <c r="KI2543" i="1"/>
  <c r="KI2544" i="1"/>
  <c r="KF2546" i="1"/>
  <c r="KG2545" i="1" s="1"/>
  <c r="KH2545" i="1" s="1"/>
  <c r="KI2545" i="1" l="1"/>
  <c r="KF2547" i="1"/>
  <c r="KF2548" i="1" l="1"/>
  <c r="KG2547" i="1" s="1"/>
  <c r="KH2547" i="1" s="1"/>
  <c r="KG2546" i="1"/>
  <c r="KH2546" i="1" l="1"/>
  <c r="KI2546" i="1"/>
  <c r="KI2547" i="1"/>
  <c r="KF2549" i="1"/>
  <c r="KF2550" i="1" l="1"/>
  <c r="KG2549" i="1" s="1"/>
  <c r="KH2549" i="1" s="1"/>
  <c r="KG2548" i="1"/>
  <c r="KH2548" i="1" l="1"/>
  <c r="KI2548" i="1"/>
  <c r="KI2549" i="1"/>
  <c r="KF2551" i="1"/>
  <c r="KF2552" i="1" l="1"/>
  <c r="KG2550" i="1"/>
  <c r="KH2550" i="1" l="1"/>
  <c r="KI2550" i="1"/>
  <c r="KF2553" i="1"/>
  <c r="KG2552" i="1" s="1"/>
  <c r="KH2552" i="1" s="1"/>
  <c r="KG2551" i="1"/>
  <c r="KH2551" i="1" l="1"/>
  <c r="KI2551" i="1"/>
  <c r="KI2552" i="1"/>
  <c r="KF2554" i="1"/>
  <c r="KF2555" i="1" l="1"/>
  <c r="KG2554" i="1" s="1"/>
  <c r="KH2554" i="1" s="1"/>
  <c r="KG2553" i="1"/>
  <c r="KH2553" i="1" l="1"/>
  <c r="KI2553" i="1"/>
  <c r="KI2554" i="1"/>
  <c r="KF2556" i="1"/>
  <c r="KF2557" i="1" l="1"/>
  <c r="KG2556" i="1" s="1"/>
  <c r="KH2556" i="1" s="1"/>
  <c r="KG2555" i="1"/>
  <c r="KH2555" i="1" l="1"/>
  <c r="KI2555" i="1"/>
  <c r="KI2556" i="1"/>
  <c r="KF2558" i="1"/>
  <c r="KG2557" i="1" s="1"/>
  <c r="KH2557" i="1" s="1"/>
  <c r="KI2557" i="1" l="1"/>
  <c r="KF2559" i="1"/>
  <c r="KF2560" i="1" l="1"/>
  <c r="KG2559" i="1" s="1"/>
  <c r="KH2559" i="1" s="1"/>
  <c r="KG2558" i="1"/>
  <c r="KH2558" i="1" l="1"/>
  <c r="KI2558" i="1"/>
  <c r="KI2559" i="1"/>
  <c r="KF2561" i="1"/>
  <c r="KF2562" i="1" l="1"/>
  <c r="KG2561" i="1" s="1"/>
  <c r="KH2561" i="1" s="1"/>
  <c r="KG2560" i="1"/>
  <c r="KH2560" i="1" l="1"/>
  <c r="KI2560" i="1"/>
  <c r="KI2561" i="1"/>
  <c r="KF2563" i="1"/>
  <c r="KG2562" i="1" s="1"/>
  <c r="KH2562" i="1" s="1"/>
  <c r="KI2562" i="1" l="1"/>
  <c r="KF2564" i="1"/>
  <c r="KF2565" i="1" l="1"/>
  <c r="KG2564" i="1" s="1"/>
  <c r="KH2564" i="1" s="1"/>
  <c r="KG2563" i="1"/>
  <c r="KH2563" i="1" l="1"/>
  <c r="KI2563" i="1"/>
  <c r="KI2564" i="1"/>
  <c r="KF2566" i="1"/>
  <c r="KF2567" i="1" l="1"/>
  <c r="KG2566" i="1" s="1"/>
  <c r="KH2566" i="1" s="1"/>
  <c r="KG2565" i="1"/>
  <c r="KH2565" i="1" l="1"/>
  <c r="KI2565" i="1"/>
  <c r="KI2566" i="1"/>
  <c r="KF2568" i="1"/>
  <c r="KF2569" i="1" l="1"/>
  <c r="KG2568" i="1" s="1"/>
  <c r="KH2568" i="1" s="1"/>
  <c r="KG2567" i="1"/>
  <c r="KH2567" i="1" l="1"/>
  <c r="KI2567" i="1"/>
  <c r="KI2568" i="1"/>
  <c r="KF2570" i="1"/>
  <c r="KG2569" i="1" s="1"/>
  <c r="KH2569" i="1" s="1"/>
  <c r="KI2569" i="1" l="1"/>
  <c r="KF2571" i="1"/>
  <c r="KF2572" i="1" l="1"/>
  <c r="KG2571" i="1" s="1"/>
  <c r="KH2571" i="1" s="1"/>
  <c r="KG2570" i="1"/>
  <c r="KH2570" i="1" l="1"/>
  <c r="KI2570" i="1"/>
  <c r="KI2571" i="1"/>
  <c r="KF2573" i="1"/>
  <c r="KF2574" i="1" l="1"/>
  <c r="KG2573" i="1" s="1"/>
  <c r="KH2573" i="1" s="1"/>
  <c r="KG2572" i="1"/>
  <c r="KH2572" i="1" l="1"/>
  <c r="KI2572" i="1"/>
  <c r="KI2573" i="1"/>
  <c r="KF2575" i="1"/>
  <c r="KF2576" i="1" l="1"/>
  <c r="KG2574" i="1"/>
  <c r="KH2574" i="1" l="1"/>
  <c r="KI2574" i="1"/>
  <c r="KF2577" i="1"/>
  <c r="KG2575" i="1"/>
  <c r="KH2575" i="1" l="1"/>
  <c r="KI2575" i="1"/>
  <c r="KG2576" i="1"/>
  <c r="KF2578" i="1"/>
  <c r="KH2576" i="1" l="1"/>
  <c r="KI2576" i="1"/>
  <c r="KF2579" i="1"/>
  <c r="KG2577" i="1"/>
  <c r="KH2577" i="1" l="1"/>
  <c r="KI2577" i="1"/>
  <c r="KG2578" i="1"/>
  <c r="KF2580" i="1"/>
  <c r="KH2578" i="1" l="1"/>
  <c r="KI2578" i="1"/>
  <c r="KF2581" i="1"/>
  <c r="KG2580" i="1" s="1"/>
  <c r="KH2580" i="1" s="1"/>
  <c r="KG2579" i="1"/>
  <c r="KH2579" i="1" l="1"/>
  <c r="KI2579" i="1"/>
  <c r="KI2580" i="1"/>
  <c r="KF2582" i="1"/>
  <c r="KG2581" i="1" s="1"/>
  <c r="KH2581" i="1" s="1"/>
  <c r="KI2581" i="1" l="1"/>
  <c r="KF2583" i="1"/>
  <c r="KF2584" i="1" l="1"/>
  <c r="KG2583" i="1" s="1"/>
  <c r="KH2583" i="1" s="1"/>
  <c r="KG2582" i="1"/>
  <c r="KH2582" i="1" l="1"/>
  <c r="KI2582" i="1"/>
  <c r="KI2583" i="1"/>
  <c r="KF2585" i="1"/>
  <c r="KG2584" i="1" l="1"/>
  <c r="KF2586" i="1"/>
  <c r="KG2585" i="1" s="1"/>
  <c r="KH2585" i="1" s="1"/>
  <c r="KI2585" i="1" l="1"/>
  <c r="KH2584" i="1"/>
  <c r="KI2584" i="1"/>
  <c r="KF2587" i="1"/>
  <c r="KF2588" i="1" l="1"/>
  <c r="KG2587" i="1" s="1"/>
  <c r="KH2587" i="1" s="1"/>
  <c r="KG2586" i="1"/>
  <c r="KH2586" i="1" l="1"/>
  <c r="KI2586" i="1"/>
  <c r="KI2587" i="1"/>
  <c r="KF2589" i="1"/>
  <c r="KG2588" i="1" s="1"/>
  <c r="KH2588" i="1" s="1"/>
  <c r="KI2588" i="1" l="1"/>
  <c r="KF2590" i="1"/>
  <c r="KG2589" i="1" l="1"/>
  <c r="KF2591" i="1"/>
  <c r="KG2590" i="1" s="1"/>
  <c r="KH2590" i="1" s="1"/>
  <c r="KI2590" i="1" l="1"/>
  <c r="KH2589" i="1"/>
  <c r="KI2589" i="1"/>
  <c r="KF2592" i="1"/>
  <c r="KG2591" i="1" l="1"/>
  <c r="KF2593" i="1"/>
  <c r="KH2591" i="1" l="1"/>
  <c r="KI2591" i="1"/>
  <c r="KF2594" i="1"/>
  <c r="KG2593" i="1" s="1"/>
  <c r="KH2593" i="1" s="1"/>
  <c r="KG2592" i="1"/>
  <c r="KH2592" i="1" l="1"/>
  <c r="KI2592" i="1"/>
  <c r="KI2593" i="1"/>
  <c r="KF2595" i="1"/>
  <c r="KF2596" i="1" l="1"/>
  <c r="KG2595" i="1" s="1"/>
  <c r="KH2595" i="1" s="1"/>
  <c r="KG2594" i="1"/>
  <c r="KH2594" i="1" l="1"/>
  <c r="KI2594" i="1"/>
  <c r="KI2595" i="1"/>
  <c r="KF2597" i="1"/>
  <c r="KF2598" i="1" l="1"/>
  <c r="KG2597" i="1" s="1"/>
  <c r="KH2597" i="1" s="1"/>
  <c r="KG2596" i="1"/>
  <c r="KH2596" i="1" l="1"/>
  <c r="KI2596" i="1"/>
  <c r="KI2597" i="1"/>
  <c r="KF2599" i="1"/>
  <c r="KF2600" i="1" l="1"/>
  <c r="KG2598" i="1"/>
  <c r="KH2598" i="1" l="1"/>
  <c r="KI2598" i="1"/>
  <c r="KF2601" i="1"/>
  <c r="KG2599" i="1"/>
  <c r="KH2599" i="1" l="1"/>
  <c r="KI2599" i="1"/>
  <c r="KG2600" i="1"/>
  <c r="KF2602" i="1"/>
  <c r="KG2601" i="1" s="1"/>
  <c r="KH2601" i="1" s="1"/>
  <c r="KI2601" i="1" l="1"/>
  <c r="KH2600" i="1"/>
  <c r="KI2600" i="1"/>
  <c r="KF2603" i="1"/>
  <c r="KG2602" i="1" s="1"/>
  <c r="KH2602" i="1" s="1"/>
  <c r="KI2602" i="1" l="1"/>
  <c r="KF2604" i="1"/>
  <c r="KF2605" i="1" l="1"/>
  <c r="KG2604" i="1" s="1"/>
  <c r="KH2604" i="1" s="1"/>
  <c r="KG2603" i="1"/>
  <c r="KH2603" i="1" l="1"/>
  <c r="KI2603" i="1"/>
  <c r="KI2604" i="1"/>
  <c r="KF2606" i="1"/>
  <c r="KG2605" i="1" s="1"/>
  <c r="KH2605" i="1" s="1"/>
  <c r="KI2605" i="1" l="1"/>
  <c r="KF2607" i="1"/>
  <c r="KF2608" i="1" l="1"/>
  <c r="KG2607" i="1" s="1"/>
  <c r="KH2607" i="1" s="1"/>
  <c r="KG2606" i="1"/>
  <c r="KH2606" i="1" l="1"/>
  <c r="KI2606" i="1"/>
  <c r="KI2607" i="1"/>
  <c r="KF2609" i="1"/>
  <c r="KF2610" i="1" l="1"/>
  <c r="KG2609" i="1" s="1"/>
  <c r="KH2609" i="1" s="1"/>
  <c r="KG2608" i="1"/>
  <c r="KH2608" i="1" l="1"/>
  <c r="KI2608" i="1"/>
  <c r="KI2609" i="1"/>
  <c r="KF2611" i="1"/>
  <c r="KG2610" i="1" s="1"/>
  <c r="KH2610" i="1" s="1"/>
  <c r="KI2610" i="1" l="1"/>
  <c r="KF2612" i="1"/>
  <c r="KG2611" i="1" s="1"/>
  <c r="KH2611" i="1" s="1"/>
  <c r="KI2611" i="1" l="1"/>
  <c r="KF2613" i="1"/>
  <c r="KG2612" i="1" s="1"/>
  <c r="KH2612" i="1" s="1"/>
  <c r="KI2612" i="1" l="1"/>
  <c r="KF2614" i="1"/>
  <c r="KG2613" i="1" s="1"/>
  <c r="KH2613" i="1" s="1"/>
  <c r="KI2613" i="1" l="1"/>
  <c r="KF2615" i="1"/>
  <c r="KF2616" i="1" l="1"/>
  <c r="KG2614" i="1"/>
  <c r="KH2614" i="1" l="1"/>
  <c r="KI2614" i="1"/>
  <c r="KF2617" i="1"/>
  <c r="KG2616" i="1" s="1"/>
  <c r="KH2616" i="1" s="1"/>
  <c r="KG2615" i="1"/>
  <c r="KH2615" i="1" l="1"/>
  <c r="KI2615" i="1"/>
  <c r="KI2616" i="1"/>
  <c r="KF2618" i="1"/>
  <c r="KG2617" i="1" l="1"/>
  <c r="KF2619" i="1"/>
  <c r="KH2617" i="1" l="1"/>
  <c r="KI2617" i="1"/>
  <c r="KF2620" i="1"/>
  <c r="KG2618" i="1"/>
  <c r="KH2618" i="1" l="1"/>
  <c r="KI2618" i="1"/>
  <c r="KG2619" i="1"/>
  <c r="KF2621" i="1"/>
  <c r="KG2620" i="1" s="1"/>
  <c r="KH2620" i="1" s="1"/>
  <c r="KI2620" i="1" l="1"/>
  <c r="KH2619" i="1"/>
  <c r="KI2619" i="1"/>
  <c r="KF2622" i="1"/>
  <c r="KF2623" i="1" l="1"/>
  <c r="KG2621" i="1"/>
  <c r="KH2621" i="1" l="1"/>
  <c r="KI2621" i="1"/>
  <c r="KG2622" i="1"/>
  <c r="KF2624" i="1"/>
  <c r="KG2623" i="1" s="1"/>
  <c r="KH2623" i="1" s="1"/>
  <c r="KI2623" i="1" l="1"/>
  <c r="KH2622" i="1"/>
  <c r="KI2622" i="1"/>
  <c r="KF2625" i="1"/>
  <c r="KF2626" i="1" l="1"/>
  <c r="KG2625" i="1" s="1"/>
  <c r="KH2625" i="1" s="1"/>
  <c r="KG2624" i="1"/>
  <c r="KH2624" i="1" l="1"/>
  <c r="KI2624" i="1"/>
  <c r="KI2625" i="1"/>
  <c r="KF2627" i="1"/>
  <c r="KG2626" i="1" s="1"/>
  <c r="KH2626" i="1" s="1"/>
  <c r="KI2626" i="1" l="1"/>
  <c r="KF2628" i="1"/>
  <c r="KG2627" i="1" l="1"/>
  <c r="KF2629" i="1"/>
  <c r="KG2628" i="1" s="1"/>
  <c r="KH2628" i="1" s="1"/>
  <c r="KI2628" i="1" l="1"/>
  <c r="KH2627" i="1"/>
  <c r="KI2627" i="1"/>
  <c r="KF2630" i="1"/>
  <c r="KF2631" i="1" l="1"/>
  <c r="KG2629" i="1"/>
  <c r="KH2629" i="1" l="1"/>
  <c r="KI2629" i="1"/>
  <c r="KG2630" i="1"/>
  <c r="KF2632" i="1"/>
  <c r="KG2631" i="1" s="1"/>
  <c r="KH2631" i="1" s="1"/>
  <c r="KI2631" i="1" l="1"/>
  <c r="KH2630" i="1"/>
  <c r="KI2630" i="1"/>
  <c r="KF2633" i="1"/>
  <c r="KF2634" i="1" l="1"/>
  <c r="KG2633" i="1" s="1"/>
  <c r="KH2633" i="1" s="1"/>
  <c r="KG2632" i="1"/>
  <c r="KH2632" i="1" l="1"/>
  <c r="KI2632" i="1"/>
  <c r="KI2633" i="1"/>
  <c r="KF2635" i="1"/>
  <c r="KF2636" i="1" l="1"/>
  <c r="KG2635" i="1" s="1"/>
  <c r="KH2635" i="1" s="1"/>
  <c r="KG2634" i="1"/>
  <c r="KH2634" i="1" l="1"/>
  <c r="KI2634" i="1"/>
  <c r="KI2635" i="1"/>
  <c r="KF2637" i="1"/>
  <c r="KG2636" i="1" s="1"/>
  <c r="KH2636" i="1" s="1"/>
  <c r="KI2636" i="1" l="1"/>
  <c r="KF2638" i="1"/>
  <c r="KF2639" i="1" l="1"/>
  <c r="KG2638" i="1" s="1"/>
  <c r="KH2638" i="1" s="1"/>
  <c r="KG2637" i="1"/>
  <c r="KH2637" i="1" l="1"/>
  <c r="KI2637" i="1"/>
  <c r="KI2638" i="1"/>
  <c r="KF2640" i="1"/>
  <c r="KF2641" i="1" l="1"/>
  <c r="KG2639" i="1"/>
  <c r="KH2639" i="1" l="1"/>
  <c r="KI2639" i="1"/>
  <c r="KF2642" i="1"/>
  <c r="KG2641" i="1" s="1"/>
  <c r="KH2641" i="1" s="1"/>
  <c r="KG2640" i="1"/>
  <c r="KH2640" i="1" l="1"/>
  <c r="KI2640" i="1"/>
  <c r="KI2641" i="1"/>
  <c r="KF2643" i="1"/>
  <c r="KF2644" i="1" l="1"/>
  <c r="KG2643" i="1" s="1"/>
  <c r="KH2643" i="1" s="1"/>
  <c r="KG2642" i="1"/>
  <c r="KH2642" i="1" l="1"/>
  <c r="KI2642" i="1"/>
  <c r="KI2643" i="1"/>
  <c r="KF2645" i="1"/>
  <c r="KG2644" i="1" s="1"/>
  <c r="KH2644" i="1" s="1"/>
  <c r="KI2644" i="1" l="1"/>
  <c r="KF2646" i="1"/>
  <c r="KF2647" i="1" l="1"/>
  <c r="KG2646" i="1" s="1"/>
  <c r="KH2646" i="1" s="1"/>
  <c r="KG2645" i="1"/>
  <c r="KH2645" i="1" l="1"/>
  <c r="KI2645" i="1"/>
  <c r="KI2646" i="1"/>
  <c r="KF2648" i="1"/>
  <c r="KG2647" i="1" s="1"/>
  <c r="KH2647" i="1" s="1"/>
  <c r="KI2647" i="1" l="1"/>
  <c r="KF2649" i="1"/>
  <c r="KG2648" i="1" l="1"/>
  <c r="KF2650" i="1"/>
  <c r="KG2649" i="1" s="1"/>
  <c r="KH2649" i="1" s="1"/>
  <c r="KI2649" i="1" l="1"/>
  <c r="KH2648" i="1"/>
  <c r="KI2648" i="1"/>
  <c r="KF2651" i="1"/>
  <c r="KG2650" i="1" l="1"/>
  <c r="KF2652" i="1"/>
  <c r="KG2651" i="1" s="1"/>
  <c r="KH2651" i="1" s="1"/>
  <c r="KI2651" i="1" l="1"/>
  <c r="KH2650" i="1"/>
  <c r="KI2650" i="1"/>
  <c r="KF2653" i="1"/>
  <c r="KG2652" i="1" l="1"/>
  <c r="KF2654" i="1"/>
  <c r="KH2652" i="1" l="1"/>
  <c r="KI2652" i="1"/>
  <c r="KF2655" i="1"/>
  <c r="KG2654" i="1" s="1"/>
  <c r="KH2654" i="1" s="1"/>
  <c r="KG2653" i="1"/>
  <c r="KH2653" i="1" l="1"/>
  <c r="KI2653" i="1"/>
  <c r="KI2654" i="1"/>
  <c r="KF2656" i="1"/>
  <c r="KF2657" i="1" l="1"/>
  <c r="KG2656" i="1" s="1"/>
  <c r="KH2656" i="1" s="1"/>
  <c r="KG2655" i="1"/>
  <c r="KH2655" i="1" l="1"/>
  <c r="KI2655" i="1"/>
  <c r="KI2656" i="1"/>
  <c r="KF2658" i="1"/>
  <c r="KG2657" i="1" s="1"/>
  <c r="KH2657" i="1" s="1"/>
  <c r="KI2657" i="1" l="1"/>
  <c r="KF2659" i="1"/>
  <c r="KF2660" i="1" l="1"/>
  <c r="KG2659" i="1" s="1"/>
  <c r="KH2659" i="1" s="1"/>
  <c r="KG2658" i="1"/>
  <c r="KH2658" i="1" l="1"/>
  <c r="KI2658" i="1"/>
  <c r="KI2659" i="1"/>
  <c r="KF2661" i="1"/>
  <c r="KG2660" i="1" s="1"/>
  <c r="KH2660" i="1" s="1"/>
  <c r="KI2660" i="1" l="1"/>
  <c r="KF2662" i="1"/>
  <c r="KF2663" i="1" l="1"/>
  <c r="KG2662" i="1" s="1"/>
  <c r="KH2662" i="1" s="1"/>
  <c r="KG2661" i="1"/>
  <c r="KH2661" i="1" l="1"/>
  <c r="KI2661" i="1"/>
  <c r="KI2662" i="1"/>
  <c r="KF2664" i="1"/>
  <c r="KF2665" i="1" l="1"/>
  <c r="KG2664" i="1" s="1"/>
  <c r="KH2664" i="1" s="1"/>
  <c r="KG2663" i="1"/>
  <c r="KH2663" i="1" l="1"/>
  <c r="KI2663" i="1"/>
  <c r="KI2664" i="1"/>
  <c r="KF2666" i="1"/>
  <c r="KF2667" i="1" l="1"/>
  <c r="KG2665" i="1"/>
  <c r="KH2665" i="1" l="1"/>
  <c r="KI2665" i="1"/>
  <c r="KF2668" i="1"/>
  <c r="KG2667" i="1" s="1"/>
  <c r="KH2667" i="1" s="1"/>
  <c r="KG2666" i="1"/>
  <c r="KH2666" i="1" l="1"/>
  <c r="KI2666" i="1"/>
  <c r="KI2667" i="1"/>
  <c r="KF2669" i="1"/>
  <c r="KG2668" i="1" l="1"/>
  <c r="KF2670" i="1"/>
  <c r="KG2669" i="1" s="1"/>
  <c r="KH2669" i="1" s="1"/>
  <c r="KI2669" i="1" l="1"/>
  <c r="KH2668" i="1"/>
  <c r="KI2668" i="1"/>
  <c r="KF2671" i="1"/>
  <c r="KG2670" i="1" s="1"/>
  <c r="KH2670" i="1" s="1"/>
  <c r="KI2670" i="1" l="1"/>
  <c r="KF2672" i="1"/>
  <c r="KG2671" i="1" s="1"/>
  <c r="KH2671" i="1" s="1"/>
  <c r="KI2671" i="1" l="1"/>
  <c r="KF2673" i="1"/>
  <c r="KF2674" i="1" l="1"/>
  <c r="KG2672" i="1"/>
  <c r="KH2672" i="1" l="1"/>
  <c r="KI2672" i="1"/>
  <c r="KF2675" i="1"/>
  <c r="KG2673" i="1"/>
  <c r="KH2673" i="1" l="1"/>
  <c r="KI2673" i="1"/>
  <c r="KG2674" i="1"/>
  <c r="KF2676" i="1"/>
  <c r="KH2674" i="1" l="1"/>
  <c r="KI2674" i="1"/>
  <c r="KF2677" i="1"/>
  <c r="KG2676" i="1" s="1"/>
  <c r="KH2676" i="1" s="1"/>
  <c r="KG2675" i="1"/>
  <c r="KH2675" i="1" l="1"/>
  <c r="KI2675" i="1"/>
  <c r="KI2676" i="1"/>
  <c r="KF2678" i="1"/>
  <c r="KG2677" i="1" s="1"/>
  <c r="KH2677" i="1" s="1"/>
  <c r="KI2677" i="1" l="1"/>
  <c r="KF2679" i="1"/>
  <c r="KF2680" i="1" l="1"/>
  <c r="KG2678" i="1"/>
  <c r="KH2678" i="1" l="1"/>
  <c r="KI2678" i="1"/>
  <c r="KF2681" i="1"/>
  <c r="KG2679" i="1"/>
  <c r="KH2679" i="1" l="1"/>
  <c r="KI2679" i="1"/>
  <c r="KF2682" i="1"/>
  <c r="KG2681" i="1" s="1"/>
  <c r="KH2681" i="1" s="1"/>
  <c r="KG2680" i="1"/>
  <c r="KH2680" i="1" l="1"/>
  <c r="KI2680" i="1"/>
  <c r="KI2681" i="1"/>
  <c r="KF2683" i="1"/>
  <c r="KG2682" i="1" s="1"/>
  <c r="KH2682" i="1" s="1"/>
  <c r="KI2682" i="1" l="1"/>
  <c r="KF2684" i="1"/>
  <c r="KG2683" i="1" s="1"/>
  <c r="KH2683" i="1" s="1"/>
  <c r="KI2683" i="1" l="1"/>
  <c r="KF2685" i="1"/>
  <c r="KG2684" i="1" s="1"/>
  <c r="KH2684" i="1" s="1"/>
  <c r="KI2684" i="1" l="1"/>
  <c r="KF2686" i="1"/>
  <c r="KF2687" i="1" l="1"/>
  <c r="KG2686" i="1" s="1"/>
  <c r="KH2686" i="1" s="1"/>
  <c r="KG2685" i="1"/>
  <c r="KH2685" i="1" l="1"/>
  <c r="KI2685" i="1"/>
  <c r="KI2686" i="1"/>
  <c r="KF2688" i="1"/>
  <c r="KF2689" i="1" l="1"/>
  <c r="KG2688" i="1" s="1"/>
  <c r="KH2688" i="1" s="1"/>
  <c r="KG2687" i="1"/>
  <c r="KH2687" i="1" l="1"/>
  <c r="KI2687" i="1"/>
  <c r="KI2688" i="1"/>
  <c r="KF2690" i="1"/>
  <c r="KG2689" i="1" s="1"/>
  <c r="KH2689" i="1" s="1"/>
  <c r="KI2689" i="1" l="1"/>
  <c r="KF2691" i="1"/>
  <c r="KF2692" i="1" l="1"/>
  <c r="KG2690" i="1"/>
  <c r="KH2690" i="1" l="1"/>
  <c r="KI2690" i="1"/>
  <c r="KG2691" i="1"/>
  <c r="KF2693" i="1"/>
  <c r="KH2691" i="1" l="1"/>
  <c r="KI2691" i="1"/>
  <c r="KF2694" i="1"/>
  <c r="KG2692" i="1"/>
  <c r="KH2692" i="1" l="1"/>
  <c r="KI2692" i="1"/>
  <c r="KG2693" i="1"/>
  <c r="KF2695" i="1"/>
  <c r="KH2693" i="1" l="1"/>
  <c r="KI2693" i="1"/>
  <c r="KF2696" i="1"/>
  <c r="KG2695" i="1" s="1"/>
  <c r="KH2695" i="1" s="1"/>
  <c r="KG2694" i="1"/>
  <c r="KH2694" i="1" l="1"/>
  <c r="KI2694" i="1"/>
  <c r="KI2695" i="1"/>
  <c r="KF2697" i="1"/>
  <c r="KG2696" i="1" s="1"/>
  <c r="KH2696" i="1" s="1"/>
  <c r="KI2696" i="1" l="1"/>
  <c r="KF2698" i="1"/>
  <c r="KF2699" i="1" l="1"/>
  <c r="KG2698" i="1" s="1"/>
  <c r="KH2698" i="1" s="1"/>
  <c r="KG2697" i="1"/>
  <c r="KH2697" i="1" l="1"/>
  <c r="KI2697" i="1"/>
  <c r="KI2698" i="1"/>
  <c r="KF2700" i="1"/>
  <c r="KF2701" i="1" l="1"/>
  <c r="KG2700" i="1" s="1"/>
  <c r="KH2700" i="1" s="1"/>
  <c r="KG2699" i="1"/>
  <c r="KH2699" i="1" l="1"/>
  <c r="KI2699" i="1"/>
  <c r="KI2700" i="1"/>
  <c r="KF2702" i="1"/>
  <c r="KF2703" i="1" l="1"/>
  <c r="KG2701" i="1"/>
  <c r="KH2701" i="1" l="1"/>
  <c r="KI2701" i="1"/>
  <c r="KF2704" i="1"/>
  <c r="KG2703" i="1" s="1"/>
  <c r="KH2703" i="1" s="1"/>
  <c r="KG2702" i="1"/>
  <c r="KH2702" i="1" l="1"/>
  <c r="KI2702" i="1"/>
  <c r="KI2703" i="1"/>
  <c r="KF2705" i="1"/>
  <c r="KF2706" i="1" l="1"/>
  <c r="KG2705" i="1" s="1"/>
  <c r="KH2705" i="1" s="1"/>
  <c r="KG2704" i="1"/>
  <c r="KH2704" i="1" l="1"/>
  <c r="KI2704" i="1"/>
  <c r="KI2705" i="1"/>
  <c r="KF2707" i="1"/>
  <c r="KG2706" i="1" s="1"/>
  <c r="KH2706" i="1" s="1"/>
  <c r="KI2706" i="1" l="1"/>
  <c r="KF2708" i="1"/>
  <c r="KG2707" i="1" s="1"/>
  <c r="KH2707" i="1" s="1"/>
  <c r="KI2707" i="1" l="1"/>
  <c r="KF2709" i="1"/>
  <c r="KF2710" i="1" l="1"/>
  <c r="KG2708" i="1"/>
  <c r="KH2708" i="1" l="1"/>
  <c r="KI2708" i="1"/>
  <c r="KF2711" i="1"/>
  <c r="KG2710" i="1" s="1"/>
  <c r="KH2710" i="1" s="1"/>
  <c r="KG2709" i="1"/>
  <c r="KH2709" i="1" l="1"/>
  <c r="KI2709" i="1"/>
  <c r="KI2710" i="1"/>
  <c r="KF2712" i="1"/>
  <c r="KG2711" i="1" l="1"/>
  <c r="KF2713" i="1"/>
  <c r="KH2711" i="1" l="1"/>
  <c r="KI2711" i="1"/>
  <c r="KF2714" i="1"/>
  <c r="KG2713" i="1" s="1"/>
  <c r="KH2713" i="1" s="1"/>
  <c r="KG2712" i="1"/>
  <c r="KH2712" i="1" l="1"/>
  <c r="KI2712" i="1"/>
  <c r="KI2713" i="1"/>
  <c r="KF2715" i="1"/>
  <c r="KG2714" i="1" l="1"/>
  <c r="KF2716" i="1"/>
  <c r="KH2714" i="1" l="1"/>
  <c r="KI2714" i="1"/>
  <c r="KF2717" i="1"/>
  <c r="KG2715" i="1"/>
  <c r="KH2715" i="1" l="1"/>
  <c r="KI2715" i="1"/>
  <c r="KF2718" i="1"/>
  <c r="KG2717" i="1" s="1"/>
  <c r="KH2717" i="1" s="1"/>
  <c r="KG2716" i="1"/>
  <c r="KH2716" i="1" l="1"/>
  <c r="KI2716" i="1"/>
  <c r="KI2717" i="1"/>
  <c r="KF2719" i="1"/>
  <c r="KG2718" i="1" s="1"/>
  <c r="KH2718" i="1" s="1"/>
  <c r="KI2718" i="1" l="1"/>
  <c r="KF2720" i="1"/>
  <c r="KG2719" i="1" s="1"/>
  <c r="KH2719" i="1" s="1"/>
  <c r="KI2719" i="1" l="1"/>
  <c r="KF2721" i="1"/>
  <c r="KG2720" i="1" l="1"/>
  <c r="KF2722" i="1"/>
  <c r="KH2720" i="1" l="1"/>
  <c r="KI2720" i="1"/>
  <c r="KF2723" i="1"/>
  <c r="KG2721" i="1"/>
  <c r="KH2721" i="1" l="1"/>
  <c r="KI2721" i="1"/>
  <c r="KF2724" i="1"/>
  <c r="KG2722" i="1"/>
  <c r="KH2722" i="1" l="1"/>
  <c r="KI2722" i="1"/>
  <c r="KF2725" i="1"/>
  <c r="KG2724" i="1" s="1"/>
  <c r="KH2724" i="1" s="1"/>
  <c r="KG2723" i="1"/>
  <c r="KH2723" i="1" l="1"/>
  <c r="KI2723" i="1"/>
  <c r="KI2724" i="1"/>
  <c r="KF2726" i="1"/>
  <c r="KG2725" i="1" s="1"/>
  <c r="KH2725" i="1" s="1"/>
  <c r="KI2725" i="1" l="1"/>
  <c r="KF2727" i="1"/>
  <c r="KF2728" i="1" l="1"/>
  <c r="KG2727" i="1" s="1"/>
  <c r="KH2727" i="1" s="1"/>
  <c r="KG2726" i="1"/>
  <c r="KH2726" i="1" l="1"/>
  <c r="KI2726" i="1"/>
  <c r="KI2727" i="1"/>
  <c r="KF2729" i="1"/>
  <c r="KF2730" i="1" l="1"/>
  <c r="KG2729" i="1" s="1"/>
  <c r="KH2729" i="1" s="1"/>
  <c r="KG2728" i="1"/>
  <c r="KH2728" i="1" l="1"/>
  <c r="KI2728" i="1"/>
  <c r="KI2729" i="1"/>
  <c r="KF2731" i="1"/>
  <c r="KF2732" i="1" l="1"/>
  <c r="KG2730" i="1"/>
  <c r="KH2730" i="1" l="1"/>
  <c r="KI2730" i="1"/>
  <c r="KF2733" i="1"/>
  <c r="KG2732" i="1" s="1"/>
  <c r="KH2732" i="1" s="1"/>
  <c r="KG2731" i="1"/>
  <c r="KH2731" i="1" l="1"/>
  <c r="KI2731" i="1"/>
  <c r="KI2732" i="1"/>
  <c r="KF2734" i="1"/>
  <c r="KF2735" i="1" l="1"/>
  <c r="KG2734" i="1" s="1"/>
  <c r="KH2734" i="1" s="1"/>
  <c r="KG2733" i="1"/>
  <c r="KI2734" i="1" l="1"/>
  <c r="KH2733" i="1"/>
  <c r="KI2733" i="1"/>
  <c r="KF2736" i="1"/>
  <c r="KF2737" i="1" l="1"/>
  <c r="KG2735" i="1"/>
  <c r="KH2735" i="1" l="1"/>
  <c r="KI2735" i="1"/>
  <c r="KF2738" i="1"/>
  <c r="KG2736" i="1"/>
  <c r="KH2736" i="1" l="1"/>
  <c r="KI2736" i="1"/>
  <c r="KF2739" i="1"/>
  <c r="KG2737" i="1"/>
  <c r="KH2737" i="1" l="1"/>
  <c r="KI2737" i="1"/>
  <c r="KF2740" i="1"/>
  <c r="KG2739" i="1" s="1"/>
  <c r="KH2739" i="1" s="1"/>
  <c r="KG2738" i="1"/>
  <c r="KH2738" i="1" l="1"/>
  <c r="KI2738" i="1"/>
  <c r="KI2739" i="1"/>
  <c r="KF2741" i="1"/>
  <c r="KF2742" i="1" l="1"/>
  <c r="KG2741" i="1" s="1"/>
  <c r="KH2741" i="1" s="1"/>
  <c r="KG2740" i="1"/>
  <c r="KH2740" i="1" l="1"/>
  <c r="KI2740" i="1"/>
  <c r="KI2741" i="1"/>
  <c r="KF2743" i="1"/>
  <c r="KG2742" i="1" s="1"/>
  <c r="KH2742" i="1" s="1"/>
  <c r="KI2742" i="1" l="1"/>
  <c r="KF2744" i="1"/>
  <c r="KF2745" i="1" l="1"/>
  <c r="KG2744" i="1" s="1"/>
  <c r="KH2744" i="1" s="1"/>
  <c r="KG2743" i="1"/>
  <c r="KH2743" i="1" l="1"/>
  <c r="KI2743" i="1"/>
  <c r="KI2744" i="1"/>
  <c r="KF2746" i="1"/>
  <c r="KF2747" i="1" l="1"/>
  <c r="KG2746" i="1" s="1"/>
  <c r="KH2746" i="1" s="1"/>
  <c r="KG2745" i="1"/>
  <c r="KH2745" i="1" l="1"/>
  <c r="KI2745" i="1"/>
  <c r="KI2746" i="1"/>
  <c r="KF2748" i="1"/>
  <c r="KF2749" i="1" l="1"/>
  <c r="KG2747" i="1"/>
  <c r="KH2747" i="1" l="1"/>
  <c r="KI2747" i="1"/>
  <c r="KF2750" i="1"/>
  <c r="KG2748" i="1"/>
  <c r="KH2748" i="1" l="1"/>
  <c r="KI2748" i="1"/>
  <c r="KG2749" i="1"/>
  <c r="KF2751" i="1"/>
  <c r="KH2749" i="1" l="1"/>
  <c r="KI2749" i="1"/>
  <c r="KG2750" i="1"/>
  <c r="KF2752" i="1"/>
  <c r="KI2750" i="1" l="1"/>
  <c r="KH2750" i="1"/>
  <c r="KF2753" i="1"/>
  <c r="KG2751" i="1"/>
  <c r="KI2751" i="1" l="1"/>
  <c r="KH2751" i="1"/>
  <c r="KF2754" i="1"/>
  <c r="KG2753" i="1" s="1"/>
  <c r="KI2753" i="1" s="1"/>
  <c r="KG2752" i="1"/>
  <c r="KI2752" i="1" l="1"/>
  <c r="KH2752" i="1"/>
  <c r="KH2753" i="1"/>
  <c r="KF2755" i="1"/>
  <c r="KF2756" i="1" l="1"/>
  <c r="KG2754" i="1"/>
  <c r="KH2754" i="1" l="1"/>
  <c r="KI2754" i="1"/>
  <c r="KF2757" i="1"/>
  <c r="KG2756" i="1" s="1"/>
  <c r="KI2756" i="1" s="1"/>
  <c r="KG2755" i="1"/>
  <c r="KH2755" i="1" l="1"/>
  <c r="KI2755" i="1"/>
  <c r="KH2756" i="1"/>
  <c r="KF2758" i="1"/>
  <c r="KG2757" i="1" l="1"/>
  <c r="KF2759" i="1"/>
  <c r="KH2757" i="1" l="1"/>
  <c r="KI2757" i="1"/>
  <c r="KF2760" i="1"/>
  <c r="KG2758" i="1"/>
  <c r="KH2758" i="1" l="1"/>
  <c r="KI2758" i="1"/>
  <c r="KF2761" i="1"/>
  <c r="KG2759" i="1"/>
  <c r="KI2759" i="1" l="1"/>
  <c r="KH2759" i="1"/>
  <c r="KF2762" i="1"/>
  <c r="KG2760" i="1"/>
  <c r="KI2760" i="1" l="1"/>
  <c r="KH2760" i="1"/>
  <c r="KF2763" i="1"/>
  <c r="KG2761" i="1"/>
  <c r="KH2761" i="1" l="1"/>
  <c r="KI2761" i="1"/>
  <c r="KF2764" i="1"/>
  <c r="KG2763" i="1" s="1"/>
  <c r="KI2763" i="1" s="1"/>
  <c r="KG2762" i="1"/>
  <c r="KI2762" i="1" l="1"/>
  <c r="KH2762" i="1"/>
  <c r="KH2763" i="1"/>
  <c r="KF2765" i="1"/>
  <c r="KF2766" i="1" l="1"/>
  <c r="KG2765" i="1" s="1"/>
  <c r="KI2765" i="1" s="1"/>
  <c r="KG2764" i="1"/>
  <c r="KH2764" i="1" l="1"/>
  <c r="KI2764" i="1"/>
  <c r="KH2765" i="1"/>
  <c r="KF2767" i="1"/>
  <c r="KG2766" i="1" s="1"/>
  <c r="KI2766" i="1" s="1"/>
  <c r="KH2766" i="1" l="1"/>
  <c r="KF2768" i="1"/>
  <c r="KF2769" i="1" l="1"/>
  <c r="KG2768" i="1" s="1"/>
  <c r="KI2768" i="1" s="1"/>
  <c r="KG2767" i="1"/>
  <c r="KH2767" i="1" l="1"/>
  <c r="KI2767" i="1"/>
  <c r="KH2768" i="1"/>
  <c r="KF2770" i="1"/>
  <c r="KF2771" i="1" l="1"/>
  <c r="KG2770" i="1" s="1"/>
  <c r="KH2770" i="1" s="1"/>
  <c r="KG2769" i="1"/>
  <c r="KI2769" i="1" l="1"/>
  <c r="KH2769" i="1"/>
  <c r="KI2770" i="1"/>
  <c r="KF2772" i="1"/>
  <c r="KF2773" i="1" l="1"/>
  <c r="KG2771" i="1"/>
  <c r="KH2771" i="1" l="1"/>
  <c r="KI2771" i="1"/>
  <c r="KF2774" i="1"/>
  <c r="KG2773" i="1" s="1"/>
  <c r="KI2773" i="1" s="1"/>
  <c r="KG2772" i="1"/>
  <c r="KH2772" i="1" l="1"/>
  <c r="KI2772" i="1"/>
  <c r="KH2773" i="1"/>
  <c r="KF2775" i="1"/>
  <c r="KG2774" i="1" l="1"/>
  <c r="KF2776" i="1"/>
  <c r="KI2774" i="1" l="1"/>
  <c r="KH2774" i="1"/>
  <c r="KF2777" i="1"/>
  <c r="KG2776" i="1" s="1"/>
  <c r="KI2776" i="1" s="1"/>
  <c r="KG2775" i="1"/>
  <c r="KI2775" i="1" l="1"/>
  <c r="KH2775" i="1"/>
  <c r="KH2776" i="1"/>
  <c r="KF2778" i="1"/>
  <c r="KG2777" i="1" s="1"/>
  <c r="KH2777" i="1" s="1"/>
  <c r="KI2777" i="1" l="1"/>
  <c r="KF2779" i="1"/>
  <c r="KF2780" i="1" l="1"/>
  <c r="KG2778" i="1"/>
  <c r="KH2778" i="1" l="1"/>
  <c r="KI2778" i="1"/>
  <c r="KF2781" i="1"/>
  <c r="KG2779" i="1"/>
  <c r="KH2779" i="1" l="1"/>
  <c r="KI2779" i="1"/>
  <c r="KG2780" i="1"/>
  <c r="KF2782" i="1"/>
  <c r="KG2781" i="1" l="1"/>
  <c r="KI2780" i="1"/>
  <c r="KH2780" i="1"/>
  <c r="KF2783" i="1"/>
  <c r="KG2782" i="1" s="1"/>
  <c r="KH2782" i="1" s="1"/>
  <c r="KI2782" i="1" l="1"/>
  <c r="KH2781" i="1"/>
  <c r="KI2781" i="1"/>
  <c r="KF2784" i="1"/>
  <c r="KG2783" i="1" l="1"/>
  <c r="KF2785" i="1"/>
  <c r="KH2783" i="1" l="1"/>
  <c r="KI2783" i="1"/>
  <c r="KF2786" i="1"/>
  <c r="KG2785" i="1" s="1"/>
  <c r="KH2785" i="1" s="1"/>
  <c r="KG2784" i="1"/>
  <c r="KH2784" i="1" l="1"/>
  <c r="KI2784" i="1"/>
  <c r="KI2785" i="1"/>
  <c r="KF2787" i="1"/>
  <c r="KG2786" i="1" l="1"/>
  <c r="KF2788" i="1"/>
  <c r="KI2786" i="1" l="1"/>
  <c r="KH2786" i="1"/>
  <c r="KG2787" i="1"/>
  <c r="KF2789" i="1"/>
  <c r="KH2787" i="1" l="1"/>
  <c r="KI2787" i="1"/>
  <c r="KF2790" i="1"/>
  <c r="KG2789" i="1" s="1"/>
  <c r="KI2789" i="1" s="1"/>
  <c r="KG2788" i="1"/>
  <c r="KH2788" i="1" l="1"/>
  <c r="KI2788" i="1"/>
  <c r="KH2789" i="1"/>
  <c r="KF2791" i="1"/>
  <c r="KG2790" i="1" s="1"/>
  <c r="KH2790" i="1" s="1"/>
  <c r="KI2790" i="1" l="1"/>
  <c r="KF2792" i="1"/>
  <c r="KG2791" i="1" l="1"/>
  <c r="KF2793" i="1"/>
  <c r="KG2792" i="1" s="1"/>
  <c r="KI2792" i="1" s="1"/>
  <c r="KH2792" i="1" l="1"/>
  <c r="KH2791" i="1"/>
  <c r="KI2791" i="1"/>
  <c r="KF2794" i="1"/>
  <c r="KF2795" i="1" l="1"/>
  <c r="KG2794" i="1" s="1"/>
  <c r="KH2794" i="1" s="1"/>
  <c r="KG2793" i="1"/>
  <c r="KH2793" i="1" l="1"/>
  <c r="KI2793" i="1"/>
  <c r="KI2794" i="1"/>
  <c r="KF2796" i="1"/>
  <c r="KF2797" i="1" l="1"/>
  <c r="KG2795" i="1"/>
  <c r="KH2795" i="1" l="1"/>
  <c r="KI2795" i="1"/>
  <c r="KF2798" i="1"/>
  <c r="KG2796" i="1"/>
  <c r="KH2796" i="1" l="1"/>
  <c r="KI2796" i="1"/>
  <c r="KF2799" i="1"/>
  <c r="KG2797" i="1"/>
  <c r="KH2797" i="1" l="1"/>
  <c r="KI2797" i="1"/>
  <c r="KF2800" i="1"/>
  <c r="KG2798" i="1"/>
  <c r="KI2798" i="1" l="1"/>
  <c r="KH2798" i="1"/>
  <c r="KG2799" i="1"/>
  <c r="KF2801" i="1"/>
  <c r="KH2799" i="1" l="1"/>
  <c r="KI2799" i="1"/>
  <c r="KF2802" i="1"/>
  <c r="KG2801" i="1" s="1"/>
  <c r="KH2801" i="1" s="1"/>
  <c r="KG2800" i="1"/>
  <c r="KI2800" i="1" l="1"/>
  <c r="KH2800" i="1"/>
  <c r="KI2801" i="1"/>
  <c r="KF2803" i="1"/>
  <c r="KF2804" i="1" l="1"/>
  <c r="KG2802" i="1"/>
  <c r="KI2802" i="1" l="1"/>
  <c r="KH2802" i="1"/>
  <c r="KF2805" i="1"/>
  <c r="KG2804" i="1" s="1"/>
  <c r="KI2804" i="1" s="1"/>
  <c r="KG2803" i="1"/>
  <c r="KH2803" i="1" l="1"/>
  <c r="KI2803" i="1"/>
  <c r="KH2804" i="1"/>
  <c r="KF2806" i="1"/>
  <c r="KF2807" i="1" l="1"/>
  <c r="KG2806" i="1" s="1"/>
  <c r="KH2806" i="1" s="1"/>
  <c r="KG2805" i="1"/>
  <c r="KI2805" i="1" l="1"/>
  <c r="KH2805" i="1"/>
  <c r="KI2806" i="1"/>
  <c r="KF2808" i="1"/>
  <c r="KF2809" i="1" l="1"/>
  <c r="KG2807" i="1"/>
  <c r="KH2807" i="1" l="1"/>
  <c r="KI2807" i="1"/>
  <c r="KF2810" i="1"/>
  <c r="KG2808" i="1"/>
  <c r="KH2808" i="1" l="1"/>
  <c r="KI2808" i="1"/>
  <c r="KF2811" i="1"/>
  <c r="KG2809" i="1"/>
  <c r="KH2809" i="1" l="1"/>
  <c r="KI2809" i="1"/>
  <c r="KF2812" i="1"/>
  <c r="KG2811" i="1" s="1"/>
  <c r="KH2811" i="1" s="1"/>
  <c r="KG2810" i="1"/>
  <c r="KI2810" i="1" l="1"/>
  <c r="KH2810" i="1"/>
  <c r="KI2811" i="1"/>
  <c r="KF2813" i="1"/>
  <c r="KF2814" i="1" l="1"/>
  <c r="KG2813" i="1" s="1"/>
  <c r="KH2813" i="1" s="1"/>
  <c r="KG2812" i="1"/>
  <c r="KI2812" i="1" l="1"/>
  <c r="KH2812" i="1"/>
  <c r="KI2813" i="1"/>
  <c r="KF2815" i="1"/>
  <c r="KG2814" i="1" s="1"/>
  <c r="KH2814" i="1" s="1"/>
  <c r="KI2814" i="1" l="1"/>
  <c r="KF2816" i="1"/>
  <c r="KF2817" i="1" l="1"/>
  <c r="KG2816" i="1" s="1"/>
  <c r="KI2816" i="1" s="1"/>
  <c r="KG2815" i="1"/>
  <c r="KI2815" i="1" l="1"/>
  <c r="KH2815" i="1"/>
  <c r="KH2816" i="1"/>
  <c r="KF2818" i="1"/>
  <c r="KF2819" i="1" l="1"/>
  <c r="KG2818" i="1" s="1"/>
  <c r="KH2818" i="1" s="1"/>
  <c r="KG2817" i="1"/>
  <c r="KH2817" i="1" l="1"/>
  <c r="KI2817" i="1"/>
  <c r="KI2818" i="1"/>
  <c r="KF2820" i="1"/>
  <c r="KF2821" i="1" l="1"/>
  <c r="KG2819" i="1"/>
  <c r="KI2819" i="1" l="1"/>
  <c r="KH2819" i="1"/>
  <c r="KF2822" i="1"/>
  <c r="KG2821" i="1" s="1"/>
  <c r="KH2821" i="1" s="1"/>
  <c r="KG2820" i="1"/>
  <c r="KH2820" i="1" l="1"/>
  <c r="KI2820" i="1"/>
  <c r="KI2821" i="1"/>
  <c r="KF2823" i="1"/>
  <c r="KF2824" i="1" l="1"/>
  <c r="KG2823" i="1" s="1"/>
  <c r="KH2823" i="1" s="1"/>
  <c r="KG2822" i="1"/>
  <c r="KI2822" i="1" l="1"/>
  <c r="KH2822" i="1"/>
  <c r="KI2823" i="1"/>
  <c r="KF2825" i="1"/>
  <c r="KF2826" i="1" l="1"/>
  <c r="KG2825" i="1" s="1"/>
  <c r="KH2825" i="1" s="1"/>
  <c r="KG2824" i="1"/>
  <c r="KH2824" i="1" l="1"/>
  <c r="KI2824" i="1"/>
  <c r="KI2825" i="1"/>
  <c r="KF2827" i="1"/>
  <c r="KF2828" i="1" l="1"/>
  <c r="KG2826" i="1"/>
  <c r="KI2826" i="1" l="1"/>
  <c r="KH2826" i="1"/>
  <c r="KF2829" i="1"/>
  <c r="KG2828" i="1" s="1"/>
  <c r="KI2828" i="1" s="1"/>
  <c r="KG2827" i="1"/>
  <c r="KH2827" i="1" l="1"/>
  <c r="KI2827" i="1"/>
  <c r="KH2828" i="1"/>
  <c r="KF2830" i="1"/>
  <c r="KF2831" i="1" l="1"/>
  <c r="KG2829" i="1"/>
  <c r="KH2829" i="1" l="1"/>
  <c r="KI2829" i="1"/>
  <c r="KG2830" i="1"/>
  <c r="KF2832" i="1"/>
  <c r="KH2830" i="1" l="1"/>
  <c r="KI2830" i="1"/>
  <c r="KF2833" i="1"/>
  <c r="KG2831" i="1"/>
  <c r="KH2831" i="1" l="1"/>
  <c r="KI2831" i="1"/>
  <c r="KF2834" i="1"/>
  <c r="KG2832" i="1"/>
  <c r="KH2832" i="1" l="1"/>
  <c r="KI2832" i="1"/>
  <c r="KF2835" i="1"/>
  <c r="KG2833" i="1"/>
  <c r="KH2833" i="1" l="1"/>
  <c r="KI2833" i="1"/>
  <c r="KF2836" i="1"/>
  <c r="KG2835" i="1" s="1"/>
  <c r="KI2835" i="1" s="1"/>
  <c r="KG2834" i="1"/>
  <c r="KI2834" i="1" l="1"/>
  <c r="KH2834" i="1"/>
  <c r="KH2835" i="1"/>
  <c r="KF2837" i="1"/>
  <c r="KF2838" i="1" l="1"/>
  <c r="KG2837" i="1" s="1"/>
  <c r="KI2837" i="1" s="1"/>
  <c r="KG2836" i="1"/>
  <c r="KI2836" i="1" l="1"/>
  <c r="KH2836" i="1"/>
  <c r="KH2837" i="1"/>
  <c r="KF2839" i="1"/>
  <c r="KG2838" i="1" s="1"/>
  <c r="KI2838" i="1" s="1"/>
  <c r="KH2838" i="1" l="1"/>
  <c r="KF2840" i="1"/>
  <c r="KF2841" i="1" l="1"/>
  <c r="KG2840" i="1" s="1"/>
  <c r="KI2840" i="1" s="1"/>
  <c r="KG2839" i="1"/>
  <c r="KH2839" i="1" l="1"/>
  <c r="KI2839" i="1"/>
  <c r="KH2840" i="1"/>
  <c r="KF2842" i="1"/>
  <c r="KF2843" i="1" l="1"/>
  <c r="KG2842" i="1" s="1"/>
  <c r="KH2842" i="1" s="1"/>
  <c r="KG2841" i="1"/>
  <c r="KI2841" i="1" l="1"/>
  <c r="KH2841" i="1"/>
  <c r="KI2842" i="1"/>
  <c r="KF2844" i="1"/>
  <c r="KF2845" i="1" l="1"/>
  <c r="KG2843" i="1"/>
  <c r="KH2843" i="1" l="1"/>
  <c r="KI2843" i="1"/>
  <c r="KF2846" i="1"/>
  <c r="KG2845" i="1" s="1"/>
  <c r="KH2845" i="1" s="1"/>
  <c r="KG2844" i="1"/>
  <c r="KH2844" i="1" l="1"/>
  <c r="KI2844" i="1"/>
  <c r="KI2845" i="1"/>
  <c r="KF2847" i="1"/>
  <c r="KF2848" i="1" l="1"/>
  <c r="KG2847" i="1" s="1"/>
  <c r="KH2847" i="1" s="1"/>
  <c r="KG2846" i="1"/>
  <c r="KI2846" i="1" l="1"/>
  <c r="KH2846" i="1"/>
  <c r="KI2847" i="1"/>
  <c r="KF2849" i="1"/>
  <c r="KF2850" i="1" l="1"/>
  <c r="KG2849" i="1" s="1"/>
  <c r="KH2849" i="1" s="1"/>
  <c r="KG2848" i="1"/>
  <c r="KI2848" i="1" l="1"/>
  <c r="KH2848" i="1"/>
  <c r="KI2849" i="1"/>
  <c r="KF2851" i="1"/>
  <c r="KG2850" i="1" s="1"/>
  <c r="KI2850" i="1" s="1"/>
  <c r="KH2850" i="1" l="1"/>
  <c r="KF2852" i="1"/>
  <c r="KF2853" i="1" l="1"/>
  <c r="KG2852" i="1" s="1"/>
  <c r="KI2852" i="1" s="1"/>
  <c r="KG2851" i="1"/>
  <c r="KI2851" i="1" l="1"/>
  <c r="KH2851" i="1"/>
  <c r="KH2852" i="1"/>
  <c r="KF2854" i="1"/>
  <c r="KF2855" i="1" l="1"/>
  <c r="KG2854" i="1" s="1"/>
  <c r="KH2854" i="1" s="1"/>
  <c r="KG2853" i="1"/>
  <c r="KH2853" i="1" l="1"/>
  <c r="KI2853" i="1"/>
  <c r="KI2854" i="1"/>
  <c r="KF2856" i="1"/>
  <c r="KF2857" i="1" l="1"/>
  <c r="KG2855" i="1"/>
  <c r="KH2855" i="1" l="1"/>
  <c r="KI2855" i="1"/>
  <c r="KF2858" i="1"/>
  <c r="KG2856" i="1"/>
  <c r="KH2856" i="1" l="1"/>
  <c r="KI2856" i="1"/>
  <c r="KF2859" i="1"/>
  <c r="KG2857" i="1"/>
  <c r="KH2857" i="1" l="1"/>
  <c r="KI2857" i="1"/>
  <c r="KF2860" i="1"/>
  <c r="KG2859" i="1" s="1"/>
  <c r="KI2859" i="1" s="1"/>
  <c r="KG2858" i="1"/>
  <c r="KI2858" i="1" l="1"/>
  <c r="KH2858" i="1"/>
  <c r="KH2859" i="1"/>
  <c r="KF2861" i="1"/>
  <c r="KF2862" i="1" l="1"/>
  <c r="KG2861" i="1" s="1"/>
  <c r="KI2861" i="1" s="1"/>
  <c r="KG2860" i="1"/>
  <c r="KI2860" i="1" l="1"/>
  <c r="KH2860" i="1"/>
  <c r="KH2861" i="1"/>
  <c r="KF2863" i="1"/>
  <c r="KG2862" i="1" s="1"/>
  <c r="KH2862" i="1" s="1"/>
  <c r="KI2862" i="1" l="1"/>
  <c r="KF2864" i="1"/>
  <c r="KF2865" i="1" l="1"/>
  <c r="KG2864" i="1" s="1"/>
  <c r="KI2864" i="1" s="1"/>
  <c r="KG2863" i="1"/>
  <c r="KH2863" i="1" l="1"/>
  <c r="KI2863" i="1"/>
  <c r="KH2864" i="1"/>
  <c r="KF2866" i="1"/>
  <c r="KF2867" i="1" l="1"/>
  <c r="KG2865" i="1"/>
  <c r="KH2865" i="1" l="1"/>
  <c r="KI2865" i="1"/>
  <c r="KG2866" i="1"/>
  <c r="KF2868" i="1"/>
  <c r="KH2866" i="1" l="1"/>
  <c r="KI2866" i="1"/>
  <c r="KF2869" i="1"/>
  <c r="KG2867" i="1"/>
  <c r="KH2867" i="1" l="1"/>
  <c r="KI2867" i="1"/>
  <c r="KF2870" i="1"/>
  <c r="KG2869" i="1" s="1"/>
  <c r="KI2869" i="1" s="1"/>
  <c r="KG2868" i="1"/>
  <c r="KH2868" i="1" l="1"/>
  <c r="KI2868" i="1"/>
  <c r="KH2869" i="1"/>
  <c r="KF2871" i="1"/>
  <c r="KF2872" i="1" l="1"/>
  <c r="KG2871" i="1" s="1"/>
  <c r="KH2871" i="1" s="1"/>
  <c r="KG2870" i="1"/>
  <c r="KI2870" i="1" l="1"/>
  <c r="KH2870" i="1"/>
  <c r="KI2871" i="1"/>
  <c r="KF2873" i="1"/>
  <c r="KF2874" i="1" l="1"/>
  <c r="KG2873" i="1" s="1"/>
  <c r="KI2873" i="1" s="1"/>
  <c r="KG2872" i="1"/>
  <c r="KI2872" i="1" l="1"/>
  <c r="KH2872" i="1"/>
  <c r="KH2873" i="1"/>
  <c r="KF2875" i="1"/>
  <c r="KG2874" i="1" s="1"/>
  <c r="KI2874" i="1" s="1"/>
  <c r="KH2874" i="1" l="1"/>
  <c r="KF2876" i="1"/>
  <c r="KF2877" i="1" l="1"/>
  <c r="KG2876" i="1" s="1"/>
  <c r="KI2876" i="1" s="1"/>
  <c r="KG2875" i="1"/>
  <c r="KH2875" i="1" l="1"/>
  <c r="KI2875" i="1"/>
  <c r="KH2876" i="1"/>
  <c r="KF2878" i="1"/>
  <c r="KF2879" i="1" l="1"/>
  <c r="KG2878" i="1" s="1"/>
  <c r="KH2878" i="1" s="1"/>
  <c r="KG2877" i="1"/>
  <c r="KI2877" i="1" l="1"/>
  <c r="KH2877" i="1"/>
  <c r="KI2878" i="1"/>
  <c r="KF2880" i="1"/>
  <c r="KF2881" i="1" l="1"/>
  <c r="KG2879" i="1"/>
  <c r="KH2879" i="1" l="1"/>
  <c r="KI2879" i="1"/>
  <c r="KF2882" i="1"/>
  <c r="KG2880" i="1"/>
  <c r="KH2880" i="1" l="1"/>
  <c r="KI2880" i="1"/>
  <c r="KF2883" i="1"/>
  <c r="KG2881" i="1"/>
  <c r="KH2881" i="1" l="1"/>
  <c r="KI2881" i="1"/>
  <c r="KF2884" i="1"/>
  <c r="KG2883" i="1" s="1"/>
  <c r="KH2883" i="1" s="1"/>
  <c r="KG2882" i="1"/>
  <c r="KI2882" i="1" l="1"/>
  <c r="KH2882" i="1"/>
  <c r="KI2883" i="1"/>
  <c r="KF2885" i="1"/>
  <c r="KF2886" i="1" l="1"/>
  <c r="KG2885" i="1" s="1"/>
  <c r="KI2885" i="1" s="1"/>
  <c r="KG2884" i="1"/>
  <c r="KI2884" i="1" l="1"/>
  <c r="KH2884" i="1"/>
  <c r="KH2885" i="1"/>
  <c r="KF2887" i="1"/>
  <c r="KG2886" i="1" s="1"/>
  <c r="KH2886" i="1" s="1"/>
  <c r="KI2886" i="1" l="1"/>
  <c r="KF2888" i="1"/>
  <c r="KF2889" i="1" l="1"/>
  <c r="KG2888" i="1" s="1"/>
  <c r="KI2888" i="1" s="1"/>
  <c r="KG2887" i="1"/>
  <c r="KI2887" i="1" l="1"/>
  <c r="KH2887" i="1"/>
  <c r="KH2888" i="1"/>
  <c r="KF2890" i="1"/>
  <c r="KF2891" i="1" l="1"/>
  <c r="KG2890" i="1" s="1"/>
  <c r="KI2890" i="1" s="1"/>
  <c r="KG2889" i="1"/>
  <c r="KI2889" i="1" l="1"/>
  <c r="KH2889" i="1"/>
  <c r="KH2890" i="1"/>
  <c r="KF2892" i="1"/>
  <c r="KF2893" i="1" l="1"/>
  <c r="KG2891" i="1"/>
  <c r="KI2891" i="1" l="1"/>
  <c r="KH2891" i="1"/>
  <c r="KF2894" i="1"/>
  <c r="KG2893" i="1" s="1"/>
  <c r="KH2893" i="1" s="1"/>
  <c r="KG2892" i="1"/>
  <c r="KH2892" i="1" l="1"/>
  <c r="KI2892" i="1"/>
  <c r="KI2893" i="1"/>
  <c r="KF2895" i="1"/>
  <c r="KF2896" i="1" l="1"/>
  <c r="KG2895" i="1" s="1"/>
  <c r="KH2895" i="1" s="1"/>
  <c r="KG2894" i="1"/>
  <c r="KI2894" i="1" l="1"/>
  <c r="KH2894" i="1"/>
  <c r="KI2895" i="1"/>
  <c r="KF2897" i="1"/>
  <c r="KF2898" i="1" l="1"/>
  <c r="KG2897" i="1" s="1"/>
  <c r="KH2897" i="1" s="1"/>
  <c r="KG2896" i="1"/>
  <c r="KH2896" i="1" l="1"/>
  <c r="KI2896" i="1"/>
  <c r="KI2897" i="1"/>
  <c r="KF2899" i="1"/>
  <c r="KG2898" i="1" s="1"/>
  <c r="KI2898" i="1" s="1"/>
  <c r="KH2898" i="1" l="1"/>
  <c r="KF2900" i="1"/>
  <c r="KF2901" i="1" l="1"/>
  <c r="KG2900" i="1" s="1"/>
  <c r="KI2900" i="1" s="1"/>
  <c r="KG2899" i="1"/>
  <c r="KI2899" i="1" l="1"/>
  <c r="KH2899" i="1"/>
  <c r="KH2900" i="1"/>
  <c r="KF2902" i="1"/>
  <c r="KF2903" i="1" l="1"/>
  <c r="KG2902" i="1" s="1"/>
  <c r="KH2902" i="1" s="1"/>
  <c r="KG2901" i="1"/>
  <c r="KH2901" i="1" l="1"/>
  <c r="KI2901" i="1"/>
  <c r="KI2902" i="1"/>
  <c r="KF2904" i="1"/>
  <c r="KF2905" i="1" l="1"/>
  <c r="KG2903" i="1"/>
  <c r="KI2903" i="1" l="1"/>
  <c r="KH2903" i="1"/>
  <c r="KF2906" i="1"/>
  <c r="KG2904" i="1"/>
  <c r="KI2904" i="1" l="1"/>
  <c r="KH2904" i="1"/>
  <c r="KF2907" i="1"/>
  <c r="KG2905" i="1"/>
  <c r="KI2905" i="1" l="1"/>
  <c r="KH2905" i="1"/>
  <c r="KF2908" i="1"/>
  <c r="KG2907" i="1" s="1"/>
  <c r="KI2907" i="1" s="1"/>
  <c r="KG2906" i="1"/>
  <c r="KI2906" i="1" l="1"/>
  <c r="KH2906" i="1"/>
  <c r="KH2907" i="1"/>
  <c r="KF2909" i="1"/>
  <c r="KF2910" i="1" l="1"/>
  <c r="KG2909" i="1" s="1"/>
  <c r="KH2909" i="1" s="1"/>
  <c r="KG2908" i="1"/>
  <c r="KH2908" i="1" l="1"/>
  <c r="KI2908" i="1"/>
  <c r="KI2909" i="1"/>
  <c r="KF2911" i="1"/>
  <c r="KG2910" i="1" s="1"/>
  <c r="KH2910" i="1" s="1"/>
  <c r="KI2910" i="1" l="1"/>
  <c r="KF2912" i="1"/>
  <c r="KF2913" i="1" l="1"/>
  <c r="KG2912" i="1" s="1"/>
  <c r="KI2912" i="1" s="1"/>
  <c r="KG2911" i="1"/>
  <c r="KH2911" i="1" l="1"/>
  <c r="KI2911" i="1"/>
  <c r="KH2912" i="1"/>
  <c r="KF2914" i="1"/>
  <c r="KF2915" i="1" l="1"/>
  <c r="KG2914" i="1" s="1"/>
  <c r="KH2914" i="1" s="1"/>
  <c r="KG2913" i="1"/>
  <c r="KH2913" i="1" l="1"/>
  <c r="KI2913" i="1"/>
  <c r="KI2914" i="1"/>
  <c r="KF2916" i="1"/>
  <c r="KF2917" i="1" l="1"/>
  <c r="KG2915" i="1"/>
  <c r="KI2915" i="1" l="1"/>
  <c r="KH2915" i="1"/>
  <c r="KF2918" i="1"/>
  <c r="KG2917" i="1" s="1"/>
  <c r="KH2917" i="1" s="1"/>
  <c r="KG2916" i="1"/>
  <c r="KI2916" i="1" l="1"/>
  <c r="KH2916" i="1"/>
  <c r="KI2917" i="1"/>
  <c r="KF2919" i="1"/>
  <c r="KF2920" i="1" l="1"/>
  <c r="KG2919" i="1" s="1"/>
  <c r="KH2919" i="1" s="1"/>
  <c r="KG2918" i="1"/>
  <c r="KI2918" i="1" l="1"/>
  <c r="KH2918" i="1"/>
  <c r="KI2919" i="1"/>
  <c r="KF2921" i="1"/>
  <c r="KF2922" i="1" l="1"/>
  <c r="KG2921" i="1" s="1"/>
  <c r="KH2921" i="1" s="1"/>
  <c r="KG2920" i="1"/>
  <c r="KI2920" i="1" l="1"/>
  <c r="KH2920" i="1"/>
  <c r="KI2921" i="1"/>
  <c r="KF2923" i="1"/>
  <c r="KG2922" i="1" s="1"/>
  <c r="KH2922" i="1" s="1"/>
  <c r="KI2922" i="1" l="1"/>
  <c r="KF2924" i="1"/>
  <c r="KF2925" i="1" l="1"/>
  <c r="KG2924" i="1" s="1"/>
  <c r="KI2924" i="1" s="1"/>
  <c r="KG2923" i="1"/>
  <c r="KH2923" i="1" l="1"/>
  <c r="KI2923" i="1"/>
  <c r="KH2924" i="1"/>
  <c r="KF2926" i="1"/>
  <c r="KF2927" i="1" l="1"/>
  <c r="KG2926" i="1" s="1"/>
  <c r="KI2926" i="1" s="1"/>
  <c r="KG2925" i="1"/>
  <c r="KH2925" i="1" l="1"/>
  <c r="KI2925" i="1"/>
  <c r="KH2926" i="1"/>
  <c r="KF2928" i="1"/>
  <c r="KF2929" i="1" l="1"/>
  <c r="KG2927" i="1"/>
  <c r="KH2927" i="1" l="1"/>
  <c r="KI2927" i="1"/>
  <c r="KF2930" i="1"/>
  <c r="KG2928" i="1"/>
  <c r="KI2928" i="1" l="1"/>
  <c r="KH2928" i="1"/>
  <c r="KF2931" i="1"/>
  <c r="KG2929" i="1"/>
  <c r="KI2929" i="1" l="1"/>
  <c r="KH2929" i="1"/>
  <c r="KF2932" i="1"/>
  <c r="KG2931" i="1" s="1"/>
  <c r="KH2931" i="1" s="1"/>
  <c r="KG2930" i="1"/>
  <c r="KI2930" i="1" l="1"/>
  <c r="KH2930" i="1"/>
  <c r="KI2931" i="1"/>
  <c r="KF2933" i="1"/>
  <c r="KF2934" i="1" l="1"/>
  <c r="KG2933" i="1" s="1"/>
  <c r="KI2933" i="1" s="1"/>
  <c r="KG2932" i="1"/>
  <c r="KH2932" i="1" l="1"/>
  <c r="KI2932" i="1"/>
  <c r="KH2933" i="1"/>
  <c r="KF2935" i="1"/>
  <c r="KG2934" i="1" s="1"/>
  <c r="KI2934" i="1" s="1"/>
  <c r="KH2934" i="1" l="1"/>
  <c r="KF2936" i="1"/>
  <c r="KF2937" i="1" l="1"/>
  <c r="KG2936" i="1" s="1"/>
  <c r="KI2936" i="1" s="1"/>
  <c r="KG2935" i="1"/>
  <c r="KH2935" i="1" l="1"/>
  <c r="KI2935" i="1"/>
  <c r="KH2936" i="1"/>
  <c r="KF2938" i="1"/>
  <c r="KF2939" i="1" l="1"/>
  <c r="KG2938" i="1" s="1"/>
  <c r="KI2938" i="1" s="1"/>
  <c r="KG2937" i="1"/>
  <c r="KI2937" i="1" l="1"/>
  <c r="KH2937" i="1"/>
  <c r="KH2938" i="1"/>
  <c r="KF2940" i="1"/>
  <c r="KF2941" i="1" l="1"/>
  <c r="KG2939" i="1"/>
  <c r="KI2939" i="1" l="1"/>
  <c r="KH2939" i="1"/>
  <c r="KF2942" i="1"/>
  <c r="KG2941" i="1" s="1"/>
  <c r="KI2941" i="1" s="1"/>
  <c r="KG2940" i="1"/>
  <c r="KH2940" i="1" l="1"/>
  <c r="KI2940" i="1"/>
  <c r="KH2941" i="1"/>
  <c r="KF2943" i="1"/>
  <c r="KF2944" i="1" l="1"/>
  <c r="KG2942" i="1"/>
  <c r="KI2942" i="1" l="1"/>
  <c r="KH2942" i="1"/>
  <c r="KG2943" i="1"/>
  <c r="KF2945" i="1"/>
  <c r="KH2943" i="1" l="1"/>
  <c r="KI2943" i="1"/>
  <c r="KF2946" i="1"/>
  <c r="KG2945" i="1" s="1"/>
  <c r="KH2945" i="1" s="1"/>
  <c r="KG2944" i="1"/>
  <c r="KH2944" i="1" l="1"/>
  <c r="KI2944" i="1"/>
  <c r="KI2945" i="1"/>
  <c r="KF2947" i="1"/>
  <c r="KF2948" i="1" l="1"/>
  <c r="KG2946" i="1"/>
  <c r="KI2946" i="1" l="1"/>
  <c r="KH2946" i="1"/>
  <c r="KF2949" i="1"/>
  <c r="KG2948" i="1" s="1"/>
  <c r="KI2948" i="1" s="1"/>
  <c r="KG2947" i="1"/>
  <c r="KI2947" i="1" l="1"/>
  <c r="KH2947" i="1"/>
  <c r="KH2948" i="1"/>
  <c r="KF2950" i="1"/>
  <c r="KF2951" i="1" l="1"/>
  <c r="KG2950" i="1" s="1"/>
  <c r="KI2950" i="1" s="1"/>
  <c r="KG2949" i="1"/>
  <c r="KH2949" i="1" l="1"/>
  <c r="KI2949" i="1"/>
  <c r="KH2950" i="1"/>
  <c r="KF2952" i="1"/>
  <c r="KF2953" i="1" l="1"/>
  <c r="KG2951" i="1"/>
  <c r="KI2951" i="1" l="1"/>
  <c r="KH2951" i="1"/>
  <c r="KF2954" i="1"/>
  <c r="KG2952" i="1"/>
  <c r="KI2952" i="1" l="1"/>
  <c r="KH2952" i="1"/>
  <c r="KF2955" i="1"/>
  <c r="KG2953" i="1"/>
  <c r="KH2953" i="1" l="1"/>
  <c r="KI2953" i="1"/>
  <c r="KF2956" i="1"/>
  <c r="KG2955" i="1" s="1"/>
  <c r="KI2955" i="1" s="1"/>
  <c r="KG2954" i="1"/>
  <c r="KI2954" i="1" l="1"/>
  <c r="KH2954" i="1"/>
  <c r="KH2955" i="1"/>
  <c r="KF2957" i="1"/>
  <c r="KF2958" i="1" l="1"/>
  <c r="KG2957" i="1" s="1"/>
  <c r="KH2957" i="1" s="1"/>
  <c r="KG2956" i="1"/>
  <c r="KH2956" i="1" l="1"/>
  <c r="KI2956" i="1"/>
  <c r="KI2957" i="1"/>
  <c r="KF2959" i="1"/>
  <c r="KG2958" i="1" s="1"/>
  <c r="KH2958" i="1" s="1"/>
  <c r="KI2958" i="1" l="1"/>
  <c r="KF2960" i="1"/>
  <c r="KF2961" i="1" l="1"/>
  <c r="KG2960" i="1" s="1"/>
  <c r="KI2960" i="1" s="1"/>
  <c r="KG2959" i="1"/>
  <c r="KI2959" i="1" l="1"/>
  <c r="KH2959" i="1"/>
  <c r="KH2960" i="1"/>
  <c r="KF2962" i="1"/>
  <c r="KF2963" i="1" l="1"/>
  <c r="KG2962" i="1" s="1"/>
  <c r="KH2962" i="1" s="1"/>
  <c r="KG2961" i="1"/>
  <c r="KH2961" i="1" l="1"/>
  <c r="KI2961" i="1"/>
  <c r="KI2962" i="1"/>
  <c r="KF2964" i="1"/>
  <c r="KF2965" i="1" l="1"/>
  <c r="KG2963" i="1"/>
  <c r="KH2963" i="1" l="1"/>
  <c r="KI2963" i="1"/>
  <c r="KF2966" i="1"/>
  <c r="KG2965" i="1" s="1"/>
  <c r="KI2965" i="1" s="1"/>
  <c r="KG2964" i="1"/>
  <c r="KH2964" i="1" l="1"/>
  <c r="KI2964" i="1"/>
  <c r="KH2965" i="1"/>
  <c r="KF2967" i="1"/>
  <c r="KF2968" i="1" l="1"/>
  <c r="KG2967" i="1" s="1"/>
  <c r="KH2967" i="1" s="1"/>
  <c r="KG2966" i="1"/>
  <c r="KH2966" i="1" l="1"/>
  <c r="KI2966" i="1"/>
  <c r="KI2967" i="1"/>
  <c r="KF2969" i="1"/>
  <c r="KF2970" i="1" l="1"/>
  <c r="KG2969" i="1" s="1"/>
  <c r="KI2969" i="1" s="1"/>
  <c r="KG2968" i="1"/>
  <c r="KH2968" i="1" l="1"/>
  <c r="KI2968" i="1"/>
  <c r="KH2969" i="1"/>
  <c r="KF2971" i="1"/>
  <c r="KG2970" i="1" s="1"/>
  <c r="KI2970" i="1" s="1"/>
  <c r="KH2970" i="1" l="1"/>
  <c r="KF2972" i="1"/>
  <c r="KF2973" i="1" l="1"/>
  <c r="KG2972" i="1" s="1"/>
  <c r="KH2972" i="1" s="1"/>
  <c r="KG2971" i="1"/>
  <c r="KH2971" i="1" l="1"/>
  <c r="KI2971" i="1"/>
  <c r="KI2972" i="1"/>
  <c r="KF2974" i="1"/>
  <c r="KF2975" i="1" l="1"/>
  <c r="KG2974" i="1" s="1"/>
  <c r="KH2974" i="1" s="1"/>
  <c r="KG2973" i="1"/>
  <c r="KH2973" i="1" l="1"/>
  <c r="KI2973" i="1"/>
  <c r="KI2974" i="1"/>
  <c r="KF2976" i="1"/>
  <c r="KF2977" i="1" l="1"/>
  <c r="KG2975" i="1"/>
  <c r="KH2975" i="1" l="1"/>
  <c r="KI2975" i="1"/>
  <c r="KF2978" i="1"/>
  <c r="KG2976" i="1"/>
  <c r="KH2976" i="1" l="1"/>
  <c r="KI2976" i="1"/>
  <c r="KF2979" i="1"/>
  <c r="KG2977" i="1"/>
  <c r="KI2977" i="1" l="1"/>
  <c r="KH2977" i="1"/>
  <c r="KF2980" i="1"/>
  <c r="KG2979" i="1" s="1"/>
  <c r="KH2979" i="1" s="1"/>
  <c r="KG2978" i="1"/>
  <c r="KH2978" i="1" l="1"/>
  <c r="KI2978" i="1"/>
  <c r="KI2979" i="1"/>
  <c r="KF2981" i="1"/>
  <c r="KF2982" i="1" l="1"/>
  <c r="KG2981" i="1" s="1"/>
  <c r="KH2981" i="1" s="1"/>
  <c r="KG2980" i="1"/>
  <c r="KH2980" i="1" l="1"/>
  <c r="KI2980" i="1"/>
  <c r="KI2981" i="1"/>
  <c r="KF2983" i="1"/>
  <c r="KG2982" i="1" s="1"/>
  <c r="KI2982" i="1" s="1"/>
  <c r="KH2982" i="1" l="1"/>
  <c r="KF2984" i="1"/>
  <c r="KF2985" i="1" l="1"/>
  <c r="KG2984" i="1" s="1"/>
  <c r="KH2984" i="1" s="1"/>
  <c r="KG2983" i="1"/>
  <c r="KI2983" i="1" l="1"/>
  <c r="KH2983" i="1"/>
  <c r="KI2984" i="1"/>
  <c r="KF2986" i="1"/>
  <c r="KF2987" i="1" l="1"/>
  <c r="KG2986" i="1" s="1"/>
  <c r="KH2986" i="1" s="1"/>
  <c r="KG2985" i="1"/>
  <c r="KH2985" i="1" l="1"/>
  <c r="KI2985" i="1"/>
  <c r="KI2986" i="1"/>
  <c r="KF2988" i="1"/>
  <c r="KF2989" i="1" l="1"/>
  <c r="KG2987" i="1"/>
  <c r="KH2987" i="1" l="1"/>
  <c r="KI2987" i="1"/>
  <c r="KF2990" i="1"/>
  <c r="KG2989" i="1" s="1"/>
  <c r="KH2989" i="1" s="1"/>
  <c r="KG2988" i="1"/>
  <c r="KH2988" i="1" l="1"/>
  <c r="KI2988" i="1"/>
  <c r="KI2989" i="1"/>
  <c r="KF2991" i="1"/>
  <c r="KG2990" i="1" l="1"/>
  <c r="KF2992" i="1"/>
  <c r="KH2990" i="1" l="1"/>
  <c r="KI2990" i="1"/>
  <c r="KG2991" i="1"/>
  <c r="KF2993" i="1"/>
  <c r="KH2991" i="1" l="1"/>
  <c r="KI2991" i="1"/>
  <c r="KG2992" i="1"/>
  <c r="KF2994" i="1"/>
  <c r="KG2993" i="1" l="1"/>
  <c r="KH2992" i="1"/>
  <c r="KI2992" i="1"/>
  <c r="KF2995" i="1"/>
  <c r="KH2993" i="1" l="1"/>
  <c r="KI2993" i="1"/>
  <c r="KF2996" i="1"/>
  <c r="KG2994" i="1"/>
  <c r="KH2994" i="1" l="1"/>
  <c r="KI2994" i="1"/>
  <c r="KG2995" i="1"/>
  <c r="KF2997" i="1"/>
  <c r="KG2996" i="1" s="1"/>
  <c r="KH2996" i="1" s="1"/>
  <c r="KI2996" i="1" l="1"/>
  <c r="KI2995" i="1"/>
  <c r="KH2995" i="1"/>
  <c r="KF2998" i="1"/>
  <c r="KG2997" i="1" l="1"/>
  <c r="KF2999" i="1"/>
  <c r="KG2998" i="1" l="1"/>
  <c r="KH2997" i="1"/>
  <c r="KI2997" i="1"/>
  <c r="KF3000" i="1"/>
  <c r="KG2999" i="1" l="1"/>
  <c r="KH2998" i="1"/>
  <c r="KI2998" i="1"/>
  <c r="KF3001" i="1"/>
  <c r="KG3000" i="1" l="1"/>
  <c r="KH2999" i="1"/>
  <c r="KI2999" i="1"/>
  <c r="KF3002" i="1"/>
  <c r="KG3001" i="1" l="1"/>
  <c r="KH3000" i="1"/>
  <c r="KI3000" i="1"/>
  <c r="KF3003" i="1"/>
  <c r="KG3002" i="1" l="1"/>
  <c r="KH3001" i="1"/>
  <c r="KI3001" i="1"/>
  <c r="KF3004" i="1"/>
  <c r="KG3003" i="1" l="1"/>
  <c r="KH3002" i="1"/>
  <c r="KI3002" i="1"/>
  <c r="KF3005" i="1"/>
  <c r="KG3004" i="1" l="1"/>
  <c r="KH3003" i="1"/>
  <c r="KI3003" i="1"/>
  <c r="KF3006" i="1"/>
  <c r="KG3005" i="1" l="1"/>
  <c r="KH3004" i="1"/>
  <c r="KI3004" i="1"/>
  <c r="KF3007" i="1"/>
  <c r="KG3006" i="1" l="1"/>
  <c r="KH3005" i="1"/>
  <c r="KI3005" i="1"/>
  <c r="KF3008" i="1"/>
  <c r="KG3007" i="1" l="1"/>
  <c r="KH3006" i="1"/>
  <c r="KI3006" i="1"/>
  <c r="KF3009" i="1"/>
  <c r="KH3007" i="1" l="1"/>
  <c r="KI3007" i="1"/>
  <c r="KG3008" i="1"/>
  <c r="KF3010" i="1"/>
  <c r="KG3009" i="1" l="1"/>
  <c r="KH3008" i="1"/>
  <c r="KI3008" i="1"/>
  <c r="KF3011" i="1"/>
  <c r="KG3010" i="1" l="1"/>
  <c r="KH3009" i="1"/>
  <c r="KI3009" i="1"/>
  <c r="KF3012" i="1"/>
  <c r="KH3010" i="1" l="1"/>
  <c r="KI3010" i="1"/>
  <c r="KF3013" i="1"/>
  <c r="KG3011" i="1"/>
  <c r="KH3011" i="1" l="1"/>
  <c r="KI3011" i="1"/>
  <c r="KG3012" i="1"/>
  <c r="KF3014" i="1"/>
  <c r="KG3013" i="1" l="1"/>
  <c r="KH3012" i="1"/>
  <c r="KI3012" i="1"/>
  <c r="KF3015" i="1"/>
  <c r="KH3013" i="1" l="1"/>
  <c r="KI3013" i="1"/>
  <c r="KF3016" i="1"/>
  <c r="KG3014" i="1"/>
  <c r="KH3014" i="1" l="1"/>
  <c r="KI3014" i="1"/>
  <c r="KG3015" i="1"/>
  <c r="KF3017" i="1"/>
  <c r="KI3015" i="1" l="1"/>
  <c r="KH3015" i="1"/>
  <c r="KF3018" i="1"/>
  <c r="KG3017" i="1" s="1"/>
  <c r="KH3017" i="1" s="1"/>
  <c r="KG3016" i="1"/>
  <c r="KH3016" i="1" l="1"/>
  <c r="KI3016" i="1"/>
  <c r="KI3017" i="1"/>
  <c r="KF3019" i="1"/>
  <c r="KF3020" i="1" l="1"/>
  <c r="KG3018" i="1"/>
  <c r="KH3018" i="1" l="1"/>
  <c r="KI3018" i="1"/>
  <c r="KF3021" i="1"/>
  <c r="KG3020" i="1" s="1"/>
  <c r="KH3020" i="1" s="1"/>
  <c r="KG3019" i="1"/>
  <c r="KH3019" i="1" l="1"/>
  <c r="KI3019" i="1"/>
  <c r="KI3020" i="1"/>
  <c r="KF3022" i="1"/>
  <c r="KF3023" i="1" l="1"/>
  <c r="KG3022" i="1" s="1"/>
  <c r="KH3022" i="1" s="1"/>
  <c r="KG3021" i="1"/>
  <c r="KH3021" i="1" l="1"/>
  <c r="KI3021" i="1"/>
  <c r="KI3022" i="1"/>
  <c r="KF3024" i="1"/>
  <c r="KF3025" i="1" l="1"/>
  <c r="KG3023" i="1"/>
  <c r="KH3023" i="1" l="1"/>
  <c r="KI3023" i="1"/>
  <c r="KF3026" i="1"/>
  <c r="KG3024" i="1"/>
  <c r="KH3024" i="1" l="1"/>
  <c r="KI3024" i="1"/>
  <c r="KF3027" i="1"/>
  <c r="KG3025" i="1"/>
  <c r="KH3025" i="1" l="1"/>
  <c r="KI3025" i="1"/>
  <c r="KF3028" i="1"/>
  <c r="KG3027" i="1" s="1"/>
  <c r="KI3027" i="1" s="1"/>
  <c r="KG3026" i="1"/>
  <c r="KH3026" i="1" l="1"/>
  <c r="KI3026" i="1"/>
  <c r="KH3027" i="1"/>
  <c r="KF3029" i="1"/>
  <c r="KF3030" i="1" l="1"/>
  <c r="KG3029" i="1" s="1"/>
  <c r="KH3029" i="1" s="1"/>
  <c r="KG3028" i="1"/>
  <c r="KI3028" i="1" l="1"/>
  <c r="KH3028" i="1"/>
  <c r="KI3029" i="1"/>
  <c r="KF3031" i="1"/>
  <c r="KG3030" i="1" s="1"/>
  <c r="KH3030" i="1" s="1"/>
  <c r="KI3030" i="1" l="1"/>
  <c r="KF3032" i="1"/>
  <c r="KF3033" i="1" l="1"/>
  <c r="KG3032" i="1" s="1"/>
  <c r="KH3032" i="1" s="1"/>
  <c r="KG3031" i="1"/>
  <c r="KH3031" i="1" l="1"/>
  <c r="KI3031" i="1"/>
  <c r="KI3032" i="1"/>
  <c r="KF3034" i="1"/>
  <c r="KF3035" i="1" l="1"/>
  <c r="KG3034" i="1" s="1"/>
  <c r="KI3034" i="1" s="1"/>
  <c r="KG3033" i="1"/>
  <c r="KI3033" i="1" l="1"/>
  <c r="KH3033" i="1"/>
  <c r="KH3034" i="1"/>
  <c r="KF3036" i="1"/>
  <c r="KF3037" i="1" l="1"/>
  <c r="KG3035" i="1"/>
  <c r="KH3035" i="1" l="1"/>
  <c r="KI3035" i="1"/>
  <c r="KF3038" i="1"/>
  <c r="KG3036" i="1"/>
  <c r="KH3036" i="1" l="1"/>
  <c r="KI3036" i="1"/>
  <c r="KF3039" i="1"/>
  <c r="KG3037" i="1"/>
  <c r="KH3037" i="1" l="1"/>
  <c r="KI3037" i="1"/>
  <c r="KF3040" i="1"/>
  <c r="KG3039" i="1" s="1"/>
  <c r="KH3039" i="1" s="1"/>
  <c r="KG3038" i="1"/>
  <c r="KH3038" i="1" l="1"/>
  <c r="KI3038" i="1"/>
  <c r="KI3039" i="1"/>
  <c r="KF3041" i="1"/>
  <c r="KF3042" i="1" l="1"/>
  <c r="KG3041" i="1" s="1"/>
  <c r="KH3041" i="1" s="1"/>
  <c r="KG3040" i="1"/>
  <c r="KH3040" i="1" l="1"/>
  <c r="KI3040" i="1"/>
  <c r="KI3041" i="1"/>
  <c r="KF3043" i="1"/>
  <c r="KF3044" i="1" l="1"/>
  <c r="KG3042" i="1"/>
  <c r="KH3042" i="1" l="1"/>
  <c r="KI3042" i="1"/>
  <c r="KF3045" i="1"/>
  <c r="KG3044" i="1" s="1"/>
  <c r="KI3044" i="1" s="1"/>
  <c r="KG3043" i="1"/>
  <c r="KI3043" i="1" l="1"/>
  <c r="KH3043" i="1"/>
  <c r="KH3044" i="1"/>
  <c r="KF3046" i="1"/>
  <c r="KF3047" i="1" l="1"/>
  <c r="KG3046" i="1" s="1"/>
  <c r="KI3046" i="1" s="1"/>
  <c r="KG3045" i="1"/>
  <c r="KH3045" i="1" l="1"/>
  <c r="KI3045" i="1"/>
  <c r="KH3046" i="1"/>
  <c r="KF3048" i="1"/>
  <c r="KF3049" i="1" l="1"/>
  <c r="KG3047" i="1"/>
  <c r="KH3047" i="1" l="1"/>
  <c r="KI3047" i="1"/>
  <c r="KF3050" i="1"/>
  <c r="KG3048" i="1"/>
  <c r="KH3048" i="1" l="1"/>
  <c r="KI3048" i="1"/>
  <c r="KF3051" i="1"/>
  <c r="KG3049" i="1"/>
  <c r="KH3049" i="1" l="1"/>
  <c r="KI3049" i="1"/>
  <c r="KF3052" i="1"/>
  <c r="KG3051" i="1" s="1"/>
  <c r="KI3051" i="1" s="1"/>
  <c r="KG3050" i="1"/>
  <c r="KH3050" i="1" l="1"/>
  <c r="KI3050" i="1"/>
  <c r="KH3051" i="1"/>
  <c r="KF3053" i="1"/>
  <c r="KF3054" i="1" l="1"/>
  <c r="KG3053" i="1" s="1"/>
  <c r="KH3053" i="1" s="1"/>
  <c r="KG3052" i="1"/>
  <c r="KH3052" i="1" l="1"/>
  <c r="KI3052" i="1"/>
  <c r="KI3053" i="1"/>
  <c r="KF3055" i="1"/>
  <c r="KG3054" i="1" s="1"/>
  <c r="KI3054" i="1" s="1"/>
  <c r="KH3054" i="1" l="1"/>
  <c r="KF3056" i="1"/>
  <c r="KF3057" i="1" l="1"/>
  <c r="KG3056" i="1" s="1"/>
  <c r="KI3056" i="1" s="1"/>
  <c r="KG3055" i="1"/>
  <c r="KI3055" i="1" l="1"/>
  <c r="KH3055" i="1"/>
  <c r="KH3056" i="1"/>
  <c r="KF3058" i="1"/>
  <c r="KF3059" i="1" l="1"/>
  <c r="KG3058" i="1" s="1"/>
  <c r="KI3058" i="1" s="1"/>
  <c r="KG3057" i="1"/>
  <c r="KH3057" i="1" l="1"/>
  <c r="KI3057" i="1"/>
  <c r="KH3058" i="1"/>
  <c r="KF3060" i="1"/>
  <c r="KF3061" i="1" l="1"/>
  <c r="KG3059" i="1"/>
  <c r="KH3059" i="1" l="1"/>
  <c r="KI3059" i="1"/>
  <c r="KF3062" i="1"/>
  <c r="KG3060" i="1"/>
  <c r="KH3060" i="1" l="1"/>
  <c r="KI3060" i="1"/>
  <c r="KF3063" i="1"/>
  <c r="KG3061" i="1"/>
  <c r="KH3061" i="1" l="1"/>
  <c r="KI3061" i="1"/>
  <c r="KF3064" i="1"/>
  <c r="KG3063" i="1" s="1"/>
  <c r="KH3063" i="1" s="1"/>
  <c r="KG3062" i="1"/>
  <c r="KH3062" i="1" l="1"/>
  <c r="KI3062" i="1"/>
  <c r="KI3063" i="1"/>
  <c r="KF3065" i="1"/>
  <c r="KF3066" i="1" l="1"/>
  <c r="KG3064" i="1"/>
  <c r="KI3064" i="1" l="1"/>
  <c r="KH3064" i="1"/>
  <c r="KG3065" i="1"/>
  <c r="KF3067" i="1"/>
  <c r="KG3066" i="1" s="1"/>
  <c r="KH3066" i="1" s="1"/>
  <c r="KI3066" i="1" l="1"/>
  <c r="KH3065" i="1"/>
  <c r="KI3065" i="1"/>
  <c r="KF3068" i="1"/>
  <c r="KF3069" i="1" l="1"/>
  <c r="KG3068" i="1" s="1"/>
  <c r="KH3068" i="1" s="1"/>
  <c r="KG3067" i="1"/>
  <c r="KH3067" i="1" l="1"/>
  <c r="KI3067" i="1"/>
  <c r="KI3068" i="1"/>
  <c r="KF3070" i="1"/>
  <c r="KF3071" i="1" l="1"/>
  <c r="KG3070" i="1" s="1"/>
  <c r="KH3070" i="1" s="1"/>
  <c r="KG3069" i="1"/>
  <c r="KI3069" i="1" l="1"/>
  <c r="KH3069" i="1"/>
  <c r="KI3070" i="1"/>
  <c r="KF3072" i="1"/>
  <c r="KF3073" i="1" l="1"/>
  <c r="KG3071" i="1"/>
  <c r="KH3071" i="1" l="1"/>
  <c r="KI3071" i="1"/>
  <c r="KF3074" i="1"/>
  <c r="KG3072" i="1"/>
  <c r="KH3072" i="1" l="1"/>
  <c r="KI3072" i="1"/>
  <c r="KF3075" i="1"/>
  <c r="KG3073" i="1"/>
  <c r="KH3073" i="1" l="1"/>
  <c r="KI3073" i="1"/>
  <c r="KF3076" i="1"/>
  <c r="KG3075" i="1" s="1"/>
  <c r="KI3075" i="1" s="1"/>
  <c r="KG3074" i="1"/>
  <c r="KH3074" i="1" l="1"/>
  <c r="KI3074" i="1"/>
  <c r="KH3075" i="1"/>
  <c r="KF3077" i="1"/>
  <c r="KF3078" i="1" l="1"/>
  <c r="KG3077" i="1" s="1"/>
  <c r="KH3077" i="1" s="1"/>
  <c r="KG3076" i="1"/>
  <c r="KH3076" i="1" l="1"/>
  <c r="KI3076" i="1"/>
  <c r="KI3077" i="1"/>
  <c r="KF3079" i="1"/>
  <c r="KG3078" i="1" s="1"/>
  <c r="KH3078" i="1" s="1"/>
  <c r="KI3078" i="1" l="1"/>
  <c r="KF3080" i="1"/>
  <c r="KF3081" i="1" l="1"/>
  <c r="KG3080" i="1" s="1"/>
  <c r="KH3080" i="1" s="1"/>
  <c r="KG3079" i="1"/>
  <c r="KH3079" i="1" l="1"/>
  <c r="KI3079" i="1"/>
  <c r="KI3080" i="1"/>
  <c r="KF3082" i="1"/>
  <c r="KF3083" i="1" l="1"/>
  <c r="KG3082" i="1" s="1"/>
  <c r="KI3082" i="1" s="1"/>
  <c r="KG3081" i="1"/>
  <c r="KH3081" i="1" l="1"/>
  <c r="KI3081" i="1"/>
  <c r="KH3082" i="1"/>
  <c r="KF3084" i="1"/>
  <c r="KF3085" i="1" l="1"/>
  <c r="KG3083" i="1"/>
  <c r="KH3083" i="1" l="1"/>
  <c r="KI3083" i="1"/>
  <c r="KF3086" i="1"/>
  <c r="KG3084" i="1"/>
  <c r="KI3084" i="1" l="1"/>
  <c r="KH3084" i="1"/>
  <c r="KF3087" i="1"/>
  <c r="KG3085" i="1"/>
  <c r="KH3085" i="1" l="1"/>
  <c r="KI3085" i="1"/>
  <c r="KF3088" i="1"/>
  <c r="KG3087" i="1" s="1"/>
  <c r="KH3087" i="1" s="1"/>
  <c r="KG3086" i="1"/>
  <c r="KH3086" i="1" l="1"/>
  <c r="KI3086" i="1"/>
  <c r="KI3087" i="1"/>
  <c r="KF3089" i="1"/>
  <c r="KF3090" i="1" l="1"/>
  <c r="KG3089" i="1" s="1"/>
  <c r="KH3089" i="1" s="1"/>
  <c r="KG3088" i="1"/>
  <c r="KH3088" i="1" l="1"/>
  <c r="KI3088" i="1"/>
  <c r="KI3089" i="1"/>
  <c r="KF3091" i="1"/>
  <c r="KG3090" i="1" s="1"/>
  <c r="KH3090" i="1" s="1"/>
  <c r="KI3090" i="1" l="1"/>
  <c r="KF3092" i="1"/>
  <c r="KF3093" i="1" l="1"/>
  <c r="KG3092" i="1" s="1"/>
  <c r="KH3092" i="1" s="1"/>
  <c r="KG3091" i="1"/>
  <c r="KH3091" i="1" l="1"/>
  <c r="KI3091" i="1"/>
  <c r="KI3092" i="1"/>
  <c r="KF3094" i="1"/>
  <c r="KF3095" i="1" l="1"/>
  <c r="KG3094" i="1" s="1"/>
  <c r="KH3094" i="1" s="1"/>
  <c r="KG3093" i="1"/>
  <c r="KI3093" i="1" l="1"/>
  <c r="KH3093" i="1"/>
  <c r="KI3094" i="1"/>
  <c r="KF3096" i="1"/>
  <c r="KF3097" i="1" l="1"/>
  <c r="KG3095" i="1"/>
  <c r="KH3095" i="1" l="1"/>
  <c r="KI3095" i="1"/>
  <c r="KF3098" i="1"/>
  <c r="KG3097" i="1" s="1"/>
  <c r="KH3097" i="1" s="1"/>
  <c r="KG3096" i="1"/>
  <c r="KH3096" i="1" l="1"/>
  <c r="KI3096" i="1"/>
  <c r="KI3097" i="1"/>
  <c r="KF3099" i="1"/>
  <c r="KF3100" i="1" l="1"/>
  <c r="KG3099" i="1" s="1"/>
  <c r="KH3099" i="1" s="1"/>
  <c r="KG3098" i="1"/>
  <c r="KH3098" i="1" l="1"/>
  <c r="KI3098" i="1"/>
  <c r="KI3099" i="1"/>
  <c r="KF3101" i="1"/>
  <c r="KF3102" i="1" l="1"/>
  <c r="KG3100" i="1"/>
  <c r="KI3100" i="1" l="1"/>
  <c r="KH3100" i="1"/>
  <c r="KF3103" i="1"/>
  <c r="KG3101" i="1"/>
  <c r="KH3101" i="1" l="1"/>
  <c r="KI3101" i="1"/>
  <c r="KF3104" i="1"/>
  <c r="KG3102" i="1"/>
  <c r="KI3102" i="1" l="1"/>
  <c r="KH3102" i="1"/>
  <c r="KF3105" i="1"/>
  <c r="KG3103" i="1"/>
  <c r="KH3103" i="1" l="1"/>
  <c r="KI3103" i="1"/>
  <c r="KF3106" i="1"/>
  <c r="KG3105" i="1" s="1"/>
  <c r="KH3105" i="1" s="1"/>
  <c r="KG3104" i="1"/>
  <c r="KI3104" i="1" l="1"/>
  <c r="KH3104" i="1"/>
  <c r="KI3105" i="1"/>
  <c r="KF3107" i="1"/>
  <c r="KF3108" i="1" l="1"/>
  <c r="KG3107" i="1" s="1"/>
  <c r="KH3107" i="1" s="1"/>
  <c r="KG3106" i="1"/>
  <c r="KH3106" i="1" l="1"/>
  <c r="KI3106" i="1"/>
  <c r="KI3107" i="1"/>
  <c r="KF3109" i="1"/>
  <c r="KF3110" i="1" l="1"/>
  <c r="KG3108" i="1"/>
  <c r="KI3108" i="1" l="1"/>
  <c r="KH3108" i="1"/>
  <c r="KF3111" i="1"/>
  <c r="KG3110" i="1" s="1"/>
  <c r="KH3110" i="1" s="1"/>
  <c r="KG3109" i="1"/>
  <c r="KH3109" i="1" l="1"/>
  <c r="KI3109" i="1"/>
  <c r="KI3110" i="1"/>
  <c r="KF3112" i="1"/>
  <c r="KF3113" i="1" l="1"/>
  <c r="KG3112" i="1" s="1"/>
  <c r="KI3112" i="1" s="1"/>
  <c r="KG3111" i="1"/>
  <c r="KH3111" i="1" l="1"/>
  <c r="KI3111" i="1"/>
  <c r="KH3112" i="1"/>
  <c r="KF3114" i="1"/>
  <c r="KF3115" i="1" l="1"/>
  <c r="KG3113" i="1"/>
  <c r="KH3113" i="1" l="1"/>
  <c r="KI3113" i="1"/>
  <c r="KF3116" i="1"/>
  <c r="KG3115" i="1" s="1"/>
  <c r="KI3115" i="1" s="1"/>
  <c r="KG3114" i="1"/>
  <c r="KH3114" i="1" l="1"/>
  <c r="KI3114" i="1"/>
  <c r="KH3115" i="1"/>
  <c r="KF3117" i="1"/>
  <c r="KF3118" i="1" l="1"/>
  <c r="KG3117" i="1" s="1"/>
  <c r="KH3117" i="1" s="1"/>
  <c r="KG3116" i="1"/>
  <c r="KH3116" i="1" l="1"/>
  <c r="KI3116" i="1"/>
  <c r="KI3117" i="1"/>
  <c r="KF3119" i="1"/>
  <c r="KF3120" i="1" l="1"/>
  <c r="KG3119" i="1" s="1"/>
  <c r="KH3119" i="1" s="1"/>
  <c r="KG3118" i="1"/>
  <c r="KH3118" i="1" l="1"/>
  <c r="KI3118" i="1"/>
  <c r="KI3119" i="1"/>
  <c r="KF3121" i="1"/>
  <c r="KG3120" i="1" s="1"/>
  <c r="KH3120" i="1" s="1"/>
  <c r="KI3120" i="1" l="1"/>
  <c r="KF3122" i="1"/>
  <c r="KF3123" i="1" l="1"/>
  <c r="KG3122" i="1" s="1"/>
  <c r="KH3122" i="1" s="1"/>
  <c r="KG3121" i="1"/>
  <c r="KI3121" i="1" l="1"/>
  <c r="KH3121" i="1"/>
  <c r="KI3122" i="1"/>
  <c r="KF3124" i="1"/>
  <c r="KF3125" i="1" l="1"/>
  <c r="KG3124" i="1" s="1"/>
  <c r="KH3124" i="1" s="1"/>
  <c r="KG3123" i="1"/>
  <c r="KH3123" i="1" l="1"/>
  <c r="KI3123" i="1"/>
  <c r="KI3124" i="1"/>
  <c r="KF3126" i="1"/>
  <c r="KF3127" i="1" l="1"/>
  <c r="KG3125" i="1"/>
  <c r="KH3125" i="1" l="1"/>
  <c r="KI3125" i="1"/>
  <c r="KF3128" i="1"/>
  <c r="KG3126" i="1"/>
  <c r="KH3126" i="1" l="1"/>
  <c r="KI3126" i="1"/>
  <c r="KF3129" i="1"/>
  <c r="KG3127" i="1"/>
  <c r="KH3127" i="1" l="1"/>
  <c r="KI3127" i="1"/>
  <c r="KF3130" i="1"/>
  <c r="KG3129" i="1" s="1"/>
  <c r="KH3129" i="1" s="1"/>
  <c r="KG3128" i="1"/>
  <c r="KI3128" i="1" l="1"/>
  <c r="KH3128" i="1"/>
  <c r="KI3129" i="1"/>
  <c r="KF3131" i="1"/>
  <c r="KF3132" i="1" l="1"/>
  <c r="KG3131" i="1" s="1"/>
  <c r="KH3131" i="1" s="1"/>
  <c r="KG3130" i="1"/>
  <c r="KH3130" i="1" l="1"/>
  <c r="KI3130" i="1"/>
  <c r="KI3131" i="1"/>
  <c r="KF3133" i="1"/>
  <c r="KF3134" i="1" l="1"/>
  <c r="KG3132" i="1"/>
  <c r="KI3132" i="1" l="1"/>
  <c r="KH3132" i="1"/>
  <c r="KF3135" i="1"/>
  <c r="KG3134" i="1" s="1"/>
  <c r="KH3134" i="1" s="1"/>
  <c r="KG3133" i="1"/>
  <c r="KH3133" i="1" l="1"/>
  <c r="KI3133" i="1"/>
  <c r="KI3134" i="1"/>
  <c r="KF3136" i="1"/>
  <c r="KF3137" i="1" l="1"/>
  <c r="KG3136" i="1" s="1"/>
  <c r="KH3136" i="1" s="1"/>
  <c r="KG3135" i="1"/>
  <c r="KH3135" i="1" l="1"/>
  <c r="KI3135" i="1"/>
  <c r="KI3136" i="1"/>
  <c r="KF3138" i="1"/>
  <c r="KF3139" i="1" l="1"/>
  <c r="KG3137" i="1"/>
  <c r="KH3137" i="1" l="1"/>
  <c r="KI3137" i="1"/>
  <c r="KF3140" i="1"/>
  <c r="KG3139" i="1" s="1"/>
  <c r="KH3139" i="1" s="1"/>
  <c r="KG3138" i="1"/>
  <c r="KH3138" i="1" l="1"/>
  <c r="KI3138" i="1"/>
  <c r="KI3139" i="1"/>
  <c r="KF3141" i="1"/>
  <c r="KF3142" i="1" l="1"/>
  <c r="KG3141" i="1" s="1"/>
  <c r="KI3141" i="1" s="1"/>
  <c r="KG3140" i="1"/>
  <c r="KI3140" i="1" l="1"/>
  <c r="KH3140" i="1"/>
  <c r="KH3141" i="1"/>
  <c r="KF3143" i="1"/>
  <c r="KF3144" i="1" l="1"/>
  <c r="KG3143" i="1" s="1"/>
  <c r="KH3143" i="1" s="1"/>
  <c r="KG3142" i="1"/>
  <c r="KH3142" i="1" l="1"/>
  <c r="KI3142" i="1"/>
  <c r="KI3143" i="1"/>
  <c r="KF3145" i="1"/>
  <c r="KG3144" i="1" s="1"/>
  <c r="KI3144" i="1" s="1"/>
  <c r="KH3144" i="1" l="1"/>
  <c r="KF3146" i="1"/>
  <c r="KF3147" i="1" l="1"/>
  <c r="KG3146" i="1" s="1"/>
  <c r="KI3146" i="1" s="1"/>
  <c r="KG3145" i="1"/>
  <c r="KH3145" i="1" l="1"/>
  <c r="KI3145" i="1"/>
  <c r="KH3146" i="1"/>
  <c r="KF3148" i="1"/>
  <c r="KF3149" i="1" l="1"/>
  <c r="KG3148" i="1" s="1"/>
  <c r="KH3148" i="1" s="1"/>
  <c r="KG3147" i="1"/>
  <c r="KI3147" i="1" l="1"/>
  <c r="KH3147" i="1"/>
  <c r="KI3148" i="1"/>
  <c r="KF3150" i="1"/>
  <c r="KF3151" i="1" l="1"/>
  <c r="KG3149" i="1"/>
  <c r="KH3149" i="1" l="1"/>
  <c r="KI3149" i="1"/>
  <c r="KF3152" i="1"/>
  <c r="KG3150" i="1"/>
  <c r="KH3150" i="1" l="1"/>
  <c r="KI3150" i="1"/>
  <c r="KF3153" i="1"/>
  <c r="KG3151" i="1"/>
  <c r="KI3151" i="1" l="1"/>
  <c r="KH3151" i="1"/>
  <c r="KF3154" i="1"/>
  <c r="KG3153" i="1" s="1"/>
  <c r="KH3153" i="1" s="1"/>
  <c r="KG3152" i="1"/>
  <c r="KH3152" i="1" l="1"/>
  <c r="KI3152" i="1"/>
  <c r="KI3153" i="1"/>
  <c r="KF3155" i="1"/>
  <c r="KF3156" i="1" l="1"/>
  <c r="KG3155" i="1" s="1"/>
  <c r="KH3155" i="1" s="1"/>
  <c r="KG3154" i="1"/>
  <c r="KI3154" i="1" l="1"/>
  <c r="KH3154" i="1"/>
  <c r="KI3155" i="1"/>
  <c r="KF3157" i="1"/>
  <c r="KF3158" i="1" l="1"/>
  <c r="KG3156" i="1"/>
  <c r="KH3156" i="1" l="1"/>
  <c r="KI3156" i="1"/>
  <c r="KF3159" i="1"/>
  <c r="KG3158" i="1" s="1"/>
  <c r="KI3158" i="1" s="1"/>
  <c r="KG3157" i="1"/>
  <c r="KI3157" i="1" l="1"/>
  <c r="KH3157" i="1"/>
  <c r="KH3158" i="1"/>
  <c r="KF3160" i="1"/>
  <c r="KF3161" i="1" l="1"/>
  <c r="KG3160" i="1" s="1"/>
  <c r="KG3159" i="1"/>
  <c r="KH3160" i="1" l="1"/>
  <c r="KI3160" i="1"/>
  <c r="KH3159" i="1"/>
  <c r="KI3159" i="1"/>
  <c r="KF3162" i="1"/>
  <c r="KF3163" i="1" l="1"/>
  <c r="KG3161" i="1"/>
  <c r="KH3161" i="1" l="1"/>
  <c r="KI3161" i="1"/>
  <c r="KF3164" i="1"/>
  <c r="KG3163" i="1" s="1"/>
  <c r="KH3163" i="1" s="1"/>
  <c r="KG3162" i="1"/>
  <c r="KH3162" i="1" l="1"/>
  <c r="KI3162" i="1"/>
  <c r="KI3163" i="1"/>
  <c r="KF3165" i="1"/>
  <c r="KF3166" i="1" l="1"/>
  <c r="KG3165" i="1" s="1"/>
  <c r="KI3165" i="1" s="1"/>
  <c r="KG3164" i="1"/>
  <c r="KI3164" i="1" l="1"/>
  <c r="KH3164" i="1"/>
  <c r="KH3165" i="1"/>
  <c r="KF3167" i="1"/>
  <c r="KF3168" i="1" l="1"/>
  <c r="KG3167" i="1" s="1"/>
  <c r="KH3167" i="1" s="1"/>
  <c r="KG3166" i="1"/>
  <c r="KH3166" i="1" l="1"/>
  <c r="KI3166" i="1"/>
  <c r="KI3167" i="1"/>
  <c r="KF3169" i="1"/>
  <c r="KG3168" i="1" s="1"/>
  <c r="KH3168" i="1" s="1"/>
  <c r="KI3168" i="1" l="1"/>
  <c r="KF3170" i="1"/>
  <c r="KF3171" i="1" l="1"/>
  <c r="KG3170" i="1" s="1"/>
  <c r="KH3170" i="1" s="1"/>
  <c r="KG3169" i="1"/>
  <c r="KH3169" i="1" l="1"/>
  <c r="KI3169" i="1"/>
  <c r="KI3170" i="1"/>
  <c r="KF3172" i="1"/>
  <c r="KF3173" i="1" l="1"/>
  <c r="KG3172" i="1" s="1"/>
  <c r="KI3172" i="1" s="1"/>
  <c r="KG3171" i="1"/>
  <c r="KH3171" i="1" l="1"/>
  <c r="KI3171" i="1"/>
  <c r="KH3172" i="1"/>
  <c r="KF3174" i="1"/>
  <c r="KF3175" i="1" l="1"/>
  <c r="KG3173" i="1"/>
  <c r="KH3173" i="1" l="1"/>
  <c r="KI3173" i="1"/>
  <c r="KF3176" i="1"/>
  <c r="KG3174" i="1"/>
  <c r="KI3174" i="1" l="1"/>
  <c r="KH3174" i="1"/>
  <c r="KF3177" i="1"/>
  <c r="KG3175" i="1"/>
  <c r="KI3175" i="1" l="1"/>
  <c r="KH3175" i="1"/>
  <c r="KF3178" i="1"/>
  <c r="KG3177" i="1" s="1"/>
  <c r="KH3177" i="1" s="1"/>
  <c r="KG3176" i="1"/>
  <c r="KH3176" i="1" l="1"/>
  <c r="KI3176" i="1"/>
  <c r="KI3177" i="1"/>
  <c r="KF3179" i="1"/>
  <c r="KF3180" i="1" l="1"/>
  <c r="KG3179" i="1" s="1"/>
  <c r="KH3179" i="1" s="1"/>
  <c r="KG3178" i="1"/>
  <c r="KH3178" i="1" l="1"/>
  <c r="KI3178" i="1"/>
  <c r="KI3179" i="1"/>
  <c r="KF3181" i="1"/>
  <c r="KF3182" i="1" l="1"/>
  <c r="KG3180" i="1"/>
  <c r="KH3180" i="1" l="1"/>
  <c r="KI3180" i="1"/>
  <c r="KF3183" i="1"/>
  <c r="KG3182" i="1" s="1"/>
  <c r="KH3182" i="1" s="1"/>
  <c r="KG3181" i="1"/>
  <c r="KH3181" i="1" l="1"/>
  <c r="KI3181" i="1"/>
  <c r="KI3182" i="1"/>
  <c r="KF3184" i="1"/>
  <c r="KF3185" i="1" l="1"/>
  <c r="KG3184" i="1" s="1"/>
  <c r="KH3184" i="1" s="1"/>
  <c r="KG3183" i="1"/>
  <c r="KI3183" i="1" l="1"/>
  <c r="KH3183" i="1"/>
  <c r="KI3184" i="1"/>
  <c r="KF3186" i="1"/>
  <c r="KF3187" i="1" l="1"/>
  <c r="KG3185" i="1"/>
  <c r="KH3185" i="1" l="1"/>
  <c r="KI3185" i="1"/>
  <c r="KF3188" i="1"/>
  <c r="KG3187" i="1" s="1"/>
  <c r="KI3187" i="1" s="1"/>
  <c r="KG3186" i="1"/>
  <c r="KH3186" i="1" l="1"/>
  <c r="KI3186" i="1"/>
  <c r="KH3187" i="1"/>
  <c r="KF3189" i="1"/>
  <c r="KF3190" i="1" l="1"/>
  <c r="KG3189" i="1" s="1"/>
  <c r="KI3189" i="1" s="1"/>
  <c r="KG3188" i="1"/>
  <c r="KH3188" i="1" l="1"/>
  <c r="KI3188" i="1"/>
  <c r="KH3189" i="1"/>
  <c r="KF3191" i="1"/>
  <c r="KF3192" i="1" l="1"/>
  <c r="KG3191" i="1" s="1"/>
  <c r="KH3191" i="1" s="1"/>
  <c r="KG3190" i="1"/>
  <c r="KH3190" i="1" l="1"/>
  <c r="KI3190" i="1"/>
  <c r="KI3191" i="1"/>
  <c r="KF3193" i="1"/>
  <c r="KG3192" i="1" s="1"/>
  <c r="KH3192" i="1" s="1"/>
  <c r="KI3192" i="1" l="1"/>
  <c r="KF3194" i="1"/>
  <c r="KF3195" i="1" l="1"/>
  <c r="KG3194" i="1" s="1"/>
  <c r="KH3194" i="1" s="1"/>
  <c r="KG3193" i="1"/>
  <c r="KH3193" i="1" l="1"/>
  <c r="KI3193" i="1"/>
  <c r="KI3194" i="1"/>
  <c r="KF3196" i="1"/>
  <c r="KF3197" i="1" l="1"/>
  <c r="KG3196" i="1" s="1"/>
  <c r="KH3196" i="1" s="1"/>
  <c r="KG3195" i="1"/>
  <c r="KH3195" i="1" l="1"/>
  <c r="KI3195" i="1"/>
  <c r="KI3196" i="1"/>
  <c r="KF3198" i="1"/>
  <c r="KF3199" i="1" l="1"/>
  <c r="KG3197" i="1"/>
  <c r="KH3197" i="1" l="1"/>
  <c r="KI3197" i="1"/>
  <c r="KF3200" i="1"/>
  <c r="KG3198" i="1"/>
  <c r="KH3198" i="1" l="1"/>
  <c r="KI3198" i="1"/>
  <c r="KF3201" i="1"/>
  <c r="KG3199" i="1"/>
  <c r="KI3199" i="1" l="1"/>
  <c r="KH3199" i="1"/>
  <c r="KF3202" i="1"/>
  <c r="KG3201" i="1" s="1"/>
  <c r="KI3201" i="1" s="1"/>
  <c r="KG3200" i="1"/>
  <c r="KI3200" i="1" l="1"/>
  <c r="KH3200" i="1"/>
  <c r="KH3201" i="1"/>
  <c r="KF3203" i="1"/>
  <c r="KF3204" i="1" l="1"/>
  <c r="KG3203" i="1" s="1"/>
  <c r="KH3203" i="1" s="1"/>
  <c r="KG3202" i="1"/>
  <c r="KH3202" i="1" l="1"/>
  <c r="KI3202" i="1"/>
  <c r="KI3203" i="1"/>
  <c r="KF3205" i="1"/>
  <c r="KF3206" i="1" l="1"/>
  <c r="KG3204" i="1"/>
  <c r="KH3204" i="1" l="1"/>
  <c r="KI3204" i="1"/>
  <c r="KF3207" i="1"/>
  <c r="KG3206" i="1" s="1"/>
  <c r="KH3206" i="1" s="1"/>
  <c r="KG3205" i="1"/>
  <c r="KH3205" i="1" l="1"/>
  <c r="KI3205" i="1"/>
  <c r="KI3206" i="1"/>
  <c r="KF3208" i="1"/>
  <c r="KF3209" i="1" l="1"/>
  <c r="KG3208" i="1" s="1"/>
  <c r="KI3208" i="1" s="1"/>
  <c r="KG3207" i="1"/>
  <c r="KH3207" i="1" l="1"/>
  <c r="KI3207" i="1"/>
  <c r="KH3208" i="1"/>
  <c r="KF3210" i="1"/>
  <c r="KF3211" i="1" l="1"/>
  <c r="KG3209" i="1"/>
  <c r="KH3209" i="1" l="1"/>
  <c r="KI3209" i="1"/>
  <c r="KF3212" i="1"/>
  <c r="KG3210" i="1"/>
  <c r="KH3210" i="1" l="1"/>
  <c r="KI3210" i="1"/>
  <c r="KF3213" i="1"/>
  <c r="KG3211" i="1"/>
  <c r="KH3211" i="1" l="1"/>
  <c r="KI3211" i="1"/>
  <c r="KF3214" i="1"/>
  <c r="KG3213" i="1" s="1"/>
  <c r="KI3213" i="1" s="1"/>
  <c r="KG3212" i="1"/>
  <c r="KH3212" i="1" l="1"/>
  <c r="KI3212" i="1"/>
  <c r="KH3213" i="1"/>
  <c r="KF3215" i="1"/>
  <c r="KF3216" i="1" l="1"/>
  <c r="KG3215" i="1" s="1"/>
  <c r="KH3215" i="1" s="1"/>
  <c r="KG3214" i="1"/>
  <c r="KH3214" i="1" l="1"/>
  <c r="KI3214" i="1"/>
  <c r="KI3215" i="1"/>
  <c r="KF3217" i="1"/>
  <c r="KG3216" i="1" s="1"/>
  <c r="KH3216" i="1" s="1"/>
  <c r="KI3216" i="1" l="1"/>
  <c r="KF3218" i="1"/>
  <c r="KF3219" i="1" l="1"/>
  <c r="KG3218" i="1" s="1"/>
  <c r="KH3218" i="1" s="1"/>
  <c r="KG3217" i="1"/>
  <c r="KI3217" i="1" l="1"/>
  <c r="KH3217" i="1"/>
  <c r="KI3218" i="1"/>
  <c r="KF3220" i="1"/>
  <c r="KF3221" i="1" l="1"/>
  <c r="KG3220" i="1" s="1"/>
  <c r="KH3220" i="1" s="1"/>
  <c r="KG3219" i="1"/>
  <c r="KH3219" i="1" l="1"/>
  <c r="KI3219" i="1"/>
  <c r="KI3220" i="1"/>
  <c r="KF3222" i="1"/>
  <c r="KF3223" i="1" l="1"/>
  <c r="KG3221" i="1"/>
  <c r="KH3221" i="1" l="1"/>
  <c r="KI3221" i="1"/>
  <c r="KF3224" i="1"/>
  <c r="KG3222" i="1"/>
  <c r="KH3222" i="1" l="1"/>
  <c r="KI3222" i="1"/>
  <c r="KF3225" i="1"/>
  <c r="KG3223" i="1"/>
  <c r="KH3223" i="1" l="1"/>
  <c r="KI3223" i="1"/>
  <c r="KF3226" i="1"/>
  <c r="KG3225" i="1" s="1"/>
  <c r="KI3225" i="1" s="1"/>
  <c r="KG3224" i="1"/>
  <c r="KI3224" i="1" l="1"/>
  <c r="KH3224" i="1"/>
  <c r="KH3225" i="1"/>
  <c r="KF3227" i="1"/>
  <c r="KF3228" i="1" l="1"/>
  <c r="KG3227" i="1" s="1"/>
  <c r="KH3227" i="1" s="1"/>
  <c r="KG3226" i="1"/>
  <c r="KI3226" i="1" l="1"/>
  <c r="KH3226" i="1"/>
  <c r="KI3227" i="1"/>
  <c r="KF3229" i="1"/>
  <c r="KF3230" i="1" l="1"/>
  <c r="KG3228" i="1"/>
  <c r="KH3228" i="1" l="1"/>
  <c r="KI3228" i="1"/>
  <c r="KF3231" i="1"/>
  <c r="KG3230" i="1" s="1"/>
  <c r="KH3230" i="1" s="1"/>
  <c r="KG3229" i="1"/>
  <c r="KH3229" i="1" l="1"/>
  <c r="KI3229" i="1"/>
  <c r="KI3230" i="1"/>
  <c r="KF3232" i="1"/>
  <c r="KF3233" i="1" l="1"/>
  <c r="KG3232" i="1" s="1"/>
  <c r="KH3232" i="1" s="1"/>
  <c r="KG3231" i="1"/>
  <c r="KI3231" i="1" l="1"/>
  <c r="KH3231" i="1"/>
  <c r="KI3232" i="1"/>
  <c r="KF3234" i="1"/>
  <c r="KF3235" i="1" l="1"/>
  <c r="KG3233" i="1"/>
  <c r="KH3233" i="1" l="1"/>
  <c r="KI3233" i="1"/>
  <c r="KF3236" i="1"/>
  <c r="KG3234" i="1"/>
  <c r="KI3234" i="1" l="1"/>
  <c r="KH3234" i="1"/>
  <c r="KF3237" i="1"/>
  <c r="KG3235" i="1"/>
  <c r="KH3235" i="1" l="1"/>
  <c r="KI3235" i="1"/>
  <c r="KF3238" i="1"/>
  <c r="KG3237" i="1" s="1"/>
  <c r="KH3237" i="1" s="1"/>
  <c r="KG3236" i="1"/>
  <c r="KH3236" i="1" l="1"/>
  <c r="KI3236" i="1"/>
  <c r="KI3237" i="1"/>
  <c r="KF3239" i="1"/>
  <c r="KF3240" i="1" l="1"/>
  <c r="KG3238" i="1"/>
  <c r="KH3238" i="1" l="1"/>
  <c r="KI3238" i="1"/>
  <c r="KG3239" i="1"/>
  <c r="KF3241" i="1"/>
  <c r="KG3240" i="1" s="1"/>
  <c r="KH3240" i="1" s="1"/>
  <c r="KI3240" i="1" l="1"/>
  <c r="KH3239" i="1"/>
  <c r="KI3239" i="1"/>
  <c r="KF3242" i="1"/>
  <c r="KF3243" i="1" l="1"/>
  <c r="KG3242" i="1" s="1"/>
  <c r="KI3242" i="1" s="1"/>
  <c r="KG3241" i="1"/>
  <c r="KH3241" i="1" l="1"/>
  <c r="KI3241" i="1"/>
  <c r="KH3242" i="1"/>
  <c r="KF3244" i="1"/>
  <c r="KF3245" i="1" l="1"/>
  <c r="KG3244" i="1" s="1"/>
  <c r="KH3244" i="1" s="1"/>
  <c r="KG3243" i="1"/>
  <c r="KH3243" i="1" l="1"/>
  <c r="KI3243" i="1"/>
  <c r="KI3244" i="1"/>
  <c r="KF3246" i="1"/>
  <c r="KF3247" i="1" l="1"/>
  <c r="KG3245" i="1"/>
  <c r="KH3245" i="1" l="1"/>
  <c r="KI3245" i="1"/>
  <c r="KF3248" i="1"/>
  <c r="KG3246" i="1"/>
  <c r="KI3246" i="1" l="1"/>
  <c r="KH3246" i="1"/>
  <c r="KF3249" i="1"/>
  <c r="KG3247" i="1"/>
  <c r="KH3247" i="1" l="1"/>
  <c r="KI3247" i="1"/>
  <c r="KF3250" i="1"/>
  <c r="KG3249" i="1" s="1"/>
  <c r="KH3249" i="1" s="1"/>
  <c r="KG3248" i="1"/>
  <c r="KH3248" i="1" l="1"/>
  <c r="KI3248" i="1"/>
  <c r="KI3249" i="1"/>
  <c r="KF3251" i="1"/>
  <c r="KF3252" i="1" l="1"/>
  <c r="KG3251" i="1" s="1"/>
  <c r="KH3251" i="1" s="1"/>
  <c r="KG3250" i="1"/>
  <c r="KI3250" i="1" l="1"/>
  <c r="KH3250" i="1"/>
  <c r="KI3251" i="1"/>
  <c r="KF3253" i="1"/>
  <c r="KF3254" i="1" l="1"/>
  <c r="KG3252" i="1"/>
  <c r="KH3252" i="1" l="1"/>
  <c r="KI3252" i="1"/>
  <c r="KF3255" i="1"/>
  <c r="KG3254" i="1" s="1"/>
  <c r="KH3254" i="1" s="1"/>
  <c r="KG3253" i="1"/>
  <c r="KH3253" i="1" l="1"/>
  <c r="KI3253" i="1"/>
  <c r="KI3254" i="1"/>
  <c r="KF3256" i="1"/>
  <c r="KF3257" i="1" l="1"/>
  <c r="KG3256" i="1" s="1"/>
  <c r="KH3256" i="1" s="1"/>
  <c r="KG3255" i="1"/>
  <c r="KH3255" i="1" l="1"/>
  <c r="KI3255" i="1"/>
  <c r="KI3256" i="1"/>
  <c r="KF3258" i="1"/>
  <c r="KF3259" i="1" l="1"/>
  <c r="KG3257" i="1"/>
  <c r="KH3257" i="1" l="1"/>
  <c r="KI3257" i="1"/>
  <c r="KF3260" i="1"/>
  <c r="KG3258" i="1"/>
  <c r="KI3258" i="1" l="1"/>
  <c r="KH3258" i="1"/>
  <c r="KF3261" i="1"/>
  <c r="KG3259" i="1"/>
  <c r="KI3259" i="1" l="1"/>
  <c r="KH3259" i="1"/>
  <c r="KF3262" i="1"/>
  <c r="KG3261" i="1" s="1"/>
  <c r="KH3261" i="1" s="1"/>
  <c r="KG3260" i="1"/>
  <c r="KI3260" i="1" l="1"/>
  <c r="KH3260" i="1"/>
  <c r="KI3261" i="1"/>
  <c r="KF3263" i="1"/>
  <c r="KF3264" i="1" l="1"/>
  <c r="KG3263" i="1" s="1"/>
  <c r="KH3263" i="1" s="1"/>
  <c r="KG3262" i="1"/>
  <c r="KH3262" i="1" l="1"/>
  <c r="KI3262" i="1"/>
  <c r="KI3263" i="1"/>
  <c r="KF3265" i="1"/>
  <c r="KG3264" i="1" s="1"/>
  <c r="KH3264" i="1" s="1"/>
  <c r="KI3264" i="1" l="1"/>
  <c r="KF3266" i="1"/>
  <c r="KF3267" i="1" l="1"/>
  <c r="KG3266" i="1" s="1"/>
  <c r="KH3266" i="1" s="1"/>
  <c r="KG3265" i="1"/>
  <c r="KI3265" i="1" l="1"/>
  <c r="KH3265" i="1"/>
  <c r="KI3266" i="1"/>
  <c r="KF3268" i="1"/>
  <c r="KF3269" i="1" l="1"/>
  <c r="KG3268" i="1" s="1"/>
  <c r="KI3268" i="1" s="1"/>
  <c r="KG3267" i="1"/>
  <c r="KI3267" i="1" l="1"/>
  <c r="KH3267" i="1"/>
  <c r="KH3268" i="1"/>
  <c r="KF3270" i="1"/>
  <c r="KF3271" i="1" l="1"/>
  <c r="KG3269" i="1"/>
  <c r="KH3269" i="1" l="1"/>
  <c r="KI3269" i="1"/>
  <c r="KF3272" i="1"/>
  <c r="KG3270" i="1"/>
  <c r="KH3270" i="1" l="1"/>
  <c r="KI3270" i="1"/>
  <c r="KF3273" i="1"/>
  <c r="KG3271" i="1"/>
  <c r="KH3271" i="1" l="1"/>
  <c r="KI3271" i="1"/>
  <c r="KF3274" i="1"/>
  <c r="KG3273" i="1" s="1"/>
  <c r="KH3273" i="1" s="1"/>
  <c r="KG3272" i="1"/>
  <c r="KI3272" i="1" l="1"/>
  <c r="KH3272" i="1"/>
  <c r="KI3273" i="1"/>
  <c r="KF3275" i="1"/>
  <c r="KF3276" i="1" l="1"/>
  <c r="KG3275" i="1" s="1"/>
  <c r="KH3275" i="1" s="1"/>
  <c r="KG3274" i="1"/>
  <c r="KI3274" i="1" l="1"/>
  <c r="KH3274" i="1"/>
  <c r="KI3275" i="1"/>
  <c r="KF3277" i="1"/>
  <c r="KF3278" i="1" l="1"/>
  <c r="KG3276" i="1"/>
  <c r="KI3276" i="1" l="1"/>
  <c r="KH3276" i="1"/>
  <c r="KF3279" i="1"/>
  <c r="KG3278" i="1" s="1"/>
  <c r="KH3278" i="1" s="1"/>
  <c r="KG3277" i="1"/>
  <c r="KI3277" i="1" l="1"/>
  <c r="KH3277" i="1"/>
  <c r="KI3278" i="1"/>
  <c r="KF3280" i="1"/>
  <c r="KF3281" i="1" l="1"/>
  <c r="KG3280" i="1" s="1"/>
  <c r="KH3280" i="1" s="1"/>
  <c r="KG3279" i="1"/>
  <c r="KH3279" i="1" l="1"/>
  <c r="KI3279" i="1"/>
  <c r="KI3280" i="1"/>
  <c r="KF3282" i="1"/>
  <c r="KF3283" i="1" l="1"/>
  <c r="KG3281" i="1"/>
  <c r="KH3281" i="1" l="1"/>
  <c r="KI3281" i="1"/>
  <c r="KF3284" i="1"/>
  <c r="KG3282" i="1"/>
  <c r="KH3282" i="1" l="1"/>
  <c r="KI3282" i="1"/>
  <c r="KF3285" i="1"/>
  <c r="KG3283" i="1"/>
  <c r="KH3283" i="1" l="1"/>
  <c r="KI3283" i="1"/>
  <c r="KF3286" i="1"/>
  <c r="KG3285" i="1" s="1"/>
  <c r="KI3285" i="1" s="1"/>
  <c r="KG3284" i="1"/>
  <c r="KH3284" i="1" l="1"/>
  <c r="KI3284" i="1"/>
  <c r="KH3285" i="1"/>
  <c r="KF3287" i="1"/>
  <c r="KF3288" i="1" l="1"/>
  <c r="KG3287" i="1" s="1"/>
  <c r="KH3287" i="1" s="1"/>
  <c r="KG3286" i="1"/>
  <c r="KH3286" i="1" l="1"/>
  <c r="KI3286" i="1"/>
  <c r="KI3287" i="1"/>
  <c r="KF3289" i="1"/>
  <c r="KG3288" i="1" s="1"/>
  <c r="KH3288" i="1" s="1"/>
  <c r="KI3288" i="1" l="1"/>
  <c r="KF3290" i="1"/>
  <c r="KF3291" i="1" l="1"/>
  <c r="KG3290" i="1" s="1"/>
  <c r="KH3290" i="1" s="1"/>
  <c r="KG3289" i="1"/>
  <c r="KH3289" i="1" l="1"/>
  <c r="KI3289" i="1"/>
  <c r="KI3290" i="1"/>
  <c r="KF3292" i="1"/>
  <c r="KF3293" i="1" l="1"/>
  <c r="KG3292" i="1" s="1"/>
  <c r="KH3292" i="1" s="1"/>
  <c r="KG3291" i="1"/>
  <c r="KH3291" i="1" l="1"/>
  <c r="KI3291" i="1"/>
  <c r="KI3292" i="1"/>
  <c r="KF3294" i="1"/>
  <c r="KF3295" i="1" l="1"/>
  <c r="KG3293" i="1"/>
  <c r="KH3293" i="1" l="1"/>
  <c r="KI3293" i="1"/>
  <c r="KF3296" i="1"/>
  <c r="KG3294" i="1"/>
  <c r="KI3294" i="1" l="1"/>
  <c r="KH3294" i="1"/>
  <c r="KF3297" i="1"/>
  <c r="KG3295" i="1"/>
  <c r="KH3295" i="1" l="1"/>
  <c r="KI3295" i="1"/>
  <c r="KF3298" i="1"/>
  <c r="KG3296" i="1"/>
  <c r="KH3296" i="1" l="1"/>
  <c r="KI3296" i="1"/>
  <c r="KG3297" i="1"/>
  <c r="KF3299" i="1"/>
  <c r="KH3297" i="1" l="1"/>
  <c r="KI3297" i="1"/>
  <c r="KF3300" i="1"/>
  <c r="KG3299" i="1" s="1"/>
  <c r="KH3299" i="1" s="1"/>
  <c r="KG3298" i="1"/>
  <c r="KI3298" i="1" l="1"/>
  <c r="KH3298" i="1"/>
  <c r="KI3299" i="1"/>
  <c r="KF3301" i="1"/>
  <c r="KF3302" i="1" l="1"/>
  <c r="KG3300" i="1"/>
  <c r="KH3300" i="1" l="1"/>
  <c r="KI3300" i="1"/>
  <c r="KF3303" i="1"/>
  <c r="KG3302" i="1" s="1"/>
  <c r="KH3302" i="1" s="1"/>
  <c r="KG3301" i="1"/>
  <c r="KI3301" i="1" l="1"/>
  <c r="KH3301" i="1"/>
  <c r="KI3302" i="1"/>
  <c r="KF3304" i="1"/>
  <c r="KF3305" i="1" l="1"/>
  <c r="KG3304" i="1" s="1"/>
  <c r="KH3304" i="1" s="1"/>
  <c r="KG3303" i="1"/>
  <c r="KI3303" i="1" l="1"/>
  <c r="KH3303" i="1"/>
  <c r="KI3304" i="1"/>
  <c r="KF3306" i="1"/>
  <c r="KF3307" i="1" l="1"/>
  <c r="KG3305" i="1"/>
  <c r="KH3305" i="1" l="1"/>
  <c r="KI3305" i="1"/>
  <c r="KF3308" i="1"/>
  <c r="KG3306" i="1"/>
  <c r="KH3306" i="1" l="1"/>
  <c r="KI3306" i="1"/>
  <c r="KF3309" i="1"/>
  <c r="KG3307" i="1"/>
  <c r="KH3307" i="1" l="1"/>
  <c r="KI3307" i="1"/>
  <c r="KF3310" i="1"/>
  <c r="KG3309" i="1" s="1"/>
  <c r="KH3309" i="1" s="1"/>
  <c r="KG3308" i="1"/>
  <c r="KI3308" i="1" l="1"/>
  <c r="KH3308" i="1"/>
  <c r="KI3309" i="1"/>
  <c r="KF3311" i="1"/>
  <c r="KF3312" i="1" l="1"/>
  <c r="KG3311" i="1" s="1"/>
  <c r="KH3311" i="1" s="1"/>
  <c r="KG3310" i="1"/>
  <c r="KH3310" i="1" l="1"/>
  <c r="KI3310" i="1"/>
  <c r="KI3311" i="1"/>
  <c r="KF3313" i="1"/>
  <c r="KG3312" i="1" s="1"/>
  <c r="KH3312" i="1" s="1"/>
  <c r="KI3312" i="1" l="1"/>
  <c r="KF3314" i="1"/>
  <c r="KF3315" i="1" l="1"/>
  <c r="KG3314" i="1" s="1"/>
  <c r="KH3314" i="1" s="1"/>
  <c r="KG3313" i="1"/>
  <c r="KH3313" i="1" l="1"/>
  <c r="KI3313" i="1"/>
  <c r="KI3314" i="1"/>
  <c r="KF3316" i="1"/>
  <c r="KF3317" i="1" l="1"/>
  <c r="KG3316" i="1" s="1"/>
  <c r="KH3316" i="1" s="1"/>
  <c r="KG3315" i="1"/>
  <c r="KI3315" i="1" l="1"/>
  <c r="KH3315" i="1"/>
  <c r="KI3316" i="1"/>
  <c r="KF3318" i="1"/>
  <c r="KF3319" i="1" l="1"/>
  <c r="KG3317" i="1"/>
  <c r="KH3317" i="1" l="1"/>
  <c r="KI3317" i="1"/>
  <c r="KF3320" i="1"/>
  <c r="KG3318" i="1"/>
  <c r="KI3318" i="1" l="1"/>
  <c r="KH3318" i="1"/>
  <c r="KF3321" i="1"/>
  <c r="KG3319" i="1"/>
  <c r="KH3319" i="1" l="1"/>
  <c r="KI3319" i="1"/>
  <c r="KF3322" i="1"/>
  <c r="KG3321" i="1" s="1"/>
  <c r="KH3321" i="1" s="1"/>
  <c r="KG3320" i="1"/>
  <c r="KI3320" i="1" l="1"/>
  <c r="KH3320" i="1"/>
  <c r="KI3321" i="1"/>
  <c r="KF3323" i="1"/>
  <c r="KF3324" i="1" l="1"/>
  <c r="KG3323" i="1" s="1"/>
  <c r="KH3323" i="1" s="1"/>
  <c r="KG3322" i="1"/>
  <c r="KI3322" i="1" l="1"/>
  <c r="KH3322" i="1"/>
  <c r="KI3323" i="1"/>
  <c r="KF3325" i="1"/>
  <c r="KF3326" i="1" l="1"/>
  <c r="KG3324" i="1"/>
  <c r="KH3324" i="1" l="1"/>
  <c r="KI3324" i="1"/>
  <c r="KF3327" i="1"/>
  <c r="KG3326" i="1" s="1"/>
  <c r="KH3326" i="1" s="1"/>
  <c r="KG3325" i="1"/>
  <c r="KH3325" i="1" l="1"/>
  <c r="KI3325" i="1"/>
  <c r="KI3326" i="1"/>
  <c r="KF3328" i="1"/>
  <c r="KF3329" i="1" l="1"/>
  <c r="KG3328" i="1" s="1"/>
  <c r="KI3328" i="1" s="1"/>
  <c r="KG3327" i="1"/>
  <c r="KH3327" i="1" l="1"/>
  <c r="KI3327" i="1"/>
  <c r="KH3328" i="1"/>
  <c r="KF3330" i="1"/>
  <c r="KF3331" i="1" l="1"/>
  <c r="KG3329" i="1"/>
  <c r="KH3329" i="1" l="1"/>
  <c r="KI3329" i="1"/>
  <c r="KF3332" i="1"/>
  <c r="KG3330" i="1"/>
  <c r="KH3330" i="1" l="1"/>
  <c r="KI3330" i="1"/>
  <c r="KF3333" i="1"/>
  <c r="KG3331" i="1"/>
  <c r="KI3331" i="1" l="1"/>
  <c r="KH3331" i="1"/>
  <c r="KF3334" i="1"/>
  <c r="KG3333" i="1" s="1"/>
  <c r="KH3333" i="1" s="1"/>
  <c r="KG3332" i="1"/>
  <c r="KH3332" i="1" l="1"/>
  <c r="KI3332" i="1"/>
  <c r="KI3333" i="1"/>
  <c r="KF3335" i="1"/>
  <c r="KF3336" i="1" l="1"/>
  <c r="KG3335" i="1" s="1"/>
  <c r="KH3335" i="1" s="1"/>
  <c r="KG3334" i="1"/>
  <c r="KI3334" i="1" l="1"/>
  <c r="KH3334" i="1"/>
  <c r="KI3335" i="1"/>
  <c r="KF3337" i="1"/>
  <c r="KG3336" i="1" s="1"/>
  <c r="KI3336" i="1" s="1"/>
  <c r="KH3336" i="1" l="1"/>
  <c r="KF3338" i="1"/>
  <c r="KF3339" i="1" l="1"/>
  <c r="KG3338" i="1" s="1"/>
  <c r="KH3338" i="1" s="1"/>
  <c r="KG3337" i="1"/>
  <c r="KH3337" i="1" l="1"/>
  <c r="KI3337" i="1"/>
  <c r="KI3338" i="1"/>
  <c r="KF3340" i="1"/>
  <c r="KF3341" i="1" l="1"/>
  <c r="KG3340" i="1" s="1"/>
  <c r="KH3340" i="1" s="1"/>
  <c r="KG3339" i="1"/>
  <c r="KH3339" i="1" l="1"/>
  <c r="KI3339" i="1"/>
  <c r="KI3340" i="1"/>
  <c r="KF3342" i="1"/>
  <c r="KF3343" i="1" l="1"/>
  <c r="KG3341" i="1"/>
  <c r="KH3341" i="1" l="1"/>
  <c r="KI3341" i="1"/>
  <c r="KF3344" i="1"/>
  <c r="KG3342" i="1"/>
  <c r="KH3342" i="1" l="1"/>
  <c r="KI3342" i="1"/>
  <c r="KF3345" i="1"/>
  <c r="KG3343" i="1"/>
  <c r="KH3343" i="1" l="1"/>
  <c r="KI3343" i="1"/>
  <c r="KF3346" i="1"/>
  <c r="KG3345" i="1" s="1"/>
  <c r="KH3345" i="1" s="1"/>
  <c r="KG3344" i="1"/>
  <c r="KI3344" i="1" l="1"/>
  <c r="KH3344" i="1"/>
  <c r="KI3345" i="1"/>
  <c r="KF3347" i="1"/>
  <c r="KF3348" i="1" l="1"/>
  <c r="KG3347" i="1" s="1"/>
  <c r="KH3347" i="1" s="1"/>
  <c r="KG3346" i="1"/>
  <c r="KI3346" i="1" l="1"/>
  <c r="KH3346" i="1"/>
  <c r="KI3347" i="1"/>
  <c r="KF3349" i="1"/>
  <c r="KF3350" i="1" l="1"/>
  <c r="KG3348" i="1"/>
  <c r="KH3348" i="1" l="1"/>
  <c r="KI3348" i="1"/>
  <c r="KF3351" i="1"/>
  <c r="KG3350" i="1" s="1"/>
  <c r="KH3350" i="1" s="1"/>
  <c r="KG3349" i="1"/>
  <c r="KH3349" i="1" l="1"/>
  <c r="KI3349" i="1"/>
  <c r="KI3350" i="1"/>
  <c r="KF3352" i="1"/>
  <c r="KF3353" i="1" l="1"/>
  <c r="KG3352" i="1" s="1"/>
  <c r="KH3352" i="1" s="1"/>
  <c r="KG3351" i="1"/>
  <c r="KH3351" i="1" l="1"/>
  <c r="KI3351" i="1"/>
  <c r="KI3352" i="1"/>
  <c r="KF3354" i="1"/>
  <c r="KF3355" i="1" l="1"/>
  <c r="KG3353" i="1"/>
  <c r="KH3353" i="1" l="1"/>
  <c r="KI3353" i="1"/>
  <c r="KF3356" i="1"/>
  <c r="KG3354" i="1"/>
  <c r="KI3354" i="1" l="1"/>
  <c r="KH3354" i="1"/>
  <c r="KF3357" i="1"/>
  <c r="KG3355" i="1"/>
  <c r="KH3355" i="1" l="1"/>
  <c r="KI3355" i="1"/>
  <c r="KF3358" i="1"/>
  <c r="KG3357" i="1" s="1"/>
  <c r="KI3357" i="1" s="1"/>
  <c r="KG3356" i="1"/>
  <c r="KH3356" i="1" l="1"/>
  <c r="KI3356" i="1"/>
  <c r="KH3357" i="1"/>
  <c r="KF3359" i="1"/>
  <c r="KF3360" i="1" l="1"/>
  <c r="KG3359" i="1" s="1"/>
  <c r="KH3359" i="1" s="1"/>
  <c r="KG3358" i="1"/>
  <c r="KI3358" i="1" l="1"/>
  <c r="KH3358" i="1"/>
  <c r="KI3359" i="1"/>
  <c r="KF3361" i="1"/>
  <c r="KG3360" i="1" s="1"/>
  <c r="KH3360" i="1" s="1"/>
  <c r="KI3360" i="1" l="1"/>
  <c r="KF3362" i="1"/>
  <c r="KF3363" i="1" l="1"/>
  <c r="KG3362" i="1" s="1"/>
  <c r="KI3362" i="1" s="1"/>
  <c r="KG3361" i="1"/>
  <c r="KH3361" i="1" l="1"/>
  <c r="KI3361" i="1"/>
  <c r="KH3362" i="1"/>
  <c r="KF3364" i="1"/>
  <c r="KF3365" i="1" l="1"/>
  <c r="KG3364" i="1" s="1"/>
  <c r="KH3364" i="1" s="1"/>
  <c r="KG3363" i="1"/>
  <c r="KH3363" i="1" l="1"/>
  <c r="KI3363" i="1"/>
  <c r="KI3364" i="1"/>
  <c r="KF3366" i="1"/>
  <c r="KF3367" i="1" l="1"/>
  <c r="KG3365" i="1"/>
  <c r="KH3365" i="1" l="1"/>
  <c r="KI3365" i="1"/>
  <c r="KF3368" i="1"/>
  <c r="KG3366" i="1"/>
  <c r="KH3366" i="1" l="1"/>
  <c r="KI3366" i="1"/>
  <c r="KF3369" i="1"/>
  <c r="KG3367" i="1"/>
  <c r="KH3367" i="1" l="1"/>
  <c r="KI3367" i="1"/>
  <c r="KF3370" i="1"/>
  <c r="KG3369" i="1" s="1"/>
  <c r="KH3369" i="1" s="1"/>
  <c r="KG3368" i="1"/>
  <c r="KH3368" i="1" l="1"/>
  <c r="KI3368" i="1"/>
  <c r="KI3369" i="1"/>
  <c r="KF3371" i="1"/>
  <c r="KF3372" i="1" l="1"/>
  <c r="KG3370" i="1"/>
  <c r="KI3370" i="1" l="1"/>
  <c r="KH3370" i="1"/>
  <c r="KG3371" i="1"/>
  <c r="KF3373" i="1"/>
  <c r="KH3371" i="1" l="1"/>
  <c r="KI3371" i="1"/>
  <c r="KF3374" i="1"/>
  <c r="KG3372" i="1"/>
  <c r="KH3372" i="1" l="1"/>
  <c r="KI3372" i="1"/>
  <c r="KF3375" i="1"/>
  <c r="KG3374" i="1" s="1"/>
  <c r="KH3374" i="1" s="1"/>
  <c r="KG3373" i="1"/>
  <c r="KH3373" i="1" l="1"/>
  <c r="KI3373" i="1"/>
  <c r="KI3374" i="1"/>
  <c r="KF3376" i="1"/>
  <c r="KF3377" i="1" l="1"/>
  <c r="KG3376" i="1" s="1"/>
  <c r="KI3376" i="1" s="1"/>
  <c r="KG3375" i="1"/>
  <c r="KH3375" i="1" l="1"/>
  <c r="KI3375" i="1"/>
  <c r="KH3376" i="1"/>
  <c r="KF3378" i="1"/>
  <c r="KF3379" i="1" l="1"/>
  <c r="KG3377" i="1"/>
  <c r="KH3377" i="1" l="1"/>
  <c r="KI3377" i="1"/>
  <c r="KF3380" i="1"/>
  <c r="KG3379" i="1" s="1"/>
  <c r="KI3379" i="1" s="1"/>
  <c r="KG3378" i="1"/>
  <c r="KH3378" i="1" l="1"/>
  <c r="KI3378" i="1"/>
  <c r="KH3379" i="1"/>
  <c r="KF3381" i="1"/>
  <c r="KF3382" i="1" l="1"/>
  <c r="KG3381" i="1" s="1"/>
  <c r="KH3381" i="1" s="1"/>
  <c r="KG3380" i="1"/>
  <c r="KH3380" i="1" l="1"/>
  <c r="KI3380" i="1"/>
  <c r="KI3381" i="1"/>
  <c r="KF3383" i="1"/>
  <c r="KF3384" i="1" l="1"/>
  <c r="KG3383" i="1" s="1"/>
  <c r="KH3383" i="1" s="1"/>
  <c r="KG3382" i="1"/>
  <c r="KH3382" i="1" l="1"/>
  <c r="KI3382" i="1"/>
  <c r="KI3383" i="1"/>
  <c r="KF3385" i="1"/>
  <c r="KG3384" i="1" s="1"/>
  <c r="KH3384" i="1" s="1"/>
  <c r="KI3384" i="1" l="1"/>
  <c r="KF3386" i="1"/>
  <c r="KF3387" i="1" l="1"/>
  <c r="KG3386" i="1" s="1"/>
  <c r="KH3386" i="1" s="1"/>
  <c r="KG3385" i="1"/>
  <c r="KH3385" i="1" l="1"/>
  <c r="KI3385" i="1"/>
  <c r="KI3386" i="1"/>
  <c r="KF3388" i="1"/>
  <c r="KF3389" i="1" l="1"/>
  <c r="KG3388" i="1" s="1"/>
  <c r="KI3388" i="1" s="1"/>
  <c r="KG3387" i="1"/>
  <c r="KH3387" i="1" l="1"/>
  <c r="KI3387" i="1"/>
  <c r="KH3388" i="1"/>
  <c r="KF3390" i="1"/>
  <c r="KF3391" i="1" l="1"/>
  <c r="KG3389" i="1"/>
  <c r="KH3389" i="1" l="1"/>
  <c r="KI3389" i="1"/>
  <c r="KF3392" i="1"/>
  <c r="KG3390" i="1"/>
  <c r="KI3390" i="1" l="1"/>
  <c r="KH3390" i="1"/>
  <c r="KF3393" i="1"/>
  <c r="KG3391" i="1"/>
  <c r="KH3391" i="1" l="1"/>
  <c r="KI3391" i="1"/>
  <c r="KF3394" i="1"/>
  <c r="KG3393" i="1" s="1"/>
  <c r="KH3393" i="1" s="1"/>
  <c r="KG3392" i="1"/>
  <c r="KH3392" i="1" l="1"/>
  <c r="KI3392" i="1"/>
  <c r="KI3393" i="1"/>
  <c r="KF3395" i="1"/>
  <c r="KF3396" i="1" l="1"/>
  <c r="KG3395" i="1" s="1"/>
  <c r="KH3395" i="1" s="1"/>
  <c r="KG3394" i="1"/>
  <c r="KH3394" i="1" l="1"/>
  <c r="KI3394" i="1"/>
  <c r="KI3395" i="1"/>
  <c r="KF3397" i="1"/>
  <c r="KF3398" i="1" l="1"/>
  <c r="KG3396" i="1"/>
  <c r="KH3396" i="1" l="1"/>
  <c r="KI3396" i="1"/>
  <c r="KF3399" i="1"/>
  <c r="KG3398" i="1" s="1"/>
  <c r="KH3398" i="1" s="1"/>
  <c r="KG3397" i="1"/>
  <c r="KH3397" i="1" l="1"/>
  <c r="KI3397" i="1"/>
  <c r="KI3398" i="1"/>
  <c r="KF3400" i="1"/>
  <c r="KF3401" i="1" l="1"/>
  <c r="KG3400" i="1" s="1"/>
  <c r="KH3400" i="1" s="1"/>
  <c r="KG3399" i="1"/>
  <c r="KH3399" i="1" l="1"/>
  <c r="KI3399" i="1"/>
  <c r="KI3400" i="1"/>
  <c r="KF3402" i="1"/>
  <c r="KF3403" i="1" l="1"/>
  <c r="KG3401" i="1"/>
  <c r="KH3401" i="1" l="1"/>
  <c r="KI3401" i="1"/>
  <c r="KF3404" i="1"/>
  <c r="KG3403" i="1" s="1"/>
  <c r="KI3403" i="1" s="1"/>
  <c r="KG3402" i="1"/>
  <c r="KH3402" i="1" l="1"/>
  <c r="KI3402" i="1"/>
  <c r="KH3403" i="1"/>
  <c r="KF3405" i="1"/>
  <c r="KF3406" i="1" l="1"/>
  <c r="KG3405" i="1" s="1"/>
  <c r="KI3405" i="1" s="1"/>
  <c r="KG3404" i="1"/>
  <c r="KH3404" i="1" l="1"/>
  <c r="KI3404" i="1"/>
  <c r="KH3405" i="1"/>
  <c r="KF3407" i="1"/>
  <c r="KF3408" i="1" l="1"/>
  <c r="KG3407" i="1" s="1"/>
  <c r="KH3407" i="1" s="1"/>
  <c r="KG3406" i="1"/>
  <c r="KH3406" i="1" l="1"/>
  <c r="KI3406" i="1"/>
  <c r="KI3407" i="1"/>
  <c r="KF3409" i="1"/>
  <c r="KG3408" i="1" s="1"/>
  <c r="KI3408" i="1" s="1"/>
  <c r="KH3408" i="1" l="1"/>
  <c r="KF3410" i="1"/>
  <c r="KF3411" i="1" l="1"/>
  <c r="KG3410" i="1" s="1"/>
  <c r="KH3410" i="1" s="1"/>
  <c r="KG3409" i="1"/>
  <c r="KH3409" i="1" l="1"/>
  <c r="KI3409" i="1"/>
  <c r="KI3410" i="1"/>
  <c r="KF3412" i="1"/>
  <c r="KF3413" i="1" l="1"/>
  <c r="KG3412" i="1" s="1"/>
  <c r="KI3412" i="1" s="1"/>
  <c r="KG3411" i="1"/>
  <c r="KH3411" i="1" l="1"/>
  <c r="KI3411" i="1"/>
  <c r="KH3412" i="1"/>
  <c r="KF3414" i="1"/>
  <c r="KF3415" i="1" l="1"/>
  <c r="KG3413" i="1"/>
  <c r="KH3413" i="1" l="1"/>
  <c r="KI3413" i="1"/>
  <c r="KF3416" i="1"/>
  <c r="KG3414" i="1"/>
  <c r="KI3414" i="1" l="1"/>
  <c r="KH3414" i="1"/>
  <c r="KF3417" i="1"/>
  <c r="KG3415" i="1"/>
  <c r="KI3415" i="1" l="1"/>
  <c r="KH3415" i="1"/>
  <c r="KF3418" i="1"/>
  <c r="KG3417" i="1" s="1"/>
  <c r="KH3417" i="1" s="1"/>
  <c r="KG3416" i="1"/>
  <c r="KI3416" i="1" l="1"/>
  <c r="KH3416" i="1"/>
  <c r="KI3417" i="1"/>
  <c r="KF3419" i="1"/>
  <c r="KF3420" i="1" l="1"/>
  <c r="KG3419" i="1" s="1"/>
  <c r="KH3419" i="1" s="1"/>
  <c r="KG3418" i="1"/>
  <c r="KH3418" i="1" l="1"/>
  <c r="KI3418" i="1"/>
  <c r="KI3419" i="1"/>
  <c r="KF3421" i="1"/>
  <c r="KF3422" i="1" l="1"/>
  <c r="KG3420" i="1"/>
  <c r="KH3420" i="1" l="1"/>
  <c r="KI3420" i="1"/>
  <c r="KF3423" i="1"/>
  <c r="KG3422" i="1" s="1"/>
  <c r="KI3422" i="1" s="1"/>
  <c r="KG3421" i="1"/>
  <c r="KH3421" i="1" l="1"/>
  <c r="KI3421" i="1"/>
  <c r="KH3422" i="1"/>
  <c r="KF3424" i="1"/>
  <c r="KF3425" i="1" l="1"/>
  <c r="KG3424" i="1" s="1"/>
  <c r="KH3424" i="1" s="1"/>
  <c r="KG3423" i="1"/>
  <c r="KH3423" i="1" l="1"/>
  <c r="KI3423" i="1"/>
  <c r="KI3424" i="1"/>
  <c r="KF3426" i="1"/>
  <c r="KF3427" i="1" l="1"/>
  <c r="KG3425" i="1"/>
  <c r="KH3425" i="1" l="1"/>
  <c r="KI3425" i="1"/>
  <c r="KF3428" i="1"/>
  <c r="KG3427" i="1" s="1"/>
  <c r="KH3427" i="1" s="1"/>
  <c r="KG3426" i="1"/>
  <c r="KH3426" i="1" l="1"/>
  <c r="KI3426" i="1"/>
  <c r="KI3427" i="1"/>
  <c r="KF3429" i="1"/>
  <c r="KF3430" i="1" l="1"/>
  <c r="KG3429" i="1" s="1"/>
  <c r="KI3429" i="1" s="1"/>
  <c r="KG3428" i="1"/>
  <c r="KH3428" i="1" l="1"/>
  <c r="KI3428" i="1"/>
  <c r="KH3429" i="1"/>
  <c r="KF3431" i="1"/>
  <c r="KF3432" i="1" l="1"/>
  <c r="KG3431" i="1" s="1"/>
  <c r="KH3431" i="1" s="1"/>
  <c r="KG3430" i="1"/>
  <c r="KH3430" i="1" l="1"/>
  <c r="KI3430" i="1"/>
  <c r="KI3431" i="1"/>
  <c r="KF3433" i="1"/>
  <c r="KG3432" i="1" s="1"/>
  <c r="KI3432" i="1" s="1"/>
  <c r="KH3432" i="1" l="1"/>
  <c r="KF3434" i="1"/>
  <c r="KF3435" i="1" l="1"/>
  <c r="KG3434" i="1" s="1"/>
  <c r="KH3434" i="1" s="1"/>
  <c r="KG3433" i="1"/>
  <c r="KH3433" i="1" l="1"/>
  <c r="KI3433" i="1"/>
  <c r="KI3434" i="1"/>
  <c r="KF3436" i="1"/>
  <c r="KF3437" i="1" l="1"/>
  <c r="KG3436" i="1" s="1"/>
  <c r="KH3436" i="1" s="1"/>
  <c r="KG3435" i="1"/>
  <c r="KH3435" i="1" l="1"/>
  <c r="KI3435" i="1"/>
  <c r="KI3436" i="1"/>
  <c r="KF3438" i="1"/>
  <c r="KF3439" i="1" l="1"/>
  <c r="KG3437" i="1"/>
  <c r="KH3437" i="1" l="1"/>
  <c r="KI3437" i="1"/>
  <c r="KF3440" i="1"/>
  <c r="KG3438" i="1"/>
  <c r="KH3438" i="1" l="1"/>
  <c r="KI3438" i="1"/>
  <c r="KF3441" i="1"/>
  <c r="KG3439" i="1"/>
  <c r="KH3439" i="1" l="1"/>
  <c r="KI3439" i="1"/>
  <c r="KF3442" i="1"/>
  <c r="KG3441" i="1" s="1"/>
  <c r="KH3441" i="1" s="1"/>
  <c r="KG3440" i="1"/>
  <c r="KI3440" i="1" l="1"/>
  <c r="KH3440" i="1"/>
  <c r="KI3441" i="1"/>
  <c r="KF3443" i="1"/>
  <c r="KF3444" i="1" l="1"/>
  <c r="KG3443" i="1" s="1"/>
  <c r="KH3443" i="1" s="1"/>
  <c r="KG3442" i="1"/>
  <c r="KI3442" i="1" l="1"/>
  <c r="KH3442" i="1"/>
  <c r="KI3443" i="1"/>
  <c r="KF3445" i="1"/>
  <c r="KF3446" i="1" l="1"/>
  <c r="KG3444" i="1"/>
  <c r="KI3444" i="1" l="1"/>
  <c r="KH3444" i="1"/>
  <c r="KF3447" i="1"/>
  <c r="KG3446" i="1" s="1"/>
  <c r="KH3446" i="1" s="1"/>
  <c r="KG3445" i="1"/>
  <c r="KH3445" i="1" l="1"/>
  <c r="KI3445" i="1"/>
  <c r="KI3446" i="1"/>
  <c r="KF3448" i="1"/>
  <c r="KF3449" i="1" l="1"/>
  <c r="KG3448" i="1" s="1"/>
  <c r="KI3448" i="1" s="1"/>
  <c r="KG3447" i="1"/>
  <c r="KH3447" i="1" l="1"/>
  <c r="KI3447" i="1"/>
  <c r="KH3448" i="1"/>
  <c r="KF3450" i="1"/>
  <c r="KF3451" i="1" l="1"/>
  <c r="KG3449" i="1"/>
  <c r="KH3449" i="1" l="1"/>
  <c r="KI3449" i="1"/>
  <c r="KF3452" i="1"/>
  <c r="KG3451" i="1" s="1"/>
  <c r="KI3451" i="1" s="1"/>
  <c r="KG3450" i="1"/>
  <c r="KH3450" i="1" l="1"/>
  <c r="KI3450" i="1"/>
  <c r="KH3451" i="1"/>
  <c r="KF3453" i="1"/>
  <c r="KF3454" i="1" l="1"/>
  <c r="KG3453" i="1" s="1"/>
  <c r="KH3453" i="1" s="1"/>
  <c r="KG3452" i="1"/>
  <c r="KH3452" i="1" l="1"/>
  <c r="KI3452" i="1"/>
  <c r="KI3453" i="1"/>
  <c r="KF3455" i="1"/>
  <c r="KF3456" i="1" l="1"/>
  <c r="KG3455" i="1" s="1"/>
  <c r="KH3455" i="1" s="1"/>
  <c r="KG3454" i="1"/>
  <c r="KH3454" i="1" l="1"/>
  <c r="KI3454" i="1"/>
  <c r="KI3455" i="1"/>
  <c r="KF3457" i="1"/>
  <c r="KG3456" i="1" s="1"/>
  <c r="KH3456" i="1" s="1"/>
  <c r="KI3456" i="1" l="1"/>
  <c r="KF3458" i="1"/>
  <c r="KF3459" i="1" l="1"/>
  <c r="KG3458" i="1" s="1"/>
  <c r="KI3458" i="1" s="1"/>
  <c r="KG3457" i="1"/>
  <c r="KI3457" i="1" l="1"/>
  <c r="KH3457" i="1"/>
  <c r="KH3458" i="1"/>
  <c r="KF3460" i="1"/>
  <c r="KF3461" i="1" l="1"/>
  <c r="KG3460" i="1" s="1"/>
  <c r="KH3460" i="1" s="1"/>
  <c r="KG3459" i="1"/>
  <c r="KH3459" i="1" l="1"/>
  <c r="KI3459" i="1"/>
  <c r="KI3460" i="1"/>
  <c r="KF3462" i="1"/>
  <c r="KF3463" i="1" l="1"/>
  <c r="KG3461" i="1"/>
  <c r="KH3461" i="1" l="1"/>
  <c r="KI3461" i="1"/>
  <c r="KF3464" i="1"/>
  <c r="KG3462" i="1"/>
  <c r="KI3462" i="1" l="1"/>
  <c r="KH3462" i="1"/>
  <c r="KF3465" i="1"/>
  <c r="KG3463" i="1"/>
  <c r="KI3463" i="1" l="1"/>
  <c r="KH3463" i="1"/>
  <c r="KF3466" i="1"/>
  <c r="KG3465" i="1" s="1"/>
  <c r="KI3465" i="1" s="1"/>
  <c r="KG3464" i="1"/>
  <c r="KH3464" i="1" l="1"/>
  <c r="KI3464" i="1"/>
  <c r="KH3465" i="1"/>
  <c r="KF3467" i="1"/>
  <c r="KF3468" i="1" l="1"/>
  <c r="KG3467" i="1" s="1"/>
  <c r="KH3467" i="1" s="1"/>
  <c r="KG3466" i="1"/>
  <c r="KH3466" i="1" l="1"/>
  <c r="KI3466" i="1"/>
  <c r="KI3467" i="1"/>
  <c r="KF3469" i="1"/>
  <c r="KF3470" i="1" l="1"/>
  <c r="KG3468" i="1"/>
  <c r="KH3468" i="1" l="1"/>
  <c r="KI3468" i="1"/>
  <c r="KF3471" i="1"/>
  <c r="KG3470" i="1" s="1"/>
  <c r="KH3470" i="1" s="1"/>
  <c r="KG3469" i="1"/>
  <c r="KH3469" i="1" l="1"/>
  <c r="KI3469" i="1"/>
  <c r="KI3470" i="1"/>
  <c r="KF3472" i="1"/>
  <c r="KF3473" i="1" l="1"/>
  <c r="KG3472" i="1" s="1"/>
  <c r="KI3472" i="1" s="1"/>
  <c r="KG3471" i="1"/>
  <c r="KH3471" i="1" l="1"/>
  <c r="KI3471" i="1"/>
  <c r="KH3472" i="1"/>
  <c r="KF3474" i="1"/>
  <c r="KF3475" i="1" l="1"/>
  <c r="KG3473" i="1"/>
  <c r="KH3473" i="1" l="1"/>
  <c r="KI3473" i="1"/>
  <c r="KF3476" i="1"/>
  <c r="KG3475" i="1" s="1"/>
  <c r="KI3475" i="1" s="1"/>
  <c r="KG3474" i="1"/>
  <c r="KI3474" i="1" l="1"/>
  <c r="KH3474" i="1"/>
  <c r="KH3475" i="1"/>
  <c r="KF3477" i="1"/>
  <c r="KF3478" i="1" l="1"/>
  <c r="KG3477" i="1" s="1"/>
  <c r="KH3477" i="1" s="1"/>
  <c r="KG3476" i="1"/>
  <c r="KH3476" i="1" l="1"/>
  <c r="KI3476" i="1"/>
  <c r="KI3477" i="1"/>
  <c r="KF3479" i="1"/>
  <c r="KF3480" i="1" l="1"/>
  <c r="KG3479" i="1" s="1"/>
  <c r="KH3479" i="1" s="1"/>
  <c r="KG3478" i="1"/>
  <c r="KH3478" i="1" l="1"/>
  <c r="KI3478" i="1"/>
  <c r="KI3479" i="1"/>
  <c r="KF3481" i="1"/>
  <c r="KG3480" i="1" s="1"/>
  <c r="KH3480" i="1" s="1"/>
  <c r="KI3480" i="1" l="1"/>
  <c r="KF3482" i="1"/>
  <c r="KF3483" i="1" l="1"/>
  <c r="KG3482" i="1" s="1"/>
  <c r="KH3482" i="1" s="1"/>
  <c r="KG3481" i="1"/>
  <c r="KH3481" i="1" l="1"/>
  <c r="KI3481" i="1"/>
  <c r="KI3482" i="1"/>
  <c r="KF3484" i="1"/>
  <c r="KF3485" i="1" l="1"/>
  <c r="KG3484" i="1" s="1"/>
  <c r="KH3484" i="1" s="1"/>
  <c r="KG3483" i="1"/>
  <c r="KI3483" i="1" l="1"/>
  <c r="KH3483" i="1"/>
  <c r="KI3484" i="1"/>
  <c r="KF3486" i="1"/>
  <c r="KF3487" i="1" l="1"/>
  <c r="KG3485" i="1"/>
  <c r="KH3485" i="1" l="1"/>
  <c r="KI3485" i="1"/>
  <c r="KF3488" i="1"/>
  <c r="KG3486" i="1"/>
  <c r="KH3486" i="1" l="1"/>
  <c r="KI3486" i="1"/>
  <c r="KF3489" i="1"/>
  <c r="KG3487" i="1"/>
  <c r="KH3487" i="1" l="1"/>
  <c r="KI3487" i="1"/>
  <c r="KF3490" i="1"/>
  <c r="KG3489" i="1" s="1"/>
  <c r="KH3489" i="1" s="1"/>
  <c r="KG3488" i="1"/>
  <c r="KI3488" i="1" l="1"/>
  <c r="KH3488" i="1"/>
  <c r="KI3489" i="1"/>
  <c r="KF3491" i="1"/>
  <c r="KF3492" i="1" l="1"/>
  <c r="KG3491" i="1" s="1"/>
  <c r="KH3491" i="1" s="1"/>
  <c r="KG3490" i="1"/>
  <c r="KH3490" i="1" l="1"/>
  <c r="KI3490" i="1"/>
  <c r="KI3491" i="1"/>
  <c r="KF3493" i="1"/>
  <c r="KF3494" i="1" l="1"/>
  <c r="KG3492" i="1"/>
  <c r="KH3492" i="1" l="1"/>
  <c r="KI3492" i="1"/>
  <c r="KF3495" i="1"/>
  <c r="KG3494" i="1" s="1"/>
  <c r="KH3494" i="1" s="1"/>
  <c r="KG3493" i="1"/>
  <c r="KH3493" i="1" l="1"/>
  <c r="KI3493" i="1"/>
  <c r="KI3494" i="1"/>
  <c r="KF3496" i="1"/>
  <c r="KF3497" i="1" l="1"/>
  <c r="KG3496" i="1" s="1"/>
  <c r="KH3496" i="1" s="1"/>
  <c r="KG3495" i="1"/>
  <c r="KH3495" i="1" l="1"/>
  <c r="KI3495" i="1"/>
  <c r="KI3496" i="1"/>
  <c r="KF3498" i="1"/>
  <c r="KF3499" i="1" l="1"/>
  <c r="KG3497" i="1"/>
  <c r="KH3497" i="1" l="1"/>
  <c r="KI3497" i="1"/>
  <c r="KF3500" i="1"/>
  <c r="KG3499" i="1" s="1"/>
  <c r="KH3499" i="1" s="1"/>
  <c r="KG3498" i="1"/>
  <c r="KI3498" i="1" l="1"/>
  <c r="KH3498" i="1"/>
  <c r="KI3499" i="1"/>
  <c r="KF3501" i="1"/>
  <c r="KF3502" i="1" l="1"/>
  <c r="KG3501" i="1" s="1"/>
  <c r="KI3501" i="1" s="1"/>
  <c r="KG3500" i="1"/>
  <c r="KH3500" i="1" l="1"/>
  <c r="KI3500" i="1"/>
  <c r="KH3501" i="1"/>
  <c r="KF3503" i="1"/>
  <c r="KF3504" i="1" l="1"/>
  <c r="KG3503" i="1" s="1"/>
  <c r="KH3503" i="1" s="1"/>
  <c r="KG3502" i="1"/>
  <c r="KH3502" i="1" l="1"/>
  <c r="KI3502" i="1"/>
  <c r="KI3503" i="1"/>
  <c r="KF3505" i="1"/>
  <c r="KG3504" i="1" s="1"/>
  <c r="KH3504" i="1" s="1"/>
  <c r="KI3504" i="1" l="1"/>
  <c r="KF3506" i="1"/>
  <c r="KF3507" i="1" l="1"/>
  <c r="KG3506" i="1" s="1"/>
  <c r="KH3506" i="1" s="1"/>
  <c r="KG3505" i="1"/>
  <c r="KH3505" i="1" l="1"/>
  <c r="KI3505" i="1"/>
  <c r="KI3506" i="1"/>
  <c r="KF3508" i="1"/>
  <c r="KF3509" i="1" l="1"/>
  <c r="KG3508" i="1" s="1"/>
  <c r="KH3508" i="1" s="1"/>
  <c r="KG3507" i="1"/>
  <c r="KH3507" i="1" l="1"/>
  <c r="KI3507" i="1"/>
  <c r="KI3508" i="1"/>
  <c r="KF3510" i="1"/>
  <c r="KF3511" i="1" l="1"/>
  <c r="KG3509" i="1"/>
  <c r="KH3509" i="1" l="1"/>
  <c r="KI3509" i="1"/>
  <c r="KF3512" i="1"/>
  <c r="KG3510" i="1"/>
  <c r="KH3510" i="1" l="1"/>
  <c r="KI3510" i="1"/>
  <c r="KF3513" i="1"/>
  <c r="KG3511" i="1"/>
  <c r="KH3511" i="1" l="1"/>
  <c r="KI3511" i="1"/>
  <c r="KF3514" i="1"/>
  <c r="KG3513" i="1" s="1"/>
  <c r="KH3513" i="1" s="1"/>
  <c r="KG3512" i="1"/>
  <c r="KH3512" i="1" l="1"/>
  <c r="KI3512" i="1"/>
  <c r="KI3513" i="1"/>
  <c r="KF3515" i="1"/>
  <c r="KF3516" i="1" l="1"/>
  <c r="KG3515" i="1" s="1"/>
  <c r="KH3515" i="1" s="1"/>
  <c r="KG3514" i="1"/>
  <c r="KI3514" i="1" l="1"/>
  <c r="KH3514" i="1"/>
  <c r="KI3515" i="1"/>
  <c r="KF3517" i="1"/>
  <c r="KF3518" i="1" l="1"/>
  <c r="KG3516" i="1"/>
  <c r="KH3516" i="1" l="1"/>
  <c r="KI3516" i="1"/>
  <c r="KF3519" i="1"/>
  <c r="KG3518" i="1" s="1"/>
  <c r="KH3518" i="1" s="1"/>
  <c r="KG3517" i="1"/>
  <c r="KH3517" i="1" l="1"/>
  <c r="KI3517" i="1"/>
  <c r="KI3518" i="1"/>
  <c r="KF3520" i="1"/>
  <c r="KF3521" i="1" l="1"/>
  <c r="KG3520" i="1" s="1"/>
  <c r="KH3520" i="1" s="1"/>
  <c r="KG3519" i="1"/>
  <c r="KH3519" i="1" l="1"/>
  <c r="KI3519" i="1"/>
  <c r="KI3520" i="1"/>
  <c r="KF3522" i="1"/>
  <c r="KF3523" i="1" l="1"/>
  <c r="KG3521" i="1"/>
  <c r="KH3521" i="1" l="1"/>
  <c r="KI3521" i="1"/>
  <c r="KF3524" i="1"/>
  <c r="KG3523" i="1" s="1"/>
  <c r="KH3523" i="1" s="1"/>
  <c r="KG3522" i="1"/>
  <c r="KH3522" i="1" l="1"/>
  <c r="KI3522" i="1"/>
  <c r="KI3523" i="1"/>
  <c r="KF3525" i="1"/>
  <c r="KF3526" i="1" l="1"/>
  <c r="KG3525" i="1" s="1"/>
  <c r="KH3525" i="1" s="1"/>
  <c r="KG3524" i="1"/>
  <c r="KH3524" i="1" l="1"/>
  <c r="KI3524" i="1"/>
  <c r="KI3525" i="1"/>
  <c r="KF3527" i="1"/>
  <c r="KF3528" i="1" l="1"/>
  <c r="KG3527" i="1" s="1"/>
  <c r="KH3527" i="1" s="1"/>
  <c r="KG3526" i="1"/>
  <c r="KH3526" i="1" l="1"/>
  <c r="KI3526" i="1"/>
  <c r="KI3527" i="1"/>
  <c r="KF3529" i="1"/>
  <c r="KG3528" i="1" s="1"/>
  <c r="KH3528" i="1" s="1"/>
  <c r="KI3528" i="1" l="1"/>
  <c r="KF3530" i="1"/>
  <c r="KF3531" i="1" l="1"/>
  <c r="KG3530" i="1" s="1"/>
  <c r="KH3530" i="1" s="1"/>
  <c r="KG3529" i="1"/>
  <c r="KH3529" i="1" l="1"/>
  <c r="KI3529" i="1"/>
  <c r="KI3530" i="1"/>
  <c r="KF3532" i="1"/>
  <c r="KF3533" i="1" l="1"/>
  <c r="KG3532" i="1" s="1"/>
  <c r="KI3532" i="1" s="1"/>
  <c r="KG3531" i="1"/>
  <c r="KH3531" i="1" l="1"/>
  <c r="KI3531" i="1"/>
  <c r="KH3532" i="1"/>
  <c r="KF3534" i="1"/>
  <c r="KF3535" i="1" l="1"/>
  <c r="KG3533" i="1"/>
  <c r="KH3533" i="1" l="1"/>
  <c r="KI3533" i="1"/>
  <c r="KF3536" i="1"/>
  <c r="KG3535" i="1" s="1"/>
  <c r="KG3534" i="1"/>
  <c r="KH3535" i="1" l="1"/>
  <c r="KI3535" i="1"/>
  <c r="KI3534" i="1"/>
  <c r="KH3534" i="1"/>
  <c r="KF3537" i="1"/>
  <c r="KF3538" i="1" l="1"/>
  <c r="KG3537" i="1" s="1"/>
  <c r="KH3537" i="1" s="1"/>
  <c r="KG3536" i="1"/>
  <c r="KH3536" i="1" l="1"/>
  <c r="KI3536" i="1"/>
  <c r="KI3537" i="1"/>
  <c r="KF3539" i="1"/>
  <c r="KF3540" i="1" l="1"/>
  <c r="KG3539" i="1" s="1"/>
  <c r="KH3539" i="1" s="1"/>
  <c r="KG3538" i="1"/>
  <c r="KH3538" i="1" l="1"/>
  <c r="KI3538" i="1"/>
  <c r="KI3539" i="1"/>
  <c r="KF3541" i="1"/>
  <c r="KG3540" i="1" s="1"/>
  <c r="KH3540" i="1" s="1"/>
  <c r="KI3540" i="1" l="1"/>
  <c r="KF3542" i="1"/>
  <c r="KF3543" i="1" l="1"/>
  <c r="KG3542" i="1" s="1"/>
  <c r="KI3542" i="1" s="1"/>
  <c r="KG3541" i="1"/>
  <c r="KH3541" i="1" l="1"/>
  <c r="KI3541" i="1"/>
  <c r="KH3542" i="1"/>
  <c r="KF3544" i="1"/>
  <c r="KF3545" i="1" l="1"/>
  <c r="KG3544" i="1" s="1"/>
  <c r="KH3544" i="1" s="1"/>
  <c r="KG3543" i="1"/>
  <c r="KI3543" i="1" l="1"/>
  <c r="KH3543" i="1"/>
  <c r="KI3544" i="1"/>
  <c r="KF3546" i="1"/>
  <c r="KF3547" i="1" l="1"/>
  <c r="KG3545" i="1"/>
  <c r="KH3545" i="1" l="1"/>
  <c r="KI3545" i="1"/>
  <c r="KF3548" i="1"/>
  <c r="KG3547" i="1" s="1"/>
  <c r="KI3547" i="1" s="1"/>
  <c r="KG3546" i="1"/>
  <c r="KH3546" i="1" l="1"/>
  <c r="KI3546" i="1"/>
  <c r="KH3547" i="1"/>
  <c r="KF3549" i="1"/>
  <c r="KF3550" i="1" l="1"/>
  <c r="KG3549" i="1" s="1"/>
  <c r="KH3549" i="1" s="1"/>
  <c r="KG3548" i="1"/>
  <c r="KH3548" i="1" l="1"/>
  <c r="KI3548" i="1"/>
  <c r="KI3549" i="1"/>
  <c r="KF3551" i="1"/>
  <c r="KF3552" i="1" l="1"/>
  <c r="KG3551" i="1" s="1"/>
  <c r="KH3551" i="1" s="1"/>
  <c r="KG3550" i="1"/>
  <c r="KI3550" i="1" l="1"/>
  <c r="KH3550" i="1"/>
  <c r="KI3551" i="1"/>
  <c r="KF3553" i="1"/>
  <c r="KG3552" i="1" s="1"/>
  <c r="KH3552" i="1" s="1"/>
  <c r="KI3552" i="1" l="1"/>
  <c r="KF3554" i="1"/>
  <c r="KF3555" i="1" l="1"/>
  <c r="KG3554" i="1" s="1"/>
  <c r="KH3554" i="1" s="1"/>
  <c r="KG3553" i="1"/>
  <c r="KH3553" i="1" l="1"/>
  <c r="KI3553" i="1"/>
  <c r="KI3554" i="1"/>
  <c r="KF3556" i="1"/>
  <c r="KF3557" i="1" l="1"/>
  <c r="KG3556" i="1" s="1"/>
  <c r="KH3556" i="1" s="1"/>
  <c r="KG3555" i="1"/>
  <c r="KH3555" i="1" l="1"/>
  <c r="KI3555" i="1"/>
  <c r="KI3556" i="1"/>
  <c r="KF3558" i="1"/>
  <c r="KF3559" i="1" l="1"/>
  <c r="KG3557" i="1"/>
  <c r="KH3557" i="1" l="1"/>
  <c r="KI3557" i="1"/>
  <c r="KF3560" i="1"/>
  <c r="KG3559" i="1" s="1"/>
  <c r="KH3559" i="1" s="1"/>
  <c r="KG3558" i="1"/>
  <c r="KI3558" i="1" l="1"/>
  <c r="KH3558" i="1"/>
  <c r="KI3559" i="1"/>
  <c r="KF3561" i="1"/>
  <c r="KF3562" i="1" l="1"/>
  <c r="KG3561" i="1" s="1"/>
  <c r="KI3561" i="1" s="1"/>
  <c r="KG3560" i="1"/>
  <c r="KI3560" i="1" l="1"/>
  <c r="KH3560" i="1"/>
  <c r="KH3561" i="1"/>
  <c r="KF3563" i="1"/>
  <c r="KF3564" i="1" l="1"/>
  <c r="KG3563" i="1" s="1"/>
  <c r="KH3563" i="1" s="1"/>
  <c r="KG3562" i="1"/>
  <c r="KH3562" i="1" l="1"/>
  <c r="KI3562" i="1"/>
  <c r="KI3563" i="1"/>
  <c r="KF3565" i="1"/>
  <c r="KG3564" i="1" s="1"/>
  <c r="KH3564" i="1" s="1"/>
  <c r="KI3564" i="1" l="1"/>
  <c r="KF3566" i="1"/>
  <c r="KF3567" i="1" l="1"/>
  <c r="KG3566" i="1" s="1"/>
  <c r="KH3566" i="1" s="1"/>
  <c r="KG3565" i="1"/>
  <c r="KI3565" i="1" l="1"/>
  <c r="KH3565" i="1"/>
  <c r="KI3566" i="1"/>
  <c r="KF3568" i="1"/>
  <c r="KF3569" i="1" l="1"/>
  <c r="KG3568" i="1" s="1"/>
  <c r="KH3568" i="1" s="1"/>
  <c r="KG3567" i="1"/>
  <c r="KH3567" i="1" l="1"/>
  <c r="KI3567" i="1"/>
  <c r="KI3568" i="1"/>
  <c r="KF3570" i="1"/>
  <c r="KF3571" i="1" l="1"/>
  <c r="KG3569" i="1"/>
  <c r="KH3569" i="1" l="1"/>
  <c r="KI3569" i="1"/>
  <c r="KF3572" i="1"/>
  <c r="KG3570" i="1"/>
  <c r="KH3570" i="1" l="1"/>
  <c r="KI3570" i="1"/>
  <c r="KF3573" i="1"/>
  <c r="KG3571" i="1"/>
  <c r="KH3571" i="1" l="1"/>
  <c r="KI3571" i="1"/>
  <c r="KF3574" i="1"/>
  <c r="KG3573" i="1" s="1"/>
  <c r="KI3573" i="1" s="1"/>
  <c r="KG3572" i="1"/>
  <c r="KI3572" i="1" l="1"/>
  <c r="KH3572" i="1"/>
  <c r="KH3573" i="1"/>
  <c r="KF3575" i="1"/>
  <c r="KF3576" i="1" l="1"/>
  <c r="KG3575" i="1" s="1"/>
  <c r="KH3575" i="1" s="1"/>
  <c r="KG3574" i="1"/>
  <c r="KH3574" i="1" l="1"/>
  <c r="KI3574" i="1"/>
  <c r="KI3575" i="1"/>
  <c r="KF3577" i="1"/>
  <c r="KG3576" i="1" s="1"/>
  <c r="KH3576" i="1" s="1"/>
  <c r="KI3576" i="1" l="1"/>
  <c r="KF3578" i="1"/>
  <c r="KF3579" i="1" l="1"/>
  <c r="KG3578" i="1" s="1"/>
  <c r="KH3578" i="1" s="1"/>
  <c r="KG3577" i="1"/>
  <c r="KH3577" i="1" l="1"/>
  <c r="KI3577" i="1"/>
  <c r="KI3578" i="1"/>
  <c r="KF3580" i="1"/>
  <c r="KF3581" i="1" l="1"/>
  <c r="KG3580" i="1" s="1"/>
  <c r="KH3580" i="1" s="1"/>
  <c r="KG3579" i="1"/>
  <c r="KI3579" i="1" l="1"/>
  <c r="KH3579" i="1"/>
  <c r="KI3580" i="1"/>
  <c r="KF3582" i="1"/>
  <c r="KF3583" i="1" l="1"/>
  <c r="KG3581" i="1"/>
  <c r="KH3581" i="1" l="1"/>
  <c r="KI3581" i="1"/>
  <c r="KF3584" i="1"/>
  <c r="KG3582" i="1"/>
  <c r="KH3582" i="1" l="1"/>
  <c r="KI3582" i="1"/>
  <c r="KF3585" i="1"/>
  <c r="KG3583" i="1"/>
  <c r="KH3583" i="1" l="1"/>
  <c r="KI3583" i="1"/>
  <c r="KF3586" i="1"/>
  <c r="KG3584" i="1"/>
  <c r="KH3584" i="1" l="1"/>
  <c r="KI3584" i="1"/>
  <c r="KG3585" i="1"/>
  <c r="KF3587" i="1"/>
  <c r="KG3586" i="1" l="1"/>
  <c r="KI3585" i="1"/>
  <c r="KH3585" i="1"/>
  <c r="KF3588" i="1"/>
  <c r="KG3587" i="1" l="1"/>
  <c r="KI3586" i="1"/>
  <c r="KH3586" i="1"/>
  <c r="KF3589" i="1"/>
  <c r="KH3587" i="1" l="1"/>
  <c r="KI3587" i="1"/>
  <c r="KG3588" i="1"/>
  <c r="KF3590" i="1"/>
  <c r="KH3588" i="1" l="1"/>
  <c r="KI3588" i="1"/>
  <c r="KF3591" i="1"/>
  <c r="KG3589" i="1"/>
  <c r="KH3589" i="1" l="1"/>
  <c r="KI3589" i="1"/>
  <c r="KG3590" i="1"/>
  <c r="KF3592" i="1"/>
  <c r="KH3590" i="1" l="1"/>
  <c r="KI3590" i="1"/>
  <c r="KF3593" i="1"/>
  <c r="KG3591" i="1"/>
  <c r="KI3591" i="1" l="1"/>
  <c r="KH3591" i="1"/>
  <c r="KF3594" i="1"/>
  <c r="KG3592" i="1"/>
  <c r="KH3592" i="1" l="1"/>
  <c r="KI3592" i="1"/>
  <c r="KF3595" i="1"/>
  <c r="KG3593" i="1"/>
  <c r="KH3593" i="1" l="1"/>
  <c r="KI3593" i="1"/>
  <c r="KG3594" i="1"/>
  <c r="KF3596" i="1"/>
  <c r="KI3594" i="1" l="1"/>
  <c r="KH3594" i="1"/>
  <c r="KF3597" i="1"/>
  <c r="KG3595" i="1"/>
  <c r="KH3595" i="1" l="1"/>
  <c r="KI3595" i="1"/>
  <c r="KG3596" i="1"/>
  <c r="KF3598" i="1"/>
  <c r="KH3596" i="1" l="1"/>
  <c r="KI3596" i="1"/>
  <c r="KG3597" i="1"/>
  <c r="KF3599" i="1"/>
  <c r="KH3597" i="1" l="1"/>
  <c r="KI3597" i="1"/>
  <c r="KF3600" i="1"/>
  <c r="KG3598" i="1"/>
  <c r="KH3598" i="1" l="1"/>
  <c r="KI3598" i="1"/>
  <c r="KG3599" i="1"/>
  <c r="KF3601" i="1"/>
  <c r="KG3600" i="1" l="1"/>
  <c r="KH3599" i="1"/>
  <c r="KI3599" i="1"/>
  <c r="KF3602" i="1"/>
  <c r="KH3600" i="1" l="1"/>
  <c r="KI3600" i="1"/>
  <c r="KF3603" i="1"/>
  <c r="KG3601" i="1"/>
  <c r="KI3601" i="1" l="1"/>
  <c r="KH3601" i="1"/>
  <c r="KF3604" i="1"/>
  <c r="KG3603" i="1" s="1"/>
  <c r="KH3603" i="1" s="1"/>
  <c r="KG3602" i="1"/>
  <c r="KH3602" i="1" l="1"/>
  <c r="KI3602" i="1"/>
  <c r="KI3603" i="1"/>
  <c r="KF3605" i="1"/>
  <c r="KG3604" i="1" s="1"/>
  <c r="KH3604" i="1" s="1"/>
  <c r="KI3604" i="1" l="1"/>
  <c r="KF3606" i="1"/>
  <c r="KG3605" i="1" l="1"/>
  <c r="KF3607" i="1"/>
  <c r="KH3605" i="1" l="1"/>
  <c r="KI3605" i="1"/>
  <c r="KF3608" i="1"/>
  <c r="KG3606" i="1"/>
  <c r="KI3606" i="1" l="1"/>
  <c r="KH3606" i="1"/>
  <c r="KG3607" i="1"/>
  <c r="KF3609" i="1"/>
  <c r="KH3607" i="1" l="1"/>
  <c r="KI3607" i="1"/>
  <c r="KF3610" i="1"/>
  <c r="KG3609" i="1" s="1"/>
  <c r="KH3609" i="1" s="1"/>
  <c r="KG3608" i="1"/>
  <c r="KI3608" i="1" l="1"/>
  <c r="KH3608" i="1"/>
  <c r="KI3609" i="1"/>
  <c r="KF3611" i="1"/>
  <c r="KF3612" i="1" l="1"/>
  <c r="KG3610" i="1"/>
  <c r="KI3610" i="1" l="1"/>
  <c r="KH3610" i="1"/>
  <c r="KF3613" i="1"/>
  <c r="KG3612" i="1" s="1"/>
  <c r="KI3612" i="1" s="1"/>
  <c r="KG3611" i="1"/>
  <c r="KH3611" i="1" l="1"/>
  <c r="KI3611" i="1"/>
  <c r="KH3612" i="1"/>
  <c r="KF3614" i="1"/>
  <c r="KF3615" i="1" l="1"/>
  <c r="KG3614" i="1" s="1"/>
  <c r="KH3614" i="1" s="1"/>
  <c r="KG3613" i="1"/>
  <c r="KH3613" i="1" l="1"/>
  <c r="KI3613" i="1"/>
  <c r="KI3614" i="1"/>
  <c r="KF3616" i="1"/>
  <c r="KG3615" i="1" s="1"/>
  <c r="KI3615" i="1" s="1"/>
  <c r="KH3615" i="1" l="1"/>
  <c r="KF3617" i="1"/>
  <c r="KF3618" i="1" l="1"/>
  <c r="KG3617" i="1" s="1"/>
  <c r="KH3617" i="1" s="1"/>
  <c r="KG3616" i="1"/>
  <c r="KH3616" i="1" l="1"/>
  <c r="KI3616" i="1"/>
  <c r="KI3617" i="1"/>
  <c r="KF3619" i="1"/>
  <c r="KG3618" i="1" s="1"/>
  <c r="KH3618" i="1" s="1"/>
  <c r="KI3618" i="1" l="1"/>
  <c r="KF3620" i="1"/>
  <c r="KF3621" i="1" l="1"/>
  <c r="KG3619" i="1"/>
  <c r="KI3619" i="1" l="1"/>
  <c r="KH3619" i="1"/>
  <c r="KF3622" i="1"/>
  <c r="KG3620" i="1"/>
  <c r="KI3620" i="1" l="1"/>
  <c r="KH3620" i="1"/>
  <c r="KF3623" i="1"/>
  <c r="KG3621" i="1"/>
  <c r="KH3621" i="1" l="1"/>
  <c r="KI3621" i="1"/>
  <c r="KF3624" i="1"/>
  <c r="KG3623" i="1" s="1"/>
  <c r="KH3623" i="1" s="1"/>
  <c r="KG3622" i="1"/>
  <c r="KI3622" i="1" l="1"/>
  <c r="KH3622" i="1"/>
  <c r="KI3623" i="1"/>
  <c r="KF3625" i="1"/>
  <c r="KF3626" i="1" l="1"/>
  <c r="KG3625" i="1" s="1"/>
  <c r="KH3625" i="1" s="1"/>
  <c r="KG3624" i="1"/>
  <c r="KH3624" i="1" l="1"/>
  <c r="KI3624" i="1"/>
  <c r="KI3625" i="1"/>
  <c r="KF3627" i="1"/>
  <c r="KF3628" i="1" l="1"/>
  <c r="KG3626" i="1"/>
  <c r="KH3626" i="1" l="1"/>
  <c r="KI3626" i="1"/>
  <c r="KF3629" i="1"/>
  <c r="KG3628" i="1" s="1"/>
  <c r="KH3628" i="1" s="1"/>
  <c r="KG3627" i="1"/>
  <c r="KH3627" i="1" l="1"/>
  <c r="KI3627" i="1"/>
  <c r="KI3628" i="1"/>
  <c r="KF3630" i="1"/>
  <c r="KF3631" i="1" l="1"/>
  <c r="KG3630" i="1" s="1"/>
  <c r="KH3630" i="1" s="1"/>
  <c r="KG3629" i="1"/>
  <c r="KH3629" i="1" l="1"/>
  <c r="KI3629" i="1"/>
  <c r="KI3630" i="1"/>
  <c r="KF3632" i="1"/>
  <c r="KF3633" i="1" l="1"/>
  <c r="KG3631" i="1"/>
  <c r="KH3631" i="1" l="1"/>
  <c r="KI3631" i="1"/>
  <c r="KF3634" i="1"/>
  <c r="KG3633" i="1" s="1"/>
  <c r="KH3633" i="1" s="1"/>
  <c r="KG3632" i="1"/>
  <c r="KI3632" i="1" l="1"/>
  <c r="KH3632" i="1"/>
  <c r="KI3633" i="1"/>
  <c r="KF3635" i="1"/>
  <c r="KF3636" i="1" l="1"/>
  <c r="KG3634" i="1"/>
  <c r="KH3634" i="1" l="1"/>
  <c r="KI3634" i="1"/>
  <c r="KG3635" i="1"/>
  <c r="KF3637" i="1"/>
  <c r="KG3636" i="1" s="1"/>
  <c r="KH3636" i="1" s="1"/>
  <c r="KI3636" i="1" l="1"/>
  <c r="KH3635" i="1"/>
  <c r="KI3635" i="1"/>
  <c r="KF3638" i="1"/>
  <c r="KF3639" i="1" l="1"/>
  <c r="KG3638" i="1" s="1"/>
  <c r="KI3638" i="1" s="1"/>
  <c r="KG3637" i="1"/>
  <c r="KH3637" i="1" l="1"/>
  <c r="KI3637" i="1"/>
  <c r="KH3638" i="1"/>
  <c r="KF3640" i="1"/>
  <c r="KF3641" i="1" l="1"/>
  <c r="KG3639" i="1"/>
  <c r="KH3639" i="1" l="1"/>
  <c r="KI3639" i="1"/>
  <c r="KF3642" i="1"/>
  <c r="KG3641" i="1" s="1"/>
  <c r="KH3641" i="1" s="1"/>
  <c r="KG3640" i="1"/>
  <c r="KH3640" i="1" l="1"/>
  <c r="KI3640" i="1"/>
  <c r="KI3641" i="1"/>
  <c r="KF3643" i="1"/>
  <c r="KG3642" i="1" s="1"/>
  <c r="KH3642" i="1" s="1"/>
  <c r="KI3642" i="1" l="1"/>
  <c r="KF3644" i="1"/>
  <c r="KG3643" i="1" s="1"/>
  <c r="KH3643" i="1" s="1"/>
  <c r="KI3643" i="1" l="1"/>
  <c r="KF3645" i="1"/>
  <c r="KF3646" i="1" l="1"/>
  <c r="KG3644" i="1"/>
  <c r="KH3644" i="1" l="1"/>
  <c r="KI3644" i="1"/>
  <c r="KF3647" i="1"/>
  <c r="KG3645" i="1"/>
  <c r="KI3645" i="1" l="1"/>
  <c r="KH3645" i="1"/>
  <c r="KF3648" i="1"/>
  <c r="KG3646" i="1"/>
  <c r="KH3646" i="1" l="1"/>
  <c r="KI3646" i="1"/>
  <c r="KF3649" i="1"/>
  <c r="KG3648" i="1" s="1"/>
  <c r="KH3648" i="1" s="1"/>
  <c r="KG3647" i="1"/>
  <c r="KH3647" i="1" l="1"/>
  <c r="KI3647" i="1"/>
  <c r="KI3648" i="1"/>
  <c r="KF3650" i="1"/>
  <c r="KG3649" i="1" s="1"/>
  <c r="KH3649" i="1" s="1"/>
  <c r="KI3649" i="1" l="1"/>
  <c r="KF3651" i="1"/>
  <c r="KF3652" i="1" l="1"/>
  <c r="KG3651" i="1" s="1"/>
  <c r="KH3651" i="1" s="1"/>
  <c r="KG3650" i="1"/>
  <c r="KH3650" i="1" l="1"/>
  <c r="KI3650" i="1"/>
  <c r="KI3651" i="1"/>
  <c r="KF3653" i="1"/>
  <c r="KF3654" i="1" l="1"/>
  <c r="KG3652" i="1"/>
  <c r="KH3652" i="1" l="1"/>
  <c r="KI3652" i="1"/>
  <c r="KF3655" i="1"/>
  <c r="KG3654" i="1" s="1"/>
  <c r="KI3654" i="1" s="1"/>
  <c r="KG3653" i="1"/>
  <c r="KH3653" i="1" l="1"/>
  <c r="KI3653" i="1"/>
  <c r="KH3654" i="1"/>
  <c r="KF3656" i="1"/>
  <c r="KF3657" i="1" l="1"/>
  <c r="KG3656" i="1" s="1"/>
  <c r="KH3656" i="1" s="1"/>
  <c r="KG3655" i="1"/>
  <c r="KI3655" i="1" l="1"/>
  <c r="KH3655" i="1"/>
  <c r="KI3656" i="1"/>
  <c r="KF3658" i="1"/>
  <c r="KG3657" i="1" l="1"/>
  <c r="KF3659" i="1"/>
  <c r="KH3657" i="1" l="1"/>
  <c r="KI3657" i="1"/>
  <c r="KF3660" i="1"/>
  <c r="KG3659" i="1" s="1"/>
  <c r="KH3659" i="1" s="1"/>
  <c r="KG3658" i="1"/>
  <c r="KI3658" i="1" l="1"/>
  <c r="KH3658" i="1"/>
  <c r="KI3659" i="1"/>
  <c r="KF3661" i="1"/>
  <c r="KF3662" i="1" l="1"/>
  <c r="KG3660" i="1"/>
  <c r="KH3660" i="1" l="1"/>
  <c r="KI3660" i="1"/>
  <c r="KF3663" i="1"/>
  <c r="KG3662" i="1" s="1"/>
  <c r="KH3662" i="1" s="1"/>
  <c r="KG3661" i="1"/>
  <c r="KH3661" i="1" l="1"/>
  <c r="KI3661" i="1"/>
  <c r="KI3662" i="1"/>
  <c r="KF3664" i="1"/>
  <c r="KF3665" i="1" l="1"/>
  <c r="KG3663" i="1"/>
  <c r="KI3663" i="1" l="1"/>
  <c r="KH3663" i="1"/>
  <c r="KF3666" i="1"/>
  <c r="KG3665" i="1" s="1"/>
  <c r="KH3665" i="1" s="1"/>
  <c r="KG3664" i="1"/>
  <c r="KH3664" i="1" l="1"/>
  <c r="KI3664" i="1"/>
  <c r="KI3665" i="1"/>
  <c r="KF3667" i="1"/>
  <c r="KF3668" i="1" l="1"/>
  <c r="KG3667" i="1" s="1"/>
  <c r="KH3667" i="1" s="1"/>
  <c r="KG3666" i="1"/>
  <c r="KH3666" i="1" l="1"/>
  <c r="KI3666" i="1"/>
  <c r="KI3667" i="1"/>
  <c r="KF3669" i="1"/>
  <c r="KF3670" i="1" l="1"/>
  <c r="KG3669" i="1" s="1"/>
  <c r="KI3669" i="1" s="1"/>
  <c r="KG3668" i="1"/>
  <c r="KH3668" i="1" l="1"/>
  <c r="KI3668" i="1"/>
  <c r="KH3669" i="1"/>
  <c r="KF3671" i="1"/>
  <c r="KF3672" i="1" l="1"/>
  <c r="KG3670" i="1"/>
  <c r="KH3670" i="1" l="1"/>
  <c r="KI3670" i="1"/>
  <c r="KF3673" i="1"/>
  <c r="KG3671" i="1"/>
  <c r="KH3671" i="1" l="1"/>
  <c r="KI3671" i="1"/>
  <c r="KF3674" i="1"/>
  <c r="KG3672" i="1"/>
  <c r="KH3672" i="1" l="1"/>
  <c r="KI3672" i="1"/>
  <c r="KF3675" i="1"/>
  <c r="KG3674" i="1" s="1"/>
  <c r="KH3674" i="1" s="1"/>
  <c r="KG3673" i="1"/>
  <c r="KH3673" i="1" l="1"/>
  <c r="KI3673" i="1"/>
  <c r="KI3674" i="1"/>
  <c r="KF3676" i="1"/>
  <c r="KF3677" i="1" l="1"/>
  <c r="KG3675" i="1"/>
  <c r="KH3675" i="1" l="1"/>
  <c r="KI3675" i="1"/>
  <c r="KF3678" i="1"/>
  <c r="KG3677" i="1" s="1"/>
  <c r="KH3677" i="1" s="1"/>
  <c r="KG3676" i="1"/>
  <c r="KH3676" i="1" l="1"/>
  <c r="KI3676" i="1"/>
  <c r="KI3677" i="1"/>
  <c r="KF3679" i="1"/>
  <c r="KF3680" i="1" l="1"/>
  <c r="KG3679" i="1" s="1"/>
  <c r="KI3679" i="1" s="1"/>
  <c r="KG3678" i="1"/>
  <c r="KI3678" i="1" l="1"/>
  <c r="KH3678" i="1"/>
  <c r="KH3679" i="1"/>
  <c r="KF3681" i="1"/>
  <c r="KF3682" i="1" l="1"/>
  <c r="KG3681" i="1" s="1"/>
  <c r="KI3681" i="1" s="1"/>
  <c r="KG3680" i="1"/>
  <c r="KH3680" i="1" l="1"/>
  <c r="KI3680" i="1"/>
  <c r="KH3681" i="1"/>
  <c r="KF3683" i="1"/>
  <c r="KF3684" i="1" l="1"/>
  <c r="KG3682" i="1"/>
  <c r="KH3682" i="1" l="1"/>
  <c r="KI3682" i="1"/>
  <c r="KF3685" i="1"/>
  <c r="KG3683" i="1"/>
  <c r="KH3683" i="1" l="1"/>
  <c r="KI3683" i="1"/>
  <c r="KF3686" i="1"/>
  <c r="KG3684" i="1"/>
  <c r="KH3684" i="1" l="1"/>
  <c r="KI3684" i="1"/>
  <c r="KF3687" i="1"/>
  <c r="KG3686" i="1" s="1"/>
  <c r="KH3686" i="1" s="1"/>
  <c r="KG3685" i="1"/>
  <c r="KH3685" i="1" l="1"/>
  <c r="KI3685" i="1"/>
  <c r="KI3686" i="1"/>
  <c r="KF3688" i="1"/>
  <c r="KF3689" i="1" l="1"/>
  <c r="KG3687" i="1"/>
  <c r="KH3687" i="1" l="1"/>
  <c r="KI3687" i="1"/>
  <c r="KF3690" i="1"/>
  <c r="KG3688" i="1"/>
  <c r="KH3688" i="1" l="1"/>
  <c r="KI3688" i="1"/>
  <c r="KF3691" i="1"/>
  <c r="KG3689" i="1"/>
  <c r="KH3689" i="1" l="1"/>
  <c r="KI3689" i="1"/>
  <c r="KF3692" i="1"/>
  <c r="KG3691" i="1" s="1"/>
  <c r="KI3691" i="1" s="1"/>
  <c r="KG3690" i="1"/>
  <c r="KH3690" i="1" l="1"/>
  <c r="KI3690" i="1"/>
  <c r="KH3691" i="1"/>
  <c r="KF3693" i="1"/>
  <c r="KF3694" i="1" l="1"/>
  <c r="KG3693" i="1" s="1"/>
  <c r="KH3693" i="1" s="1"/>
  <c r="KG3692" i="1"/>
  <c r="KH3692" i="1" l="1"/>
  <c r="KI3692" i="1"/>
  <c r="KI3693" i="1"/>
  <c r="KF3695" i="1"/>
  <c r="KF3696" i="1" l="1"/>
  <c r="KG3694" i="1"/>
  <c r="KH3694" i="1" l="1"/>
  <c r="KI3694" i="1"/>
  <c r="KF3697" i="1"/>
  <c r="KG3695" i="1"/>
  <c r="KH3695" i="1" l="1"/>
  <c r="KI3695" i="1"/>
  <c r="KG3696" i="1"/>
  <c r="KF3698" i="1"/>
  <c r="KG3697" i="1" s="1"/>
  <c r="KI3697" i="1" s="1"/>
  <c r="KH3697" i="1" l="1"/>
  <c r="KH3696" i="1"/>
  <c r="KI3696" i="1"/>
  <c r="KF3699" i="1"/>
  <c r="KG3698" i="1" s="1"/>
  <c r="KH3698" i="1" s="1"/>
  <c r="KI3698" i="1" l="1"/>
  <c r="KF3700" i="1"/>
  <c r="KG3699" i="1" l="1"/>
  <c r="KF3701" i="1"/>
  <c r="KH3699" i="1" l="1"/>
  <c r="KI3699" i="1"/>
  <c r="KF3702" i="1"/>
  <c r="KG3700" i="1"/>
  <c r="KH3700" i="1" l="1"/>
  <c r="KI3700" i="1"/>
  <c r="KF3703" i="1"/>
  <c r="KG3701" i="1"/>
  <c r="KH3701" i="1" l="1"/>
  <c r="KI3701" i="1"/>
  <c r="KF3704" i="1"/>
  <c r="KG3703" i="1" s="1"/>
  <c r="KH3703" i="1" s="1"/>
  <c r="KG3702" i="1"/>
  <c r="KH3702" i="1" l="1"/>
  <c r="KI3702" i="1"/>
  <c r="KI3703" i="1"/>
  <c r="KF3705" i="1"/>
  <c r="KF3706" i="1" l="1"/>
  <c r="KG3705" i="1" s="1"/>
  <c r="KH3705" i="1" s="1"/>
  <c r="KG3704" i="1"/>
  <c r="KI3704" i="1" l="1"/>
  <c r="KH3704" i="1"/>
  <c r="KI3705" i="1"/>
  <c r="KF3707" i="1"/>
  <c r="KF3708" i="1" l="1"/>
  <c r="KG3706" i="1"/>
  <c r="KI3706" i="1" l="1"/>
  <c r="KH3706" i="1"/>
  <c r="KF3709" i="1"/>
  <c r="KG3707" i="1"/>
  <c r="KH3707" i="1" l="1"/>
  <c r="KI3707" i="1"/>
  <c r="KF3710" i="1"/>
  <c r="KG3708" i="1"/>
  <c r="KI3708" i="1" l="1"/>
  <c r="KH3708" i="1"/>
  <c r="KF3711" i="1"/>
  <c r="KG3710" i="1" s="1"/>
  <c r="KH3710" i="1" s="1"/>
  <c r="KG3709" i="1"/>
  <c r="KH3709" i="1" l="1"/>
  <c r="KI3709" i="1"/>
  <c r="KI3710" i="1"/>
  <c r="KF3712" i="1"/>
  <c r="KF3713" i="1" l="1"/>
  <c r="KG3712" i="1" s="1"/>
  <c r="KH3712" i="1" s="1"/>
  <c r="KG3711" i="1"/>
  <c r="KH3711" i="1" l="1"/>
  <c r="KI3711" i="1"/>
  <c r="KI3712" i="1"/>
  <c r="KF3714" i="1"/>
  <c r="KF3715" i="1" l="1"/>
  <c r="KG3713" i="1"/>
  <c r="KH3713" i="1" l="1"/>
  <c r="KI3713" i="1"/>
  <c r="KF3716" i="1"/>
  <c r="KG3715" i="1" s="1"/>
  <c r="KI3715" i="1" s="1"/>
  <c r="KG3714" i="1"/>
  <c r="KH3714" i="1" l="1"/>
  <c r="KI3714" i="1"/>
  <c r="KH3715" i="1"/>
  <c r="KF3717" i="1"/>
  <c r="KF3718" i="1" l="1"/>
  <c r="KG3717" i="1" s="1"/>
  <c r="KI3717" i="1" s="1"/>
  <c r="KG3716" i="1"/>
  <c r="KH3716" i="1" l="1"/>
  <c r="KI3716" i="1"/>
  <c r="KH3717" i="1"/>
  <c r="KF3719" i="1"/>
  <c r="KF3720" i="1" l="1"/>
  <c r="KG3718" i="1"/>
  <c r="KH3718" i="1" l="1"/>
  <c r="KI3718" i="1"/>
  <c r="KF3721" i="1"/>
  <c r="KG3720" i="1" s="1"/>
  <c r="KI3720" i="1" s="1"/>
  <c r="KG3719" i="1"/>
  <c r="KH3719" i="1" l="1"/>
  <c r="KI3719" i="1"/>
  <c r="KH3720" i="1"/>
  <c r="KF3722" i="1"/>
  <c r="KF3723" i="1" l="1"/>
  <c r="KG3722" i="1" s="1"/>
  <c r="KI3722" i="1" s="1"/>
  <c r="KG3721" i="1"/>
  <c r="KH3721" i="1" l="1"/>
  <c r="KI3721" i="1"/>
  <c r="KH3722" i="1"/>
  <c r="KF3724" i="1"/>
  <c r="KF3725" i="1" l="1"/>
  <c r="KG3723" i="1"/>
  <c r="KH3723" i="1" l="1"/>
  <c r="KI3723" i="1"/>
  <c r="KF3726" i="1"/>
  <c r="KG3724" i="1"/>
  <c r="KH3724" i="1" l="1"/>
  <c r="KI3724" i="1"/>
  <c r="KF3727" i="1"/>
  <c r="KG3725" i="1"/>
  <c r="KH3725" i="1" l="1"/>
  <c r="KI3725" i="1"/>
  <c r="KF3728" i="1"/>
  <c r="KG3727" i="1" s="1"/>
  <c r="KH3727" i="1" s="1"/>
  <c r="KG3726" i="1"/>
  <c r="KH3726" i="1" l="1"/>
  <c r="KI3726" i="1"/>
  <c r="KI3727" i="1"/>
  <c r="KF3729" i="1"/>
  <c r="KG3728" i="1" s="1"/>
  <c r="KI3728" i="1" s="1"/>
  <c r="KH3728" i="1" l="1"/>
  <c r="KF3730" i="1"/>
  <c r="KG3729" i="1" s="1"/>
  <c r="KI3729" i="1" s="1"/>
  <c r="KH3729" i="1" l="1"/>
  <c r="KF3731" i="1"/>
  <c r="KF3732" i="1" l="1"/>
  <c r="KG3730" i="1"/>
  <c r="KI3730" i="1" l="1"/>
  <c r="KH3730" i="1"/>
  <c r="KF3733" i="1"/>
  <c r="KG3731" i="1"/>
  <c r="KH3731" i="1" l="1"/>
  <c r="KI3731" i="1"/>
  <c r="KF3734" i="1"/>
  <c r="KG3732" i="1"/>
  <c r="KH3732" i="1" l="1"/>
  <c r="KI3732" i="1"/>
  <c r="KF3735" i="1"/>
  <c r="KG3734" i="1" s="1"/>
  <c r="KH3734" i="1" s="1"/>
  <c r="KG3733" i="1"/>
  <c r="KH3733" i="1" l="1"/>
  <c r="KI3733" i="1"/>
  <c r="KI3734" i="1"/>
  <c r="KF3736" i="1"/>
  <c r="KF3737" i="1" l="1"/>
  <c r="KG3736" i="1" s="1"/>
  <c r="KI3736" i="1" s="1"/>
  <c r="KG3735" i="1"/>
  <c r="KH3735" i="1" l="1"/>
  <c r="KI3735" i="1"/>
  <c r="KH3736" i="1"/>
  <c r="KF3738" i="1"/>
  <c r="KF3739" i="1" l="1"/>
  <c r="KG3737" i="1"/>
  <c r="KH3737" i="1" l="1"/>
  <c r="KI3737" i="1"/>
  <c r="KF3740" i="1"/>
  <c r="KG3739" i="1" s="1"/>
  <c r="KI3739" i="1" s="1"/>
  <c r="KG3738" i="1"/>
  <c r="KH3738" i="1" l="1"/>
  <c r="KI3738" i="1"/>
  <c r="KH3739" i="1"/>
  <c r="KF3741" i="1"/>
  <c r="KG3740" i="1" s="1"/>
  <c r="KH3740" i="1" s="1"/>
  <c r="KI3740" i="1" l="1"/>
  <c r="KF3742" i="1"/>
  <c r="KG3741" i="1" s="1"/>
  <c r="KH3741" i="1" s="1"/>
  <c r="KI3741" i="1" l="1"/>
  <c r="KF3743" i="1"/>
  <c r="KF3744" i="1" l="1"/>
  <c r="KG3742" i="1"/>
  <c r="KH3742" i="1" l="1"/>
  <c r="KI3742" i="1"/>
  <c r="KF3745" i="1"/>
  <c r="KG3744" i="1" s="1"/>
  <c r="KH3744" i="1" s="1"/>
  <c r="KG3743" i="1"/>
  <c r="KH3743" i="1" l="1"/>
  <c r="KI3743" i="1"/>
  <c r="KI3744" i="1"/>
  <c r="KF3746" i="1"/>
  <c r="KF3747" i="1" l="1"/>
  <c r="KG3746" i="1" s="1"/>
  <c r="KH3746" i="1" s="1"/>
  <c r="KG3745" i="1"/>
  <c r="KH3745" i="1" l="1"/>
  <c r="KI3745" i="1"/>
  <c r="KI3746" i="1"/>
  <c r="KF3748" i="1"/>
  <c r="KF3749" i="1" l="1"/>
  <c r="KG3747" i="1"/>
  <c r="KH3747" i="1" l="1"/>
  <c r="KI3747" i="1"/>
  <c r="KF3750" i="1"/>
  <c r="KG3748" i="1"/>
  <c r="KH3748" i="1" l="1"/>
  <c r="KI3748" i="1"/>
  <c r="KF3751" i="1"/>
  <c r="KG3749" i="1"/>
  <c r="KH3749" i="1" l="1"/>
  <c r="KI3749" i="1"/>
  <c r="KF3752" i="1"/>
  <c r="KG3751" i="1" s="1"/>
  <c r="KI3751" i="1" s="1"/>
  <c r="KG3750" i="1"/>
  <c r="KI3750" i="1" l="1"/>
  <c r="KH3750" i="1"/>
  <c r="KH3751" i="1"/>
  <c r="KF3753" i="1"/>
  <c r="KF3754" i="1" l="1"/>
  <c r="KG3752" i="1"/>
  <c r="KH3752" i="1" l="1"/>
  <c r="KI3752" i="1"/>
  <c r="KG3753" i="1"/>
  <c r="KF3755" i="1"/>
  <c r="KH3753" i="1" l="1"/>
  <c r="KI3753" i="1"/>
  <c r="KF3756" i="1"/>
  <c r="KG3754" i="1"/>
  <c r="KH3754" i="1" l="1"/>
  <c r="KI3754" i="1"/>
  <c r="KF3757" i="1"/>
  <c r="KG3756" i="1" s="1"/>
  <c r="KI3756" i="1" s="1"/>
  <c r="KG3755" i="1"/>
  <c r="KH3755" i="1" l="1"/>
  <c r="KI3755" i="1"/>
  <c r="KH3756" i="1"/>
  <c r="KF3758" i="1"/>
  <c r="KF3759" i="1" l="1"/>
  <c r="KG3758" i="1" s="1"/>
  <c r="KI3758" i="1" s="1"/>
  <c r="KG3757" i="1"/>
  <c r="KI3757" i="1" l="1"/>
  <c r="KH3757" i="1"/>
  <c r="KH3758" i="1"/>
  <c r="KF3760" i="1"/>
  <c r="KF3761" i="1" l="1"/>
  <c r="KG3760" i="1" s="1"/>
  <c r="KH3760" i="1" s="1"/>
  <c r="KG3759" i="1"/>
  <c r="KH3759" i="1" l="1"/>
  <c r="KI3759" i="1"/>
  <c r="KI3760" i="1"/>
  <c r="KF3762" i="1"/>
  <c r="KG3761" i="1" l="1"/>
  <c r="KF3763" i="1"/>
  <c r="KI3761" i="1" l="1"/>
  <c r="KH3761" i="1"/>
  <c r="KF3764" i="1"/>
  <c r="KG3762" i="1"/>
  <c r="KH3762" i="1" l="1"/>
  <c r="KI3762" i="1"/>
  <c r="KG3763" i="1"/>
  <c r="KF3765" i="1"/>
  <c r="KG3764" i="1" l="1"/>
  <c r="KI3763" i="1"/>
  <c r="KH3763" i="1"/>
  <c r="KF3766" i="1"/>
  <c r="KG3765" i="1" s="1"/>
  <c r="KI3765" i="1" l="1"/>
  <c r="KH3765" i="1"/>
  <c r="KH3764" i="1"/>
  <c r="KI3764" i="1"/>
  <c r="KF3767" i="1"/>
  <c r="KF3768" i="1" l="1"/>
  <c r="KG3766" i="1"/>
  <c r="KH3766" i="1" l="1"/>
  <c r="KI3766" i="1"/>
  <c r="KF3769" i="1"/>
  <c r="KG3768" i="1" s="1"/>
  <c r="KH3768" i="1" s="1"/>
  <c r="KG3767" i="1"/>
  <c r="KH3767" i="1" l="1"/>
  <c r="KI3767" i="1"/>
  <c r="KI3768" i="1"/>
  <c r="KF3770" i="1"/>
  <c r="KF3771" i="1" l="1"/>
  <c r="KG3770" i="1" s="1"/>
  <c r="KH3770" i="1" s="1"/>
  <c r="KG3769" i="1"/>
  <c r="KH3769" i="1" l="1"/>
  <c r="KI3769" i="1"/>
  <c r="KI3770" i="1"/>
  <c r="KF3772" i="1"/>
  <c r="KF3773" i="1" l="1"/>
  <c r="KG3771" i="1"/>
  <c r="KH3771" i="1" l="1"/>
  <c r="KI3771" i="1"/>
  <c r="KF3774" i="1"/>
  <c r="KG3772" i="1"/>
  <c r="KI3772" i="1" l="1"/>
  <c r="KH3772" i="1"/>
  <c r="KF3775" i="1"/>
  <c r="KG3773" i="1"/>
  <c r="KH3773" i="1" l="1"/>
  <c r="KI3773" i="1"/>
  <c r="KF3776" i="1"/>
  <c r="KG3775" i="1" s="1"/>
  <c r="KI3775" i="1" s="1"/>
  <c r="KG3774" i="1"/>
  <c r="KH3774" i="1" l="1"/>
  <c r="KI3774" i="1"/>
  <c r="KH3775" i="1"/>
  <c r="KF3777" i="1"/>
  <c r="KG3776" i="1" s="1"/>
  <c r="KI3776" i="1" s="1"/>
  <c r="KH3776" i="1" l="1"/>
  <c r="KF3778" i="1"/>
  <c r="KG3777" i="1" s="1"/>
  <c r="KH3777" i="1" s="1"/>
  <c r="KI3777" i="1" l="1"/>
  <c r="KF3779" i="1"/>
  <c r="KF3780" i="1" l="1"/>
  <c r="KG3778" i="1"/>
  <c r="KH3778" i="1" l="1"/>
  <c r="KI3778" i="1"/>
  <c r="KF3781" i="1"/>
  <c r="KG3780" i="1" s="1"/>
  <c r="KH3780" i="1" s="1"/>
  <c r="KG3779" i="1"/>
  <c r="KH3779" i="1" l="1"/>
  <c r="KI3779" i="1"/>
  <c r="KI3780" i="1"/>
  <c r="KF3782" i="1"/>
  <c r="KF3783" i="1" l="1"/>
  <c r="KG3782" i="1" s="1"/>
  <c r="KI3782" i="1" s="1"/>
  <c r="KG3781" i="1"/>
  <c r="KH3781" i="1" l="1"/>
  <c r="KI3781" i="1"/>
  <c r="KH3782" i="1"/>
  <c r="KF3784" i="1"/>
  <c r="KF3785" i="1" l="1"/>
  <c r="KG3783" i="1"/>
  <c r="KH3783" i="1" l="1"/>
  <c r="KI3783" i="1"/>
  <c r="KF3786" i="1"/>
  <c r="KG3785" i="1" s="1"/>
  <c r="KH3785" i="1" s="1"/>
  <c r="KG3784" i="1"/>
  <c r="KH3784" i="1" l="1"/>
  <c r="KI3784" i="1"/>
  <c r="KI3785" i="1"/>
  <c r="KF3787" i="1"/>
  <c r="KF3788" i="1" l="1"/>
  <c r="KG3787" i="1" s="1"/>
  <c r="KH3787" i="1" s="1"/>
  <c r="KG3786" i="1"/>
  <c r="KH3786" i="1" l="1"/>
  <c r="KI3786" i="1"/>
  <c r="KI3787" i="1"/>
  <c r="KF3789" i="1"/>
  <c r="KF3790" i="1" l="1"/>
  <c r="KG3789" i="1" s="1"/>
  <c r="KI3789" i="1" s="1"/>
  <c r="KG3788" i="1"/>
  <c r="KI3788" i="1" l="1"/>
  <c r="KH3788" i="1"/>
  <c r="KH3789" i="1"/>
  <c r="KF3791" i="1"/>
  <c r="KF3792" i="1" l="1"/>
  <c r="KG3790" i="1"/>
  <c r="KH3790" i="1" l="1"/>
  <c r="KI3790" i="1"/>
  <c r="KF3793" i="1"/>
  <c r="KG3792" i="1" s="1"/>
  <c r="KI3792" i="1" s="1"/>
  <c r="KG3791" i="1"/>
  <c r="KH3791" i="1" l="1"/>
  <c r="KI3791" i="1"/>
  <c r="KH3792" i="1"/>
  <c r="KF3794" i="1"/>
  <c r="KF3795" i="1" l="1"/>
  <c r="KG3794" i="1" s="1"/>
  <c r="KH3794" i="1" s="1"/>
  <c r="KG3793" i="1"/>
  <c r="KH3793" i="1" l="1"/>
  <c r="KI3793" i="1"/>
  <c r="KI3794" i="1"/>
  <c r="KF3796" i="1"/>
  <c r="KF3797" i="1" l="1"/>
  <c r="KG3795" i="1"/>
  <c r="KH3795" i="1" l="1"/>
  <c r="KI3795" i="1"/>
  <c r="KF3798" i="1"/>
  <c r="KG3796" i="1"/>
  <c r="KH3796" i="1" l="1"/>
  <c r="KI3796" i="1"/>
  <c r="KF3799" i="1"/>
  <c r="KG3797" i="1"/>
  <c r="KH3797" i="1" l="1"/>
  <c r="KI3797" i="1"/>
  <c r="KF3800" i="1"/>
  <c r="KG3799" i="1" s="1"/>
  <c r="KH3799" i="1" s="1"/>
  <c r="KG3798" i="1"/>
  <c r="KI3798" i="1" l="1"/>
  <c r="KH3798" i="1"/>
  <c r="KI3799" i="1"/>
  <c r="KF3801" i="1"/>
  <c r="KG3800" i="1" s="1"/>
  <c r="KI3800" i="1" s="1"/>
  <c r="KH3800" i="1" l="1"/>
  <c r="KF3802" i="1"/>
  <c r="KG3801" i="1" s="1"/>
  <c r="KH3801" i="1" s="1"/>
  <c r="KI3801" i="1" l="1"/>
  <c r="KF3803" i="1"/>
  <c r="KF3804" i="1" l="1"/>
  <c r="KG3802" i="1"/>
  <c r="KI3802" i="1" l="1"/>
  <c r="KH3802" i="1"/>
  <c r="KF3805" i="1"/>
  <c r="KG3804" i="1" s="1"/>
  <c r="KH3804" i="1" s="1"/>
  <c r="KG3803" i="1"/>
  <c r="KH3803" i="1" l="1"/>
  <c r="KI3803" i="1"/>
  <c r="KI3804" i="1"/>
  <c r="KF3806" i="1"/>
  <c r="KF3807" i="1" l="1"/>
  <c r="KG3806" i="1" s="1"/>
  <c r="KI3806" i="1" s="1"/>
  <c r="KG3805" i="1"/>
  <c r="KH3805" i="1" l="1"/>
  <c r="KI3805" i="1"/>
  <c r="KH3806" i="1"/>
  <c r="KF3808" i="1"/>
  <c r="KF3809" i="1" l="1"/>
  <c r="KG3807" i="1"/>
  <c r="KH3807" i="1" l="1"/>
  <c r="KI3807" i="1"/>
  <c r="KF3810" i="1"/>
  <c r="KG3809" i="1" s="1"/>
  <c r="KH3809" i="1" s="1"/>
  <c r="KG3808" i="1"/>
  <c r="KH3808" i="1" l="1"/>
  <c r="KI3808" i="1"/>
  <c r="KI3809" i="1"/>
  <c r="KF3811" i="1"/>
  <c r="KF3812" i="1" l="1"/>
  <c r="KG3811" i="1" s="1"/>
  <c r="KH3811" i="1" s="1"/>
  <c r="KG3810" i="1"/>
  <c r="KI3810" i="1" l="1"/>
  <c r="KH3810" i="1"/>
  <c r="KI3811" i="1"/>
  <c r="KF3813" i="1"/>
  <c r="KF3814" i="1" l="1"/>
  <c r="KG3813" i="1" s="1"/>
  <c r="KI3813" i="1" s="1"/>
  <c r="KG3812" i="1"/>
  <c r="KH3812" i="1" l="1"/>
  <c r="KI3812" i="1"/>
  <c r="KH3813" i="1"/>
  <c r="KF3815" i="1"/>
  <c r="KF3816" i="1" l="1"/>
  <c r="KG3814" i="1"/>
  <c r="KH3814" i="1" l="1"/>
  <c r="KI3814" i="1"/>
  <c r="KF3817" i="1"/>
  <c r="KG3816" i="1" s="1"/>
  <c r="KH3816" i="1" s="1"/>
  <c r="KG3815" i="1"/>
  <c r="KH3815" i="1" l="1"/>
  <c r="KI3815" i="1"/>
  <c r="KI3816" i="1"/>
  <c r="KF3818" i="1"/>
  <c r="KF3819" i="1" l="1"/>
  <c r="KG3818" i="1" s="1"/>
  <c r="KI3818" i="1" s="1"/>
  <c r="KG3817" i="1"/>
  <c r="KH3817" i="1" l="1"/>
  <c r="KI3817" i="1"/>
  <c r="KH3818" i="1"/>
  <c r="KF3820" i="1"/>
  <c r="KF3821" i="1" l="1"/>
  <c r="KG3819" i="1"/>
  <c r="KH3819" i="1" l="1"/>
  <c r="KI3819" i="1"/>
  <c r="KF3822" i="1"/>
  <c r="KG3820" i="1"/>
  <c r="KH3820" i="1" l="1"/>
  <c r="KI3820" i="1"/>
  <c r="KF3823" i="1"/>
  <c r="KG3821" i="1"/>
  <c r="KH3821" i="1" l="1"/>
  <c r="KI3821" i="1"/>
  <c r="KF3824" i="1"/>
  <c r="KG3823" i="1" s="1"/>
  <c r="KH3823" i="1" s="1"/>
  <c r="KG3822" i="1"/>
  <c r="KI3822" i="1" l="1"/>
  <c r="KH3822" i="1"/>
  <c r="KI3823" i="1"/>
  <c r="KF3825" i="1"/>
  <c r="KF3826" i="1" l="1"/>
  <c r="KG3825" i="1" s="1"/>
  <c r="KI3825" i="1" s="1"/>
  <c r="KG3824" i="1"/>
  <c r="KI3824" i="1" l="1"/>
  <c r="KH3824" i="1"/>
  <c r="KH3825" i="1"/>
  <c r="KF3827" i="1"/>
  <c r="KF3828" i="1" l="1"/>
  <c r="KG3826" i="1"/>
  <c r="KI3826" i="1" l="1"/>
  <c r="KH3826" i="1"/>
  <c r="KF3829" i="1"/>
  <c r="KG3828" i="1" s="1"/>
  <c r="KH3828" i="1" s="1"/>
  <c r="KG3827" i="1"/>
  <c r="KH3827" i="1" l="1"/>
  <c r="KI3827" i="1"/>
  <c r="KI3828" i="1"/>
  <c r="KF3830" i="1"/>
  <c r="KF3831" i="1" l="1"/>
  <c r="KG3830" i="1" s="1"/>
  <c r="KH3830" i="1" s="1"/>
  <c r="KG3829" i="1"/>
  <c r="KH3829" i="1" l="1"/>
  <c r="KI3829" i="1"/>
  <c r="KI3830" i="1"/>
  <c r="KF3832" i="1"/>
  <c r="KF3833" i="1" l="1"/>
  <c r="KG3831" i="1"/>
  <c r="KH3831" i="1" l="1"/>
  <c r="KI3831" i="1"/>
  <c r="KF3834" i="1"/>
  <c r="KG3833" i="1" s="1"/>
  <c r="KH3833" i="1" s="1"/>
  <c r="KG3832" i="1"/>
  <c r="KH3832" i="1" l="1"/>
  <c r="KI3832" i="1"/>
  <c r="KI3833" i="1"/>
  <c r="KF3835" i="1"/>
  <c r="KF3836" i="1" l="1"/>
  <c r="KG3835" i="1" s="1"/>
  <c r="KI3835" i="1" s="1"/>
  <c r="KG3834" i="1"/>
  <c r="KH3834" i="1" l="1"/>
  <c r="KI3834" i="1"/>
  <c r="KH3835" i="1"/>
  <c r="KF3837" i="1"/>
  <c r="KF3838" i="1" l="1"/>
  <c r="KG3837" i="1" s="1"/>
  <c r="KH3837" i="1" s="1"/>
  <c r="KG3836" i="1"/>
  <c r="KH3836" i="1" l="1"/>
  <c r="KI3836" i="1"/>
  <c r="KI3837" i="1"/>
  <c r="KF3839" i="1"/>
  <c r="KF3840" i="1" l="1"/>
  <c r="KG3838" i="1"/>
  <c r="KH3838" i="1" l="1"/>
  <c r="KI3838" i="1"/>
  <c r="KF3841" i="1"/>
  <c r="KG3840" i="1" s="1"/>
  <c r="KH3840" i="1" s="1"/>
  <c r="KG3839" i="1"/>
  <c r="KH3839" i="1" l="1"/>
  <c r="KI3839" i="1"/>
  <c r="KI3840" i="1"/>
  <c r="KF3842" i="1"/>
  <c r="KF3843" i="1" l="1"/>
  <c r="KG3841" i="1"/>
  <c r="KI3841" i="1" l="1"/>
  <c r="KH3841" i="1"/>
  <c r="KG3842" i="1"/>
  <c r="KF3844" i="1"/>
  <c r="KH3842" i="1" l="1"/>
  <c r="KI3842" i="1"/>
  <c r="KF3845" i="1"/>
  <c r="KG3843" i="1"/>
  <c r="KI3843" i="1" l="1"/>
  <c r="KH3843" i="1"/>
  <c r="KF3846" i="1"/>
  <c r="KG3844" i="1"/>
  <c r="KH3844" i="1" l="1"/>
  <c r="KI3844" i="1"/>
  <c r="KF3847" i="1"/>
  <c r="KG3845" i="1"/>
  <c r="KH3845" i="1" l="1"/>
  <c r="KI3845" i="1"/>
  <c r="KF3848" i="1"/>
  <c r="KG3847" i="1" s="1"/>
  <c r="KH3847" i="1" s="1"/>
  <c r="KG3846" i="1"/>
  <c r="KH3846" i="1" l="1"/>
  <c r="KI3846" i="1"/>
  <c r="KI3847" i="1"/>
  <c r="KF3849" i="1"/>
  <c r="KF3850" i="1" l="1"/>
  <c r="KG3848" i="1"/>
  <c r="KI3848" i="1" l="1"/>
  <c r="KH3848" i="1"/>
  <c r="KF3851" i="1"/>
  <c r="KG3850" i="1" s="1"/>
  <c r="KI3850" i="1" s="1"/>
  <c r="KG3849" i="1"/>
  <c r="KH3849" i="1" l="1"/>
  <c r="KI3849" i="1"/>
  <c r="KH3850" i="1"/>
  <c r="KF3852" i="1"/>
  <c r="KF3853" i="1" l="1"/>
  <c r="KG3852" i="1" s="1"/>
  <c r="KH3852" i="1" s="1"/>
  <c r="KG3851" i="1"/>
  <c r="KH3851" i="1" l="1"/>
  <c r="KI3851" i="1"/>
  <c r="KI3852" i="1"/>
  <c r="KF3854" i="1"/>
  <c r="KF3855" i="1" l="1"/>
  <c r="KG3853" i="1"/>
  <c r="KH3853" i="1" l="1"/>
  <c r="KI3853" i="1"/>
  <c r="KF3856" i="1"/>
  <c r="KG3855" i="1" s="1"/>
  <c r="KH3855" i="1" s="1"/>
  <c r="KG3854" i="1"/>
  <c r="KH3854" i="1" l="1"/>
  <c r="KI3854" i="1"/>
  <c r="KI3855" i="1"/>
  <c r="KF3857" i="1"/>
  <c r="KF3858" i="1" l="1"/>
  <c r="KG3857" i="1" s="1"/>
  <c r="KH3857" i="1" s="1"/>
  <c r="KG3856" i="1"/>
  <c r="KH3856" i="1" l="1"/>
  <c r="KI3856" i="1"/>
  <c r="KI3857" i="1"/>
  <c r="KF3859" i="1"/>
  <c r="KG3858" i="1" s="1"/>
  <c r="KI3858" i="1" s="1"/>
  <c r="KH3858" i="1" l="1"/>
  <c r="KF3860" i="1"/>
  <c r="KF3861" i="1" l="1"/>
  <c r="KG3860" i="1" s="1"/>
  <c r="KH3860" i="1" s="1"/>
  <c r="KG3859" i="1"/>
  <c r="KH3859" i="1" l="1"/>
  <c r="KI3859" i="1"/>
  <c r="KI3860" i="1"/>
  <c r="KF3862" i="1"/>
  <c r="KF3863" i="1" l="1"/>
  <c r="KG3862" i="1" s="1"/>
  <c r="KH3862" i="1" s="1"/>
  <c r="KG3861" i="1"/>
  <c r="KI3861" i="1" l="1"/>
  <c r="KH3861" i="1"/>
  <c r="KI3862" i="1"/>
  <c r="KF3864" i="1"/>
  <c r="KG3863" i="1" s="1"/>
  <c r="KH3863" i="1" s="1"/>
  <c r="KI3863" i="1" l="1"/>
  <c r="KF3865" i="1"/>
  <c r="KF3866" i="1" l="1"/>
  <c r="KG3865" i="1" s="1"/>
  <c r="KI3865" i="1" s="1"/>
  <c r="KG3864" i="1"/>
  <c r="KH3864" i="1" l="1"/>
  <c r="KI3864" i="1"/>
  <c r="KH3865" i="1"/>
  <c r="KF3867" i="1"/>
  <c r="KF3868" i="1" l="1"/>
  <c r="KG3866" i="1"/>
  <c r="KH3866" i="1" l="1"/>
  <c r="KI3866" i="1"/>
  <c r="KF3869" i="1"/>
  <c r="KG3868" i="1" s="1"/>
  <c r="KH3868" i="1" s="1"/>
  <c r="KG3867" i="1"/>
  <c r="KH3867" i="1" l="1"/>
  <c r="KI3867" i="1"/>
  <c r="KI3868" i="1"/>
  <c r="KF3870" i="1"/>
  <c r="KF3871" i="1" l="1"/>
  <c r="KG3869" i="1"/>
  <c r="KH3869" i="1" l="1"/>
  <c r="KI3869" i="1"/>
  <c r="KF3872" i="1"/>
  <c r="KG3870" i="1"/>
  <c r="KH3870" i="1" l="1"/>
  <c r="KI3870" i="1"/>
  <c r="KF3873" i="1"/>
  <c r="KG3871" i="1"/>
  <c r="KH3871" i="1" l="1"/>
  <c r="KI3871" i="1"/>
  <c r="KF3874" i="1"/>
  <c r="KG3873" i="1" s="1"/>
  <c r="KH3873" i="1" s="1"/>
  <c r="KG3872" i="1"/>
  <c r="KI3872" i="1" l="1"/>
  <c r="KH3872" i="1"/>
  <c r="KI3873" i="1"/>
  <c r="KF3875" i="1"/>
  <c r="KG3874" i="1" s="1"/>
  <c r="KI3874" i="1" s="1"/>
  <c r="KH3874" i="1" l="1"/>
  <c r="KF3876" i="1"/>
  <c r="KF3877" i="1" l="1"/>
  <c r="KG3876" i="1" s="1"/>
  <c r="KH3876" i="1" s="1"/>
  <c r="KG3875" i="1"/>
  <c r="KH3875" i="1" l="1"/>
  <c r="KI3875" i="1"/>
  <c r="KI3876" i="1"/>
  <c r="KF3878" i="1"/>
  <c r="KF3879" i="1" l="1"/>
  <c r="KG3877" i="1"/>
  <c r="KH3877" i="1" l="1"/>
  <c r="KI3877" i="1"/>
  <c r="KF3880" i="1"/>
  <c r="KG3878" i="1"/>
  <c r="KH3878" i="1" l="1"/>
  <c r="KI3878" i="1"/>
  <c r="KF3881" i="1"/>
  <c r="KG3879" i="1"/>
  <c r="KI3879" i="1" l="1"/>
  <c r="KH3879" i="1"/>
  <c r="KF3882" i="1"/>
  <c r="KG3881" i="1" s="1"/>
  <c r="KH3881" i="1" s="1"/>
  <c r="KG3880" i="1"/>
  <c r="KH3880" i="1" l="1"/>
  <c r="KI3880" i="1"/>
  <c r="KI3881" i="1"/>
  <c r="KF3883" i="1"/>
  <c r="KF3884" i="1" l="1"/>
  <c r="KG3882" i="1"/>
  <c r="KH3882" i="1" l="1"/>
  <c r="KI3882" i="1"/>
  <c r="KF3885" i="1"/>
  <c r="KG3884" i="1" s="1"/>
  <c r="KH3884" i="1" s="1"/>
  <c r="KG3883" i="1"/>
  <c r="KH3883" i="1" l="1"/>
  <c r="KI3883" i="1"/>
  <c r="KI3884" i="1"/>
  <c r="KF3886" i="1"/>
  <c r="KF3887" i="1" l="1"/>
  <c r="KG3886" i="1" s="1"/>
  <c r="KI3886" i="1" s="1"/>
  <c r="KG3885" i="1"/>
  <c r="KH3885" i="1" l="1"/>
  <c r="KI3885" i="1"/>
  <c r="KH3886" i="1"/>
  <c r="KF3888" i="1"/>
  <c r="KF3889" i="1" l="1"/>
  <c r="KG3887" i="1"/>
  <c r="KH3887" i="1" l="1"/>
  <c r="KI3887" i="1"/>
  <c r="KF3890" i="1"/>
  <c r="KG3889" i="1" s="1"/>
  <c r="KH3889" i="1" s="1"/>
  <c r="KG3888" i="1"/>
  <c r="KH3888" i="1" l="1"/>
  <c r="KI3888" i="1"/>
  <c r="KI3889" i="1"/>
  <c r="KF3891" i="1"/>
  <c r="KF3892" i="1" l="1"/>
  <c r="KG3890" i="1"/>
  <c r="KH3890" i="1" l="1"/>
  <c r="KI3890" i="1"/>
  <c r="KF3893" i="1"/>
  <c r="KG3891" i="1"/>
  <c r="KH3891" i="1" l="1"/>
  <c r="KI3891" i="1"/>
  <c r="KF3894" i="1"/>
  <c r="KG3892" i="1"/>
  <c r="KH3892" i="1" l="1"/>
  <c r="KI3892" i="1"/>
  <c r="KF3895" i="1"/>
  <c r="KG3894" i="1" s="1"/>
  <c r="KI3894" i="1" s="1"/>
  <c r="KG3893" i="1"/>
  <c r="KH3893" i="1" l="1"/>
  <c r="KI3893" i="1"/>
  <c r="KH3894" i="1"/>
  <c r="KF3896" i="1"/>
  <c r="KF3897" i="1" l="1"/>
  <c r="KG3895" i="1"/>
  <c r="KH3895" i="1" l="1"/>
  <c r="KI3895" i="1"/>
  <c r="KF3898" i="1"/>
  <c r="KG3897" i="1" s="1"/>
  <c r="KH3897" i="1" s="1"/>
  <c r="KG3896" i="1"/>
  <c r="KH3896" i="1" l="1"/>
  <c r="KI3896" i="1"/>
  <c r="KI3897" i="1"/>
  <c r="KF3899" i="1"/>
  <c r="KG3898" i="1" s="1"/>
  <c r="KH3898" i="1" s="1"/>
  <c r="KI3898" i="1" l="1"/>
  <c r="KF3900" i="1"/>
  <c r="KG3899" i="1" s="1"/>
  <c r="KH3899" i="1" s="1"/>
  <c r="KI3899" i="1" l="1"/>
  <c r="KF3901" i="1"/>
  <c r="KG3900" i="1" s="1"/>
  <c r="KI3900" i="1" s="1"/>
  <c r="KH3900" i="1" l="1"/>
  <c r="KF3902" i="1"/>
  <c r="KF3903" i="1" l="1"/>
  <c r="KG3901" i="1"/>
  <c r="KH3901" i="1" l="1"/>
  <c r="KI3901" i="1"/>
  <c r="KF3904" i="1"/>
  <c r="KG3902" i="1"/>
  <c r="KH3902" i="1" l="1"/>
  <c r="KI3902" i="1"/>
  <c r="KF3905" i="1"/>
  <c r="KG3903" i="1"/>
  <c r="KI3903" i="1" l="1"/>
  <c r="KH3903" i="1"/>
  <c r="KF3906" i="1"/>
  <c r="KG3904" i="1"/>
  <c r="KH3904" i="1" l="1"/>
  <c r="KI3904" i="1"/>
  <c r="KF3907" i="1"/>
  <c r="KG3905" i="1"/>
  <c r="KH3905" i="1" l="1"/>
  <c r="KI3905" i="1"/>
  <c r="KF3908" i="1"/>
  <c r="KG3907" i="1" s="1"/>
  <c r="KI3907" i="1" s="1"/>
  <c r="KG3906" i="1"/>
  <c r="KH3906" i="1" l="1"/>
  <c r="KI3906" i="1"/>
  <c r="KH3907" i="1"/>
  <c r="KF3909" i="1"/>
  <c r="KF3910" i="1" l="1"/>
  <c r="KG3908" i="1"/>
  <c r="KI3908" i="1" l="1"/>
  <c r="KH3908" i="1"/>
  <c r="KF3911" i="1"/>
  <c r="KG3910" i="1" s="1"/>
  <c r="KI3910" i="1" s="1"/>
  <c r="KG3909" i="1"/>
  <c r="KH3909" i="1" l="1"/>
  <c r="KI3909" i="1"/>
  <c r="KH3910" i="1"/>
  <c r="KF3912" i="1"/>
  <c r="KF3913" i="1" l="1"/>
  <c r="KG3912" i="1" s="1"/>
  <c r="KI3912" i="1" s="1"/>
  <c r="KG3911" i="1"/>
  <c r="KH3911" i="1" l="1"/>
  <c r="KI3911" i="1"/>
  <c r="KH3912" i="1"/>
  <c r="KF3914" i="1"/>
  <c r="KF3915" i="1" l="1"/>
  <c r="KG3913" i="1"/>
  <c r="KH3913" i="1" l="1"/>
  <c r="KI3913" i="1"/>
  <c r="KF3916" i="1"/>
  <c r="KG3915" i="1" s="1"/>
  <c r="KI3915" i="1" s="1"/>
  <c r="KG3914" i="1"/>
  <c r="KH3914" i="1" l="1"/>
  <c r="KI3914" i="1"/>
  <c r="KH3915" i="1"/>
  <c r="KF3917" i="1"/>
  <c r="KF3918" i="1" l="1"/>
  <c r="KG3916" i="1"/>
  <c r="KH3916" i="1" l="1"/>
  <c r="KI3916" i="1"/>
  <c r="KF3919" i="1"/>
  <c r="KG3917" i="1"/>
  <c r="KH3917" i="1" l="1"/>
  <c r="KI3917" i="1"/>
  <c r="KG3918" i="1"/>
  <c r="KF3920" i="1"/>
  <c r="KH3918" i="1" l="1"/>
  <c r="KI3918" i="1"/>
  <c r="KF3921" i="1"/>
  <c r="KG3920" i="1" s="1"/>
  <c r="KI3920" i="1" s="1"/>
  <c r="KG3919" i="1"/>
  <c r="KH3919" i="1" l="1"/>
  <c r="KI3919" i="1"/>
  <c r="KH3920" i="1"/>
  <c r="KF3922" i="1"/>
  <c r="KF3923" i="1" l="1"/>
  <c r="KG3922" i="1" s="1"/>
  <c r="KI3922" i="1" s="1"/>
  <c r="KG3921" i="1"/>
  <c r="KH3921" i="1" l="1"/>
  <c r="KI3921" i="1"/>
  <c r="KH3922" i="1"/>
  <c r="KF3924" i="1"/>
  <c r="KG3923" i="1" s="1"/>
  <c r="KH3923" i="1" s="1"/>
  <c r="KI3923" i="1" l="1"/>
  <c r="KF3925" i="1"/>
  <c r="KF3926" i="1" l="1"/>
  <c r="KG3924" i="1"/>
  <c r="KH3924" i="1" l="1"/>
  <c r="KI3924" i="1"/>
  <c r="KF3927" i="1"/>
  <c r="KG3925" i="1"/>
  <c r="KH3925" i="1" l="1"/>
  <c r="KI3925" i="1"/>
  <c r="KF3928" i="1"/>
  <c r="KG3926" i="1"/>
  <c r="KH3926" i="1" l="1"/>
  <c r="KI3926" i="1"/>
  <c r="KF3929" i="1"/>
  <c r="KG3928" i="1" s="1"/>
  <c r="KI3928" i="1" s="1"/>
  <c r="KG3927" i="1"/>
  <c r="KH3927" i="1" l="1"/>
  <c r="KI3927" i="1"/>
  <c r="KH3928" i="1"/>
  <c r="KF3930" i="1"/>
  <c r="KF3931" i="1" l="1"/>
  <c r="KG3929" i="1"/>
  <c r="KH3929" i="1" l="1"/>
  <c r="KI3929" i="1"/>
  <c r="KF3932" i="1"/>
  <c r="KG3931" i="1" s="1"/>
  <c r="KH3931" i="1" s="1"/>
  <c r="KG3930" i="1"/>
  <c r="KH3930" i="1" l="1"/>
  <c r="KI3930" i="1"/>
  <c r="KI3931" i="1"/>
  <c r="KF3933" i="1"/>
  <c r="KG3932" i="1" s="1"/>
  <c r="KH3932" i="1" s="1"/>
  <c r="KI3932" i="1" l="1"/>
  <c r="KF3934" i="1"/>
  <c r="KG3933" i="1" s="1"/>
  <c r="KI3933" i="1" s="1"/>
  <c r="KH3933" i="1" l="1"/>
  <c r="KF3935" i="1"/>
  <c r="KG3934" i="1" s="1"/>
  <c r="KI3934" i="1" s="1"/>
  <c r="KH3934" i="1" l="1"/>
  <c r="KF3936" i="1"/>
  <c r="KF3937" i="1" l="1"/>
  <c r="KG3936" i="1" s="1"/>
  <c r="KI3936" i="1" s="1"/>
  <c r="KG3935" i="1"/>
  <c r="KH3935" i="1" l="1"/>
  <c r="KI3935" i="1"/>
  <c r="KH3936" i="1"/>
  <c r="KF3938" i="1"/>
  <c r="KF3939" i="1" l="1"/>
  <c r="KG3937" i="1"/>
  <c r="KH3937" i="1" l="1"/>
  <c r="KI3937" i="1"/>
  <c r="KF3940" i="1"/>
  <c r="KG3939" i="1" s="1"/>
  <c r="KH3939" i="1" s="1"/>
  <c r="KG3938" i="1"/>
  <c r="KI3938" i="1" l="1"/>
  <c r="KH3938" i="1"/>
  <c r="KI3939" i="1"/>
  <c r="KF3941" i="1"/>
  <c r="KF3942" i="1" l="1"/>
  <c r="KG3941" i="1" s="1"/>
  <c r="KH3941" i="1" s="1"/>
  <c r="KG3940" i="1"/>
  <c r="KH3940" i="1" l="1"/>
  <c r="KI3940" i="1"/>
  <c r="KI3941" i="1"/>
  <c r="KF3943" i="1"/>
  <c r="KF3944" i="1" l="1"/>
  <c r="KG3942" i="1"/>
  <c r="KH3942" i="1" l="1"/>
  <c r="KI3942" i="1"/>
  <c r="KF3945" i="1"/>
  <c r="KG3944" i="1" s="1"/>
  <c r="KH3944" i="1" s="1"/>
  <c r="KG3943" i="1"/>
  <c r="KH3943" i="1" l="1"/>
  <c r="KI3943" i="1"/>
  <c r="KI3944" i="1"/>
  <c r="KF3946" i="1"/>
  <c r="KF3947" i="1" l="1"/>
  <c r="KG3946" i="1" s="1"/>
  <c r="KI3946" i="1" s="1"/>
  <c r="KG3945" i="1"/>
  <c r="KH3945" i="1" l="1"/>
  <c r="KI3945" i="1"/>
  <c r="KH3946" i="1"/>
  <c r="KF3948" i="1"/>
  <c r="KF3949" i="1" l="1"/>
  <c r="KG3947" i="1"/>
  <c r="KH3947" i="1" l="1"/>
  <c r="KI3947" i="1"/>
  <c r="KF3950" i="1"/>
  <c r="KG3949" i="1" s="1"/>
  <c r="KH3949" i="1" s="1"/>
  <c r="KG3948" i="1"/>
  <c r="KH3948" i="1" l="1"/>
  <c r="KI3948" i="1"/>
  <c r="KI3949" i="1"/>
  <c r="KF3951" i="1"/>
  <c r="KF3952" i="1" l="1"/>
  <c r="KG3951" i="1" s="1"/>
  <c r="KH3951" i="1" s="1"/>
  <c r="KG3950" i="1"/>
  <c r="KH3950" i="1" l="1"/>
  <c r="KI3950" i="1"/>
  <c r="KI3951" i="1"/>
  <c r="KF3953" i="1"/>
  <c r="KG3952" i="1" s="1"/>
  <c r="KH3952" i="1" s="1"/>
  <c r="KI3952" i="1" l="1"/>
  <c r="KF3954" i="1"/>
  <c r="KF3955" i="1" l="1"/>
  <c r="KG3953" i="1"/>
  <c r="KH3953" i="1" l="1"/>
  <c r="KI3953" i="1"/>
  <c r="KF3956" i="1"/>
  <c r="KG3954" i="1"/>
  <c r="KH3954" i="1" l="1"/>
  <c r="KI3954" i="1"/>
  <c r="KF3957" i="1"/>
  <c r="KG3956" i="1" s="1"/>
  <c r="KH3956" i="1" s="1"/>
  <c r="KG3955" i="1"/>
  <c r="KI3955" i="1" l="1"/>
  <c r="KH3955" i="1"/>
  <c r="KI3956" i="1"/>
  <c r="KF3958" i="1"/>
  <c r="KF3959" i="1" l="1"/>
  <c r="KG3958" i="1" s="1"/>
  <c r="KH3958" i="1" s="1"/>
  <c r="KG3957" i="1"/>
  <c r="KH3957" i="1" l="1"/>
  <c r="KI3957" i="1"/>
  <c r="KI3958" i="1"/>
  <c r="KF3960" i="1"/>
  <c r="KG3959" i="1" s="1"/>
  <c r="KH3959" i="1" s="1"/>
  <c r="KI3959" i="1" l="1"/>
  <c r="KF3961" i="1"/>
  <c r="KG3960" i="1" s="1"/>
  <c r="KH3960" i="1" s="1"/>
  <c r="KI3960" i="1" l="1"/>
  <c r="KF3962" i="1"/>
  <c r="KG3961" i="1" s="1"/>
  <c r="KH3961" i="1" s="1"/>
  <c r="KI3961" i="1" l="1"/>
  <c r="KF3963" i="1"/>
  <c r="KF3964" i="1" l="1"/>
  <c r="KG3962" i="1"/>
  <c r="KI3962" i="1" l="1"/>
  <c r="KH3962" i="1"/>
  <c r="KF3965" i="1"/>
  <c r="KG3964" i="1" s="1"/>
  <c r="KH3964" i="1" s="1"/>
  <c r="KG3963" i="1"/>
  <c r="KI3963" i="1" l="1"/>
  <c r="KH3963" i="1"/>
  <c r="KI3964" i="1"/>
  <c r="KF3966" i="1"/>
  <c r="KF3967" i="1" l="1"/>
  <c r="KG3966" i="1" s="1"/>
  <c r="KI3966" i="1" s="1"/>
  <c r="KG3965" i="1"/>
  <c r="KH3965" i="1" l="1"/>
  <c r="KI3965" i="1"/>
  <c r="KH3966" i="1"/>
  <c r="KF3968" i="1"/>
  <c r="KF3969" i="1" l="1"/>
  <c r="KG3967" i="1"/>
  <c r="KH3967" i="1" l="1"/>
  <c r="KI3967" i="1"/>
  <c r="KF3970" i="1"/>
  <c r="KG3968" i="1"/>
  <c r="KH3968" i="1" l="1"/>
  <c r="KI3968" i="1"/>
  <c r="KF3971" i="1"/>
  <c r="KG3969" i="1"/>
  <c r="KH3969" i="1" l="1"/>
  <c r="KI3969" i="1"/>
  <c r="KF3972" i="1"/>
  <c r="KG3971" i="1" s="1"/>
  <c r="KH3971" i="1" s="1"/>
  <c r="KG3970" i="1"/>
  <c r="KH3970" i="1" l="1"/>
  <c r="KI3970" i="1"/>
  <c r="KI3971" i="1"/>
  <c r="KF3973" i="1"/>
  <c r="KF3974" i="1" l="1"/>
  <c r="KG3973" i="1" s="1"/>
  <c r="KH3973" i="1" s="1"/>
  <c r="KG3972" i="1"/>
  <c r="KI3972" i="1" l="1"/>
  <c r="KH3972" i="1"/>
  <c r="KI3973" i="1"/>
  <c r="KF3975" i="1"/>
  <c r="KF3976" i="1" l="1"/>
  <c r="KG3974" i="1"/>
  <c r="KH3974" i="1" l="1"/>
  <c r="KI3974" i="1"/>
  <c r="KF3977" i="1"/>
  <c r="KG3976" i="1" s="1"/>
  <c r="KH3976" i="1" s="1"/>
  <c r="KG3975" i="1"/>
  <c r="KH3975" i="1" l="1"/>
  <c r="KI3975" i="1"/>
  <c r="KI3976" i="1"/>
  <c r="KF3978" i="1"/>
  <c r="KF3979" i="1" l="1"/>
  <c r="KG3978" i="1" s="1"/>
  <c r="KH3978" i="1" s="1"/>
  <c r="KG3977" i="1"/>
  <c r="KH3977" i="1" l="1"/>
  <c r="KI3977" i="1"/>
  <c r="KI3978" i="1"/>
  <c r="KF3980" i="1"/>
  <c r="KF3981" i="1" l="1"/>
  <c r="KG3980" i="1" s="1"/>
  <c r="KH3980" i="1" s="1"/>
  <c r="KG3979" i="1"/>
  <c r="KI3979" i="1" l="1"/>
  <c r="KH3979" i="1"/>
  <c r="KI3980" i="1"/>
  <c r="KF3982" i="1"/>
  <c r="KF3983" i="1" l="1"/>
  <c r="KG3981" i="1"/>
  <c r="KI3981" i="1" l="1"/>
  <c r="KH3981" i="1"/>
  <c r="KF3984" i="1"/>
  <c r="KG3983" i="1" s="1"/>
  <c r="KH3983" i="1" s="1"/>
  <c r="KG3982" i="1"/>
  <c r="KH3982" i="1" l="1"/>
  <c r="KI3982" i="1"/>
  <c r="KI3983" i="1"/>
  <c r="KF3985" i="1"/>
  <c r="KG3984" i="1" s="1"/>
  <c r="KH3984" i="1" s="1"/>
  <c r="KI3984" i="1" l="1"/>
  <c r="KF3986" i="1"/>
  <c r="KG3985" i="1" s="1"/>
  <c r="KH3985" i="1" s="1"/>
  <c r="KI3985" i="1" l="1"/>
  <c r="KF3987" i="1"/>
  <c r="KF3988" i="1" l="1"/>
  <c r="KG3986" i="1"/>
  <c r="KH3986" i="1" l="1"/>
  <c r="KI3986" i="1"/>
  <c r="KF3989" i="1"/>
  <c r="KG3988" i="1" s="1"/>
  <c r="KI3988" i="1" s="1"/>
  <c r="KG3987" i="1"/>
  <c r="KH3987" i="1" l="1"/>
  <c r="KI3987" i="1"/>
  <c r="KH3988" i="1"/>
  <c r="KF3990" i="1"/>
  <c r="KF3991" i="1" l="1"/>
  <c r="KG3990" i="1" s="1"/>
  <c r="KH3990" i="1" s="1"/>
  <c r="KG3989" i="1"/>
  <c r="KH3989" i="1" l="1"/>
  <c r="KI3989" i="1"/>
  <c r="KI3990" i="1"/>
  <c r="KF3992" i="1"/>
  <c r="KF3993" i="1" l="1"/>
  <c r="KG3992" i="1" s="1"/>
  <c r="KI3992" i="1" s="1"/>
  <c r="KG3991" i="1"/>
  <c r="KH3991" i="1" l="1"/>
  <c r="KI3991" i="1"/>
  <c r="KH3992" i="1"/>
  <c r="KF3994" i="1"/>
  <c r="KF3995" i="1" l="1"/>
  <c r="KG3993" i="1"/>
  <c r="KI3993" i="1" l="1"/>
  <c r="KH3993" i="1"/>
  <c r="KF3996" i="1"/>
  <c r="KG3995" i="1" s="1"/>
  <c r="KH3995" i="1" s="1"/>
  <c r="KG3994" i="1"/>
  <c r="KI3994" i="1" l="1"/>
  <c r="KH3994" i="1"/>
  <c r="KI3995" i="1"/>
  <c r="KF3997" i="1"/>
  <c r="KG3996" i="1" s="1"/>
  <c r="KH3996" i="1" s="1"/>
  <c r="KI3996" i="1" l="1"/>
  <c r="KF3998" i="1"/>
  <c r="KG3997" i="1" s="1"/>
  <c r="KH3997" i="1" s="1"/>
  <c r="KI3997" i="1" l="1"/>
  <c r="KF3999" i="1"/>
  <c r="KF4000" i="1" l="1"/>
  <c r="KG3998" i="1"/>
  <c r="KH3998" i="1" l="1"/>
  <c r="KI3998" i="1"/>
  <c r="KF4001" i="1"/>
  <c r="KG4000" i="1" s="1"/>
  <c r="KH4000" i="1" s="1"/>
  <c r="KG3999" i="1"/>
  <c r="KH3999" i="1" l="1"/>
  <c r="KI3999" i="1"/>
  <c r="KI4000" i="1"/>
  <c r="KF4002" i="1"/>
  <c r="KF4003" i="1" l="1"/>
  <c r="KG4002" i="1" s="1"/>
  <c r="KH4002" i="1" s="1"/>
  <c r="KG4001" i="1"/>
  <c r="KH4001" i="1" l="1"/>
  <c r="KI4001" i="1"/>
  <c r="KI4002" i="1"/>
  <c r="KF4004" i="1"/>
  <c r="KF4005" i="1" l="1"/>
  <c r="KG4003" i="1"/>
  <c r="KI4003" i="1" l="1"/>
  <c r="KH4003" i="1"/>
  <c r="KF4006" i="1"/>
  <c r="KG4005" i="1" s="1"/>
  <c r="KI4005" i="1" s="1"/>
  <c r="KG4004" i="1"/>
  <c r="KH4004" i="1" l="1"/>
  <c r="KI4004" i="1"/>
  <c r="KH4005" i="1"/>
  <c r="KF4007" i="1"/>
  <c r="KF4008" i="1" l="1"/>
  <c r="KG4007" i="1" s="1"/>
  <c r="KH4007" i="1" s="1"/>
  <c r="KG4006" i="1"/>
  <c r="KH4006" i="1" l="1"/>
  <c r="KI4006" i="1"/>
  <c r="KI4007" i="1"/>
  <c r="KF4009" i="1"/>
  <c r="KG4008" i="1" s="1"/>
  <c r="KH4008" i="1" s="1"/>
  <c r="KI4008" i="1" l="1"/>
  <c r="KF4010" i="1"/>
  <c r="KG4009" i="1" s="1"/>
  <c r="KH4009" i="1" s="1"/>
  <c r="KI4009" i="1" l="1"/>
  <c r="KF4011" i="1"/>
  <c r="KF4012" i="1" l="1"/>
  <c r="KG4010" i="1"/>
  <c r="KH4010" i="1" l="1"/>
  <c r="KI4010" i="1"/>
  <c r="KF4013" i="1"/>
  <c r="KG4011" i="1"/>
  <c r="KH4011" i="1" l="1"/>
  <c r="KI4011" i="1"/>
  <c r="KF4014" i="1"/>
  <c r="KG4012" i="1"/>
  <c r="KH4012" i="1" l="1"/>
  <c r="KI4012" i="1"/>
  <c r="KF4015" i="1"/>
  <c r="KG4014" i="1" s="1"/>
  <c r="KH4014" i="1" s="1"/>
  <c r="KG4013" i="1"/>
  <c r="KH4013" i="1" l="1"/>
  <c r="KI4013" i="1"/>
  <c r="KI4014" i="1"/>
  <c r="KF4016" i="1"/>
  <c r="KF4017" i="1" l="1"/>
  <c r="KG4015" i="1"/>
  <c r="KI4015" i="1" l="1"/>
  <c r="KH4015" i="1"/>
  <c r="KF4018" i="1"/>
  <c r="KG4017" i="1" s="1"/>
  <c r="KH4017" i="1" s="1"/>
  <c r="KG4016" i="1"/>
  <c r="KH4016" i="1" l="1"/>
  <c r="KI4016" i="1"/>
  <c r="KI4017" i="1"/>
  <c r="KF4019" i="1"/>
  <c r="KF4020" i="1" l="1"/>
  <c r="KG4019" i="1" s="1"/>
  <c r="KH4019" i="1" s="1"/>
  <c r="KG4018" i="1"/>
  <c r="KI4018" i="1" l="1"/>
  <c r="KH4018" i="1"/>
  <c r="KI4019" i="1"/>
  <c r="KF4021" i="1"/>
  <c r="KF4022" i="1" l="1"/>
  <c r="KG4021" i="1" s="1"/>
  <c r="KH4021" i="1" s="1"/>
  <c r="KG4020" i="1"/>
  <c r="KH4020" i="1" l="1"/>
  <c r="KI4020" i="1"/>
  <c r="KI4021" i="1"/>
  <c r="KF4023" i="1"/>
  <c r="KF4024" i="1" l="1"/>
  <c r="KG4022" i="1"/>
  <c r="KH4022" i="1" l="1"/>
  <c r="KI4022" i="1"/>
  <c r="KF4025" i="1"/>
  <c r="KG4023" i="1"/>
  <c r="KH4023" i="1" l="1"/>
  <c r="KI4023" i="1"/>
  <c r="KF4026" i="1"/>
  <c r="KG4024" i="1"/>
  <c r="KI4024" i="1" l="1"/>
  <c r="KH4024" i="1"/>
  <c r="KF4027" i="1"/>
  <c r="KG4026" i="1" s="1"/>
  <c r="KH4026" i="1" s="1"/>
  <c r="KG4025" i="1"/>
  <c r="KH4025" i="1" l="1"/>
  <c r="KI4025" i="1"/>
  <c r="KI4026" i="1"/>
  <c r="KF4028" i="1"/>
  <c r="KF4029" i="1" l="1"/>
  <c r="KG4027" i="1"/>
  <c r="KH4027" i="1" l="1"/>
  <c r="KI4027" i="1"/>
  <c r="KF4030" i="1"/>
  <c r="KG4028" i="1"/>
  <c r="KH4028" i="1" l="1"/>
  <c r="KI4028" i="1"/>
  <c r="KG4029" i="1"/>
  <c r="KF4031" i="1"/>
  <c r="KH4029" i="1" l="1"/>
  <c r="KI4029" i="1"/>
  <c r="KF4032" i="1"/>
  <c r="KG4031" i="1" s="1"/>
  <c r="KH4031" i="1" s="1"/>
  <c r="KG4030" i="1"/>
  <c r="KI4030" i="1" l="1"/>
  <c r="KH4030" i="1"/>
  <c r="KI4031" i="1"/>
  <c r="KF4033" i="1"/>
  <c r="KF4034" i="1" l="1"/>
  <c r="KG4033" i="1" s="1"/>
  <c r="KH4033" i="1" s="1"/>
  <c r="KG4032" i="1"/>
  <c r="KH4032" i="1" l="1"/>
  <c r="KI4032" i="1"/>
  <c r="KI4033" i="1"/>
  <c r="KF4035" i="1"/>
  <c r="KF4036" i="1" l="1"/>
  <c r="KG4034" i="1"/>
  <c r="KH4034" i="1" l="1"/>
  <c r="KI4034" i="1"/>
  <c r="KF4037" i="1"/>
  <c r="KG4035" i="1"/>
  <c r="KH4035" i="1" l="1"/>
  <c r="KI4035" i="1"/>
  <c r="KF4038" i="1"/>
  <c r="KG4036" i="1"/>
  <c r="KI4036" i="1" l="1"/>
  <c r="KH4036" i="1"/>
  <c r="KF4039" i="1"/>
  <c r="KG4038" i="1" s="1"/>
  <c r="KI4038" i="1" s="1"/>
  <c r="KG4037" i="1"/>
  <c r="KH4037" i="1" l="1"/>
  <c r="KI4037" i="1"/>
  <c r="KH4038" i="1"/>
  <c r="KF4040" i="1"/>
  <c r="KF4041" i="1" l="1"/>
  <c r="KG4040" i="1" s="1"/>
  <c r="KH4040" i="1" s="1"/>
  <c r="KG4039" i="1"/>
  <c r="KH4039" i="1" l="1"/>
  <c r="KI4039" i="1"/>
  <c r="KI4040" i="1"/>
  <c r="KF4042" i="1"/>
  <c r="KG4041" i="1" s="1"/>
  <c r="KH4041" i="1" s="1"/>
  <c r="KI4041" i="1" l="1"/>
  <c r="KF4043" i="1"/>
  <c r="KF4044" i="1" l="1"/>
  <c r="KG4043" i="1" s="1"/>
  <c r="KH4043" i="1" s="1"/>
  <c r="KG4042" i="1"/>
  <c r="KH4042" i="1" l="1"/>
  <c r="KI4042" i="1"/>
  <c r="KI4043" i="1"/>
  <c r="KF4045" i="1"/>
  <c r="KF4046" i="1" l="1"/>
  <c r="KG4045" i="1" s="1"/>
  <c r="KH4045" i="1" s="1"/>
  <c r="KG4044" i="1"/>
  <c r="KI4044" i="1" l="1"/>
  <c r="KH4044" i="1"/>
  <c r="KI4045" i="1"/>
  <c r="KF4047" i="1"/>
  <c r="KF4048" i="1" l="1"/>
  <c r="KG4046" i="1"/>
  <c r="KI4046" i="1" l="1"/>
  <c r="KH4046" i="1"/>
  <c r="KF4049" i="1"/>
  <c r="KG4047" i="1"/>
  <c r="KH4047" i="1" l="1"/>
  <c r="KI4047" i="1"/>
  <c r="KF4050" i="1"/>
  <c r="KG4048" i="1"/>
  <c r="KH4048" i="1" l="1"/>
  <c r="KI4048" i="1"/>
  <c r="KF4051" i="1"/>
  <c r="KG4050" i="1" s="1"/>
  <c r="KH4050" i="1" s="1"/>
  <c r="KG4049" i="1"/>
  <c r="KH4049" i="1" l="1"/>
  <c r="KI4049" i="1"/>
  <c r="KI4050" i="1"/>
  <c r="KF4052" i="1"/>
  <c r="KF4053" i="1" l="1"/>
  <c r="KG4051" i="1"/>
  <c r="KI4051" i="1" l="1"/>
  <c r="KH4051" i="1"/>
  <c r="KF4054" i="1"/>
  <c r="KG4052" i="1"/>
  <c r="KH4052" i="1" l="1"/>
  <c r="KI4052" i="1"/>
  <c r="KF4055" i="1"/>
  <c r="KG4053" i="1"/>
  <c r="KH4053" i="1" l="1"/>
  <c r="KI4053" i="1"/>
  <c r="KF4056" i="1"/>
  <c r="KG4055" i="1" s="1"/>
  <c r="KH4055" i="1" s="1"/>
  <c r="KG4054" i="1"/>
  <c r="KH4054" i="1" l="1"/>
  <c r="KI4054" i="1"/>
  <c r="KI4055" i="1"/>
  <c r="KF4057" i="1"/>
  <c r="KG4056" i="1" s="1"/>
  <c r="KH4056" i="1" s="1"/>
  <c r="KI4056" i="1" l="1"/>
  <c r="KF4058" i="1"/>
  <c r="KG4057" i="1" s="1"/>
  <c r="KH4057" i="1" s="1"/>
  <c r="KI4057" i="1" l="1"/>
  <c r="KF4059" i="1"/>
  <c r="KF4060" i="1" l="1"/>
  <c r="KG4058" i="1"/>
  <c r="KH4058" i="1" l="1"/>
  <c r="KI4058" i="1"/>
  <c r="KF4061" i="1"/>
  <c r="KG4059" i="1"/>
  <c r="KH4059" i="1" l="1"/>
  <c r="KI4059" i="1"/>
  <c r="KF4062" i="1"/>
  <c r="KG4060" i="1"/>
  <c r="KH4060" i="1" l="1"/>
  <c r="KI4060" i="1"/>
  <c r="KF4063" i="1"/>
  <c r="KG4062" i="1" s="1"/>
  <c r="KI4062" i="1" s="1"/>
  <c r="KG4061" i="1"/>
  <c r="KH4061" i="1" l="1"/>
  <c r="KI4061" i="1"/>
  <c r="KH4062" i="1"/>
  <c r="KF4064" i="1"/>
  <c r="KF4065" i="1" l="1"/>
  <c r="KG4063" i="1"/>
  <c r="KH4063" i="1" l="1"/>
  <c r="KI4063" i="1"/>
  <c r="KF4066" i="1"/>
  <c r="KG4064" i="1"/>
  <c r="KI4064" i="1" l="1"/>
  <c r="KH4064" i="1"/>
  <c r="KF4067" i="1"/>
  <c r="KG4065" i="1"/>
  <c r="KI4065" i="1" l="1"/>
  <c r="KH4065" i="1"/>
  <c r="KF4068" i="1"/>
  <c r="KG4067" i="1" s="1"/>
  <c r="KH4067" i="1" s="1"/>
  <c r="KG4066" i="1"/>
  <c r="KH4066" i="1" l="1"/>
  <c r="KI4066" i="1"/>
  <c r="KI4067" i="1"/>
  <c r="KF4069" i="1"/>
  <c r="KF4070" i="1" l="1"/>
  <c r="KG4069" i="1" s="1"/>
  <c r="KI4069" i="1" s="1"/>
  <c r="KG4068" i="1"/>
  <c r="KH4068" i="1" l="1"/>
  <c r="KI4068" i="1"/>
  <c r="KH4069" i="1"/>
  <c r="KF4071" i="1"/>
  <c r="KF4072" i="1" l="1"/>
  <c r="KG4070" i="1"/>
  <c r="KH4070" i="1" l="1"/>
  <c r="KI4070" i="1"/>
  <c r="KF4073" i="1"/>
  <c r="KG4071" i="1"/>
  <c r="KH4071" i="1" l="1"/>
  <c r="KI4071" i="1"/>
  <c r="KF4074" i="1"/>
  <c r="KG4072" i="1"/>
  <c r="KH4072" i="1" l="1"/>
  <c r="KI4072" i="1"/>
  <c r="KF4075" i="1"/>
  <c r="KG4074" i="1" s="1"/>
  <c r="KH4074" i="1" s="1"/>
  <c r="KG4073" i="1"/>
  <c r="KH4073" i="1" l="1"/>
  <c r="KI4073" i="1"/>
  <c r="KI4074" i="1"/>
  <c r="KF4076" i="1"/>
  <c r="KF4077" i="1" l="1"/>
  <c r="KG4075" i="1"/>
  <c r="KI4075" i="1" l="1"/>
  <c r="KH4075" i="1"/>
  <c r="KF4078" i="1"/>
  <c r="KG4076" i="1"/>
  <c r="KI4076" i="1" l="1"/>
  <c r="KH4076" i="1"/>
  <c r="KF4079" i="1"/>
  <c r="KG4077" i="1"/>
  <c r="KI4077" i="1" l="1"/>
  <c r="KH4077" i="1"/>
  <c r="KF4080" i="1"/>
  <c r="KG4079" i="1" s="1"/>
  <c r="KH4079" i="1" s="1"/>
  <c r="KG4078" i="1"/>
  <c r="KH4078" i="1" l="1"/>
  <c r="KI4078" i="1"/>
  <c r="KI4079" i="1"/>
  <c r="KF4081" i="1"/>
  <c r="KF4082" i="1" l="1"/>
  <c r="KG4081" i="1" s="1"/>
  <c r="KH4081" i="1" s="1"/>
  <c r="KG4080" i="1"/>
  <c r="KH4080" i="1" l="1"/>
  <c r="KI4080" i="1"/>
  <c r="KI4081" i="1"/>
  <c r="KF4083" i="1"/>
  <c r="KF4084" i="1" l="1"/>
  <c r="KG4082" i="1"/>
  <c r="KI4082" i="1" l="1"/>
  <c r="KH4082" i="1"/>
  <c r="KF4085" i="1"/>
  <c r="KG4083" i="1"/>
  <c r="KI4083" i="1" l="1"/>
  <c r="KH4083" i="1"/>
  <c r="KF4086" i="1"/>
  <c r="KG4084" i="1"/>
  <c r="KH4084" i="1" l="1"/>
  <c r="KI4084" i="1"/>
  <c r="KF4087" i="1"/>
  <c r="KG4085" i="1"/>
  <c r="KH4085" i="1" l="1"/>
  <c r="KI4085" i="1"/>
  <c r="KG4086" i="1"/>
  <c r="KF4088" i="1"/>
  <c r="KH4086" i="1" l="1"/>
  <c r="KI4086" i="1"/>
  <c r="KF4089" i="1"/>
  <c r="KG4087" i="1"/>
  <c r="KI4087" i="1" l="1"/>
  <c r="KH4087" i="1"/>
  <c r="KF4090" i="1"/>
  <c r="KG4088" i="1"/>
  <c r="KH4088" i="1" l="1"/>
  <c r="KI4088" i="1"/>
  <c r="KF4091" i="1"/>
  <c r="KG4089" i="1"/>
  <c r="KH4089" i="1" l="1"/>
  <c r="KI4089" i="1"/>
  <c r="KF4092" i="1"/>
  <c r="KG4091" i="1" s="1"/>
  <c r="KH4091" i="1" s="1"/>
  <c r="KG4090" i="1"/>
  <c r="KI4090" i="1" l="1"/>
  <c r="KH4090" i="1"/>
  <c r="KI4091" i="1"/>
  <c r="KF4093" i="1"/>
  <c r="KF4094" i="1" l="1"/>
  <c r="KG4093" i="1" s="1"/>
  <c r="KH4093" i="1" s="1"/>
  <c r="KG4092" i="1"/>
  <c r="KH4092" i="1" l="1"/>
  <c r="KI4092" i="1"/>
  <c r="KI4093" i="1"/>
  <c r="KF4095" i="1"/>
  <c r="KF4096" i="1" l="1"/>
  <c r="KG4094" i="1"/>
  <c r="KI4094" i="1" l="1"/>
  <c r="KH4094" i="1"/>
  <c r="KF4097" i="1"/>
  <c r="KG4095" i="1"/>
  <c r="KH4095" i="1" l="1"/>
  <c r="KI4095" i="1"/>
  <c r="KF4098" i="1"/>
  <c r="KG4096" i="1"/>
  <c r="KI4096" i="1" l="1"/>
  <c r="KH4096" i="1"/>
  <c r="KF4099" i="1"/>
  <c r="KG4098" i="1" s="1"/>
  <c r="KI4098" i="1" s="1"/>
  <c r="KG4097" i="1"/>
  <c r="KH4097" i="1" l="1"/>
  <c r="KI4097" i="1"/>
  <c r="KH4098" i="1"/>
  <c r="KF4100" i="1"/>
  <c r="KF4101" i="1" l="1"/>
  <c r="KG4100" i="1" s="1"/>
  <c r="KH4100" i="1" s="1"/>
  <c r="KG4099" i="1"/>
  <c r="KH4099" i="1" l="1"/>
  <c r="KI4099" i="1"/>
  <c r="KI4100" i="1"/>
  <c r="KF4102" i="1"/>
  <c r="KG4101" i="1" s="1"/>
  <c r="KH4101" i="1" s="1"/>
  <c r="KI4101" i="1" l="1"/>
  <c r="KF4103" i="1"/>
  <c r="KF4104" i="1" l="1"/>
  <c r="KG4103" i="1" s="1"/>
  <c r="KH4103" i="1" s="1"/>
  <c r="KG4102" i="1"/>
  <c r="KH4102" i="1" l="1"/>
  <c r="KI4102" i="1"/>
  <c r="KI4103" i="1"/>
  <c r="KF4105" i="1"/>
  <c r="KF4106" i="1" l="1"/>
  <c r="KG4105" i="1" s="1"/>
  <c r="KI4105" i="1" s="1"/>
  <c r="KG4104" i="1"/>
  <c r="KH4104" i="1" l="1"/>
  <c r="KI4104" i="1"/>
  <c r="KH4105" i="1"/>
  <c r="KF4107" i="1"/>
  <c r="KF4108" i="1" l="1"/>
  <c r="KG4106" i="1"/>
  <c r="KH4106" i="1" l="1"/>
  <c r="KI4106" i="1"/>
  <c r="KF4109" i="1"/>
  <c r="KG4108" i="1" s="1"/>
  <c r="KI4108" i="1" s="1"/>
  <c r="KG4107" i="1"/>
  <c r="KH4107" i="1" l="1"/>
  <c r="KI4107" i="1"/>
  <c r="KH4108" i="1"/>
  <c r="KF4110" i="1"/>
  <c r="KF4111" i="1" l="1"/>
  <c r="KG4110" i="1" s="1"/>
  <c r="KI4110" i="1" s="1"/>
  <c r="KG4109" i="1"/>
  <c r="KH4109" i="1" l="1"/>
  <c r="KI4109" i="1"/>
  <c r="KH4110" i="1"/>
  <c r="KF4112" i="1"/>
  <c r="KF4113" i="1" l="1"/>
  <c r="KG4111" i="1"/>
  <c r="KH4111" i="1" l="1"/>
  <c r="KI4111" i="1"/>
  <c r="KF4114" i="1"/>
  <c r="KG4112" i="1"/>
  <c r="KI4112" i="1" l="1"/>
  <c r="KH4112" i="1"/>
  <c r="KF4115" i="1"/>
  <c r="KG4113" i="1"/>
  <c r="KH4113" i="1" l="1"/>
  <c r="KI4113" i="1"/>
  <c r="KF4116" i="1"/>
  <c r="KG4115" i="1" s="1"/>
  <c r="KH4115" i="1" s="1"/>
  <c r="KG4114" i="1"/>
  <c r="KH4114" i="1" l="1"/>
  <c r="KI4114" i="1"/>
  <c r="KI4115" i="1"/>
  <c r="KF4117" i="1"/>
  <c r="KF4118" i="1" l="1"/>
  <c r="KG4117" i="1" s="1"/>
  <c r="KH4117" i="1" s="1"/>
  <c r="KG4116" i="1"/>
  <c r="KH4116" i="1" l="1"/>
  <c r="KI4116" i="1"/>
  <c r="KI4117" i="1"/>
  <c r="KF4119" i="1"/>
  <c r="KF4120" i="1" l="1"/>
  <c r="KG4118" i="1"/>
  <c r="KI4118" i="1" l="1"/>
  <c r="KH4118" i="1"/>
  <c r="KF4121" i="1"/>
  <c r="KG4120" i="1" s="1"/>
  <c r="KH4120" i="1" s="1"/>
  <c r="KG4119" i="1"/>
  <c r="KH4119" i="1" l="1"/>
  <c r="KI4119" i="1"/>
  <c r="KI4120" i="1"/>
  <c r="KF4122" i="1"/>
  <c r="KF4123" i="1" l="1"/>
  <c r="KG4122" i="1" s="1"/>
  <c r="KH4122" i="1" s="1"/>
  <c r="KG4121" i="1"/>
  <c r="KH4121" i="1" l="1"/>
  <c r="KI4121" i="1"/>
  <c r="KI4122" i="1"/>
  <c r="KF4124" i="1"/>
  <c r="KF4125" i="1" l="1"/>
  <c r="KG4124" i="1" s="1"/>
  <c r="KH4124" i="1" s="1"/>
  <c r="KG4123" i="1"/>
  <c r="KI4123" i="1" l="1"/>
  <c r="KH4123" i="1"/>
  <c r="KI4124" i="1"/>
  <c r="KF4126" i="1"/>
  <c r="KF4127" i="1" l="1"/>
  <c r="KG4125" i="1"/>
  <c r="KH4125" i="1" l="1"/>
  <c r="KI4125" i="1"/>
  <c r="KF4128" i="1"/>
  <c r="KG4127" i="1" s="1"/>
  <c r="KH4127" i="1" s="1"/>
  <c r="KG4126" i="1"/>
  <c r="KH4126" i="1" l="1"/>
  <c r="KI4126" i="1"/>
  <c r="KI4127" i="1"/>
  <c r="KF4129" i="1"/>
  <c r="KG4128" i="1" s="1"/>
  <c r="KI4128" i="1" s="1"/>
  <c r="KH4128" i="1" l="1"/>
  <c r="KF4130" i="1"/>
  <c r="KG4129" i="1" s="1"/>
  <c r="KI4129" i="1" s="1"/>
  <c r="KH4129" i="1" l="1"/>
  <c r="KF4131" i="1"/>
  <c r="KF4132" i="1" l="1"/>
  <c r="KG4130" i="1"/>
  <c r="KH4130" i="1" l="1"/>
  <c r="KI4130" i="1"/>
  <c r="KF4133" i="1"/>
  <c r="KG4132" i="1" s="1"/>
  <c r="KH4132" i="1" s="1"/>
  <c r="KG4131" i="1"/>
  <c r="KH4131" i="1" l="1"/>
  <c r="KI4131" i="1"/>
  <c r="KI4132" i="1"/>
  <c r="KF4134" i="1"/>
  <c r="KF4135" i="1" l="1"/>
  <c r="KG4134" i="1" s="1"/>
  <c r="KH4134" i="1" s="1"/>
  <c r="KG4133" i="1"/>
  <c r="KH4133" i="1" l="1"/>
  <c r="KI4133" i="1"/>
  <c r="KI4134" i="1"/>
  <c r="KF4136" i="1"/>
  <c r="KF4137" i="1" l="1"/>
  <c r="KG4136" i="1" s="1"/>
  <c r="KI4136" i="1" s="1"/>
  <c r="KG4135" i="1"/>
  <c r="KI4135" i="1" l="1"/>
  <c r="KH4135" i="1"/>
  <c r="KH4136" i="1"/>
  <c r="KF4138" i="1"/>
  <c r="KF4139" i="1" l="1"/>
  <c r="KG4137" i="1"/>
  <c r="KI4137" i="1" l="1"/>
  <c r="KH4137" i="1"/>
  <c r="KF4140" i="1"/>
  <c r="KG4139" i="1" s="1"/>
  <c r="KH4139" i="1" s="1"/>
  <c r="KG4138" i="1"/>
  <c r="KH4138" i="1" l="1"/>
  <c r="KI4138" i="1"/>
  <c r="KI4139" i="1"/>
  <c r="KF4141" i="1"/>
  <c r="KF4142" i="1" l="1"/>
  <c r="KG4140" i="1"/>
  <c r="KI4140" i="1" l="1"/>
  <c r="KH4140" i="1"/>
  <c r="KF4143" i="1"/>
  <c r="KG4141" i="1"/>
  <c r="KH4141" i="1" l="1"/>
  <c r="KI4141" i="1"/>
  <c r="KF4144" i="1"/>
  <c r="KG4143" i="1" s="1"/>
  <c r="KH4143" i="1" s="1"/>
  <c r="KG4142" i="1"/>
  <c r="KI4142" i="1" l="1"/>
  <c r="KH4142" i="1"/>
  <c r="KI4143" i="1"/>
  <c r="KF4145" i="1"/>
  <c r="KG4144" i="1" s="1"/>
  <c r="KH4144" i="1" s="1"/>
  <c r="KI4144" i="1" l="1"/>
  <c r="KF4146" i="1"/>
  <c r="KG4145" i="1" s="1"/>
  <c r="KH4145" i="1" s="1"/>
  <c r="KI4145" i="1" l="1"/>
  <c r="KF4147" i="1"/>
  <c r="KF4148" i="1" l="1"/>
  <c r="KG4146" i="1"/>
  <c r="KH4146" i="1" l="1"/>
  <c r="KI4146" i="1"/>
  <c r="KF4149" i="1"/>
  <c r="KG4147" i="1"/>
  <c r="KH4147" i="1" l="1"/>
  <c r="KI4147" i="1"/>
  <c r="KF4150" i="1"/>
  <c r="KG4148" i="1"/>
  <c r="KH4148" i="1" l="1"/>
  <c r="KI4148" i="1"/>
  <c r="KF4151" i="1"/>
  <c r="KG4149" i="1"/>
  <c r="KI4149" i="1" l="1"/>
  <c r="KH4149" i="1"/>
  <c r="KG4150" i="1"/>
  <c r="KF4152" i="1"/>
  <c r="KH4150" i="1" l="1"/>
  <c r="KI4150" i="1"/>
  <c r="KF4153" i="1"/>
  <c r="KG4151" i="1"/>
  <c r="KH4151" i="1" l="1"/>
  <c r="KI4151" i="1"/>
  <c r="KG4152" i="1"/>
  <c r="KF4154" i="1"/>
  <c r="KI4152" i="1" l="1"/>
  <c r="KH4152" i="1"/>
  <c r="KF4155" i="1"/>
  <c r="KG4153" i="1"/>
  <c r="KH4153" i="1" l="1"/>
  <c r="KI4153" i="1"/>
  <c r="KF4156" i="1"/>
  <c r="KG4154" i="1"/>
  <c r="KH4154" i="1" l="1"/>
  <c r="KI4154" i="1"/>
  <c r="KG4155" i="1"/>
  <c r="KF4157" i="1"/>
  <c r="KI4155" i="1" l="1"/>
  <c r="KH4155" i="1"/>
  <c r="KF4158" i="1"/>
  <c r="KG4156" i="1"/>
  <c r="KI4156" i="1" l="1"/>
  <c r="KH4156" i="1"/>
  <c r="KG4157" i="1"/>
  <c r="KF4159" i="1"/>
  <c r="KG4158" i="1" l="1"/>
  <c r="KH4157" i="1"/>
  <c r="KI4157" i="1"/>
  <c r="KF4160" i="1"/>
  <c r="KH4158" i="1" l="1"/>
  <c r="KI4158" i="1"/>
  <c r="KF4161" i="1"/>
  <c r="KG4159" i="1"/>
  <c r="KI4159" i="1" l="1"/>
  <c r="KH4159" i="1"/>
  <c r="KG4160" i="1"/>
  <c r="KF4162" i="1"/>
  <c r="KH4160" i="1" l="1"/>
  <c r="KI4160" i="1"/>
  <c r="KF4163" i="1"/>
  <c r="KG4161" i="1"/>
  <c r="KI4161" i="1" l="1"/>
  <c r="KH4161" i="1"/>
  <c r="KF4164" i="1"/>
  <c r="KG4162" i="1"/>
  <c r="KI4162" i="1" l="1"/>
  <c r="KH4162" i="1"/>
  <c r="KG4163" i="1"/>
  <c r="KF4165" i="1"/>
  <c r="KH4163" i="1" l="1"/>
  <c r="KI4163" i="1"/>
  <c r="KF4166" i="1"/>
  <c r="KG4164" i="1"/>
  <c r="KH4164" i="1" l="1"/>
  <c r="KI4164" i="1"/>
  <c r="KG4165" i="1"/>
  <c r="KF4167" i="1"/>
  <c r="KH4165" i="1" l="1"/>
  <c r="KI4165" i="1"/>
  <c r="KF4168" i="1"/>
  <c r="KG4167" i="1" s="1"/>
  <c r="KI4167" i="1" s="1"/>
  <c r="KG4166" i="1"/>
  <c r="KI4166" i="1" l="1"/>
  <c r="KH4166" i="1"/>
  <c r="KH4167" i="1"/>
  <c r="KF4169" i="1"/>
  <c r="KG4168" i="1" s="1"/>
  <c r="KH4168" i="1" s="1"/>
  <c r="KI4168" i="1" l="1"/>
  <c r="KF4170" i="1"/>
  <c r="KF4171" i="1" l="1"/>
  <c r="KG4169" i="1"/>
  <c r="KI4169" i="1" l="1"/>
  <c r="KH4169" i="1"/>
  <c r="KF4172" i="1"/>
  <c r="KG4170" i="1"/>
  <c r="KH4170" i="1" l="1"/>
  <c r="KI4170" i="1"/>
  <c r="KF4173" i="1"/>
  <c r="KG4171" i="1"/>
  <c r="KH4171" i="1" l="1"/>
  <c r="KI4171" i="1"/>
  <c r="KF4174" i="1"/>
  <c r="KG4173" i="1" s="1"/>
  <c r="KI4173" i="1" s="1"/>
  <c r="KG4172" i="1"/>
  <c r="KH4172" i="1" l="1"/>
  <c r="KI4172" i="1"/>
  <c r="KH4173" i="1"/>
  <c r="KF4175" i="1"/>
  <c r="KF4176" i="1" l="1"/>
  <c r="KG4174" i="1"/>
  <c r="KH4174" i="1" l="1"/>
  <c r="KI4174" i="1"/>
  <c r="KF4177" i="1"/>
  <c r="KG4176" i="1" s="1"/>
  <c r="KH4176" i="1" s="1"/>
  <c r="KG4175" i="1"/>
  <c r="KH4175" i="1" l="1"/>
  <c r="KI4175" i="1"/>
  <c r="KI4176" i="1"/>
  <c r="KF4178" i="1"/>
  <c r="KG4177" i="1" l="1"/>
  <c r="KF4179" i="1"/>
  <c r="KG4178" i="1" s="1"/>
  <c r="KH4178" i="1" s="1"/>
  <c r="KI4178" i="1" l="1"/>
  <c r="KH4177" i="1"/>
  <c r="KI4177" i="1"/>
  <c r="KF4180" i="1"/>
  <c r="KG4179" i="1" s="1"/>
  <c r="KI4179" i="1" s="1"/>
  <c r="KH4179" i="1" l="1"/>
  <c r="KF4181" i="1"/>
  <c r="KF4182" i="1" l="1"/>
  <c r="KG4181" i="1" s="1"/>
  <c r="KH4181" i="1" s="1"/>
  <c r="KG4180" i="1"/>
  <c r="KH4180" i="1" l="1"/>
  <c r="KI4180" i="1"/>
  <c r="KI4181" i="1"/>
  <c r="KF4183" i="1"/>
  <c r="KF4184" i="1" l="1"/>
  <c r="KG4182" i="1"/>
  <c r="KI4182" i="1" l="1"/>
  <c r="KH4182" i="1"/>
  <c r="KF4185" i="1"/>
  <c r="KG4184" i="1" s="1"/>
  <c r="KH4184" i="1" s="1"/>
  <c r="KG4183" i="1"/>
  <c r="KH4183" i="1" l="1"/>
  <c r="KI4183" i="1"/>
  <c r="KI4184" i="1"/>
  <c r="KF4186" i="1"/>
  <c r="KF4187" i="1" l="1"/>
  <c r="KG4185" i="1"/>
  <c r="KI4185" i="1" l="1"/>
  <c r="KH4185" i="1"/>
  <c r="KF4188" i="1"/>
  <c r="KG4187" i="1" s="1"/>
  <c r="KH4187" i="1" s="1"/>
  <c r="KG4186" i="1"/>
  <c r="KI4186" i="1" l="1"/>
  <c r="KH4186" i="1"/>
  <c r="KI4187" i="1"/>
  <c r="KF4189" i="1"/>
  <c r="KF4190" i="1" l="1"/>
  <c r="KG4188" i="1"/>
  <c r="KH4188" i="1" l="1"/>
  <c r="KI4188" i="1"/>
  <c r="KF4191" i="1"/>
  <c r="KG4190" i="1" s="1"/>
  <c r="KH4190" i="1" s="1"/>
  <c r="KG4189" i="1"/>
  <c r="KH4189" i="1" l="1"/>
  <c r="KI4189" i="1"/>
  <c r="KI4190" i="1"/>
  <c r="KF4192" i="1"/>
  <c r="KG4191" i="1" s="1"/>
  <c r="KI4191" i="1" s="1"/>
  <c r="KH4191" i="1" l="1"/>
  <c r="KF4193" i="1"/>
  <c r="KG4192" i="1" s="1"/>
  <c r="KH4192" i="1" s="1"/>
  <c r="KI4192" i="1" l="1"/>
  <c r="KF4194" i="1"/>
  <c r="KF4195" i="1" l="1"/>
  <c r="KG4194" i="1" s="1"/>
  <c r="KH4194" i="1" s="1"/>
  <c r="KG4193" i="1"/>
  <c r="KI4193" i="1" l="1"/>
  <c r="KH4193" i="1"/>
  <c r="KI4194" i="1"/>
  <c r="KF4196" i="1"/>
  <c r="KG4195" i="1" l="1"/>
  <c r="KF4197" i="1"/>
  <c r="KI4195" i="1" l="1"/>
  <c r="KH4195" i="1"/>
  <c r="KG4196" i="1"/>
  <c r="KF4198" i="1"/>
  <c r="KG4197" i="1" l="1"/>
  <c r="KH4196" i="1"/>
  <c r="KI4196" i="1"/>
  <c r="KF4199" i="1"/>
  <c r="KG4198" i="1" s="1"/>
  <c r="KH4198" i="1" s="1"/>
  <c r="KI4198" i="1" l="1"/>
  <c r="KI4197" i="1"/>
  <c r="KH4197" i="1"/>
  <c r="KF4200" i="1"/>
  <c r="KF4201" i="1" l="1"/>
  <c r="KG4199" i="1"/>
  <c r="KH4199" i="1" l="1"/>
  <c r="KI4199" i="1"/>
  <c r="KG4200" i="1"/>
  <c r="KF4202" i="1"/>
  <c r="KG4201" i="1" s="1"/>
  <c r="KH4201" i="1" s="1"/>
  <c r="KI4201" i="1" l="1"/>
  <c r="KI4200" i="1"/>
  <c r="KH4200" i="1"/>
  <c r="KF4203" i="1"/>
  <c r="KG4202" i="1" l="1"/>
  <c r="KF4204" i="1"/>
  <c r="KG4203" i="1" s="1"/>
  <c r="KI4203" i="1" s="1"/>
  <c r="KH4203" i="1" l="1"/>
  <c r="KH4202" i="1"/>
  <c r="KI4202" i="1"/>
  <c r="KF4205" i="1"/>
  <c r="KG4204" i="1" s="1"/>
  <c r="KH4204" i="1" s="1"/>
  <c r="KI4204" i="1" l="1"/>
  <c r="KF4206" i="1"/>
  <c r="KG4205" i="1" l="1"/>
  <c r="KF4207" i="1"/>
  <c r="KG4206" i="1" s="1"/>
  <c r="KH4206" i="1" s="1"/>
  <c r="KI4206" i="1" l="1"/>
  <c r="KI4205" i="1"/>
  <c r="KH4205" i="1"/>
  <c r="KF4208" i="1"/>
  <c r="KF4209" i="1" l="1"/>
  <c r="KG4208" i="1" s="1"/>
  <c r="KI4208" i="1" s="1"/>
  <c r="KG4207" i="1"/>
  <c r="KI4207" i="1" l="1"/>
  <c r="KH4207" i="1"/>
  <c r="KH4208" i="1"/>
  <c r="KF4210" i="1"/>
  <c r="KG4209" i="1" l="1"/>
  <c r="KF4211" i="1"/>
  <c r="KI4209" i="1" l="1"/>
  <c r="KH4209" i="1"/>
  <c r="KF4212" i="1"/>
  <c r="KG4210" i="1"/>
  <c r="KH4210" i="1" l="1"/>
  <c r="KI4210" i="1"/>
  <c r="KF4213" i="1"/>
  <c r="KG4212" i="1" s="1"/>
  <c r="KH4212" i="1" s="1"/>
  <c r="KG4211" i="1"/>
  <c r="KH4211" i="1" l="1"/>
  <c r="KI4211" i="1"/>
  <c r="KI4212" i="1"/>
  <c r="KF4214" i="1"/>
  <c r="KG4213" i="1" l="1"/>
  <c r="KF4215" i="1"/>
  <c r="KG4214" i="1" s="1"/>
  <c r="KI4214" i="1" s="1"/>
  <c r="KH4214" i="1" l="1"/>
  <c r="KH4213" i="1"/>
  <c r="KI4213" i="1"/>
  <c r="KF4216" i="1"/>
  <c r="KG4215" i="1" s="1"/>
  <c r="KI4215" i="1" s="1"/>
  <c r="KH4215" i="1" l="1"/>
  <c r="KF4217" i="1"/>
  <c r="KG4216" i="1" s="1"/>
  <c r="KH4216" i="1" s="1"/>
  <c r="KI4216" i="1" l="1"/>
  <c r="KF4218" i="1"/>
  <c r="KF4219" i="1" l="1"/>
  <c r="KG4217" i="1"/>
  <c r="KH4217" i="1" l="1"/>
  <c r="KI4217" i="1"/>
  <c r="KF4220" i="1"/>
  <c r="KG4219" i="1" s="1"/>
  <c r="KH4219" i="1" s="1"/>
  <c r="KG4218" i="1"/>
  <c r="KH4218" i="1" l="1"/>
  <c r="KI4218" i="1"/>
  <c r="KI4219" i="1"/>
  <c r="KF4221" i="1"/>
  <c r="KF4222" i="1" l="1"/>
  <c r="KG4220" i="1"/>
  <c r="KH4220" i="1" l="1"/>
  <c r="KI4220" i="1"/>
  <c r="KF4223" i="1"/>
  <c r="KG4222" i="1" s="1"/>
  <c r="KH4222" i="1" s="1"/>
  <c r="KG4221" i="1"/>
  <c r="KI4221" i="1" l="1"/>
  <c r="KH4221" i="1"/>
  <c r="KI4222" i="1"/>
  <c r="KF4224" i="1"/>
  <c r="KG4223" i="1" s="1"/>
  <c r="KH4223" i="1" s="1"/>
  <c r="KI4223" i="1" l="1"/>
  <c r="KF4225" i="1"/>
  <c r="KF4226" i="1" l="1"/>
  <c r="KG4225" i="1" s="1"/>
  <c r="KH4225" i="1" s="1"/>
  <c r="KG4224" i="1"/>
  <c r="KH4224" i="1" l="1"/>
  <c r="KI4224" i="1"/>
  <c r="KI4225" i="1"/>
  <c r="KF4227" i="1"/>
  <c r="KG4226" i="1" s="1"/>
  <c r="KI4226" i="1" s="1"/>
  <c r="KH4226" i="1" l="1"/>
  <c r="KF4228" i="1"/>
  <c r="KG4227" i="1" s="1"/>
  <c r="KI4227" i="1" s="1"/>
  <c r="KH4227" i="1" l="1"/>
  <c r="KF4229" i="1"/>
  <c r="KG4228" i="1" s="1"/>
  <c r="KI4228" i="1" s="1"/>
  <c r="KH4228" i="1" l="1"/>
  <c r="KF4230" i="1"/>
  <c r="KF4231" i="1" l="1"/>
  <c r="KG4230" i="1" s="1"/>
  <c r="KH4230" i="1" s="1"/>
  <c r="KG4229" i="1"/>
  <c r="KI4229" i="1" l="1"/>
  <c r="KH4229" i="1"/>
  <c r="KI4230" i="1"/>
  <c r="KF4232" i="1"/>
  <c r="KF4233" i="1" l="1"/>
  <c r="KG4231" i="1"/>
  <c r="KH4231" i="1" l="1"/>
  <c r="KI4231" i="1"/>
  <c r="KF4234" i="1"/>
  <c r="KG4233" i="1" s="1"/>
  <c r="KI4233" i="1" s="1"/>
  <c r="KG4232" i="1"/>
  <c r="KH4232" i="1" l="1"/>
  <c r="KI4232" i="1"/>
  <c r="KH4233" i="1"/>
  <c r="KF4235" i="1"/>
  <c r="KF4236" i="1" l="1"/>
  <c r="KG4234" i="1"/>
  <c r="KH4234" i="1" l="1"/>
  <c r="KI4234" i="1"/>
  <c r="KF4237" i="1"/>
  <c r="KG4235" i="1"/>
  <c r="KH4235" i="1" l="1"/>
  <c r="KI4235" i="1"/>
  <c r="KF4238" i="1"/>
  <c r="KG4237" i="1" s="1"/>
  <c r="KH4237" i="1" s="1"/>
  <c r="KG4236" i="1"/>
  <c r="KI4236" i="1" l="1"/>
  <c r="KH4236" i="1"/>
  <c r="KI4237" i="1"/>
  <c r="KF4239" i="1"/>
  <c r="KF4240" i="1" l="1"/>
  <c r="KG4239" i="1" s="1"/>
  <c r="KI4239" i="1" s="1"/>
  <c r="KG4238" i="1"/>
  <c r="KH4238" i="1" l="1"/>
  <c r="KI4238" i="1"/>
  <c r="KH4239" i="1"/>
  <c r="KF4241" i="1"/>
  <c r="KG4240" i="1" s="1"/>
  <c r="KH4240" i="1" s="1"/>
  <c r="KI4240" i="1" l="1"/>
  <c r="KF4242" i="1"/>
  <c r="KG4241" i="1" s="1"/>
  <c r="KI4241" i="1" s="1"/>
  <c r="KH4241" i="1" l="1"/>
  <c r="KF4243" i="1"/>
  <c r="KG4242" i="1" s="1"/>
  <c r="KH4242" i="1" s="1"/>
  <c r="KI4242" i="1" l="1"/>
  <c r="KF4244" i="1"/>
  <c r="KF4245" i="1" l="1"/>
  <c r="KG4243" i="1"/>
  <c r="KI4243" i="1" l="1"/>
  <c r="KH4243" i="1"/>
  <c r="KF4246" i="1"/>
  <c r="KG4244" i="1"/>
  <c r="KH4244" i="1" l="1"/>
  <c r="KI4244" i="1"/>
  <c r="KF4247" i="1"/>
  <c r="KG4245" i="1"/>
  <c r="KI4245" i="1" l="1"/>
  <c r="KH4245" i="1"/>
  <c r="KF4248" i="1"/>
  <c r="KG4246" i="1"/>
  <c r="KH4246" i="1" l="1"/>
  <c r="KI4246" i="1"/>
  <c r="KF4249" i="1"/>
  <c r="KG4247" i="1"/>
  <c r="KH4247" i="1" l="1"/>
  <c r="KI4247" i="1"/>
  <c r="KF4250" i="1"/>
  <c r="KG4248" i="1"/>
  <c r="KH4248" i="1" l="1"/>
  <c r="KI4248" i="1"/>
  <c r="KF4251" i="1"/>
  <c r="KG4249" i="1"/>
  <c r="KH4249" i="1" l="1"/>
  <c r="KI4249" i="1"/>
  <c r="KF4252" i="1"/>
  <c r="KG4251" i="1" s="1"/>
  <c r="KI4251" i="1" s="1"/>
  <c r="KG4250" i="1"/>
  <c r="KI4250" i="1" l="1"/>
  <c r="KH4250" i="1"/>
  <c r="KH4251" i="1"/>
  <c r="KF4253" i="1"/>
  <c r="KG4252" i="1" s="1"/>
  <c r="KI4252" i="1" s="1"/>
  <c r="KH4252" i="1" l="1"/>
  <c r="KF4254" i="1"/>
  <c r="KF4255" i="1" l="1"/>
  <c r="KG4254" i="1" s="1"/>
  <c r="KH4254" i="1" s="1"/>
  <c r="KG4253" i="1"/>
  <c r="KH4253" i="1" l="1"/>
  <c r="KI4253" i="1"/>
  <c r="KI4254" i="1"/>
  <c r="KF4256" i="1"/>
  <c r="KF4257" i="1" l="1"/>
  <c r="KG4255" i="1"/>
  <c r="KH4255" i="1" l="1"/>
  <c r="KI4255" i="1"/>
  <c r="KF4258" i="1"/>
  <c r="KG4256" i="1"/>
  <c r="KH4256" i="1" l="1"/>
  <c r="KI4256" i="1"/>
  <c r="KF4259" i="1"/>
  <c r="KG4257" i="1"/>
  <c r="KI4257" i="1" l="1"/>
  <c r="KH4257" i="1"/>
  <c r="KF4260" i="1"/>
  <c r="KG4259" i="1" s="1"/>
  <c r="KH4259" i="1" s="1"/>
  <c r="KG4258" i="1"/>
  <c r="KH4258" i="1" l="1"/>
  <c r="KI4258" i="1"/>
  <c r="KI4259" i="1"/>
  <c r="KF4261" i="1"/>
  <c r="KF4262" i="1" l="1"/>
  <c r="KG4260" i="1"/>
  <c r="KH4260" i="1" l="1"/>
  <c r="KI4260" i="1"/>
  <c r="KF4263" i="1"/>
  <c r="KG4262" i="1" s="1"/>
  <c r="KH4262" i="1" s="1"/>
  <c r="KG4261" i="1"/>
  <c r="KH4261" i="1" l="1"/>
  <c r="KI4261" i="1"/>
  <c r="KI4262" i="1"/>
  <c r="KF4264" i="1"/>
  <c r="KG4263" i="1" s="1"/>
  <c r="KI4263" i="1" s="1"/>
  <c r="KH4263" i="1" l="1"/>
  <c r="KF4265" i="1"/>
  <c r="KG4264" i="1" s="1"/>
  <c r="KH4264" i="1" s="1"/>
  <c r="KI4264" i="1" l="1"/>
  <c r="KF4266" i="1"/>
  <c r="KF4267" i="1" l="1"/>
  <c r="KG4266" i="1" s="1"/>
  <c r="KH4266" i="1" s="1"/>
  <c r="KG4265" i="1"/>
  <c r="KI4265" i="1" l="1"/>
  <c r="KH4265" i="1"/>
  <c r="KI4266" i="1"/>
  <c r="KF4268" i="1"/>
  <c r="KF4269" i="1" l="1"/>
  <c r="KG4267" i="1"/>
  <c r="KH4267" i="1" l="1"/>
  <c r="KI4267" i="1"/>
  <c r="KF4270" i="1"/>
  <c r="KG4268" i="1"/>
  <c r="KH4268" i="1" l="1"/>
  <c r="KI4268" i="1"/>
  <c r="KF4271" i="1"/>
  <c r="KG4269" i="1"/>
  <c r="KI4269" i="1" l="1"/>
  <c r="KH4269" i="1"/>
  <c r="KF4272" i="1"/>
  <c r="KG4270" i="1"/>
  <c r="KI4270" i="1" l="1"/>
  <c r="KH4270" i="1"/>
  <c r="KF4273" i="1"/>
  <c r="KG4271" i="1"/>
  <c r="KH4271" i="1" l="1"/>
  <c r="KI4271" i="1"/>
  <c r="KF4274" i="1"/>
  <c r="KG4272" i="1"/>
  <c r="KH4272" i="1" l="1"/>
  <c r="KI4272" i="1"/>
  <c r="KF4275" i="1"/>
  <c r="KG4274" i="1" s="1"/>
  <c r="KH4274" i="1" s="1"/>
  <c r="KG4273" i="1"/>
  <c r="KH4273" i="1" l="1"/>
  <c r="KI4273" i="1"/>
  <c r="KI4274" i="1"/>
  <c r="KF4276" i="1"/>
  <c r="KG4275" i="1" s="1"/>
  <c r="KI4275" i="1" s="1"/>
  <c r="KH4275" i="1" l="1"/>
  <c r="KF4277" i="1"/>
  <c r="KG4276" i="1" s="1"/>
  <c r="KI4276" i="1" s="1"/>
  <c r="KH4276" i="1" l="1"/>
  <c r="KF4278" i="1"/>
  <c r="KF4279" i="1" l="1"/>
  <c r="KG4278" i="1" s="1"/>
  <c r="KI4278" i="1" s="1"/>
  <c r="KG4277" i="1"/>
  <c r="KH4277" i="1" l="1"/>
  <c r="KI4277" i="1"/>
  <c r="KH4278" i="1"/>
  <c r="KF4280" i="1"/>
  <c r="KF4281" i="1" l="1"/>
  <c r="KG4279" i="1"/>
  <c r="KH4279" i="1" l="1"/>
  <c r="KI4279" i="1"/>
  <c r="KF4282" i="1"/>
  <c r="KG4280" i="1"/>
  <c r="KH4280" i="1" l="1"/>
  <c r="KI4280" i="1"/>
  <c r="KF4283" i="1"/>
  <c r="KG4281" i="1"/>
  <c r="KI4281" i="1" l="1"/>
  <c r="KH4281" i="1"/>
  <c r="KF4284" i="1"/>
  <c r="KG4283" i="1" s="1"/>
  <c r="KI4283" i="1" s="1"/>
  <c r="KG4282" i="1"/>
  <c r="KH4282" i="1" l="1"/>
  <c r="KI4282" i="1"/>
  <c r="KH4283" i="1"/>
  <c r="KF4285" i="1"/>
  <c r="KF4286" i="1" l="1"/>
  <c r="KG4285" i="1" s="1"/>
  <c r="KH4285" i="1" s="1"/>
  <c r="KG4284" i="1"/>
  <c r="KH4284" i="1" l="1"/>
  <c r="KI4284" i="1"/>
  <c r="KI4285" i="1"/>
  <c r="KF4287" i="1"/>
  <c r="KG4286" i="1" s="1"/>
  <c r="KI4286" i="1" s="1"/>
  <c r="KH4286" i="1" l="1"/>
  <c r="KF4288" i="1"/>
  <c r="KG4287" i="1" s="1"/>
  <c r="KI4287" i="1" s="1"/>
  <c r="KH4287" i="1" l="1"/>
  <c r="KF4289" i="1"/>
  <c r="KG4288" i="1" s="1"/>
  <c r="KH4288" i="1" s="1"/>
  <c r="KI4288" i="1" l="1"/>
  <c r="KF4290" i="1"/>
  <c r="KG4289" i="1" s="1"/>
  <c r="KH4289" i="1" s="1"/>
  <c r="KI4289" i="1" l="1"/>
  <c r="KF4291" i="1"/>
  <c r="KG4290" i="1" s="1"/>
  <c r="KH4290" i="1" s="1"/>
  <c r="KI4290" i="1" l="1"/>
  <c r="KF4292" i="1"/>
  <c r="KF4293" i="1" l="1"/>
  <c r="KG4291" i="1"/>
  <c r="KI4291" i="1" l="1"/>
  <c r="KH4291" i="1"/>
  <c r="KF4294" i="1"/>
  <c r="KG4293" i="1" s="1"/>
  <c r="KI4293" i="1" s="1"/>
  <c r="KG4292" i="1"/>
  <c r="KH4292" i="1" l="1"/>
  <c r="KI4292" i="1"/>
  <c r="KH4293" i="1"/>
  <c r="KF4295" i="1"/>
  <c r="KF4296" i="1" l="1"/>
  <c r="KG4295" i="1" s="1"/>
  <c r="KH4295" i="1" s="1"/>
  <c r="KG4294" i="1"/>
  <c r="KH4294" i="1" l="1"/>
  <c r="KI4294" i="1"/>
  <c r="KI4295" i="1"/>
  <c r="KF4297" i="1"/>
  <c r="KF4298" i="1" l="1"/>
  <c r="KG4296" i="1"/>
  <c r="KI4296" i="1" l="1"/>
  <c r="KH4296" i="1"/>
  <c r="KF4299" i="1"/>
  <c r="KG4298" i="1" s="1"/>
  <c r="KH4298" i="1" s="1"/>
  <c r="KG4297" i="1"/>
  <c r="KH4297" i="1" l="1"/>
  <c r="KI4297" i="1"/>
  <c r="KI4298" i="1"/>
  <c r="KF4300" i="1"/>
  <c r="KG4299" i="1" s="1"/>
  <c r="KI4299" i="1" s="1"/>
  <c r="KH4299" i="1" l="1"/>
  <c r="KF4301" i="1"/>
  <c r="KG4300" i="1" s="1"/>
  <c r="KH4300" i="1" s="1"/>
  <c r="KI4300" i="1" l="1"/>
  <c r="KF4302" i="1"/>
  <c r="KF4303" i="1" l="1"/>
  <c r="KG4301" i="1"/>
  <c r="KH4301" i="1" l="1"/>
  <c r="KI4301" i="1"/>
  <c r="KG4302" i="1"/>
  <c r="KF4304" i="1"/>
  <c r="KH4302" i="1" l="1"/>
  <c r="KI4302" i="1"/>
  <c r="KF4305" i="1"/>
  <c r="KG4303" i="1"/>
  <c r="KH4303" i="1" l="1"/>
  <c r="KI4303" i="1"/>
  <c r="KF4306" i="1"/>
  <c r="KG4304" i="1"/>
  <c r="KI4304" i="1" l="1"/>
  <c r="KH4304" i="1"/>
  <c r="KF4307" i="1"/>
  <c r="KG4305" i="1"/>
  <c r="KI4305" i="1" l="1"/>
  <c r="KH4305" i="1"/>
  <c r="KF4308" i="1"/>
  <c r="KG4307" i="1" s="1"/>
  <c r="KI4307" i="1" s="1"/>
  <c r="KG4306" i="1"/>
  <c r="KI4306" i="1" l="1"/>
  <c r="KH4306" i="1"/>
  <c r="KH4307" i="1"/>
  <c r="KF4309" i="1"/>
  <c r="KF4310" i="1" l="1"/>
  <c r="KG4308" i="1"/>
  <c r="KH4308" i="1" l="1"/>
  <c r="KI4308" i="1"/>
  <c r="KF4311" i="1"/>
  <c r="KG4310" i="1" s="1"/>
  <c r="KH4310" i="1" s="1"/>
  <c r="KG4309" i="1"/>
  <c r="KI4309" i="1" l="1"/>
  <c r="KH4309" i="1"/>
  <c r="KI4310" i="1"/>
  <c r="KF4312" i="1"/>
  <c r="KG4311" i="1" s="1"/>
  <c r="KI4311" i="1" s="1"/>
  <c r="KH4311" i="1" l="1"/>
  <c r="KF4313" i="1"/>
  <c r="KG4312" i="1" s="1"/>
  <c r="KH4312" i="1" s="1"/>
  <c r="KI4312" i="1" l="1"/>
  <c r="KF4314" i="1"/>
  <c r="KF4315" i="1" l="1"/>
  <c r="KG4314" i="1" s="1"/>
  <c r="KH4314" i="1" s="1"/>
  <c r="KG4313" i="1"/>
  <c r="KH4313" i="1" l="1"/>
  <c r="KI4313" i="1"/>
  <c r="KI4314" i="1"/>
  <c r="KF4316" i="1"/>
  <c r="KF4317" i="1" l="1"/>
  <c r="KG4315" i="1"/>
  <c r="KH4315" i="1" l="1"/>
  <c r="KI4315" i="1"/>
  <c r="KF4318" i="1"/>
  <c r="KG4316" i="1"/>
  <c r="KH4316" i="1" l="1"/>
  <c r="KI4316" i="1"/>
  <c r="KF4319" i="1"/>
  <c r="KG4317" i="1"/>
  <c r="KI4317" i="1" l="1"/>
  <c r="KH4317" i="1"/>
  <c r="KF4320" i="1"/>
  <c r="KG4318" i="1"/>
  <c r="KH4318" i="1" l="1"/>
  <c r="KI4318" i="1"/>
  <c r="KF4321" i="1"/>
  <c r="KG4319" i="1"/>
  <c r="KH4319" i="1" l="1"/>
  <c r="KI4319" i="1"/>
  <c r="KF4322" i="1"/>
  <c r="KG4321" i="1" s="1"/>
  <c r="KH4321" i="1" s="1"/>
  <c r="KG4320" i="1"/>
  <c r="KH4320" i="1" l="1"/>
  <c r="KI4320" i="1"/>
  <c r="KI4321" i="1"/>
  <c r="KF4323" i="1"/>
  <c r="KG4322" i="1" s="1"/>
  <c r="KI4322" i="1" s="1"/>
  <c r="KH4322" i="1" l="1"/>
  <c r="KF4324" i="1"/>
  <c r="KG4323" i="1" s="1"/>
  <c r="KI4323" i="1" s="1"/>
  <c r="KH4323" i="1" l="1"/>
  <c r="KF4325" i="1"/>
  <c r="KG4324" i="1" s="1"/>
  <c r="KI4324" i="1" s="1"/>
  <c r="KH4324" i="1" l="1"/>
  <c r="KF4326" i="1"/>
  <c r="KF4327" i="1" l="1"/>
  <c r="KG4326" i="1" s="1"/>
  <c r="KH4326" i="1" s="1"/>
  <c r="KG4325" i="1"/>
  <c r="KH4325" i="1" l="1"/>
  <c r="KI4325" i="1"/>
  <c r="KI4326" i="1"/>
  <c r="KF4328" i="1"/>
  <c r="KF4329" i="1" l="1"/>
  <c r="KG4327" i="1"/>
  <c r="KH4327" i="1" l="1"/>
  <c r="KI4327" i="1"/>
  <c r="KF4330" i="1"/>
  <c r="KG4329" i="1" s="1"/>
  <c r="KI4329" i="1" s="1"/>
  <c r="KG4328" i="1"/>
  <c r="KH4328" i="1" l="1"/>
  <c r="KI4328" i="1"/>
  <c r="KH4329" i="1"/>
  <c r="KF4331" i="1"/>
  <c r="KF4332" i="1" l="1"/>
  <c r="KG4330" i="1"/>
  <c r="KH4330" i="1" l="1"/>
  <c r="KI4330" i="1"/>
  <c r="KF4333" i="1"/>
  <c r="KG4331" i="1"/>
  <c r="KH4331" i="1" l="1"/>
  <c r="KI4331" i="1"/>
  <c r="KF4334" i="1"/>
  <c r="KG4332" i="1"/>
  <c r="KH4332" i="1" l="1"/>
  <c r="KI4332" i="1"/>
  <c r="KF4335" i="1"/>
  <c r="KG4334" i="1" s="1"/>
  <c r="KH4334" i="1" s="1"/>
  <c r="KG4333" i="1"/>
  <c r="KH4333" i="1" l="1"/>
  <c r="KI4333" i="1"/>
  <c r="KI4334" i="1"/>
  <c r="KF4336" i="1"/>
  <c r="KG4335" i="1" s="1"/>
  <c r="KI4335" i="1" s="1"/>
  <c r="KH4335" i="1" l="1"/>
  <c r="KF4337" i="1"/>
  <c r="KG4336" i="1" s="1"/>
  <c r="KH4336" i="1" s="1"/>
  <c r="KI4336" i="1" l="1"/>
  <c r="KF4338" i="1"/>
  <c r="KG4337" i="1" s="1"/>
  <c r="KI4337" i="1" s="1"/>
  <c r="KH4337" i="1" l="1"/>
  <c r="KF4339" i="1"/>
  <c r="KG4338" i="1" s="1"/>
  <c r="KH4338" i="1" s="1"/>
  <c r="KI4338" i="1" l="1"/>
  <c r="KF4340" i="1"/>
  <c r="KF4341" i="1" l="1"/>
  <c r="KG4339" i="1"/>
  <c r="KH4339" i="1" l="1"/>
  <c r="KI4339" i="1"/>
  <c r="KF4342" i="1"/>
  <c r="KG4340" i="1"/>
  <c r="KH4340" i="1" l="1"/>
  <c r="KI4340" i="1"/>
  <c r="KF4343" i="1"/>
  <c r="KG4341" i="1"/>
  <c r="KI4341" i="1" l="1"/>
  <c r="KH4341" i="1"/>
  <c r="KF4344" i="1"/>
  <c r="KG4342" i="1"/>
  <c r="KI4342" i="1" l="1"/>
  <c r="KH4342" i="1"/>
  <c r="KF4345" i="1"/>
  <c r="KG4343" i="1"/>
  <c r="KH4343" i="1" l="1"/>
  <c r="KI4343" i="1"/>
  <c r="KF4346" i="1"/>
  <c r="KG4344" i="1"/>
  <c r="KH4344" i="1" l="1"/>
  <c r="KI4344" i="1"/>
  <c r="KF4347" i="1"/>
  <c r="KG4346" i="1" s="1"/>
  <c r="KI4346" i="1" s="1"/>
  <c r="KG4345" i="1"/>
  <c r="KI4345" i="1" l="1"/>
  <c r="KH4345" i="1"/>
  <c r="KH4346" i="1"/>
  <c r="KF4348" i="1"/>
  <c r="KG4347" i="1" s="1"/>
  <c r="KI4347" i="1" s="1"/>
  <c r="KH4347" i="1" l="1"/>
  <c r="KF4349" i="1"/>
  <c r="KG4348" i="1" s="1"/>
  <c r="KH4348" i="1" s="1"/>
  <c r="KI4348" i="1" l="1"/>
  <c r="KF4350" i="1"/>
  <c r="KF4351" i="1" l="1"/>
  <c r="KG4349" i="1"/>
  <c r="KH4349" i="1" l="1"/>
  <c r="KI4349" i="1"/>
  <c r="KF4352" i="1"/>
  <c r="KG4350" i="1"/>
  <c r="KI4350" i="1" l="1"/>
  <c r="KH4350" i="1"/>
  <c r="KF4353" i="1"/>
  <c r="KG4351" i="1"/>
  <c r="KH4351" i="1" l="1"/>
  <c r="KI4351" i="1"/>
  <c r="KF4354" i="1"/>
  <c r="KG4353" i="1" s="1"/>
  <c r="KG4352" i="1"/>
  <c r="KI4353" i="1" l="1"/>
  <c r="KH4353" i="1"/>
  <c r="KH4352" i="1"/>
  <c r="KI4352" i="1"/>
  <c r="KF4355" i="1"/>
  <c r="KF4356" i="1" l="1"/>
  <c r="KG4355" i="1" s="1"/>
  <c r="KG4354" i="1"/>
  <c r="KI4355" i="1" l="1"/>
  <c r="KH4355" i="1"/>
  <c r="KI4354" i="1"/>
  <c r="KH4354" i="1"/>
  <c r="KF4357" i="1"/>
  <c r="KG4356" i="1" l="1"/>
  <c r="KF4358" i="1"/>
  <c r="KH4356" i="1" l="1"/>
  <c r="KI4356" i="1"/>
  <c r="KF4359" i="1"/>
  <c r="KG4358" i="1" s="1"/>
  <c r="KH4358" i="1" s="1"/>
  <c r="KG4357" i="1"/>
  <c r="KH4357" i="1" l="1"/>
  <c r="KI4357" i="1"/>
  <c r="KI4358" i="1"/>
  <c r="KF4360" i="1"/>
  <c r="KG4359" i="1" s="1"/>
  <c r="KH4359" i="1" s="1"/>
  <c r="KI4359" i="1" l="1"/>
  <c r="KF4361" i="1"/>
  <c r="KF4362" i="1" l="1"/>
  <c r="KG4360" i="1"/>
  <c r="KH4360" i="1" l="1"/>
  <c r="KI4360" i="1"/>
  <c r="KF4363" i="1"/>
  <c r="KG4361" i="1"/>
  <c r="KI4361" i="1" l="1"/>
  <c r="KH4361" i="1"/>
  <c r="KF4364" i="1"/>
  <c r="KG4362" i="1"/>
  <c r="KI4362" i="1" l="1"/>
  <c r="KH4362" i="1"/>
  <c r="KF4365" i="1"/>
  <c r="KG4363" i="1"/>
  <c r="KI4363" i="1" l="1"/>
  <c r="KH4363" i="1"/>
  <c r="KF4366" i="1"/>
  <c r="KG4365" i="1" s="1"/>
  <c r="KG4364" i="1"/>
  <c r="KI4365" i="1" l="1"/>
  <c r="KH4365" i="1"/>
  <c r="KI4364" i="1"/>
  <c r="KH4364" i="1"/>
  <c r="KF4367" i="1"/>
  <c r="KG4366" i="1" l="1"/>
  <c r="KF4368" i="1"/>
  <c r="KG4367" i="1" s="1"/>
  <c r="KH4367" i="1" l="1"/>
  <c r="KI4367" i="1"/>
  <c r="KI4366" i="1"/>
  <c r="KH4366" i="1"/>
  <c r="KF4369" i="1"/>
  <c r="KG4368" i="1" l="1"/>
  <c r="KF4370" i="1"/>
  <c r="KI4368" i="1" l="1"/>
  <c r="KH4368" i="1"/>
  <c r="KF4371" i="1"/>
  <c r="KG4369" i="1"/>
  <c r="KH4369" i="1" l="1"/>
  <c r="KI4369" i="1"/>
  <c r="KF4372" i="1"/>
  <c r="KG4371" i="1" s="1"/>
  <c r="KI4371" i="1" s="1"/>
  <c r="KG4370" i="1"/>
  <c r="KH4370" i="1" l="1"/>
  <c r="KI4370" i="1"/>
  <c r="KH4371" i="1"/>
  <c r="KF4373" i="1"/>
  <c r="KG4372" i="1" s="1"/>
  <c r="KH4372" i="1" s="1"/>
  <c r="KI4372" i="1" l="1"/>
  <c r="KF4374" i="1"/>
  <c r="KF4375" i="1" l="1"/>
  <c r="KG4373" i="1"/>
  <c r="KH4373" i="1" l="1"/>
  <c r="KI4373" i="1"/>
  <c r="KF4376" i="1"/>
  <c r="KG4374" i="1"/>
  <c r="KI4374" i="1" l="1"/>
  <c r="KH4374" i="1"/>
  <c r="KF4377" i="1"/>
  <c r="KG4375" i="1"/>
  <c r="KH4375" i="1" l="1"/>
  <c r="KI4375" i="1"/>
  <c r="KF4378" i="1"/>
  <c r="KG4376" i="1"/>
  <c r="KG4377" i="1" l="1"/>
  <c r="KI4376" i="1"/>
  <c r="KH4376" i="1"/>
  <c r="KF4379" i="1"/>
  <c r="KG4378" i="1" s="1"/>
  <c r="KH4378" i="1" s="1"/>
  <c r="KI4377" i="1" l="1"/>
  <c r="KH4377" i="1"/>
  <c r="KI4378" i="1"/>
  <c r="KF4380" i="1"/>
  <c r="KG4379" i="1" s="1"/>
  <c r="KH4379" i="1" s="1"/>
  <c r="KI4379" i="1" l="1"/>
  <c r="KF4381" i="1"/>
  <c r="KG4380" i="1" s="1"/>
  <c r="KH4380" i="1" l="1"/>
  <c r="KI4380" i="1"/>
  <c r="KF4382" i="1"/>
  <c r="KF4383" i="1" l="1"/>
  <c r="KG4381" i="1"/>
  <c r="KI4381" i="1" l="1"/>
  <c r="KH4381" i="1"/>
  <c r="KF4384" i="1"/>
  <c r="KG4382" i="1"/>
  <c r="KH4382" i="1" l="1"/>
  <c r="KI4382" i="1"/>
  <c r="KF4385" i="1"/>
  <c r="KG4383" i="1"/>
  <c r="KI4383" i="1" l="1"/>
  <c r="KH4383" i="1"/>
  <c r="KF4386" i="1"/>
  <c r="KG4385" i="1" s="1"/>
  <c r="KG4384" i="1"/>
  <c r="KH4385" i="1" l="1"/>
  <c r="KI4385" i="1"/>
  <c r="KH4384" i="1"/>
  <c r="KI4384" i="1"/>
  <c r="KF4387" i="1"/>
  <c r="KF4388" i="1" l="1"/>
  <c r="KG4387" i="1" s="1"/>
  <c r="KH4387" i="1" s="1"/>
  <c r="KG4386" i="1"/>
  <c r="KH4386" i="1" l="1"/>
  <c r="KI4386" i="1"/>
  <c r="KI4387" i="1"/>
  <c r="KF4389" i="1"/>
  <c r="KF4390" i="1" l="1"/>
  <c r="KG4389" i="1" s="1"/>
  <c r="KI4389" i="1" s="1"/>
  <c r="KG4388" i="1"/>
  <c r="KH4388" i="1" l="1"/>
  <c r="KI4388" i="1"/>
  <c r="KH4389" i="1"/>
  <c r="KF4391" i="1"/>
  <c r="KG4390" i="1" s="1"/>
  <c r="KH4390" i="1" l="1"/>
  <c r="KI4390" i="1"/>
  <c r="KF4392" i="1"/>
  <c r="KF4393" i="1" l="1"/>
  <c r="KG4391" i="1"/>
  <c r="KH4391" i="1" l="1"/>
  <c r="KI4391" i="1"/>
  <c r="KF4394" i="1"/>
  <c r="KG4392" i="1"/>
  <c r="KH4392" i="1" l="1"/>
  <c r="KI4392" i="1"/>
  <c r="KF4395" i="1"/>
  <c r="KG4393" i="1"/>
  <c r="KH4393" i="1" l="1"/>
  <c r="KI4393" i="1"/>
  <c r="KF4396" i="1"/>
  <c r="KG4394" i="1"/>
  <c r="KI4394" i="1" l="1"/>
  <c r="KH4394" i="1"/>
  <c r="KF4397" i="1"/>
  <c r="KG4395" i="1"/>
  <c r="KI4395" i="1" l="1"/>
  <c r="KH4395" i="1"/>
  <c r="KF4398" i="1"/>
  <c r="KG4396" i="1"/>
  <c r="KI4396" i="1" l="1"/>
  <c r="KH4396" i="1"/>
  <c r="KF4399" i="1"/>
  <c r="KG4398" i="1" s="1"/>
  <c r="KG4397" i="1"/>
  <c r="KH4398" i="1" l="1"/>
  <c r="KI4398" i="1"/>
  <c r="KH4397" i="1"/>
  <c r="KI4397" i="1"/>
  <c r="KF4400" i="1"/>
  <c r="KG4399" i="1" s="1"/>
  <c r="KI4399" i="1" l="1"/>
  <c r="KH4399" i="1"/>
  <c r="KF4401" i="1"/>
  <c r="KF4402" i="1" l="1"/>
  <c r="KG4401" i="1" s="1"/>
  <c r="KG4400" i="1"/>
  <c r="KI4401" i="1" l="1"/>
  <c r="KH4401" i="1"/>
  <c r="KI4400" i="1"/>
  <c r="KH4400" i="1"/>
  <c r="KF4403" i="1"/>
  <c r="KG4402" i="1" s="1"/>
  <c r="KH4402" i="1" s="1"/>
  <c r="KI4402" i="1" l="1"/>
  <c r="KF4404" i="1"/>
  <c r="KF4405" i="1" l="1"/>
  <c r="KG4403" i="1"/>
  <c r="KH4403" i="1" l="1"/>
  <c r="KI4403" i="1"/>
  <c r="KF4406" i="1"/>
  <c r="KG4404" i="1"/>
  <c r="KI4404" i="1" l="1"/>
  <c r="KH4404" i="1"/>
  <c r="KF4407" i="1"/>
  <c r="KG4406" i="1" s="1"/>
  <c r="KG4405" i="1"/>
  <c r="KH4406" i="1" l="1"/>
  <c r="KI4406" i="1"/>
  <c r="KI4405" i="1"/>
  <c r="KH4405" i="1"/>
  <c r="KF4408" i="1"/>
  <c r="KG4407" i="1" s="1"/>
  <c r="KI4407" i="1" s="1"/>
  <c r="KH4407" i="1" l="1"/>
  <c r="KF4409" i="1"/>
  <c r="KF4410" i="1" l="1"/>
  <c r="KG4408" i="1"/>
  <c r="KH4408" i="1" l="1"/>
  <c r="KI4408" i="1"/>
  <c r="KF4411" i="1"/>
  <c r="KG4409" i="1"/>
  <c r="KI4409" i="1" l="1"/>
  <c r="KH4409" i="1"/>
  <c r="KF4412" i="1"/>
  <c r="KG4411" i="1" s="1"/>
  <c r="KH4411" i="1" s="1"/>
  <c r="KG4410" i="1"/>
  <c r="KI4410" i="1" l="1"/>
  <c r="KH4410" i="1"/>
  <c r="KI4411" i="1"/>
  <c r="KF4413" i="1"/>
  <c r="KF4414" i="1" l="1"/>
  <c r="KG4413" i="1" s="1"/>
  <c r="KI4413" i="1" s="1"/>
  <c r="KG4412" i="1"/>
  <c r="KH4412" i="1" l="1"/>
  <c r="KI4412" i="1"/>
  <c r="KH4413" i="1"/>
  <c r="KF4415" i="1"/>
  <c r="KG4414" i="1" s="1"/>
  <c r="KI4414" i="1" l="1"/>
  <c r="KH4414" i="1"/>
  <c r="KF4416" i="1"/>
  <c r="KG4415" i="1" s="1"/>
  <c r="KH4415" i="1" l="1"/>
  <c r="KI4415" i="1"/>
  <c r="KF4417" i="1"/>
  <c r="KG4416" i="1" s="1"/>
  <c r="KH4416" i="1" s="1"/>
  <c r="KI4416" i="1" l="1"/>
  <c r="KF4418" i="1"/>
  <c r="KF4419" i="1" l="1"/>
  <c r="KG4417" i="1"/>
  <c r="KH4417" i="1" l="1"/>
  <c r="KI4417" i="1"/>
  <c r="KF4420" i="1"/>
  <c r="KG4418" i="1"/>
  <c r="KH4418" i="1" l="1"/>
  <c r="KI4418" i="1"/>
  <c r="KF4421" i="1"/>
  <c r="KG4419" i="1"/>
  <c r="KH4419" i="1" l="1"/>
  <c r="KI4419" i="1"/>
  <c r="KG4420" i="1"/>
  <c r="KF4422" i="1"/>
  <c r="KG4421" i="1" s="1"/>
  <c r="KI4421" i="1" s="1"/>
  <c r="KH4420" i="1" l="1"/>
  <c r="KI4420" i="1"/>
  <c r="KH4421" i="1"/>
  <c r="KF4423" i="1"/>
  <c r="KF4424" i="1" l="1"/>
  <c r="KG4422" i="1"/>
  <c r="KH4422" i="1" l="1"/>
  <c r="KI4422" i="1"/>
  <c r="KF4425" i="1"/>
  <c r="KG4423" i="1"/>
  <c r="KH4423" i="1" l="1"/>
  <c r="KI4423" i="1"/>
  <c r="KG4424" i="1"/>
  <c r="KF4426" i="1"/>
  <c r="KG4425" i="1" l="1"/>
  <c r="KH4424" i="1"/>
  <c r="KI4424" i="1"/>
  <c r="KF4427" i="1"/>
  <c r="KH4425" i="1" l="1"/>
  <c r="KI4425" i="1"/>
  <c r="KF4428" i="1"/>
  <c r="KG4427" i="1" s="1"/>
  <c r="KI4427" i="1" s="1"/>
  <c r="KG4426" i="1"/>
  <c r="KH4426" i="1" l="1"/>
  <c r="KI4426" i="1"/>
  <c r="KH4427" i="1"/>
  <c r="KF4429" i="1"/>
  <c r="KG4428" i="1" s="1"/>
  <c r="KH4428" i="1" s="1"/>
  <c r="KI4428" i="1" l="1"/>
  <c r="KF4430" i="1"/>
  <c r="KF4431" i="1" l="1"/>
  <c r="KG4429" i="1"/>
  <c r="KH4429" i="1" l="1"/>
  <c r="KI4429" i="1"/>
  <c r="KF4432" i="1"/>
  <c r="KG4430" i="1"/>
  <c r="KH4430" i="1" l="1"/>
  <c r="KI4430" i="1"/>
  <c r="KF4433" i="1"/>
  <c r="KG4431" i="1"/>
  <c r="KH4431" i="1" l="1"/>
  <c r="KI4431" i="1"/>
  <c r="KF4434" i="1"/>
  <c r="KG4433" i="1" s="1"/>
  <c r="KG4432" i="1"/>
  <c r="KI4433" i="1" l="1"/>
  <c r="KH4433" i="1"/>
  <c r="KH4432" i="1"/>
  <c r="KI4432" i="1"/>
  <c r="KF4435" i="1"/>
  <c r="KF4436" i="1" l="1"/>
  <c r="KG4434" i="1"/>
  <c r="KH4434" i="1" l="1"/>
  <c r="KI4434" i="1"/>
  <c r="KF4437" i="1"/>
  <c r="KG4435" i="1"/>
  <c r="KH4435" i="1" l="1"/>
  <c r="KI4435" i="1"/>
  <c r="KF4438" i="1"/>
  <c r="KG4436" i="1"/>
  <c r="KH4436" i="1" l="1"/>
  <c r="KI4436" i="1"/>
  <c r="KG4437" i="1"/>
  <c r="KF4439" i="1"/>
  <c r="KI4437" i="1" l="1"/>
  <c r="KH4437" i="1"/>
  <c r="KF4440" i="1"/>
  <c r="KG4438" i="1"/>
  <c r="KH4438" i="1" l="1"/>
  <c r="KI4438" i="1"/>
  <c r="KF4441" i="1"/>
  <c r="KG4440" i="1" s="1"/>
  <c r="KG4439" i="1"/>
  <c r="KH4440" i="1" l="1"/>
  <c r="KI4440" i="1"/>
  <c r="KI4439" i="1"/>
  <c r="KH4439" i="1"/>
  <c r="KF4442" i="1"/>
  <c r="KF4443" i="1" l="1"/>
  <c r="KG4441" i="1"/>
  <c r="KH4441" i="1" l="1"/>
  <c r="KI4441" i="1"/>
  <c r="KF4444" i="1"/>
  <c r="KG4442" i="1"/>
  <c r="KH4442" i="1" l="1"/>
  <c r="KI4442" i="1"/>
  <c r="KF4445" i="1"/>
  <c r="KG4443" i="1"/>
  <c r="KI4443" i="1" l="1"/>
  <c r="KH4443" i="1"/>
  <c r="KF4446" i="1"/>
  <c r="KG4445" i="1" s="1"/>
  <c r="KG4444" i="1"/>
  <c r="KI4445" i="1" l="1"/>
  <c r="KH4445" i="1"/>
  <c r="KH4444" i="1"/>
  <c r="KI4444" i="1"/>
  <c r="KF4447" i="1"/>
  <c r="KF4448" i="1" l="1"/>
  <c r="KG4447" i="1" s="1"/>
  <c r="KH4447" i="1" s="1"/>
  <c r="KG4446" i="1"/>
  <c r="KH4446" i="1" l="1"/>
  <c r="KI4446" i="1"/>
  <c r="KI4447" i="1"/>
  <c r="KF4449" i="1"/>
  <c r="KG4448" i="1" l="1"/>
  <c r="KF4450" i="1"/>
  <c r="KG4449" i="1" s="1"/>
  <c r="KI4449" i="1" l="1"/>
  <c r="KH4449" i="1"/>
  <c r="KI4448" i="1"/>
  <c r="KH4448" i="1"/>
  <c r="KF4451" i="1"/>
  <c r="KG4450" i="1" s="1"/>
  <c r="KH4450" i="1" s="1"/>
  <c r="KI4450" i="1" l="1"/>
  <c r="KF4452" i="1"/>
  <c r="KF4453" i="1" l="1"/>
  <c r="KG4451" i="1"/>
  <c r="KI4451" i="1" l="1"/>
  <c r="KH4451" i="1"/>
  <c r="KF4454" i="1"/>
  <c r="KG4452" i="1"/>
  <c r="KH4452" i="1" l="1"/>
  <c r="KI4452" i="1"/>
  <c r="KF4455" i="1"/>
  <c r="KG4454" i="1" s="1"/>
  <c r="KH4454" i="1" s="1"/>
  <c r="KG4453" i="1"/>
  <c r="KH4453" i="1" l="1"/>
  <c r="KI4453" i="1"/>
  <c r="KI4454" i="1"/>
  <c r="KF4456" i="1"/>
  <c r="KF4457" i="1" l="1"/>
  <c r="KG4455" i="1"/>
  <c r="KI4455" i="1" l="1"/>
  <c r="KH4455" i="1"/>
  <c r="KF4458" i="1"/>
  <c r="KG4456" i="1"/>
  <c r="KH4456" i="1" l="1"/>
  <c r="KI4456" i="1"/>
  <c r="KF4459" i="1"/>
  <c r="KG4458" i="1" s="1"/>
  <c r="KG4457" i="1"/>
  <c r="KH4458" i="1" l="1"/>
  <c r="KI4458" i="1"/>
  <c r="KH4457" i="1"/>
  <c r="KI4457" i="1"/>
  <c r="KF4460" i="1"/>
  <c r="KF4461" i="1" l="1"/>
  <c r="KG4459" i="1"/>
  <c r="KH4459" i="1" l="1"/>
  <c r="KI4459" i="1"/>
  <c r="KF4462" i="1"/>
  <c r="KG4461" i="1" s="1"/>
  <c r="KH4461" i="1" s="1"/>
  <c r="KG4460" i="1"/>
  <c r="KH4460" i="1" l="1"/>
  <c r="KI4460" i="1"/>
  <c r="KI4461" i="1"/>
  <c r="KF4463" i="1"/>
  <c r="KF4464" i="1" l="1"/>
  <c r="KG4463" i="1" s="1"/>
  <c r="KI4463" i="1" s="1"/>
  <c r="KG4462" i="1"/>
  <c r="KH4462" i="1" l="1"/>
  <c r="KI4462" i="1"/>
  <c r="KH4463" i="1"/>
  <c r="KF4465" i="1"/>
  <c r="KF4466" i="1" l="1"/>
  <c r="KG4464" i="1"/>
  <c r="KH4464" i="1" l="1"/>
  <c r="KI4464" i="1"/>
  <c r="KF4467" i="1"/>
  <c r="KG4466" i="1" s="1"/>
  <c r="KG4465" i="1"/>
  <c r="KH4466" i="1" l="1"/>
  <c r="KI4466" i="1"/>
  <c r="KH4465" i="1"/>
  <c r="KI4465" i="1"/>
  <c r="KF4468" i="1"/>
  <c r="KG4467" i="1" s="1"/>
  <c r="KI4467" i="1" s="1"/>
  <c r="KH4467" i="1" l="1"/>
  <c r="KF4469" i="1"/>
  <c r="KG4468" i="1" s="1"/>
  <c r="KH4468" i="1" s="1"/>
  <c r="KI4468" i="1" l="1"/>
  <c r="KF4470" i="1"/>
  <c r="KF4471" i="1" l="1"/>
  <c r="KG4469" i="1"/>
  <c r="KI4469" i="1" l="1"/>
  <c r="KH4469" i="1"/>
  <c r="KG4470" i="1"/>
  <c r="KF4472" i="1"/>
  <c r="KG4471" i="1" s="1"/>
  <c r="KI4471" i="1" l="1"/>
  <c r="KH4471" i="1"/>
  <c r="KH4470" i="1"/>
  <c r="KI4470" i="1"/>
  <c r="KF4473" i="1"/>
  <c r="KF4474" i="1" l="1"/>
  <c r="KG4472" i="1"/>
  <c r="KH4472" i="1" l="1"/>
  <c r="KI4472" i="1"/>
  <c r="KG4473" i="1"/>
  <c r="KF4475" i="1"/>
  <c r="KG4474" i="1" s="1"/>
  <c r="KH4474" i="1" s="1"/>
  <c r="KH4473" i="1" l="1"/>
  <c r="KI4473" i="1"/>
  <c r="KI4474" i="1"/>
  <c r="KF4476" i="1"/>
  <c r="KG4475" i="1" l="1"/>
  <c r="KF4477" i="1"/>
  <c r="KG4476" i="1" s="1"/>
  <c r="KH4476" i="1" l="1"/>
  <c r="KI4476" i="1"/>
  <c r="KI4475" i="1"/>
  <c r="KH4475" i="1"/>
  <c r="KF4478" i="1"/>
  <c r="KF4479" i="1" l="1"/>
  <c r="KG4477" i="1"/>
  <c r="KI4477" i="1" l="1"/>
  <c r="KH4477" i="1"/>
  <c r="KF4480" i="1"/>
  <c r="KG4479" i="1" s="1"/>
  <c r="KH4479" i="1" s="1"/>
  <c r="KG4478" i="1"/>
  <c r="KH4478" i="1" l="1"/>
  <c r="KI4478" i="1"/>
  <c r="KI4479" i="1"/>
  <c r="KF4481" i="1"/>
  <c r="KF4482" i="1" l="1"/>
  <c r="KG4480" i="1"/>
  <c r="KI4480" i="1" l="1"/>
  <c r="KH4480" i="1"/>
  <c r="KF4483" i="1"/>
  <c r="KG4481" i="1"/>
  <c r="KI4481" i="1" l="1"/>
  <c r="KH4481" i="1"/>
  <c r="KG4482" i="1"/>
  <c r="KF4484" i="1"/>
  <c r="KG4483" i="1" s="1"/>
  <c r="KH4483" i="1" l="1"/>
  <c r="KI4483" i="1"/>
  <c r="KH4482" i="1"/>
  <c r="KI4482" i="1"/>
  <c r="KF4485" i="1"/>
  <c r="KG4484" i="1" s="1"/>
  <c r="KH4484" i="1" l="1"/>
  <c r="KI4484" i="1"/>
  <c r="KF4486" i="1"/>
  <c r="KG4485" i="1" s="1"/>
  <c r="KI4485" i="1" l="1"/>
  <c r="KH4485" i="1"/>
  <c r="KF4487" i="1"/>
  <c r="KF4488" i="1" l="1"/>
  <c r="KG4486" i="1"/>
  <c r="KH4486" i="1" l="1"/>
  <c r="KI4486" i="1"/>
  <c r="KF4489" i="1"/>
  <c r="KG4488" i="1" s="1"/>
  <c r="KH4488" i="1" s="1"/>
  <c r="KG4487" i="1"/>
  <c r="KI4487" i="1" l="1"/>
  <c r="KH4487" i="1"/>
  <c r="KI4488" i="1"/>
  <c r="KF4490" i="1"/>
  <c r="KF4491" i="1" l="1"/>
  <c r="KG4489" i="1"/>
  <c r="KI4489" i="1" l="1"/>
  <c r="KH4489" i="1"/>
  <c r="KF4492" i="1"/>
  <c r="KG4490" i="1"/>
  <c r="KH4490" i="1" l="1"/>
  <c r="KI4490" i="1"/>
  <c r="KF4493" i="1"/>
  <c r="KG4492" i="1" s="1"/>
  <c r="KH4492" i="1" s="1"/>
  <c r="KG4491" i="1"/>
  <c r="KH4491" i="1" l="1"/>
  <c r="KI4491" i="1"/>
  <c r="KI4492" i="1"/>
  <c r="KF4494" i="1"/>
  <c r="KF4495" i="1" l="1"/>
  <c r="KG4493" i="1"/>
  <c r="KI4493" i="1" l="1"/>
  <c r="KH4493" i="1"/>
  <c r="KF4496" i="1"/>
  <c r="KG4494" i="1"/>
  <c r="KH4494" i="1" l="1"/>
  <c r="KI4494" i="1"/>
  <c r="KG4495" i="1"/>
  <c r="KF4497" i="1"/>
  <c r="KH4495" i="1" l="1"/>
  <c r="KI4495" i="1"/>
  <c r="KF4498" i="1"/>
  <c r="KG4496" i="1"/>
  <c r="KH4496" i="1" l="1"/>
  <c r="KI4496" i="1"/>
  <c r="KG4497" i="1"/>
  <c r="KF4499" i="1"/>
  <c r="KH4497" i="1" l="1"/>
  <c r="KI4497" i="1"/>
  <c r="KF4500" i="1"/>
  <c r="KG4498" i="1"/>
  <c r="KH4498" i="1" l="1"/>
  <c r="KI4498" i="1"/>
  <c r="KF4501" i="1"/>
  <c r="KG4500" i="1" s="1"/>
  <c r="KH4500" i="1" s="1"/>
  <c r="KG4499" i="1"/>
  <c r="KI4499" i="1" l="1"/>
  <c r="KH4499" i="1"/>
  <c r="KI4500" i="1"/>
  <c r="KF4502" i="1"/>
  <c r="KF4503" i="1" l="1"/>
  <c r="KG4502" i="1" s="1"/>
  <c r="KH4502" i="1" s="1"/>
  <c r="KG4501" i="1"/>
  <c r="KH4501" i="1" l="1"/>
  <c r="KI4501" i="1"/>
  <c r="KI4502" i="1"/>
  <c r="KF4504" i="1"/>
  <c r="KG4503" i="1" s="1"/>
  <c r="KH4503" i="1" l="1"/>
  <c r="KI4503" i="1"/>
  <c r="KF4505" i="1"/>
  <c r="KG4504" i="1" s="1"/>
  <c r="KH4504" i="1" s="1"/>
  <c r="KI4504" i="1" l="1"/>
  <c r="KF4506" i="1"/>
  <c r="KG4505" i="1" s="1"/>
  <c r="KI4505" i="1" l="1"/>
  <c r="KH4505" i="1"/>
  <c r="KF4507" i="1"/>
  <c r="KF4508" i="1" l="1"/>
  <c r="KG4506" i="1"/>
  <c r="KH4506" i="1" l="1"/>
  <c r="KI4506" i="1"/>
  <c r="KF4509" i="1"/>
  <c r="KG4507" i="1"/>
  <c r="KH4507" i="1" l="1"/>
  <c r="KI4507" i="1"/>
  <c r="KF4510" i="1"/>
  <c r="KG4509" i="1" s="1"/>
  <c r="KH4509" i="1" s="1"/>
  <c r="KG4508" i="1"/>
  <c r="KI4508" i="1" l="1"/>
  <c r="KH4508" i="1"/>
  <c r="KI4509" i="1"/>
  <c r="KF4511" i="1"/>
  <c r="KF4512" i="1" l="1"/>
  <c r="KG4510" i="1"/>
  <c r="KH4510" i="1" l="1"/>
  <c r="KI4510" i="1"/>
  <c r="KF4513" i="1"/>
  <c r="KG4511" i="1"/>
  <c r="KI4511" i="1" l="1"/>
  <c r="KH4511" i="1"/>
  <c r="KF4514" i="1"/>
  <c r="KG4512" i="1"/>
  <c r="KH4512" i="1" l="1"/>
  <c r="KI4512" i="1"/>
  <c r="KF4515" i="1"/>
  <c r="KG4513" i="1"/>
  <c r="KH4513" i="1" l="1"/>
  <c r="KI4513" i="1"/>
  <c r="KF4516" i="1"/>
  <c r="KG4514" i="1"/>
  <c r="KH4514" i="1" l="1"/>
  <c r="KI4514" i="1"/>
  <c r="KF4517" i="1"/>
  <c r="KG4515" i="1"/>
  <c r="KI4515" i="1" l="1"/>
  <c r="KH4515" i="1"/>
  <c r="KF4518" i="1"/>
  <c r="KG4516" i="1"/>
  <c r="KH4516" i="1" l="1"/>
  <c r="KI4516" i="1"/>
  <c r="KF4519" i="1"/>
  <c r="KG4518" i="1" s="1"/>
  <c r="KG4517" i="1"/>
  <c r="KI4518" i="1" l="1"/>
  <c r="KH4518" i="1"/>
  <c r="KI4517" i="1"/>
  <c r="KH4517" i="1"/>
  <c r="KF4520" i="1"/>
  <c r="KF4521" i="1" l="1"/>
  <c r="KG4519" i="1"/>
  <c r="KI4519" i="1" l="1"/>
  <c r="KH4519" i="1"/>
  <c r="KF4522" i="1"/>
  <c r="KG4521" i="1" s="1"/>
  <c r="KH4521" i="1" s="1"/>
  <c r="KG4520" i="1"/>
  <c r="KH4520" i="1" l="1"/>
  <c r="KI4520" i="1"/>
  <c r="KI4521" i="1"/>
  <c r="KF4523" i="1"/>
  <c r="KG4522" i="1" s="1"/>
  <c r="KH4522" i="1" s="1"/>
  <c r="KI4522" i="1" l="1"/>
  <c r="KF4524" i="1"/>
  <c r="KG4523" i="1" s="1"/>
  <c r="KI4523" i="1" s="1"/>
  <c r="KH4523" i="1" l="1"/>
  <c r="KF4525" i="1"/>
  <c r="KF4526" i="1" l="1"/>
  <c r="KG4524" i="1"/>
  <c r="KH4524" i="1" l="1"/>
  <c r="KI4524" i="1"/>
  <c r="KF4527" i="1"/>
  <c r="KG4526" i="1" s="1"/>
  <c r="KH4526" i="1" s="1"/>
  <c r="KG4525" i="1"/>
  <c r="KH4525" i="1" l="1"/>
  <c r="KI4525" i="1"/>
  <c r="KI4526" i="1"/>
  <c r="KF4528" i="1"/>
  <c r="KF4529" i="1" l="1"/>
  <c r="KG4527" i="1"/>
  <c r="KH4527" i="1" l="1"/>
  <c r="KI4527" i="1"/>
  <c r="KF4530" i="1"/>
  <c r="KG4529" i="1" s="1"/>
  <c r="KI4529" i="1" s="1"/>
  <c r="KG4528" i="1"/>
  <c r="KH4528" i="1" l="1"/>
  <c r="KI4528" i="1"/>
  <c r="KH4529" i="1"/>
  <c r="KF4531" i="1"/>
  <c r="KG4530" i="1" s="1"/>
  <c r="KH4530" i="1" l="1"/>
  <c r="KI4530" i="1"/>
  <c r="KF4532" i="1"/>
  <c r="KG4531" i="1" s="1"/>
  <c r="KH4531" i="1" l="1"/>
  <c r="KI4531" i="1"/>
  <c r="KF4533" i="1"/>
  <c r="KF4534" i="1" l="1"/>
  <c r="KG4533" i="1" s="1"/>
  <c r="KH4533" i="1" s="1"/>
  <c r="KG4532" i="1"/>
  <c r="KH4532" i="1" l="1"/>
  <c r="KI4532" i="1"/>
  <c r="KI4533" i="1"/>
  <c r="KF4535" i="1"/>
  <c r="KG4534" i="1" s="1"/>
  <c r="KH4534" i="1" s="1"/>
  <c r="KI4534" i="1" l="1"/>
  <c r="KF4536" i="1"/>
  <c r="KF4537" i="1" l="1"/>
  <c r="KG4535" i="1"/>
  <c r="KI4535" i="1" l="1"/>
  <c r="KH4535" i="1"/>
  <c r="KF4538" i="1"/>
  <c r="KG4536" i="1"/>
  <c r="KH4536" i="1" l="1"/>
  <c r="KI4536" i="1"/>
  <c r="KF4539" i="1"/>
  <c r="KG4538" i="1" s="1"/>
  <c r="KG4537" i="1"/>
  <c r="KH4538" i="1" l="1"/>
  <c r="KI4538" i="1"/>
  <c r="KH4537" i="1"/>
  <c r="KI4537" i="1"/>
  <c r="KF4540" i="1"/>
  <c r="KG4539" i="1" s="1"/>
  <c r="KI4539" i="1" s="1"/>
  <c r="KH4539" i="1" l="1"/>
  <c r="KF4541" i="1"/>
  <c r="KF4542" i="1" l="1"/>
  <c r="KG4540" i="1"/>
  <c r="KH4540" i="1" l="1"/>
  <c r="KI4540" i="1"/>
  <c r="KF4543" i="1"/>
  <c r="KG4541" i="1"/>
  <c r="KI4541" i="1" l="1"/>
  <c r="KH4541" i="1"/>
  <c r="KF4544" i="1"/>
  <c r="KG4542" i="1"/>
  <c r="KH4542" i="1" l="1"/>
  <c r="KI4542" i="1"/>
  <c r="KG4543" i="1"/>
  <c r="KF4545" i="1"/>
  <c r="KH4543" i="1" l="1"/>
  <c r="KI4543" i="1"/>
  <c r="KF4546" i="1"/>
  <c r="KG4545" i="1" s="1"/>
  <c r="KH4545" i="1" s="1"/>
  <c r="KG4544" i="1"/>
  <c r="KH4544" i="1" l="1"/>
  <c r="KI4544" i="1"/>
  <c r="KI4545" i="1"/>
  <c r="KF4547" i="1"/>
  <c r="KF4548" i="1" l="1"/>
  <c r="KG4547" i="1" s="1"/>
  <c r="KG4546" i="1"/>
  <c r="KI4547" i="1" l="1"/>
  <c r="KH4547" i="1"/>
  <c r="KH4546" i="1"/>
  <c r="KI4546" i="1"/>
  <c r="KF4549" i="1"/>
  <c r="KF4550" i="1" l="1"/>
  <c r="KG4548" i="1"/>
  <c r="KH4548" i="1" l="1"/>
  <c r="KI4548" i="1"/>
  <c r="KF4551" i="1"/>
  <c r="KG4549" i="1"/>
  <c r="KH4549" i="1" l="1"/>
  <c r="KI4549" i="1"/>
  <c r="KF4552" i="1"/>
  <c r="KG4550" i="1"/>
  <c r="KH4550" i="1" l="1"/>
  <c r="KI4550" i="1"/>
  <c r="KF4553" i="1"/>
  <c r="KG4552" i="1" s="1"/>
  <c r="KH4552" i="1" s="1"/>
  <c r="KG4551" i="1"/>
  <c r="KH4551" i="1" l="1"/>
  <c r="KI4551" i="1"/>
  <c r="KI4552" i="1"/>
  <c r="KF4554" i="1"/>
  <c r="KF4555" i="1" l="1"/>
  <c r="KG4553" i="1"/>
  <c r="KH4553" i="1" l="1"/>
  <c r="KI4553" i="1"/>
  <c r="KF4556" i="1"/>
  <c r="KG4555" i="1" s="1"/>
  <c r="KG4554" i="1"/>
  <c r="KI4555" i="1" l="1"/>
  <c r="KH4555" i="1"/>
  <c r="KH4554" i="1"/>
  <c r="KI4554" i="1"/>
  <c r="KF4557" i="1"/>
  <c r="KG4556" i="1" s="1"/>
  <c r="KH4556" i="1" s="1"/>
  <c r="KI4556" i="1" l="1"/>
  <c r="KF4558" i="1"/>
  <c r="KG4557" i="1" s="1"/>
  <c r="KI4557" i="1" l="1"/>
  <c r="KH4557" i="1"/>
  <c r="KF4559" i="1"/>
  <c r="KG4558" i="1" s="1"/>
  <c r="KH4558" i="1" s="1"/>
  <c r="KI4558" i="1" l="1"/>
  <c r="KF4560" i="1"/>
  <c r="KG4559" i="1" l="1"/>
  <c r="KF4561" i="1"/>
  <c r="KG4560" i="1" l="1"/>
  <c r="KI4559" i="1"/>
  <c r="KH4559" i="1"/>
  <c r="KF4562" i="1"/>
  <c r="KH4560" i="1" l="1"/>
  <c r="KI4560" i="1"/>
  <c r="KF4563" i="1"/>
  <c r="KG4561" i="1"/>
  <c r="KH4561" i="1" l="1"/>
  <c r="KI4561" i="1"/>
  <c r="KF4564" i="1"/>
  <c r="KG4562" i="1"/>
  <c r="KH4562" i="1" l="1"/>
  <c r="KI4562" i="1"/>
  <c r="KF4565" i="1"/>
  <c r="KG4564" i="1" s="1"/>
  <c r="KH4564" i="1" s="1"/>
  <c r="KG4563" i="1"/>
  <c r="KH4563" i="1" l="1"/>
  <c r="KI4563" i="1"/>
  <c r="KI4564" i="1"/>
  <c r="KF4566" i="1"/>
  <c r="KF4567" i="1" l="1"/>
  <c r="KG4565" i="1"/>
  <c r="KI4565" i="1" l="1"/>
  <c r="KH4565" i="1"/>
  <c r="KF4568" i="1"/>
  <c r="KG4566" i="1"/>
  <c r="KH4566" i="1" l="1"/>
  <c r="KI4566" i="1"/>
  <c r="KF4569" i="1"/>
  <c r="KG4567" i="1"/>
  <c r="KH4567" i="1" l="1"/>
  <c r="KI4567" i="1"/>
  <c r="KG4568" i="1"/>
  <c r="KF4570" i="1"/>
  <c r="KG4569" i="1" s="1"/>
  <c r="KH4569" i="1" s="1"/>
  <c r="KH4568" i="1" l="1"/>
  <c r="KI4568" i="1"/>
  <c r="KI4569" i="1"/>
  <c r="KF4571" i="1"/>
  <c r="KF4572" i="1" l="1"/>
  <c r="KG4570" i="1"/>
  <c r="KH4570" i="1" l="1"/>
  <c r="KI4570" i="1"/>
  <c r="KF4573" i="1"/>
  <c r="KG4571" i="1"/>
  <c r="KI4571" i="1" l="1"/>
  <c r="KH4571" i="1"/>
  <c r="KF4574" i="1"/>
  <c r="KG4572" i="1"/>
  <c r="KH4572" i="1" l="1"/>
  <c r="KI4572" i="1"/>
  <c r="KF4575" i="1"/>
  <c r="KG4573" i="1"/>
  <c r="KH4573" i="1" l="1"/>
  <c r="KI4573" i="1"/>
  <c r="KF4576" i="1"/>
  <c r="KG4574" i="1"/>
  <c r="KH4574" i="1" l="1"/>
  <c r="KI4574" i="1"/>
  <c r="KF4577" i="1"/>
  <c r="KG4575" i="1"/>
  <c r="KI4575" i="1" l="1"/>
  <c r="KH4575" i="1"/>
  <c r="KG4576" i="1"/>
  <c r="KF4578" i="1"/>
  <c r="KG4577" i="1" l="1"/>
  <c r="KI4576" i="1"/>
  <c r="KH4576" i="1"/>
  <c r="KF4579" i="1"/>
  <c r="KI4577" i="1" l="1"/>
  <c r="KH4577" i="1"/>
  <c r="KF4580" i="1"/>
  <c r="KG4579" i="1" s="1"/>
  <c r="KH4579" i="1" s="1"/>
  <c r="KG4578" i="1"/>
  <c r="KH4578" i="1" l="1"/>
  <c r="KI4578" i="1"/>
  <c r="KI4579" i="1"/>
  <c r="KF4581" i="1"/>
  <c r="KF4582" i="1" l="1"/>
  <c r="KG4580" i="1"/>
  <c r="KI4580" i="1" l="1"/>
  <c r="KH4580" i="1"/>
  <c r="KG4581" i="1"/>
  <c r="KF4583" i="1"/>
  <c r="KH4581" i="1" l="1"/>
  <c r="KI4581" i="1"/>
  <c r="KF4584" i="1"/>
  <c r="KG4582" i="1"/>
  <c r="KH4582" i="1" l="1"/>
  <c r="KI4582" i="1"/>
  <c r="KF4585" i="1"/>
  <c r="KG4583" i="1"/>
  <c r="KI4583" i="1" l="1"/>
  <c r="KH4583" i="1"/>
  <c r="KF4586" i="1"/>
  <c r="KG4584" i="1"/>
  <c r="KI4584" i="1" l="1"/>
  <c r="KH4584" i="1"/>
  <c r="KF4587" i="1"/>
  <c r="KG4585" i="1"/>
  <c r="KH4585" i="1" l="1"/>
  <c r="KI4585" i="1"/>
  <c r="KF4588" i="1"/>
  <c r="KG4587" i="1" s="1"/>
  <c r="KH4587" i="1" s="1"/>
  <c r="KG4586" i="1"/>
  <c r="KH4586" i="1" l="1"/>
  <c r="KI4586" i="1"/>
  <c r="KI4587" i="1"/>
  <c r="KF4589" i="1"/>
  <c r="KF4590" i="1" l="1"/>
  <c r="KG4588" i="1"/>
  <c r="KI4588" i="1" l="1"/>
  <c r="KH4588" i="1"/>
  <c r="KF4591" i="1"/>
  <c r="KG4590" i="1" s="1"/>
  <c r="KH4590" i="1" s="1"/>
  <c r="KG4589" i="1"/>
  <c r="KI4589" i="1" l="1"/>
  <c r="KH4589" i="1"/>
  <c r="KI4590" i="1"/>
  <c r="KF4592" i="1"/>
  <c r="KG4591" i="1" s="1"/>
  <c r="KI4591" i="1" l="1"/>
  <c r="KH4591" i="1"/>
  <c r="KF4593" i="1"/>
  <c r="KG4592" i="1" s="1"/>
  <c r="KH4592" i="1" s="1"/>
  <c r="KI4592" i="1" l="1"/>
  <c r="KF4594" i="1"/>
  <c r="KG4593" i="1" s="1"/>
  <c r="KI4593" i="1" l="1"/>
  <c r="KH4593" i="1"/>
  <c r="KF4595" i="1"/>
  <c r="KF4596" i="1" l="1"/>
  <c r="KG4594" i="1"/>
  <c r="KH4594" i="1" l="1"/>
  <c r="KI4594" i="1"/>
  <c r="KG4595" i="1"/>
  <c r="KF4597" i="1"/>
  <c r="KG4596" i="1" s="1"/>
  <c r="KI4596" i="1" l="1"/>
  <c r="KH4596" i="1"/>
  <c r="KI4595" i="1"/>
  <c r="KH4595" i="1"/>
  <c r="KF4598" i="1"/>
  <c r="KF4599" i="1" l="1"/>
  <c r="KG4598" i="1" s="1"/>
  <c r="KH4598" i="1" s="1"/>
  <c r="KG4597" i="1"/>
  <c r="KH4597" i="1" l="1"/>
  <c r="KI4597" i="1"/>
  <c r="KI4598" i="1"/>
  <c r="KF4600" i="1"/>
  <c r="KG4599" i="1" s="1"/>
  <c r="KH4599" i="1" s="1"/>
  <c r="KI4599" i="1" l="1"/>
  <c r="KF4601" i="1"/>
  <c r="KF4602" i="1" l="1"/>
  <c r="KG4600" i="1"/>
  <c r="KH4600" i="1" l="1"/>
  <c r="KI4600" i="1"/>
  <c r="KF4603" i="1"/>
  <c r="KG4601" i="1"/>
  <c r="KI4601" i="1" l="1"/>
  <c r="KH4601" i="1"/>
  <c r="KF4604" i="1"/>
  <c r="KG4602" i="1"/>
  <c r="KH4602" i="1" l="1"/>
  <c r="KI4602" i="1"/>
  <c r="KF4605" i="1"/>
  <c r="KG4603" i="1"/>
  <c r="KH4603" i="1" l="1"/>
  <c r="KI4603" i="1"/>
  <c r="KF4606" i="1"/>
  <c r="KG4605" i="1" s="1"/>
  <c r="KH4605" i="1" s="1"/>
  <c r="KG4604" i="1"/>
  <c r="KH4604" i="1" l="1"/>
  <c r="KI4604" i="1"/>
  <c r="KI4605" i="1"/>
  <c r="KF4607" i="1"/>
  <c r="KF4608" i="1" l="1"/>
  <c r="KG4607" i="1" s="1"/>
  <c r="KG4606" i="1"/>
  <c r="KI4607" i="1" l="1"/>
  <c r="KH4607" i="1"/>
  <c r="KH4606" i="1"/>
  <c r="KI4606" i="1"/>
  <c r="KF4609" i="1"/>
  <c r="KG4608" i="1" s="1"/>
  <c r="KH4608" i="1" s="1"/>
  <c r="KI4608" i="1" l="1"/>
  <c r="KF4610" i="1"/>
  <c r="KF4611" i="1" l="1"/>
  <c r="KG4609" i="1"/>
  <c r="KH4609" i="1" l="1"/>
  <c r="KI4609" i="1"/>
  <c r="KF4612" i="1"/>
  <c r="KG4611" i="1" s="1"/>
  <c r="KI4611" i="1" s="1"/>
  <c r="KG4610" i="1"/>
  <c r="KH4610" i="1" l="1"/>
  <c r="KI4610" i="1"/>
  <c r="KH4611" i="1"/>
  <c r="KF4613" i="1"/>
  <c r="KG4612" i="1" l="1"/>
  <c r="KF4614" i="1"/>
  <c r="KG4613" i="1" s="1"/>
  <c r="KI4613" i="1" s="1"/>
  <c r="KH4612" i="1" l="1"/>
  <c r="KI4612" i="1"/>
  <c r="KH4613" i="1"/>
  <c r="KF4615" i="1"/>
  <c r="KF4616" i="1" l="1"/>
  <c r="KG4614" i="1"/>
  <c r="KH4614" i="1" l="1"/>
  <c r="KI4614" i="1"/>
  <c r="KF4617" i="1"/>
  <c r="KG4616" i="1" s="1"/>
  <c r="KG4615" i="1"/>
  <c r="KH4616" i="1" l="1"/>
  <c r="KI4616" i="1"/>
  <c r="KH4615" i="1"/>
  <c r="KI4615" i="1"/>
  <c r="KF4618" i="1"/>
  <c r="KG4617" i="1" s="1"/>
  <c r="KH4617" i="1" s="1"/>
  <c r="KI4617" i="1" l="1"/>
  <c r="KF4619" i="1"/>
  <c r="KF4620" i="1" l="1"/>
  <c r="KG4619" i="1" s="1"/>
  <c r="KG4618" i="1"/>
  <c r="KI4619" i="1" l="1"/>
  <c r="KH4619" i="1"/>
  <c r="KH4618" i="1"/>
  <c r="KI4618" i="1"/>
  <c r="KF4621" i="1"/>
  <c r="KF4622" i="1" l="1"/>
  <c r="KG4620" i="1"/>
  <c r="KH4620" i="1" l="1"/>
  <c r="KI4620" i="1"/>
  <c r="KF4623" i="1"/>
  <c r="KG4622" i="1" s="1"/>
  <c r="KH4622" i="1" s="1"/>
  <c r="KG4621" i="1"/>
  <c r="KH4621" i="1" l="1"/>
  <c r="KI4621" i="1"/>
  <c r="KI4622" i="1"/>
  <c r="KF4624" i="1"/>
  <c r="KF4625" i="1" l="1"/>
  <c r="KG4624" i="1" s="1"/>
  <c r="KG4623" i="1"/>
  <c r="KH4624" i="1" l="1"/>
  <c r="KI4624" i="1"/>
  <c r="KH4623" i="1"/>
  <c r="KI4623" i="1"/>
  <c r="KF4626" i="1"/>
  <c r="KF4627" i="1" l="1"/>
  <c r="KG4625" i="1"/>
  <c r="KI4625" i="1" l="1"/>
  <c r="KH4625" i="1"/>
  <c r="KF4628" i="1"/>
  <c r="KG4626" i="1"/>
  <c r="KH4626" i="1" l="1"/>
  <c r="KI4626" i="1"/>
  <c r="KF4629" i="1"/>
  <c r="KG4627" i="1"/>
  <c r="KH4627" i="1" l="1"/>
  <c r="KI4627" i="1"/>
  <c r="KF4630" i="1"/>
  <c r="KG4629" i="1" s="1"/>
  <c r="KG4628" i="1"/>
  <c r="KI4629" i="1" l="1"/>
  <c r="KH4629" i="1"/>
  <c r="KH4628" i="1"/>
  <c r="KI4628" i="1"/>
  <c r="KF4631" i="1"/>
  <c r="KG4630" i="1" s="1"/>
  <c r="KH4630" i="1" s="1"/>
  <c r="KI4630" i="1" l="1"/>
  <c r="KF4632" i="1"/>
  <c r="KF4633" i="1" l="1"/>
  <c r="KG4632" i="1" s="1"/>
  <c r="KG4631" i="1"/>
  <c r="KH4632" i="1" l="1"/>
  <c r="KI4632" i="1"/>
  <c r="KI4631" i="1"/>
  <c r="KH4631" i="1"/>
  <c r="KF4634" i="1"/>
  <c r="KF4635" i="1" l="1"/>
  <c r="KG4633" i="1"/>
  <c r="KH4633" i="1" l="1"/>
  <c r="KI4633" i="1"/>
  <c r="KF4636" i="1"/>
  <c r="KG4634" i="1"/>
  <c r="KH4634" i="1" l="1"/>
  <c r="KI4634" i="1"/>
  <c r="KF4637" i="1"/>
  <c r="KG4635" i="1"/>
  <c r="KH4635" i="1" l="1"/>
  <c r="KI4635" i="1"/>
  <c r="KF4638" i="1"/>
  <c r="KG4636" i="1"/>
  <c r="KH4636" i="1" l="1"/>
  <c r="KI4636" i="1"/>
  <c r="KF4639" i="1"/>
  <c r="KG4637" i="1"/>
  <c r="KH4637" i="1" l="1"/>
  <c r="KI4637" i="1"/>
  <c r="KF4640" i="1"/>
  <c r="KG4638" i="1"/>
  <c r="KH4638" i="1" l="1"/>
  <c r="KI4638" i="1"/>
  <c r="KF4641" i="1"/>
  <c r="KG4640" i="1" s="1"/>
  <c r="KH4640" i="1" s="1"/>
  <c r="KG4639" i="1"/>
  <c r="KH4639" i="1" l="1"/>
  <c r="KI4639" i="1"/>
  <c r="KI4640" i="1"/>
  <c r="KF4642" i="1"/>
  <c r="KG4641" i="1" s="1"/>
  <c r="KH4641" i="1" s="1"/>
  <c r="KI4641" i="1" l="1"/>
  <c r="KF4643" i="1"/>
  <c r="KF4644" i="1" l="1"/>
  <c r="KG4643" i="1" s="1"/>
  <c r="KI4643" i="1" s="1"/>
  <c r="KG4642" i="1"/>
  <c r="KH4642" i="1" l="1"/>
  <c r="KI4642" i="1"/>
  <c r="KH4643" i="1"/>
  <c r="KF4645" i="1"/>
  <c r="KG4644" i="1" s="1"/>
  <c r="KH4644" i="1" l="1"/>
  <c r="KI4644" i="1"/>
  <c r="KF4646" i="1"/>
  <c r="KF4647" i="1" l="1"/>
  <c r="KG4645" i="1"/>
  <c r="KH4645" i="1" l="1"/>
  <c r="KI4645" i="1"/>
  <c r="KF4648" i="1"/>
  <c r="KG4646" i="1"/>
  <c r="KH4646" i="1" l="1"/>
  <c r="KI4646" i="1"/>
  <c r="KF4649" i="1"/>
  <c r="KG4647" i="1"/>
  <c r="KG4648" i="1" l="1"/>
  <c r="KI4647" i="1"/>
  <c r="KH4647" i="1"/>
  <c r="KF4650" i="1"/>
  <c r="KI4648" i="1" l="1"/>
  <c r="KH4648" i="1"/>
  <c r="KF4651" i="1"/>
  <c r="KG4649" i="1"/>
  <c r="KI4649" i="1" l="1"/>
  <c r="KH4649" i="1"/>
  <c r="KF4652" i="1"/>
  <c r="KG4650" i="1"/>
  <c r="KI4650" i="1" l="1"/>
  <c r="KH4650" i="1"/>
  <c r="KF4653" i="1"/>
  <c r="KG4651" i="1"/>
  <c r="KH4651" i="1" l="1"/>
  <c r="KI4651" i="1"/>
  <c r="KF4654" i="1"/>
  <c r="KG4653" i="1" s="1"/>
  <c r="KH4653" i="1" s="1"/>
  <c r="KG4652" i="1"/>
  <c r="KH4652" i="1" l="1"/>
  <c r="KI4652" i="1"/>
  <c r="KI4653" i="1"/>
  <c r="KF4655" i="1"/>
  <c r="KF4656" i="1" l="1"/>
  <c r="KG4654" i="1"/>
  <c r="KH4654" i="1" l="1"/>
  <c r="KI4654" i="1"/>
  <c r="KF4657" i="1"/>
  <c r="KG4655" i="1"/>
  <c r="KG4656" i="1" l="1"/>
  <c r="KI4655" i="1"/>
  <c r="KH4655" i="1"/>
  <c r="KF4658" i="1"/>
  <c r="KI4656" i="1" l="1"/>
  <c r="KH4656" i="1"/>
  <c r="KF4659" i="1"/>
  <c r="KG4658" i="1" s="1"/>
  <c r="KH4658" i="1" s="1"/>
  <c r="KG4657" i="1"/>
  <c r="KH4657" i="1" l="1"/>
  <c r="KI4657" i="1"/>
  <c r="KI4658" i="1"/>
  <c r="KF4660" i="1"/>
  <c r="KF4661" i="1" l="1"/>
  <c r="KG4659" i="1"/>
  <c r="KH4659" i="1" l="1"/>
  <c r="KI4659" i="1"/>
  <c r="KF4662" i="1"/>
  <c r="KG4661" i="1" s="1"/>
  <c r="KG4660" i="1"/>
  <c r="KI4661" i="1" l="1"/>
  <c r="KH4661" i="1"/>
  <c r="KH4660" i="1"/>
  <c r="KI4660" i="1"/>
  <c r="KF4663" i="1"/>
  <c r="KG4662" i="1" s="1"/>
  <c r="KH4662" i="1" s="1"/>
  <c r="KI4662" i="1" l="1"/>
  <c r="KF4664" i="1"/>
  <c r="KF4665" i="1" l="1"/>
  <c r="KG4663" i="1"/>
  <c r="KH4663" i="1" l="1"/>
  <c r="KI4663" i="1"/>
  <c r="KF4666" i="1"/>
  <c r="KG4665" i="1" s="1"/>
  <c r="KG4664" i="1"/>
  <c r="KH4665" i="1" l="1"/>
  <c r="KI4665" i="1"/>
  <c r="KH4664" i="1"/>
  <c r="KI4664" i="1"/>
  <c r="KF4667" i="1"/>
  <c r="KG4666" i="1" s="1"/>
  <c r="KH4666" i="1" s="1"/>
  <c r="KI4666" i="1" l="1"/>
  <c r="KF4668" i="1"/>
  <c r="KG4667" i="1" s="1"/>
  <c r="KI4667" i="1" s="1"/>
  <c r="KH4667" i="1" l="1"/>
  <c r="KF4669" i="1"/>
  <c r="KF4670" i="1" l="1"/>
  <c r="KG4668" i="1"/>
  <c r="KH4668" i="1" l="1"/>
  <c r="KI4668" i="1"/>
  <c r="KF4671" i="1"/>
  <c r="KG4669" i="1"/>
  <c r="KH4669" i="1" l="1"/>
  <c r="KI4669" i="1"/>
  <c r="KF4672" i="1"/>
  <c r="KG4671" i="1" s="1"/>
  <c r="KH4671" i="1" s="1"/>
  <c r="KG4670" i="1"/>
  <c r="KH4670" i="1" l="1"/>
  <c r="KI4670" i="1"/>
  <c r="KI4671" i="1"/>
  <c r="KF4673" i="1"/>
  <c r="KG4672" i="1" s="1"/>
  <c r="KH4672" i="1" s="1"/>
  <c r="KI4672" i="1" l="1"/>
  <c r="KF4674" i="1"/>
  <c r="KF4675" i="1" l="1"/>
  <c r="KG4674" i="1" s="1"/>
  <c r="KG4673" i="1"/>
  <c r="KH4674" i="1" l="1"/>
  <c r="KI4674" i="1"/>
  <c r="KI4673" i="1"/>
  <c r="KH4673" i="1"/>
  <c r="KF4676" i="1"/>
  <c r="KF4677" i="1" l="1"/>
  <c r="KG4675" i="1"/>
  <c r="KH4675" i="1" l="1"/>
  <c r="KI4675" i="1"/>
  <c r="KF4678" i="1"/>
  <c r="KG4677" i="1" s="1"/>
  <c r="KH4677" i="1" s="1"/>
  <c r="KG4676" i="1"/>
  <c r="KH4676" i="1" l="1"/>
  <c r="KI4676" i="1"/>
  <c r="KI4677" i="1"/>
  <c r="KF4679" i="1"/>
  <c r="KF4680" i="1" l="1"/>
  <c r="KG4679" i="1" s="1"/>
  <c r="KI4679" i="1" s="1"/>
  <c r="KG4678" i="1"/>
  <c r="KH4678" i="1" l="1"/>
  <c r="KI4678" i="1"/>
  <c r="KH4679" i="1"/>
  <c r="KF4681" i="1"/>
  <c r="KG4680" i="1" s="1"/>
  <c r="KH4680" i="1" l="1"/>
  <c r="KI4680" i="1"/>
  <c r="KF4682" i="1"/>
  <c r="KF4683" i="1" l="1"/>
  <c r="KG4682" i="1" s="1"/>
  <c r="KH4682" i="1" s="1"/>
  <c r="KG4681" i="1"/>
  <c r="KI4681" i="1" l="1"/>
  <c r="KH4681" i="1"/>
  <c r="KI4682" i="1"/>
  <c r="KF4684" i="1"/>
  <c r="KF4685" i="1" l="1"/>
  <c r="KG4683" i="1"/>
  <c r="KI4683" i="1" l="1"/>
  <c r="KH4683" i="1"/>
  <c r="KF4686" i="1"/>
  <c r="KG4685" i="1" s="1"/>
  <c r="KI4685" i="1" s="1"/>
  <c r="KG4684" i="1"/>
  <c r="KH4684" i="1" l="1"/>
  <c r="KI4684" i="1"/>
  <c r="KH4685" i="1"/>
  <c r="KF4687" i="1"/>
  <c r="KF4688" i="1" l="1"/>
  <c r="KG4686" i="1"/>
  <c r="KH4686" i="1" l="1"/>
  <c r="KI4686" i="1"/>
  <c r="KG4687" i="1"/>
  <c r="KF4689" i="1"/>
  <c r="KI4687" i="1" l="1"/>
  <c r="KH4687" i="1"/>
  <c r="KF4690" i="1"/>
  <c r="KG4688" i="1"/>
  <c r="KH4688" i="1" l="1"/>
  <c r="KI4688" i="1"/>
  <c r="KG4689" i="1"/>
  <c r="KF4691" i="1"/>
  <c r="KG4690" i="1" s="1"/>
  <c r="KH4690" i="1" s="1"/>
  <c r="KH4689" i="1" l="1"/>
  <c r="KI4689" i="1"/>
  <c r="KI4690" i="1"/>
  <c r="KF4692" i="1"/>
  <c r="KF4693" i="1" l="1"/>
  <c r="KG4692" i="1" s="1"/>
  <c r="KH4692" i="1" s="1"/>
  <c r="KG4691" i="1"/>
  <c r="KI4691" i="1" l="1"/>
  <c r="KH4691" i="1"/>
  <c r="KI4692" i="1"/>
  <c r="KF4694" i="1"/>
  <c r="KF4695" i="1" l="1"/>
  <c r="KG4693" i="1"/>
  <c r="KI4693" i="1" l="1"/>
  <c r="KH4693" i="1"/>
  <c r="KF4696" i="1"/>
  <c r="KG4695" i="1" s="1"/>
  <c r="KH4695" i="1" s="1"/>
  <c r="KG4694" i="1"/>
  <c r="KI4694" i="1" l="1"/>
  <c r="KH4694" i="1"/>
  <c r="KI4695" i="1"/>
  <c r="KF4697" i="1"/>
  <c r="KG4696" i="1" s="1"/>
  <c r="KH4696" i="1" s="1"/>
  <c r="KI4696" i="1" l="1"/>
  <c r="KF4698" i="1"/>
  <c r="KF4699" i="1" l="1"/>
  <c r="KG4698" i="1" s="1"/>
  <c r="KG4697" i="1"/>
  <c r="KH4698" i="1" l="1"/>
  <c r="KI4698" i="1"/>
  <c r="KI4697" i="1"/>
  <c r="KH4697" i="1"/>
  <c r="KF4700" i="1"/>
  <c r="KF4701" i="1" l="1"/>
  <c r="KG4700" i="1" s="1"/>
  <c r="KH4700" i="1" s="1"/>
  <c r="KG4699" i="1"/>
  <c r="KH4699" i="1" l="1"/>
  <c r="KI4699" i="1"/>
  <c r="KI4700" i="1"/>
  <c r="KF4702" i="1"/>
  <c r="KG4701" i="1" l="1"/>
  <c r="KF4703" i="1"/>
  <c r="KI4701" i="1" l="1"/>
  <c r="KH4701" i="1"/>
  <c r="KF4704" i="1"/>
  <c r="KG4703" i="1" s="1"/>
  <c r="KI4703" i="1" s="1"/>
  <c r="KG4702" i="1"/>
  <c r="KH4702" i="1" l="1"/>
  <c r="KI4702" i="1"/>
  <c r="KH4703" i="1"/>
  <c r="KF4705" i="1"/>
  <c r="KF4706" i="1" l="1"/>
  <c r="KG4704" i="1"/>
  <c r="KH4704" i="1" l="1"/>
  <c r="KI4704" i="1"/>
  <c r="KF4707" i="1"/>
  <c r="KG4705" i="1"/>
  <c r="KH4705" i="1" l="1"/>
  <c r="KI4705" i="1"/>
  <c r="KF4708" i="1"/>
  <c r="KG4706" i="1"/>
  <c r="KH4706" i="1" l="1"/>
  <c r="KI4706" i="1"/>
  <c r="KF4709" i="1"/>
  <c r="KG4708" i="1" s="1"/>
  <c r="KH4708" i="1" s="1"/>
  <c r="KG4707" i="1"/>
  <c r="KH4707" i="1" l="1"/>
  <c r="KI4707" i="1"/>
  <c r="KI4708" i="1"/>
  <c r="KF4710" i="1"/>
  <c r="KF4711" i="1" l="1"/>
  <c r="KG4709" i="1"/>
  <c r="KI4709" i="1" l="1"/>
  <c r="KH4709" i="1"/>
  <c r="KF4712" i="1"/>
  <c r="KG4711" i="1" s="1"/>
  <c r="KH4711" i="1" s="1"/>
  <c r="KG4710" i="1"/>
  <c r="KH4710" i="1" l="1"/>
  <c r="KI4710" i="1"/>
  <c r="KI4711" i="1"/>
  <c r="KF4713" i="1"/>
  <c r="KF4714" i="1" l="1"/>
  <c r="KG4713" i="1" s="1"/>
  <c r="KG4712" i="1"/>
  <c r="KH4713" i="1" l="1"/>
  <c r="KI4713" i="1"/>
  <c r="KH4712" i="1"/>
  <c r="KI4712" i="1"/>
  <c r="KF4715" i="1"/>
  <c r="KG4714" i="1" s="1"/>
  <c r="KH4714" i="1" l="1"/>
  <c r="KI4714" i="1"/>
  <c r="KF4716" i="1"/>
  <c r="KF4717" i="1" l="1"/>
  <c r="KG4716" i="1" s="1"/>
  <c r="KH4716" i="1" s="1"/>
  <c r="KG4715" i="1"/>
  <c r="KI4715" i="1" l="1"/>
  <c r="KH4715" i="1"/>
  <c r="KI4716" i="1"/>
  <c r="KF4718" i="1"/>
  <c r="KF4719" i="1" l="1"/>
  <c r="KG4717" i="1"/>
  <c r="KH4717" i="1" l="1"/>
  <c r="KI4717" i="1"/>
  <c r="KF4720" i="1"/>
  <c r="KG4718" i="1"/>
  <c r="KI4718" i="1" l="1"/>
  <c r="KH4718" i="1"/>
  <c r="KF4721" i="1"/>
  <c r="KG4719" i="1"/>
  <c r="KI4719" i="1" l="1"/>
  <c r="KH4719" i="1"/>
  <c r="KF4722" i="1"/>
  <c r="KG4721" i="1" s="1"/>
  <c r="KI4721" i="1" s="1"/>
  <c r="KG4720" i="1"/>
  <c r="KH4720" i="1" l="1"/>
  <c r="KI4720" i="1"/>
  <c r="KH4721" i="1"/>
  <c r="KF4723" i="1"/>
  <c r="KF4724" i="1" l="1"/>
  <c r="KG4722" i="1"/>
  <c r="KH4722" i="1" l="1"/>
  <c r="KI4722" i="1"/>
  <c r="KF4725" i="1"/>
  <c r="KG4723" i="1"/>
  <c r="KH4723" i="1" l="1"/>
  <c r="KI4723" i="1"/>
  <c r="KG4724" i="1"/>
  <c r="KF4726" i="1"/>
  <c r="KI4724" i="1" l="1"/>
  <c r="KH4724" i="1"/>
  <c r="KG4725" i="1"/>
  <c r="KF4727" i="1"/>
  <c r="KG4726" i="1" s="1"/>
  <c r="KH4726" i="1" s="1"/>
  <c r="KH4725" i="1" l="1"/>
  <c r="KI4725" i="1"/>
  <c r="KI4726" i="1"/>
  <c r="KF4728" i="1"/>
  <c r="KF4729" i="1" l="1"/>
  <c r="KG4727" i="1"/>
  <c r="KI4727" i="1" l="1"/>
  <c r="KH4727" i="1"/>
  <c r="KF4730" i="1"/>
  <c r="KG4728" i="1"/>
  <c r="KH4728" i="1" l="1"/>
  <c r="KI4728" i="1"/>
  <c r="KF4731" i="1"/>
  <c r="KG4729" i="1"/>
  <c r="KH4729" i="1" l="1"/>
  <c r="KI4729" i="1"/>
  <c r="KF4732" i="1"/>
  <c r="KG4730" i="1"/>
  <c r="KH4730" i="1" l="1"/>
  <c r="KI4730" i="1"/>
  <c r="KF4733" i="1"/>
  <c r="KG4731" i="1"/>
  <c r="KH4731" i="1" l="1"/>
  <c r="KI4731" i="1"/>
  <c r="KG4732" i="1"/>
  <c r="KF4734" i="1"/>
  <c r="KH4732" i="1" l="1"/>
  <c r="KI4732" i="1"/>
  <c r="KF4735" i="1"/>
  <c r="KG4733" i="1"/>
  <c r="KH4733" i="1" l="1"/>
  <c r="KI4733" i="1"/>
  <c r="KG4734" i="1"/>
  <c r="KF4736" i="1"/>
  <c r="KH4734" i="1" l="1"/>
  <c r="KI4734" i="1"/>
  <c r="KF4737" i="1"/>
  <c r="KG4735" i="1"/>
  <c r="KI4735" i="1" l="1"/>
  <c r="KH4735" i="1"/>
  <c r="KF4738" i="1"/>
  <c r="KG4736" i="1"/>
  <c r="KH4736" i="1" l="1"/>
  <c r="KI4736" i="1"/>
  <c r="KG4737" i="1"/>
  <c r="KF4739" i="1"/>
  <c r="KH4737" i="1" l="1"/>
  <c r="KI4737" i="1"/>
  <c r="KF4740" i="1"/>
  <c r="KG4738" i="1"/>
  <c r="KI4738" i="1" l="1"/>
  <c r="KH4738" i="1"/>
  <c r="KF4741" i="1"/>
  <c r="KG4739" i="1"/>
  <c r="KI4739" i="1" l="1"/>
  <c r="KH4739" i="1"/>
  <c r="KF4742" i="1"/>
  <c r="KG4740" i="1"/>
  <c r="KH4740" i="1" l="1"/>
  <c r="KI4740" i="1"/>
  <c r="KF4743" i="1"/>
  <c r="KG4742" i="1" s="1"/>
  <c r="KH4742" i="1" s="1"/>
  <c r="KG4741" i="1"/>
  <c r="KH4741" i="1" l="1"/>
  <c r="KI4741" i="1"/>
  <c r="KI4742" i="1"/>
  <c r="KF4744" i="1"/>
  <c r="KG4743" i="1" s="1"/>
  <c r="KH4743" i="1" s="1"/>
  <c r="KI4743" i="1" l="1"/>
  <c r="KF4745" i="1"/>
  <c r="KF4746" i="1" l="1"/>
  <c r="KG4744" i="1"/>
  <c r="KH4744" i="1" l="1"/>
  <c r="KI4744" i="1"/>
  <c r="KG4745" i="1"/>
  <c r="KF4747" i="1"/>
  <c r="KH4745" i="1" l="1"/>
  <c r="KI4745" i="1"/>
  <c r="KF4748" i="1"/>
  <c r="KG4747" i="1" s="1"/>
  <c r="KI4747" i="1" s="1"/>
  <c r="KG4746" i="1"/>
  <c r="KH4746" i="1" l="1"/>
  <c r="KI4746" i="1"/>
  <c r="KH4747" i="1"/>
  <c r="KF4749" i="1"/>
  <c r="KF4750" i="1" l="1"/>
  <c r="KG4749" i="1" s="1"/>
  <c r="KH4749" i="1" s="1"/>
  <c r="KG4748" i="1"/>
  <c r="KH4748" i="1" l="1"/>
  <c r="KI4748" i="1"/>
  <c r="KI4749" i="1"/>
  <c r="KF4751" i="1"/>
  <c r="KG4750" i="1" s="1"/>
  <c r="KH4750" i="1" s="1"/>
  <c r="KI4750" i="1" l="1"/>
  <c r="KF4752" i="1"/>
  <c r="KF4753" i="1" l="1"/>
  <c r="KG4751" i="1"/>
  <c r="KH4751" i="1" l="1"/>
  <c r="KI4751" i="1"/>
  <c r="KF4754" i="1"/>
  <c r="KG4752" i="1"/>
  <c r="KH4752" i="1" l="1"/>
  <c r="KI4752" i="1"/>
  <c r="KF4755" i="1"/>
  <c r="KG4753" i="1"/>
  <c r="KH4753" i="1" l="1"/>
  <c r="KI4753" i="1"/>
  <c r="KF4756" i="1"/>
  <c r="KG4755" i="1" s="1"/>
  <c r="KH4755" i="1" s="1"/>
  <c r="KG4754" i="1"/>
  <c r="KH4754" i="1" l="1"/>
  <c r="KI4754" i="1"/>
  <c r="KI4755" i="1"/>
  <c r="KF4757" i="1"/>
  <c r="KF4758" i="1" l="1"/>
  <c r="KG4756" i="1"/>
  <c r="KH4756" i="1" l="1"/>
  <c r="KI4756" i="1"/>
  <c r="KF4759" i="1"/>
  <c r="KG4758" i="1" s="1"/>
  <c r="KI4758" i="1" s="1"/>
  <c r="KG4757" i="1"/>
  <c r="KH4757" i="1" l="1"/>
  <c r="KI4757" i="1"/>
  <c r="KH4758" i="1"/>
  <c r="KF4760" i="1"/>
  <c r="KG4759" i="1" s="1"/>
  <c r="KI4759" i="1" s="1"/>
  <c r="KH4759" i="1" l="1"/>
  <c r="KF4761" i="1"/>
  <c r="KF4762" i="1" l="1"/>
  <c r="KG4761" i="1" s="1"/>
  <c r="KH4761" i="1" s="1"/>
  <c r="KG4760" i="1"/>
  <c r="KH4760" i="1" l="1"/>
  <c r="KI4760" i="1"/>
  <c r="KI4761" i="1"/>
  <c r="KF4763" i="1"/>
  <c r="KG4762" i="1" l="1"/>
  <c r="KF4764" i="1"/>
  <c r="KH4762" i="1" l="1"/>
  <c r="KI4762" i="1"/>
  <c r="KF4765" i="1"/>
  <c r="KG4764" i="1" s="1"/>
  <c r="KI4764" i="1" s="1"/>
  <c r="KG4763" i="1"/>
  <c r="KH4763" i="1" l="1"/>
  <c r="KI4763" i="1"/>
  <c r="KH4764" i="1"/>
  <c r="KF4766" i="1"/>
  <c r="KF4767" i="1" l="1"/>
  <c r="KG4765" i="1"/>
  <c r="KI4765" i="1" l="1"/>
  <c r="KH4765" i="1"/>
  <c r="KF4768" i="1"/>
  <c r="KG4767" i="1" s="1"/>
  <c r="KH4767" i="1" s="1"/>
  <c r="KG4766" i="1"/>
  <c r="KH4766" i="1" l="1"/>
  <c r="KI4766" i="1"/>
  <c r="KI4767" i="1"/>
  <c r="KF4769" i="1"/>
  <c r="KF4770" i="1" l="1"/>
  <c r="KG4768" i="1"/>
  <c r="KH4768" i="1" l="1"/>
  <c r="KI4768" i="1"/>
  <c r="KF4771" i="1"/>
  <c r="KG4770" i="1" s="1"/>
  <c r="KI4770" i="1" s="1"/>
  <c r="KG4769" i="1"/>
  <c r="KI4769" i="1" l="1"/>
  <c r="KH4769" i="1"/>
  <c r="KH4770" i="1"/>
  <c r="KF4772" i="1"/>
  <c r="KF4773" i="1" l="1"/>
  <c r="KG4772" i="1" s="1"/>
  <c r="KH4772" i="1" s="1"/>
  <c r="KG4771" i="1"/>
  <c r="KH4771" i="1" l="1"/>
  <c r="KI4771" i="1"/>
  <c r="KI4772" i="1"/>
  <c r="KF4774" i="1"/>
  <c r="KG4773" i="1" s="1"/>
  <c r="KH4773" i="1" s="1"/>
  <c r="KI4773" i="1" l="1"/>
  <c r="KF4775" i="1"/>
  <c r="KF4776" i="1" l="1"/>
  <c r="KG4774" i="1"/>
  <c r="KH4774" i="1" l="1"/>
  <c r="KI4774" i="1"/>
  <c r="KF4777" i="1"/>
  <c r="KG4776" i="1" s="1"/>
  <c r="KH4776" i="1" s="1"/>
  <c r="KG4775" i="1"/>
  <c r="KI4775" i="1" l="1"/>
  <c r="KH4775" i="1"/>
  <c r="KI4776" i="1"/>
  <c r="KF4778" i="1"/>
  <c r="KF4779" i="1" l="1"/>
  <c r="KG4778" i="1" s="1"/>
  <c r="KH4778" i="1" s="1"/>
  <c r="KG4777" i="1"/>
  <c r="KH4777" i="1" l="1"/>
  <c r="KI4777" i="1"/>
  <c r="KI4778" i="1"/>
  <c r="KF4780" i="1"/>
  <c r="KF4781" i="1" l="1"/>
  <c r="KG4779" i="1"/>
  <c r="KH4779" i="1" l="1"/>
  <c r="KI4779" i="1"/>
  <c r="KF4782" i="1"/>
  <c r="KG4781" i="1" s="1"/>
  <c r="KI4781" i="1" s="1"/>
  <c r="KG4780" i="1"/>
  <c r="KH4780" i="1" l="1"/>
  <c r="KI4780" i="1"/>
  <c r="KH4781" i="1"/>
  <c r="KF4783" i="1"/>
  <c r="KG4782" i="1" s="1"/>
  <c r="KH4782" i="1" s="1"/>
  <c r="KI4782" i="1" l="1"/>
  <c r="KF4784" i="1"/>
  <c r="KF4785" i="1" l="1"/>
  <c r="KG4784" i="1" s="1"/>
  <c r="KH4784" i="1" s="1"/>
  <c r="KG4783" i="1"/>
  <c r="KH4783" i="1" l="1"/>
  <c r="KI4783" i="1"/>
  <c r="KI4784" i="1"/>
  <c r="KF4786" i="1"/>
  <c r="KG4785" i="1" s="1"/>
  <c r="KH4785" i="1" s="1"/>
  <c r="KI4785" i="1" l="1"/>
  <c r="KF4787" i="1"/>
  <c r="KF4788" i="1" l="1"/>
  <c r="KG4786" i="1"/>
  <c r="KH4786" i="1" l="1"/>
  <c r="KI4786" i="1"/>
  <c r="KF4789" i="1"/>
  <c r="KG4787" i="1"/>
  <c r="KI4787" i="1" l="1"/>
  <c r="KH4787" i="1"/>
  <c r="KF4790" i="1"/>
  <c r="KG4788" i="1"/>
  <c r="KH4788" i="1" l="1"/>
  <c r="KI4788" i="1"/>
  <c r="KF4791" i="1"/>
  <c r="KG4790" i="1" s="1"/>
  <c r="KH4790" i="1" s="1"/>
  <c r="KG4789" i="1"/>
  <c r="KH4789" i="1" l="1"/>
  <c r="KI4789" i="1"/>
  <c r="KI4790" i="1"/>
  <c r="KF4792" i="1"/>
  <c r="KF4793" i="1" l="1"/>
  <c r="KG4791" i="1"/>
  <c r="KH4791" i="1" l="1"/>
  <c r="KI4791" i="1"/>
  <c r="KF4794" i="1"/>
  <c r="KG4793" i="1" s="1"/>
  <c r="KH4793" i="1" s="1"/>
  <c r="KG4792" i="1"/>
  <c r="KH4792" i="1" l="1"/>
  <c r="KI4792" i="1"/>
  <c r="KI4793" i="1"/>
  <c r="KF4795" i="1"/>
  <c r="KG4794" i="1" s="1"/>
  <c r="KH4794" i="1" s="1"/>
  <c r="KI4794" i="1" l="1"/>
  <c r="KF4796" i="1"/>
  <c r="KF4797" i="1" l="1"/>
  <c r="KG4796" i="1" s="1"/>
  <c r="KH4796" i="1" s="1"/>
  <c r="KG4795" i="1"/>
  <c r="KH4795" i="1" l="1"/>
  <c r="KI4795" i="1"/>
  <c r="KI4796" i="1"/>
  <c r="KF4798" i="1"/>
  <c r="KG4797" i="1" s="1"/>
  <c r="KH4797" i="1" s="1"/>
  <c r="KI4797" i="1" l="1"/>
  <c r="KF4799" i="1"/>
  <c r="KF4800" i="1" l="1"/>
  <c r="KG4798" i="1"/>
  <c r="KH4798" i="1" l="1"/>
  <c r="KI4798" i="1"/>
  <c r="KF4801" i="1"/>
  <c r="KG4799" i="1"/>
  <c r="KH4799" i="1" l="1"/>
  <c r="KI4799" i="1"/>
  <c r="KF4802" i="1"/>
  <c r="KG4800" i="1"/>
  <c r="KH4800" i="1" l="1"/>
  <c r="KI4800" i="1"/>
  <c r="KF4803" i="1"/>
  <c r="KG4802" i="1" s="1"/>
  <c r="KH4802" i="1" s="1"/>
  <c r="KG4801" i="1"/>
  <c r="KH4801" i="1" l="1"/>
  <c r="KI4801" i="1"/>
  <c r="KI4802" i="1"/>
  <c r="KF4804" i="1"/>
  <c r="KF4805" i="1" l="1"/>
  <c r="KG4803" i="1"/>
  <c r="KH4803" i="1" l="1"/>
  <c r="KI4803" i="1"/>
  <c r="KF4806" i="1"/>
  <c r="KG4805" i="1" s="1"/>
  <c r="KH4805" i="1" s="1"/>
  <c r="KG4804" i="1"/>
  <c r="KH4804" i="1" l="1"/>
  <c r="KI4804" i="1"/>
  <c r="KI4805" i="1"/>
  <c r="KF4807" i="1"/>
  <c r="KG4806" i="1" s="1"/>
  <c r="KH4806" i="1" s="1"/>
  <c r="KI4806" i="1" l="1"/>
  <c r="KF4808" i="1"/>
  <c r="KF4809" i="1" l="1"/>
  <c r="KG4807" i="1"/>
  <c r="KH4807" i="1" l="1"/>
  <c r="KI4807" i="1"/>
  <c r="KG4808" i="1"/>
  <c r="KF4810" i="1"/>
  <c r="KG4809" i="1" l="1"/>
  <c r="KH4808" i="1"/>
  <c r="KI4808" i="1"/>
  <c r="KF4811" i="1"/>
  <c r="KH4809" i="1" l="1"/>
  <c r="KI4809" i="1"/>
  <c r="KF4812" i="1"/>
  <c r="KG4811" i="1" s="1"/>
  <c r="KH4811" i="1" s="1"/>
  <c r="KG4810" i="1"/>
  <c r="KH4810" i="1" l="1"/>
  <c r="KI4810" i="1"/>
  <c r="KI4811" i="1"/>
  <c r="KF4813" i="1"/>
  <c r="KF4814" i="1" l="1"/>
  <c r="KG4813" i="1" s="1"/>
  <c r="KH4813" i="1" s="1"/>
  <c r="KG4812" i="1"/>
  <c r="KH4812" i="1" l="1"/>
  <c r="KI4812" i="1"/>
  <c r="KI4813" i="1"/>
  <c r="KF4815" i="1"/>
  <c r="KG4814" i="1" s="1"/>
  <c r="KH4814" i="1" s="1"/>
  <c r="KI4814" i="1" l="1"/>
  <c r="KF4816" i="1"/>
  <c r="KG4815" i="1" s="1"/>
  <c r="KH4815" i="1" s="1"/>
  <c r="KI4815" i="1" l="1"/>
  <c r="KF4817" i="1"/>
  <c r="KG4816" i="1" l="1"/>
  <c r="KF4818" i="1"/>
  <c r="KG4817" i="1" l="1"/>
  <c r="KH4816" i="1"/>
  <c r="KI4816" i="1"/>
  <c r="KF4819" i="1"/>
  <c r="KG4818" i="1" s="1"/>
  <c r="KH4818" i="1" s="1"/>
  <c r="KI4818" i="1" l="1"/>
  <c r="KH4817" i="1"/>
  <c r="KI4817" i="1"/>
  <c r="KF4820" i="1"/>
  <c r="KF4821" i="1" l="1"/>
  <c r="KG4820" i="1" s="1"/>
  <c r="KH4820" i="1" s="1"/>
  <c r="KG4819" i="1"/>
  <c r="KI4819" i="1" l="1"/>
  <c r="KH4819" i="1"/>
  <c r="KI4820" i="1"/>
  <c r="KF4822" i="1"/>
  <c r="KG4821" i="1" s="1"/>
  <c r="KH4821" i="1" s="1"/>
  <c r="KI4821" i="1" l="1"/>
  <c r="KF4823" i="1"/>
  <c r="KF4824" i="1" l="1"/>
  <c r="KG4823" i="1" s="1"/>
  <c r="KH4823" i="1" s="1"/>
  <c r="KG4822" i="1"/>
  <c r="KH4822" i="1" l="1"/>
  <c r="KI4822" i="1"/>
  <c r="KI4823" i="1"/>
  <c r="KF4825" i="1"/>
  <c r="KG4824" i="1" s="1"/>
  <c r="KH4824" i="1" s="1"/>
  <c r="KI4824" i="1" l="1"/>
  <c r="KF4826" i="1"/>
  <c r="KG4825" i="1" l="1"/>
  <c r="KF4827" i="1"/>
  <c r="KG4826" i="1" s="1"/>
  <c r="KH4826" i="1" s="1"/>
  <c r="KI4826" i="1" l="1"/>
  <c r="KH4825" i="1"/>
  <c r="KI4825" i="1"/>
  <c r="KF4828" i="1"/>
  <c r="KG4827" i="1" s="1"/>
  <c r="KH4827" i="1" s="1"/>
  <c r="KI4827" i="1" l="1"/>
  <c r="KF4829" i="1"/>
  <c r="KF4830" i="1" l="1"/>
  <c r="KG4829" i="1" s="1"/>
  <c r="KH4829" i="1" s="1"/>
  <c r="KG4828" i="1"/>
  <c r="KH4828" i="1" l="1"/>
  <c r="KI4828" i="1"/>
  <c r="KI4829" i="1"/>
  <c r="KF4831" i="1"/>
  <c r="KF4832" i="1" l="1"/>
  <c r="KG4830" i="1"/>
  <c r="KI4830" i="1" l="1"/>
  <c r="KH4830" i="1"/>
  <c r="KF4833" i="1"/>
  <c r="KG4831" i="1"/>
  <c r="KI4831" i="1" l="1"/>
  <c r="KH4831" i="1"/>
  <c r="KF4834" i="1"/>
  <c r="KG4832" i="1"/>
  <c r="KH4832" i="1" l="1"/>
  <c r="KI4832" i="1"/>
  <c r="KF4835" i="1"/>
  <c r="KG4834" i="1" s="1"/>
  <c r="KH4834" i="1" s="1"/>
  <c r="KG4833" i="1"/>
  <c r="KH4833" i="1" l="1"/>
  <c r="KI4833" i="1"/>
  <c r="KI4834" i="1"/>
  <c r="KF4836" i="1"/>
  <c r="KF4837" i="1" l="1"/>
  <c r="KG4836" i="1" s="1"/>
  <c r="KH4836" i="1" s="1"/>
  <c r="KG4835" i="1"/>
  <c r="KH4835" i="1" l="1"/>
  <c r="KI4835" i="1"/>
  <c r="KI4836" i="1"/>
  <c r="KF4838" i="1"/>
  <c r="KG4837" i="1" s="1"/>
  <c r="KI4837" i="1" s="1"/>
  <c r="KH4837" i="1" l="1"/>
  <c r="KF4839" i="1"/>
  <c r="KF4840" i="1" l="1"/>
  <c r="KG4838" i="1"/>
  <c r="KH4838" i="1" l="1"/>
  <c r="KI4838" i="1"/>
  <c r="KG4839" i="1"/>
  <c r="KF4841" i="1"/>
  <c r="KG4840" i="1" s="1"/>
  <c r="KH4840" i="1" s="1"/>
  <c r="KI4840" i="1" l="1"/>
  <c r="KH4839" i="1"/>
  <c r="KI4839" i="1"/>
  <c r="KF4842" i="1"/>
  <c r="KG4841" i="1" s="1"/>
  <c r="KI4841" i="1" s="1"/>
  <c r="KH4841" i="1" l="1"/>
  <c r="KF4843" i="1"/>
  <c r="KF4844" i="1" l="1"/>
  <c r="KG4842" i="1"/>
  <c r="KI4842" i="1" l="1"/>
  <c r="KH4842" i="1"/>
  <c r="KF4845" i="1"/>
  <c r="KG4843" i="1"/>
  <c r="KH4843" i="1" l="1"/>
  <c r="KI4843" i="1"/>
  <c r="KF4846" i="1"/>
  <c r="KG4844" i="1"/>
  <c r="KH4844" i="1" l="1"/>
  <c r="KI4844" i="1"/>
  <c r="KF4847" i="1"/>
  <c r="KG4845" i="1"/>
  <c r="KH4845" i="1" l="1"/>
  <c r="KI4845" i="1"/>
  <c r="KG4846" i="1"/>
  <c r="KF4848" i="1"/>
  <c r="KH4846" i="1" l="1"/>
  <c r="KI4846" i="1"/>
  <c r="KF4849" i="1"/>
  <c r="KG4847" i="1"/>
  <c r="KI4847" i="1" l="1"/>
  <c r="KH4847" i="1"/>
  <c r="KG4848" i="1"/>
  <c r="KF4850" i="1"/>
  <c r="KG4849" i="1" l="1"/>
  <c r="KI4848" i="1"/>
  <c r="KH4848" i="1"/>
  <c r="KF4851" i="1"/>
  <c r="KG4850" i="1" s="1"/>
  <c r="KH4850" i="1" s="1"/>
  <c r="KH4849" i="1" l="1"/>
  <c r="KI4849" i="1"/>
  <c r="KI4850" i="1"/>
  <c r="KF4852" i="1"/>
  <c r="KF4853" i="1" l="1"/>
  <c r="KG4852" i="1" s="1"/>
  <c r="KH4852" i="1" s="1"/>
  <c r="KG4851" i="1"/>
  <c r="KH4851" i="1" l="1"/>
  <c r="KI4851" i="1"/>
  <c r="KI4852" i="1"/>
  <c r="KF4854" i="1"/>
  <c r="KG4853" i="1" s="1"/>
  <c r="KI4853" i="1" s="1"/>
  <c r="KH4853" i="1" l="1"/>
  <c r="KF4855" i="1"/>
  <c r="KF4856" i="1" l="1"/>
  <c r="KG4855" i="1" s="1"/>
  <c r="KH4855" i="1" s="1"/>
  <c r="KG4854" i="1"/>
  <c r="KH4854" i="1" l="1"/>
  <c r="KI4854" i="1"/>
  <c r="KI4855" i="1"/>
  <c r="KF4857" i="1"/>
  <c r="KF4858" i="1" l="1"/>
  <c r="KG4857" i="1" s="1"/>
  <c r="KH4857" i="1" s="1"/>
  <c r="KG4856" i="1"/>
  <c r="KH4856" i="1" l="1"/>
  <c r="KI4856" i="1"/>
  <c r="KI4857" i="1"/>
  <c r="KF4859" i="1"/>
  <c r="KF4860" i="1" l="1"/>
  <c r="KG4858" i="1"/>
  <c r="KH4858" i="1" l="1"/>
  <c r="KI4858" i="1"/>
  <c r="KF4861" i="1"/>
  <c r="KG4860" i="1" s="1"/>
  <c r="KH4860" i="1" s="1"/>
  <c r="KG4859" i="1"/>
  <c r="KH4859" i="1" l="1"/>
  <c r="KI4859" i="1"/>
  <c r="KI4860" i="1"/>
  <c r="KF4862" i="1"/>
  <c r="KG4861" i="1" s="1"/>
  <c r="KH4861" i="1" s="1"/>
  <c r="KI4861" i="1" l="1"/>
  <c r="KF4863" i="1"/>
  <c r="KF4864" i="1" l="1"/>
  <c r="KG4862" i="1"/>
  <c r="KH4862" i="1" l="1"/>
  <c r="KI4862" i="1"/>
  <c r="KF4865" i="1"/>
  <c r="KG4864" i="1" s="1"/>
  <c r="KH4864" i="1" s="1"/>
  <c r="KG4863" i="1"/>
  <c r="KH4863" i="1" l="1"/>
  <c r="KI4863" i="1"/>
  <c r="KI4864" i="1"/>
  <c r="KF4866" i="1"/>
  <c r="KF4867" i="1" l="1"/>
  <c r="KG4865" i="1"/>
  <c r="KH4865" i="1" l="1"/>
  <c r="KI4865" i="1"/>
  <c r="KF4868" i="1"/>
  <c r="KG4867" i="1" s="1"/>
  <c r="KH4867" i="1" s="1"/>
  <c r="KG4866" i="1"/>
  <c r="KH4866" i="1" l="1"/>
  <c r="KI4866" i="1"/>
  <c r="KI4867" i="1"/>
  <c r="KF4869" i="1"/>
  <c r="KF4870" i="1" l="1"/>
  <c r="KG4868" i="1"/>
  <c r="KH4868" i="1" l="1"/>
  <c r="KI4868" i="1"/>
  <c r="KF4871" i="1"/>
  <c r="KG4869" i="1"/>
  <c r="KH4869" i="1" l="1"/>
  <c r="KI4869" i="1"/>
  <c r="KF4872" i="1"/>
  <c r="KG4870" i="1"/>
  <c r="KH4870" i="1" l="1"/>
  <c r="KI4870" i="1"/>
  <c r="KF4873" i="1"/>
  <c r="KG4872" i="1" s="1"/>
  <c r="KH4872" i="1" s="1"/>
  <c r="KG4871" i="1"/>
  <c r="KH4871" i="1" l="1"/>
  <c r="KI4871" i="1"/>
  <c r="KI4872" i="1"/>
  <c r="KF4874" i="1"/>
  <c r="KF4875" i="1" l="1"/>
  <c r="KG4873" i="1"/>
  <c r="KH4873" i="1" l="1"/>
  <c r="KI4873" i="1"/>
  <c r="KF4876" i="1"/>
  <c r="KG4875" i="1" s="1"/>
  <c r="KH4875" i="1" s="1"/>
  <c r="KG4874" i="1"/>
  <c r="KH4874" i="1" l="1"/>
  <c r="KI4874" i="1"/>
  <c r="KI4875" i="1"/>
  <c r="KF4877" i="1"/>
  <c r="KG4876" i="1" s="1"/>
  <c r="KH4876" i="1" s="1"/>
  <c r="KI4876" i="1" l="1"/>
  <c r="KF4878" i="1"/>
  <c r="KF4879" i="1" l="1"/>
  <c r="KG4877" i="1"/>
  <c r="KH4877" i="1" l="1"/>
  <c r="KI4877" i="1"/>
  <c r="KF4880" i="1"/>
  <c r="KG4879" i="1" s="1"/>
  <c r="KH4879" i="1" s="1"/>
  <c r="KG4878" i="1"/>
  <c r="KH4878" i="1" l="1"/>
  <c r="KI4878" i="1"/>
  <c r="KI4879" i="1"/>
  <c r="KF4881" i="1"/>
  <c r="KF4882" i="1" l="1"/>
  <c r="KG4880" i="1"/>
  <c r="KH4880" i="1" l="1"/>
  <c r="KI4880" i="1"/>
  <c r="KF4883" i="1"/>
  <c r="KG4881" i="1"/>
  <c r="KH4881" i="1" l="1"/>
  <c r="KI4881" i="1"/>
  <c r="KF4884" i="1"/>
  <c r="KG4882" i="1"/>
  <c r="KH4882" i="1" l="1"/>
  <c r="KI4882" i="1"/>
  <c r="KF4885" i="1"/>
  <c r="KG4883" i="1"/>
  <c r="KH4883" i="1" l="1"/>
  <c r="KI4883" i="1"/>
  <c r="KF4886" i="1"/>
  <c r="KG4884" i="1"/>
  <c r="KH4884" i="1" l="1"/>
  <c r="KI4884" i="1"/>
  <c r="KF4887" i="1"/>
  <c r="KG4885" i="1"/>
  <c r="KH4885" i="1" l="1"/>
  <c r="KI4885" i="1"/>
  <c r="KF4888" i="1"/>
  <c r="KG4887" i="1" s="1"/>
  <c r="KH4887" i="1" s="1"/>
  <c r="KG4886" i="1"/>
  <c r="KH4886" i="1" l="1"/>
  <c r="KI4886" i="1"/>
  <c r="KI4887" i="1"/>
  <c r="KF4889" i="1"/>
  <c r="KG4888" i="1" s="1"/>
  <c r="KH4888" i="1" s="1"/>
  <c r="KI4888" i="1" l="1"/>
  <c r="KF4890" i="1"/>
  <c r="KF4891" i="1" l="1"/>
  <c r="KG4889" i="1"/>
  <c r="KH4889" i="1" l="1"/>
  <c r="KI4889" i="1"/>
  <c r="KF4892" i="1"/>
  <c r="KG4891" i="1" s="1"/>
  <c r="KI4891" i="1" s="1"/>
  <c r="KG4890" i="1"/>
  <c r="KH4890" i="1" l="1"/>
  <c r="KI4890" i="1"/>
  <c r="KH4891" i="1"/>
  <c r="KF4893" i="1"/>
  <c r="KF4894" i="1" l="1"/>
  <c r="KG4893" i="1" s="1"/>
  <c r="KH4893" i="1" s="1"/>
  <c r="KG4892" i="1"/>
  <c r="KH4892" i="1" l="1"/>
  <c r="KI4892" i="1"/>
  <c r="KI4893" i="1"/>
  <c r="KF4895" i="1"/>
  <c r="KG4894" i="1" l="1"/>
  <c r="KF4896" i="1"/>
  <c r="KH4894" i="1" l="1"/>
  <c r="KI4894" i="1"/>
  <c r="KF4897" i="1"/>
  <c r="KG4895" i="1"/>
  <c r="KH4895" i="1" l="1"/>
  <c r="KI4895" i="1"/>
  <c r="KG4896" i="1"/>
  <c r="KF4898" i="1"/>
  <c r="KH4896" i="1" l="1"/>
  <c r="KI4896" i="1"/>
  <c r="KF4899" i="1"/>
  <c r="KG4897" i="1"/>
  <c r="KI4897" i="1" l="1"/>
  <c r="KH4897" i="1"/>
  <c r="KF4900" i="1"/>
  <c r="KG4898" i="1"/>
  <c r="KH4898" i="1" l="1"/>
  <c r="KI4898" i="1"/>
  <c r="KF4901" i="1"/>
  <c r="KG4899" i="1"/>
  <c r="KH4899" i="1" l="1"/>
  <c r="KI4899" i="1"/>
  <c r="KF4902" i="1"/>
  <c r="KG4900" i="1"/>
  <c r="KH4900" i="1" l="1"/>
  <c r="KI4900" i="1"/>
  <c r="KG4901" i="1"/>
  <c r="KF4903" i="1"/>
  <c r="KG4902" i="1" s="1"/>
  <c r="KI4902" i="1" s="1"/>
  <c r="KH4902" i="1" l="1"/>
  <c r="KH4901" i="1"/>
  <c r="KI4901" i="1"/>
  <c r="KF4904" i="1"/>
  <c r="KF4905" i="1" l="1"/>
  <c r="KG4904" i="1" s="1"/>
  <c r="KH4904" i="1" s="1"/>
  <c r="KG4903" i="1"/>
  <c r="KI4903" i="1" l="1"/>
  <c r="KH4903" i="1"/>
  <c r="KI4904" i="1"/>
  <c r="KF4906" i="1"/>
  <c r="KG4905" i="1" s="1"/>
  <c r="KH4905" i="1" s="1"/>
  <c r="KI4905" i="1" l="1"/>
  <c r="KF4907" i="1"/>
  <c r="KG4906" i="1" s="1"/>
  <c r="KH4906" i="1" s="1"/>
  <c r="KI4906" i="1" l="1"/>
  <c r="KF4908" i="1"/>
  <c r="KG4907" i="1" s="1"/>
  <c r="KH4907" i="1" s="1"/>
  <c r="KI4907" i="1" l="1"/>
  <c r="KF4909" i="1"/>
  <c r="KF4910" i="1" l="1"/>
  <c r="KG4908" i="1"/>
  <c r="KH4908" i="1" l="1"/>
  <c r="KI4908" i="1"/>
  <c r="KF4911" i="1"/>
  <c r="KG4910" i="1" s="1"/>
  <c r="KH4910" i="1" s="1"/>
  <c r="KG4909" i="1"/>
  <c r="KI4909" i="1" l="1"/>
  <c r="KH4909" i="1"/>
  <c r="KI4910" i="1"/>
  <c r="KF4912" i="1"/>
  <c r="KF4913" i="1" l="1"/>
  <c r="KG4911" i="1"/>
  <c r="KH4911" i="1" l="1"/>
  <c r="KI4911" i="1"/>
  <c r="KF4914" i="1"/>
  <c r="KG4912" i="1"/>
  <c r="KH4912" i="1" l="1"/>
  <c r="KI4912" i="1"/>
  <c r="KG4913" i="1"/>
  <c r="KF4915" i="1"/>
  <c r="KI4913" i="1" l="1"/>
  <c r="KH4913" i="1"/>
  <c r="KF4916" i="1"/>
  <c r="KG4915" i="1" s="1"/>
  <c r="KH4915" i="1" s="1"/>
  <c r="KG4914" i="1"/>
  <c r="KI4914" i="1" l="1"/>
  <c r="KH4914" i="1"/>
  <c r="KI4915" i="1"/>
  <c r="KF4917" i="1"/>
  <c r="KG4916" i="1" s="1"/>
  <c r="KH4916" i="1" s="1"/>
  <c r="KI4916" i="1" l="1"/>
  <c r="KF4918" i="1"/>
  <c r="KG4917" i="1" l="1"/>
  <c r="KF4919" i="1"/>
  <c r="KG4918" i="1" s="1"/>
  <c r="KH4918" i="1" s="1"/>
  <c r="KI4918" i="1" l="1"/>
  <c r="KH4917" i="1"/>
  <c r="KI4917" i="1"/>
  <c r="KF4920" i="1"/>
  <c r="KF4921" i="1" l="1"/>
  <c r="KG4919" i="1"/>
  <c r="KH4919" i="1" l="1"/>
  <c r="KI4919" i="1"/>
  <c r="KF4922" i="1"/>
  <c r="KG4920" i="1"/>
  <c r="KI4920" i="1" l="1"/>
  <c r="KH4920" i="1"/>
  <c r="KF4923" i="1"/>
  <c r="KG4921" i="1"/>
  <c r="KH4921" i="1" l="1"/>
  <c r="KI4921" i="1"/>
  <c r="KF4924" i="1"/>
  <c r="KG4922" i="1"/>
  <c r="KH4922" i="1" l="1"/>
  <c r="KI4922" i="1"/>
  <c r="KF4925" i="1"/>
  <c r="KG4924" i="1" s="1"/>
  <c r="KH4924" i="1" s="1"/>
  <c r="KG4923" i="1"/>
  <c r="KH4923" i="1" l="1"/>
  <c r="KI4923" i="1"/>
  <c r="KI4924" i="1"/>
  <c r="KF4926" i="1"/>
  <c r="KG4925" i="1" s="1"/>
  <c r="KI4925" i="1" s="1"/>
  <c r="KH4925" i="1" l="1"/>
  <c r="KF4927" i="1"/>
  <c r="KF4928" i="1" l="1"/>
  <c r="KG4926" i="1"/>
  <c r="KH4926" i="1" l="1"/>
  <c r="KI4926" i="1"/>
  <c r="KG4927" i="1"/>
  <c r="KF4929" i="1"/>
  <c r="KG4928" i="1" s="1"/>
  <c r="KH4928" i="1" s="1"/>
  <c r="KI4928" i="1" l="1"/>
  <c r="KH4927" i="1"/>
  <c r="KI4927" i="1"/>
  <c r="KF4930" i="1"/>
  <c r="KG4929" i="1" s="1"/>
  <c r="KH4929" i="1" s="1"/>
  <c r="KI4929" i="1" l="1"/>
  <c r="KF4931" i="1"/>
  <c r="KF4932" i="1" l="1"/>
  <c r="KG4930" i="1"/>
  <c r="KH4930" i="1" l="1"/>
  <c r="KI4930" i="1"/>
  <c r="KF4933" i="1"/>
  <c r="KG4931" i="1"/>
  <c r="KI4931" i="1" l="1"/>
  <c r="KH4931" i="1"/>
  <c r="KF4934" i="1"/>
  <c r="KG4932" i="1"/>
  <c r="KH4932" i="1" l="1"/>
  <c r="KI4932" i="1"/>
  <c r="KF4935" i="1"/>
  <c r="KG4933" i="1"/>
  <c r="KH4933" i="1" l="1"/>
  <c r="KI4933" i="1"/>
  <c r="KF4936" i="1"/>
  <c r="KG4935" i="1" s="1"/>
  <c r="KH4935" i="1" s="1"/>
  <c r="KG4934" i="1"/>
  <c r="KH4934" i="1" l="1"/>
  <c r="KI4934" i="1"/>
  <c r="KI4935" i="1"/>
  <c r="KF4937" i="1"/>
  <c r="KF4938" i="1" l="1"/>
  <c r="KG4937" i="1" s="1"/>
  <c r="KH4937" i="1" s="1"/>
  <c r="KG4936" i="1"/>
  <c r="KH4936" i="1" l="1"/>
  <c r="KI4936" i="1"/>
  <c r="KI4937" i="1"/>
  <c r="KF4939" i="1"/>
  <c r="KG4938" i="1" s="1"/>
  <c r="KH4938" i="1" s="1"/>
  <c r="KI4938" i="1" l="1"/>
  <c r="KF4940" i="1"/>
  <c r="KF4941" i="1" l="1"/>
  <c r="KG4940" i="1" s="1"/>
  <c r="KH4940" i="1" s="1"/>
  <c r="KG4939" i="1"/>
  <c r="KH4939" i="1" l="1"/>
  <c r="KI4939" i="1"/>
  <c r="KI4940" i="1"/>
  <c r="KF4942" i="1"/>
  <c r="KG4941" i="1" l="1"/>
  <c r="KF4943" i="1"/>
  <c r="KH4941" i="1" l="1"/>
  <c r="KI4941" i="1"/>
  <c r="KF4944" i="1"/>
  <c r="KG4942" i="1"/>
  <c r="KH4942" i="1" l="1"/>
  <c r="KI4942" i="1"/>
  <c r="KG4943" i="1"/>
  <c r="KF4945" i="1"/>
  <c r="KG4944" i="1" s="1"/>
  <c r="KH4944" i="1" s="1"/>
  <c r="KI4944" i="1" l="1"/>
  <c r="KH4943" i="1"/>
  <c r="KI4943" i="1"/>
  <c r="KF4946" i="1"/>
  <c r="KF4947" i="1" l="1"/>
  <c r="KG4946" i="1" s="1"/>
  <c r="KH4946" i="1" s="1"/>
  <c r="KG4945" i="1"/>
  <c r="KH4945" i="1" l="1"/>
  <c r="KI4945" i="1"/>
  <c r="KI4946" i="1"/>
  <c r="KF4948" i="1"/>
  <c r="KF4949" i="1" l="1"/>
  <c r="KG4948" i="1" s="1"/>
  <c r="KH4948" i="1" s="1"/>
  <c r="KG4947" i="1"/>
  <c r="KH4947" i="1" l="1"/>
  <c r="KI4947" i="1"/>
  <c r="KI4948" i="1"/>
  <c r="KF4950" i="1"/>
  <c r="KF4951" i="1" l="1"/>
  <c r="KG4949" i="1"/>
  <c r="KH4949" i="1" l="1"/>
  <c r="KI4949" i="1"/>
  <c r="KF4952" i="1"/>
  <c r="KG4950" i="1"/>
  <c r="KH4950" i="1" l="1"/>
  <c r="KI4950" i="1"/>
  <c r="KF4953" i="1"/>
  <c r="KG4951" i="1"/>
  <c r="KH4951" i="1" l="1"/>
  <c r="KI4951" i="1"/>
  <c r="KG4952" i="1"/>
  <c r="KF4954" i="1"/>
  <c r="KG4953" i="1" s="1"/>
  <c r="KH4953" i="1" s="1"/>
  <c r="KI4953" i="1" l="1"/>
  <c r="KH4952" i="1"/>
  <c r="KI4952" i="1"/>
  <c r="KF4955" i="1"/>
  <c r="KG4954" i="1" l="1"/>
  <c r="KF4956" i="1"/>
  <c r="KH4954" i="1" l="1"/>
  <c r="KI4954" i="1"/>
  <c r="KF4957" i="1"/>
  <c r="KG4955" i="1"/>
  <c r="KH4955" i="1" l="1"/>
  <c r="KI4955" i="1"/>
  <c r="KG4956" i="1"/>
  <c r="KF4958" i="1"/>
  <c r="KH4956" i="1" l="1"/>
  <c r="KI4956" i="1"/>
  <c r="KF4959" i="1"/>
  <c r="KG4957" i="1"/>
  <c r="KH4957" i="1" l="1"/>
  <c r="KI4957" i="1"/>
  <c r="KF4960" i="1"/>
  <c r="KG4958" i="1"/>
  <c r="KH4958" i="1" l="1"/>
  <c r="KI4958" i="1"/>
  <c r="KG4959" i="1"/>
  <c r="KF4961" i="1"/>
  <c r="KG4960" i="1" l="1"/>
  <c r="KH4959" i="1"/>
  <c r="KI4959" i="1"/>
  <c r="KF4962" i="1"/>
  <c r="KG4961" i="1" s="1"/>
  <c r="KH4961" i="1" s="1"/>
  <c r="KI4961" i="1" l="1"/>
  <c r="KH4960" i="1"/>
  <c r="KI4960" i="1"/>
  <c r="KF4963" i="1"/>
  <c r="KG4962" i="1" s="1"/>
  <c r="KH4962" i="1" s="1"/>
  <c r="KI4962" i="1" l="1"/>
  <c r="KF4964" i="1"/>
  <c r="KG4963" i="1" s="1"/>
  <c r="KI4963" i="1" s="1"/>
  <c r="KH4963" i="1" l="1"/>
  <c r="KF4965" i="1"/>
  <c r="KG4964" i="1" s="1"/>
  <c r="KH4964" i="1" s="1"/>
  <c r="KI4964" i="1" l="1"/>
  <c r="KF4966" i="1"/>
  <c r="KG4965" i="1" s="1"/>
  <c r="KH4965" i="1" s="1"/>
  <c r="KI4965" i="1" l="1"/>
  <c r="KF4967" i="1"/>
  <c r="KF4968" i="1" l="1"/>
  <c r="KG4966" i="1"/>
  <c r="KH4966" i="1" l="1"/>
  <c r="KI4966" i="1"/>
  <c r="KF4969" i="1"/>
  <c r="KG4967" i="1"/>
  <c r="KH4967" i="1" l="1"/>
  <c r="KI4967" i="1"/>
  <c r="KF4970" i="1"/>
  <c r="KG4968" i="1"/>
  <c r="KH4968" i="1" l="1"/>
  <c r="KI4968" i="1"/>
  <c r="KF4971" i="1"/>
  <c r="KG4970" i="1" s="1"/>
  <c r="KH4970" i="1" s="1"/>
  <c r="KG4969" i="1"/>
  <c r="KI4969" i="1" l="1"/>
  <c r="KH4969" i="1"/>
  <c r="KI4970" i="1"/>
  <c r="KF4972" i="1"/>
  <c r="KG4971" i="1" s="1"/>
  <c r="KH4971" i="1" s="1"/>
  <c r="KI4971" i="1" l="1"/>
  <c r="KF4973" i="1"/>
  <c r="KG4972" i="1" s="1"/>
  <c r="KH4972" i="1" s="1"/>
  <c r="KI4972" i="1" l="1"/>
  <c r="KF4974" i="1"/>
  <c r="KF4975" i="1" l="1"/>
  <c r="KG4973" i="1"/>
  <c r="KH4973" i="1" l="1"/>
  <c r="KI4973" i="1"/>
  <c r="KF4976" i="1"/>
  <c r="KG4974" i="1"/>
  <c r="KI4974" i="1" l="1"/>
  <c r="KH4974" i="1"/>
  <c r="KF4977" i="1"/>
  <c r="KG4976" i="1" s="1"/>
  <c r="KH4976" i="1" s="1"/>
  <c r="KG4975" i="1"/>
  <c r="KI4975" i="1" l="1"/>
  <c r="KH4975" i="1"/>
  <c r="KI4976" i="1"/>
  <c r="KF4978" i="1"/>
  <c r="KG4977" i="1" s="1"/>
  <c r="KH4977" i="1" s="1"/>
  <c r="KI4977" i="1" l="1"/>
  <c r="KF4979" i="1"/>
  <c r="KF4980" i="1" l="1"/>
  <c r="KG4978" i="1"/>
  <c r="KH4978" i="1" l="1"/>
  <c r="KI4978" i="1"/>
  <c r="KF4981" i="1"/>
  <c r="KG4980" i="1" s="1"/>
  <c r="KH4980" i="1" s="1"/>
  <c r="KG4979" i="1"/>
  <c r="KH4979" i="1" l="1"/>
  <c r="KI4979" i="1"/>
  <c r="KI4980" i="1"/>
  <c r="KF4982" i="1"/>
  <c r="KF4983" i="1" l="1"/>
  <c r="KG4982" i="1" s="1"/>
  <c r="KH4982" i="1" s="1"/>
  <c r="KG4981" i="1"/>
  <c r="KI4981" i="1" l="1"/>
  <c r="KH4981" i="1"/>
  <c r="KI4982" i="1"/>
  <c r="KF4984" i="1"/>
  <c r="KF4985" i="1" l="1"/>
  <c r="KG4984" i="1" s="1"/>
  <c r="KH4984" i="1" s="1"/>
  <c r="KG4983" i="1"/>
  <c r="KH4983" i="1" l="1"/>
  <c r="KI4983" i="1"/>
  <c r="KI4984" i="1"/>
  <c r="KF4986" i="1"/>
  <c r="KF4987" i="1" l="1"/>
  <c r="KG4986" i="1" s="1"/>
  <c r="KI4986" i="1" s="1"/>
  <c r="KG4985" i="1"/>
  <c r="KI4985" i="1" l="1"/>
  <c r="KH4985" i="1"/>
  <c r="KH4986" i="1"/>
  <c r="KF4988" i="1"/>
  <c r="KF4989" i="1" l="1"/>
  <c r="KG4987" i="1"/>
  <c r="KH4987" i="1" l="1"/>
  <c r="KI4987" i="1"/>
  <c r="KF4990" i="1"/>
  <c r="KG4989" i="1" s="1"/>
  <c r="KH4989" i="1" s="1"/>
  <c r="KG4988" i="1"/>
  <c r="KH4988" i="1" l="1"/>
  <c r="KI4988" i="1"/>
  <c r="KI4989" i="1"/>
  <c r="KF4991" i="1"/>
  <c r="KF4992" i="1" l="1"/>
  <c r="KG4990" i="1"/>
  <c r="KH4990" i="1" l="1"/>
  <c r="KI4990" i="1"/>
  <c r="KF4993" i="1"/>
  <c r="KG4992" i="1" s="1"/>
  <c r="KI4992" i="1" s="1"/>
  <c r="KG4991" i="1"/>
  <c r="KH4991" i="1" l="1"/>
  <c r="KI4991" i="1"/>
  <c r="KH4992" i="1"/>
  <c r="KF4994" i="1"/>
  <c r="KF4995" i="1" l="1"/>
  <c r="KG4994" i="1" s="1"/>
  <c r="KH4994" i="1" s="1"/>
  <c r="KG4993" i="1"/>
  <c r="KH4993" i="1" l="1"/>
  <c r="KI4993" i="1"/>
  <c r="KI4994" i="1"/>
  <c r="KF4996" i="1"/>
  <c r="KG4995" i="1" s="1"/>
  <c r="KH4995" i="1" s="1"/>
  <c r="KI4995" i="1" l="1"/>
  <c r="KF4997" i="1"/>
  <c r="KF4998" i="1" l="1"/>
  <c r="KG4996" i="1"/>
  <c r="KH4996" i="1" l="1"/>
  <c r="KI4996" i="1"/>
  <c r="KF4999" i="1"/>
  <c r="KG4998" i="1" s="1"/>
  <c r="KH4998" i="1" s="1"/>
  <c r="KG4997" i="1"/>
  <c r="KI4997" i="1" l="1"/>
  <c r="KH4997" i="1"/>
  <c r="KI4998" i="1"/>
  <c r="KF5000" i="1"/>
  <c r="KF5001" i="1" l="1"/>
  <c r="KG4999" i="1"/>
  <c r="KH4999" i="1" l="1"/>
  <c r="KI4999" i="1"/>
  <c r="KF5002" i="1"/>
  <c r="KG5001" i="1" s="1"/>
  <c r="KH5001" i="1" s="1"/>
  <c r="KG5000" i="1"/>
  <c r="KH5000" i="1" l="1"/>
  <c r="KI5000" i="1"/>
  <c r="KI5001" i="1"/>
  <c r="KF5003" i="1"/>
  <c r="KF5004" i="1" l="1"/>
  <c r="KG5003" i="1" s="1"/>
  <c r="KI5003" i="1" s="1"/>
  <c r="KG5002" i="1"/>
  <c r="KH5002" i="1" l="1"/>
  <c r="KI5002" i="1"/>
  <c r="KH5003" i="1"/>
  <c r="KF5005" i="1"/>
  <c r="KF5006" i="1" l="1"/>
  <c r="KG5004" i="1"/>
  <c r="KH5004" i="1" l="1"/>
  <c r="KI5004" i="1"/>
  <c r="KF5007" i="1"/>
  <c r="KG5006" i="1" s="1"/>
  <c r="KH5006" i="1" s="1"/>
  <c r="KG5005" i="1"/>
  <c r="KH5005" i="1" l="1"/>
  <c r="KI5005" i="1"/>
  <c r="KI5006" i="1"/>
  <c r="KF5008" i="1"/>
  <c r="KF5009" i="1" l="1"/>
  <c r="KG5008" i="1" s="1"/>
  <c r="KH5008" i="1" s="1"/>
  <c r="KG5007" i="1"/>
  <c r="KH5007" i="1" l="1"/>
  <c r="KI5007" i="1"/>
  <c r="KI5008" i="1"/>
  <c r="KF5010" i="1"/>
  <c r="KG5009" i="1" s="1"/>
  <c r="KH5009" i="1" s="1"/>
  <c r="KI5009" i="1" l="1"/>
  <c r="KF5011" i="1"/>
  <c r="KF5012" i="1" l="1"/>
  <c r="KG5011" i="1" s="1"/>
  <c r="KH5011" i="1" s="1"/>
  <c r="KG5010" i="1"/>
  <c r="KH5010" i="1" l="1"/>
  <c r="KI5010" i="1"/>
  <c r="KI5011" i="1"/>
  <c r="KF5013" i="1"/>
  <c r="KF5014" i="1" l="1"/>
  <c r="KG5012" i="1"/>
  <c r="KH5012" i="1" l="1"/>
  <c r="KI5012" i="1"/>
  <c r="KF5015" i="1"/>
  <c r="KG5014" i="1" s="1"/>
  <c r="KH5014" i="1" s="1"/>
  <c r="KG5013" i="1"/>
  <c r="KH5013" i="1" l="1"/>
  <c r="KI5013" i="1"/>
  <c r="KI5014" i="1"/>
  <c r="KF5016" i="1"/>
  <c r="KF5017" i="1" l="1"/>
  <c r="KG5015" i="1"/>
  <c r="KH5015" i="1" l="1"/>
  <c r="KI5015" i="1"/>
  <c r="KF5018" i="1"/>
  <c r="KG5016" i="1"/>
  <c r="KH5016" i="1" l="1"/>
  <c r="KI5016" i="1"/>
  <c r="KF5019" i="1"/>
  <c r="KG5017" i="1"/>
  <c r="KH5017" i="1" l="1"/>
  <c r="KI5017" i="1"/>
  <c r="KF5020" i="1"/>
  <c r="KG5018" i="1"/>
  <c r="KH5018" i="1" l="1"/>
  <c r="KI5018" i="1"/>
  <c r="KF5021" i="1"/>
  <c r="KG5019" i="1"/>
  <c r="KH5019" i="1" l="1"/>
  <c r="KI5019" i="1"/>
  <c r="KF5022" i="1"/>
  <c r="KG5021" i="1" s="1"/>
  <c r="KH5021" i="1" s="1"/>
  <c r="KG5020" i="1"/>
  <c r="KH5020" i="1" l="1"/>
  <c r="KI5020" i="1"/>
  <c r="KI5021" i="1"/>
  <c r="KF5023" i="1"/>
  <c r="KF5024" i="1" l="1"/>
  <c r="KG5023" i="1" s="1"/>
  <c r="KH5023" i="1" s="1"/>
  <c r="KG5022" i="1"/>
  <c r="KH5022" i="1" l="1"/>
  <c r="KI5022" i="1"/>
  <c r="KI5023" i="1"/>
  <c r="KF5025" i="1"/>
  <c r="KG5024" i="1" s="1"/>
  <c r="KH5024" i="1" s="1"/>
  <c r="KI5024" i="1" l="1"/>
  <c r="KF5026" i="1"/>
  <c r="KG5025" i="1" s="1"/>
  <c r="KH5025" i="1" s="1"/>
  <c r="KI5025" i="1" l="1"/>
  <c r="KF5027" i="1"/>
  <c r="KF5028" i="1" l="1"/>
  <c r="KG5026" i="1"/>
  <c r="KH5026" i="1" l="1"/>
  <c r="KI5026" i="1"/>
  <c r="KF5029" i="1"/>
  <c r="KG5028" i="1" s="1"/>
  <c r="KH5028" i="1" s="1"/>
  <c r="KG5027" i="1"/>
  <c r="KH5027" i="1" l="1"/>
  <c r="KI5027" i="1"/>
  <c r="KI5028" i="1"/>
  <c r="KF5030" i="1"/>
  <c r="KF5031" i="1" l="1"/>
  <c r="KG5029" i="1"/>
  <c r="KH5029" i="1" l="1"/>
  <c r="KI5029" i="1"/>
  <c r="KF5032" i="1"/>
  <c r="KG5030" i="1"/>
  <c r="KH5030" i="1" l="1"/>
  <c r="KI5030" i="1"/>
  <c r="KF5033" i="1"/>
  <c r="KG5032" i="1" s="1"/>
  <c r="KH5032" i="1" s="1"/>
  <c r="KG5031" i="1"/>
  <c r="KH5031" i="1" l="1"/>
  <c r="KI5031" i="1"/>
  <c r="KI5032" i="1"/>
  <c r="KF5034" i="1"/>
  <c r="KG5033" i="1" s="1"/>
  <c r="KH5033" i="1" s="1"/>
  <c r="KI5033" i="1" l="1"/>
  <c r="KF5035" i="1"/>
  <c r="KF5036" i="1" l="1"/>
  <c r="KG5035" i="1" s="1"/>
  <c r="KI5035" i="1" s="1"/>
  <c r="KG5034" i="1"/>
  <c r="KH5034" i="1" l="1"/>
  <c r="KI5034" i="1"/>
  <c r="KH5035" i="1"/>
  <c r="KF5037" i="1"/>
  <c r="KG5036" i="1" s="1"/>
  <c r="KH5036" i="1" s="1"/>
  <c r="KI5036" i="1" l="1"/>
  <c r="KF5038" i="1"/>
  <c r="KG5037" i="1" s="1"/>
  <c r="KH5037" i="1" s="1"/>
  <c r="KI5037" i="1" l="1"/>
  <c r="KF5039" i="1"/>
  <c r="KF5040" i="1" l="1"/>
  <c r="KG5038" i="1"/>
  <c r="KH5038" i="1" l="1"/>
  <c r="KI5038" i="1"/>
  <c r="KF5041" i="1"/>
  <c r="KG5039" i="1"/>
  <c r="KH5039" i="1" l="1"/>
  <c r="KI5039" i="1"/>
  <c r="KF5042" i="1"/>
  <c r="KG5040" i="1"/>
  <c r="KH5040" i="1" l="1"/>
  <c r="KI5040" i="1"/>
  <c r="KF5043" i="1"/>
  <c r="KG5041" i="1"/>
  <c r="KH5041" i="1" l="1"/>
  <c r="KI5041" i="1"/>
  <c r="KF5044" i="1"/>
  <c r="KG5042" i="1"/>
  <c r="KH5042" i="1" l="1"/>
  <c r="KI5042" i="1"/>
  <c r="KF5045" i="1"/>
  <c r="KG5044" i="1" s="1"/>
  <c r="KH5044" i="1" s="1"/>
  <c r="KG5043" i="1"/>
  <c r="KH5043" i="1" l="1"/>
  <c r="KI5043" i="1"/>
  <c r="KI5044" i="1"/>
  <c r="KF5046" i="1"/>
  <c r="KG5045" i="1" s="1"/>
  <c r="KH5045" i="1" s="1"/>
  <c r="KI5045" i="1" l="1"/>
  <c r="KF5047" i="1"/>
  <c r="KG5046" i="1" s="1"/>
  <c r="KI5046" i="1" s="1"/>
  <c r="KH5046" i="1" l="1"/>
  <c r="KF5048" i="1"/>
  <c r="KG5047" i="1" s="1"/>
  <c r="KI5047" i="1" s="1"/>
  <c r="KH5047" i="1" l="1"/>
  <c r="KF5049" i="1"/>
  <c r="KF5050" i="1" l="1"/>
  <c r="KG5048" i="1"/>
  <c r="KH5048" i="1" l="1"/>
  <c r="KI5048" i="1"/>
  <c r="KF5051" i="1"/>
  <c r="KG5049" i="1"/>
  <c r="KH5049" i="1" l="1"/>
  <c r="KI5049" i="1"/>
  <c r="KF5052" i="1"/>
  <c r="KG5050" i="1"/>
  <c r="KH5050" i="1" l="1"/>
  <c r="KI5050" i="1"/>
  <c r="KF5053" i="1"/>
  <c r="KG5051" i="1"/>
  <c r="KH5051" i="1" l="1"/>
  <c r="KI5051" i="1"/>
  <c r="KF5054" i="1"/>
  <c r="KG5052" i="1"/>
  <c r="KI5052" i="1" l="1"/>
  <c r="KH5052" i="1"/>
  <c r="KF5055" i="1"/>
  <c r="KG5053" i="1"/>
  <c r="KI5053" i="1" l="1"/>
  <c r="KH5053" i="1"/>
  <c r="KF5056" i="1"/>
  <c r="KG5054" i="1"/>
  <c r="KH5054" i="1" l="1"/>
  <c r="KI5054" i="1"/>
  <c r="KF5057" i="1"/>
  <c r="KG5055" i="1"/>
  <c r="KH5055" i="1" l="1"/>
  <c r="KI5055" i="1"/>
  <c r="KF5058" i="1"/>
  <c r="KG5057" i="1" s="1"/>
  <c r="KI5057" i="1" s="1"/>
  <c r="KG5056" i="1"/>
  <c r="KH5056" i="1" l="1"/>
  <c r="KI5056" i="1"/>
  <c r="KH5057" i="1"/>
  <c r="KF5059" i="1"/>
  <c r="KG5058" i="1" s="1"/>
  <c r="KI5058" i="1" s="1"/>
  <c r="KH5058" i="1" l="1"/>
  <c r="KF5060" i="1"/>
  <c r="KG5059" i="1" s="1"/>
  <c r="KH5059" i="1" s="1"/>
  <c r="KI5059" i="1" l="1"/>
  <c r="KF5061" i="1"/>
  <c r="KF5062" i="1" l="1"/>
  <c r="KG5060" i="1"/>
  <c r="KH5060" i="1" l="1"/>
  <c r="KI5060" i="1"/>
  <c r="KF5063" i="1"/>
  <c r="KG5061" i="1"/>
  <c r="KH5061" i="1" l="1"/>
  <c r="KI5061" i="1"/>
  <c r="KF5064" i="1"/>
  <c r="KG5062" i="1"/>
  <c r="KH5062" i="1" l="1"/>
  <c r="KI5062" i="1"/>
  <c r="KF5065" i="1"/>
  <c r="KG5064" i="1" s="1"/>
  <c r="KI5064" i="1" s="1"/>
  <c r="KG5063" i="1"/>
  <c r="KH5063" i="1" l="1"/>
  <c r="KI5063" i="1"/>
  <c r="KH5064" i="1"/>
  <c r="KF5066" i="1"/>
  <c r="KF5067" i="1" l="1"/>
  <c r="KG5065" i="1"/>
  <c r="KH5065" i="1" l="1"/>
  <c r="KI5065" i="1"/>
  <c r="KF5068" i="1"/>
  <c r="KG5067" i="1" s="1"/>
  <c r="KH5067" i="1" s="1"/>
  <c r="KG5066" i="1"/>
  <c r="KH5066" i="1" l="1"/>
  <c r="KI5066" i="1"/>
  <c r="KI5067" i="1"/>
  <c r="KF5069" i="1"/>
  <c r="KG5068" i="1" s="1"/>
  <c r="KH5068" i="1" s="1"/>
  <c r="KI5068" i="1" l="1"/>
  <c r="KF5070" i="1"/>
  <c r="KF5071" i="1" l="1"/>
  <c r="KG5069" i="1"/>
  <c r="KI5069" i="1" l="1"/>
  <c r="KH5069" i="1"/>
  <c r="KF5072" i="1"/>
  <c r="KG5071" i="1" s="1"/>
  <c r="KH5071" i="1" s="1"/>
  <c r="KG5070" i="1"/>
  <c r="KH5070" i="1" l="1"/>
  <c r="KI5070" i="1"/>
  <c r="KI5071" i="1"/>
  <c r="KF5073" i="1"/>
  <c r="KF5074" i="1" l="1"/>
  <c r="KG5072" i="1"/>
  <c r="KH5072" i="1" l="1"/>
  <c r="KI5072" i="1"/>
  <c r="KF5075" i="1"/>
  <c r="KG5073" i="1"/>
  <c r="KH5073" i="1" l="1"/>
  <c r="KI5073" i="1"/>
  <c r="KF5076" i="1"/>
  <c r="KG5074" i="1"/>
  <c r="KH5074" i="1" l="1"/>
  <c r="KI5074" i="1"/>
  <c r="KF5077" i="1"/>
  <c r="KG5075" i="1"/>
  <c r="KI5075" i="1" l="1"/>
  <c r="KH5075" i="1"/>
  <c r="KF5078" i="1"/>
  <c r="KG5076" i="1"/>
  <c r="KH5076" i="1" l="1"/>
  <c r="KI5076" i="1"/>
  <c r="KF5079" i="1"/>
  <c r="KG5077" i="1"/>
  <c r="KH5077" i="1" l="1"/>
  <c r="KI5077" i="1"/>
  <c r="KF5080" i="1"/>
  <c r="KG5079" i="1" s="1"/>
  <c r="KH5079" i="1" s="1"/>
  <c r="KG5078" i="1"/>
  <c r="KH5078" i="1" l="1"/>
  <c r="KI5078" i="1"/>
  <c r="KI5079" i="1"/>
  <c r="KF5081" i="1"/>
  <c r="KG5080" i="1" s="1"/>
  <c r="KH5080" i="1" s="1"/>
  <c r="KI5080" i="1" l="1"/>
  <c r="KF5082" i="1"/>
  <c r="KG5081" i="1" s="1"/>
  <c r="KH5081" i="1" s="1"/>
  <c r="KI5081" i="1" l="1"/>
  <c r="KF5083" i="1"/>
  <c r="KF5084" i="1" l="1"/>
  <c r="KG5083" i="1" s="1"/>
  <c r="KH5083" i="1" s="1"/>
  <c r="KG5082" i="1"/>
  <c r="KH5082" i="1" l="1"/>
  <c r="KI5082" i="1"/>
  <c r="KI5083" i="1"/>
  <c r="KF5085" i="1"/>
  <c r="KG5084" i="1" s="1"/>
  <c r="KH5084" i="1" s="1"/>
  <c r="KI5084" i="1" l="1"/>
  <c r="KF5086" i="1"/>
  <c r="KG5085" i="1" s="1"/>
  <c r="KH5085" i="1" s="1"/>
  <c r="KI5085" i="1" l="1"/>
  <c r="KF5087" i="1"/>
  <c r="KF5088" i="1" l="1"/>
  <c r="KG5086" i="1"/>
  <c r="KH5086" i="1" l="1"/>
  <c r="KI5086" i="1"/>
  <c r="KF5089" i="1"/>
  <c r="KG5088" i="1" s="1"/>
  <c r="KH5088" i="1" s="1"/>
  <c r="KG5087" i="1"/>
  <c r="KH5087" i="1" l="1"/>
  <c r="KI5087" i="1"/>
  <c r="KI5088" i="1"/>
  <c r="KF5090" i="1"/>
  <c r="KG5089" i="1" s="1"/>
  <c r="KH5089" i="1" s="1"/>
  <c r="KI5089" i="1" l="1"/>
  <c r="KF5091" i="1"/>
  <c r="KF5092" i="1" l="1"/>
  <c r="KG5091" i="1" s="1"/>
  <c r="KH5091" i="1" s="1"/>
  <c r="KG5090" i="1"/>
  <c r="KH5090" i="1" l="1"/>
  <c r="KI5090" i="1"/>
  <c r="KI5091" i="1"/>
  <c r="KF5093" i="1"/>
  <c r="KG5092" i="1" s="1"/>
  <c r="KH5092" i="1" s="1"/>
  <c r="KI5092" i="1" l="1"/>
  <c r="KF5094" i="1"/>
  <c r="KF5095" i="1" l="1"/>
  <c r="KG5093" i="1"/>
  <c r="KH5093" i="1" l="1"/>
  <c r="KI5093" i="1"/>
  <c r="KF5096" i="1"/>
  <c r="KG5095" i="1" s="1"/>
  <c r="KH5095" i="1" s="1"/>
  <c r="KG5094" i="1"/>
  <c r="KH5094" i="1" l="1"/>
  <c r="KI5094" i="1"/>
  <c r="KI5095" i="1"/>
  <c r="KF5097" i="1"/>
  <c r="KF5098" i="1" l="1"/>
  <c r="KG5096" i="1"/>
  <c r="KH5096" i="1" l="1"/>
  <c r="KI5096" i="1"/>
  <c r="KF5099" i="1"/>
  <c r="KG5097" i="1"/>
  <c r="KH5097" i="1" l="1"/>
  <c r="KI5097" i="1"/>
  <c r="KF5100" i="1"/>
  <c r="KG5098" i="1"/>
  <c r="KH5098" i="1" l="1"/>
  <c r="KI5098" i="1"/>
  <c r="KF5101" i="1"/>
  <c r="KG5100" i="1" s="1"/>
  <c r="KH5100" i="1" s="1"/>
  <c r="KG5099" i="1"/>
  <c r="KH5099" i="1" l="1"/>
  <c r="KI5099" i="1"/>
  <c r="KI5100" i="1"/>
  <c r="KF5102" i="1"/>
  <c r="KG5101" i="1" s="1"/>
  <c r="KH5101" i="1" s="1"/>
  <c r="KI5101" i="1" l="1"/>
  <c r="KF5103" i="1"/>
  <c r="KG5102" i="1" s="1"/>
  <c r="KH5102" i="1" s="1"/>
  <c r="KI5102" i="1" l="1"/>
  <c r="KF5104" i="1"/>
  <c r="KG5103" i="1" s="1"/>
  <c r="KH5103" i="1" s="1"/>
  <c r="KI5103" i="1" l="1"/>
  <c r="KF5105" i="1"/>
  <c r="KF5106" i="1" l="1"/>
  <c r="KG5104" i="1"/>
  <c r="KH5104" i="1" l="1"/>
  <c r="KI5104" i="1"/>
  <c r="KF5107" i="1"/>
  <c r="KG5106" i="1" s="1"/>
  <c r="KH5106" i="1" s="1"/>
  <c r="KG5105" i="1"/>
  <c r="KH5105" i="1" l="1"/>
  <c r="KI5105" i="1"/>
  <c r="KI5106" i="1"/>
  <c r="KF5108" i="1"/>
  <c r="KG5107" i="1" s="1"/>
  <c r="KI5107" i="1" s="1"/>
  <c r="KH5107" i="1" l="1"/>
  <c r="KF5109" i="1"/>
  <c r="KF5110" i="1" l="1"/>
  <c r="KG5108" i="1"/>
  <c r="KH5108" i="1" l="1"/>
  <c r="KI5108" i="1"/>
  <c r="KF5111" i="1"/>
  <c r="KG5110" i="1" s="1"/>
  <c r="KH5110" i="1" s="1"/>
  <c r="KG5109" i="1"/>
  <c r="KH5109" i="1" l="1"/>
  <c r="KI5109" i="1"/>
  <c r="KI5110" i="1"/>
  <c r="KF5112" i="1"/>
  <c r="KF5113" i="1" l="1"/>
  <c r="KG5111" i="1"/>
  <c r="KH5111" i="1" l="1"/>
  <c r="KI5111" i="1"/>
  <c r="KF5114" i="1"/>
  <c r="KG5113" i="1" s="1"/>
  <c r="KI5113" i="1" s="1"/>
  <c r="KG5112" i="1"/>
  <c r="KH5112" i="1" l="1"/>
  <c r="KI5112" i="1"/>
  <c r="KH5113" i="1"/>
  <c r="KF5115" i="1"/>
  <c r="KG5114" i="1" s="1"/>
  <c r="KH5114" i="1" s="1"/>
  <c r="KI5114" i="1" l="1"/>
  <c r="KF5116" i="1"/>
  <c r="KG5115" i="1" s="1"/>
  <c r="KI5115" i="1" s="1"/>
  <c r="KH5115" i="1" l="1"/>
  <c r="KF5117" i="1"/>
  <c r="KF5118" i="1" l="1"/>
  <c r="KG5116" i="1"/>
  <c r="KH5116" i="1" l="1"/>
  <c r="KI5116" i="1"/>
  <c r="KF5119" i="1"/>
  <c r="KG5117" i="1"/>
  <c r="KI5117" i="1" l="1"/>
  <c r="KH5117" i="1"/>
  <c r="KF5120" i="1"/>
  <c r="KG5119" i="1" s="1"/>
  <c r="KH5119" i="1" s="1"/>
  <c r="KG5118" i="1"/>
  <c r="KI5118" i="1" l="1"/>
  <c r="KH5118" i="1"/>
  <c r="KI5119" i="1"/>
  <c r="KF5121" i="1"/>
  <c r="KF5122" i="1" l="1"/>
  <c r="KG5120" i="1"/>
  <c r="KH5120" i="1" l="1"/>
  <c r="KI5120" i="1"/>
  <c r="KF5123" i="1"/>
  <c r="KG5122" i="1" s="1"/>
  <c r="KH5122" i="1" s="1"/>
  <c r="KG5121" i="1"/>
  <c r="KH5121" i="1" l="1"/>
  <c r="KI5121" i="1"/>
  <c r="KI5122" i="1"/>
  <c r="KF5124" i="1"/>
  <c r="KF5125" i="1" l="1"/>
  <c r="KG5123" i="1"/>
  <c r="KH5123" i="1" l="1"/>
  <c r="KI5123" i="1"/>
  <c r="KG5124" i="1"/>
  <c r="KF5126" i="1"/>
  <c r="KH5124" i="1" l="1"/>
  <c r="KI5124" i="1"/>
  <c r="KF5127" i="1"/>
  <c r="KG5125" i="1"/>
  <c r="KH5125" i="1" l="1"/>
  <c r="KI5125" i="1"/>
  <c r="KF5128" i="1"/>
  <c r="KG5126" i="1"/>
  <c r="KH5126" i="1" l="1"/>
  <c r="KI5126" i="1"/>
  <c r="KF5129" i="1"/>
  <c r="KG5127" i="1"/>
  <c r="KI5127" i="1" l="1"/>
  <c r="KH5127" i="1"/>
  <c r="KG5128" i="1"/>
  <c r="KF5130" i="1"/>
  <c r="KH5128" i="1" l="1"/>
  <c r="KI5128" i="1"/>
  <c r="KF5131" i="1"/>
  <c r="KG5130" i="1" s="1"/>
  <c r="KI5130" i="1" s="1"/>
  <c r="KG5129" i="1"/>
  <c r="KH5129" i="1" l="1"/>
  <c r="KI5129" i="1"/>
  <c r="KH5130" i="1"/>
  <c r="KF5132" i="1"/>
  <c r="KG5131" i="1" s="1"/>
  <c r="KI5131" i="1" s="1"/>
  <c r="KH5131" i="1" l="1"/>
  <c r="KF5133" i="1"/>
  <c r="KF5134" i="1" l="1"/>
  <c r="KG5132" i="1"/>
  <c r="KH5132" i="1" l="1"/>
  <c r="KI5132" i="1"/>
  <c r="KF5135" i="1"/>
  <c r="KG5134" i="1" s="1"/>
  <c r="KH5134" i="1" s="1"/>
  <c r="KG5133" i="1"/>
  <c r="KH5133" i="1" l="1"/>
  <c r="KI5133" i="1"/>
  <c r="KI5134" i="1"/>
  <c r="KF5136" i="1"/>
  <c r="KF5137" i="1" l="1"/>
  <c r="KG5135" i="1"/>
  <c r="KH5135" i="1" l="1"/>
  <c r="KI5135" i="1"/>
  <c r="KF5138" i="1"/>
  <c r="KG5137" i="1" s="1"/>
  <c r="KI5137" i="1" s="1"/>
  <c r="KG5136" i="1"/>
  <c r="KI5136" i="1" l="1"/>
  <c r="KH5136" i="1"/>
  <c r="KH5137" i="1"/>
  <c r="KF5139" i="1"/>
  <c r="KF5140" i="1" l="1"/>
  <c r="KG5138" i="1"/>
  <c r="KH5138" i="1" l="1"/>
  <c r="KI5138" i="1"/>
  <c r="KF5141" i="1"/>
  <c r="KG5139" i="1"/>
  <c r="KH5139" i="1" l="1"/>
  <c r="KI5139" i="1"/>
  <c r="KF5142" i="1"/>
  <c r="KG5140" i="1"/>
  <c r="KH5140" i="1" l="1"/>
  <c r="KI5140" i="1"/>
  <c r="KF5143" i="1"/>
  <c r="KG5141" i="1"/>
  <c r="KH5141" i="1" l="1"/>
  <c r="KI5141" i="1"/>
  <c r="KF5144" i="1"/>
  <c r="KG5143" i="1" s="1"/>
  <c r="KI5143" i="1" s="1"/>
  <c r="KG5142" i="1"/>
  <c r="KI5142" i="1" l="1"/>
  <c r="KH5142" i="1"/>
  <c r="KH5143" i="1"/>
  <c r="KF5145" i="1"/>
  <c r="KF5146" i="1" l="1"/>
  <c r="KG5145" i="1" s="1"/>
  <c r="KH5145" i="1" s="1"/>
  <c r="KG5144" i="1"/>
  <c r="KH5144" i="1" l="1"/>
  <c r="KI5144" i="1"/>
  <c r="KI5145" i="1"/>
  <c r="KF5147" i="1"/>
  <c r="KG5146" i="1" s="1"/>
  <c r="KH5146" i="1" s="1"/>
  <c r="KI5146" i="1" l="1"/>
  <c r="KF5148" i="1"/>
  <c r="KF5149" i="1" l="1"/>
  <c r="KG5147" i="1"/>
  <c r="KH5147" i="1" l="1"/>
  <c r="KI5147" i="1"/>
  <c r="KF5150" i="1"/>
  <c r="KG5148" i="1"/>
  <c r="KI5148" i="1" l="1"/>
  <c r="KH5148" i="1"/>
  <c r="KF5151" i="1"/>
  <c r="KG5149" i="1"/>
  <c r="KI5149" i="1" l="1"/>
  <c r="KH5149" i="1"/>
  <c r="KF5152" i="1"/>
  <c r="KG5150" i="1"/>
  <c r="KH5150" i="1" l="1"/>
  <c r="KI5150" i="1"/>
  <c r="KF5153" i="1"/>
  <c r="KG5151" i="1"/>
  <c r="KH5151" i="1" l="1"/>
  <c r="KI5151" i="1"/>
  <c r="KF5154" i="1"/>
  <c r="KG5153" i="1" s="1"/>
  <c r="KH5153" i="1" s="1"/>
  <c r="KG5152" i="1"/>
  <c r="KH5152" i="1" l="1"/>
  <c r="KI5152" i="1"/>
  <c r="KI5153" i="1"/>
  <c r="KF5155" i="1"/>
  <c r="KF5156" i="1" l="1"/>
  <c r="KG5155" i="1" s="1"/>
  <c r="KI5155" i="1" s="1"/>
  <c r="KG5154" i="1"/>
  <c r="KI5154" i="1" l="1"/>
  <c r="KH5154" i="1"/>
  <c r="KH5155" i="1"/>
  <c r="KF5157" i="1"/>
  <c r="KG5156" i="1" s="1"/>
  <c r="KH5156" i="1" s="1"/>
  <c r="KI5156" i="1" l="1"/>
  <c r="KF5158" i="1"/>
  <c r="KF5159" i="1" l="1"/>
  <c r="KG5158" i="1" s="1"/>
  <c r="KH5158" i="1" s="1"/>
  <c r="KG5157" i="1"/>
  <c r="KH5157" i="1" l="1"/>
  <c r="KI5157" i="1"/>
  <c r="KI5158" i="1"/>
  <c r="KF5160" i="1"/>
  <c r="KF5161" i="1" l="1"/>
  <c r="KG5160" i="1" s="1"/>
  <c r="KI5160" i="1" s="1"/>
  <c r="KG5159" i="1"/>
  <c r="KH5159" i="1" l="1"/>
  <c r="KI5159" i="1"/>
  <c r="KH5160" i="1"/>
  <c r="KF5162" i="1"/>
  <c r="KG5161" i="1" s="1"/>
  <c r="KI5161" i="1" s="1"/>
  <c r="KH5161" i="1" l="1"/>
  <c r="KF5163" i="1"/>
  <c r="KF5164" i="1" l="1"/>
  <c r="KG5162" i="1"/>
  <c r="KH5162" i="1" l="1"/>
  <c r="KI5162" i="1"/>
  <c r="KF5165" i="1"/>
  <c r="KG5163" i="1"/>
  <c r="KH5163" i="1" l="1"/>
  <c r="KI5163" i="1"/>
  <c r="KF5166" i="1"/>
  <c r="KG5164" i="1"/>
  <c r="KH5164" i="1" l="1"/>
  <c r="KI5164" i="1"/>
  <c r="KF5167" i="1"/>
  <c r="KG5166" i="1" s="1"/>
  <c r="KI5166" i="1" s="1"/>
  <c r="KG5165" i="1"/>
  <c r="KH5165" i="1" l="1"/>
  <c r="KI5165" i="1"/>
  <c r="KH5166" i="1"/>
  <c r="KF5168" i="1"/>
  <c r="KG5167" i="1" s="1"/>
  <c r="KI5167" i="1" s="1"/>
  <c r="KH5167" i="1" l="1"/>
  <c r="KF5169" i="1"/>
  <c r="KG5168" i="1" s="1"/>
  <c r="KH5168" i="1" s="1"/>
  <c r="KI5168" i="1" l="1"/>
  <c r="KF5170" i="1"/>
  <c r="KF5171" i="1" l="1"/>
  <c r="KG5170" i="1" s="1"/>
  <c r="KH5170" i="1" s="1"/>
  <c r="KG5169" i="1"/>
  <c r="KH5169" i="1" l="1"/>
  <c r="KI5169" i="1"/>
  <c r="KI5170" i="1"/>
  <c r="KF5172" i="1"/>
  <c r="KF5173" i="1" l="1"/>
  <c r="KG5171" i="1"/>
  <c r="KH5171" i="1" l="1"/>
  <c r="KI5171" i="1"/>
  <c r="KF5174" i="1"/>
  <c r="KG5172" i="1"/>
  <c r="KI5172" i="1" l="1"/>
  <c r="KH5172" i="1"/>
  <c r="KF5175" i="1"/>
  <c r="KG5173" i="1"/>
  <c r="KI5173" i="1" l="1"/>
  <c r="KH5173" i="1"/>
  <c r="KF5176" i="1"/>
  <c r="KG5174" i="1"/>
  <c r="KH5174" i="1" l="1"/>
  <c r="KI5174" i="1"/>
  <c r="KF5177" i="1"/>
  <c r="KG5176" i="1" s="1"/>
  <c r="KH5176" i="1" s="1"/>
  <c r="KG5175" i="1"/>
  <c r="KH5175" i="1" l="1"/>
  <c r="KI5175" i="1"/>
  <c r="KI5176" i="1"/>
  <c r="KF5178" i="1"/>
  <c r="KG5177" i="1" s="1"/>
  <c r="KH5177" i="1" s="1"/>
  <c r="KI5177" i="1" l="1"/>
  <c r="KF5179" i="1"/>
  <c r="KF5180" i="1" l="1"/>
  <c r="KG5179" i="1" s="1"/>
  <c r="KI5179" i="1" s="1"/>
  <c r="KG5178" i="1"/>
  <c r="KI5178" i="1" l="1"/>
  <c r="KH5178" i="1"/>
  <c r="KH5179" i="1"/>
  <c r="KF5181" i="1"/>
  <c r="KG5180" i="1" s="1"/>
  <c r="KH5180" i="1" s="1"/>
  <c r="KI5180" i="1" l="1"/>
  <c r="KF5182" i="1"/>
  <c r="KG5181" i="1" s="1"/>
  <c r="KH5181" i="1" s="1"/>
  <c r="KI5181" i="1" l="1"/>
  <c r="KF5183" i="1"/>
  <c r="KG5182" i="1" s="1"/>
  <c r="KH5182" i="1" s="1"/>
  <c r="KI5182" i="1" l="1"/>
  <c r="KF5184" i="1"/>
  <c r="KF5185" i="1" l="1"/>
  <c r="KG5184" i="1" s="1"/>
  <c r="KI5184" i="1" s="1"/>
  <c r="KG5183" i="1"/>
  <c r="KH5183" i="1" l="1"/>
  <c r="KI5183" i="1"/>
  <c r="KH5184" i="1"/>
  <c r="KF5186" i="1"/>
  <c r="KG5185" i="1" s="1"/>
  <c r="KI5185" i="1" s="1"/>
  <c r="KH5185" i="1" l="1"/>
  <c r="KF5187" i="1"/>
  <c r="KF5188" i="1" l="1"/>
  <c r="KG5186" i="1"/>
  <c r="KH5186" i="1" l="1"/>
  <c r="KI5186" i="1"/>
  <c r="KF5189" i="1"/>
  <c r="KG5188" i="1" s="1"/>
  <c r="KH5188" i="1" s="1"/>
  <c r="KG5187" i="1"/>
  <c r="KH5187" i="1" l="1"/>
  <c r="KI5187" i="1"/>
  <c r="KI5188" i="1"/>
  <c r="KF5190" i="1"/>
  <c r="KF5191" i="1" l="1"/>
  <c r="KG5189" i="1"/>
  <c r="KH5189" i="1" l="1"/>
  <c r="KI5189" i="1"/>
  <c r="KF5192" i="1"/>
  <c r="KG5191" i="1" s="1"/>
  <c r="KI5191" i="1" s="1"/>
  <c r="KG5190" i="1"/>
  <c r="KI5190" i="1" l="1"/>
  <c r="KH5190" i="1"/>
  <c r="KH5191" i="1"/>
  <c r="KF5193" i="1"/>
  <c r="KF5194" i="1" l="1"/>
  <c r="KG5192" i="1"/>
  <c r="KH5192" i="1" l="1"/>
  <c r="KI5192" i="1"/>
  <c r="KF5195" i="1"/>
  <c r="KG5194" i="1" s="1"/>
  <c r="KH5194" i="1" s="1"/>
  <c r="KG5193" i="1"/>
  <c r="KH5193" i="1" l="1"/>
  <c r="KI5193" i="1"/>
  <c r="KI5194" i="1"/>
  <c r="KF5196" i="1"/>
  <c r="KF5197" i="1" l="1"/>
  <c r="KG5195" i="1"/>
  <c r="KH5195" i="1" l="1"/>
  <c r="KI5195" i="1"/>
  <c r="KF5198" i="1"/>
  <c r="KG5197" i="1" s="1"/>
  <c r="KI5197" i="1" s="1"/>
  <c r="KG5196" i="1"/>
  <c r="KI5196" i="1" l="1"/>
  <c r="KH5196" i="1"/>
  <c r="KH5197" i="1"/>
  <c r="KF5199" i="1"/>
  <c r="KF5200" i="1" l="1"/>
  <c r="KG5199" i="1" s="1"/>
  <c r="KH5199" i="1" s="1"/>
  <c r="KG5198" i="1"/>
  <c r="KH5198" i="1" l="1"/>
  <c r="KI5198" i="1"/>
  <c r="KI5199" i="1"/>
  <c r="KF5201" i="1"/>
  <c r="KG5200" i="1" s="1"/>
  <c r="KH5200" i="1" s="1"/>
  <c r="KI5200" i="1" l="1"/>
  <c r="KF5202" i="1"/>
  <c r="KF5203" i="1" l="1"/>
  <c r="KG5202" i="1" s="1"/>
  <c r="KI5202" i="1" s="1"/>
  <c r="KG5201" i="1"/>
  <c r="KH5201" i="1" l="1"/>
  <c r="KI5201" i="1"/>
  <c r="KH5202" i="1"/>
  <c r="KF5204" i="1"/>
  <c r="KG5203" i="1" s="1"/>
  <c r="KI5203" i="1" s="1"/>
  <c r="KH5203" i="1" l="1"/>
  <c r="KF5205" i="1"/>
  <c r="KF5206" i="1" l="1"/>
  <c r="KG5205" i="1" s="1"/>
  <c r="KH5205" i="1" s="1"/>
  <c r="KG5204" i="1"/>
  <c r="KH5204" i="1" l="1"/>
  <c r="KI5204" i="1"/>
  <c r="KI5205" i="1"/>
  <c r="KF5207" i="1"/>
  <c r="KG5206" i="1" s="1"/>
  <c r="KH5206" i="1" s="1"/>
  <c r="KI5206" i="1" l="1"/>
  <c r="KF5208" i="1"/>
  <c r="KF5209" i="1" l="1"/>
  <c r="KG5208" i="1" s="1"/>
  <c r="KI5208" i="1" s="1"/>
  <c r="KG5207" i="1"/>
  <c r="KH5207" i="1" l="1"/>
  <c r="KI5207" i="1"/>
  <c r="KH5208" i="1"/>
  <c r="KF5210" i="1"/>
  <c r="KF5211" i="1" l="1"/>
  <c r="KG5209" i="1"/>
  <c r="KI5209" i="1" l="1"/>
  <c r="KH5209" i="1"/>
  <c r="KF5212" i="1"/>
  <c r="KG5211" i="1" s="1"/>
  <c r="KH5211" i="1" s="1"/>
  <c r="KG5210" i="1"/>
  <c r="KH5210" i="1" l="1"/>
  <c r="KI5210" i="1"/>
  <c r="KI5211" i="1"/>
  <c r="KF5213" i="1"/>
  <c r="KF5214" i="1" l="1"/>
  <c r="KG5213" i="1" s="1"/>
  <c r="KH5213" i="1" s="1"/>
  <c r="KG5212" i="1"/>
  <c r="KH5212" i="1" l="1"/>
  <c r="KI5212" i="1"/>
  <c r="KI5213" i="1"/>
  <c r="KF5215" i="1"/>
  <c r="KG5214" i="1" s="1"/>
  <c r="KI5214" i="1" s="1"/>
  <c r="KH5214" i="1" l="1"/>
  <c r="KF5216" i="1"/>
  <c r="KF5217" i="1" l="1"/>
  <c r="KG5216" i="1" s="1"/>
  <c r="KH5216" i="1" s="1"/>
  <c r="KG5215" i="1"/>
  <c r="KI5215" i="1" l="1"/>
  <c r="KH5215" i="1"/>
  <c r="KI5216" i="1"/>
  <c r="KF5218" i="1"/>
  <c r="KF5219" i="1" l="1"/>
  <c r="KG5218" i="1" s="1"/>
  <c r="KH5218" i="1" s="1"/>
  <c r="KG5217" i="1"/>
  <c r="KH5217" i="1" l="1"/>
  <c r="KI5217" i="1"/>
  <c r="KI5218" i="1"/>
  <c r="KF5220" i="1"/>
  <c r="KF5221" i="1" l="1"/>
  <c r="KG5219" i="1"/>
  <c r="KH5219" i="1" l="1"/>
  <c r="KI5219" i="1"/>
  <c r="KF5222" i="1"/>
  <c r="KG5221" i="1" s="1"/>
  <c r="KI5221" i="1" s="1"/>
  <c r="KG5220" i="1"/>
  <c r="KI5220" i="1" l="1"/>
  <c r="KH5220" i="1"/>
  <c r="KH5221" i="1"/>
  <c r="KF5223" i="1"/>
  <c r="KF5224" i="1" l="1"/>
  <c r="KG5222" i="1"/>
  <c r="KH5222" i="1" l="1"/>
  <c r="KI5222" i="1"/>
  <c r="KF5225" i="1"/>
  <c r="KG5224" i="1" s="1"/>
  <c r="KH5224" i="1" s="1"/>
  <c r="KG5223" i="1"/>
  <c r="KH5223" i="1" l="1"/>
  <c r="KI5223" i="1"/>
  <c r="KI5224" i="1"/>
  <c r="KF5226" i="1"/>
  <c r="KF5227" i="1" l="1"/>
  <c r="KG5225" i="1"/>
  <c r="KH5225" i="1" l="1"/>
  <c r="KI5225" i="1"/>
  <c r="KG5226" i="1"/>
  <c r="KF5228" i="1"/>
  <c r="KG5227" i="1" s="1"/>
  <c r="KI5227" i="1" s="1"/>
  <c r="KI5226" i="1" l="1"/>
  <c r="KH5226" i="1"/>
  <c r="KH5227" i="1"/>
  <c r="KF5229" i="1"/>
  <c r="KF5230" i="1" l="1"/>
  <c r="KG5228" i="1"/>
  <c r="KH5228" i="1" l="1"/>
  <c r="KI5228" i="1"/>
  <c r="KF5231" i="1"/>
  <c r="KG5230" i="1" s="1"/>
  <c r="KH5230" i="1" s="1"/>
  <c r="KG5229" i="1"/>
  <c r="KH5229" i="1" l="1"/>
  <c r="KI5229" i="1"/>
  <c r="KI5230" i="1"/>
  <c r="KF5232" i="1"/>
  <c r="KF5233" i="1" l="1"/>
  <c r="KG5232" i="1" s="1"/>
  <c r="KI5232" i="1" s="1"/>
  <c r="KG5231" i="1"/>
  <c r="KH5231" i="1" l="1"/>
  <c r="KI5231" i="1"/>
  <c r="KH5232" i="1"/>
  <c r="KF5234" i="1"/>
  <c r="KF5235" i="1" l="1"/>
  <c r="KG5233" i="1"/>
  <c r="KI5233" i="1" l="1"/>
  <c r="KH5233" i="1"/>
  <c r="KF5236" i="1"/>
  <c r="KG5235" i="1" s="1"/>
  <c r="KH5235" i="1" s="1"/>
  <c r="KG5234" i="1"/>
  <c r="KH5234" i="1" l="1"/>
  <c r="KI5234" i="1"/>
  <c r="KI5235" i="1"/>
  <c r="KF5237" i="1"/>
  <c r="KG5236" i="1" s="1"/>
  <c r="KH5236" i="1" s="1"/>
  <c r="KI5236" i="1" l="1"/>
  <c r="KF5238" i="1"/>
  <c r="KG5237" i="1" s="1"/>
  <c r="KH5237" i="1" s="1"/>
  <c r="KI5237" i="1" l="1"/>
  <c r="KF5239" i="1"/>
  <c r="KF5240" i="1" l="1"/>
  <c r="KG5238" i="1"/>
  <c r="KI5238" i="1" l="1"/>
  <c r="KH5238" i="1"/>
  <c r="KF5241" i="1"/>
  <c r="KG5240" i="1" s="1"/>
  <c r="KH5240" i="1" s="1"/>
  <c r="KG5239" i="1"/>
  <c r="KI5239" i="1" l="1"/>
  <c r="KH5239" i="1"/>
  <c r="KI5240" i="1"/>
  <c r="KF5242" i="1"/>
  <c r="KG5241" i="1" s="1"/>
  <c r="KH5241" i="1" s="1"/>
  <c r="KI5241" i="1" l="1"/>
  <c r="KF5243" i="1"/>
  <c r="KG5242" i="1" s="1"/>
  <c r="KH5242" i="1" s="1"/>
  <c r="KI5242" i="1" l="1"/>
  <c r="KF5244" i="1"/>
  <c r="KF5245" i="1" l="1"/>
  <c r="KG5244" i="1" s="1"/>
  <c r="KI5244" i="1" s="1"/>
  <c r="KG5243" i="1"/>
  <c r="KH5243" i="1" l="1"/>
  <c r="KI5243" i="1"/>
  <c r="KH5244" i="1"/>
  <c r="KF5246" i="1"/>
  <c r="KG5245" i="1" s="1"/>
  <c r="KI5245" i="1" s="1"/>
  <c r="KH5245" i="1" l="1"/>
  <c r="KF5247" i="1"/>
  <c r="KF5248" i="1" l="1"/>
  <c r="KG5247" i="1" s="1"/>
  <c r="KH5247" i="1" s="1"/>
  <c r="KG5246" i="1"/>
  <c r="KH5246" i="1" l="1"/>
  <c r="KI5246" i="1"/>
  <c r="KI5247" i="1"/>
  <c r="KF5249" i="1"/>
  <c r="KF5250" i="1" l="1"/>
  <c r="KG5248" i="1"/>
  <c r="KH5248" i="1" l="1"/>
  <c r="KI5248" i="1"/>
  <c r="KF5251" i="1"/>
  <c r="KG5249" i="1"/>
  <c r="KH5249" i="1" l="1"/>
  <c r="KI5249" i="1"/>
  <c r="KF5252" i="1"/>
  <c r="KG5250" i="1"/>
  <c r="KI5250" i="1" l="1"/>
  <c r="KH5250" i="1"/>
  <c r="KF5253" i="1"/>
  <c r="KG5251" i="1"/>
  <c r="KI5251" i="1" l="1"/>
  <c r="KH5251" i="1"/>
  <c r="KF5254" i="1"/>
  <c r="KG5252" i="1"/>
  <c r="KH5252" i="1" l="1"/>
  <c r="KI5252" i="1"/>
  <c r="KF5255" i="1"/>
  <c r="KG5254" i="1" s="1"/>
  <c r="KH5254" i="1" s="1"/>
  <c r="KG5253" i="1"/>
  <c r="KH5253" i="1" l="1"/>
  <c r="KI5253" i="1"/>
  <c r="KI5254" i="1"/>
  <c r="KF5256" i="1"/>
  <c r="KF5257" i="1" l="1"/>
  <c r="KG5255" i="1"/>
  <c r="KH5255" i="1" l="1"/>
  <c r="KI5255" i="1"/>
  <c r="KF5258" i="1"/>
  <c r="KG5256" i="1"/>
  <c r="KI5256" i="1" l="1"/>
  <c r="KH5256" i="1"/>
  <c r="KF5259" i="1"/>
  <c r="KG5257" i="1"/>
  <c r="KI5257" i="1" l="1"/>
  <c r="KH5257" i="1"/>
  <c r="KF5260" i="1"/>
  <c r="KG5259" i="1" s="1"/>
  <c r="KH5259" i="1" s="1"/>
  <c r="KG5258" i="1"/>
  <c r="KH5258" i="1" l="1"/>
  <c r="KI5258" i="1"/>
  <c r="KI5259" i="1"/>
  <c r="KF5261" i="1"/>
  <c r="KF5262" i="1" l="1"/>
  <c r="KG5261" i="1" s="1"/>
  <c r="KH5261" i="1" s="1"/>
  <c r="KG5260" i="1"/>
  <c r="KH5260" i="1" l="1"/>
  <c r="KI5260" i="1"/>
  <c r="KI5261" i="1"/>
  <c r="KF5263" i="1"/>
  <c r="KG5262" i="1" s="1"/>
  <c r="KI5262" i="1" s="1"/>
  <c r="KH5262" i="1" l="1"/>
  <c r="KF5264" i="1"/>
  <c r="KG5263" i="1" s="1"/>
  <c r="KI5263" i="1" s="1"/>
  <c r="KH5263" i="1" l="1"/>
  <c r="KF5265" i="1"/>
  <c r="KG5264" i="1" s="1"/>
  <c r="KH5264" i="1" s="1"/>
  <c r="KI5264" i="1" l="1"/>
  <c r="KF5266" i="1"/>
  <c r="KF5267" i="1" l="1"/>
  <c r="KG5266" i="1" s="1"/>
  <c r="KH5266" i="1" s="1"/>
  <c r="KG5265" i="1"/>
  <c r="KH5265" i="1" l="1"/>
  <c r="KI5265" i="1"/>
  <c r="KI5266" i="1"/>
  <c r="KF5268" i="1"/>
  <c r="KF5269" i="1" l="1"/>
  <c r="KG5267" i="1"/>
  <c r="KH5267" i="1" l="1"/>
  <c r="KI5267" i="1"/>
  <c r="KF5270" i="1"/>
  <c r="KG5268" i="1"/>
  <c r="KI5268" i="1" l="1"/>
  <c r="KH5268" i="1"/>
  <c r="KF5271" i="1"/>
  <c r="KG5270" i="1" s="1"/>
  <c r="KH5270" i="1" s="1"/>
  <c r="KG5269" i="1"/>
  <c r="KI5269" i="1" l="1"/>
  <c r="KH5269" i="1"/>
  <c r="KI5270" i="1"/>
  <c r="KF5272" i="1"/>
  <c r="KG5271" i="1" s="1"/>
  <c r="KH5271" i="1" s="1"/>
  <c r="KI5271" i="1" l="1"/>
  <c r="KF5273" i="1"/>
  <c r="KG5272" i="1" s="1"/>
  <c r="KH5272" i="1" s="1"/>
  <c r="KI5272" i="1" l="1"/>
  <c r="KF5274" i="1"/>
  <c r="KG5273" i="1" s="1"/>
  <c r="KH5273" i="1" s="1"/>
  <c r="KI5273" i="1" l="1"/>
  <c r="KF5275" i="1"/>
  <c r="KF5276" i="1" l="1"/>
  <c r="KG5275" i="1" s="1"/>
  <c r="KI5275" i="1" s="1"/>
  <c r="KG5274" i="1"/>
  <c r="KI5274" i="1" l="1"/>
  <c r="KH5274" i="1"/>
  <c r="KH5275" i="1"/>
  <c r="KF5277" i="1"/>
  <c r="KG5276" i="1" s="1"/>
  <c r="KH5276" i="1" s="1"/>
  <c r="KI5276" i="1" l="1"/>
  <c r="KF5278" i="1"/>
  <c r="KF5279" i="1" l="1"/>
  <c r="KG5278" i="1" s="1"/>
  <c r="KH5278" i="1" s="1"/>
  <c r="KG5277" i="1"/>
  <c r="KH5277" i="1" l="1"/>
  <c r="KI5277" i="1"/>
  <c r="KI5278" i="1"/>
  <c r="KF5280" i="1"/>
  <c r="KF5281" i="1" l="1"/>
  <c r="KG5279" i="1"/>
  <c r="KH5279" i="1" l="1"/>
  <c r="KI5279" i="1"/>
  <c r="KF5282" i="1"/>
  <c r="KG5280" i="1"/>
  <c r="KI5280" i="1" l="1"/>
  <c r="KH5280" i="1"/>
  <c r="KF5283" i="1"/>
  <c r="KG5281" i="1"/>
  <c r="KI5281" i="1" l="1"/>
  <c r="KH5281" i="1"/>
  <c r="KF5284" i="1"/>
  <c r="KG5283" i="1" s="1"/>
  <c r="KH5283" i="1" s="1"/>
  <c r="KG5282" i="1"/>
  <c r="KH5282" i="1" l="1"/>
  <c r="KI5282" i="1"/>
  <c r="KI5283" i="1"/>
  <c r="KF5285" i="1"/>
  <c r="KG5284" i="1" s="1"/>
  <c r="KH5284" i="1" s="1"/>
  <c r="KI5284" i="1" l="1"/>
  <c r="KF5286" i="1"/>
  <c r="KG5285" i="1" s="1"/>
  <c r="KH5285" i="1" s="1"/>
  <c r="KI5285" i="1" l="1"/>
  <c r="KF5287" i="1"/>
  <c r="KG5286" i="1" s="1"/>
  <c r="KI5286" i="1" s="1"/>
  <c r="KH5286" i="1" l="1"/>
  <c r="KF5288" i="1"/>
  <c r="KG5287" i="1" s="1"/>
  <c r="KI5287" i="1" s="1"/>
  <c r="KH5287" i="1" l="1"/>
  <c r="KF5289" i="1"/>
  <c r="KF5290" i="1" l="1"/>
  <c r="KG5288" i="1"/>
  <c r="KH5288" i="1" l="1"/>
  <c r="KI5288" i="1"/>
  <c r="KF5291" i="1"/>
  <c r="KG5289" i="1"/>
  <c r="KH5289" i="1" l="1"/>
  <c r="KI5289" i="1"/>
  <c r="KF5292" i="1"/>
  <c r="KG5290" i="1"/>
  <c r="KH5290" i="1" l="1"/>
  <c r="KI5290" i="1"/>
  <c r="KF5293" i="1"/>
  <c r="KG5291" i="1"/>
  <c r="KH5291" i="1" l="1"/>
  <c r="KI5291" i="1"/>
  <c r="KF5294" i="1"/>
  <c r="KG5292" i="1"/>
  <c r="KI5292" i="1" l="1"/>
  <c r="KH5292" i="1"/>
  <c r="KF5295" i="1"/>
  <c r="KG5294" i="1" s="1"/>
  <c r="KH5294" i="1" s="1"/>
  <c r="KG5293" i="1"/>
  <c r="KI5293" i="1" l="1"/>
  <c r="KH5293" i="1"/>
  <c r="KI5294" i="1"/>
  <c r="KF5296" i="1"/>
  <c r="KG5295" i="1" s="1"/>
  <c r="KH5295" i="1" s="1"/>
  <c r="KI5295" i="1" l="1"/>
  <c r="KF5297" i="1"/>
  <c r="KG5296" i="1" s="1"/>
  <c r="KH5296" i="1" s="1"/>
  <c r="KI5296" i="1" l="1"/>
  <c r="KF5298" i="1"/>
  <c r="KF5299" i="1" l="1"/>
  <c r="KG5297" i="1"/>
  <c r="KH5297" i="1" l="1"/>
  <c r="KI5297" i="1"/>
  <c r="KF5300" i="1"/>
  <c r="KG5299" i="1" s="1"/>
  <c r="KI5299" i="1" s="1"/>
  <c r="KG5298" i="1"/>
  <c r="KI5298" i="1" l="1"/>
  <c r="KH5298" i="1"/>
  <c r="KH5299" i="1"/>
  <c r="KF5301" i="1"/>
  <c r="KG5300" i="1" s="1"/>
  <c r="KH5300" i="1" s="1"/>
  <c r="KI5300" i="1" l="1"/>
  <c r="KF5302" i="1"/>
  <c r="KG5301" i="1" s="1"/>
  <c r="KH5301" i="1" s="1"/>
  <c r="KI5301" i="1" l="1"/>
  <c r="KF5303" i="1"/>
  <c r="KF5304" i="1" l="1"/>
  <c r="KG5302" i="1"/>
  <c r="KH5302" i="1" l="1"/>
  <c r="KI5302" i="1"/>
  <c r="KF5305" i="1"/>
  <c r="KG5303" i="1"/>
  <c r="KH5303" i="1" l="1"/>
  <c r="KI5303" i="1"/>
  <c r="KG5304" i="1"/>
  <c r="KF5306" i="1"/>
  <c r="KI5304" i="1" l="1"/>
  <c r="KH5304" i="1"/>
  <c r="KG5305" i="1"/>
  <c r="KF5307" i="1"/>
  <c r="KI5305" i="1" l="1"/>
  <c r="KH5305" i="1"/>
  <c r="KF5308" i="1"/>
  <c r="KG5306" i="1"/>
  <c r="KH5306" i="1" l="1"/>
  <c r="KI5306" i="1"/>
  <c r="KF5309" i="1"/>
  <c r="KG5308" i="1" s="1"/>
  <c r="KH5308" i="1" s="1"/>
  <c r="KG5307" i="1"/>
  <c r="KH5307" i="1" l="1"/>
  <c r="KI5307" i="1"/>
  <c r="KI5308" i="1"/>
  <c r="KF5310" i="1"/>
  <c r="KF5311" i="1" l="1"/>
  <c r="KG5309" i="1"/>
  <c r="KH5309" i="1" l="1"/>
  <c r="KI5309" i="1"/>
  <c r="KF5312" i="1"/>
  <c r="KG5311" i="1" s="1"/>
  <c r="KI5311" i="1" s="1"/>
  <c r="KG5310" i="1"/>
  <c r="KI5310" i="1" l="1"/>
  <c r="KH5310" i="1"/>
  <c r="KH5311" i="1"/>
  <c r="KF5313" i="1"/>
  <c r="KF5314" i="1" l="1"/>
  <c r="KG5312" i="1"/>
  <c r="KH5312" i="1" l="1"/>
  <c r="KI5312" i="1"/>
  <c r="KF5315" i="1"/>
  <c r="KG5313" i="1"/>
  <c r="KH5313" i="1" l="1"/>
  <c r="KI5313" i="1"/>
  <c r="KG5314" i="1"/>
  <c r="KF5316" i="1"/>
  <c r="KH5314" i="1" l="1"/>
  <c r="KI5314" i="1"/>
  <c r="KF5317" i="1"/>
  <c r="KG5316" i="1" s="1"/>
  <c r="KI5316" i="1" s="1"/>
  <c r="KG5315" i="1"/>
  <c r="KI5315" i="1" l="1"/>
  <c r="KH5315" i="1"/>
  <c r="KH5316" i="1"/>
  <c r="KF5318" i="1"/>
  <c r="KG5317" i="1" l="1"/>
  <c r="KF5319" i="1"/>
  <c r="KI5317" i="1" l="1"/>
  <c r="KH5317" i="1"/>
  <c r="KF5320" i="1"/>
  <c r="KG5318" i="1"/>
  <c r="KH5318" i="1" l="1"/>
  <c r="KI5318" i="1"/>
  <c r="KF5321" i="1"/>
  <c r="KG5319" i="1"/>
  <c r="KH5319" i="1" l="1"/>
  <c r="KI5319" i="1"/>
  <c r="KG5320" i="1"/>
  <c r="KF5322" i="1"/>
  <c r="KG5321" i="1" l="1"/>
  <c r="KH5320" i="1"/>
  <c r="KI5320" i="1"/>
  <c r="KF5323" i="1"/>
  <c r="KH5321" i="1" l="1"/>
  <c r="KI5321" i="1"/>
  <c r="KF5324" i="1"/>
  <c r="KG5322" i="1"/>
  <c r="KI5322" i="1" l="1"/>
  <c r="KH5322" i="1"/>
  <c r="KG5323" i="1"/>
  <c r="KF5325" i="1"/>
  <c r="KI5323" i="1" l="1"/>
  <c r="KH5323" i="1"/>
  <c r="KF5326" i="1"/>
  <c r="KG5324" i="1"/>
  <c r="KH5324" i="1" l="1"/>
  <c r="KI5324" i="1"/>
  <c r="KF5327" i="1"/>
  <c r="KG5325" i="1"/>
  <c r="KH5325" i="1" l="1"/>
  <c r="KI5325" i="1"/>
  <c r="KF5328" i="1"/>
  <c r="KG5326" i="1"/>
  <c r="KH5326" i="1" l="1"/>
  <c r="KI5326" i="1"/>
  <c r="KF5329" i="1"/>
  <c r="KG5327" i="1"/>
  <c r="KH5327" i="1" l="1"/>
  <c r="KI5327" i="1"/>
  <c r="KF5330" i="1"/>
  <c r="KG5328" i="1"/>
  <c r="KI5328" i="1" l="1"/>
  <c r="KH5328" i="1"/>
  <c r="KG5329" i="1"/>
  <c r="KF5331" i="1"/>
  <c r="KG5330" i="1" s="1"/>
  <c r="KH5330" i="1" s="1"/>
  <c r="KI5330" i="1" l="1"/>
  <c r="KI5329" i="1"/>
  <c r="KH5329" i="1"/>
  <c r="KF5332" i="1"/>
  <c r="KF5333" i="1" l="1"/>
  <c r="KG5331" i="1"/>
  <c r="KH5331" i="1" l="1"/>
  <c r="KI5331" i="1"/>
  <c r="KF5334" i="1"/>
  <c r="KG5332" i="1"/>
  <c r="KH5332" i="1" l="1"/>
  <c r="KI5332" i="1"/>
  <c r="KF5335" i="1"/>
  <c r="KG5334" i="1" s="1"/>
  <c r="KI5334" i="1" s="1"/>
  <c r="KG5333" i="1"/>
  <c r="KH5333" i="1" l="1"/>
  <c r="KI5333" i="1"/>
  <c r="KH5334" i="1"/>
  <c r="KF5336" i="1"/>
  <c r="KG5335" i="1" s="1"/>
  <c r="KI5335" i="1" s="1"/>
  <c r="KH5335" i="1" l="1"/>
  <c r="KF5337" i="1"/>
  <c r="KF5338" i="1" l="1"/>
  <c r="KG5337" i="1" s="1"/>
  <c r="KH5337" i="1" s="1"/>
  <c r="KG5336" i="1"/>
  <c r="KH5336" i="1" l="1"/>
  <c r="KI5336" i="1"/>
  <c r="KI5337" i="1"/>
  <c r="KF5339" i="1"/>
  <c r="KG5338" i="1" s="1"/>
  <c r="KH5338" i="1" s="1"/>
  <c r="KI5338" i="1" l="1"/>
  <c r="KF5340" i="1"/>
  <c r="KF5341" i="1" l="1"/>
  <c r="KG5339" i="1"/>
  <c r="KH5339" i="1" l="1"/>
  <c r="KI5339" i="1"/>
  <c r="KF5342" i="1"/>
  <c r="KG5340" i="1"/>
  <c r="KI5340" i="1" l="1"/>
  <c r="KH5340" i="1"/>
  <c r="KF5343" i="1"/>
  <c r="KG5342" i="1" s="1"/>
  <c r="KH5342" i="1" s="1"/>
  <c r="KG5341" i="1"/>
  <c r="KI5341" i="1" l="1"/>
  <c r="KH5341" i="1"/>
  <c r="KI5342" i="1"/>
  <c r="KF5344" i="1"/>
  <c r="KF5345" i="1" l="1"/>
  <c r="KG5343" i="1"/>
  <c r="KH5343" i="1" l="1"/>
  <c r="KI5343" i="1"/>
  <c r="KF5346" i="1"/>
  <c r="KG5344" i="1"/>
  <c r="KH5344" i="1" l="1"/>
  <c r="KI5344" i="1"/>
  <c r="KF5347" i="1"/>
  <c r="KG5345" i="1"/>
  <c r="KH5345" i="1" l="1"/>
  <c r="KI5345" i="1"/>
  <c r="KF5348" i="1"/>
  <c r="KG5347" i="1" s="1"/>
  <c r="KI5347" i="1" s="1"/>
  <c r="KG5346" i="1"/>
  <c r="KI5346" i="1" l="1"/>
  <c r="KH5346" i="1"/>
  <c r="KH5347" i="1"/>
  <c r="KF5349" i="1"/>
  <c r="KG5348" i="1" s="1"/>
  <c r="KH5348" i="1" s="1"/>
  <c r="KI5348" i="1" l="1"/>
  <c r="KF5350" i="1"/>
  <c r="KF5351" i="1" l="1"/>
  <c r="KG5350" i="1" s="1"/>
  <c r="KH5350" i="1" s="1"/>
  <c r="KG5349" i="1"/>
  <c r="KH5349" i="1" l="1"/>
  <c r="KI5349" i="1"/>
  <c r="KI5350" i="1"/>
  <c r="KF5352" i="1"/>
  <c r="KF5353" i="1" l="1"/>
  <c r="KG5351" i="1"/>
  <c r="KH5351" i="1" l="1"/>
  <c r="KI5351" i="1"/>
  <c r="KF5354" i="1"/>
  <c r="KG5352" i="1"/>
  <c r="KI5352" i="1" l="1"/>
  <c r="KH5352" i="1"/>
  <c r="KF5355" i="1"/>
  <c r="KG5353" i="1"/>
  <c r="KI5353" i="1" l="1"/>
  <c r="KH5353" i="1"/>
  <c r="KF5356" i="1"/>
  <c r="KG5354" i="1"/>
  <c r="KH5354" i="1" l="1"/>
  <c r="KI5354" i="1"/>
  <c r="KF5357" i="1"/>
  <c r="KG5356" i="1" s="1"/>
  <c r="KH5356" i="1" s="1"/>
  <c r="KG5355" i="1"/>
  <c r="KH5355" i="1" l="1"/>
  <c r="KI5355" i="1"/>
  <c r="KI5356" i="1"/>
  <c r="KF5358" i="1"/>
  <c r="KF5359" i="1" l="1"/>
  <c r="KG5358" i="1" s="1"/>
  <c r="KI5358" i="1" s="1"/>
  <c r="KG5357" i="1"/>
  <c r="KH5357" i="1" l="1"/>
  <c r="KI5357" i="1"/>
  <c r="KH5358" i="1"/>
  <c r="KF5360" i="1"/>
  <c r="KG5359" i="1" s="1"/>
  <c r="KI5359" i="1" s="1"/>
  <c r="KH5359" i="1" l="1"/>
  <c r="KF5361" i="1"/>
  <c r="KF5362" i="1" l="1"/>
  <c r="KG5361" i="1" s="1"/>
  <c r="KH5361" i="1" s="1"/>
  <c r="KG5360" i="1"/>
  <c r="KH5360" i="1" l="1"/>
  <c r="KI5360" i="1"/>
  <c r="KI5361" i="1"/>
  <c r="KF5363" i="1"/>
  <c r="KG5362" i="1" s="1"/>
  <c r="KH5362" i="1" s="1"/>
  <c r="KI5362" i="1" l="1"/>
  <c r="KF5364" i="1"/>
  <c r="KF5365" i="1" l="1"/>
  <c r="KG5364" i="1" s="1"/>
  <c r="KI5364" i="1" s="1"/>
  <c r="KG5363" i="1"/>
  <c r="KH5363" i="1" l="1"/>
  <c r="KI5363" i="1"/>
  <c r="KH5364" i="1"/>
  <c r="KF5366" i="1"/>
  <c r="KG5365" i="1" s="1"/>
  <c r="KI5365" i="1" s="1"/>
  <c r="KH5365" i="1" l="1"/>
  <c r="KF5367" i="1"/>
  <c r="KF5368" i="1" l="1"/>
  <c r="KG5367" i="1" s="1"/>
  <c r="KH5367" i="1" s="1"/>
  <c r="KG5366" i="1"/>
  <c r="KH5366" i="1" l="1"/>
  <c r="KI5366" i="1"/>
  <c r="KI5367" i="1"/>
  <c r="KF5369" i="1"/>
  <c r="KG5368" i="1" s="1"/>
  <c r="KH5368" i="1" s="1"/>
  <c r="KI5368" i="1" l="1"/>
  <c r="KF5370" i="1"/>
  <c r="KF5371" i="1" l="1"/>
  <c r="KG5370" i="1" s="1"/>
  <c r="KI5370" i="1" s="1"/>
  <c r="KG5369" i="1"/>
  <c r="KH5369" i="1" l="1"/>
  <c r="KI5369" i="1"/>
  <c r="KH5370" i="1"/>
  <c r="KF5372" i="1"/>
  <c r="KG5371" i="1" s="1"/>
  <c r="KI5371" i="1" s="1"/>
  <c r="KH5371" i="1" l="1"/>
  <c r="KF5373" i="1"/>
  <c r="KF5374" i="1" l="1"/>
  <c r="KG5373" i="1" s="1"/>
  <c r="KH5373" i="1" s="1"/>
  <c r="KG5372" i="1"/>
  <c r="KH5372" i="1" l="1"/>
  <c r="KI5372" i="1"/>
  <c r="KI5373" i="1"/>
  <c r="KF5375" i="1"/>
  <c r="KG5374" i="1" s="1"/>
  <c r="KH5374" i="1" s="1"/>
  <c r="KI5374" i="1" l="1"/>
  <c r="KF5376" i="1"/>
  <c r="KF5377" i="1" l="1"/>
  <c r="KG5375" i="1"/>
  <c r="KH5375" i="1" l="1"/>
  <c r="KI5375" i="1"/>
  <c r="KF5378" i="1"/>
  <c r="KG5377" i="1" s="1"/>
  <c r="KI5377" i="1" s="1"/>
  <c r="KG5376" i="1"/>
  <c r="KI5376" i="1" l="1"/>
  <c r="KH5376" i="1"/>
  <c r="KH5377" i="1"/>
  <c r="KF5379" i="1"/>
  <c r="KF5380" i="1" l="1"/>
  <c r="KG5378" i="1"/>
  <c r="KH5378" i="1" l="1"/>
  <c r="KI5378" i="1"/>
  <c r="KF5381" i="1"/>
  <c r="KG5379" i="1"/>
  <c r="KH5379" i="1" l="1"/>
  <c r="KI5379" i="1"/>
  <c r="KF5382" i="1"/>
  <c r="KG5380" i="1"/>
  <c r="KH5380" i="1" l="1"/>
  <c r="KI5380" i="1"/>
  <c r="KF5383" i="1"/>
  <c r="KG5381" i="1"/>
  <c r="KH5381" i="1" l="1"/>
  <c r="KI5381" i="1"/>
  <c r="KF5384" i="1"/>
  <c r="KG5383" i="1" s="1"/>
  <c r="KI5383" i="1" s="1"/>
  <c r="KG5382" i="1"/>
  <c r="KI5382" i="1" l="1"/>
  <c r="KH5382" i="1"/>
  <c r="KH5383" i="1"/>
  <c r="KF5385" i="1"/>
  <c r="KF5386" i="1" l="1"/>
  <c r="KG5385" i="1" s="1"/>
  <c r="KH5385" i="1" s="1"/>
  <c r="KG5384" i="1"/>
  <c r="KH5384" i="1" l="1"/>
  <c r="KI5384" i="1"/>
  <c r="KI5385" i="1"/>
  <c r="KF5387" i="1"/>
  <c r="KG5386" i="1" s="1"/>
  <c r="KH5386" i="1" s="1"/>
  <c r="KI5386" i="1" l="1"/>
  <c r="KF5388" i="1"/>
  <c r="KF5389" i="1" l="1"/>
  <c r="KG5388" i="1" s="1"/>
  <c r="KI5388" i="1" s="1"/>
  <c r="KG5387" i="1"/>
  <c r="KH5387" i="1" l="1"/>
  <c r="KI5387" i="1"/>
  <c r="KH5388" i="1"/>
  <c r="KF5390" i="1"/>
  <c r="KG5389" i="1" s="1"/>
  <c r="KI5389" i="1" s="1"/>
  <c r="KH5389" i="1" l="1"/>
  <c r="KF5391" i="1"/>
  <c r="KF5392" i="1" l="1"/>
  <c r="KG5391" i="1" s="1"/>
  <c r="KH5391" i="1" s="1"/>
  <c r="KG5390" i="1"/>
  <c r="KH5390" i="1" l="1"/>
  <c r="KI5390" i="1"/>
  <c r="KI5391" i="1"/>
  <c r="KF5393" i="1"/>
  <c r="KF5394" i="1" l="1"/>
  <c r="KG5392" i="1"/>
  <c r="KH5392" i="1" l="1"/>
  <c r="KI5392" i="1"/>
  <c r="KF5395" i="1"/>
  <c r="KG5394" i="1" s="1"/>
  <c r="KI5394" i="1" s="1"/>
  <c r="KG5393" i="1"/>
  <c r="KH5393" i="1" l="1"/>
  <c r="KI5393" i="1"/>
  <c r="KH5394" i="1"/>
  <c r="KF5396" i="1"/>
  <c r="KF5397" i="1" l="1"/>
  <c r="KG5396" i="1" s="1"/>
  <c r="KH5396" i="1" s="1"/>
  <c r="KG5395" i="1"/>
  <c r="KI5395" i="1" l="1"/>
  <c r="KH5395" i="1"/>
  <c r="KI5396" i="1"/>
  <c r="KF5398" i="1"/>
  <c r="KF5399" i="1" l="1"/>
  <c r="KG5397" i="1"/>
  <c r="KH5397" i="1" l="1"/>
  <c r="KI5397" i="1"/>
  <c r="KF5400" i="1"/>
  <c r="KG5399" i="1" s="1"/>
  <c r="KI5399" i="1" s="1"/>
  <c r="KG5398" i="1"/>
  <c r="KH5398" i="1" l="1"/>
  <c r="KI5398" i="1"/>
  <c r="KH5399" i="1"/>
  <c r="KF5401" i="1"/>
  <c r="KF5402" i="1" l="1"/>
  <c r="KG5401" i="1" s="1"/>
  <c r="KI5401" i="1" s="1"/>
  <c r="KG5400" i="1"/>
  <c r="KI5400" i="1" l="1"/>
  <c r="KH5400" i="1"/>
  <c r="KH5401" i="1"/>
  <c r="KF5403" i="1"/>
  <c r="KF5404" i="1" l="1"/>
  <c r="KG5402" i="1"/>
  <c r="KH5402" i="1" l="1"/>
  <c r="KI5402" i="1"/>
  <c r="KF5405" i="1"/>
  <c r="KG5404" i="1" s="1"/>
  <c r="KH5404" i="1" s="1"/>
  <c r="KG5403" i="1"/>
  <c r="KH5403" i="1" l="1"/>
  <c r="KI5403" i="1"/>
  <c r="KI5404" i="1"/>
  <c r="KF5406" i="1"/>
  <c r="KG5405" i="1" s="1"/>
  <c r="KH5405" i="1" s="1"/>
  <c r="KI5405" i="1" l="1"/>
  <c r="KF5407" i="1"/>
  <c r="KG5406" i="1" s="1"/>
  <c r="KI5406" i="1" s="1"/>
  <c r="KH5406" i="1" l="1"/>
  <c r="KF5408" i="1"/>
  <c r="KF5409" i="1" l="1"/>
  <c r="KG5408" i="1" s="1"/>
  <c r="KH5408" i="1" s="1"/>
  <c r="KG5407" i="1"/>
  <c r="KI5407" i="1" l="1"/>
  <c r="KH5407" i="1"/>
  <c r="KI5408" i="1"/>
  <c r="KF5410" i="1"/>
  <c r="KF5411" i="1" l="1"/>
  <c r="KG5409" i="1"/>
  <c r="KH5409" i="1" l="1"/>
  <c r="KI5409" i="1"/>
  <c r="KF5412" i="1"/>
  <c r="KG5410" i="1"/>
  <c r="KH5410" i="1" l="1"/>
  <c r="KI5410" i="1"/>
  <c r="KF5413" i="1"/>
  <c r="KG5411" i="1"/>
  <c r="KH5411" i="1" l="1"/>
  <c r="KI5411" i="1"/>
  <c r="KF5414" i="1"/>
  <c r="KG5413" i="1" s="1"/>
  <c r="KI5413" i="1" s="1"/>
  <c r="KG5412" i="1"/>
  <c r="KI5412" i="1" l="1"/>
  <c r="KH5412" i="1"/>
  <c r="KH5413" i="1"/>
  <c r="KF5415" i="1"/>
  <c r="KF5416" i="1" l="1"/>
  <c r="KG5414" i="1"/>
  <c r="KH5414" i="1" l="1"/>
  <c r="KI5414" i="1"/>
  <c r="KF5417" i="1"/>
  <c r="KG5416" i="1" s="1"/>
  <c r="KH5416" i="1" s="1"/>
  <c r="KG5415" i="1"/>
  <c r="KH5415" i="1" l="1"/>
  <c r="KI5415" i="1"/>
  <c r="KI5416" i="1"/>
  <c r="KF5418" i="1"/>
  <c r="KG5417" i="1" s="1"/>
  <c r="KI5417" i="1" s="1"/>
  <c r="KH5417" i="1" l="1"/>
  <c r="KF5419" i="1"/>
  <c r="KF5420" i="1" l="1"/>
  <c r="KG5418" i="1"/>
  <c r="KI5418" i="1" l="1"/>
  <c r="KH5418" i="1"/>
  <c r="KF5421" i="1"/>
  <c r="KG5420" i="1" s="1"/>
  <c r="KH5420" i="1" s="1"/>
  <c r="KG5419" i="1"/>
  <c r="KI5419" i="1" l="1"/>
  <c r="KH5419" i="1"/>
  <c r="KI5420" i="1"/>
  <c r="KF5422" i="1"/>
  <c r="KF5423" i="1" l="1"/>
  <c r="KG5421" i="1"/>
  <c r="KH5421" i="1" l="1"/>
  <c r="KI5421" i="1"/>
  <c r="KF5424" i="1"/>
  <c r="KG5423" i="1" s="1"/>
  <c r="KH5423" i="1" s="1"/>
  <c r="KG5422" i="1"/>
  <c r="KH5422" i="1" l="1"/>
  <c r="KI5422" i="1"/>
  <c r="KI5423" i="1"/>
  <c r="KF5425" i="1"/>
  <c r="KG5424" i="1" l="1"/>
  <c r="KF5426" i="1"/>
  <c r="KG5425" i="1" s="1"/>
  <c r="KI5425" i="1" s="1"/>
  <c r="KH5425" i="1" l="1"/>
  <c r="KI5424" i="1"/>
  <c r="KH5424" i="1"/>
  <c r="KF5427" i="1"/>
  <c r="KG5426" i="1" s="1"/>
  <c r="KH5426" i="1" s="1"/>
  <c r="KI5426" i="1" l="1"/>
  <c r="KF5428" i="1"/>
  <c r="KF5429" i="1" l="1"/>
  <c r="KG5428" i="1" s="1"/>
  <c r="KH5428" i="1" s="1"/>
  <c r="KG5427" i="1"/>
  <c r="KH5427" i="1" l="1"/>
  <c r="KI5427" i="1"/>
  <c r="KI5428" i="1"/>
  <c r="KF5430" i="1"/>
  <c r="KG5429" i="1" s="1"/>
  <c r="KH5429" i="1" s="1"/>
  <c r="KI5429" i="1" l="1"/>
  <c r="KF5431" i="1"/>
  <c r="KG5430" i="1" s="1"/>
  <c r="KI5430" i="1" s="1"/>
  <c r="KH5430" i="1" l="1"/>
  <c r="KF5432" i="1"/>
  <c r="KF5433" i="1" l="1"/>
  <c r="KG5431" i="1"/>
  <c r="KI5431" i="1" l="1"/>
  <c r="KH5431" i="1"/>
  <c r="KF5434" i="1"/>
  <c r="KG5433" i="1" s="1"/>
  <c r="KH5433" i="1" s="1"/>
  <c r="KG5432" i="1"/>
  <c r="KH5432" i="1" l="1"/>
  <c r="KI5432" i="1"/>
  <c r="KI5433" i="1"/>
  <c r="KF5435" i="1"/>
  <c r="KF5436" i="1" l="1"/>
  <c r="KG5435" i="1" s="1"/>
  <c r="KH5435" i="1" s="1"/>
  <c r="KG5434" i="1"/>
  <c r="KH5434" i="1" l="1"/>
  <c r="KI5434" i="1"/>
  <c r="KI5435" i="1"/>
  <c r="KF5437" i="1"/>
  <c r="KF5438" i="1" l="1"/>
  <c r="KG5437" i="1" s="1"/>
  <c r="KI5437" i="1" s="1"/>
  <c r="KG5436" i="1"/>
  <c r="KI5436" i="1" l="1"/>
  <c r="KH5436" i="1"/>
  <c r="KH5437" i="1"/>
  <c r="KF5439" i="1"/>
  <c r="KG5438" i="1" s="1"/>
  <c r="KH5438" i="1" s="1"/>
  <c r="KI5438" i="1" l="1"/>
  <c r="KF5440" i="1"/>
  <c r="KF5441" i="1" l="1"/>
  <c r="KG5440" i="1" s="1"/>
  <c r="KH5440" i="1" s="1"/>
  <c r="KG5439" i="1"/>
  <c r="KH5439" i="1" l="1"/>
  <c r="KI5439" i="1"/>
  <c r="KI5440" i="1"/>
  <c r="KF5442" i="1"/>
  <c r="KG5441" i="1" s="1"/>
  <c r="KH5441" i="1" s="1"/>
  <c r="KI5441" i="1" l="1"/>
  <c r="KF5443" i="1"/>
  <c r="KG5442" i="1" l="1"/>
  <c r="KF5444" i="1"/>
  <c r="KG5443" i="1" s="1"/>
  <c r="KI5443" i="1" s="1"/>
  <c r="KH5443" i="1" l="1"/>
  <c r="KI5442" i="1"/>
  <c r="KH5442" i="1"/>
  <c r="KF5445" i="1"/>
  <c r="KG5444" i="1" l="1"/>
  <c r="KF5446" i="1"/>
  <c r="KH5444" i="1" l="1"/>
  <c r="KI5444" i="1"/>
  <c r="KF5447" i="1"/>
  <c r="KG5445" i="1"/>
  <c r="KH5445" i="1" l="1"/>
  <c r="KI5445" i="1"/>
  <c r="KG5446" i="1"/>
  <c r="KF5448" i="1"/>
  <c r="KG5447" i="1" l="1"/>
  <c r="KI5446" i="1"/>
  <c r="KH5446" i="1"/>
  <c r="KF5449" i="1"/>
  <c r="KG5448" i="1" s="1"/>
  <c r="KI5448" i="1" s="1"/>
  <c r="KH5448" i="1" l="1"/>
  <c r="KH5447" i="1"/>
  <c r="KI5447" i="1"/>
  <c r="KF5450" i="1"/>
  <c r="KG5449" i="1" l="1"/>
  <c r="KF5451" i="1"/>
  <c r="KG5450" i="1" s="1"/>
  <c r="KH5450" i="1" s="1"/>
  <c r="KI5450" i="1" l="1"/>
  <c r="KI5449" i="1"/>
  <c r="KH5449" i="1"/>
  <c r="KF5452" i="1"/>
  <c r="KF5453" i="1" l="1"/>
  <c r="KG5451" i="1"/>
  <c r="KH5451" i="1" l="1"/>
  <c r="KI5451" i="1"/>
  <c r="KG5452" i="1"/>
  <c r="KF5454" i="1"/>
  <c r="KH5452" i="1" l="1"/>
  <c r="KI5452" i="1"/>
  <c r="KF5455" i="1"/>
  <c r="KG5453" i="1"/>
  <c r="KI5453" i="1" l="1"/>
  <c r="KH5453" i="1"/>
  <c r="KG5454" i="1"/>
  <c r="KF5456" i="1"/>
  <c r="KG5455" i="1" l="1"/>
  <c r="KI5454" i="1"/>
  <c r="KH5454" i="1"/>
  <c r="KF5457" i="1"/>
  <c r="KG5456" i="1" s="1"/>
  <c r="KH5456" i="1" s="1"/>
  <c r="KI5456" i="1" l="1"/>
  <c r="KI5455" i="1"/>
  <c r="KH5455" i="1"/>
  <c r="KF5458" i="1"/>
  <c r="KG5457" i="1" s="1"/>
  <c r="KH5457" i="1" s="1"/>
  <c r="KI5457" i="1" l="1"/>
  <c r="KF5459" i="1"/>
  <c r="KG5458" i="1" l="1"/>
  <c r="KF5460" i="1"/>
  <c r="KG5459" i="1" s="1"/>
  <c r="KH5459" i="1" s="1"/>
  <c r="KI5459" i="1" l="1"/>
  <c r="KI5458" i="1"/>
  <c r="KH5458" i="1"/>
  <c r="KF5461" i="1"/>
  <c r="KG5460" i="1" s="1"/>
  <c r="KI5460" i="1" s="1"/>
  <c r="KH5460" i="1" l="1"/>
  <c r="KF5462" i="1"/>
  <c r="KG5461" i="1" s="1"/>
  <c r="KI5461" i="1" s="1"/>
  <c r="KH5461" i="1" l="1"/>
  <c r="KF5463" i="1"/>
  <c r="KF5464" i="1" l="1"/>
  <c r="KG5462" i="1"/>
  <c r="KH5462" i="1" l="1"/>
  <c r="KI5462" i="1"/>
  <c r="KF5465" i="1"/>
  <c r="KG5463" i="1"/>
  <c r="KH5463" i="1" l="1"/>
  <c r="KI5463" i="1"/>
  <c r="KF5466" i="1"/>
  <c r="KG5464" i="1"/>
  <c r="KH5464" i="1" l="1"/>
  <c r="KI5464" i="1"/>
  <c r="KF5467" i="1"/>
  <c r="KG5465" i="1"/>
  <c r="KH5465" i="1" l="1"/>
  <c r="KI5465" i="1"/>
  <c r="KF5468" i="1"/>
  <c r="KG5467" i="1" s="1"/>
  <c r="KI5467" i="1" s="1"/>
  <c r="KG5466" i="1"/>
  <c r="KI5466" i="1" l="1"/>
  <c r="KH5466" i="1"/>
  <c r="KH5467" i="1"/>
  <c r="KF5469" i="1"/>
  <c r="KF5470" i="1" l="1"/>
  <c r="KG5468" i="1"/>
  <c r="KH5468" i="1" l="1"/>
  <c r="KI5468" i="1"/>
  <c r="KF5471" i="1"/>
  <c r="KG5469" i="1"/>
  <c r="KH5469" i="1" l="1"/>
  <c r="KI5469" i="1"/>
  <c r="KG5470" i="1"/>
  <c r="KF5472" i="1"/>
  <c r="KG5471" i="1" s="1"/>
  <c r="KI5471" i="1" s="1"/>
  <c r="KH5471" i="1" l="1"/>
  <c r="KH5470" i="1"/>
  <c r="KI5470" i="1"/>
  <c r="KF5473" i="1"/>
  <c r="KG5472" i="1" s="1"/>
  <c r="KI5472" i="1" s="1"/>
  <c r="KH5472" i="1" l="1"/>
  <c r="KF5474" i="1"/>
  <c r="KF5475" i="1" l="1"/>
  <c r="KG5474" i="1" s="1"/>
  <c r="KH5474" i="1" s="1"/>
  <c r="KG5473" i="1"/>
  <c r="KI5473" i="1" l="1"/>
  <c r="KH5473" i="1"/>
  <c r="KI5474" i="1"/>
  <c r="KF5476" i="1"/>
  <c r="KF5477" i="1" l="1"/>
  <c r="KG5476" i="1" s="1"/>
  <c r="KH5476" i="1" s="1"/>
  <c r="KG5475" i="1"/>
  <c r="KH5475" i="1" l="1"/>
  <c r="KI5475" i="1"/>
  <c r="KI5476" i="1"/>
  <c r="KF5478" i="1"/>
  <c r="KG5477" i="1" s="1"/>
  <c r="KH5477" i="1" s="1"/>
  <c r="KI5477" i="1" l="1"/>
  <c r="KF5479" i="1"/>
  <c r="KF5480" i="1" l="1"/>
  <c r="KG5478" i="1"/>
  <c r="KI5478" i="1" l="1"/>
  <c r="KH5478" i="1"/>
  <c r="KF5481" i="1"/>
  <c r="KG5480" i="1" s="1"/>
  <c r="KH5480" i="1" s="1"/>
  <c r="KG5479" i="1"/>
  <c r="KI5479" i="1" l="1"/>
  <c r="KH5479" i="1"/>
  <c r="KI5480" i="1"/>
  <c r="KF5482" i="1"/>
  <c r="KF5483" i="1" l="1"/>
  <c r="KG5481" i="1"/>
  <c r="KH5481" i="1" l="1"/>
  <c r="KI5481" i="1"/>
  <c r="KF5484" i="1"/>
  <c r="KG5483" i="1" s="1"/>
  <c r="KH5483" i="1" s="1"/>
  <c r="KG5482" i="1"/>
  <c r="KH5482" i="1" l="1"/>
  <c r="KI5482" i="1"/>
  <c r="KI5483" i="1"/>
  <c r="KF5485" i="1"/>
  <c r="KF5486" i="1" l="1"/>
  <c r="KG5485" i="1" s="1"/>
  <c r="KI5485" i="1" s="1"/>
  <c r="KG5484" i="1"/>
  <c r="KI5484" i="1" l="1"/>
  <c r="KH5484" i="1"/>
  <c r="KH5485" i="1"/>
  <c r="KF5487" i="1"/>
  <c r="KG5486" i="1" s="1"/>
  <c r="KH5486" i="1" s="1"/>
  <c r="KI5486" i="1" l="1"/>
  <c r="KF5488" i="1"/>
  <c r="KF5489" i="1" l="1"/>
  <c r="KG5488" i="1" s="1"/>
  <c r="KH5488" i="1" s="1"/>
  <c r="KG5487" i="1"/>
  <c r="KH5487" i="1" l="1"/>
  <c r="KI5487" i="1"/>
  <c r="KI5488" i="1"/>
  <c r="KF5490" i="1"/>
  <c r="KF5491" i="1" l="1"/>
  <c r="KG5489" i="1"/>
  <c r="KH5489" i="1" l="1"/>
  <c r="KI5489" i="1"/>
  <c r="KF5492" i="1"/>
  <c r="KG5490" i="1"/>
  <c r="KI5490" i="1" l="1"/>
  <c r="KH5490" i="1"/>
  <c r="KG5491" i="1"/>
  <c r="KF5493" i="1"/>
  <c r="KG5492" i="1" l="1"/>
  <c r="KI5491" i="1"/>
  <c r="KH5491" i="1"/>
  <c r="KF5494" i="1"/>
  <c r="KG5493" i="1" s="1"/>
  <c r="KH5493" i="1" s="1"/>
  <c r="KI5493" i="1" l="1"/>
  <c r="KH5492" i="1"/>
  <c r="KI5492" i="1"/>
  <c r="KF5495" i="1"/>
  <c r="KG5494" i="1" l="1"/>
  <c r="KF5496" i="1"/>
  <c r="KG5495" i="1" s="1"/>
  <c r="KI5495" i="1" s="1"/>
  <c r="KH5495" i="1" l="1"/>
  <c r="KH5494" i="1"/>
  <c r="KI5494" i="1"/>
  <c r="KF5497" i="1"/>
  <c r="KF5498" i="1" l="1"/>
  <c r="KG5497" i="1" s="1"/>
  <c r="KI5497" i="1" s="1"/>
  <c r="KG5496" i="1"/>
  <c r="KI5496" i="1" l="1"/>
  <c r="KH5496" i="1"/>
  <c r="KH5497" i="1"/>
  <c r="KF5499" i="1"/>
  <c r="KF5500" i="1" l="1"/>
  <c r="KG5498" i="1"/>
  <c r="KH5498" i="1" l="1"/>
  <c r="KI5498" i="1"/>
  <c r="KF5501" i="1"/>
  <c r="KG5499" i="1"/>
  <c r="KH5499" i="1" l="1"/>
  <c r="KI5499" i="1"/>
  <c r="KF5502" i="1"/>
  <c r="KG5500" i="1"/>
  <c r="KH5500" i="1" l="1"/>
  <c r="KI5500" i="1"/>
  <c r="KF5503" i="1"/>
  <c r="KG5501" i="1"/>
  <c r="KH5501" i="1" l="1"/>
  <c r="KI5501" i="1"/>
  <c r="KF5504" i="1"/>
  <c r="KG5502" i="1"/>
  <c r="KI5502" i="1" l="1"/>
  <c r="KH5502" i="1"/>
  <c r="KF5505" i="1"/>
  <c r="KG5503" i="1"/>
  <c r="KI5503" i="1" l="1"/>
  <c r="KH5503" i="1"/>
  <c r="KF5506" i="1"/>
  <c r="KG5504" i="1"/>
  <c r="KH5504" i="1" l="1"/>
  <c r="KI5504" i="1"/>
  <c r="KF5507" i="1"/>
  <c r="KG5505" i="1"/>
  <c r="KH5505" i="1" l="1"/>
  <c r="KI5505" i="1"/>
  <c r="KG5506" i="1"/>
  <c r="KF5508" i="1"/>
  <c r="KG5507" i="1" l="1"/>
  <c r="KI5506" i="1"/>
  <c r="KH5506" i="1"/>
  <c r="KF5509" i="1"/>
  <c r="KH5507" i="1" l="1"/>
  <c r="KI5507" i="1"/>
  <c r="KF5510" i="1"/>
  <c r="KG5508" i="1"/>
  <c r="KI5508" i="1" l="1"/>
  <c r="KH5508" i="1"/>
  <c r="KF5511" i="1"/>
  <c r="KG5510" i="1" s="1"/>
  <c r="KH5510" i="1" s="1"/>
  <c r="KG5509" i="1"/>
  <c r="KI5509" i="1" l="1"/>
  <c r="KH5509" i="1"/>
  <c r="KI5510" i="1"/>
  <c r="KF5512" i="1"/>
  <c r="KF5513" i="1" l="1"/>
  <c r="KG5511" i="1"/>
  <c r="KH5511" i="1" l="1"/>
  <c r="KI5511" i="1"/>
  <c r="KF5514" i="1"/>
  <c r="KG5512" i="1"/>
  <c r="KH5512" i="1" l="1"/>
  <c r="KI5512" i="1"/>
  <c r="KF5515" i="1"/>
  <c r="KG5514" i="1" s="1"/>
  <c r="KI5514" i="1" s="1"/>
  <c r="KG5513" i="1"/>
  <c r="KH5513" i="1" l="1"/>
  <c r="KI5513" i="1"/>
  <c r="KH5514" i="1"/>
  <c r="KF5516" i="1"/>
  <c r="KF5517" i="1" l="1"/>
  <c r="KG5516" i="1" s="1"/>
  <c r="KH5516" i="1" s="1"/>
  <c r="KG5515" i="1"/>
  <c r="KI5515" i="1" l="1"/>
  <c r="KH5515" i="1"/>
  <c r="KI5516" i="1"/>
  <c r="KF5518" i="1"/>
  <c r="KF5519" i="1" l="1"/>
  <c r="KG5517" i="1"/>
  <c r="KH5517" i="1" l="1"/>
  <c r="KI5517" i="1"/>
  <c r="KF5520" i="1"/>
  <c r="KG5519" i="1" s="1"/>
  <c r="KH5519" i="1" s="1"/>
  <c r="KG5518" i="1"/>
  <c r="KI5518" i="1" l="1"/>
  <c r="KH5518" i="1"/>
  <c r="KI5519" i="1"/>
  <c r="KF5521" i="1"/>
  <c r="KG5520" i="1" s="1"/>
  <c r="KI5520" i="1" s="1"/>
  <c r="KH5520" i="1" l="1"/>
  <c r="KF5522" i="1"/>
  <c r="KF5523" i="1" l="1"/>
  <c r="KG5522" i="1" s="1"/>
  <c r="KH5522" i="1" s="1"/>
  <c r="KG5521" i="1"/>
  <c r="KI5521" i="1" l="1"/>
  <c r="KH5521" i="1"/>
  <c r="KI5522" i="1"/>
  <c r="KF5524" i="1"/>
  <c r="KF5525" i="1" l="1"/>
  <c r="KG5523" i="1"/>
  <c r="KH5523" i="1" l="1"/>
  <c r="KI5523" i="1"/>
  <c r="KF5526" i="1"/>
  <c r="KG5524" i="1"/>
  <c r="KH5524" i="1" l="1"/>
  <c r="KI5524" i="1"/>
  <c r="KF5527" i="1"/>
  <c r="KG5526" i="1" s="1"/>
  <c r="KI5526" i="1" s="1"/>
  <c r="KG5525" i="1"/>
  <c r="KH5525" i="1" l="1"/>
  <c r="KI5525" i="1"/>
  <c r="KH5526" i="1"/>
  <c r="KF5528" i="1"/>
  <c r="KG5527" i="1" s="1"/>
  <c r="KI5527" i="1" s="1"/>
  <c r="KH5527" i="1" l="1"/>
  <c r="KF5529" i="1"/>
  <c r="KF5530" i="1" l="1"/>
  <c r="KG5529" i="1" s="1"/>
  <c r="KH5529" i="1" s="1"/>
  <c r="KG5528" i="1"/>
  <c r="KH5528" i="1" l="1"/>
  <c r="KI5528" i="1"/>
  <c r="KI5529" i="1"/>
  <c r="KF5531" i="1"/>
  <c r="KG5530" i="1" s="1"/>
  <c r="KH5530" i="1" s="1"/>
  <c r="KI5530" i="1" l="1"/>
  <c r="KF5532" i="1"/>
  <c r="KG5531" i="1" s="1"/>
  <c r="KH5531" i="1" s="1"/>
  <c r="KI5531" i="1" l="1"/>
  <c r="KF5533" i="1"/>
  <c r="KF5534" i="1" l="1"/>
  <c r="KG5532" i="1"/>
  <c r="KI5532" i="1" l="1"/>
  <c r="KH5532" i="1"/>
  <c r="KF5535" i="1"/>
  <c r="KG5533" i="1"/>
  <c r="KI5533" i="1" l="1"/>
  <c r="KH5533" i="1"/>
  <c r="KF5536" i="1"/>
  <c r="KG5534" i="1"/>
  <c r="KH5534" i="1" l="1"/>
  <c r="KI5534" i="1"/>
  <c r="KF5537" i="1"/>
  <c r="KG5536" i="1" s="1"/>
  <c r="KH5536" i="1" s="1"/>
  <c r="KG5535" i="1"/>
  <c r="KH5535" i="1" l="1"/>
  <c r="KI5535" i="1"/>
  <c r="KI5536" i="1"/>
  <c r="KF5538" i="1"/>
  <c r="KG5537" i="1" s="1"/>
  <c r="KH5537" i="1" s="1"/>
  <c r="KI5537" i="1" l="1"/>
  <c r="KF5539" i="1"/>
  <c r="KF5540" i="1" l="1"/>
  <c r="KG5539" i="1" s="1"/>
  <c r="KI5539" i="1" s="1"/>
  <c r="KG5538" i="1"/>
  <c r="KI5538" i="1" l="1"/>
  <c r="KH5538" i="1"/>
  <c r="KH5539" i="1"/>
  <c r="KF5541" i="1"/>
  <c r="KG5540" i="1" s="1"/>
  <c r="KH5540" i="1" s="1"/>
  <c r="KI5540" i="1" l="1"/>
  <c r="KF5542" i="1"/>
  <c r="KF5543" i="1" l="1"/>
  <c r="KG5541" i="1"/>
  <c r="KH5541" i="1" l="1"/>
  <c r="KI5541" i="1"/>
  <c r="KF5544" i="1"/>
  <c r="KG5543" i="1" s="1"/>
  <c r="KH5543" i="1" s="1"/>
  <c r="KG5542" i="1"/>
  <c r="KI5542" i="1" l="1"/>
  <c r="KH5542" i="1"/>
  <c r="KI5543" i="1"/>
  <c r="KF5545" i="1"/>
  <c r="KF5546" i="1" l="1"/>
  <c r="KG5544" i="1"/>
  <c r="KI5544" i="1" l="1"/>
  <c r="KH5544" i="1"/>
  <c r="KF5547" i="1"/>
  <c r="KG5546" i="1" s="1"/>
  <c r="KH5546" i="1" s="1"/>
  <c r="KG5545" i="1"/>
  <c r="KI5545" i="1" l="1"/>
  <c r="KH5545" i="1"/>
  <c r="KI5546" i="1"/>
  <c r="KF5548" i="1"/>
  <c r="KF5549" i="1" l="1"/>
  <c r="KG5548" i="1" s="1"/>
  <c r="KH5548" i="1" s="1"/>
  <c r="KG5547" i="1"/>
  <c r="KH5547" i="1" l="1"/>
  <c r="KI5547" i="1"/>
  <c r="KI5548" i="1"/>
  <c r="KF5550" i="1"/>
  <c r="KF5551" i="1" l="1"/>
  <c r="KG5549" i="1"/>
  <c r="KH5549" i="1" l="1"/>
  <c r="KI5549" i="1"/>
  <c r="KF5552" i="1"/>
  <c r="KG5550" i="1"/>
  <c r="KI5550" i="1" l="1"/>
  <c r="KH5550" i="1"/>
  <c r="KF5553" i="1"/>
  <c r="KG5551" i="1"/>
  <c r="KI5551" i="1" l="1"/>
  <c r="KH5551" i="1"/>
  <c r="KF5554" i="1"/>
  <c r="KG5553" i="1" s="1"/>
  <c r="KH5553" i="1" s="1"/>
  <c r="KG5552" i="1"/>
  <c r="KH5552" i="1" l="1"/>
  <c r="KI5552" i="1"/>
  <c r="KI5553" i="1"/>
  <c r="KF5555" i="1"/>
  <c r="KG5554" i="1" s="1"/>
  <c r="KH5554" i="1" s="1"/>
  <c r="KI5554" i="1" l="1"/>
  <c r="KF5556" i="1"/>
  <c r="KG5555" i="1" s="1"/>
  <c r="KH5555" i="1" s="1"/>
  <c r="KI5555" i="1" l="1"/>
  <c r="KF5557" i="1"/>
  <c r="KF5558" i="1" l="1"/>
  <c r="KG5557" i="1" s="1"/>
  <c r="KI5557" i="1" s="1"/>
  <c r="KG5556" i="1"/>
  <c r="KI5556" i="1" l="1"/>
  <c r="KH5556" i="1"/>
  <c r="KH5557" i="1"/>
  <c r="KF5559" i="1"/>
  <c r="KG5558" i="1" s="1"/>
  <c r="KH5558" i="1" s="1"/>
  <c r="KI5558" i="1" l="1"/>
  <c r="KF5560" i="1"/>
  <c r="KF5561" i="1" l="1"/>
  <c r="KG5560" i="1" s="1"/>
  <c r="KI5560" i="1" s="1"/>
  <c r="KG5559" i="1"/>
  <c r="KH5559" i="1" l="1"/>
  <c r="KI5559" i="1"/>
  <c r="KH5560" i="1"/>
  <c r="KF5562" i="1"/>
  <c r="KG5561" i="1" s="1"/>
  <c r="KH5561" i="1" s="1"/>
  <c r="KI5561" i="1" l="1"/>
  <c r="KF5563" i="1"/>
  <c r="KF5564" i="1" l="1"/>
  <c r="KG5562" i="1"/>
  <c r="KI5562" i="1" l="1"/>
  <c r="KH5562" i="1"/>
  <c r="KF5565" i="1"/>
  <c r="KG5563" i="1"/>
  <c r="KI5563" i="1" l="1"/>
  <c r="KH5563" i="1"/>
  <c r="KF5566" i="1"/>
  <c r="KG5564" i="1"/>
  <c r="KH5564" i="1" l="1"/>
  <c r="KI5564" i="1"/>
  <c r="KF5567" i="1"/>
  <c r="KG5565" i="1"/>
  <c r="KH5565" i="1" l="1"/>
  <c r="KI5565" i="1"/>
  <c r="KF5568" i="1"/>
  <c r="KG5567" i="1" s="1"/>
  <c r="KI5567" i="1" s="1"/>
  <c r="KG5566" i="1"/>
  <c r="KH5566" i="1" l="1"/>
  <c r="KI5566" i="1"/>
  <c r="KH5567" i="1"/>
  <c r="KF5569" i="1"/>
  <c r="KF5570" i="1" l="1"/>
  <c r="KG5568" i="1"/>
  <c r="KI5568" i="1" l="1"/>
  <c r="KH5568" i="1"/>
  <c r="KF5571" i="1"/>
  <c r="KG5569" i="1"/>
  <c r="KI5569" i="1" l="1"/>
  <c r="KH5569" i="1"/>
  <c r="KF5572" i="1"/>
  <c r="KG5570" i="1"/>
  <c r="KH5570" i="1" l="1"/>
  <c r="KI5570" i="1"/>
  <c r="KF5573" i="1"/>
  <c r="KG5571" i="1"/>
  <c r="KH5571" i="1" l="1"/>
  <c r="KI5571" i="1"/>
  <c r="KF5574" i="1"/>
  <c r="KG5573" i="1" s="1"/>
  <c r="KH5573" i="1" s="1"/>
  <c r="KG5572" i="1"/>
  <c r="KI5572" i="1" l="1"/>
  <c r="KH5572" i="1"/>
  <c r="KI5573" i="1"/>
  <c r="KF5575" i="1"/>
  <c r="KG5574" i="1" s="1"/>
  <c r="KI5574" i="1" s="1"/>
  <c r="KH5574" i="1" l="1"/>
  <c r="KF5576" i="1"/>
  <c r="KF5577" i="1" l="1"/>
  <c r="KG5575" i="1"/>
  <c r="KI5575" i="1" l="1"/>
  <c r="KH5575" i="1"/>
  <c r="KF5578" i="1"/>
  <c r="KG5576" i="1"/>
  <c r="KH5576" i="1" l="1"/>
  <c r="KI5576" i="1"/>
  <c r="KF5579" i="1"/>
  <c r="KG5577" i="1"/>
  <c r="KH5577" i="1" l="1"/>
  <c r="KI5577" i="1"/>
  <c r="KF5580" i="1"/>
  <c r="KG5579" i="1" s="1"/>
  <c r="KI5579" i="1" s="1"/>
  <c r="KG5578" i="1"/>
  <c r="KI5578" i="1" l="1"/>
  <c r="KH5578" i="1"/>
  <c r="KH5579" i="1"/>
  <c r="KF5581" i="1"/>
  <c r="KG5580" i="1" s="1"/>
  <c r="KI5580" i="1" s="1"/>
  <c r="KH5580" i="1" l="1"/>
  <c r="KF5582" i="1"/>
  <c r="KF5583" i="1" l="1"/>
  <c r="KG5582" i="1" s="1"/>
  <c r="KH5582" i="1" s="1"/>
  <c r="KG5581" i="1"/>
  <c r="KI5581" i="1" l="1"/>
  <c r="KH5581" i="1"/>
  <c r="KI5582" i="1"/>
  <c r="KF5584" i="1"/>
  <c r="KF5585" i="1" l="1"/>
  <c r="KG5583" i="1"/>
  <c r="KH5583" i="1" l="1"/>
  <c r="KI5583" i="1"/>
  <c r="KF5586" i="1"/>
  <c r="KG5584" i="1"/>
  <c r="KH5584" i="1" l="1"/>
  <c r="KI5584" i="1"/>
  <c r="KF5587" i="1"/>
  <c r="KG5586" i="1" s="1"/>
  <c r="KI5586" i="1" s="1"/>
  <c r="KG5585" i="1"/>
  <c r="KI5585" i="1" l="1"/>
  <c r="KH5585" i="1"/>
  <c r="KH5586" i="1"/>
  <c r="KF5588" i="1"/>
  <c r="KF5589" i="1" l="1"/>
  <c r="KG5588" i="1" s="1"/>
  <c r="KH5588" i="1" s="1"/>
  <c r="KG5587" i="1"/>
  <c r="KI5587" i="1" l="1"/>
  <c r="KH5587" i="1"/>
  <c r="KI5588" i="1"/>
  <c r="KF5590" i="1"/>
  <c r="KF5591" i="1" l="1"/>
  <c r="KG5589" i="1"/>
  <c r="KH5589" i="1" l="1"/>
  <c r="KI5589" i="1"/>
  <c r="KF5592" i="1"/>
  <c r="KG5591" i="1" s="1"/>
  <c r="KH5591" i="1" s="1"/>
  <c r="KG5590" i="1"/>
  <c r="KH5590" i="1" l="1"/>
  <c r="KI5590" i="1"/>
  <c r="KI5591" i="1"/>
  <c r="KF5593" i="1"/>
  <c r="KF5594" i="1" l="1"/>
  <c r="KG5593" i="1" s="1"/>
  <c r="KI5593" i="1" s="1"/>
  <c r="KG5592" i="1"/>
  <c r="KI5592" i="1" l="1"/>
  <c r="KH5592" i="1"/>
  <c r="KH5593" i="1"/>
  <c r="KF5595" i="1"/>
  <c r="KG5594" i="1" s="1"/>
  <c r="KH5594" i="1" s="1"/>
  <c r="KI5594" i="1" l="1"/>
  <c r="KF5596" i="1"/>
  <c r="KF5597" i="1" l="1"/>
  <c r="KG5596" i="1" s="1"/>
  <c r="KI5596" i="1" s="1"/>
  <c r="KG5595" i="1"/>
  <c r="KH5595" i="1" l="1"/>
  <c r="KI5595" i="1"/>
  <c r="KH5596" i="1"/>
  <c r="KF5598" i="1"/>
  <c r="KF5599" i="1" l="1"/>
  <c r="KG5598" i="1" s="1"/>
  <c r="KI5598" i="1" s="1"/>
  <c r="KG5597" i="1"/>
  <c r="KH5597" i="1" l="1"/>
  <c r="KI5597" i="1"/>
  <c r="KH5598" i="1"/>
  <c r="KF5600" i="1"/>
  <c r="KG5599" i="1" s="1"/>
  <c r="KI5599" i="1" s="1"/>
  <c r="KH5599" i="1" l="1"/>
  <c r="KF5601" i="1"/>
  <c r="KF5602" i="1" l="1"/>
  <c r="KG5600" i="1"/>
  <c r="KH5600" i="1" l="1"/>
  <c r="KI5600" i="1"/>
  <c r="KF5603" i="1"/>
  <c r="KG5601" i="1"/>
  <c r="KH5601" i="1" l="1"/>
  <c r="KI5601" i="1"/>
  <c r="KF5604" i="1"/>
  <c r="KG5603" i="1" s="1"/>
  <c r="KH5603" i="1" s="1"/>
  <c r="KG5602" i="1"/>
  <c r="KH5602" i="1" l="1"/>
  <c r="KI5602" i="1"/>
  <c r="KI5603" i="1"/>
  <c r="KF5605" i="1"/>
  <c r="KG5604" i="1" s="1"/>
  <c r="KI5604" i="1" s="1"/>
  <c r="KH5604" i="1" l="1"/>
  <c r="KF5606" i="1"/>
  <c r="KF5607" i="1" l="1"/>
  <c r="KG5605" i="1"/>
  <c r="KI5605" i="1" l="1"/>
  <c r="KH5605" i="1"/>
  <c r="KF5608" i="1"/>
  <c r="KG5606" i="1"/>
  <c r="KH5606" i="1" l="1"/>
  <c r="KI5606" i="1"/>
  <c r="KF5609" i="1"/>
  <c r="KG5607" i="1"/>
  <c r="KH5607" i="1" l="1"/>
  <c r="KI5607" i="1"/>
  <c r="KF5610" i="1"/>
  <c r="KG5609" i="1" s="1"/>
  <c r="KH5609" i="1" s="1"/>
  <c r="KG5608" i="1"/>
  <c r="KH5608" i="1" l="1"/>
  <c r="KI5608" i="1"/>
  <c r="KI5609" i="1"/>
  <c r="KF5611" i="1"/>
  <c r="KG5610" i="1" s="1"/>
  <c r="KI5610" i="1" s="1"/>
  <c r="KH5610" i="1" l="1"/>
  <c r="KF5612" i="1"/>
  <c r="KF5613" i="1" l="1"/>
  <c r="KG5611" i="1"/>
  <c r="KI5611" i="1" l="1"/>
  <c r="KH5611" i="1"/>
  <c r="KF5614" i="1"/>
  <c r="KG5612" i="1"/>
  <c r="KH5612" i="1" l="1"/>
  <c r="KI5612" i="1"/>
  <c r="KF5615" i="1"/>
  <c r="KG5613" i="1"/>
  <c r="KH5613" i="1" l="1"/>
  <c r="KI5613" i="1"/>
  <c r="KF5616" i="1"/>
  <c r="KG5615" i="1" s="1"/>
  <c r="KI5615" i="1" s="1"/>
  <c r="KG5614" i="1"/>
  <c r="KI5614" i="1" l="1"/>
  <c r="KH5614" i="1"/>
  <c r="KH5615" i="1"/>
  <c r="KF5617" i="1"/>
  <c r="KG5616" i="1" s="1"/>
  <c r="KI5616" i="1" s="1"/>
  <c r="KH5616" i="1" l="1"/>
  <c r="KF5619" i="1"/>
  <c r="KF5618" i="1"/>
  <c r="KG5618" i="1" l="1"/>
  <c r="KH5618" i="1" s="1"/>
  <c r="KF5620" i="1"/>
  <c r="KG5619" i="1" s="1"/>
  <c r="KH5619" i="1" s="1"/>
  <c r="KG5617" i="1"/>
  <c r="KI5617" i="1" l="1"/>
  <c r="KH5617" i="1"/>
  <c r="KI5619" i="1"/>
  <c r="KI5618" i="1"/>
  <c r="E332" i="1" l="1"/>
  <c r="P12" i="1" l="1"/>
  <c r="Q12" i="1" s="1"/>
  <c r="D332" i="1"/>
  <c r="G332" i="1"/>
  <c r="M12" i="1" s="1"/>
  <c r="U589" i="1" l="1"/>
  <c r="N12" i="1"/>
  <c r="N23" i="1"/>
  <c r="N17" i="1"/>
  <c r="N18" i="1"/>
  <c r="N21" i="1"/>
  <c r="N16" i="1"/>
  <c r="N19" i="1"/>
  <c r="N20" i="1"/>
  <c r="N14" i="1"/>
  <c r="N13" i="1"/>
  <c r="N15" i="1"/>
  <c r="N22" i="1"/>
  <c r="R1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<sst xmlns="http://schemas.openxmlformats.org/spreadsheetml/2006/main" count="731" uniqueCount="430">
  <si>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</si>
  <si>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</si>
  <si>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</si>
  <si>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</si>
  <si>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</si>
  <si>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</si>
  <si>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</si>
  <si>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</si>
  <si>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</si>
  <si>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</si>
  <si>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</si>
  <si>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</si>
  <si>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</si>
  <si>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</si>
  <si>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</si>
  <si>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</si>
  <si>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</si>
  <si>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</si>
  <si>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</si>
  <si>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</si>
  <si>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</si>
  <si>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</si>
  <si>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</si>
  <si>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</si>
  <si>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</si>
  <si>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</si>
  <si>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</si>
  <si>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</si>
  <si>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</si>
  <si>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</si>
  <si>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</si>
  <si>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</si>
  <si>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</si>
  <si>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</si>
  <si>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</si>
  <si>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</si>
  <si>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</si>
  <si>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</si>
  <si>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</si>
  <si>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</si>
  <si>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</si>
  <si>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</si>
  <si>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</si>
  <si>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</si>
  <si>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</si>
  <si>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</si>
  <si>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</si>
  <si>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</si>
  <si>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</si>
  <si>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</si>
  <si>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</si>
  <si>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</si>
  <si>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</si>
  <si>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</si>
  <si>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</si>
  <si>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</si>
  <si>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</si>
  <si>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</si>
  <si>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</si>
  <si>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</si>
  <si>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</si>
  <si>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</si>
  <si>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</si>
  <si>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</si>
  <si>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</si>
  <si>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</si>
  <si>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</si>
  <si>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</si>
  <si>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</si>
  <si>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</si>
  <si>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</si>
  <si>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</si>
  <si>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</si>
  <si>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</si>
  <si>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</si>
  <si>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</si>
  <si>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</si>
  <si>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</si>
  <si>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</si>
  <si>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</si>
  <si>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</si>
  <si>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</si>
  <si>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</si>
  <si>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</si>
  <si>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</si>
  <si>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</si>
  <si>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</si>
  <si>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</si>
  <si>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</si>
  <si>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</si>
  <si>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</si>
  <si>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</si>
  <si>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</si>
  <si>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</si>
  <si>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</si>
  <si>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</si>
  <si>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</si>
  <si>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</si>
  <si>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</si>
  <si>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</si>
  <si>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</si>
  <si>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</si>
  <si>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</si>
  <si>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</si>
  <si>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</si>
  <si>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</si>
  <si>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</si>
  <si>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</si>
  <si>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</si>
  <si>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</si>
  <si>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</si>
  <si>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</si>
  <si>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</si>
  <si>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</si>
  <si>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</si>
  <si>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</si>
  <si>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</si>
  <si>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</si>
  <si>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</si>
  <si>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</si>
  <si>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</si>
  <si>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</si>
  <si>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</si>
  <si>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</si>
  <si>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</si>
  <si>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</si>
  <si>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</si>
  <si>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</si>
  <si>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</si>
  <si>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</si>
  <si>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</si>
  <si>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</si>
  <si>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</si>
  <si>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</si>
  <si>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</si>
  <si>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</si>
  <si>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</si>
  <si>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</si>
  <si>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</si>
  <si>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</si>
  <si>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</si>
  <si>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</si>
  <si>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</si>
  <si>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</si>
  <si>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</si>
  <si>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</si>
  <si>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</si>
  <si>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</si>
  <si>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</si>
  <si>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</si>
  <si>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</si>
  <si>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</si>
  <si>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</si>
  <si>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</si>
  <si>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</si>
  <si>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</si>
  <si>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</si>
  <si>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</si>
  <si>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</si>
  <si>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</si>
  <si>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</si>
  <si>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</si>
  <si>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</si>
  <si>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</si>
  <si>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</si>
  <si>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</si>
  <si>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</si>
  <si>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</si>
  <si>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</si>
  <si>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</si>
  <si>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</si>
  <si>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</si>
  <si>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</si>
  <si>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</si>
  <si>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</si>
  <si>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</si>
  <si>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</si>
  <si>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</si>
  <si>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</si>
  <si>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</si>
  <si>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</si>
  <si>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</si>
  <si>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</si>
  <si>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</si>
  <si>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</si>
  <si>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</si>
  <si>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</si>
  <si>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</si>
  <si>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</si>
  <si>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</si>
  <si>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</si>
  <si>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</si>
  <si>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</si>
  <si>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</si>
  <si>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</si>
  <si>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</si>
  <si>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</si>
  <si>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</si>
  <si>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</si>
  <si>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</si>
  <si>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</si>
  <si>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</si>
  <si>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</si>
  <si>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</si>
  <si>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</si>
  <si>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</si>
  <si>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</si>
  <si>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</si>
  <si>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</si>
  <si>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</si>
  <si>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</si>
  <si>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</si>
  <si>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</si>
  <si>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</si>
  <si>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</si>
  <si>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</si>
  <si>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</si>
  <si>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</si>
  <si>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</si>
  <si>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</si>
  <si>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</si>
  <si>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</si>
  <si>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</si>
  <si>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</si>
  <si>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</si>
  <si>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</si>
  <si>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</si>
  <si>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</si>
  <si>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</si>
  <si>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</si>
  <si>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</si>
  <si>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</si>
  <si>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</si>
  <si>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</si>
  <si>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</si>
  <si>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</si>
  <si>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</si>
  <si>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</si>
  <si>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</si>
  <si>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</si>
  <si>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</si>
  <si>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</si>
  <si>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</si>
  <si>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</si>
  <si>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</si>
  <si>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</si>
  <si>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</si>
  <si>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</si>
  <si>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</si>
  <si>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</si>
  <si>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</si>
  <si>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</si>
  <si>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</si>
  <si>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</si>
  <si>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</si>
  <si>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</si>
  <si>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</si>
  <si>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</si>
  <si>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</si>
  <si>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</si>
  <si>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</si>
  <si>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</si>
  <si>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</si>
  <si>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</si>
  <si>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</si>
  <si>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</si>
  <si>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</si>
  <si>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</si>
  <si>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</si>
  <si>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</si>
  <si>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</si>
  <si>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</si>
  <si>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</si>
  <si>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</si>
  <si>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</si>
  <si>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</si>
  <si>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</si>
  <si>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</si>
  <si>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</si>
  <si>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</si>
  <si>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</si>
  <si>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</si>
  <si>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</si>
  <si>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</si>
  <si>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</si>
  <si>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</si>
  <si>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</si>
  <si>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</si>
  <si>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</si>
  <si>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</si>
  <si>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</si>
  <si>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</si>
  <si>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</si>
  <si>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</si>
  <si>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</si>
  <si>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</si>
  <si>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</si>
  <si>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</si>
  <si>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</si>
  <si>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</si>
  <si>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</si>
  <si>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</si>
  <si>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</si>
  <si>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</si>
  <si>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</si>
  <si>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</si>
  <si>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</si>
  <si>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</si>
  <si>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</si>
  <si>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</si>
  <si>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</si>
  <si>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</si>
  <si>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</si>
  <si>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</si>
  <si>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</si>
  <si>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</si>
  <si>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</si>
  <si>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</si>
  <si>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</si>
  <si>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</si>
  <si>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</si>
  <si>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</si>
  <si>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</si>
  <si>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</si>
  <si>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</si>
  <si>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</si>
  <si>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</si>
  <si>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</si>
  <si>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</si>
  <si>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</si>
  <si>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</si>
  <si>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</si>
  <si>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</si>
  <si>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</si>
  <si>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</si>
  <si>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</si>
  <si>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</si>
  <si>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</si>
  <si>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</si>
  <si>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</si>
  <si>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</si>
  <si>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</si>
  <si>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</si>
  <si>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</si>
  <si>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</si>
  <si>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</si>
  <si>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</si>
  <si>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</si>
  <si>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</si>
  <si>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</si>
  <si>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</si>
  <si>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</si>
  <si>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</si>
  <si>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</si>
  <si>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</si>
  <si>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</si>
  <si>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</si>
  <si>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</si>
  <si>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</si>
  <si>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</si>
  <si>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</si>
  <si>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</si>
  <si>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</si>
  <si>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</si>
  <si>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</si>
  <si>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t>Explicação sobre o modelo adotado para se fazer a estimativa. A equação da regressão indica que, a cada alteração em uma unidade na variável independente:</t>
  </si>
  <si>
    <t>Residuo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</si>
  <si>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</si>
  <si>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</si>
  <si>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</si>
  <si>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</si>
  <si>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</si>
  <si>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</si>
  <si>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</si>
  <si>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</si>
  <si>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</si>
  <si>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</si>
  <si>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R² ajustado</t>
  </si>
  <si>
    <t>Avaliação</t>
  </si>
  <si>
    <t>CASELLA, George; BERGER, Roger Lee. Inferência estatística. Tradução de Solange Aparecida Visconte. São Paulo: Cengage Learning, 2018.</t>
  </si>
  <si>
    <t>CHARNET, Reinaldo; FREIRE, Clarice Azevedo de Luna; CHARNET, Eugênia Maria Reginato; BONVINO, Heloísa.  Análise de modelos de regressão linear: com aplicações. 2. ed. Campinas,SP: Editora da Unicamp, 2008.</t>
  </si>
  <si>
    <t>LATTIN, James; CARROLL, John Douglas; GREEN, Paul Edgar. Análise de dados multivariados. Tradução de Harue Avritscher. São Paulo: Cengage Learning, 2011.</t>
  </si>
  <si>
    <t>MARINHO, Jefferson Luiz Alves. Avaliação de imóveis urbanos: análise dos pressupostos do modelo. São Paulo: Editora Leud, 2023.</t>
  </si>
  <si>
    <t>NASSER JÚNIOR, Radegaz. Avaliação de bens: princípios básicos e aplicações. São Paulo: Editora Leud, 2019.</t>
  </si>
  <si>
    <t>PINDYCK, Robert Stephen; RUBINFELD, Daniel Lee. Econometria: modelos e previsões. Rio de Janeiro: Elsevier, 2004.</t>
  </si>
  <si>
    <t>Área construída</t>
  </si>
  <si>
    <t>Área do terreno</t>
  </si>
  <si>
    <t>Quartos</t>
  </si>
  <si>
    <t>Preço observado no mercado</t>
  </si>
  <si>
    <t>Situação do imóvel no mercado</t>
  </si>
  <si>
    <t>Fator de oferta aplicável</t>
  </si>
  <si>
    <t>Fonte</t>
  </si>
  <si>
    <t>Fontes</t>
  </si>
  <si>
    <t>Aplicabilidade do fator de oferta</t>
  </si>
  <si>
    <t>MM Imóveis</t>
  </si>
  <si>
    <t>Fator aplicável</t>
  </si>
  <si>
    <t>Imóveis Braga</t>
  </si>
  <si>
    <t>Negociação concluída</t>
  </si>
  <si>
    <t>Habit Imóveis</t>
  </si>
  <si>
    <t>Imóvel à venda</t>
  </si>
  <si>
    <t>Torrieri Imobiliária</t>
  </si>
  <si>
    <t>Imobiliária Parceria</t>
  </si>
  <si>
    <t>Plaza Imóveis</t>
  </si>
  <si>
    <t>Em relação às variáveis dicotômicas, não se admite nem extrapolação nem interpolação (item A.5 da NBR 14653-2:2011. Avaliação de bens. Parte 2: Imóveis urbanos). Em relação às variáveis expressas por códigos alocados, não se admite a extrapolação (item A.6 da NBR 14653-2:2011. Avaliação de bens. Parte 2: Imóveis urbanos).</t>
  </si>
  <si>
    <t>ANDERSON, David Ray; SWEENEY, Dennis James; WILLIAMS, Thomas Arthur. Statistics for business and economics. 7. ed. Cincinatti (Ohio): South-Western College Publishing, 1999.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</si>
  <si>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</t>
    </r>
  </si>
  <si>
    <t>WOOLDRIDGE, Jeffrey Marc. Introdução à econometria: uma abordagem moderna. Tradução da 6ª edição norte-americana. Tradução de Priscilla Rodrigues da Silva Lopes e Lívia Marina Koeppl. São Paulo: Cengage Learning, 2022.</t>
  </si>
  <si>
    <t>PREVISTO</t>
  </si>
  <si>
    <t>OBSERVADO</t>
  </si>
  <si>
    <t>MÉDIA OBSERVADO</t>
  </si>
  <si>
    <t>SQ RESÍDUOS</t>
  </si>
  <si>
    <t>SQ TOTAL</t>
  </si>
  <si>
    <t>SQ RES</t>
  </si>
  <si>
    <t>SQ REG (EXP.)</t>
  </si>
  <si>
    <t>Variável dependente</t>
  </si>
  <si>
    <t>Preço</t>
  </si>
  <si>
    <t>SQ REGRESSÃO</t>
  </si>
  <si>
    <t>FIV</t>
  </si>
  <si>
    <t>Entre as variáveis independentes, deve ser atribuída especial atenção às correlações superiores a 80% (oitenta por cento), conforme item A.2.1.5.1 da NBR 14653-2:2011. Avaliação de bens. Parte 2: Imóveis urbanos. Porém, ainda que assim não fosse, o imóvel avaliando segue os padrões estruturais do modelo; portanto a existência de multicolinearidade não invalida o modelo (A.2.1.5.4 da NBR 14653-2:2011. Avaliação de bens. Parte 2: Imóveis urbanos).</t>
  </si>
  <si>
    <t>Matriz de correlações: multicolinearidade (A.2.1.5 da NBR 14653-2:2011. Avaliação de bens. Parte 2: Imóveis rubanos). Correlação parcial isolada.</t>
  </si>
  <si>
    <t>- - -</t>
  </si>
  <si>
    <t>Correlação parcial com influência</t>
  </si>
  <si>
    <t>Constante</t>
  </si>
  <si>
    <t>Previsto</t>
  </si>
  <si>
    <t>Fator de inflação de variância</t>
  </si>
  <si>
    <t>ERRO DA ESTIMATIVA</t>
  </si>
  <si>
    <t>RAIZ</t>
  </si>
  <si>
    <t>Distância de Mahalanobis³
D</t>
  </si>
  <si>
    <r>
      <t>R</t>
    </r>
    <r>
      <rPr>
        <b/>
        <vertAlign val="superscript"/>
        <sz val="11"/>
        <rFont val="Aptos"/>
        <family val="2"/>
      </rPr>
      <t>2</t>
    </r>
  </si>
  <si>
    <r>
      <t>R</t>
    </r>
    <r>
      <rPr>
        <b/>
        <vertAlign val="superscript"/>
        <sz val="11"/>
        <rFont val="Aptos"/>
        <family val="2"/>
      </rPr>
      <t>2</t>
    </r>
    <r>
      <rPr>
        <b/>
        <sz val="11"/>
        <rFont val="Aptos"/>
        <family val="2"/>
      </rPr>
      <t xml:space="preserve"> ajustado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</si>
</sst>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0_ ;\-#,##0.0000\ "/>
    <numFmt numFmtId="172" formatCode="#,##0.000000000000_ ;\-#,##0.000000000000\ "/>
    <numFmt numFmtId="173" formatCode="#,##0.00000_ ;\-#,##0.00000\ "/>
    <numFmt numFmtId="174" formatCode="#,##0.000_ ;\-#,##0.000\ "/>
  </numFmts>
  <fonts count="14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sz val="11"/>
      <name val="Arial Nova"/>
      <family val="2"/>
    </font>
    <font>
      <b/>
      <vertAlign val="superscript"/>
      <sz val="11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45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72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72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5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2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vertical="center"/>
      <protection locked="0" hidden="1"/>
    </xf>
    <xf numFmtId="167" fontId="2" fillId="0" borderId="1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locked="0" hidden="1"/>
    </xf>
    <xf numFmtId="165" fontId="2" fillId="4" borderId="0" xfId="0" applyNumberFormat="1" applyFont="1" applyFill="1" applyAlignment="1" applyProtection="1">
      <alignment vertical="center"/>
      <protection locked="0" hidden="1"/>
    </xf>
    <xf numFmtId="165" fontId="3" fillId="6" borderId="0" xfId="0" applyNumberFormat="1" applyFont="1" applyFill="1" applyAlignment="1" applyProtection="1">
      <alignment horizontal="centerContinuous" vertical="center"/>
      <protection locked="0" hidden="1"/>
    </xf>
    <xf numFmtId="165" fontId="3" fillId="5" borderId="0" xfId="0" applyNumberFormat="1" applyFont="1" applyFill="1" applyAlignment="1" applyProtection="1">
      <alignment horizontal="centerContinuous" vertical="center"/>
      <protection locked="0" hidden="1"/>
    </xf>
    <xf numFmtId="165" fontId="2" fillId="2" borderId="0" xfId="0" applyNumberFormat="1" applyFont="1" applyFill="1" applyAlignment="1" applyProtection="1">
      <alignment vertical="center"/>
      <protection locked="0" hidden="1"/>
    </xf>
    <xf numFmtId="165" fontId="3" fillId="2" borderId="0" xfId="0" applyNumberFormat="1" applyFont="1" applyFill="1" applyAlignment="1" applyProtection="1">
      <alignment horizontal="centerContinuous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165" fontId="3" fillId="3" borderId="2" xfId="0" applyNumberFormat="1" applyFont="1" applyFill="1" applyBorder="1" applyAlignment="1" applyProtection="1">
      <alignment horizontal="center" vertical="center" wrapText="1"/>
      <protection locked="0" hidden="1"/>
    </xf>
    <xf numFmtId="165" fontId="3" fillId="3" borderId="0" xfId="0" applyNumberFormat="1" applyFont="1" applyFill="1" applyAlignment="1" applyProtection="1">
      <alignment horizontal="center" vertical="center" wrapText="1"/>
      <protection locked="0" hidden="1"/>
    </xf>
    <xf numFmtId="166" fontId="2" fillId="0" borderId="1" xfId="0" applyNumberFormat="1" applyFont="1" applyBorder="1" applyAlignment="1" applyProtection="1">
      <alignment horizontal="center" vertical="center"/>
      <protection locked="0" hidden="1"/>
    </xf>
    <xf numFmtId="10" fontId="2" fillId="0" borderId="1" xfId="1" applyNumberFormat="1" applyFont="1" applyBorder="1" applyAlignment="1" applyProtection="1">
      <alignment vertical="center"/>
      <protection locked="0" hidden="1"/>
    </xf>
    <xf numFmtId="165" fontId="3" fillId="0" borderId="2" xfId="0" applyNumberFormat="1" applyFont="1" applyBorder="1" applyAlignment="1" applyProtection="1">
      <alignment horizontal="center" vertical="center"/>
      <protection locked="0" hidden="1"/>
    </xf>
    <xf numFmtId="165" fontId="2" fillId="0" borderId="2" xfId="0" applyNumberFormat="1" applyFont="1" applyBorder="1" applyAlignment="1" applyProtection="1">
      <alignment horizontal="left" vertical="center"/>
      <protection locked="0" hidden="1"/>
    </xf>
    <xf numFmtId="165" fontId="2" fillId="0" borderId="1" xfId="0" applyNumberFormat="1" applyFont="1" applyBorder="1" applyAlignment="1" applyProtection="1">
      <alignment horizontal="center" vertical="center"/>
      <protection locked="0" hidden="1"/>
    </xf>
    <xf numFmtId="165" fontId="2" fillId="0" borderId="1" xfId="0" applyNumberFormat="1" applyFont="1" applyBorder="1" applyAlignment="1" applyProtection="1">
      <alignment horizontal="left" vertical="center"/>
      <protection locked="0" hidden="1"/>
    </xf>
    <xf numFmtId="165" fontId="2" fillId="2" borderId="1" xfId="0" applyNumberFormat="1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vertical="center" wrapText="1"/>
      <protection locked="0" hidden="1"/>
    </xf>
    <xf numFmtId="165" fontId="2" fillId="0" borderId="0" xfId="0" applyNumberFormat="1" applyFont="1" applyAlignment="1" applyProtection="1">
      <alignment horizontal="justify" vertical="center" wrapText="1"/>
      <protection locked="0" hidden="1"/>
    </xf>
    <xf numFmtId="165" fontId="3" fillId="3" borderId="0" xfId="0" applyNumberFormat="1" applyFont="1" applyFill="1" applyAlignment="1" applyProtection="1">
      <alignment horizontal="left" vertical="center"/>
      <protection locked="0" hidden="1"/>
    </xf>
    <xf numFmtId="164" fontId="2" fillId="0" borderId="8" xfId="0" applyFont="1" applyBorder="1" applyAlignment="1" applyProtection="1">
      <alignment horizontal="center" vertical="center"/>
      <protection locked="0" hidden="1"/>
    </xf>
    <xf numFmtId="165" fontId="2" fillId="2" borderId="0" xfId="0" applyNumberFormat="1" applyFont="1" applyFill="1" applyAlignment="1" applyProtection="1">
      <alignment horizontal="left" vertical="center"/>
      <protection locked="0" hidden="1"/>
    </xf>
    <xf numFmtId="165" fontId="2" fillId="2" borderId="0" xfId="0" quotePrefix="1" applyNumberFormat="1" applyFont="1" applyFill="1" applyAlignment="1" applyProtection="1">
      <alignment horizontal="center" vertical="center"/>
      <protection locked="0" hidden="1"/>
    </xf>
    <xf numFmtId="174" fontId="2" fillId="2" borderId="0" xfId="0" applyNumberFormat="1" applyFont="1" applyFill="1" applyAlignment="1" applyProtection="1">
      <alignment horizontal="right" vertical="center"/>
      <protection locked="0" hidden="1"/>
    </xf>
    <xf numFmtId="174" fontId="2" fillId="0" borderId="0" xfId="0" applyNumberFormat="1" applyFont="1" applyAlignment="1" applyProtection="1">
      <alignment horizontal="right" vertical="center"/>
      <protection locked="0" hidden="1"/>
    </xf>
    <xf numFmtId="165" fontId="2" fillId="0" borderId="0" xfId="0" applyNumberFormat="1" applyFont="1" applyAlignment="1" applyProtection="1">
      <alignment horizontal="center" vertical="center"/>
      <protection locked="0" hidden="1"/>
    </xf>
    <xf numFmtId="165" fontId="2" fillId="2" borderId="0" xfId="0" applyNumberFormat="1" applyFont="1" applyFill="1" applyAlignment="1" applyProtection="1">
      <alignment horizontal="center" vertical="center"/>
      <protection locked="0" hidden="1"/>
    </xf>
    <xf numFmtId="165" fontId="2" fillId="0" borderId="5" xfId="0" applyNumberFormat="1" applyFont="1" applyBorder="1" applyAlignment="1" applyProtection="1">
      <alignment vertical="center"/>
      <protection locked="0" hidden="1"/>
    </xf>
    <xf numFmtId="174" fontId="2" fillId="0" borderId="5" xfId="0" applyNumberFormat="1" applyFont="1" applyBorder="1" applyAlignment="1" applyProtection="1">
      <alignment horizontal="right" vertical="center"/>
      <protection locked="0" hidden="1"/>
    </xf>
    <xf numFmtId="165" fontId="2" fillId="0" borderId="5" xfId="0" applyNumberFormat="1" applyFont="1" applyBorder="1" applyAlignment="1" applyProtection="1">
      <alignment horizontal="center" vertical="center"/>
      <protection locked="0" hidden="1"/>
    </xf>
    <xf numFmtId="174" fontId="2" fillId="2" borderId="0" xfId="0" quotePrefix="1" applyNumberFormat="1" applyFont="1" applyFill="1" applyAlignment="1" applyProtection="1">
      <alignment horizontal="center" vertical="center"/>
      <protection locked="0" hidden="1"/>
    </xf>
    <xf numFmtId="174" fontId="2" fillId="0" borderId="0" xfId="0" applyNumberFormat="1" applyFont="1" applyAlignment="1" applyProtection="1">
      <alignment horizontal="center" vertical="center"/>
      <protection locked="0" hidden="1"/>
    </xf>
    <xf numFmtId="174" fontId="2" fillId="2" borderId="0" xfId="0" applyNumberFormat="1" applyFont="1" applyFill="1" applyAlignment="1" applyProtection="1">
      <alignment horizontal="center" vertical="center"/>
      <protection locked="0" hidden="1"/>
    </xf>
    <xf numFmtId="174" fontId="2" fillId="0" borderId="5" xfId="0" applyNumberFormat="1" applyFont="1" applyBorder="1" applyAlignment="1" applyProtection="1">
      <alignment horizontal="center" vertical="center"/>
      <protection locked="0" hidden="1"/>
    </xf>
    <xf numFmtId="170" fontId="2" fillId="0" borderId="2" xfId="1" applyNumberFormat="1" applyFont="1" applyBorder="1" applyAlignment="1" applyProtection="1">
      <alignment vertical="center"/>
      <protection locked="0" hidden="1"/>
    </xf>
    <xf numFmtId="165" fontId="2" fillId="0" borderId="2" xfId="0" applyNumberFormat="1" applyFont="1" applyBorder="1" applyAlignment="1" applyProtection="1">
      <alignment horizontal="center" vertical="center"/>
      <protection locked="0" hidden="1"/>
    </xf>
    <xf numFmtId="170" fontId="2" fillId="0" borderId="0" xfId="1" applyNumberFormat="1" applyFont="1" applyAlignment="1" applyProtection="1">
      <alignment vertical="center"/>
      <protection locked="0" hidden="1"/>
    </xf>
    <xf numFmtId="165" fontId="6" fillId="0" borderId="0" xfId="0" applyNumberFormat="1" applyFont="1" applyAlignment="1" applyProtection="1">
      <alignment vertical="center"/>
      <protection locked="0" hidden="1"/>
    </xf>
    <xf numFmtId="170" fontId="2" fillId="0" borderId="1" xfId="1" applyNumberFormat="1" applyFont="1" applyBorder="1" applyAlignment="1" applyProtection="1">
      <alignment vertical="center"/>
      <protection locked="0" hidden="1"/>
    </xf>
    <xf numFmtId="166" fontId="2" fillId="0" borderId="0" xfId="0" applyNumberFormat="1" applyFont="1" applyAlignment="1" applyProtection="1">
      <alignment vertical="center"/>
      <protection locked="0" hidden="1"/>
    </xf>
    <xf numFmtId="166" fontId="6" fillId="0" borderId="0" xfId="0" applyNumberFormat="1" applyFont="1" applyAlignment="1" applyProtection="1">
      <alignment vertical="center"/>
      <protection locked="0" hidden="1"/>
    </xf>
    <xf numFmtId="171" fontId="2" fillId="0" borderId="2" xfId="0" applyNumberFormat="1" applyFont="1" applyBorder="1" applyAlignment="1" applyProtection="1">
      <alignment vertical="center"/>
      <protection locked="0" hidden="1"/>
    </xf>
    <xf numFmtId="165" fontId="2" fillId="0" borderId="3" xfId="0" applyNumberFormat="1" applyFont="1" applyBorder="1" applyAlignment="1" applyProtection="1">
      <alignment vertical="center"/>
      <protection locked="0" hidden="1"/>
    </xf>
    <xf numFmtId="165" fontId="4" fillId="0" borderId="1" xfId="0" applyNumberFormat="1" applyFont="1" applyBorder="1" applyAlignment="1" applyProtection="1">
      <alignment horizontal="left" vertical="center"/>
      <protection locked="0" hidden="1"/>
    </xf>
    <xf numFmtId="10" fontId="2" fillId="0" borderId="0" xfId="1" applyNumberFormat="1" applyFont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justify" vertical="center"/>
      <protection locked="0" hidden="1"/>
    </xf>
    <xf numFmtId="165" fontId="2" fillId="0" borderId="0" xfId="0" applyNumberFormat="1" applyFont="1" applyAlignment="1" applyProtection="1">
      <alignment horizontal="center" vertical="center" wrapText="1"/>
      <protection locked="0" hidden="1"/>
    </xf>
    <xf numFmtId="165" fontId="3" fillId="3" borderId="0" xfId="0" applyNumberFormat="1" applyFont="1" applyFill="1" applyAlignment="1" applyProtection="1">
      <alignment vertical="center"/>
      <protection locked="0" hidden="1"/>
    </xf>
    <xf numFmtId="169" fontId="2" fillId="0" borderId="0" xfId="0" applyNumberFormat="1" applyFont="1" applyAlignment="1" applyProtection="1">
      <alignment horizontal="justify" vertical="center" wrapText="1"/>
      <protection locked="0" hidden="1"/>
    </xf>
    <xf numFmtId="10" fontId="2" fillId="0" borderId="2" xfId="1" applyNumberFormat="1" applyFont="1" applyBorder="1" applyAlignment="1" applyProtection="1">
      <alignment vertical="center"/>
      <protection locked="0" hidden="1"/>
    </xf>
    <xf numFmtId="10" fontId="2" fillId="0" borderId="0" xfId="1" applyNumberFormat="1" applyFont="1" applyFill="1" applyBorder="1" applyAlignment="1" applyProtection="1">
      <alignment vertical="center"/>
      <protection locked="0" hidden="1"/>
    </xf>
    <xf numFmtId="165" fontId="2" fillId="5" borderId="2" xfId="0" applyNumberFormat="1" applyFont="1" applyFill="1" applyBorder="1" applyAlignment="1" applyProtection="1">
      <alignment horizontal="center" vertical="center"/>
      <protection locked="0" hidden="1"/>
    </xf>
    <xf numFmtId="167" fontId="2" fillId="0" borderId="2" xfId="0" applyNumberFormat="1" applyFont="1" applyBorder="1" applyAlignment="1" applyProtection="1">
      <alignment vertical="center"/>
      <protection locked="0" hidden="1"/>
    </xf>
    <xf numFmtId="167" fontId="2" fillId="0" borderId="1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left" vertical="center"/>
      <protection locked="0" hidden="1"/>
    </xf>
    <xf numFmtId="166" fontId="2" fillId="0" borderId="2" xfId="0" applyNumberFormat="1" applyFont="1" applyBorder="1" applyAlignment="1" applyProtection="1">
      <alignment horizontal="center" vertical="center"/>
      <protection locked="0" hidden="1"/>
    </xf>
    <xf numFmtId="165" fontId="3" fillId="0" borderId="2" xfId="0" applyNumberFormat="1" applyFont="1" applyBorder="1" applyAlignment="1" applyProtection="1">
      <alignment vertical="center"/>
      <protection locked="0" hidden="1"/>
    </xf>
    <xf numFmtId="171" fontId="2" fillId="0" borderId="0" xfId="0" applyNumberFormat="1" applyFont="1" applyAlignment="1" applyProtection="1">
      <alignment vertical="center"/>
      <protection locked="0" hidden="1"/>
    </xf>
    <xf numFmtId="171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0" xfId="0" applyNumberFormat="1" applyFont="1" applyAlignment="1" applyProtection="1">
      <alignment horizontal="center" vertical="center"/>
      <protection locked="0" hidden="1"/>
    </xf>
    <xf numFmtId="165" fontId="2" fillId="3" borderId="0" xfId="0" applyNumberFormat="1" applyFont="1" applyFill="1" applyAlignment="1" applyProtection="1">
      <alignment vertical="center"/>
      <protection locked="0" hidden="1"/>
    </xf>
    <xf numFmtId="165" fontId="3" fillId="3" borderId="0" xfId="0" applyNumberFormat="1" applyFont="1" applyFill="1" applyAlignment="1" applyProtection="1">
      <alignment horizontal="center" vertical="center"/>
      <protection locked="0" hidden="1"/>
    </xf>
    <xf numFmtId="166" fontId="2" fillId="2" borderId="0" xfId="0" applyNumberFormat="1" applyFont="1" applyFill="1" applyAlignment="1" applyProtection="1">
      <alignment horizontal="center" vertical="center"/>
      <protection locked="0" hidden="1"/>
    </xf>
    <xf numFmtId="166" fontId="2" fillId="2" borderId="0" xfId="0" applyNumberFormat="1" applyFont="1" applyFill="1" applyAlignment="1" applyProtection="1">
      <alignment vertical="center"/>
      <protection locked="0" hidden="1"/>
    </xf>
    <xf numFmtId="166" fontId="2" fillId="2" borderId="2" xfId="0" applyNumberFormat="1" applyFont="1" applyFill="1" applyBorder="1" applyAlignment="1" applyProtection="1">
      <alignment horizontal="center" vertical="center"/>
      <protection locked="0" hidden="1"/>
    </xf>
    <xf numFmtId="165" fontId="2" fillId="2" borderId="2" xfId="0" applyNumberFormat="1" applyFont="1" applyFill="1" applyBorder="1" applyAlignment="1" applyProtection="1">
      <alignment vertical="center"/>
      <protection locked="0" hidden="1"/>
    </xf>
    <xf numFmtId="166" fontId="2" fillId="2" borderId="2" xfId="0" applyNumberFormat="1" applyFont="1" applyFill="1" applyBorder="1" applyAlignment="1" applyProtection="1">
      <alignment vertical="center"/>
      <protection locked="0" hidden="1"/>
    </xf>
    <xf numFmtId="165" fontId="3" fillId="0" borderId="0" xfId="0" applyNumberFormat="1" applyFont="1" applyAlignment="1" applyProtection="1">
      <alignment vertical="center"/>
      <protection locked="0" hidden="1"/>
    </xf>
    <xf numFmtId="165" fontId="2" fillId="0" borderId="3" xfId="0" applyNumberFormat="1" applyFont="1" applyBorder="1" applyAlignment="1" applyProtection="1">
      <alignment horizontal="center" vertical="center"/>
      <protection locked="0" hidden="1"/>
    </xf>
    <xf numFmtId="9" fontId="2" fillId="0" borderId="3" xfId="1" applyFont="1" applyBorder="1" applyAlignment="1" applyProtection="1">
      <alignment horizontal="center" vertical="center"/>
      <protection locked="0" hidden="1"/>
    </xf>
    <xf numFmtId="165" fontId="3" fillId="0" borderId="4" xfId="0" applyNumberFormat="1" applyFont="1" applyBorder="1" applyAlignment="1" applyProtection="1">
      <alignment horizontal="center" vertical="center"/>
      <protection locked="0" hidden="1"/>
    </xf>
    <xf numFmtId="164" fontId="2" fillId="0" borderId="0" xfId="0" applyFont="1" applyAlignment="1" applyProtection="1">
      <alignment vertical="center"/>
      <protection locked="0" hidden="1"/>
    </xf>
    <xf numFmtId="165" fontId="3" fillId="0" borderId="2" xfId="0" applyNumberFormat="1" applyFont="1" applyBorder="1" applyAlignment="1" applyProtection="1">
      <alignment vertical="center" wrapText="1"/>
      <protection locked="0" hidden="1"/>
    </xf>
    <xf numFmtId="165" fontId="2" fillId="0" borderId="7" xfId="0" applyNumberFormat="1" applyFont="1" applyBorder="1" applyAlignment="1" applyProtection="1">
      <alignment vertical="center"/>
      <protection locked="0" hidden="1"/>
    </xf>
    <xf numFmtId="165" fontId="3" fillId="0" borderId="0" xfId="0" applyNumberFormat="1" applyFont="1" applyAlignment="1" applyProtection="1">
      <alignment horizontal="left" vertical="center"/>
      <protection locked="0"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12" fillId="0" borderId="0" xfId="0" applyNumberFormat="1" applyFont="1" applyAlignment="1" applyProtection="1">
      <alignment horizontal="justify" vertical="center"/>
      <protection hidden="1"/>
    </xf>
    <xf numFmtId="164" fontId="12" fillId="0" borderId="0" xfId="0" applyFont="1" applyAlignment="1" applyProtection="1">
      <alignment horizontal="justify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65" fontId="3" fillId="0" borderId="0" xfId="0" applyNumberFormat="1" applyFont="1" applyAlignment="1" applyProtection="1">
      <alignment vertical="center" wrapText="1"/>
      <protection hidden="1"/>
    </xf>
    <xf numFmtId="174" fontId="2" fillId="0" borderId="0" xfId="0" applyNumberFormat="1" applyFont="1" applyAlignment="1" applyProtection="1">
      <alignment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 wrapText="1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5" fontId="2" fillId="0" borderId="0" xfId="1" applyNumberFormat="1" applyFont="1" applyFill="1" applyBorder="1" applyAlignment="1" applyProtection="1">
      <alignment vertical="center"/>
      <protection hidden="1"/>
    </xf>
    <xf numFmtId="165" fontId="2" fillId="0" borderId="0" xfId="1" applyNumberFormat="1" applyFont="1" applyFill="1" applyAlignment="1" applyProtection="1">
      <alignment vertical="center"/>
      <protection hidden="1"/>
    </xf>
    <xf numFmtId="165" fontId="2" fillId="0" borderId="0" xfId="1" applyNumberFormat="1" applyFont="1" applyAlignment="1" applyProtection="1">
      <alignment vertical="center"/>
      <protection hidden="1"/>
    </xf>
    <xf numFmtId="171" fontId="2" fillId="0" borderId="0" xfId="0" applyNumberFormat="1" applyFont="1" applyAlignment="1" applyProtection="1">
      <alignment vertical="center" wrapText="1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73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locked="0" hidden="1"/>
    </xf>
    <xf numFmtId="165" fontId="3" fillId="3" borderId="0" xfId="0" applyNumberFormat="1" applyFont="1" applyFill="1" applyAlignment="1" applyProtection="1">
      <alignment horizontal="left" vertical="center"/>
      <protection locked="0" hidden="1"/>
    </xf>
    <xf numFmtId="171" fontId="2" fillId="0" borderId="1" xfId="0" applyNumberFormat="1" applyFont="1" applyBorder="1" applyAlignment="1" applyProtection="1">
      <alignment horizontal="center" vertical="center"/>
      <protection locked="0" hidden="1"/>
    </xf>
    <xf numFmtId="165" fontId="3" fillId="3" borderId="0" xfId="0" applyNumberFormat="1" applyFont="1" applyFill="1" applyAlignment="1" applyProtection="1">
      <alignment vertical="center"/>
      <protection locked="0" hidden="1"/>
    </xf>
    <xf numFmtId="165" fontId="2" fillId="0" borderId="2" xfId="0" applyNumberFormat="1" applyFont="1" applyBorder="1" applyAlignment="1" applyProtection="1">
      <alignment horizontal="center" vertical="center"/>
      <protection locked="0" hidden="1"/>
    </xf>
    <xf numFmtId="165" fontId="2" fillId="0" borderId="4" xfId="0" applyNumberFormat="1" applyFont="1" applyBorder="1" applyAlignment="1" applyProtection="1">
      <alignment horizontal="justify" vertical="center" wrapText="1"/>
      <protection locked="0" hidden="1"/>
    </xf>
    <xf numFmtId="9" fontId="2" fillId="0" borderId="4" xfId="1" applyFont="1" applyBorder="1" applyAlignment="1" applyProtection="1">
      <alignment horizontal="center" vertical="center" wrapText="1"/>
      <protection locked="0" hidden="1"/>
    </xf>
    <xf numFmtId="165" fontId="2" fillId="0" borderId="2" xfId="0" applyNumberFormat="1" applyFont="1" applyBorder="1" applyAlignment="1" applyProtection="1">
      <alignment vertical="center"/>
      <protection locked="0"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locked="0"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locked="0"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vertical="center" wrapText="1"/>
      <protection locked="0" hidden="1"/>
    </xf>
    <xf numFmtId="165" fontId="2" fillId="0" borderId="0" xfId="0" applyNumberFormat="1" applyFont="1" applyAlignment="1" applyProtection="1">
      <alignment horizontal="justify" vertical="center"/>
      <protection locked="0"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locked="0" hidden="1"/>
    </xf>
    <xf numFmtId="165" fontId="3" fillId="0" borderId="4" xfId="0" applyNumberFormat="1" applyFont="1" applyBorder="1" applyAlignment="1" applyProtection="1">
      <alignment horizontal="center" vertical="center" wrapText="1"/>
      <protection locked="0" hidden="1"/>
    </xf>
    <xf numFmtId="166" fontId="2" fillId="0" borderId="4" xfId="0" applyNumberFormat="1" applyFont="1" applyBorder="1" applyAlignment="1" applyProtection="1">
      <alignment horizontal="center" vertical="center" wrapText="1"/>
      <protection locked="0" hidden="1"/>
    </xf>
    <xf numFmtId="165" fontId="3" fillId="0" borderId="2" xfId="0" applyNumberFormat="1" applyFont="1" applyBorder="1" applyAlignment="1" applyProtection="1">
      <alignment horizontal="left" vertical="center"/>
      <protection locked="0" hidden="1"/>
    </xf>
    <xf numFmtId="165" fontId="3" fillId="0" borderId="2" xfId="0" applyNumberFormat="1" applyFont="1" applyBorder="1" applyAlignment="1" applyProtection="1">
      <alignment vertical="center"/>
      <protection locked="0" hidden="1"/>
    </xf>
    <xf numFmtId="165" fontId="2" fillId="0" borderId="1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center" vertical="center" wrapText="1"/>
      <protection locked="0" hidden="1"/>
    </xf>
    <xf numFmtId="165" fontId="2" fillId="0" borderId="2" xfId="0" applyNumberFormat="1" applyFont="1" applyBorder="1" applyAlignment="1" applyProtection="1">
      <alignment horizontal="center" vertical="center" wrapText="1"/>
      <protection locked="0"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locked="0" hidden="1"/>
    </xf>
    <xf numFmtId="165" fontId="2" fillId="3" borderId="0" xfId="0" applyNumberFormat="1" applyFont="1" applyFill="1" applyAlignment="1" applyProtection="1">
      <alignment horizontal="center" vertical="center"/>
      <protection locked="0" hidden="1"/>
    </xf>
    <xf numFmtId="165" fontId="3" fillId="0" borderId="2" xfId="0" applyNumberFormat="1" applyFont="1" applyBorder="1" applyAlignment="1" applyProtection="1">
      <alignment horizontal="center" vertical="center" wrapText="1"/>
      <protection locked="0" hidden="1"/>
    </xf>
    <xf numFmtId="165" fontId="3" fillId="0" borderId="2" xfId="0" applyNumberFormat="1" applyFont="1" applyBorder="1" applyAlignment="1" applyProtection="1">
      <alignment horizontal="center" vertical="center"/>
      <protection locked="0" hidden="1"/>
    </xf>
    <xf numFmtId="165" fontId="3" fillId="0" borderId="4" xfId="0" applyNumberFormat="1" applyFont="1" applyBorder="1" applyAlignment="1" applyProtection="1">
      <alignment horizontal="center" vertical="center"/>
      <protection locked="0" hidden="1"/>
    </xf>
    <xf numFmtId="165" fontId="2" fillId="0" borderId="4" xfId="0" applyNumberFormat="1" applyFont="1" applyBorder="1" applyAlignment="1" applyProtection="1">
      <alignment horizontal="center" vertical="center"/>
      <protection locked="0" hidden="1"/>
    </xf>
    <xf numFmtId="165" fontId="6" fillId="0" borderId="0" xfId="0" applyNumberFormat="1" applyFont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locked="0" hidden="1"/>
    </xf>
    <xf numFmtId="169" fontId="2" fillId="0" borderId="0" xfId="0" applyNumberFormat="1" applyFont="1" applyAlignment="1" applyProtection="1">
      <alignment horizontal="justify" vertical="center" wrapText="1"/>
      <protection locked="0" hidden="1"/>
    </xf>
    <xf numFmtId="165" fontId="2" fillId="0" borderId="2" xfId="0" applyNumberFormat="1" applyFont="1" applyBorder="1" applyAlignment="1" applyProtection="1">
      <alignment horizontal="left" vertical="center"/>
      <protection locked="0"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locked="0"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</cellXfs>
  <cellStyles count="2"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REGRESSÃO'!$F$258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REGRESSÃO'!$F$259:$F$270</c:f>
              <c:numCache>
                <c:formatCode>#,##0.0000_ ;\-#,##0.0000\ </c:formatCode>
                <c:ptCount val="12"/>
                <c:pt idx="0">
                  <c:v>0.57726449349316111</c:v>
                </c:pt>
                <c:pt idx="1">
                  <c:v>1.4704699328463244</c:v>
                </c:pt>
                <c:pt idx="2">
                  <c:v>-0.2820994312723677</c:v>
                </c:pt>
                <c:pt idx="3">
                  <c:v>-0.68842933218248792</c:v>
                </c:pt>
                <c:pt idx="4">
                  <c:v>0.98947781498858345</c:v>
                </c:pt>
                <c:pt idx="5">
                  <c:v>0.78606914035244313</c:v>
                </c:pt>
                <c:pt idx="6">
                  <c:v>-0.62251369700087889</c:v>
                </c:pt>
                <c:pt idx="7">
                  <c:v>-1.0288435979109991</c:v>
                </c:pt>
                <c:pt idx="8">
                  <c:v>-1.1450675972117923</c:v>
                </c:pt>
                <c:pt idx="9">
                  <c:v>0.59621354502362867</c:v>
                </c:pt>
                <c:pt idx="10">
                  <c:v>-0.44543419169081677</c:v>
                </c:pt>
                <c:pt idx="11">
                  <c:v>-0.2071070794230539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REGRESSÃO'!$IX$623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REGRESSÃO'!$IX$624:$IX$2624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6.4527823889061848E-3</c:v>
                </c:pt>
                <c:pt idx="742">
                  <c:v>6.4795263652852198E-3</c:v>
                </c:pt>
                <c:pt idx="743">
                  <c:v>6.5062770825479845E-3</c:v>
                </c:pt>
                <c:pt idx="744">
                  <c:v>6.5330337107410786E-3</c:v>
                </c:pt>
                <c:pt idx="745">
                  <c:v>6.5597954162070057E-3</c:v>
                </c:pt>
                <c:pt idx="746">
                  <c:v>6.5865613616224224E-3</c:v>
                </c:pt>
                <c:pt idx="747">
                  <c:v>6.6133307060367999E-3</c:v>
                </c:pt>
                <c:pt idx="748">
                  <c:v>6.640102604911575E-3</c:v>
                </c:pt>
                <c:pt idx="749">
                  <c:v>6.6668762101597034E-3</c:v>
                </c:pt>
                <c:pt idx="750">
                  <c:v>6.6936506701857062E-3</c:v>
                </c:pt>
                <c:pt idx="751">
                  <c:v>6.7204251299261128E-3</c:v>
                </c:pt>
                <c:pt idx="752">
                  <c:v>6.7471987308903849E-3</c:v>
                </c:pt>
                <c:pt idx="753">
                  <c:v>6.7739706112022414E-3</c:v>
                </c:pt>
                <c:pt idx="754">
                  <c:v>6.8007399056414673E-3</c:v>
                </c:pt>
                <c:pt idx="755">
                  <c:v>6.8275057456860929E-3</c:v>
                </c:pt>
                <c:pt idx="756">
                  <c:v>6.8542672595550752E-3</c:v>
                </c:pt>
                <c:pt idx="757">
                  <c:v>6.8810235722513461E-3</c:v>
                </c:pt>
                <c:pt idx="758">
                  <c:v>6.9077738056053366E-3</c:v>
                </c:pt>
                <c:pt idx="759">
                  <c:v>6.9345170783188925E-3</c:v>
                </c:pt>
                <c:pt idx="760">
                  <c:v>6.9612525060096294E-3</c:v>
                </c:pt>
                <c:pt idx="761">
                  <c:v>6.9879792012556893E-3</c:v>
                </c:pt>
                <c:pt idx="762">
                  <c:v>7.0146962736409562E-3</c:v>
                </c:pt>
                <c:pt idx="763">
                  <c:v>7.0414028298006115E-3</c:v>
                </c:pt>
                <c:pt idx="764">
                  <c:v>7.0680979734671894E-3</c:v>
                </c:pt>
                <c:pt idx="765">
                  <c:v>7.0947808055169545E-3</c:v>
                </c:pt>
                <c:pt idx="766">
                  <c:v>7.1214504240167641E-3</c:v>
                </c:pt>
                <c:pt idx="767">
                  <c:v>7.1481059242712577E-3</c:v>
                </c:pt>
                <c:pt idx="768">
                  <c:v>7.1747463988705148E-3</c:v>
                </c:pt>
                <c:pt idx="769">
                  <c:v>7.2013709377380473E-3</c:v>
                </c:pt>
                <c:pt idx="770">
                  <c:v>7.2279786281792425E-3</c:v>
                </c:pt>
                <c:pt idx="771">
                  <c:v>7.2545685549301473E-3</c:v>
                </c:pt>
                <c:pt idx="772">
                  <c:v>7.2811398002066586E-3</c:v>
                </c:pt>
                <c:pt idx="773">
                  <c:v>7.3076914437541218E-3</c:v>
                </c:pt>
                <c:pt idx="774">
                  <c:v>7.3342225628972475E-3</c:v>
                </c:pt>
                <c:pt idx="775">
                  <c:v>7.3607322325904851E-3</c:v>
                </c:pt>
                <c:pt idx="776">
                  <c:v>7.3872195254686855E-3</c:v>
                </c:pt>
                <c:pt idx="777">
                  <c:v>7.4136835118982112E-3</c:v>
                </c:pt>
                <c:pt idx="778">
                  <c:v>7.440123260028346E-3</c:v>
                </c:pt>
                <c:pt idx="779">
                  <c:v>7.4665378358431218E-3</c:v>
                </c:pt>
                <c:pt idx="780">
                  <c:v>7.4929263032134591E-3</c:v>
                </c:pt>
                <c:pt idx="781">
                  <c:v>7.5192877239497009E-3</c:v>
                </c:pt>
                <c:pt idx="782">
                  <c:v>7.5456211578544619E-3</c:v>
                </c:pt>
                <c:pt idx="783">
                  <c:v>7.5719256627758587E-3</c:v>
                </c:pt>
                <c:pt idx="784">
                  <c:v>7.5982002946610528E-3</c:v>
                </c:pt>
                <c:pt idx="785">
                  <c:v>7.624444107610164E-3</c:v>
                </c:pt>
                <c:pt idx="786">
                  <c:v>7.6506561539304851E-3</c:v>
                </c:pt>
                <c:pt idx="787">
                  <c:v>7.6768354841910648E-3</c:v>
                </c:pt>
                <c:pt idx="788">
                  <c:v>7.7029811472775758E-3</c:v>
                </c:pt>
                <c:pt idx="789">
                  <c:v>7.7290921904475561E-3</c:v>
                </c:pt>
                <c:pt idx="790">
                  <c:v>7.7551676593859212E-3</c:v>
                </c:pt>
                <c:pt idx="791">
                  <c:v>7.781206598260826E-3</c:v>
                </c:pt>
                <c:pt idx="792">
                  <c:v>7.8072080497798057E-3</c:v>
                </c:pt>
                <c:pt idx="793">
                  <c:v>7.8331710552462692E-3</c:v>
                </c:pt>
                <c:pt idx="794">
                  <c:v>7.8590946546162332E-3</c:v>
                </c:pt>
                <c:pt idx="795">
                  <c:v>7.8849778865554086E-3</c:v>
                </c:pt>
                <c:pt idx="796">
                  <c:v>7.9108197884965488E-3</c:v>
                </c:pt>
                <c:pt idx="797">
                  <c:v>7.9366193966970925E-3</c:v>
                </c:pt>
                <c:pt idx="798">
                  <c:v>7.9623757462970908E-3</c:v>
                </c:pt>
                <c:pt idx="799">
                  <c:v>7.9880878713774247E-3</c:v>
                </c:pt>
                <c:pt idx="800">
                  <c:v>8.0137548050182653E-3</c:v>
                </c:pt>
                <c:pt idx="801">
                  <c:v>8.0393755793578547E-3</c:v>
                </c:pt>
                <c:pt idx="802">
                  <c:v>8.064949225651482E-3</c:v>
                </c:pt>
                <c:pt idx="803">
                  <c:v>8.0904747743307977E-3</c:v>
                </c:pt>
                <c:pt idx="804">
                  <c:v>8.1159512550633174E-3</c:v>
                </c:pt>
                <c:pt idx="805">
                  <c:v>8.1413776968122173E-3</c:v>
                </c:pt>
                <c:pt idx="806">
                  <c:v>8.1667531278963434E-3</c:v>
                </c:pt>
                <c:pt idx="807">
                  <c:v>8.192076576050495E-3</c:v>
                </c:pt>
                <c:pt idx="808">
                  <c:v>8.2173470684859182E-3</c:v>
                </c:pt>
                <c:pt idx="809">
                  <c:v>8.2425636319510311E-3</c:v>
                </c:pt>
                <c:pt idx="810">
                  <c:v>8.2677252927923859E-3</c:v>
                </c:pt>
                <c:pt idx="811">
                  <c:v>8.2928310770158456E-3</c:v>
                </c:pt>
                <c:pt idx="812">
                  <c:v>8.3178800103479653E-3</c:v>
                </c:pt>
                <c:pt idx="813">
                  <c:v>8.3428711182976078E-3</c:v>
                </c:pt>
                <c:pt idx="814">
                  <c:v>8.3678034262177226E-3</c:v>
                </c:pt>
                <c:pt idx="815">
                  <c:v>8.3926759593673725E-3</c:v>
                </c:pt>
                <c:pt idx="816">
                  <c:v>8.4174877429739111E-3</c:v>
                </c:pt>
                <c:pt idx="817">
                  <c:v>8.4422378022953794E-3</c:v>
                </c:pt>
                <c:pt idx="818">
                  <c:v>8.4669251626830564E-3</c:v>
                </c:pt>
                <c:pt idx="819">
                  <c:v>8.4915488496442211E-3</c:v>
                </c:pt>
                <c:pt idx="820">
                  <c:v>8.51610788890504E-3</c:v>
                </c:pt>
                <c:pt idx="821">
                  <c:v>8.5406013064736816E-3</c:v>
                </c:pt>
                <c:pt idx="822">
                  <c:v>8.5650281287035206E-3</c:v>
                </c:pt>
                <c:pt idx="823">
                  <c:v>8.5893873823565635E-3</c:v>
                </c:pt>
                <c:pt idx="824">
                  <c:v>8.6136780946669683E-3</c:v>
                </c:pt>
                <c:pt idx="825">
                  <c:v>8.6378992934047528E-3</c:v>
                </c:pt>
                <c:pt idx="826">
                  <c:v>8.6620500069396009E-3</c:v>
                </c:pt>
                <c:pt idx="827">
                  <c:v>8.6861292643048427E-3</c:v>
                </c:pt>
                <c:pt idx="828">
                  <c:v>8.7101360952615073E-3</c:v>
                </c:pt>
                <c:pt idx="829">
                  <c:v>8.7340695303625617E-3</c:v>
                </c:pt>
                <c:pt idx="830">
                  <c:v>8.757928601017196E-3</c:v>
                </c:pt>
                <c:pt idx="831">
                  <c:v>8.7817123395552768E-3</c:v>
                </c:pt>
                <c:pt idx="832">
                  <c:v>8.8054197792918568E-3</c:v>
                </c:pt>
                <c:pt idx="833">
                  <c:v>8.8290499545918156E-3</c:v>
                </c:pt>
                <c:pt idx="834">
                  <c:v>8.8526019009345664E-3</c:v>
                </c:pt>
                <c:pt idx="835">
                  <c:v>8.8760746549788744E-3</c:v>
                </c:pt>
                <c:pt idx="836">
                  <c:v>8.8994672546277125E-3</c:v>
                </c:pt>
                <c:pt idx="837">
                  <c:v>8.9227787390932425E-3</c:v>
                </c:pt>
                <c:pt idx="838">
                  <c:v>8.9460081489618135E-3</c:v>
                </c:pt>
                <c:pt idx="839">
                  <c:v>8.9691545262590624E-3</c:v>
                </c:pt>
                <c:pt idx="840">
                  <c:v>8.9922169145150357E-3</c:v>
                </c:pt>
                <c:pt idx="841">
                  <c:v>9.0151943588293836E-3</c:v>
                </c:pt>
                <c:pt idx="842">
                  <c:v>9.0380859059365822E-3</c:v>
                </c:pt>
                <c:pt idx="843">
                  <c:v>9.060890604271201E-3</c:v>
                </c:pt>
                <c:pt idx="844">
                  <c:v>9.0836075040331872E-3</c:v>
                </c:pt>
                <c:pt idx="845">
                  <c:v>9.1062356572532022E-3</c:v>
                </c:pt>
                <c:pt idx="846">
                  <c:v>9.1287741178579327E-3</c:v>
                </c:pt>
                <c:pt idx="847">
                  <c:v>9.151221941735465E-3</c:v>
                </c:pt>
                <c:pt idx="848">
                  <c:v>9.1735781868005992E-3</c:v>
                </c:pt>
                <c:pt idx="849">
                  <c:v>9.1958419130602435E-3</c:v>
                </c:pt>
                <c:pt idx="850">
                  <c:v>9.2180121826787205E-3</c:v>
                </c:pt>
                <c:pt idx="851">
                  <c:v>9.2400880600431237E-3</c:v>
                </c:pt>
                <c:pt idx="852">
                  <c:v>9.2620686118286E-3</c:v>
                </c:pt>
                <c:pt idx="853">
                  <c:v>9.2839529070636636E-3</c:v>
                </c:pt>
                <c:pt idx="854">
                  <c:v>9.3057400171954185E-3</c:v>
                </c:pt>
                <c:pt idx="855">
                  <c:v>9.3274290161547927E-3</c:v>
                </c:pt>
                <c:pt idx="856">
                  <c:v>9.3490189804216889E-3</c:v>
                </c:pt>
                <c:pt idx="857">
                  <c:v>9.3705089890900994E-3</c:v>
                </c:pt>
                <c:pt idx="858">
                  <c:v>9.3918981239331754E-3</c:v>
                </c:pt>
                <c:pt idx="859">
                  <c:v>9.4131854694681997E-3</c:v>
                </c:pt>
                <c:pt idx="860">
                  <c:v>9.4343701130215289E-3</c:v>
                </c:pt>
                <c:pt idx="861">
                  <c:v>9.455451144793417E-3</c:v>
                </c:pt>
                <c:pt idx="862">
                  <c:v>9.4764276579227917E-3</c:v>
                </c:pt>
                <c:pt idx="863">
                  <c:v>9.4972987485519075E-3</c:v>
                </c:pt>
                <c:pt idx="864">
                  <c:v>9.5180635158909344E-3</c:v>
                </c:pt>
                <c:pt idx="865">
                  <c:v>9.5387210622824171E-3</c:v>
                </c:pt>
                <c:pt idx="866">
                  <c:v>9.5592704932656418E-3</c:v>
                </c:pt>
                <c:pt idx="867">
                  <c:v>9.5797109176408782E-3</c:v>
                </c:pt>
                <c:pt idx="868">
                  <c:v>9.6000414475335017E-3</c:v>
                </c:pt>
                <c:pt idx="869">
                  <c:v>9.6202611984579911E-3</c:v>
                </c:pt>
                <c:pt idx="870">
                  <c:v>9.640369289381787E-3</c:v>
                </c:pt>
                <c:pt idx="871">
                  <c:v>9.6603648427889995E-3</c:v>
                </c:pt>
                <c:pt idx="872">
                  <c:v>9.6802469847439947E-3</c:v>
                </c:pt>
                <c:pt idx="873">
                  <c:v>9.7000148449547935E-3</c:v>
                </c:pt>
                <c:pt idx="874">
                  <c:v>9.7196675568363387E-3</c:v>
                </c:pt>
                <c:pt idx="875">
                  <c:v>9.7392042575735697E-3</c:v>
                </c:pt>
                <c:pt idx="876">
                  <c:v>9.7586240881843526E-3</c:v>
                </c:pt>
                <c:pt idx="877">
                  <c:v>9.777926193582193E-3</c:v>
                </c:pt>
                <c:pt idx="878">
                  <c:v>9.797109722638803E-3</c:v>
                </c:pt>
                <c:pt idx="879">
                  <c:v>9.8161738282464429E-3</c:v>
                </c:pt>
                <c:pt idx="880">
                  <c:v>9.8351176673800826E-3</c:v>
                </c:pt>
                <c:pt idx="881">
                  <c:v>9.8539404011593491E-3</c:v>
                </c:pt>
                <c:pt idx="882">
                  <c:v>9.8726411949102647E-3</c:v>
                </c:pt>
                <c:pt idx="883">
                  <c:v>9.8912192182267645E-3</c:v>
                </c:pt>
                <c:pt idx="884">
                  <c:v>9.9096736450320043E-3</c:v>
                </c:pt>
                <c:pt idx="885">
                  <c:v>9.9280036536394025E-3</c:v>
                </c:pt>
                <c:pt idx="886">
                  <c:v>9.9462084268134906E-3</c:v>
                </c:pt>
                <c:pt idx="887">
                  <c:v>9.9642871518304792E-3</c:v>
                </c:pt>
                <c:pt idx="888">
                  <c:v>9.9822390205386059E-3</c:v>
                </c:pt>
                <c:pt idx="889">
                  <c:v>1.000006322941821E-2</c:v>
                </c:pt>
                <c:pt idx="890">
                  <c:v>1.0017758979641534E-2</c:v>
                </c:pt>
                <c:pt idx="891">
                  <c:v>1.0035325477132298E-2</c:v>
                </c:pt>
                <c:pt idx="892">
                  <c:v>1.0052761932624952E-2</c:v>
                </c:pt>
                <c:pt idx="893">
                  <c:v>1.007006756172368E-2</c:v>
                </c:pt>
                <c:pt idx="894">
                  <c:v>1.008724158496109E-2</c:v>
                </c:pt>
                <c:pt idx="895">
                  <c:v>1.0104283227856651E-2</c:v>
                </c:pt>
                <c:pt idx="896">
                  <c:v>1.0121191720974781E-2</c:v>
                </c:pt>
                <c:pt idx="897">
                  <c:v>1.0137966299982676E-2</c:v>
                </c:pt>
                <c:pt idx="898">
                  <c:v>1.0154606205707782E-2</c:v>
                </c:pt>
                <c:pt idx="899">
                  <c:v>1.0171110684195007E-2</c:v>
                </c:pt>
                <c:pt idx="900">
                  <c:v>1.0187478986763546E-2</c:v>
                </c:pt>
                <c:pt idx="901">
                  <c:v>1.0203710370063427E-2</c:v>
                </c:pt>
                <c:pt idx="902">
                  <c:v>1.0219804096131688E-2</c:v>
                </c:pt>
                <c:pt idx="903">
                  <c:v>1.0235759432448237E-2</c:v>
                </c:pt>
                <c:pt idx="904">
                  <c:v>1.0251575651991354E-2</c:v>
                </c:pt>
                <c:pt idx="905">
                  <c:v>1.0267252033292831E-2</c:v>
                </c:pt>
                <c:pt idx="906">
                  <c:v>1.0282787860492772E-2</c:v>
                </c:pt>
                <c:pt idx="907">
                  <c:v>1.0298182423394012E-2</c:v>
                </c:pt>
                <c:pt idx="908">
                  <c:v>1.0313435017516177E-2</c:v>
                </c:pt>
                <c:pt idx="909">
                  <c:v>1.0328544944149365E-2</c:v>
                </c:pt>
                <c:pt idx="910">
                  <c:v>1.0343511510407426E-2</c:v>
                </c:pt>
                <c:pt idx="911">
                  <c:v>1.0358334029280891E-2</c:v>
                </c:pt>
                <c:pt idx="912">
                  <c:v>1.0373011819689479E-2</c:v>
                </c:pt>
                <c:pt idx="913">
                  <c:v>1.0387544206534214E-2</c:v>
                </c:pt>
                <c:pt idx="914">
                  <c:v>1.0401930520749132E-2</c:v>
                </c:pt>
                <c:pt idx="915">
                  <c:v>1.0416170099352589E-2</c:v>
                </c:pt>
                <c:pt idx="916">
                  <c:v>1.0430262285498152E-2</c:v>
                </c:pt>
                <c:pt idx="917">
                  <c:v>1.044420642852505E-2</c:v>
                </c:pt>
                <c:pt idx="918">
                  <c:v>1.0458001884008221E-2</c:v>
                </c:pt>
                <c:pt idx="919">
                  <c:v>1.0471648013807924E-2</c:v>
                </c:pt>
                <c:pt idx="920">
                  <c:v>1.0485144186118893E-2</c:v>
                </c:pt>
                <c:pt idx="921">
                  <c:v>1.0498489775519083E-2</c:v>
                </c:pt>
                <c:pt idx="922">
                  <c:v>1.0511684163017931E-2</c:v>
                </c:pt>
                <c:pt idx="923">
                  <c:v>1.0524726736104198E-2</c:v>
                </c:pt>
                <c:pt idx="924">
                  <c:v>1.0537616888793325E-2</c:v>
                </c:pt>
                <c:pt idx="925">
                  <c:v>1.0550354021674348E-2</c:v>
                </c:pt>
                <c:pt idx="926">
                  <c:v>1.0562937541956315E-2</c:v>
                </c:pt>
                <c:pt idx="927">
                  <c:v>1.0575366863514275E-2</c:v>
                </c:pt>
                <c:pt idx="928">
                  <c:v>1.0587641406934752E-2</c:v>
                </c:pt>
                <c:pt idx="929">
                  <c:v>1.0599760599560731E-2</c:v>
                </c:pt>
                <c:pt idx="930">
                  <c:v>1.0611723875536196E-2</c:v>
                </c:pt>
                <c:pt idx="931">
                  <c:v>1.062353067585013E-2</c:v>
                </c:pt>
                <c:pt idx="932">
                  <c:v>1.0635180448380051E-2</c:v>
                </c:pt>
                <c:pt idx="933">
                  <c:v>1.0646672647935019E-2</c:v>
                </c:pt>
                <c:pt idx="934">
                  <c:v>1.0658006736298159E-2</c:v>
                </c:pt>
                <c:pt idx="935">
                  <c:v>1.0669182182268651E-2</c:v>
                </c:pt>
                <c:pt idx="936">
                  <c:v>1.0680198461703223E-2</c:v>
                </c:pt>
                <c:pt idx="937">
                  <c:v>1.069105505755711E-2</c:v>
                </c:pt>
                <c:pt idx="938">
                  <c:v>1.0701751459924483E-2</c:v>
                </c:pt>
                <c:pt idx="939">
                  <c:v>1.0712287166078371E-2</c:v>
                </c:pt>
                <c:pt idx="940">
                  <c:v>1.0722661680510021E-2</c:v>
                </c:pt>
                <c:pt idx="941">
                  <c:v>1.0732874514967742E-2</c:v>
                </c:pt>
                <c:pt idx="942">
                  <c:v>1.0742925188495183E-2</c:v>
                </c:pt>
                <c:pt idx="943">
                  <c:v>1.075281322746909E-2</c:v>
                </c:pt>
                <c:pt idx="944">
                  <c:v>1.0762538165636493E-2</c:v>
                </c:pt>
                <c:pt idx="945">
                  <c:v>1.0772099544151341E-2</c:v>
                </c:pt>
                <c:pt idx="946">
                  <c:v>1.0781496911610587E-2</c:v>
                </c:pt>
                <c:pt idx="947">
                  <c:v>1.0790729824089691E-2</c:v>
                </c:pt>
                <c:pt idx="948">
                  <c:v>1.0799797845177584E-2</c:v>
                </c:pt>
                <c:pt idx="949">
                  <c:v>1.0808700546011027E-2</c:v>
                </c:pt>
                <c:pt idx="950">
                  <c:v>1.0817437505308425E-2</c:v>
                </c:pt>
                <c:pt idx="951">
                  <c:v>1.0826008309403038E-2</c:v>
                </c:pt>
                <c:pt idx="952">
                  <c:v>1.0834412552275631E-2</c:v>
                </c:pt>
                <c:pt idx="953">
                  <c:v>1.084264983558653E-2</c:v>
                </c:pt>
                <c:pt idx="954">
                  <c:v>1.0850719768707079E-2</c:v>
                </c:pt>
                <c:pt idx="955">
                  <c:v>1.0858621968750511E-2</c:v>
                </c:pt>
                <c:pt idx="956">
                  <c:v>1.086635606060223E-2</c:v>
                </c:pt>
                <c:pt idx="957">
                  <c:v>1.0873921676949488E-2</c:v>
                </c:pt>
                <c:pt idx="958">
                  <c:v>1.0881318458310456E-2</c:v>
                </c:pt>
                <c:pt idx="959">
                  <c:v>1.088854605306268E-2</c:v>
                </c:pt>
                <c:pt idx="960">
                  <c:v>1.0895604117470956E-2</c:v>
                </c:pt>
                <c:pt idx="961">
                  <c:v>1.0902492315714567E-2</c:v>
                </c:pt>
                <c:pt idx="962">
                  <c:v>1.0909210319913909E-2</c:v>
                </c:pt>
                <c:pt idx="963">
                  <c:v>1.0915757810156506E-2</c:v>
                </c:pt>
                <c:pt idx="964">
                  <c:v>1.0922134474522399E-2</c:v>
                </c:pt>
                <c:pt idx="965">
                  <c:v>1.0928340009108911E-2</c:v>
                </c:pt>
                <c:pt idx="966">
                  <c:v>1.0934374118054792E-2</c:v>
                </c:pt>
                <c:pt idx="967">
                  <c:v>1.0940236513563711E-2</c:v>
                </c:pt>
                <c:pt idx="968">
                  <c:v>1.0945926915927155E-2</c:v>
                </c:pt>
                <c:pt idx="969">
                  <c:v>1.0951445053546654E-2</c:v>
                </c:pt>
                <c:pt idx="970">
                  <c:v>1.0956790662955396E-2</c:v>
                </c:pt>
                <c:pt idx="971">
                  <c:v>1.0961963488839184E-2</c:v>
                </c:pt>
                <c:pt idx="972">
                  <c:v>1.0966963284056767E-2</c:v>
                </c:pt>
                <c:pt idx="973">
                  <c:v>1.0971789809659517E-2</c:v>
                </c:pt>
                <c:pt idx="974">
                  <c:v>1.0976442834910458E-2</c:v>
                </c:pt>
                <c:pt idx="975">
                  <c:v>1.0980922137302652E-2</c:v>
                </c:pt>
                <c:pt idx="976">
                  <c:v>1.0985227502576939E-2</c:v>
                </c:pt>
                <c:pt idx="977">
                  <c:v>1.0989358724738999E-2</c:v>
                </c:pt>
                <c:pt idx="978">
                  <c:v>1.0993315606075815E-2</c:v>
                </c:pt>
                <c:pt idx="979">
                  <c:v>1.0997097957171392E-2</c:v>
                </c:pt>
                <c:pt idx="980">
                  <c:v>1.1000705596921919E-2</c:v>
                </c:pt>
                <c:pt idx="981">
                  <c:v>1.1004138352550191E-2</c:v>
                </c:pt>
                <c:pt idx="982">
                  <c:v>1.1007396059619408E-2</c:v>
                </c:pt>
                <c:pt idx="983">
                  <c:v>1.1010478562046301E-2</c:v>
                </c:pt>
                <c:pt idx="984">
                  <c:v>1.1013385712113606E-2</c:v>
                </c:pt>
                <c:pt idx="985">
                  <c:v>1.1016117370481845E-2</c:v>
                </c:pt>
                <c:pt idx="986">
                  <c:v>1.1018673406200477E-2</c:v>
                </c:pt>
                <c:pt idx="987">
                  <c:v>1.1021053696718339E-2</c:v>
                </c:pt>
                <c:pt idx="988">
                  <c:v>1.1023258127893452E-2</c:v>
                </c:pt>
                <c:pt idx="989">
                  <c:v>1.1025286594002143E-2</c:v>
                </c:pt>
                <c:pt idx="990">
                  <c:v>1.1027138997747493E-2</c:v>
                </c:pt>
                <c:pt idx="991">
                  <c:v>1.1028815250267115E-2</c:v>
                </c:pt>
                <c:pt idx="992">
                  <c:v>1.1030315271140257E-2</c:v>
                </c:pt>
                <c:pt idx="993">
                  <c:v>1.1031638988394241E-2</c:v>
                </c:pt>
                <c:pt idx="994">
                  <c:v>1.1032786338510207E-2</c:v>
                </c:pt>
                <c:pt idx="995">
                  <c:v>1.1033757266428197E-2</c:v>
                </c:pt>
                <c:pt idx="996">
                  <c:v>1.1034551725551565E-2</c:v>
                </c:pt>
                <c:pt idx="997">
                  <c:v>1.1035169677750697E-2</c:v>
                </c:pt>
                <c:pt idx="998">
                  <c:v>1.1035611093366059E-2</c:v>
                </c:pt>
                <c:pt idx="999">
                  <c:v>1.1035875951210581E-2</c:v>
                </c:pt>
                <c:pt idx="1000">
                  <c:v>1.103596423857134E-2</c:v>
                </c:pt>
                <c:pt idx="1001">
                  <c:v>1.1035875951210581E-2</c:v>
                </c:pt>
                <c:pt idx="1002">
                  <c:v>1.1035611093366059E-2</c:v>
                </c:pt>
                <c:pt idx="1003">
                  <c:v>1.1035169677750697E-2</c:v>
                </c:pt>
                <c:pt idx="1004">
                  <c:v>1.1034551725551565E-2</c:v>
                </c:pt>
                <c:pt idx="1005">
                  <c:v>1.1033757266428197E-2</c:v>
                </c:pt>
                <c:pt idx="1006">
                  <c:v>1.1032786338510207E-2</c:v>
                </c:pt>
                <c:pt idx="1007">
                  <c:v>1.1031638988394241E-2</c:v>
                </c:pt>
                <c:pt idx="1008">
                  <c:v>1.1030315271140257E-2</c:v>
                </c:pt>
                <c:pt idx="1009">
                  <c:v>1.1028815250267115E-2</c:v>
                </c:pt>
                <c:pt idx="1010">
                  <c:v>1.1027138997747493E-2</c:v>
                </c:pt>
                <c:pt idx="1011">
                  <c:v>1.1025286594002143E-2</c:v>
                </c:pt>
                <c:pt idx="1012">
                  <c:v>1.1023258127893452E-2</c:v>
                </c:pt>
                <c:pt idx="1013">
                  <c:v>1.1021053696718339E-2</c:v>
                </c:pt>
                <c:pt idx="1014">
                  <c:v>1.1018673406200477E-2</c:v>
                </c:pt>
                <c:pt idx="1015">
                  <c:v>1.1016117370481845E-2</c:v>
                </c:pt>
                <c:pt idx="1016">
                  <c:v>1.1013385712113606E-2</c:v>
                </c:pt>
                <c:pt idx="1017">
                  <c:v>1.1010478562046301E-2</c:v>
                </c:pt>
                <c:pt idx="1018">
                  <c:v>1.1007396059619406E-2</c:v>
                </c:pt>
                <c:pt idx="1019">
                  <c:v>1.1004138352550191E-2</c:v>
                </c:pt>
                <c:pt idx="1020">
                  <c:v>1.1000705596921919E-2</c:v>
                </c:pt>
                <c:pt idx="1021">
                  <c:v>1.0997097957171392E-2</c:v>
                </c:pt>
                <c:pt idx="1022">
                  <c:v>1.0993315606075813E-2</c:v>
                </c:pt>
                <c:pt idx="1023">
                  <c:v>1.0989358724738999E-2</c:v>
                </c:pt>
                <c:pt idx="1024">
                  <c:v>1.0985227502576939E-2</c:v>
                </c:pt>
                <c:pt idx="1025">
                  <c:v>1.0980922137302652E-2</c:v>
                </c:pt>
                <c:pt idx="1026">
                  <c:v>1.0976442834910458E-2</c:v>
                </c:pt>
                <c:pt idx="1027">
                  <c:v>1.0971789809659517E-2</c:v>
                </c:pt>
                <c:pt idx="1028">
                  <c:v>1.0966963284056767E-2</c:v>
                </c:pt>
                <c:pt idx="1029">
                  <c:v>1.0961963488839184E-2</c:v>
                </c:pt>
                <c:pt idx="1030">
                  <c:v>1.0956790662955396E-2</c:v>
                </c:pt>
                <c:pt idx="1031">
                  <c:v>1.0951445053546654E-2</c:v>
                </c:pt>
                <c:pt idx="1032">
                  <c:v>1.0945926915927155E-2</c:v>
                </c:pt>
                <c:pt idx="1033">
                  <c:v>1.0940236513563711E-2</c:v>
                </c:pt>
                <c:pt idx="1034">
                  <c:v>1.0934374118054792E-2</c:v>
                </c:pt>
                <c:pt idx="1035">
                  <c:v>1.0928340009108911E-2</c:v>
                </c:pt>
                <c:pt idx="1036">
                  <c:v>1.0922134474522399E-2</c:v>
                </c:pt>
                <c:pt idx="1037">
                  <c:v>1.0915757810156506E-2</c:v>
                </c:pt>
                <c:pt idx="1038">
                  <c:v>1.0909210319913909E-2</c:v>
                </c:pt>
                <c:pt idx="1039">
                  <c:v>1.0902492315714567E-2</c:v>
                </c:pt>
                <c:pt idx="1040">
                  <c:v>1.0895604117470956E-2</c:v>
                </c:pt>
                <c:pt idx="1041">
                  <c:v>1.088854605306268E-2</c:v>
                </c:pt>
                <c:pt idx="1042">
                  <c:v>1.0881318458310456E-2</c:v>
                </c:pt>
                <c:pt idx="1043">
                  <c:v>1.0873921676949488E-2</c:v>
                </c:pt>
                <c:pt idx="1044">
                  <c:v>1.086635606060223E-2</c:v>
                </c:pt>
                <c:pt idx="1045">
                  <c:v>1.0858621968750511E-2</c:v>
                </c:pt>
                <c:pt idx="1046">
                  <c:v>1.0850719768707079E-2</c:v>
                </c:pt>
                <c:pt idx="1047">
                  <c:v>1.084264983558653E-2</c:v>
                </c:pt>
                <c:pt idx="1048">
                  <c:v>1.0834412552275631E-2</c:v>
                </c:pt>
                <c:pt idx="1049">
                  <c:v>1.0826008309403038E-2</c:v>
                </c:pt>
                <c:pt idx="1050">
                  <c:v>1.0817437505308425E-2</c:v>
                </c:pt>
                <c:pt idx="1051">
                  <c:v>1.0808700546011027E-2</c:v>
                </c:pt>
                <c:pt idx="1052">
                  <c:v>1.0799797845177584E-2</c:v>
                </c:pt>
                <c:pt idx="1053">
                  <c:v>1.0790729824089691E-2</c:v>
                </c:pt>
                <c:pt idx="1054">
                  <c:v>1.0781496911610587E-2</c:v>
                </c:pt>
                <c:pt idx="1055">
                  <c:v>1.0772099544151341E-2</c:v>
                </c:pt>
                <c:pt idx="1056">
                  <c:v>1.0762538165636493E-2</c:v>
                </c:pt>
                <c:pt idx="1057">
                  <c:v>1.075281322746909E-2</c:v>
                </c:pt>
                <c:pt idx="1058">
                  <c:v>1.0742925188495183E-2</c:v>
                </c:pt>
                <c:pt idx="1059">
                  <c:v>1.0732874514967742E-2</c:v>
                </c:pt>
                <c:pt idx="1060">
                  <c:v>1.0722661680510021E-2</c:v>
                </c:pt>
                <c:pt idx="1061">
                  <c:v>1.0712287166078371E-2</c:v>
                </c:pt>
                <c:pt idx="1062">
                  <c:v>1.0701751459924483E-2</c:v>
                </c:pt>
                <c:pt idx="1063">
                  <c:v>1.0691055057557108E-2</c:v>
                </c:pt>
                <c:pt idx="1064">
                  <c:v>1.0680198461703223E-2</c:v>
                </c:pt>
                <c:pt idx="1065">
                  <c:v>1.0669182182268651E-2</c:v>
                </c:pt>
                <c:pt idx="1066">
                  <c:v>1.0658006736298159E-2</c:v>
                </c:pt>
                <c:pt idx="1067">
                  <c:v>1.0646672647935019E-2</c:v>
                </c:pt>
                <c:pt idx="1068">
                  <c:v>1.0635180448380051E-2</c:v>
                </c:pt>
                <c:pt idx="1069">
                  <c:v>1.062353067585013E-2</c:v>
                </c:pt>
                <c:pt idx="1070">
                  <c:v>1.0611723875536196E-2</c:v>
                </c:pt>
                <c:pt idx="1071">
                  <c:v>1.0599760599560731E-2</c:v>
                </c:pt>
                <c:pt idx="1072">
                  <c:v>1.0587641406934752E-2</c:v>
                </c:pt>
                <c:pt idx="1073">
                  <c:v>1.0575366863514275E-2</c:v>
                </c:pt>
                <c:pt idx="1074">
                  <c:v>1.0562937541956315E-2</c:v>
                </c:pt>
                <c:pt idx="1075">
                  <c:v>1.0550354021674344E-2</c:v>
                </c:pt>
                <c:pt idx="1076">
                  <c:v>1.0537616888793325E-2</c:v>
                </c:pt>
                <c:pt idx="1077">
                  <c:v>1.0524726736104198E-2</c:v>
                </c:pt>
                <c:pt idx="1078">
                  <c:v>1.0511684163017931E-2</c:v>
                </c:pt>
                <c:pt idx="1079">
                  <c:v>1.0498489775519081E-2</c:v>
                </c:pt>
                <c:pt idx="1080">
                  <c:v>1.0485144186118893E-2</c:v>
                </c:pt>
                <c:pt idx="1081">
                  <c:v>1.0471648013807924E-2</c:v>
                </c:pt>
                <c:pt idx="1082">
                  <c:v>1.0458001884008221E-2</c:v>
                </c:pt>
                <c:pt idx="1083">
                  <c:v>1.0444206428525046E-2</c:v>
                </c:pt>
                <c:pt idx="1084">
                  <c:v>1.0430262285498152E-2</c:v>
                </c:pt>
                <c:pt idx="1085">
                  <c:v>1.0416170099352589E-2</c:v>
                </c:pt>
                <c:pt idx="1086">
                  <c:v>1.0401930520749132E-2</c:v>
                </c:pt>
                <c:pt idx="1087">
                  <c:v>1.0387544206534212E-2</c:v>
                </c:pt>
                <c:pt idx="1088">
                  <c:v>1.0373011819689479E-2</c:v>
                </c:pt>
                <c:pt idx="1089">
                  <c:v>1.0358334029280891E-2</c:v>
                </c:pt>
                <c:pt idx="1090">
                  <c:v>1.0343511510407426E-2</c:v>
                </c:pt>
                <c:pt idx="1091">
                  <c:v>1.0328544944149363E-2</c:v>
                </c:pt>
                <c:pt idx="1092">
                  <c:v>1.0313435017516177E-2</c:v>
                </c:pt>
                <c:pt idx="1093">
                  <c:v>1.0298182423394012E-2</c:v>
                </c:pt>
                <c:pt idx="1094">
                  <c:v>1.0282787860492772E-2</c:v>
                </c:pt>
                <c:pt idx="1095">
                  <c:v>1.026725203329283E-2</c:v>
                </c:pt>
                <c:pt idx="1096">
                  <c:v>1.0251575651991354E-2</c:v>
                </c:pt>
                <c:pt idx="1097">
                  <c:v>1.0235759432448237E-2</c:v>
                </c:pt>
                <c:pt idx="1098">
                  <c:v>1.0219804096131688E-2</c:v>
                </c:pt>
                <c:pt idx="1099">
                  <c:v>1.0203710370063424E-2</c:v>
                </c:pt>
                <c:pt idx="1100">
                  <c:v>1.0187478986763546E-2</c:v>
                </c:pt>
                <c:pt idx="1101">
                  <c:v>1.0171110684195007E-2</c:v>
                </c:pt>
                <c:pt idx="1102">
                  <c:v>1.0154606205707782E-2</c:v>
                </c:pt>
                <c:pt idx="1103">
                  <c:v>1.0137966299982671E-2</c:v>
                </c:pt>
                <c:pt idx="1104">
                  <c:v>1.0121191720974781E-2</c:v>
                </c:pt>
                <c:pt idx="1105">
                  <c:v>1.0104283227856651E-2</c:v>
                </c:pt>
                <c:pt idx="1106">
                  <c:v>1.008724158496109E-2</c:v>
                </c:pt>
                <c:pt idx="1107">
                  <c:v>1.0070067561723678E-2</c:v>
                </c:pt>
                <c:pt idx="1108">
                  <c:v>1.0052761932624952E-2</c:v>
                </c:pt>
                <c:pt idx="1109">
                  <c:v>1.0035325477132298E-2</c:v>
                </c:pt>
                <c:pt idx="1110">
                  <c:v>1.0017758979641534E-2</c:v>
                </c:pt>
                <c:pt idx="1111">
                  <c:v>1.000006322941821E-2</c:v>
                </c:pt>
                <c:pt idx="1112">
                  <c:v>9.9822390205386059E-3</c:v>
                </c:pt>
                <c:pt idx="1113">
                  <c:v>9.9642871518304792E-3</c:v>
                </c:pt>
                <c:pt idx="1114">
                  <c:v>9.9462084268134906E-3</c:v>
                </c:pt>
                <c:pt idx="1115">
                  <c:v>9.9280036536394042E-3</c:v>
                </c:pt>
                <c:pt idx="1116">
                  <c:v>9.9096736450320026E-3</c:v>
                </c:pt>
                <c:pt idx="1117">
                  <c:v>9.8912192182267645E-3</c:v>
                </c:pt>
                <c:pt idx="1118">
                  <c:v>9.8726411949102647E-3</c:v>
                </c:pt>
                <c:pt idx="1119">
                  <c:v>9.8539404011593491E-3</c:v>
                </c:pt>
                <c:pt idx="1120">
                  <c:v>9.8351176673800809E-3</c:v>
                </c:pt>
                <c:pt idx="1121">
                  <c:v>9.8161738282464429E-3</c:v>
                </c:pt>
                <c:pt idx="1122">
                  <c:v>9.797109722638803E-3</c:v>
                </c:pt>
                <c:pt idx="1123">
                  <c:v>9.7779261935821947E-3</c:v>
                </c:pt>
                <c:pt idx="1124">
                  <c:v>9.7586240881843509E-3</c:v>
                </c:pt>
                <c:pt idx="1125">
                  <c:v>9.7392042575735697E-3</c:v>
                </c:pt>
                <c:pt idx="1126">
                  <c:v>9.7196675568363387E-3</c:v>
                </c:pt>
                <c:pt idx="1127">
                  <c:v>9.7000148449547952E-3</c:v>
                </c:pt>
                <c:pt idx="1128">
                  <c:v>9.6802469847439929E-3</c:v>
                </c:pt>
                <c:pt idx="1129">
                  <c:v>9.6603648427889995E-3</c:v>
                </c:pt>
                <c:pt idx="1130">
                  <c:v>9.640369289381787E-3</c:v>
                </c:pt>
                <c:pt idx="1131">
                  <c:v>9.6202611984579946E-3</c:v>
                </c:pt>
                <c:pt idx="1132">
                  <c:v>9.6000414475334982E-3</c:v>
                </c:pt>
                <c:pt idx="1133">
                  <c:v>9.5797109176408782E-3</c:v>
                </c:pt>
                <c:pt idx="1134">
                  <c:v>9.5592704932656418E-3</c:v>
                </c:pt>
                <c:pt idx="1135">
                  <c:v>9.5387210622824188E-3</c:v>
                </c:pt>
                <c:pt idx="1136">
                  <c:v>9.5180635158909326E-3</c:v>
                </c:pt>
                <c:pt idx="1137">
                  <c:v>9.4972987485519075E-3</c:v>
                </c:pt>
                <c:pt idx="1138">
                  <c:v>9.4764276579227917E-3</c:v>
                </c:pt>
                <c:pt idx="1139">
                  <c:v>9.4554511447934204E-3</c:v>
                </c:pt>
                <c:pt idx="1140">
                  <c:v>9.4343701130215271E-3</c:v>
                </c:pt>
                <c:pt idx="1141">
                  <c:v>9.4131854694681997E-3</c:v>
                </c:pt>
                <c:pt idx="1142">
                  <c:v>9.3918981239331754E-3</c:v>
                </c:pt>
                <c:pt idx="1143">
                  <c:v>9.3705089890901011E-3</c:v>
                </c:pt>
                <c:pt idx="1144">
                  <c:v>9.3490189804216871E-3</c:v>
                </c:pt>
                <c:pt idx="1145">
                  <c:v>9.3274290161547927E-3</c:v>
                </c:pt>
                <c:pt idx="1146">
                  <c:v>9.3057400171954185E-3</c:v>
                </c:pt>
                <c:pt idx="1147">
                  <c:v>9.2839529070636636E-3</c:v>
                </c:pt>
                <c:pt idx="1148">
                  <c:v>9.2620686118285982E-3</c:v>
                </c:pt>
                <c:pt idx="1149">
                  <c:v>9.2400880600431202E-3</c:v>
                </c:pt>
                <c:pt idx="1150">
                  <c:v>9.2180121826787205E-3</c:v>
                </c:pt>
                <c:pt idx="1151">
                  <c:v>9.1958419130602435E-3</c:v>
                </c:pt>
                <c:pt idx="1152">
                  <c:v>9.1735781868005975E-3</c:v>
                </c:pt>
                <c:pt idx="1153">
                  <c:v>9.1512219417354615E-3</c:v>
                </c:pt>
                <c:pt idx="1154">
                  <c:v>9.1287741178579327E-3</c:v>
                </c:pt>
                <c:pt idx="1155">
                  <c:v>9.1062356572532022E-3</c:v>
                </c:pt>
                <c:pt idx="1156">
                  <c:v>9.0836075040331837E-3</c:v>
                </c:pt>
                <c:pt idx="1157">
                  <c:v>9.0608906042711976E-3</c:v>
                </c:pt>
                <c:pt idx="1158">
                  <c:v>9.0380859059365822E-3</c:v>
                </c:pt>
                <c:pt idx="1159">
                  <c:v>9.0151943588293836E-3</c:v>
                </c:pt>
                <c:pt idx="1160">
                  <c:v>8.9922169145150339E-3</c:v>
                </c:pt>
                <c:pt idx="1161">
                  <c:v>8.9691545262590624E-3</c:v>
                </c:pt>
                <c:pt idx="1162">
                  <c:v>8.9460081489618135E-3</c:v>
                </c:pt>
                <c:pt idx="1163">
                  <c:v>8.9227787390932425E-3</c:v>
                </c:pt>
                <c:pt idx="1164">
                  <c:v>8.8994672546277107E-3</c:v>
                </c:pt>
                <c:pt idx="1165">
                  <c:v>8.8760746549788726E-3</c:v>
                </c:pt>
                <c:pt idx="1166">
                  <c:v>8.8526019009345664E-3</c:v>
                </c:pt>
                <c:pt idx="1167">
                  <c:v>8.8290499545918156E-3</c:v>
                </c:pt>
                <c:pt idx="1168">
                  <c:v>8.8054197792918534E-3</c:v>
                </c:pt>
                <c:pt idx="1169">
                  <c:v>8.7817123395552751E-3</c:v>
                </c:pt>
                <c:pt idx="1170">
                  <c:v>8.757928601017196E-3</c:v>
                </c:pt>
                <c:pt idx="1171">
                  <c:v>8.7340695303625617E-3</c:v>
                </c:pt>
                <c:pt idx="1172">
                  <c:v>8.7101360952615055E-3</c:v>
                </c:pt>
                <c:pt idx="1173">
                  <c:v>8.6861292643048392E-3</c:v>
                </c:pt>
                <c:pt idx="1174">
                  <c:v>8.6620500069396009E-3</c:v>
                </c:pt>
                <c:pt idx="1175">
                  <c:v>8.6378992934047528E-3</c:v>
                </c:pt>
                <c:pt idx="1176">
                  <c:v>8.6136780946669649E-3</c:v>
                </c:pt>
                <c:pt idx="1177">
                  <c:v>8.5893873823565618E-3</c:v>
                </c:pt>
                <c:pt idx="1178">
                  <c:v>8.5650281287035206E-3</c:v>
                </c:pt>
                <c:pt idx="1179">
                  <c:v>8.5406013064736816E-3</c:v>
                </c:pt>
                <c:pt idx="1180">
                  <c:v>8.5161078889050383E-3</c:v>
                </c:pt>
                <c:pt idx="1181">
                  <c:v>8.4915488496442176E-3</c:v>
                </c:pt>
                <c:pt idx="1182">
                  <c:v>8.4669251626830564E-3</c:v>
                </c:pt>
                <c:pt idx="1183">
                  <c:v>8.4422378022953794E-3</c:v>
                </c:pt>
                <c:pt idx="1184">
                  <c:v>8.4174877429739076E-3</c:v>
                </c:pt>
                <c:pt idx="1185">
                  <c:v>8.3926759593673707E-3</c:v>
                </c:pt>
                <c:pt idx="1186">
                  <c:v>8.3678034262177226E-3</c:v>
                </c:pt>
                <c:pt idx="1187">
                  <c:v>8.3428711182976078E-3</c:v>
                </c:pt>
                <c:pt idx="1188">
                  <c:v>8.3178800103479635E-3</c:v>
                </c:pt>
                <c:pt idx="1189">
                  <c:v>8.2928310770158439E-3</c:v>
                </c:pt>
                <c:pt idx="1190">
                  <c:v>8.2677252927923859E-3</c:v>
                </c:pt>
                <c:pt idx="1191">
                  <c:v>8.2425636319510311E-3</c:v>
                </c:pt>
                <c:pt idx="1192">
                  <c:v>8.2173470684859147E-3</c:v>
                </c:pt>
                <c:pt idx="1193">
                  <c:v>8.192076576050495E-3</c:v>
                </c:pt>
                <c:pt idx="1194">
                  <c:v>8.1667531278963434E-3</c:v>
                </c:pt>
                <c:pt idx="1195">
                  <c:v>8.1413776968122173E-3</c:v>
                </c:pt>
                <c:pt idx="1196">
                  <c:v>8.1159512550633191E-3</c:v>
                </c:pt>
                <c:pt idx="1197">
                  <c:v>8.0904747743307959E-3</c:v>
                </c:pt>
                <c:pt idx="1198">
                  <c:v>8.064949225651482E-3</c:v>
                </c:pt>
                <c:pt idx="1199">
                  <c:v>8.0393755793578547E-3</c:v>
                </c:pt>
                <c:pt idx="1200">
                  <c:v>8.0137548050182687E-3</c:v>
                </c:pt>
                <c:pt idx="1201">
                  <c:v>7.9880878713774212E-3</c:v>
                </c:pt>
                <c:pt idx="1202">
                  <c:v>7.9623757462970908E-3</c:v>
                </c:pt>
                <c:pt idx="1203">
                  <c:v>7.9366193966970925E-3</c:v>
                </c:pt>
                <c:pt idx="1204">
                  <c:v>7.9108197884965505E-3</c:v>
                </c:pt>
                <c:pt idx="1205">
                  <c:v>7.8849778865554068E-3</c:v>
                </c:pt>
                <c:pt idx="1206">
                  <c:v>7.8590946546162332E-3</c:v>
                </c:pt>
                <c:pt idx="1207">
                  <c:v>7.8331710552462692E-3</c:v>
                </c:pt>
                <c:pt idx="1208">
                  <c:v>7.8072080497798083E-3</c:v>
                </c:pt>
                <c:pt idx="1209">
                  <c:v>7.7812065982608225E-3</c:v>
                </c:pt>
                <c:pt idx="1210">
                  <c:v>7.7551676593859212E-3</c:v>
                </c:pt>
                <c:pt idx="1211">
                  <c:v>7.7290921904475561E-3</c:v>
                </c:pt>
                <c:pt idx="1212">
                  <c:v>7.7029811472775775E-3</c:v>
                </c:pt>
                <c:pt idx="1213">
                  <c:v>7.6768354841910622E-3</c:v>
                </c:pt>
                <c:pt idx="1214">
                  <c:v>7.6506561539304851E-3</c:v>
                </c:pt>
                <c:pt idx="1215">
                  <c:v>7.624444107610164E-3</c:v>
                </c:pt>
                <c:pt idx="1216">
                  <c:v>7.5982002946610536E-3</c:v>
                </c:pt>
                <c:pt idx="1217">
                  <c:v>7.5719256627758561E-3</c:v>
                </c:pt>
                <c:pt idx="1218">
                  <c:v>7.5456211578544619E-3</c:v>
                </c:pt>
                <c:pt idx="1219">
                  <c:v>7.5192877239497009E-3</c:v>
                </c:pt>
                <c:pt idx="1220">
                  <c:v>7.4929263032134609E-3</c:v>
                </c:pt>
                <c:pt idx="1221">
                  <c:v>7.4665378358431183E-3</c:v>
                </c:pt>
                <c:pt idx="1222">
                  <c:v>7.440123260028346E-3</c:v>
                </c:pt>
                <c:pt idx="1223">
                  <c:v>7.4136835118982112E-3</c:v>
                </c:pt>
                <c:pt idx="1224">
                  <c:v>7.3872195254686872E-3</c:v>
                </c:pt>
                <c:pt idx="1225">
                  <c:v>7.3607322325904816E-3</c:v>
                </c:pt>
                <c:pt idx="1226">
                  <c:v>7.3342225628972475E-3</c:v>
                </c:pt>
                <c:pt idx="1227">
                  <c:v>7.3076914437541218E-3</c:v>
                </c:pt>
                <c:pt idx="1228">
                  <c:v>7.2811398002066621E-3</c:v>
                </c:pt>
                <c:pt idx="1229">
                  <c:v>7.2545685549301447E-3</c:v>
                </c:pt>
                <c:pt idx="1230">
                  <c:v>7.2279786281792425E-3</c:v>
                </c:pt>
                <c:pt idx="1231">
                  <c:v>7.2013709377380473E-3</c:v>
                </c:pt>
                <c:pt idx="1232">
                  <c:v>7.1747463988705148E-3</c:v>
                </c:pt>
                <c:pt idx="1233">
                  <c:v>7.1481059242712542E-3</c:v>
                </c:pt>
                <c:pt idx="1234">
                  <c:v>7.1214504240167606E-3</c:v>
                </c:pt>
                <c:pt idx="1235">
                  <c:v>7.0947808055169545E-3</c:v>
                </c:pt>
                <c:pt idx="1236">
                  <c:v>7.0680979734671894E-3</c:v>
                </c:pt>
                <c:pt idx="1237">
                  <c:v>7.0414028298006089E-3</c:v>
                </c:pt>
                <c:pt idx="1238">
                  <c:v>7.0146962736409527E-3</c:v>
                </c:pt>
                <c:pt idx="1239">
                  <c:v>6.9879792012556893E-3</c:v>
                </c:pt>
                <c:pt idx="1240">
                  <c:v>6.9612525060096294E-3</c:v>
                </c:pt>
                <c:pt idx="1241">
                  <c:v>6.934517078318889E-3</c:v>
                </c:pt>
                <c:pt idx="1242">
                  <c:v>6.907773805605334E-3</c:v>
                </c:pt>
                <c:pt idx="1243">
                  <c:v>6.8810235722513461E-3</c:v>
                </c:pt>
                <c:pt idx="1244">
                  <c:v>6.8542672595550752E-3</c:v>
                </c:pt>
                <c:pt idx="1245">
                  <c:v>6.8275057456860903E-3</c:v>
                </c:pt>
                <c:pt idx="1246">
                  <c:v>6.8007399056414647E-3</c:v>
                </c:pt>
                <c:pt idx="1247">
                  <c:v>6.7739706112022414E-3</c:v>
                </c:pt>
                <c:pt idx="1248">
                  <c:v>6.7471987308903849E-3</c:v>
                </c:pt>
                <c:pt idx="1249">
                  <c:v>6.7204251299261093E-3</c:v>
                </c:pt>
                <c:pt idx="1250">
                  <c:v>6.6936506701857036E-3</c:v>
                </c:pt>
                <c:pt idx="1251">
                  <c:v>6.6668762101597034E-3</c:v>
                </c:pt>
                <c:pt idx="1252">
                  <c:v>6.640102604911575E-3</c:v>
                </c:pt>
                <c:pt idx="1253">
                  <c:v>6.6133307060367973E-3</c:v>
                </c:pt>
                <c:pt idx="1254">
                  <c:v>6.5865613616224181E-3</c:v>
                </c:pt>
                <c:pt idx="1255">
                  <c:v>6.5597954162070057E-3</c:v>
                </c:pt>
                <c:pt idx="1256">
                  <c:v>6.5330337107410786E-3</c:v>
                </c:pt>
                <c:pt idx="1257">
                  <c:v>6.5062770825479802E-3</c:v>
                </c:pt>
                <c:pt idx="1258">
                  <c:v>6.4795263652852172E-3</c:v>
                </c:pt>
                <c:pt idx="1259">
                  <c:v>6.4527823889061848E-3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REGRESSÃO'!$IW$623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REGRESSÃO'!$IT$624:$IT$2624</c:f>
              <c:numCache>
                <c:formatCode>#,##0.00_ ;\-#,##0.00\ </c:formatCode>
                <c:ptCount val="2001"/>
                <c:pt idx="0">
                  <c:v>-144.59716315756302</c:v>
                </c:pt>
                <c:pt idx="1">
                  <c:v>-144.45256599440546</c:v>
                </c:pt>
                <c:pt idx="2">
                  <c:v>-144.3079688312479</c:v>
                </c:pt>
                <c:pt idx="3">
                  <c:v>-144.16337166809032</c:v>
                </c:pt>
                <c:pt idx="4">
                  <c:v>-144.01877450493276</c:v>
                </c:pt>
                <c:pt idx="5">
                  <c:v>-143.87417734177521</c:v>
                </c:pt>
                <c:pt idx="6">
                  <c:v>-143.72958017861765</c:v>
                </c:pt>
                <c:pt idx="7">
                  <c:v>-143.58498301546007</c:v>
                </c:pt>
                <c:pt idx="8">
                  <c:v>-143.44038585230251</c:v>
                </c:pt>
                <c:pt idx="9">
                  <c:v>-143.29578868914496</c:v>
                </c:pt>
                <c:pt idx="10">
                  <c:v>-143.1511915259874</c:v>
                </c:pt>
                <c:pt idx="11">
                  <c:v>-143.00659436282982</c:v>
                </c:pt>
                <c:pt idx="12">
                  <c:v>-142.86199719967226</c:v>
                </c:pt>
                <c:pt idx="13">
                  <c:v>-142.7174000365147</c:v>
                </c:pt>
                <c:pt idx="14">
                  <c:v>-142.57280287335715</c:v>
                </c:pt>
                <c:pt idx="15">
                  <c:v>-142.42820571019956</c:v>
                </c:pt>
                <c:pt idx="16">
                  <c:v>-142.28360854704201</c:v>
                </c:pt>
                <c:pt idx="17">
                  <c:v>-142.13901138388445</c:v>
                </c:pt>
                <c:pt idx="18">
                  <c:v>-141.9944142207269</c:v>
                </c:pt>
                <c:pt idx="19">
                  <c:v>-141.84981705756931</c:v>
                </c:pt>
                <c:pt idx="20">
                  <c:v>-141.70521989441175</c:v>
                </c:pt>
                <c:pt idx="21">
                  <c:v>-141.5606227312542</c:v>
                </c:pt>
                <c:pt idx="22">
                  <c:v>-141.41602556809664</c:v>
                </c:pt>
                <c:pt idx="23">
                  <c:v>-141.27142840493906</c:v>
                </c:pt>
                <c:pt idx="24">
                  <c:v>-141.1268312417815</c:v>
                </c:pt>
                <c:pt idx="25">
                  <c:v>-140.98223407862395</c:v>
                </c:pt>
                <c:pt idx="26">
                  <c:v>-140.83763691546639</c:v>
                </c:pt>
                <c:pt idx="27">
                  <c:v>-140.69303975230881</c:v>
                </c:pt>
                <c:pt idx="28">
                  <c:v>-140.54844258915125</c:v>
                </c:pt>
                <c:pt idx="29">
                  <c:v>-140.40384542599369</c:v>
                </c:pt>
                <c:pt idx="30">
                  <c:v>-140.25924826283614</c:v>
                </c:pt>
                <c:pt idx="31">
                  <c:v>-140.11465109967855</c:v>
                </c:pt>
                <c:pt idx="32">
                  <c:v>-139.970053936521</c:v>
                </c:pt>
                <c:pt idx="33">
                  <c:v>-139.82545677336344</c:v>
                </c:pt>
                <c:pt idx="34">
                  <c:v>-139.68085961020589</c:v>
                </c:pt>
                <c:pt idx="35">
                  <c:v>-139.5362624470483</c:v>
                </c:pt>
                <c:pt idx="36">
                  <c:v>-139.39166528389075</c:v>
                </c:pt>
                <c:pt idx="37">
                  <c:v>-139.24706812073319</c:v>
                </c:pt>
                <c:pt idx="38">
                  <c:v>-139.10247095757563</c:v>
                </c:pt>
                <c:pt idx="39">
                  <c:v>-138.95787379441805</c:v>
                </c:pt>
                <c:pt idx="40">
                  <c:v>-138.81327663126049</c:v>
                </c:pt>
                <c:pt idx="41">
                  <c:v>-138.66867946810294</c:v>
                </c:pt>
                <c:pt idx="42">
                  <c:v>-138.52408230494538</c:v>
                </c:pt>
                <c:pt idx="43">
                  <c:v>-138.3794851417878</c:v>
                </c:pt>
                <c:pt idx="44">
                  <c:v>-138.23488797863024</c:v>
                </c:pt>
                <c:pt idx="45">
                  <c:v>-138.09029081547268</c:v>
                </c:pt>
                <c:pt idx="46">
                  <c:v>-137.94569365231513</c:v>
                </c:pt>
                <c:pt idx="47">
                  <c:v>-137.80109648915754</c:v>
                </c:pt>
                <c:pt idx="48">
                  <c:v>-137.65649932599999</c:v>
                </c:pt>
                <c:pt idx="49">
                  <c:v>-137.51190216284243</c:v>
                </c:pt>
                <c:pt idx="50">
                  <c:v>-137.36730499968488</c:v>
                </c:pt>
                <c:pt idx="51">
                  <c:v>-137.22270783652729</c:v>
                </c:pt>
                <c:pt idx="52">
                  <c:v>-137.07811067336974</c:v>
                </c:pt>
                <c:pt idx="53">
                  <c:v>-136.93351351021218</c:v>
                </c:pt>
                <c:pt idx="54">
                  <c:v>-136.78891634705462</c:v>
                </c:pt>
                <c:pt idx="55">
                  <c:v>-136.64431918389704</c:v>
                </c:pt>
                <c:pt idx="56">
                  <c:v>-136.49972202073948</c:v>
                </c:pt>
                <c:pt idx="57">
                  <c:v>-136.35512485758193</c:v>
                </c:pt>
                <c:pt idx="58">
                  <c:v>-136.21052769442437</c:v>
                </c:pt>
                <c:pt idx="59">
                  <c:v>-136.06593053126679</c:v>
                </c:pt>
                <c:pt idx="60">
                  <c:v>-135.92133336810923</c:v>
                </c:pt>
                <c:pt idx="61">
                  <c:v>-135.77673620495167</c:v>
                </c:pt>
                <c:pt idx="62">
                  <c:v>-135.63213904179412</c:v>
                </c:pt>
                <c:pt idx="63">
                  <c:v>-135.48754187863653</c:v>
                </c:pt>
                <c:pt idx="64">
                  <c:v>-135.34294471547898</c:v>
                </c:pt>
                <c:pt idx="65">
                  <c:v>-135.19834755232142</c:v>
                </c:pt>
                <c:pt idx="66">
                  <c:v>-135.05375038916387</c:v>
                </c:pt>
                <c:pt idx="67">
                  <c:v>-134.90915322600628</c:v>
                </c:pt>
                <c:pt idx="68">
                  <c:v>-134.76455606284873</c:v>
                </c:pt>
                <c:pt idx="69">
                  <c:v>-134.61995889969117</c:v>
                </c:pt>
                <c:pt idx="70">
                  <c:v>-134.47536173653361</c:v>
                </c:pt>
                <c:pt idx="71">
                  <c:v>-134.33076457337603</c:v>
                </c:pt>
                <c:pt idx="72">
                  <c:v>-134.18616741021847</c:v>
                </c:pt>
                <c:pt idx="73">
                  <c:v>-134.04157024706092</c:v>
                </c:pt>
                <c:pt idx="74">
                  <c:v>-133.89697308390336</c:v>
                </c:pt>
                <c:pt idx="75">
                  <c:v>-133.75237592074581</c:v>
                </c:pt>
                <c:pt idx="76">
                  <c:v>-133.60777875758822</c:v>
                </c:pt>
                <c:pt idx="77">
                  <c:v>-133.46318159443067</c:v>
                </c:pt>
                <c:pt idx="78">
                  <c:v>-133.31858443127311</c:v>
                </c:pt>
                <c:pt idx="79">
                  <c:v>-133.17398726811552</c:v>
                </c:pt>
                <c:pt idx="80">
                  <c:v>-133.02939010495797</c:v>
                </c:pt>
                <c:pt idx="81">
                  <c:v>-132.88479294180041</c:v>
                </c:pt>
                <c:pt idx="82">
                  <c:v>-132.74019577864286</c:v>
                </c:pt>
                <c:pt idx="83">
                  <c:v>-132.5955986154853</c:v>
                </c:pt>
                <c:pt idx="84">
                  <c:v>-132.45100145232772</c:v>
                </c:pt>
                <c:pt idx="85">
                  <c:v>-132.30640428917016</c:v>
                </c:pt>
                <c:pt idx="86">
                  <c:v>-132.1618071260126</c:v>
                </c:pt>
                <c:pt idx="87">
                  <c:v>-132.01720996285502</c:v>
                </c:pt>
                <c:pt idx="88">
                  <c:v>-131.87261279969746</c:v>
                </c:pt>
                <c:pt idx="89">
                  <c:v>-131.72801563653991</c:v>
                </c:pt>
                <c:pt idx="90">
                  <c:v>-131.58341847338235</c:v>
                </c:pt>
                <c:pt idx="91">
                  <c:v>-131.4388213102248</c:v>
                </c:pt>
                <c:pt idx="92">
                  <c:v>-131.29422414706721</c:v>
                </c:pt>
                <c:pt idx="93">
                  <c:v>-131.14962698390966</c:v>
                </c:pt>
                <c:pt idx="94">
                  <c:v>-131.0050298207521</c:v>
                </c:pt>
                <c:pt idx="95">
                  <c:v>-130.86043265759452</c:v>
                </c:pt>
                <c:pt idx="96">
                  <c:v>-130.71583549443696</c:v>
                </c:pt>
                <c:pt idx="97">
                  <c:v>-130.5712383312794</c:v>
                </c:pt>
                <c:pt idx="98">
                  <c:v>-130.42664116812185</c:v>
                </c:pt>
                <c:pt idx="99">
                  <c:v>-130.28204400496429</c:v>
                </c:pt>
                <c:pt idx="100">
                  <c:v>-130.13744684180671</c:v>
                </c:pt>
                <c:pt idx="101">
                  <c:v>-129.99284967864915</c:v>
                </c:pt>
                <c:pt idx="102">
                  <c:v>-129.84825251549159</c:v>
                </c:pt>
                <c:pt idx="103">
                  <c:v>-129.70365535233404</c:v>
                </c:pt>
                <c:pt idx="104">
                  <c:v>-129.55905818917645</c:v>
                </c:pt>
                <c:pt idx="105">
                  <c:v>-129.4144610260189</c:v>
                </c:pt>
                <c:pt idx="106">
                  <c:v>-129.26986386286134</c:v>
                </c:pt>
                <c:pt idx="107">
                  <c:v>-129.12526669970379</c:v>
                </c:pt>
                <c:pt idx="108">
                  <c:v>-128.9806695365462</c:v>
                </c:pt>
                <c:pt idx="109">
                  <c:v>-128.83607237338865</c:v>
                </c:pt>
                <c:pt idx="110">
                  <c:v>-128.69147521023109</c:v>
                </c:pt>
                <c:pt idx="111">
                  <c:v>-128.54687804707353</c:v>
                </c:pt>
                <c:pt idx="112">
                  <c:v>-128.40228088391595</c:v>
                </c:pt>
                <c:pt idx="113">
                  <c:v>-128.25768372075839</c:v>
                </c:pt>
                <c:pt idx="114">
                  <c:v>-128.11308655760084</c:v>
                </c:pt>
                <c:pt idx="115">
                  <c:v>-127.96848939444327</c:v>
                </c:pt>
                <c:pt idx="116">
                  <c:v>-127.82389223128571</c:v>
                </c:pt>
                <c:pt idx="117">
                  <c:v>-127.67929506812814</c:v>
                </c:pt>
                <c:pt idx="118">
                  <c:v>-127.53469790497059</c:v>
                </c:pt>
                <c:pt idx="119">
                  <c:v>-127.39010074181301</c:v>
                </c:pt>
                <c:pt idx="120">
                  <c:v>-127.24550357865546</c:v>
                </c:pt>
                <c:pt idx="121">
                  <c:v>-127.10090641549789</c:v>
                </c:pt>
                <c:pt idx="122">
                  <c:v>-126.95630925234033</c:v>
                </c:pt>
                <c:pt idx="123">
                  <c:v>-126.81171208918276</c:v>
                </c:pt>
                <c:pt idx="124">
                  <c:v>-126.66711492602521</c:v>
                </c:pt>
                <c:pt idx="125">
                  <c:v>-126.52251776286764</c:v>
                </c:pt>
                <c:pt idx="126">
                  <c:v>-126.37792059971008</c:v>
                </c:pt>
                <c:pt idx="127">
                  <c:v>-126.23332343655251</c:v>
                </c:pt>
                <c:pt idx="128">
                  <c:v>-126.08872627339495</c:v>
                </c:pt>
                <c:pt idx="129">
                  <c:v>-125.94412911023738</c:v>
                </c:pt>
                <c:pt idx="130">
                  <c:v>-125.79953194707983</c:v>
                </c:pt>
                <c:pt idx="131">
                  <c:v>-125.65493478392226</c:v>
                </c:pt>
                <c:pt idx="132">
                  <c:v>-125.5103376207647</c:v>
                </c:pt>
                <c:pt idx="133">
                  <c:v>-125.36574045760713</c:v>
                </c:pt>
                <c:pt idx="134">
                  <c:v>-125.22114329444958</c:v>
                </c:pt>
                <c:pt idx="135">
                  <c:v>-125.07654613129201</c:v>
                </c:pt>
                <c:pt idx="136">
                  <c:v>-124.93194896813445</c:v>
                </c:pt>
                <c:pt idx="137">
                  <c:v>-124.78735180497688</c:v>
                </c:pt>
                <c:pt idx="138">
                  <c:v>-124.64275464181932</c:v>
                </c:pt>
                <c:pt idx="139">
                  <c:v>-124.49815747866175</c:v>
                </c:pt>
                <c:pt idx="140">
                  <c:v>-124.3535603155042</c:v>
                </c:pt>
                <c:pt idx="141">
                  <c:v>-124.20896315234663</c:v>
                </c:pt>
                <c:pt idx="142">
                  <c:v>-124.06436598918907</c:v>
                </c:pt>
                <c:pt idx="143">
                  <c:v>-123.9197688260315</c:v>
                </c:pt>
                <c:pt idx="144">
                  <c:v>-123.77517166287394</c:v>
                </c:pt>
                <c:pt idx="145">
                  <c:v>-123.63057449971637</c:v>
                </c:pt>
                <c:pt idx="146">
                  <c:v>-123.48597733655882</c:v>
                </c:pt>
                <c:pt idx="147">
                  <c:v>-123.34138017340125</c:v>
                </c:pt>
                <c:pt idx="148">
                  <c:v>-123.19678301024369</c:v>
                </c:pt>
                <c:pt idx="149">
                  <c:v>-123.05218584708612</c:v>
                </c:pt>
                <c:pt idx="150">
                  <c:v>-122.90758868392857</c:v>
                </c:pt>
                <c:pt idx="151">
                  <c:v>-122.76299152077101</c:v>
                </c:pt>
                <c:pt idx="152">
                  <c:v>-122.61839435761344</c:v>
                </c:pt>
                <c:pt idx="153">
                  <c:v>-122.47379719445587</c:v>
                </c:pt>
                <c:pt idx="154">
                  <c:v>-122.32920003129831</c:v>
                </c:pt>
                <c:pt idx="155">
                  <c:v>-122.18460286814076</c:v>
                </c:pt>
                <c:pt idx="156">
                  <c:v>-122.04000570498319</c:v>
                </c:pt>
                <c:pt idx="157">
                  <c:v>-121.89540854182562</c:v>
                </c:pt>
                <c:pt idx="158">
                  <c:v>-121.75081137866806</c:v>
                </c:pt>
                <c:pt idx="159">
                  <c:v>-121.60621421551051</c:v>
                </c:pt>
                <c:pt idx="160">
                  <c:v>-121.46161705235293</c:v>
                </c:pt>
                <c:pt idx="161">
                  <c:v>-121.31701988919536</c:v>
                </c:pt>
                <c:pt idx="162">
                  <c:v>-121.17242272603781</c:v>
                </c:pt>
                <c:pt idx="163">
                  <c:v>-121.02782556288025</c:v>
                </c:pt>
                <c:pt idx="164">
                  <c:v>-120.88322839972268</c:v>
                </c:pt>
                <c:pt idx="165">
                  <c:v>-120.73863123656511</c:v>
                </c:pt>
                <c:pt idx="166">
                  <c:v>-120.59403407340756</c:v>
                </c:pt>
                <c:pt idx="167">
                  <c:v>-120.44943691025</c:v>
                </c:pt>
                <c:pt idx="168">
                  <c:v>-120.30483974709243</c:v>
                </c:pt>
                <c:pt idx="169">
                  <c:v>-120.16024258393486</c:v>
                </c:pt>
                <c:pt idx="170">
                  <c:v>-120.0156454207773</c:v>
                </c:pt>
                <c:pt idx="171">
                  <c:v>-119.87104825761975</c:v>
                </c:pt>
                <c:pt idx="172">
                  <c:v>-119.72645109446218</c:v>
                </c:pt>
                <c:pt idx="173">
                  <c:v>-119.58185393130461</c:v>
                </c:pt>
                <c:pt idx="174">
                  <c:v>-119.43725676814705</c:v>
                </c:pt>
                <c:pt idx="175">
                  <c:v>-119.2926596049895</c:v>
                </c:pt>
                <c:pt idx="176">
                  <c:v>-119.14806244183193</c:v>
                </c:pt>
                <c:pt idx="177">
                  <c:v>-119.00346527867435</c:v>
                </c:pt>
                <c:pt idx="178">
                  <c:v>-118.8588681155168</c:v>
                </c:pt>
                <c:pt idx="179">
                  <c:v>-118.71427095235924</c:v>
                </c:pt>
                <c:pt idx="180">
                  <c:v>-118.56967378920167</c:v>
                </c:pt>
                <c:pt idx="181">
                  <c:v>-118.4250766260441</c:v>
                </c:pt>
                <c:pt idx="182">
                  <c:v>-118.28047946288655</c:v>
                </c:pt>
                <c:pt idx="183">
                  <c:v>-118.13588229972899</c:v>
                </c:pt>
                <c:pt idx="184">
                  <c:v>-117.99128513657142</c:v>
                </c:pt>
                <c:pt idx="185">
                  <c:v>-117.84668797341385</c:v>
                </c:pt>
                <c:pt idx="186">
                  <c:v>-117.70209081025629</c:v>
                </c:pt>
                <c:pt idx="187">
                  <c:v>-117.55749364709874</c:v>
                </c:pt>
                <c:pt idx="188">
                  <c:v>-117.41289648394117</c:v>
                </c:pt>
                <c:pt idx="189">
                  <c:v>-117.2682993207836</c:v>
                </c:pt>
                <c:pt idx="190">
                  <c:v>-117.12370215762604</c:v>
                </c:pt>
                <c:pt idx="191">
                  <c:v>-116.97910499446849</c:v>
                </c:pt>
                <c:pt idx="192">
                  <c:v>-116.83450783131092</c:v>
                </c:pt>
                <c:pt idx="193">
                  <c:v>-116.68991066815336</c:v>
                </c:pt>
                <c:pt idx="194">
                  <c:v>-116.54531350499579</c:v>
                </c:pt>
                <c:pt idx="195">
                  <c:v>-116.40071634183823</c:v>
                </c:pt>
                <c:pt idx="196">
                  <c:v>-116.25611917868066</c:v>
                </c:pt>
                <c:pt idx="197">
                  <c:v>-116.11152201552311</c:v>
                </c:pt>
                <c:pt idx="198">
                  <c:v>-115.96692485236554</c:v>
                </c:pt>
                <c:pt idx="199">
                  <c:v>-115.82232768920798</c:v>
                </c:pt>
                <c:pt idx="200">
                  <c:v>-115.67773052605041</c:v>
                </c:pt>
                <c:pt idx="201">
                  <c:v>-115.53313336289285</c:v>
                </c:pt>
                <c:pt idx="202">
                  <c:v>-115.38853619973528</c:v>
                </c:pt>
                <c:pt idx="203">
                  <c:v>-115.24393903657773</c:v>
                </c:pt>
                <c:pt idx="204">
                  <c:v>-115.09934187342016</c:v>
                </c:pt>
                <c:pt idx="205">
                  <c:v>-114.9547447102626</c:v>
                </c:pt>
                <c:pt idx="206">
                  <c:v>-114.81014754710503</c:v>
                </c:pt>
                <c:pt idx="207">
                  <c:v>-114.66555038394748</c:v>
                </c:pt>
                <c:pt idx="208">
                  <c:v>-114.52095322078991</c:v>
                </c:pt>
                <c:pt idx="209">
                  <c:v>-114.37635605763235</c:v>
                </c:pt>
                <c:pt idx="210">
                  <c:v>-114.23175889447478</c:v>
                </c:pt>
                <c:pt idx="211">
                  <c:v>-114.08716173131722</c:v>
                </c:pt>
                <c:pt idx="212">
                  <c:v>-113.94256456815965</c:v>
                </c:pt>
                <c:pt idx="213">
                  <c:v>-113.7979674050021</c:v>
                </c:pt>
                <c:pt idx="214">
                  <c:v>-113.65337024184453</c:v>
                </c:pt>
                <c:pt idx="215">
                  <c:v>-113.50877307868697</c:v>
                </c:pt>
                <c:pt idx="216">
                  <c:v>-113.3641759155294</c:v>
                </c:pt>
                <c:pt idx="217">
                  <c:v>-113.21957875237185</c:v>
                </c:pt>
                <c:pt idx="218">
                  <c:v>-113.07498158921427</c:v>
                </c:pt>
                <c:pt idx="219">
                  <c:v>-112.93038442605672</c:v>
                </c:pt>
                <c:pt idx="220">
                  <c:v>-112.78578726289915</c:v>
                </c:pt>
                <c:pt idx="221">
                  <c:v>-112.64119009974159</c:v>
                </c:pt>
                <c:pt idx="222">
                  <c:v>-112.49659293658402</c:v>
                </c:pt>
                <c:pt idx="223">
                  <c:v>-112.35199577342647</c:v>
                </c:pt>
                <c:pt idx="224">
                  <c:v>-112.20739861026891</c:v>
                </c:pt>
                <c:pt idx="225">
                  <c:v>-112.06280144711134</c:v>
                </c:pt>
                <c:pt idx="226">
                  <c:v>-111.91820428395377</c:v>
                </c:pt>
                <c:pt idx="227">
                  <c:v>-111.77360712079621</c:v>
                </c:pt>
                <c:pt idx="228">
                  <c:v>-111.62900995763866</c:v>
                </c:pt>
                <c:pt idx="229">
                  <c:v>-111.48441279448109</c:v>
                </c:pt>
                <c:pt idx="230">
                  <c:v>-111.33981563132352</c:v>
                </c:pt>
                <c:pt idx="231">
                  <c:v>-111.19521846816596</c:v>
                </c:pt>
                <c:pt idx="232">
                  <c:v>-111.05062130500841</c:v>
                </c:pt>
                <c:pt idx="233">
                  <c:v>-110.90602414185084</c:v>
                </c:pt>
                <c:pt idx="234">
                  <c:v>-110.76142697869327</c:v>
                </c:pt>
                <c:pt idx="235">
                  <c:v>-110.61682981553571</c:v>
                </c:pt>
                <c:pt idx="236">
                  <c:v>-110.47223265237815</c:v>
                </c:pt>
                <c:pt idx="237">
                  <c:v>-110.32763548922058</c:v>
                </c:pt>
                <c:pt idx="238">
                  <c:v>-110.18303832606301</c:v>
                </c:pt>
                <c:pt idx="239">
                  <c:v>-110.03844116290546</c:v>
                </c:pt>
                <c:pt idx="240">
                  <c:v>-109.8938439997479</c:v>
                </c:pt>
                <c:pt idx="241">
                  <c:v>-109.74924683659033</c:v>
                </c:pt>
                <c:pt idx="242">
                  <c:v>-109.60464967343276</c:v>
                </c:pt>
                <c:pt idx="243">
                  <c:v>-109.4600525102752</c:v>
                </c:pt>
                <c:pt idx="244">
                  <c:v>-109.31545534711765</c:v>
                </c:pt>
                <c:pt idx="245">
                  <c:v>-109.17085818396008</c:v>
                </c:pt>
                <c:pt idx="246">
                  <c:v>-109.02626102080251</c:v>
                </c:pt>
                <c:pt idx="247">
                  <c:v>-108.88166385764495</c:v>
                </c:pt>
                <c:pt idx="248">
                  <c:v>-108.7370666944874</c:v>
                </c:pt>
                <c:pt idx="249">
                  <c:v>-108.59246953132983</c:v>
                </c:pt>
                <c:pt idx="250">
                  <c:v>-108.44787236817226</c:v>
                </c:pt>
                <c:pt idx="251">
                  <c:v>-108.3032752050147</c:v>
                </c:pt>
                <c:pt idx="252">
                  <c:v>-108.15867804185714</c:v>
                </c:pt>
                <c:pt idx="253">
                  <c:v>-108.01408087869957</c:v>
                </c:pt>
                <c:pt idx="254">
                  <c:v>-107.869483715542</c:v>
                </c:pt>
                <c:pt idx="255">
                  <c:v>-107.72488655238445</c:v>
                </c:pt>
                <c:pt idx="256">
                  <c:v>-107.58028938922689</c:v>
                </c:pt>
                <c:pt idx="257">
                  <c:v>-107.43569222606932</c:v>
                </c:pt>
                <c:pt idx="258">
                  <c:v>-107.29109506291175</c:v>
                </c:pt>
                <c:pt idx="259">
                  <c:v>-107.14649789975419</c:v>
                </c:pt>
                <c:pt idx="260">
                  <c:v>-107.00190073659664</c:v>
                </c:pt>
                <c:pt idx="261">
                  <c:v>-106.85730357343907</c:v>
                </c:pt>
                <c:pt idx="262">
                  <c:v>-106.7127064102815</c:v>
                </c:pt>
                <c:pt idx="263">
                  <c:v>-106.56810924712394</c:v>
                </c:pt>
                <c:pt idx="264">
                  <c:v>-106.42351208396639</c:v>
                </c:pt>
                <c:pt idx="265">
                  <c:v>-106.27891492080882</c:v>
                </c:pt>
                <c:pt idx="266">
                  <c:v>-106.13431775765125</c:v>
                </c:pt>
                <c:pt idx="267">
                  <c:v>-105.98972059449369</c:v>
                </c:pt>
                <c:pt idx="268">
                  <c:v>-105.84512343133613</c:v>
                </c:pt>
                <c:pt idx="269">
                  <c:v>-105.70052626817856</c:v>
                </c:pt>
                <c:pt idx="270">
                  <c:v>-105.55592910502099</c:v>
                </c:pt>
                <c:pt idx="271">
                  <c:v>-105.41133194186344</c:v>
                </c:pt>
                <c:pt idx="272">
                  <c:v>-105.26673477870588</c:v>
                </c:pt>
                <c:pt idx="273">
                  <c:v>-105.12213761554831</c:v>
                </c:pt>
                <c:pt idx="274">
                  <c:v>-104.97754045239074</c:v>
                </c:pt>
                <c:pt idx="275">
                  <c:v>-104.83294328923319</c:v>
                </c:pt>
                <c:pt idx="276">
                  <c:v>-104.68834612607563</c:v>
                </c:pt>
                <c:pt idx="277">
                  <c:v>-104.54374896291806</c:v>
                </c:pt>
                <c:pt idx="278">
                  <c:v>-104.39915179976049</c:v>
                </c:pt>
                <c:pt idx="279">
                  <c:v>-104.25455463660293</c:v>
                </c:pt>
                <c:pt idx="280">
                  <c:v>-104.10995747344538</c:v>
                </c:pt>
                <c:pt idx="281">
                  <c:v>-103.96536031028781</c:v>
                </c:pt>
                <c:pt idx="282">
                  <c:v>-103.82076314713024</c:v>
                </c:pt>
                <c:pt idx="283">
                  <c:v>-103.67616598397268</c:v>
                </c:pt>
                <c:pt idx="284">
                  <c:v>-103.53156882081512</c:v>
                </c:pt>
                <c:pt idx="285">
                  <c:v>-103.38697165765755</c:v>
                </c:pt>
                <c:pt idx="286">
                  <c:v>-103.24237449449998</c:v>
                </c:pt>
                <c:pt idx="287">
                  <c:v>-103.09777733134243</c:v>
                </c:pt>
                <c:pt idx="288">
                  <c:v>-102.95318016818487</c:v>
                </c:pt>
                <c:pt idx="289">
                  <c:v>-102.8085830050273</c:v>
                </c:pt>
                <c:pt idx="290">
                  <c:v>-102.66398584186973</c:v>
                </c:pt>
                <c:pt idx="291">
                  <c:v>-102.51938867871218</c:v>
                </c:pt>
                <c:pt idx="292">
                  <c:v>-102.37479151555462</c:v>
                </c:pt>
                <c:pt idx="293">
                  <c:v>-102.23019435239705</c:v>
                </c:pt>
                <c:pt idx="294">
                  <c:v>-102.08559718923948</c:v>
                </c:pt>
                <c:pt idx="295">
                  <c:v>-101.94100002608192</c:v>
                </c:pt>
                <c:pt idx="296">
                  <c:v>-101.79640286292437</c:v>
                </c:pt>
                <c:pt idx="297">
                  <c:v>-101.6518056997668</c:v>
                </c:pt>
                <c:pt idx="298">
                  <c:v>-101.50720853660923</c:v>
                </c:pt>
                <c:pt idx="299">
                  <c:v>-101.36261137345167</c:v>
                </c:pt>
                <c:pt idx="300">
                  <c:v>-101.21801421029411</c:v>
                </c:pt>
                <c:pt idx="301">
                  <c:v>-101.07341704713656</c:v>
                </c:pt>
                <c:pt idx="302">
                  <c:v>-100.92881988397899</c:v>
                </c:pt>
                <c:pt idx="303">
                  <c:v>-100.78422272082142</c:v>
                </c:pt>
                <c:pt idx="304">
                  <c:v>-100.63962555766386</c:v>
                </c:pt>
                <c:pt idx="305">
                  <c:v>-100.49502839450631</c:v>
                </c:pt>
                <c:pt idx="306">
                  <c:v>-100.35043123134874</c:v>
                </c:pt>
                <c:pt idx="307">
                  <c:v>-100.20583406819117</c:v>
                </c:pt>
                <c:pt idx="308">
                  <c:v>-100.06123690503361</c:v>
                </c:pt>
                <c:pt idx="309">
                  <c:v>-99.916639741876054</c:v>
                </c:pt>
                <c:pt idx="310">
                  <c:v>-99.772042578718484</c:v>
                </c:pt>
                <c:pt idx="311">
                  <c:v>-99.627445415560913</c:v>
                </c:pt>
                <c:pt idx="312">
                  <c:v>-99.482848252403357</c:v>
                </c:pt>
                <c:pt idx="313">
                  <c:v>-99.338251089245801</c:v>
                </c:pt>
                <c:pt idx="314">
                  <c:v>-99.193653926088231</c:v>
                </c:pt>
                <c:pt idx="315">
                  <c:v>-99.049056762930661</c:v>
                </c:pt>
                <c:pt idx="316">
                  <c:v>-98.904459599773105</c:v>
                </c:pt>
                <c:pt idx="317">
                  <c:v>-98.759862436615549</c:v>
                </c:pt>
                <c:pt idx="318">
                  <c:v>-98.615265273457979</c:v>
                </c:pt>
                <c:pt idx="319">
                  <c:v>-98.470668110300409</c:v>
                </c:pt>
                <c:pt idx="320">
                  <c:v>-98.326070947142853</c:v>
                </c:pt>
                <c:pt idx="321">
                  <c:v>-98.181473783985297</c:v>
                </c:pt>
                <c:pt idx="322">
                  <c:v>-98.036876620827726</c:v>
                </c:pt>
                <c:pt idx="323">
                  <c:v>-97.892279457670156</c:v>
                </c:pt>
                <c:pt idx="324">
                  <c:v>-97.7476822945126</c:v>
                </c:pt>
                <c:pt idx="325">
                  <c:v>-97.603085131355044</c:v>
                </c:pt>
                <c:pt idx="326">
                  <c:v>-97.458487968197474</c:v>
                </c:pt>
                <c:pt idx="327">
                  <c:v>-97.313890805039904</c:v>
                </c:pt>
                <c:pt idx="328">
                  <c:v>-97.169293641882348</c:v>
                </c:pt>
                <c:pt idx="329">
                  <c:v>-97.024696478724792</c:v>
                </c:pt>
                <c:pt idx="330">
                  <c:v>-96.880099315567222</c:v>
                </c:pt>
                <c:pt idx="331">
                  <c:v>-96.735502152409651</c:v>
                </c:pt>
                <c:pt idx="332">
                  <c:v>-96.590904989252095</c:v>
                </c:pt>
                <c:pt idx="333">
                  <c:v>-96.446307826094539</c:v>
                </c:pt>
                <c:pt idx="334">
                  <c:v>-96.301710662936969</c:v>
                </c:pt>
                <c:pt idx="335">
                  <c:v>-96.157113499779399</c:v>
                </c:pt>
                <c:pt idx="336">
                  <c:v>-96.012516336621843</c:v>
                </c:pt>
                <c:pt idx="337">
                  <c:v>-95.867919173464287</c:v>
                </c:pt>
                <c:pt idx="338">
                  <c:v>-95.723322010306717</c:v>
                </c:pt>
                <c:pt idx="339">
                  <c:v>-95.578724847149147</c:v>
                </c:pt>
                <c:pt idx="340">
                  <c:v>-95.434127683991591</c:v>
                </c:pt>
                <c:pt idx="341">
                  <c:v>-95.289530520834035</c:v>
                </c:pt>
                <c:pt idx="342">
                  <c:v>-95.144933357676464</c:v>
                </c:pt>
                <c:pt idx="343">
                  <c:v>-95.000336194518894</c:v>
                </c:pt>
                <c:pt idx="344">
                  <c:v>-94.855739031361338</c:v>
                </c:pt>
                <c:pt idx="345">
                  <c:v>-94.711141868203782</c:v>
                </c:pt>
                <c:pt idx="346">
                  <c:v>-94.566544705046212</c:v>
                </c:pt>
                <c:pt idx="347">
                  <c:v>-94.421947541888642</c:v>
                </c:pt>
                <c:pt idx="348">
                  <c:v>-94.277350378731086</c:v>
                </c:pt>
                <c:pt idx="349">
                  <c:v>-94.13275321557353</c:v>
                </c:pt>
                <c:pt idx="350">
                  <c:v>-93.98815605241596</c:v>
                </c:pt>
                <c:pt idx="351">
                  <c:v>-93.843558889258389</c:v>
                </c:pt>
                <c:pt idx="352">
                  <c:v>-93.698961726100833</c:v>
                </c:pt>
                <c:pt idx="353">
                  <c:v>-93.554364562943277</c:v>
                </c:pt>
                <c:pt idx="354">
                  <c:v>-93.409767399785707</c:v>
                </c:pt>
                <c:pt idx="355">
                  <c:v>-93.265170236628137</c:v>
                </c:pt>
                <c:pt idx="356">
                  <c:v>-93.120573073470581</c:v>
                </c:pt>
                <c:pt idx="357">
                  <c:v>-92.975975910313025</c:v>
                </c:pt>
                <c:pt idx="358">
                  <c:v>-92.831378747155455</c:v>
                </c:pt>
                <c:pt idx="359">
                  <c:v>-92.686781583997885</c:v>
                </c:pt>
                <c:pt idx="360">
                  <c:v>-92.542184420840329</c:v>
                </c:pt>
                <c:pt idx="361">
                  <c:v>-92.397587257682773</c:v>
                </c:pt>
                <c:pt idx="362">
                  <c:v>-92.252990094525202</c:v>
                </c:pt>
                <c:pt idx="363">
                  <c:v>-92.108392931367632</c:v>
                </c:pt>
                <c:pt idx="364">
                  <c:v>-91.963795768210076</c:v>
                </c:pt>
                <c:pt idx="365">
                  <c:v>-91.81919860505252</c:v>
                </c:pt>
                <c:pt idx="366">
                  <c:v>-91.67460144189495</c:v>
                </c:pt>
                <c:pt idx="367">
                  <c:v>-91.53000427873738</c:v>
                </c:pt>
                <c:pt idx="368">
                  <c:v>-91.385407115579824</c:v>
                </c:pt>
                <c:pt idx="369">
                  <c:v>-91.240809952422268</c:v>
                </c:pt>
                <c:pt idx="370">
                  <c:v>-91.096212789264698</c:v>
                </c:pt>
                <c:pt idx="371">
                  <c:v>-90.951615626107127</c:v>
                </c:pt>
                <c:pt idx="372">
                  <c:v>-90.807018462949571</c:v>
                </c:pt>
                <c:pt idx="373">
                  <c:v>-90.662421299792015</c:v>
                </c:pt>
                <c:pt idx="374">
                  <c:v>-90.517824136634445</c:v>
                </c:pt>
                <c:pt idx="375">
                  <c:v>-90.373226973476875</c:v>
                </c:pt>
                <c:pt idx="376">
                  <c:v>-90.228629810319319</c:v>
                </c:pt>
                <c:pt idx="377">
                  <c:v>-90.084032647161763</c:v>
                </c:pt>
                <c:pt idx="378">
                  <c:v>-89.939435484004193</c:v>
                </c:pt>
                <c:pt idx="379">
                  <c:v>-89.794838320846623</c:v>
                </c:pt>
                <c:pt idx="380">
                  <c:v>-89.650241157689067</c:v>
                </c:pt>
                <c:pt idx="381">
                  <c:v>-89.505643994531511</c:v>
                </c:pt>
                <c:pt idx="382">
                  <c:v>-89.36104683137394</c:v>
                </c:pt>
                <c:pt idx="383">
                  <c:v>-89.21644966821637</c:v>
                </c:pt>
                <c:pt idx="384">
                  <c:v>-89.071852505058814</c:v>
                </c:pt>
                <c:pt idx="385">
                  <c:v>-88.927255341901258</c:v>
                </c:pt>
                <c:pt idx="386">
                  <c:v>-88.782658178743702</c:v>
                </c:pt>
                <c:pt idx="387">
                  <c:v>-88.638061015586132</c:v>
                </c:pt>
                <c:pt idx="388">
                  <c:v>-88.493463852428562</c:v>
                </c:pt>
                <c:pt idx="389">
                  <c:v>-88.348866689271006</c:v>
                </c:pt>
                <c:pt idx="390">
                  <c:v>-88.20426952611345</c:v>
                </c:pt>
                <c:pt idx="391">
                  <c:v>-88.05967236295588</c:v>
                </c:pt>
                <c:pt idx="392">
                  <c:v>-87.915075199798309</c:v>
                </c:pt>
                <c:pt idx="393">
                  <c:v>-87.770478036640753</c:v>
                </c:pt>
                <c:pt idx="394">
                  <c:v>-87.625880873483197</c:v>
                </c:pt>
                <c:pt idx="395">
                  <c:v>-87.481283710325627</c:v>
                </c:pt>
                <c:pt idx="396">
                  <c:v>-87.336686547168057</c:v>
                </c:pt>
                <c:pt idx="397">
                  <c:v>-87.192089384010501</c:v>
                </c:pt>
                <c:pt idx="398">
                  <c:v>-87.047492220852945</c:v>
                </c:pt>
                <c:pt idx="399">
                  <c:v>-86.902895057695375</c:v>
                </c:pt>
                <c:pt idx="400">
                  <c:v>-86.758297894537804</c:v>
                </c:pt>
                <c:pt idx="401">
                  <c:v>-86.613700731380248</c:v>
                </c:pt>
                <c:pt idx="402">
                  <c:v>-86.469103568222693</c:v>
                </c:pt>
                <c:pt idx="403">
                  <c:v>-86.324506405065122</c:v>
                </c:pt>
                <c:pt idx="404">
                  <c:v>-86.179909241907552</c:v>
                </c:pt>
                <c:pt idx="405">
                  <c:v>-86.035312078749996</c:v>
                </c:pt>
                <c:pt idx="406">
                  <c:v>-85.89071491559244</c:v>
                </c:pt>
                <c:pt idx="407">
                  <c:v>-85.74611775243487</c:v>
                </c:pt>
                <c:pt idx="408">
                  <c:v>-85.6015205892773</c:v>
                </c:pt>
                <c:pt idx="409">
                  <c:v>-85.456923426119744</c:v>
                </c:pt>
                <c:pt idx="410">
                  <c:v>-85.312326262962188</c:v>
                </c:pt>
                <c:pt idx="411">
                  <c:v>-85.167729099804617</c:v>
                </c:pt>
                <c:pt idx="412">
                  <c:v>-85.023131936647047</c:v>
                </c:pt>
                <c:pt idx="413">
                  <c:v>-84.878534773489491</c:v>
                </c:pt>
                <c:pt idx="414">
                  <c:v>-84.733937610331935</c:v>
                </c:pt>
                <c:pt idx="415">
                  <c:v>-84.589340447174365</c:v>
                </c:pt>
                <c:pt idx="416">
                  <c:v>-84.444743284016795</c:v>
                </c:pt>
                <c:pt idx="417">
                  <c:v>-84.300146120859239</c:v>
                </c:pt>
                <c:pt idx="418">
                  <c:v>-84.155548957701683</c:v>
                </c:pt>
                <c:pt idx="419">
                  <c:v>-84.010951794544113</c:v>
                </c:pt>
                <c:pt idx="420">
                  <c:v>-83.866354631386542</c:v>
                </c:pt>
                <c:pt idx="421">
                  <c:v>-83.721757468228986</c:v>
                </c:pt>
                <c:pt idx="422">
                  <c:v>-83.57716030507143</c:v>
                </c:pt>
                <c:pt idx="423">
                  <c:v>-83.43256314191386</c:v>
                </c:pt>
                <c:pt idx="424">
                  <c:v>-83.28796597875629</c:v>
                </c:pt>
                <c:pt idx="425">
                  <c:v>-83.143368815598734</c:v>
                </c:pt>
                <c:pt idx="426">
                  <c:v>-82.998771652441178</c:v>
                </c:pt>
                <c:pt idx="427">
                  <c:v>-82.854174489283608</c:v>
                </c:pt>
                <c:pt idx="428">
                  <c:v>-82.709577326126038</c:v>
                </c:pt>
                <c:pt idx="429">
                  <c:v>-82.564980162968482</c:v>
                </c:pt>
                <c:pt idx="430">
                  <c:v>-82.420382999810926</c:v>
                </c:pt>
                <c:pt idx="431">
                  <c:v>-82.275785836653355</c:v>
                </c:pt>
                <c:pt idx="432">
                  <c:v>-82.131188673495785</c:v>
                </c:pt>
                <c:pt idx="433">
                  <c:v>-81.986591510338229</c:v>
                </c:pt>
                <c:pt idx="434">
                  <c:v>-81.841994347180673</c:v>
                </c:pt>
                <c:pt idx="435">
                  <c:v>-81.697397184023103</c:v>
                </c:pt>
                <c:pt idx="436">
                  <c:v>-81.552800020865533</c:v>
                </c:pt>
                <c:pt idx="437">
                  <c:v>-81.408202857707977</c:v>
                </c:pt>
                <c:pt idx="438">
                  <c:v>-81.263605694550421</c:v>
                </c:pt>
                <c:pt idx="439">
                  <c:v>-81.119008531392851</c:v>
                </c:pt>
                <c:pt idx="440">
                  <c:v>-80.97441136823528</c:v>
                </c:pt>
                <c:pt idx="441">
                  <c:v>-80.829814205077724</c:v>
                </c:pt>
                <c:pt idx="442">
                  <c:v>-80.685217041920168</c:v>
                </c:pt>
                <c:pt idx="443">
                  <c:v>-80.540619878762598</c:v>
                </c:pt>
                <c:pt idx="444">
                  <c:v>-80.396022715605042</c:v>
                </c:pt>
                <c:pt idx="445">
                  <c:v>-80.251425552447472</c:v>
                </c:pt>
                <c:pt idx="446">
                  <c:v>-80.106828389289916</c:v>
                </c:pt>
                <c:pt idx="447">
                  <c:v>-79.962231226132346</c:v>
                </c:pt>
                <c:pt idx="448">
                  <c:v>-79.81763406297479</c:v>
                </c:pt>
                <c:pt idx="449">
                  <c:v>-79.67303689981722</c:v>
                </c:pt>
                <c:pt idx="450">
                  <c:v>-79.528439736659664</c:v>
                </c:pt>
                <c:pt idx="451">
                  <c:v>-79.383842573502093</c:v>
                </c:pt>
                <c:pt idx="452">
                  <c:v>-79.239245410344537</c:v>
                </c:pt>
                <c:pt idx="453">
                  <c:v>-79.094648247186967</c:v>
                </c:pt>
                <c:pt idx="454">
                  <c:v>-78.950051084029411</c:v>
                </c:pt>
                <c:pt idx="455">
                  <c:v>-78.805453920871841</c:v>
                </c:pt>
                <c:pt idx="456">
                  <c:v>-78.660856757714285</c:v>
                </c:pt>
                <c:pt idx="457">
                  <c:v>-78.516259594556715</c:v>
                </c:pt>
                <c:pt idx="458">
                  <c:v>-78.371662431399159</c:v>
                </c:pt>
                <c:pt idx="459">
                  <c:v>-78.227065268241589</c:v>
                </c:pt>
                <c:pt idx="460">
                  <c:v>-78.082468105084033</c:v>
                </c:pt>
                <c:pt idx="461">
                  <c:v>-77.937870941926462</c:v>
                </c:pt>
                <c:pt idx="462">
                  <c:v>-77.793273778768906</c:v>
                </c:pt>
                <c:pt idx="463">
                  <c:v>-77.648676615611336</c:v>
                </c:pt>
                <c:pt idx="464">
                  <c:v>-77.50407945245378</c:v>
                </c:pt>
                <c:pt idx="465">
                  <c:v>-77.35948228929621</c:v>
                </c:pt>
                <c:pt idx="466">
                  <c:v>-77.214885126138654</c:v>
                </c:pt>
                <c:pt idx="467">
                  <c:v>-77.070287962981084</c:v>
                </c:pt>
                <c:pt idx="468">
                  <c:v>-76.925690799823528</c:v>
                </c:pt>
                <c:pt idx="469">
                  <c:v>-76.781093636665958</c:v>
                </c:pt>
                <c:pt idx="470">
                  <c:v>-76.636496473508402</c:v>
                </c:pt>
                <c:pt idx="471">
                  <c:v>-76.491899310350831</c:v>
                </c:pt>
                <c:pt idx="472">
                  <c:v>-76.347302147193275</c:v>
                </c:pt>
                <c:pt idx="473">
                  <c:v>-76.202704984035705</c:v>
                </c:pt>
                <c:pt idx="474">
                  <c:v>-76.058107820878149</c:v>
                </c:pt>
                <c:pt idx="475">
                  <c:v>-75.913510657720579</c:v>
                </c:pt>
                <c:pt idx="476">
                  <c:v>-75.768913494563023</c:v>
                </c:pt>
                <c:pt idx="477">
                  <c:v>-75.624316331405453</c:v>
                </c:pt>
                <c:pt idx="478">
                  <c:v>-75.479719168247897</c:v>
                </c:pt>
                <c:pt idx="479">
                  <c:v>-75.335122005090327</c:v>
                </c:pt>
                <c:pt idx="480">
                  <c:v>-75.190524841932771</c:v>
                </c:pt>
                <c:pt idx="481">
                  <c:v>-75.0459276787752</c:v>
                </c:pt>
                <c:pt idx="482">
                  <c:v>-74.901330515617644</c:v>
                </c:pt>
                <c:pt idx="483">
                  <c:v>-74.756733352460074</c:v>
                </c:pt>
                <c:pt idx="484">
                  <c:v>-74.612136189302518</c:v>
                </c:pt>
                <c:pt idx="485">
                  <c:v>-74.467539026144948</c:v>
                </c:pt>
                <c:pt idx="486">
                  <c:v>-74.322941862987392</c:v>
                </c:pt>
                <c:pt idx="487">
                  <c:v>-74.178344699829822</c:v>
                </c:pt>
                <c:pt idx="488">
                  <c:v>-74.033747536672266</c:v>
                </c:pt>
                <c:pt idx="489">
                  <c:v>-73.889150373514696</c:v>
                </c:pt>
                <c:pt idx="490">
                  <c:v>-73.74455321035714</c:v>
                </c:pt>
                <c:pt idx="491">
                  <c:v>-73.599956047199569</c:v>
                </c:pt>
                <c:pt idx="492">
                  <c:v>-73.455358884042013</c:v>
                </c:pt>
                <c:pt idx="493">
                  <c:v>-73.310761720884443</c:v>
                </c:pt>
                <c:pt idx="494">
                  <c:v>-73.166164557726887</c:v>
                </c:pt>
                <c:pt idx="495">
                  <c:v>-73.021567394569317</c:v>
                </c:pt>
                <c:pt idx="496">
                  <c:v>-72.876970231411761</c:v>
                </c:pt>
                <c:pt idx="497">
                  <c:v>-72.732373068254191</c:v>
                </c:pt>
                <c:pt idx="498">
                  <c:v>-72.587775905096635</c:v>
                </c:pt>
                <c:pt idx="499">
                  <c:v>-72.443178741939064</c:v>
                </c:pt>
                <c:pt idx="500">
                  <c:v>-72.298581578781508</c:v>
                </c:pt>
                <c:pt idx="501">
                  <c:v>-72.153984415623938</c:v>
                </c:pt>
                <c:pt idx="502">
                  <c:v>-72.009387252466382</c:v>
                </c:pt>
                <c:pt idx="503">
                  <c:v>-71.864790089308812</c:v>
                </c:pt>
                <c:pt idx="504">
                  <c:v>-71.720192926151256</c:v>
                </c:pt>
                <c:pt idx="505">
                  <c:v>-71.575595762993686</c:v>
                </c:pt>
                <c:pt idx="506">
                  <c:v>-71.43099859983613</c:v>
                </c:pt>
                <c:pt idx="507">
                  <c:v>-71.28640143667856</c:v>
                </c:pt>
                <c:pt idx="508">
                  <c:v>-71.141804273521004</c:v>
                </c:pt>
                <c:pt idx="509">
                  <c:v>-70.997207110363433</c:v>
                </c:pt>
                <c:pt idx="510">
                  <c:v>-70.852609947205877</c:v>
                </c:pt>
                <c:pt idx="511">
                  <c:v>-70.708012784048307</c:v>
                </c:pt>
                <c:pt idx="512">
                  <c:v>-70.563415620890751</c:v>
                </c:pt>
                <c:pt idx="513">
                  <c:v>-70.418818457733195</c:v>
                </c:pt>
                <c:pt idx="514">
                  <c:v>-70.274221294575625</c:v>
                </c:pt>
                <c:pt idx="515">
                  <c:v>-70.129624131418069</c:v>
                </c:pt>
                <c:pt idx="516">
                  <c:v>-69.985026968260499</c:v>
                </c:pt>
                <c:pt idx="517">
                  <c:v>-69.840429805102943</c:v>
                </c:pt>
                <c:pt idx="518">
                  <c:v>-69.695832641945373</c:v>
                </c:pt>
                <c:pt idx="519">
                  <c:v>-69.551235478787817</c:v>
                </c:pt>
                <c:pt idx="520">
                  <c:v>-69.406638315630246</c:v>
                </c:pt>
                <c:pt idx="521">
                  <c:v>-69.26204115247269</c:v>
                </c:pt>
                <c:pt idx="522">
                  <c:v>-69.11744398931512</c:v>
                </c:pt>
                <c:pt idx="523">
                  <c:v>-68.972846826157564</c:v>
                </c:pt>
                <c:pt idx="524">
                  <c:v>-68.828249662999994</c:v>
                </c:pt>
                <c:pt idx="525">
                  <c:v>-68.683652499842438</c:v>
                </c:pt>
                <c:pt idx="526">
                  <c:v>-68.539055336684868</c:v>
                </c:pt>
                <c:pt idx="527">
                  <c:v>-68.394458173527312</c:v>
                </c:pt>
                <c:pt idx="528">
                  <c:v>-68.249861010369742</c:v>
                </c:pt>
                <c:pt idx="529">
                  <c:v>-68.105263847212186</c:v>
                </c:pt>
                <c:pt idx="530">
                  <c:v>-67.960666684054615</c:v>
                </c:pt>
                <c:pt idx="531">
                  <c:v>-67.816069520897059</c:v>
                </c:pt>
                <c:pt idx="532">
                  <c:v>-67.671472357739489</c:v>
                </c:pt>
                <c:pt idx="533">
                  <c:v>-67.526875194581933</c:v>
                </c:pt>
                <c:pt idx="534">
                  <c:v>-67.382278031424363</c:v>
                </c:pt>
                <c:pt idx="535">
                  <c:v>-67.237680868266807</c:v>
                </c:pt>
                <c:pt idx="536">
                  <c:v>-67.093083705109237</c:v>
                </c:pt>
                <c:pt idx="537">
                  <c:v>-66.948486541951681</c:v>
                </c:pt>
                <c:pt idx="538">
                  <c:v>-66.803889378794111</c:v>
                </c:pt>
                <c:pt idx="539">
                  <c:v>-66.659292215636555</c:v>
                </c:pt>
                <c:pt idx="540">
                  <c:v>-66.514695052478984</c:v>
                </c:pt>
                <c:pt idx="541">
                  <c:v>-66.370097889321428</c:v>
                </c:pt>
                <c:pt idx="542">
                  <c:v>-66.225500726163858</c:v>
                </c:pt>
                <c:pt idx="543">
                  <c:v>-66.080903563006302</c:v>
                </c:pt>
                <c:pt idx="544">
                  <c:v>-65.936306399848732</c:v>
                </c:pt>
                <c:pt idx="545">
                  <c:v>-65.791709236691176</c:v>
                </c:pt>
                <c:pt idx="546">
                  <c:v>-65.647112073533606</c:v>
                </c:pt>
                <c:pt idx="547">
                  <c:v>-65.50251491037605</c:v>
                </c:pt>
                <c:pt idx="548">
                  <c:v>-65.35791774721848</c:v>
                </c:pt>
                <c:pt idx="549">
                  <c:v>-65.213320584060924</c:v>
                </c:pt>
                <c:pt idx="550">
                  <c:v>-65.068723420903353</c:v>
                </c:pt>
                <c:pt idx="551">
                  <c:v>-64.924126257745797</c:v>
                </c:pt>
                <c:pt idx="552">
                  <c:v>-64.779529094588227</c:v>
                </c:pt>
                <c:pt idx="553">
                  <c:v>-64.634931931430671</c:v>
                </c:pt>
                <c:pt idx="554">
                  <c:v>-64.490334768273101</c:v>
                </c:pt>
                <c:pt idx="555">
                  <c:v>-64.345737605115545</c:v>
                </c:pt>
                <c:pt idx="556">
                  <c:v>-64.201140441957975</c:v>
                </c:pt>
                <c:pt idx="557">
                  <c:v>-64.056543278800419</c:v>
                </c:pt>
                <c:pt idx="558">
                  <c:v>-63.911946115642849</c:v>
                </c:pt>
                <c:pt idx="559">
                  <c:v>-63.767348952485293</c:v>
                </c:pt>
                <c:pt idx="560">
                  <c:v>-63.622751789327722</c:v>
                </c:pt>
                <c:pt idx="561">
                  <c:v>-63.478154626170166</c:v>
                </c:pt>
                <c:pt idx="562">
                  <c:v>-63.333557463012596</c:v>
                </c:pt>
                <c:pt idx="563">
                  <c:v>-63.18896029985504</c:v>
                </c:pt>
                <c:pt idx="564">
                  <c:v>-63.04436313669747</c:v>
                </c:pt>
                <c:pt idx="565">
                  <c:v>-62.899765973539914</c:v>
                </c:pt>
                <c:pt idx="566">
                  <c:v>-62.755168810382344</c:v>
                </c:pt>
                <c:pt idx="567">
                  <c:v>-62.610571647224788</c:v>
                </c:pt>
                <c:pt idx="568">
                  <c:v>-62.465974484067218</c:v>
                </c:pt>
                <c:pt idx="569">
                  <c:v>-62.321377320909662</c:v>
                </c:pt>
                <c:pt idx="570">
                  <c:v>-62.176780157752091</c:v>
                </c:pt>
                <c:pt idx="571">
                  <c:v>-62.032182994594535</c:v>
                </c:pt>
                <c:pt idx="572">
                  <c:v>-61.887585831436965</c:v>
                </c:pt>
                <c:pt idx="573">
                  <c:v>-61.742988668279409</c:v>
                </c:pt>
                <c:pt idx="574">
                  <c:v>-61.598391505121839</c:v>
                </c:pt>
                <c:pt idx="575">
                  <c:v>-61.453794341964283</c:v>
                </c:pt>
                <c:pt idx="576">
                  <c:v>-61.309197178806713</c:v>
                </c:pt>
                <c:pt idx="577">
                  <c:v>-61.164600015649157</c:v>
                </c:pt>
                <c:pt idx="578">
                  <c:v>-61.020002852491587</c:v>
                </c:pt>
                <c:pt idx="579">
                  <c:v>-60.875405689334031</c:v>
                </c:pt>
                <c:pt idx="580">
                  <c:v>-60.73080852617646</c:v>
                </c:pt>
                <c:pt idx="581">
                  <c:v>-60.586211363018904</c:v>
                </c:pt>
                <c:pt idx="582">
                  <c:v>-60.441614199861334</c:v>
                </c:pt>
                <c:pt idx="583">
                  <c:v>-60.297017036703778</c:v>
                </c:pt>
                <c:pt idx="584">
                  <c:v>-60.152419873546208</c:v>
                </c:pt>
                <c:pt idx="585">
                  <c:v>-60.007822710388652</c:v>
                </c:pt>
                <c:pt idx="586">
                  <c:v>-59.863225547231082</c:v>
                </c:pt>
                <c:pt idx="587">
                  <c:v>-59.718628384073526</c:v>
                </c:pt>
                <c:pt idx="588">
                  <c:v>-59.574031220915955</c:v>
                </c:pt>
                <c:pt idx="589">
                  <c:v>-59.429434057758399</c:v>
                </c:pt>
                <c:pt idx="590">
                  <c:v>-59.284836894600829</c:v>
                </c:pt>
                <c:pt idx="591">
                  <c:v>-59.140239731443273</c:v>
                </c:pt>
                <c:pt idx="592">
                  <c:v>-58.995642568285703</c:v>
                </c:pt>
                <c:pt idx="593">
                  <c:v>-58.851045405128147</c:v>
                </c:pt>
                <c:pt idx="594">
                  <c:v>-58.706448241970577</c:v>
                </c:pt>
                <c:pt idx="595">
                  <c:v>-58.561851078813021</c:v>
                </c:pt>
                <c:pt idx="596">
                  <c:v>-58.417253915655451</c:v>
                </c:pt>
                <c:pt idx="597">
                  <c:v>-58.272656752497895</c:v>
                </c:pt>
                <c:pt idx="598">
                  <c:v>-58.128059589340339</c:v>
                </c:pt>
                <c:pt idx="599">
                  <c:v>-57.983462426182768</c:v>
                </c:pt>
                <c:pt idx="600">
                  <c:v>-57.838865263025212</c:v>
                </c:pt>
                <c:pt idx="601">
                  <c:v>-57.694268099867642</c:v>
                </c:pt>
                <c:pt idx="602">
                  <c:v>-57.549670936710086</c:v>
                </c:pt>
                <c:pt idx="603">
                  <c:v>-57.405073773552516</c:v>
                </c:pt>
                <c:pt idx="604">
                  <c:v>-57.26047661039496</c:v>
                </c:pt>
                <c:pt idx="605">
                  <c:v>-57.11587944723739</c:v>
                </c:pt>
                <c:pt idx="606">
                  <c:v>-56.971282284079834</c:v>
                </c:pt>
                <c:pt idx="607">
                  <c:v>-56.826685120922264</c:v>
                </c:pt>
                <c:pt idx="608">
                  <c:v>-56.682087957764708</c:v>
                </c:pt>
                <c:pt idx="609">
                  <c:v>-56.537490794607137</c:v>
                </c:pt>
                <c:pt idx="610">
                  <c:v>-56.392893631449581</c:v>
                </c:pt>
                <c:pt idx="611">
                  <c:v>-56.248296468292011</c:v>
                </c:pt>
                <c:pt idx="612">
                  <c:v>-56.103699305134455</c:v>
                </c:pt>
                <c:pt idx="613">
                  <c:v>-55.959102141976885</c:v>
                </c:pt>
                <c:pt idx="614">
                  <c:v>-55.814504978819329</c:v>
                </c:pt>
                <c:pt idx="615">
                  <c:v>-55.669907815661759</c:v>
                </c:pt>
                <c:pt idx="616">
                  <c:v>-55.525310652504203</c:v>
                </c:pt>
                <c:pt idx="617">
                  <c:v>-55.380713489346633</c:v>
                </c:pt>
                <c:pt idx="618">
                  <c:v>-55.236116326189077</c:v>
                </c:pt>
                <c:pt idx="619">
                  <c:v>-55.091519163031506</c:v>
                </c:pt>
                <c:pt idx="620">
                  <c:v>-54.94692199987395</c:v>
                </c:pt>
                <c:pt idx="621">
                  <c:v>-54.80232483671638</c:v>
                </c:pt>
                <c:pt idx="622">
                  <c:v>-54.657727673558824</c:v>
                </c:pt>
                <c:pt idx="623">
                  <c:v>-54.513130510401254</c:v>
                </c:pt>
                <c:pt idx="624">
                  <c:v>-54.368533347243698</c:v>
                </c:pt>
                <c:pt idx="625">
                  <c:v>-54.223936184086128</c:v>
                </c:pt>
                <c:pt idx="626">
                  <c:v>-54.079339020928572</c:v>
                </c:pt>
                <c:pt idx="627">
                  <c:v>-53.934741857771002</c:v>
                </c:pt>
                <c:pt idx="628">
                  <c:v>-53.790144694613446</c:v>
                </c:pt>
                <c:pt idx="629">
                  <c:v>-53.645547531455875</c:v>
                </c:pt>
                <c:pt idx="630">
                  <c:v>-53.500950368298319</c:v>
                </c:pt>
                <c:pt idx="631">
                  <c:v>-53.356353205140749</c:v>
                </c:pt>
                <c:pt idx="632">
                  <c:v>-53.211756041983193</c:v>
                </c:pt>
                <c:pt idx="633">
                  <c:v>-53.067158878825623</c:v>
                </c:pt>
                <c:pt idx="634">
                  <c:v>-52.922561715668067</c:v>
                </c:pt>
                <c:pt idx="635">
                  <c:v>-52.777964552510497</c:v>
                </c:pt>
                <c:pt idx="636">
                  <c:v>-52.633367389352941</c:v>
                </c:pt>
                <c:pt idx="637">
                  <c:v>-52.488770226195371</c:v>
                </c:pt>
                <c:pt idx="638">
                  <c:v>-52.344173063037815</c:v>
                </c:pt>
                <c:pt idx="639">
                  <c:v>-52.199575899880244</c:v>
                </c:pt>
                <c:pt idx="640">
                  <c:v>-52.054978736722688</c:v>
                </c:pt>
                <c:pt idx="641">
                  <c:v>-51.910381573565118</c:v>
                </c:pt>
                <c:pt idx="642">
                  <c:v>-51.765784410407562</c:v>
                </c:pt>
                <c:pt idx="643">
                  <c:v>-51.621187247249992</c:v>
                </c:pt>
                <c:pt idx="644">
                  <c:v>-51.476590084092436</c:v>
                </c:pt>
                <c:pt idx="645">
                  <c:v>-51.331992920934866</c:v>
                </c:pt>
                <c:pt idx="646">
                  <c:v>-51.18739575777731</c:v>
                </c:pt>
                <c:pt idx="647">
                  <c:v>-51.04279859461974</c:v>
                </c:pt>
                <c:pt idx="648">
                  <c:v>-50.898201431462184</c:v>
                </c:pt>
                <c:pt idx="649">
                  <c:v>-50.753604268304613</c:v>
                </c:pt>
                <c:pt idx="650">
                  <c:v>-50.609007105147057</c:v>
                </c:pt>
                <c:pt idx="651">
                  <c:v>-50.464409941989487</c:v>
                </c:pt>
                <c:pt idx="652">
                  <c:v>-50.319812778831931</c:v>
                </c:pt>
                <c:pt idx="653">
                  <c:v>-50.175215615674361</c:v>
                </c:pt>
                <c:pt idx="654">
                  <c:v>-50.030618452516805</c:v>
                </c:pt>
                <c:pt idx="655">
                  <c:v>-49.886021289359235</c:v>
                </c:pt>
                <c:pt idx="656">
                  <c:v>-49.741424126201679</c:v>
                </c:pt>
                <c:pt idx="657">
                  <c:v>-49.596826963044109</c:v>
                </c:pt>
                <c:pt idx="658">
                  <c:v>-49.452229799886553</c:v>
                </c:pt>
                <c:pt idx="659">
                  <c:v>-49.307632636728982</c:v>
                </c:pt>
                <c:pt idx="660">
                  <c:v>-49.163035473571426</c:v>
                </c:pt>
                <c:pt idx="661">
                  <c:v>-49.018438310413856</c:v>
                </c:pt>
                <c:pt idx="662">
                  <c:v>-48.8738411472563</c:v>
                </c:pt>
                <c:pt idx="663">
                  <c:v>-48.72924398409873</c:v>
                </c:pt>
                <c:pt idx="664">
                  <c:v>-48.584646820941174</c:v>
                </c:pt>
                <c:pt idx="665">
                  <c:v>-48.440049657783604</c:v>
                </c:pt>
                <c:pt idx="666">
                  <c:v>-48.295452494626048</c:v>
                </c:pt>
                <c:pt idx="667">
                  <c:v>-48.150855331468478</c:v>
                </c:pt>
                <c:pt idx="668">
                  <c:v>-48.006258168310922</c:v>
                </c:pt>
                <c:pt idx="669">
                  <c:v>-47.861661005153351</c:v>
                </c:pt>
                <c:pt idx="670">
                  <c:v>-47.717063841995795</c:v>
                </c:pt>
                <c:pt idx="671">
                  <c:v>-47.572466678838225</c:v>
                </c:pt>
                <c:pt idx="672">
                  <c:v>-47.427869515680669</c:v>
                </c:pt>
                <c:pt idx="673">
                  <c:v>-47.283272352523099</c:v>
                </c:pt>
                <c:pt idx="674">
                  <c:v>-47.138675189365543</c:v>
                </c:pt>
                <c:pt idx="675">
                  <c:v>-46.994078026207973</c:v>
                </c:pt>
                <c:pt idx="676">
                  <c:v>-46.849480863050417</c:v>
                </c:pt>
                <c:pt idx="677">
                  <c:v>-46.704883699892846</c:v>
                </c:pt>
                <c:pt idx="678">
                  <c:v>-46.56028653673529</c:v>
                </c:pt>
                <c:pt idx="679">
                  <c:v>-46.41568937357772</c:v>
                </c:pt>
                <c:pt idx="680">
                  <c:v>-46.271092210420164</c:v>
                </c:pt>
                <c:pt idx="681">
                  <c:v>-46.126495047262594</c:v>
                </c:pt>
                <c:pt idx="682">
                  <c:v>-45.981897884105038</c:v>
                </c:pt>
                <c:pt idx="683">
                  <c:v>-45.837300720947482</c:v>
                </c:pt>
                <c:pt idx="684">
                  <c:v>-45.692703557789912</c:v>
                </c:pt>
                <c:pt idx="685">
                  <c:v>-45.548106394632356</c:v>
                </c:pt>
                <c:pt idx="686">
                  <c:v>-45.403509231474786</c:v>
                </c:pt>
                <c:pt idx="687">
                  <c:v>-45.25891206831723</c:v>
                </c:pt>
                <c:pt idx="688">
                  <c:v>-45.114314905159659</c:v>
                </c:pt>
                <c:pt idx="689">
                  <c:v>-44.969717742002103</c:v>
                </c:pt>
                <c:pt idx="690">
                  <c:v>-44.825120578844533</c:v>
                </c:pt>
                <c:pt idx="691">
                  <c:v>-44.680523415686977</c:v>
                </c:pt>
                <c:pt idx="692">
                  <c:v>-44.535926252529407</c:v>
                </c:pt>
                <c:pt idx="693">
                  <c:v>-44.391329089371851</c:v>
                </c:pt>
                <c:pt idx="694">
                  <c:v>-44.246731926214281</c:v>
                </c:pt>
                <c:pt idx="695">
                  <c:v>-44.102134763056725</c:v>
                </c:pt>
                <c:pt idx="696">
                  <c:v>-43.957537599899155</c:v>
                </c:pt>
                <c:pt idx="697">
                  <c:v>-43.812940436741599</c:v>
                </c:pt>
                <c:pt idx="698">
                  <c:v>-43.668343273584028</c:v>
                </c:pt>
                <c:pt idx="699">
                  <c:v>-43.523746110426472</c:v>
                </c:pt>
                <c:pt idx="700">
                  <c:v>-43.379148947268902</c:v>
                </c:pt>
                <c:pt idx="701">
                  <c:v>-43.234551784111346</c:v>
                </c:pt>
                <c:pt idx="702">
                  <c:v>-43.089954620953776</c:v>
                </c:pt>
                <c:pt idx="703">
                  <c:v>-42.94535745779622</c:v>
                </c:pt>
                <c:pt idx="704">
                  <c:v>-42.80076029463865</c:v>
                </c:pt>
                <c:pt idx="705">
                  <c:v>-42.656163131481094</c:v>
                </c:pt>
                <c:pt idx="706">
                  <c:v>-42.511565968323524</c:v>
                </c:pt>
                <c:pt idx="707">
                  <c:v>-42.366968805165968</c:v>
                </c:pt>
                <c:pt idx="708">
                  <c:v>-42.222371642008397</c:v>
                </c:pt>
                <c:pt idx="709">
                  <c:v>-42.077774478850841</c:v>
                </c:pt>
                <c:pt idx="710">
                  <c:v>-41.933177315693271</c:v>
                </c:pt>
                <c:pt idx="711">
                  <c:v>-41.788580152535715</c:v>
                </c:pt>
                <c:pt idx="712">
                  <c:v>-41.643982989378145</c:v>
                </c:pt>
                <c:pt idx="713">
                  <c:v>-41.499385826220589</c:v>
                </c:pt>
                <c:pt idx="714">
                  <c:v>-41.354788663063019</c:v>
                </c:pt>
                <c:pt idx="715">
                  <c:v>-41.210191499905463</c:v>
                </c:pt>
                <c:pt idx="716">
                  <c:v>-41.065594336747893</c:v>
                </c:pt>
                <c:pt idx="717">
                  <c:v>-40.920997173590337</c:v>
                </c:pt>
                <c:pt idx="718">
                  <c:v>-40.776400010432766</c:v>
                </c:pt>
                <c:pt idx="719">
                  <c:v>-40.63180284727521</c:v>
                </c:pt>
                <c:pt idx="720">
                  <c:v>-40.48720568411764</c:v>
                </c:pt>
                <c:pt idx="721">
                  <c:v>-40.342608520960084</c:v>
                </c:pt>
                <c:pt idx="722">
                  <c:v>-40.198011357802514</c:v>
                </c:pt>
                <c:pt idx="723">
                  <c:v>-40.053414194644958</c:v>
                </c:pt>
                <c:pt idx="724">
                  <c:v>-39.908817031487388</c:v>
                </c:pt>
                <c:pt idx="725">
                  <c:v>-39.764219868329832</c:v>
                </c:pt>
                <c:pt idx="726">
                  <c:v>-39.619622705172262</c:v>
                </c:pt>
                <c:pt idx="727">
                  <c:v>-39.475025542014706</c:v>
                </c:pt>
                <c:pt idx="728">
                  <c:v>-39.330428378857135</c:v>
                </c:pt>
                <c:pt idx="729">
                  <c:v>-39.185831215699579</c:v>
                </c:pt>
                <c:pt idx="730">
                  <c:v>-39.041234052542009</c:v>
                </c:pt>
                <c:pt idx="731">
                  <c:v>-38.896636889384453</c:v>
                </c:pt>
                <c:pt idx="732">
                  <c:v>-38.752039726226883</c:v>
                </c:pt>
                <c:pt idx="733">
                  <c:v>-38.607442563069327</c:v>
                </c:pt>
                <c:pt idx="734">
                  <c:v>-38.462845399911757</c:v>
                </c:pt>
                <c:pt idx="735">
                  <c:v>-38.318248236754201</c:v>
                </c:pt>
                <c:pt idx="736">
                  <c:v>-38.173651073596631</c:v>
                </c:pt>
                <c:pt idx="737">
                  <c:v>-38.029053910439075</c:v>
                </c:pt>
                <c:pt idx="738">
                  <c:v>-37.884456747281504</c:v>
                </c:pt>
                <c:pt idx="739">
                  <c:v>-37.739859584123948</c:v>
                </c:pt>
                <c:pt idx="740">
                  <c:v>-37.595262420966378</c:v>
                </c:pt>
                <c:pt idx="741">
                  <c:v>-37.450665257808822</c:v>
                </c:pt>
                <c:pt idx="742">
                  <c:v>-37.306068094651252</c:v>
                </c:pt>
                <c:pt idx="743">
                  <c:v>-37.161470931493696</c:v>
                </c:pt>
                <c:pt idx="744">
                  <c:v>-37.016873768336126</c:v>
                </c:pt>
                <c:pt idx="745">
                  <c:v>-36.87227660517857</c:v>
                </c:pt>
                <c:pt idx="746">
                  <c:v>-36.727679442021</c:v>
                </c:pt>
                <c:pt idx="747">
                  <c:v>-36.583082278863444</c:v>
                </c:pt>
                <c:pt idx="748">
                  <c:v>-36.438485115705873</c:v>
                </c:pt>
                <c:pt idx="749">
                  <c:v>-36.293887952548317</c:v>
                </c:pt>
                <c:pt idx="750">
                  <c:v>-36.149290789390747</c:v>
                </c:pt>
                <c:pt idx="751">
                  <c:v>-36.004693626233191</c:v>
                </c:pt>
                <c:pt idx="752">
                  <c:v>-35.860096463075621</c:v>
                </c:pt>
                <c:pt idx="753">
                  <c:v>-35.715499299918065</c:v>
                </c:pt>
                <c:pt idx="754">
                  <c:v>-35.570902136760495</c:v>
                </c:pt>
                <c:pt idx="755">
                  <c:v>-35.426304973602939</c:v>
                </c:pt>
                <c:pt idx="756">
                  <c:v>-35.281707810445369</c:v>
                </c:pt>
                <c:pt idx="757">
                  <c:v>-35.137110647287813</c:v>
                </c:pt>
                <c:pt idx="758">
                  <c:v>-34.992513484130242</c:v>
                </c:pt>
                <c:pt idx="759">
                  <c:v>-34.847916320972686</c:v>
                </c:pt>
                <c:pt idx="760">
                  <c:v>-34.703319157815116</c:v>
                </c:pt>
                <c:pt idx="761">
                  <c:v>-34.55872199465756</c:v>
                </c:pt>
                <c:pt idx="762">
                  <c:v>-34.41412483149999</c:v>
                </c:pt>
                <c:pt idx="763">
                  <c:v>-34.269527668342434</c:v>
                </c:pt>
                <c:pt idx="764">
                  <c:v>-34.124930505184864</c:v>
                </c:pt>
                <c:pt idx="765">
                  <c:v>-33.980333342027308</c:v>
                </c:pt>
                <c:pt idx="766">
                  <c:v>-33.835736178869738</c:v>
                </c:pt>
                <c:pt idx="767">
                  <c:v>-33.691139015712182</c:v>
                </c:pt>
                <c:pt idx="768">
                  <c:v>-33.546541852554611</c:v>
                </c:pt>
                <c:pt idx="769">
                  <c:v>-33.401944689397055</c:v>
                </c:pt>
                <c:pt idx="770">
                  <c:v>-33.257347526239499</c:v>
                </c:pt>
                <c:pt idx="771">
                  <c:v>-33.112750363081929</c:v>
                </c:pt>
                <c:pt idx="772">
                  <c:v>-32.968153199924373</c:v>
                </c:pt>
                <c:pt idx="773">
                  <c:v>-32.823556036766803</c:v>
                </c:pt>
                <c:pt idx="774">
                  <c:v>-32.678958873609247</c:v>
                </c:pt>
                <c:pt idx="775">
                  <c:v>-32.534361710451677</c:v>
                </c:pt>
                <c:pt idx="776">
                  <c:v>-32.389764547294121</c:v>
                </c:pt>
                <c:pt idx="777">
                  <c:v>-32.24516738413655</c:v>
                </c:pt>
                <c:pt idx="778">
                  <c:v>-32.100570220978994</c:v>
                </c:pt>
                <c:pt idx="779">
                  <c:v>-31.955973057821424</c:v>
                </c:pt>
                <c:pt idx="780">
                  <c:v>-31.811375894663868</c:v>
                </c:pt>
                <c:pt idx="781">
                  <c:v>-31.666778731506298</c:v>
                </c:pt>
                <c:pt idx="782">
                  <c:v>-31.522181568348742</c:v>
                </c:pt>
                <c:pt idx="783">
                  <c:v>-31.377584405191172</c:v>
                </c:pt>
                <c:pt idx="784">
                  <c:v>-31.232987242033616</c:v>
                </c:pt>
                <c:pt idx="785">
                  <c:v>-31.088390078876046</c:v>
                </c:pt>
                <c:pt idx="786">
                  <c:v>-30.94379291571849</c:v>
                </c:pt>
                <c:pt idx="787">
                  <c:v>-30.799195752560919</c:v>
                </c:pt>
                <c:pt idx="788">
                  <c:v>-30.654598589403363</c:v>
                </c:pt>
                <c:pt idx="789">
                  <c:v>-30.510001426245793</c:v>
                </c:pt>
                <c:pt idx="790">
                  <c:v>-30.365404263088237</c:v>
                </c:pt>
                <c:pt idx="791">
                  <c:v>-30.220807099930667</c:v>
                </c:pt>
                <c:pt idx="792">
                  <c:v>-30.076209936773111</c:v>
                </c:pt>
                <c:pt idx="793">
                  <c:v>-29.931612773615541</c:v>
                </c:pt>
                <c:pt idx="794">
                  <c:v>-29.787015610457985</c:v>
                </c:pt>
                <c:pt idx="795">
                  <c:v>-29.642418447300415</c:v>
                </c:pt>
                <c:pt idx="796">
                  <c:v>-29.497821284142859</c:v>
                </c:pt>
                <c:pt idx="797">
                  <c:v>-29.353224120985288</c:v>
                </c:pt>
                <c:pt idx="798">
                  <c:v>-29.208626957827732</c:v>
                </c:pt>
                <c:pt idx="799">
                  <c:v>-29.064029794670162</c:v>
                </c:pt>
                <c:pt idx="800">
                  <c:v>-28.919432631512606</c:v>
                </c:pt>
                <c:pt idx="801">
                  <c:v>-28.774835468355036</c:v>
                </c:pt>
                <c:pt idx="802">
                  <c:v>-28.63023830519748</c:v>
                </c:pt>
                <c:pt idx="803">
                  <c:v>-28.48564114203991</c:v>
                </c:pt>
                <c:pt idx="804">
                  <c:v>-28.341043978882354</c:v>
                </c:pt>
                <c:pt idx="805">
                  <c:v>-28.196446815724784</c:v>
                </c:pt>
                <c:pt idx="806">
                  <c:v>-28.051849652567228</c:v>
                </c:pt>
                <c:pt idx="807">
                  <c:v>-27.907252489409657</c:v>
                </c:pt>
                <c:pt idx="808">
                  <c:v>-27.762655326252101</c:v>
                </c:pt>
                <c:pt idx="809">
                  <c:v>-27.618058163094531</c:v>
                </c:pt>
                <c:pt idx="810">
                  <c:v>-27.473460999936975</c:v>
                </c:pt>
                <c:pt idx="811">
                  <c:v>-27.328863836779405</c:v>
                </c:pt>
                <c:pt idx="812">
                  <c:v>-27.184266673621849</c:v>
                </c:pt>
                <c:pt idx="813">
                  <c:v>-27.039669510464279</c:v>
                </c:pt>
                <c:pt idx="814">
                  <c:v>-26.895072347306723</c:v>
                </c:pt>
                <c:pt idx="815">
                  <c:v>-26.750475184149153</c:v>
                </c:pt>
                <c:pt idx="816">
                  <c:v>-26.605878020991597</c:v>
                </c:pt>
                <c:pt idx="817">
                  <c:v>-26.461280857834026</c:v>
                </c:pt>
                <c:pt idx="818">
                  <c:v>-26.31668369467647</c:v>
                </c:pt>
                <c:pt idx="819">
                  <c:v>-26.1720865315189</c:v>
                </c:pt>
                <c:pt idx="820">
                  <c:v>-26.027489368361344</c:v>
                </c:pt>
                <c:pt idx="821">
                  <c:v>-25.882892205203774</c:v>
                </c:pt>
                <c:pt idx="822">
                  <c:v>-25.738295042046218</c:v>
                </c:pt>
                <c:pt idx="823">
                  <c:v>-25.593697878888648</c:v>
                </c:pt>
                <c:pt idx="824">
                  <c:v>-25.449100715731092</c:v>
                </c:pt>
                <c:pt idx="825">
                  <c:v>-25.304503552573522</c:v>
                </c:pt>
                <c:pt idx="826">
                  <c:v>-25.159906389415966</c:v>
                </c:pt>
                <c:pt idx="827">
                  <c:v>-25.015309226258395</c:v>
                </c:pt>
                <c:pt idx="828">
                  <c:v>-24.870712063100839</c:v>
                </c:pt>
                <c:pt idx="829">
                  <c:v>-24.726114899943269</c:v>
                </c:pt>
                <c:pt idx="830">
                  <c:v>-24.581517736785713</c:v>
                </c:pt>
                <c:pt idx="831">
                  <c:v>-24.436920573628143</c:v>
                </c:pt>
                <c:pt idx="832">
                  <c:v>-24.292323410470587</c:v>
                </c:pt>
                <c:pt idx="833">
                  <c:v>-24.147726247313017</c:v>
                </c:pt>
                <c:pt idx="834">
                  <c:v>-24.003129084155461</c:v>
                </c:pt>
                <c:pt idx="835">
                  <c:v>-23.858531920997891</c:v>
                </c:pt>
                <c:pt idx="836">
                  <c:v>-23.713934757840335</c:v>
                </c:pt>
                <c:pt idx="837">
                  <c:v>-23.569337594682764</c:v>
                </c:pt>
                <c:pt idx="838">
                  <c:v>-23.424740431525208</c:v>
                </c:pt>
                <c:pt idx="839">
                  <c:v>-23.280143268367638</c:v>
                </c:pt>
                <c:pt idx="840">
                  <c:v>-23.135546105210082</c:v>
                </c:pt>
                <c:pt idx="841">
                  <c:v>-22.990948942052512</c:v>
                </c:pt>
                <c:pt idx="842">
                  <c:v>-22.846351778894956</c:v>
                </c:pt>
                <c:pt idx="843">
                  <c:v>-22.701754615737386</c:v>
                </c:pt>
                <c:pt idx="844">
                  <c:v>-22.55715745257983</c:v>
                </c:pt>
                <c:pt idx="845">
                  <c:v>-22.41256028942226</c:v>
                </c:pt>
                <c:pt idx="846">
                  <c:v>-22.267963126264704</c:v>
                </c:pt>
                <c:pt idx="847">
                  <c:v>-22.123365963107133</c:v>
                </c:pt>
                <c:pt idx="848">
                  <c:v>-21.978768799949577</c:v>
                </c:pt>
                <c:pt idx="849">
                  <c:v>-21.834171636792007</c:v>
                </c:pt>
                <c:pt idx="850">
                  <c:v>-21.689574473634451</c:v>
                </c:pt>
                <c:pt idx="851">
                  <c:v>-21.544977310476881</c:v>
                </c:pt>
                <c:pt idx="852">
                  <c:v>-21.400380147319325</c:v>
                </c:pt>
                <c:pt idx="853">
                  <c:v>-21.255782984161755</c:v>
                </c:pt>
                <c:pt idx="854">
                  <c:v>-21.111185821004199</c:v>
                </c:pt>
                <c:pt idx="855">
                  <c:v>-20.966588657846643</c:v>
                </c:pt>
                <c:pt idx="856">
                  <c:v>-20.821991494689073</c:v>
                </c:pt>
                <c:pt idx="857">
                  <c:v>-20.677394331531517</c:v>
                </c:pt>
                <c:pt idx="858">
                  <c:v>-20.532797168373946</c:v>
                </c:pt>
                <c:pt idx="859">
                  <c:v>-20.38820000521639</c:v>
                </c:pt>
                <c:pt idx="860">
                  <c:v>-20.24360284205882</c:v>
                </c:pt>
                <c:pt idx="861">
                  <c:v>-20.099005678901264</c:v>
                </c:pt>
                <c:pt idx="862">
                  <c:v>-19.954408515743694</c:v>
                </c:pt>
                <c:pt idx="863">
                  <c:v>-19.809811352586138</c:v>
                </c:pt>
                <c:pt idx="864">
                  <c:v>-19.665214189428568</c:v>
                </c:pt>
                <c:pt idx="865">
                  <c:v>-19.520617026271012</c:v>
                </c:pt>
                <c:pt idx="866">
                  <c:v>-19.376019863113441</c:v>
                </c:pt>
                <c:pt idx="867">
                  <c:v>-19.231422699955885</c:v>
                </c:pt>
                <c:pt idx="868">
                  <c:v>-19.086825536798315</c:v>
                </c:pt>
                <c:pt idx="869">
                  <c:v>-18.942228373640759</c:v>
                </c:pt>
                <c:pt idx="870">
                  <c:v>-18.797631210483189</c:v>
                </c:pt>
                <c:pt idx="871">
                  <c:v>-18.653034047325633</c:v>
                </c:pt>
                <c:pt idx="872">
                  <c:v>-18.508436884168063</c:v>
                </c:pt>
                <c:pt idx="873">
                  <c:v>-18.363839721010507</c:v>
                </c:pt>
                <c:pt idx="874">
                  <c:v>-18.219242557852937</c:v>
                </c:pt>
                <c:pt idx="875">
                  <c:v>-18.074645394695381</c:v>
                </c:pt>
                <c:pt idx="876">
                  <c:v>-17.93004823153781</c:v>
                </c:pt>
                <c:pt idx="877">
                  <c:v>-17.785451068380254</c:v>
                </c:pt>
                <c:pt idx="878">
                  <c:v>-17.640853905222684</c:v>
                </c:pt>
                <c:pt idx="879">
                  <c:v>-17.496256742065128</c:v>
                </c:pt>
                <c:pt idx="880">
                  <c:v>-17.351659578907558</c:v>
                </c:pt>
                <c:pt idx="881">
                  <c:v>-17.207062415750002</c:v>
                </c:pt>
                <c:pt idx="882">
                  <c:v>-17.062465252592432</c:v>
                </c:pt>
                <c:pt idx="883">
                  <c:v>-16.917868089434876</c:v>
                </c:pt>
                <c:pt idx="884">
                  <c:v>-16.773270926277306</c:v>
                </c:pt>
                <c:pt idx="885">
                  <c:v>-16.62867376311975</c:v>
                </c:pt>
                <c:pt idx="886">
                  <c:v>-16.484076599962179</c:v>
                </c:pt>
                <c:pt idx="887">
                  <c:v>-16.339479436804623</c:v>
                </c:pt>
                <c:pt idx="888">
                  <c:v>-16.194882273647067</c:v>
                </c:pt>
                <c:pt idx="889">
                  <c:v>-16.050285110489483</c:v>
                </c:pt>
                <c:pt idx="890">
                  <c:v>-15.905687947331927</c:v>
                </c:pt>
                <c:pt idx="891">
                  <c:v>-15.761090784174371</c:v>
                </c:pt>
                <c:pt idx="892">
                  <c:v>-15.616493621016815</c:v>
                </c:pt>
                <c:pt idx="893">
                  <c:v>-15.471896457859231</c:v>
                </c:pt>
                <c:pt idx="894">
                  <c:v>-15.327299294701675</c:v>
                </c:pt>
                <c:pt idx="895">
                  <c:v>-15.182702131544119</c:v>
                </c:pt>
                <c:pt idx="896">
                  <c:v>-15.038104968386563</c:v>
                </c:pt>
                <c:pt idx="897">
                  <c:v>-14.893507805228978</c:v>
                </c:pt>
                <c:pt idx="898">
                  <c:v>-14.748910642071422</c:v>
                </c:pt>
                <c:pt idx="899">
                  <c:v>-14.604313478913866</c:v>
                </c:pt>
                <c:pt idx="900">
                  <c:v>-14.45971631575631</c:v>
                </c:pt>
                <c:pt idx="901">
                  <c:v>-14.315119152598726</c:v>
                </c:pt>
                <c:pt idx="902">
                  <c:v>-14.17052198944117</c:v>
                </c:pt>
                <c:pt idx="903">
                  <c:v>-14.025924826283614</c:v>
                </c:pt>
                <c:pt idx="904">
                  <c:v>-13.881327663126058</c:v>
                </c:pt>
                <c:pt idx="905">
                  <c:v>-13.736730499968473</c:v>
                </c:pt>
                <c:pt idx="906">
                  <c:v>-13.592133336810917</c:v>
                </c:pt>
                <c:pt idx="907">
                  <c:v>-13.447536173653361</c:v>
                </c:pt>
                <c:pt idx="908">
                  <c:v>-13.302939010495805</c:v>
                </c:pt>
                <c:pt idx="909">
                  <c:v>-13.158341847338221</c:v>
                </c:pt>
                <c:pt idx="910">
                  <c:v>-13.013744684180665</c:v>
                </c:pt>
                <c:pt idx="911">
                  <c:v>-12.869147521023109</c:v>
                </c:pt>
                <c:pt idx="912">
                  <c:v>-12.724550357865553</c:v>
                </c:pt>
                <c:pt idx="913">
                  <c:v>-12.579953194707969</c:v>
                </c:pt>
                <c:pt idx="914">
                  <c:v>-12.435356031550413</c:v>
                </c:pt>
                <c:pt idx="915">
                  <c:v>-12.290758868392857</c:v>
                </c:pt>
                <c:pt idx="916">
                  <c:v>-12.146161705235301</c:v>
                </c:pt>
                <c:pt idx="917">
                  <c:v>-12.001564542077716</c:v>
                </c:pt>
                <c:pt idx="918">
                  <c:v>-11.85696737892016</c:v>
                </c:pt>
                <c:pt idx="919">
                  <c:v>-11.712370215762604</c:v>
                </c:pt>
                <c:pt idx="920">
                  <c:v>-11.567773052605048</c:v>
                </c:pt>
                <c:pt idx="921">
                  <c:v>-11.423175889447464</c:v>
                </c:pt>
                <c:pt idx="922">
                  <c:v>-11.278578726289908</c:v>
                </c:pt>
                <c:pt idx="923">
                  <c:v>-11.133981563132352</c:v>
                </c:pt>
                <c:pt idx="924">
                  <c:v>-10.989384399974796</c:v>
                </c:pt>
                <c:pt idx="925">
                  <c:v>-10.844787236817211</c:v>
                </c:pt>
                <c:pt idx="926">
                  <c:v>-10.700190073659655</c:v>
                </c:pt>
                <c:pt idx="927">
                  <c:v>-10.555592910502099</c:v>
                </c:pt>
                <c:pt idx="928">
                  <c:v>-10.410995747344543</c:v>
                </c:pt>
                <c:pt idx="929">
                  <c:v>-10.266398584186959</c:v>
                </c:pt>
                <c:pt idx="930">
                  <c:v>-10.121801421029403</c:v>
                </c:pt>
                <c:pt idx="931">
                  <c:v>-9.9772042578718469</c:v>
                </c:pt>
                <c:pt idx="932">
                  <c:v>-9.832607094714291</c:v>
                </c:pt>
                <c:pt idx="933">
                  <c:v>-9.6880099315567065</c:v>
                </c:pt>
                <c:pt idx="934">
                  <c:v>-9.5434127683991505</c:v>
                </c:pt>
                <c:pt idx="935">
                  <c:v>-9.3988156052415945</c:v>
                </c:pt>
                <c:pt idx="936">
                  <c:v>-9.2542184420840385</c:v>
                </c:pt>
                <c:pt idx="937">
                  <c:v>-9.1096212789264541</c:v>
                </c:pt>
                <c:pt idx="938">
                  <c:v>-8.9650241157688981</c:v>
                </c:pt>
                <c:pt idx="939">
                  <c:v>-8.8204269526113421</c:v>
                </c:pt>
                <c:pt idx="940">
                  <c:v>-8.6758297894537861</c:v>
                </c:pt>
                <c:pt idx="941">
                  <c:v>-8.5312326262962301</c:v>
                </c:pt>
                <c:pt idx="942">
                  <c:v>-8.3866354631386457</c:v>
                </c:pt>
                <c:pt idx="943">
                  <c:v>-8.2420382999810897</c:v>
                </c:pt>
                <c:pt idx="944">
                  <c:v>-8.0974411368235337</c:v>
                </c:pt>
                <c:pt idx="945">
                  <c:v>-7.9528439736659777</c:v>
                </c:pt>
                <c:pt idx="946">
                  <c:v>-7.8082468105083933</c:v>
                </c:pt>
                <c:pt idx="947">
                  <c:v>-7.6636496473508373</c:v>
                </c:pt>
                <c:pt idx="948">
                  <c:v>-7.5190524841932813</c:v>
                </c:pt>
                <c:pt idx="949">
                  <c:v>-7.3744553210357253</c:v>
                </c:pt>
                <c:pt idx="950">
                  <c:v>-7.2298581578781409</c:v>
                </c:pt>
                <c:pt idx="951">
                  <c:v>-7.0852609947205849</c:v>
                </c:pt>
                <c:pt idx="952">
                  <c:v>-6.9406638315630289</c:v>
                </c:pt>
                <c:pt idx="953">
                  <c:v>-6.7960666684054729</c:v>
                </c:pt>
                <c:pt idx="954">
                  <c:v>-6.6514695052478885</c:v>
                </c:pt>
                <c:pt idx="955">
                  <c:v>-6.5068723420903325</c:v>
                </c:pt>
                <c:pt idx="956">
                  <c:v>-6.3622751789327765</c:v>
                </c:pt>
                <c:pt idx="957">
                  <c:v>-6.2176780157752205</c:v>
                </c:pt>
                <c:pt idx="958">
                  <c:v>-6.0730808526176361</c:v>
                </c:pt>
                <c:pt idx="959">
                  <c:v>-5.9284836894600801</c:v>
                </c:pt>
                <c:pt idx="960">
                  <c:v>-5.7838865263025241</c:v>
                </c:pt>
                <c:pt idx="961">
                  <c:v>-5.6392893631449681</c:v>
                </c:pt>
                <c:pt idx="962">
                  <c:v>-5.4946921999873837</c:v>
                </c:pt>
                <c:pt idx="963">
                  <c:v>-5.3500950368298277</c:v>
                </c:pt>
                <c:pt idx="964">
                  <c:v>-5.2054978736722717</c:v>
                </c:pt>
                <c:pt idx="965">
                  <c:v>-5.0609007105147157</c:v>
                </c:pt>
                <c:pt idx="966">
                  <c:v>-4.9163035473571313</c:v>
                </c:pt>
                <c:pt idx="967">
                  <c:v>-4.7717063841995753</c:v>
                </c:pt>
                <c:pt idx="968">
                  <c:v>-4.6271092210420193</c:v>
                </c:pt>
                <c:pt idx="969">
                  <c:v>-4.4825120578844633</c:v>
                </c:pt>
                <c:pt idx="970">
                  <c:v>-4.3379148947268789</c:v>
                </c:pt>
                <c:pt idx="971">
                  <c:v>-4.1933177315693229</c:v>
                </c:pt>
                <c:pt idx="972">
                  <c:v>-4.0487205684117669</c:v>
                </c:pt>
                <c:pt idx="973">
                  <c:v>-3.9041234052542109</c:v>
                </c:pt>
                <c:pt idx="974">
                  <c:v>-3.7595262420966264</c:v>
                </c:pt>
                <c:pt idx="975">
                  <c:v>-3.6149290789390705</c:v>
                </c:pt>
                <c:pt idx="976">
                  <c:v>-3.4703319157815145</c:v>
                </c:pt>
                <c:pt idx="977">
                  <c:v>-3.3257347526239585</c:v>
                </c:pt>
                <c:pt idx="978">
                  <c:v>-3.181137589466374</c:v>
                </c:pt>
                <c:pt idx="979">
                  <c:v>-3.036540426308818</c:v>
                </c:pt>
                <c:pt idx="980">
                  <c:v>-2.891943263151262</c:v>
                </c:pt>
                <c:pt idx="981">
                  <c:v>-2.747346099993706</c:v>
                </c:pt>
                <c:pt idx="982">
                  <c:v>-2.6027489368361216</c:v>
                </c:pt>
                <c:pt idx="983">
                  <c:v>-2.4581517736785656</c:v>
                </c:pt>
                <c:pt idx="984">
                  <c:v>-2.3135546105210096</c:v>
                </c:pt>
                <c:pt idx="985">
                  <c:v>-2.1689574473634536</c:v>
                </c:pt>
                <c:pt idx="986">
                  <c:v>-2.0243602842058692</c:v>
                </c:pt>
                <c:pt idx="987">
                  <c:v>-1.8797631210483132</c:v>
                </c:pt>
                <c:pt idx="988">
                  <c:v>-1.7351659578907572</c:v>
                </c:pt>
                <c:pt idx="989">
                  <c:v>-1.5905687947332012</c:v>
                </c:pt>
                <c:pt idx="990">
                  <c:v>-1.4459716315756168</c:v>
                </c:pt>
                <c:pt idx="991">
                  <c:v>-1.3013744684180608</c:v>
                </c:pt>
                <c:pt idx="992">
                  <c:v>-1.1567773052605048</c:v>
                </c:pt>
                <c:pt idx="993">
                  <c:v>-1.0121801421029488</c:v>
                </c:pt>
                <c:pt idx="994">
                  <c:v>-0.8675829789453644</c:v>
                </c:pt>
                <c:pt idx="995">
                  <c:v>-0.72298581578780841</c:v>
                </c:pt>
                <c:pt idx="996">
                  <c:v>-0.57838865263025241</c:v>
                </c:pt>
                <c:pt idx="997">
                  <c:v>-0.43379148947269641</c:v>
                </c:pt>
                <c:pt idx="998">
                  <c:v>-0.28919432631511199</c:v>
                </c:pt>
                <c:pt idx="999">
                  <c:v>-0.144597163157556</c:v>
                </c:pt>
                <c:pt idx="1000">
                  <c:v>0</c:v>
                </c:pt>
                <c:pt idx="1001">
                  <c:v>0.144597163157556</c:v>
                </c:pt>
                <c:pt idx="1002">
                  <c:v>0.28919432631514042</c:v>
                </c:pt>
                <c:pt idx="1003">
                  <c:v>0.43379148947269641</c:v>
                </c:pt>
                <c:pt idx="1004">
                  <c:v>0.57838865263025241</c:v>
                </c:pt>
                <c:pt idx="1005">
                  <c:v>0.72298581578780841</c:v>
                </c:pt>
                <c:pt idx="1006">
                  <c:v>0.86758297894539282</c:v>
                </c:pt>
                <c:pt idx="1007">
                  <c:v>1.0121801421029488</c:v>
                </c:pt>
                <c:pt idx="1008">
                  <c:v>1.1567773052605048</c:v>
                </c:pt>
                <c:pt idx="1009">
                  <c:v>1.3013744684180608</c:v>
                </c:pt>
                <c:pt idx="1010">
                  <c:v>1.4459716315756452</c:v>
                </c:pt>
                <c:pt idx="1011">
                  <c:v>1.5905687947332012</c:v>
                </c:pt>
                <c:pt idx="1012">
                  <c:v>1.7351659578907572</c:v>
                </c:pt>
                <c:pt idx="1013">
                  <c:v>1.8797631210483132</c:v>
                </c:pt>
                <c:pt idx="1014">
                  <c:v>2.0243602842058976</c:v>
                </c:pt>
                <c:pt idx="1015">
                  <c:v>2.1689574473634536</c:v>
                </c:pt>
                <c:pt idx="1016">
                  <c:v>2.3135546105210096</c:v>
                </c:pt>
                <c:pt idx="1017">
                  <c:v>2.4581517736785656</c:v>
                </c:pt>
                <c:pt idx="1018">
                  <c:v>2.6027489368361501</c:v>
                </c:pt>
                <c:pt idx="1019">
                  <c:v>2.747346099993706</c:v>
                </c:pt>
                <c:pt idx="1020">
                  <c:v>2.891943263151262</c:v>
                </c:pt>
                <c:pt idx="1021">
                  <c:v>3.036540426308818</c:v>
                </c:pt>
                <c:pt idx="1022">
                  <c:v>3.1811375894664025</c:v>
                </c:pt>
                <c:pt idx="1023">
                  <c:v>3.3257347526239585</c:v>
                </c:pt>
                <c:pt idx="1024">
                  <c:v>3.4703319157815145</c:v>
                </c:pt>
                <c:pt idx="1025">
                  <c:v>3.6149290789390705</c:v>
                </c:pt>
                <c:pt idx="1026">
                  <c:v>3.7595262420966264</c:v>
                </c:pt>
                <c:pt idx="1027">
                  <c:v>3.9041234052542109</c:v>
                </c:pt>
                <c:pt idx="1028">
                  <c:v>4.0487205684117669</c:v>
                </c:pt>
                <c:pt idx="1029">
                  <c:v>4.1933177315693229</c:v>
                </c:pt>
                <c:pt idx="1030">
                  <c:v>4.3379148947268789</c:v>
                </c:pt>
                <c:pt idx="1031">
                  <c:v>4.4825120578844633</c:v>
                </c:pt>
                <c:pt idx="1032">
                  <c:v>4.6271092210420193</c:v>
                </c:pt>
                <c:pt idx="1033">
                  <c:v>4.7717063841995753</c:v>
                </c:pt>
                <c:pt idx="1034">
                  <c:v>4.9163035473571313</c:v>
                </c:pt>
                <c:pt idx="1035">
                  <c:v>5.0609007105147157</c:v>
                </c:pt>
                <c:pt idx="1036">
                  <c:v>5.2054978736722717</c:v>
                </c:pt>
                <c:pt idx="1037">
                  <c:v>5.3500950368298277</c:v>
                </c:pt>
                <c:pt idx="1038">
                  <c:v>5.4946921999873837</c:v>
                </c:pt>
                <c:pt idx="1039">
                  <c:v>5.6392893631449681</c:v>
                </c:pt>
                <c:pt idx="1040">
                  <c:v>5.7838865263025241</c:v>
                </c:pt>
                <c:pt idx="1041">
                  <c:v>5.9284836894600801</c:v>
                </c:pt>
                <c:pt idx="1042">
                  <c:v>6.0730808526176361</c:v>
                </c:pt>
                <c:pt idx="1043">
                  <c:v>6.2176780157752205</c:v>
                </c:pt>
                <c:pt idx="1044">
                  <c:v>6.3622751789327765</c:v>
                </c:pt>
                <c:pt idx="1045">
                  <c:v>6.5068723420903325</c:v>
                </c:pt>
                <c:pt idx="1046">
                  <c:v>6.6514695052478885</c:v>
                </c:pt>
                <c:pt idx="1047">
                  <c:v>6.7960666684054729</c:v>
                </c:pt>
                <c:pt idx="1048">
                  <c:v>6.9406638315630289</c:v>
                </c:pt>
                <c:pt idx="1049">
                  <c:v>7.0852609947205849</c:v>
                </c:pt>
                <c:pt idx="1050">
                  <c:v>7.2298581578781409</c:v>
                </c:pt>
                <c:pt idx="1051">
                  <c:v>7.3744553210357253</c:v>
                </c:pt>
                <c:pt idx="1052">
                  <c:v>7.5190524841932813</c:v>
                </c:pt>
                <c:pt idx="1053">
                  <c:v>7.6636496473508373</c:v>
                </c:pt>
                <c:pt idx="1054">
                  <c:v>7.8082468105083933</c:v>
                </c:pt>
                <c:pt idx="1055">
                  <c:v>7.9528439736659777</c:v>
                </c:pt>
                <c:pt idx="1056">
                  <c:v>8.0974411368235337</c:v>
                </c:pt>
                <c:pt idx="1057">
                  <c:v>8.2420382999810897</c:v>
                </c:pt>
                <c:pt idx="1058">
                  <c:v>8.3866354631386457</c:v>
                </c:pt>
                <c:pt idx="1059">
                  <c:v>8.5312326262962301</c:v>
                </c:pt>
                <c:pt idx="1060">
                  <c:v>8.6758297894537861</c:v>
                </c:pt>
                <c:pt idx="1061">
                  <c:v>8.8204269526113421</c:v>
                </c:pt>
                <c:pt idx="1062">
                  <c:v>8.9650241157688981</c:v>
                </c:pt>
                <c:pt idx="1063">
                  <c:v>9.1096212789264825</c:v>
                </c:pt>
                <c:pt idx="1064">
                  <c:v>9.2542184420840385</c:v>
                </c:pt>
                <c:pt idx="1065">
                  <c:v>9.3988156052415945</c:v>
                </c:pt>
                <c:pt idx="1066">
                  <c:v>9.5434127683991505</c:v>
                </c:pt>
                <c:pt idx="1067">
                  <c:v>9.688009931556735</c:v>
                </c:pt>
                <c:pt idx="1068">
                  <c:v>9.832607094714291</c:v>
                </c:pt>
                <c:pt idx="1069">
                  <c:v>9.9772042578718469</c:v>
                </c:pt>
                <c:pt idx="1070">
                  <c:v>10.121801421029403</c:v>
                </c:pt>
                <c:pt idx="1071">
                  <c:v>10.266398584186987</c:v>
                </c:pt>
                <c:pt idx="1072">
                  <c:v>10.410995747344543</c:v>
                </c:pt>
                <c:pt idx="1073">
                  <c:v>10.555592910502099</c:v>
                </c:pt>
                <c:pt idx="1074">
                  <c:v>10.700190073659655</c:v>
                </c:pt>
                <c:pt idx="1075">
                  <c:v>10.84478723681724</c:v>
                </c:pt>
                <c:pt idx="1076">
                  <c:v>10.989384399974796</c:v>
                </c:pt>
                <c:pt idx="1077">
                  <c:v>11.133981563132352</c:v>
                </c:pt>
                <c:pt idx="1078">
                  <c:v>11.278578726289908</c:v>
                </c:pt>
                <c:pt idx="1079">
                  <c:v>11.423175889447492</c:v>
                </c:pt>
                <c:pt idx="1080">
                  <c:v>11.567773052605048</c:v>
                </c:pt>
                <c:pt idx="1081">
                  <c:v>11.712370215762604</c:v>
                </c:pt>
                <c:pt idx="1082">
                  <c:v>11.85696737892016</c:v>
                </c:pt>
                <c:pt idx="1083">
                  <c:v>12.001564542077745</c:v>
                </c:pt>
                <c:pt idx="1084">
                  <c:v>12.146161705235301</c:v>
                </c:pt>
                <c:pt idx="1085">
                  <c:v>12.290758868392857</c:v>
                </c:pt>
                <c:pt idx="1086">
                  <c:v>12.435356031550413</c:v>
                </c:pt>
                <c:pt idx="1087">
                  <c:v>12.579953194707997</c:v>
                </c:pt>
                <c:pt idx="1088">
                  <c:v>12.724550357865553</c:v>
                </c:pt>
                <c:pt idx="1089">
                  <c:v>12.869147521023109</c:v>
                </c:pt>
                <c:pt idx="1090">
                  <c:v>13.013744684180665</c:v>
                </c:pt>
                <c:pt idx="1091">
                  <c:v>13.158341847338249</c:v>
                </c:pt>
                <c:pt idx="1092">
                  <c:v>13.302939010495805</c:v>
                </c:pt>
                <c:pt idx="1093">
                  <c:v>13.447536173653361</c:v>
                </c:pt>
                <c:pt idx="1094">
                  <c:v>13.592133336810917</c:v>
                </c:pt>
                <c:pt idx="1095">
                  <c:v>13.736730499968502</c:v>
                </c:pt>
                <c:pt idx="1096">
                  <c:v>13.881327663126058</c:v>
                </c:pt>
                <c:pt idx="1097">
                  <c:v>14.025924826283614</c:v>
                </c:pt>
                <c:pt idx="1098">
                  <c:v>14.17052198944117</c:v>
                </c:pt>
                <c:pt idx="1099">
                  <c:v>14.315119152598754</c:v>
                </c:pt>
                <c:pt idx="1100">
                  <c:v>14.45971631575631</c:v>
                </c:pt>
                <c:pt idx="1101">
                  <c:v>14.604313478913866</c:v>
                </c:pt>
                <c:pt idx="1102">
                  <c:v>14.748910642071422</c:v>
                </c:pt>
                <c:pt idx="1103">
                  <c:v>14.893507805229007</c:v>
                </c:pt>
                <c:pt idx="1104">
                  <c:v>15.038104968386563</c:v>
                </c:pt>
                <c:pt idx="1105">
                  <c:v>15.182702131544119</c:v>
                </c:pt>
                <c:pt idx="1106">
                  <c:v>15.327299294701675</c:v>
                </c:pt>
                <c:pt idx="1107">
                  <c:v>15.471896457859259</c:v>
                </c:pt>
                <c:pt idx="1108">
                  <c:v>15.616493621016815</c:v>
                </c:pt>
                <c:pt idx="1109">
                  <c:v>15.761090784174371</c:v>
                </c:pt>
                <c:pt idx="1110">
                  <c:v>15.905687947331927</c:v>
                </c:pt>
                <c:pt idx="1111">
                  <c:v>16.050285110489483</c:v>
                </c:pt>
                <c:pt idx="1112">
                  <c:v>16.194882273647067</c:v>
                </c:pt>
                <c:pt idx="1113">
                  <c:v>16.339479436804623</c:v>
                </c:pt>
                <c:pt idx="1114">
                  <c:v>16.484076599962179</c:v>
                </c:pt>
                <c:pt idx="1115">
                  <c:v>16.628673763119735</c:v>
                </c:pt>
                <c:pt idx="1116">
                  <c:v>16.77327092627732</c:v>
                </c:pt>
                <c:pt idx="1117">
                  <c:v>16.917868089434876</c:v>
                </c:pt>
                <c:pt idx="1118">
                  <c:v>17.062465252592432</c:v>
                </c:pt>
                <c:pt idx="1119">
                  <c:v>17.207062415749988</c:v>
                </c:pt>
                <c:pt idx="1120">
                  <c:v>17.351659578907572</c:v>
                </c:pt>
                <c:pt idx="1121">
                  <c:v>17.496256742065128</c:v>
                </c:pt>
                <c:pt idx="1122">
                  <c:v>17.640853905222684</c:v>
                </c:pt>
                <c:pt idx="1123">
                  <c:v>17.78545106838024</c:v>
                </c:pt>
                <c:pt idx="1124">
                  <c:v>17.930048231537825</c:v>
                </c:pt>
                <c:pt idx="1125">
                  <c:v>18.074645394695381</c:v>
                </c:pt>
                <c:pt idx="1126">
                  <c:v>18.219242557852937</c:v>
                </c:pt>
                <c:pt idx="1127">
                  <c:v>18.363839721010493</c:v>
                </c:pt>
                <c:pt idx="1128">
                  <c:v>18.508436884168077</c:v>
                </c:pt>
                <c:pt idx="1129">
                  <c:v>18.653034047325633</c:v>
                </c:pt>
                <c:pt idx="1130">
                  <c:v>18.797631210483189</c:v>
                </c:pt>
                <c:pt idx="1131">
                  <c:v>18.942228373640745</c:v>
                </c:pt>
                <c:pt idx="1132">
                  <c:v>19.086825536798329</c:v>
                </c:pt>
                <c:pt idx="1133">
                  <c:v>19.231422699955885</c:v>
                </c:pt>
                <c:pt idx="1134">
                  <c:v>19.376019863113441</c:v>
                </c:pt>
                <c:pt idx="1135">
                  <c:v>19.520617026270997</c:v>
                </c:pt>
                <c:pt idx="1136">
                  <c:v>19.665214189428582</c:v>
                </c:pt>
                <c:pt idx="1137">
                  <c:v>19.809811352586138</c:v>
                </c:pt>
                <c:pt idx="1138">
                  <c:v>19.954408515743694</c:v>
                </c:pt>
                <c:pt idx="1139">
                  <c:v>20.09900567890125</c:v>
                </c:pt>
                <c:pt idx="1140">
                  <c:v>20.243602842058834</c:v>
                </c:pt>
                <c:pt idx="1141">
                  <c:v>20.38820000521639</c:v>
                </c:pt>
                <c:pt idx="1142">
                  <c:v>20.532797168373946</c:v>
                </c:pt>
                <c:pt idx="1143">
                  <c:v>20.677394331531502</c:v>
                </c:pt>
                <c:pt idx="1144">
                  <c:v>20.821991494689087</c:v>
                </c:pt>
                <c:pt idx="1145">
                  <c:v>20.966588657846643</c:v>
                </c:pt>
                <c:pt idx="1146">
                  <c:v>21.111185821004199</c:v>
                </c:pt>
                <c:pt idx="1147">
                  <c:v>21.255782984161755</c:v>
                </c:pt>
                <c:pt idx="1148">
                  <c:v>21.400380147319339</c:v>
                </c:pt>
                <c:pt idx="1149">
                  <c:v>21.544977310476895</c:v>
                </c:pt>
                <c:pt idx="1150">
                  <c:v>21.689574473634451</c:v>
                </c:pt>
                <c:pt idx="1151">
                  <c:v>21.834171636792007</c:v>
                </c:pt>
                <c:pt idx="1152">
                  <c:v>21.978768799949592</c:v>
                </c:pt>
                <c:pt idx="1153">
                  <c:v>22.123365963107148</c:v>
                </c:pt>
                <c:pt idx="1154">
                  <c:v>22.267963126264704</c:v>
                </c:pt>
                <c:pt idx="1155">
                  <c:v>22.41256028942226</c:v>
                </c:pt>
                <c:pt idx="1156">
                  <c:v>22.557157452579844</c:v>
                </c:pt>
                <c:pt idx="1157">
                  <c:v>22.7017546157374</c:v>
                </c:pt>
                <c:pt idx="1158">
                  <c:v>22.846351778894956</c:v>
                </c:pt>
                <c:pt idx="1159">
                  <c:v>22.990948942052512</c:v>
                </c:pt>
                <c:pt idx="1160">
                  <c:v>23.135546105210096</c:v>
                </c:pt>
                <c:pt idx="1161">
                  <c:v>23.280143268367652</c:v>
                </c:pt>
                <c:pt idx="1162">
                  <c:v>23.424740431525208</c:v>
                </c:pt>
                <c:pt idx="1163">
                  <c:v>23.569337594682764</c:v>
                </c:pt>
                <c:pt idx="1164">
                  <c:v>23.713934757840349</c:v>
                </c:pt>
                <c:pt idx="1165">
                  <c:v>23.858531920997905</c:v>
                </c:pt>
                <c:pt idx="1166">
                  <c:v>24.003129084155461</c:v>
                </c:pt>
                <c:pt idx="1167">
                  <c:v>24.147726247313017</c:v>
                </c:pt>
                <c:pt idx="1168">
                  <c:v>24.292323410470601</c:v>
                </c:pt>
                <c:pt idx="1169">
                  <c:v>24.436920573628157</c:v>
                </c:pt>
                <c:pt idx="1170">
                  <c:v>24.581517736785713</c:v>
                </c:pt>
                <c:pt idx="1171">
                  <c:v>24.726114899943269</c:v>
                </c:pt>
                <c:pt idx="1172">
                  <c:v>24.870712063100854</c:v>
                </c:pt>
                <c:pt idx="1173">
                  <c:v>25.01530922625841</c:v>
                </c:pt>
                <c:pt idx="1174">
                  <c:v>25.159906389415966</c:v>
                </c:pt>
                <c:pt idx="1175">
                  <c:v>25.304503552573522</c:v>
                </c:pt>
                <c:pt idx="1176">
                  <c:v>25.449100715731106</c:v>
                </c:pt>
                <c:pt idx="1177">
                  <c:v>25.593697878888662</c:v>
                </c:pt>
                <c:pt idx="1178">
                  <c:v>25.738295042046218</c:v>
                </c:pt>
                <c:pt idx="1179">
                  <c:v>25.882892205203774</c:v>
                </c:pt>
                <c:pt idx="1180">
                  <c:v>26.027489368361358</c:v>
                </c:pt>
                <c:pt idx="1181">
                  <c:v>26.172086531518914</c:v>
                </c:pt>
                <c:pt idx="1182">
                  <c:v>26.31668369467647</c:v>
                </c:pt>
                <c:pt idx="1183">
                  <c:v>26.461280857834026</c:v>
                </c:pt>
                <c:pt idx="1184">
                  <c:v>26.605878020991611</c:v>
                </c:pt>
                <c:pt idx="1185">
                  <c:v>26.750475184149167</c:v>
                </c:pt>
                <c:pt idx="1186">
                  <c:v>26.895072347306723</c:v>
                </c:pt>
                <c:pt idx="1187">
                  <c:v>27.039669510464279</c:v>
                </c:pt>
                <c:pt idx="1188">
                  <c:v>27.184266673621863</c:v>
                </c:pt>
                <c:pt idx="1189">
                  <c:v>27.328863836779419</c:v>
                </c:pt>
                <c:pt idx="1190">
                  <c:v>27.473460999936975</c:v>
                </c:pt>
                <c:pt idx="1191">
                  <c:v>27.618058163094531</c:v>
                </c:pt>
                <c:pt idx="1192">
                  <c:v>27.762655326252116</c:v>
                </c:pt>
                <c:pt idx="1193">
                  <c:v>27.907252489409672</c:v>
                </c:pt>
                <c:pt idx="1194">
                  <c:v>28.051849652567228</c:v>
                </c:pt>
                <c:pt idx="1195">
                  <c:v>28.196446815724784</c:v>
                </c:pt>
                <c:pt idx="1196">
                  <c:v>28.34104397888234</c:v>
                </c:pt>
                <c:pt idx="1197">
                  <c:v>28.485641142039924</c:v>
                </c:pt>
                <c:pt idx="1198">
                  <c:v>28.63023830519748</c:v>
                </c:pt>
                <c:pt idx="1199">
                  <c:v>28.774835468355036</c:v>
                </c:pt>
                <c:pt idx="1200">
                  <c:v>28.919432631512592</c:v>
                </c:pt>
                <c:pt idx="1201">
                  <c:v>29.064029794670176</c:v>
                </c:pt>
                <c:pt idx="1202">
                  <c:v>29.208626957827732</c:v>
                </c:pt>
                <c:pt idx="1203">
                  <c:v>29.353224120985288</c:v>
                </c:pt>
                <c:pt idx="1204">
                  <c:v>29.497821284142844</c:v>
                </c:pt>
                <c:pt idx="1205">
                  <c:v>29.642418447300429</c:v>
                </c:pt>
                <c:pt idx="1206">
                  <c:v>29.787015610457985</c:v>
                </c:pt>
                <c:pt idx="1207">
                  <c:v>29.931612773615541</c:v>
                </c:pt>
                <c:pt idx="1208">
                  <c:v>30.076209936773097</c:v>
                </c:pt>
                <c:pt idx="1209">
                  <c:v>30.220807099930681</c:v>
                </c:pt>
                <c:pt idx="1210">
                  <c:v>30.365404263088237</c:v>
                </c:pt>
                <c:pt idx="1211">
                  <c:v>30.510001426245793</c:v>
                </c:pt>
                <c:pt idx="1212">
                  <c:v>30.654598589403349</c:v>
                </c:pt>
                <c:pt idx="1213">
                  <c:v>30.799195752560934</c:v>
                </c:pt>
                <c:pt idx="1214">
                  <c:v>30.94379291571849</c:v>
                </c:pt>
                <c:pt idx="1215">
                  <c:v>31.088390078876046</c:v>
                </c:pt>
                <c:pt idx="1216">
                  <c:v>31.232987242033602</c:v>
                </c:pt>
                <c:pt idx="1217">
                  <c:v>31.377584405191186</c:v>
                </c:pt>
                <c:pt idx="1218">
                  <c:v>31.522181568348742</c:v>
                </c:pt>
                <c:pt idx="1219">
                  <c:v>31.666778731506298</c:v>
                </c:pt>
                <c:pt idx="1220">
                  <c:v>31.811375894663854</c:v>
                </c:pt>
                <c:pt idx="1221">
                  <c:v>31.955973057821438</c:v>
                </c:pt>
                <c:pt idx="1222">
                  <c:v>32.100570220978994</c:v>
                </c:pt>
                <c:pt idx="1223">
                  <c:v>32.24516738413655</c:v>
                </c:pt>
                <c:pt idx="1224">
                  <c:v>32.389764547294106</c:v>
                </c:pt>
                <c:pt idx="1225">
                  <c:v>32.534361710451691</c:v>
                </c:pt>
                <c:pt idx="1226">
                  <c:v>32.678958873609247</c:v>
                </c:pt>
                <c:pt idx="1227">
                  <c:v>32.823556036766803</c:v>
                </c:pt>
                <c:pt idx="1228">
                  <c:v>32.968153199924359</c:v>
                </c:pt>
                <c:pt idx="1229">
                  <c:v>33.112750363081943</c:v>
                </c:pt>
                <c:pt idx="1230">
                  <c:v>33.257347526239499</c:v>
                </c:pt>
                <c:pt idx="1231">
                  <c:v>33.401944689397055</c:v>
                </c:pt>
                <c:pt idx="1232">
                  <c:v>33.546541852554611</c:v>
                </c:pt>
                <c:pt idx="1233">
                  <c:v>33.691139015712196</c:v>
                </c:pt>
                <c:pt idx="1234">
                  <c:v>33.835736178869752</c:v>
                </c:pt>
                <c:pt idx="1235">
                  <c:v>33.980333342027308</c:v>
                </c:pt>
                <c:pt idx="1236">
                  <c:v>34.124930505184864</c:v>
                </c:pt>
                <c:pt idx="1237">
                  <c:v>34.269527668342448</c:v>
                </c:pt>
                <c:pt idx="1238">
                  <c:v>34.414124831500004</c:v>
                </c:pt>
                <c:pt idx="1239">
                  <c:v>34.55872199465756</c:v>
                </c:pt>
                <c:pt idx="1240">
                  <c:v>34.703319157815116</c:v>
                </c:pt>
                <c:pt idx="1241">
                  <c:v>34.847916320972701</c:v>
                </c:pt>
                <c:pt idx="1242">
                  <c:v>34.992513484130257</c:v>
                </c:pt>
                <c:pt idx="1243">
                  <c:v>35.137110647287813</c:v>
                </c:pt>
                <c:pt idx="1244">
                  <c:v>35.281707810445369</c:v>
                </c:pt>
                <c:pt idx="1245">
                  <c:v>35.426304973602953</c:v>
                </c:pt>
                <c:pt idx="1246">
                  <c:v>35.570902136760509</c:v>
                </c:pt>
                <c:pt idx="1247">
                  <c:v>35.715499299918065</c:v>
                </c:pt>
                <c:pt idx="1248">
                  <c:v>35.860096463075621</c:v>
                </c:pt>
                <c:pt idx="1249">
                  <c:v>36.004693626233205</c:v>
                </c:pt>
                <c:pt idx="1250">
                  <c:v>36.149290789390761</c:v>
                </c:pt>
                <c:pt idx="1251">
                  <c:v>36.293887952548317</c:v>
                </c:pt>
                <c:pt idx="1252">
                  <c:v>36.438485115705873</c:v>
                </c:pt>
                <c:pt idx="1253">
                  <c:v>36.583082278863458</c:v>
                </c:pt>
                <c:pt idx="1254">
                  <c:v>36.727679442021014</c:v>
                </c:pt>
                <c:pt idx="1255">
                  <c:v>36.87227660517857</c:v>
                </c:pt>
                <c:pt idx="1256">
                  <c:v>37.016873768336126</c:v>
                </c:pt>
                <c:pt idx="1257">
                  <c:v>37.16147093149371</c:v>
                </c:pt>
                <c:pt idx="1258">
                  <c:v>37.306068094651266</c:v>
                </c:pt>
                <c:pt idx="1259">
                  <c:v>37.450665257808822</c:v>
                </c:pt>
                <c:pt idx="1260">
                  <c:v>37.595262420966378</c:v>
                </c:pt>
                <c:pt idx="1261">
                  <c:v>37.739859584123963</c:v>
                </c:pt>
                <c:pt idx="1262">
                  <c:v>37.884456747281519</c:v>
                </c:pt>
                <c:pt idx="1263">
                  <c:v>38.029053910439075</c:v>
                </c:pt>
                <c:pt idx="1264">
                  <c:v>38.173651073596631</c:v>
                </c:pt>
                <c:pt idx="1265">
                  <c:v>38.318248236754215</c:v>
                </c:pt>
                <c:pt idx="1266">
                  <c:v>38.462845399911771</c:v>
                </c:pt>
                <c:pt idx="1267">
                  <c:v>38.607442563069327</c:v>
                </c:pt>
                <c:pt idx="1268">
                  <c:v>38.752039726226883</c:v>
                </c:pt>
                <c:pt idx="1269">
                  <c:v>38.896636889384467</c:v>
                </c:pt>
                <c:pt idx="1270">
                  <c:v>39.041234052542023</c:v>
                </c:pt>
                <c:pt idx="1271">
                  <c:v>39.185831215699579</c:v>
                </c:pt>
                <c:pt idx="1272">
                  <c:v>39.330428378857135</c:v>
                </c:pt>
                <c:pt idx="1273">
                  <c:v>39.47502554201472</c:v>
                </c:pt>
                <c:pt idx="1274">
                  <c:v>39.619622705172276</c:v>
                </c:pt>
                <c:pt idx="1275">
                  <c:v>39.764219868329832</c:v>
                </c:pt>
                <c:pt idx="1276">
                  <c:v>39.908817031487388</c:v>
                </c:pt>
                <c:pt idx="1277">
                  <c:v>40.053414194644972</c:v>
                </c:pt>
                <c:pt idx="1278">
                  <c:v>40.198011357802528</c:v>
                </c:pt>
                <c:pt idx="1279">
                  <c:v>40.342608520960084</c:v>
                </c:pt>
                <c:pt idx="1280">
                  <c:v>40.48720568411764</c:v>
                </c:pt>
                <c:pt idx="1281">
                  <c:v>40.631802847275196</c:v>
                </c:pt>
                <c:pt idx="1282">
                  <c:v>40.776400010432781</c:v>
                </c:pt>
                <c:pt idx="1283">
                  <c:v>40.920997173590337</c:v>
                </c:pt>
                <c:pt idx="1284">
                  <c:v>41.065594336747893</c:v>
                </c:pt>
                <c:pt idx="1285">
                  <c:v>41.210191499905449</c:v>
                </c:pt>
                <c:pt idx="1286">
                  <c:v>41.354788663063033</c:v>
                </c:pt>
                <c:pt idx="1287">
                  <c:v>41.499385826220589</c:v>
                </c:pt>
                <c:pt idx="1288">
                  <c:v>41.643982989378145</c:v>
                </c:pt>
                <c:pt idx="1289">
                  <c:v>41.788580152535701</c:v>
                </c:pt>
                <c:pt idx="1290">
                  <c:v>41.933177315693285</c:v>
                </c:pt>
                <c:pt idx="1291">
                  <c:v>42.077774478850841</c:v>
                </c:pt>
                <c:pt idx="1292">
                  <c:v>42.222371642008397</c:v>
                </c:pt>
                <c:pt idx="1293">
                  <c:v>42.366968805165953</c:v>
                </c:pt>
                <c:pt idx="1294">
                  <c:v>42.511565968323538</c:v>
                </c:pt>
                <c:pt idx="1295">
                  <c:v>42.656163131481094</c:v>
                </c:pt>
                <c:pt idx="1296">
                  <c:v>42.80076029463865</c:v>
                </c:pt>
                <c:pt idx="1297">
                  <c:v>42.945357457796206</c:v>
                </c:pt>
                <c:pt idx="1298">
                  <c:v>43.08995462095379</c:v>
                </c:pt>
                <c:pt idx="1299">
                  <c:v>43.234551784111346</c:v>
                </c:pt>
                <c:pt idx="1300">
                  <c:v>43.379148947268902</c:v>
                </c:pt>
                <c:pt idx="1301">
                  <c:v>43.523746110426458</c:v>
                </c:pt>
                <c:pt idx="1302">
                  <c:v>43.668343273584043</c:v>
                </c:pt>
                <c:pt idx="1303">
                  <c:v>43.812940436741599</c:v>
                </c:pt>
                <c:pt idx="1304">
                  <c:v>43.957537599899155</c:v>
                </c:pt>
                <c:pt idx="1305">
                  <c:v>44.102134763056711</c:v>
                </c:pt>
                <c:pt idx="1306">
                  <c:v>44.246731926214295</c:v>
                </c:pt>
                <c:pt idx="1307">
                  <c:v>44.391329089371851</c:v>
                </c:pt>
                <c:pt idx="1308">
                  <c:v>44.535926252529407</c:v>
                </c:pt>
                <c:pt idx="1309">
                  <c:v>44.680523415686963</c:v>
                </c:pt>
                <c:pt idx="1310">
                  <c:v>44.825120578844547</c:v>
                </c:pt>
                <c:pt idx="1311">
                  <c:v>44.969717742002103</c:v>
                </c:pt>
                <c:pt idx="1312">
                  <c:v>45.114314905159659</c:v>
                </c:pt>
                <c:pt idx="1313">
                  <c:v>45.258912068317215</c:v>
                </c:pt>
                <c:pt idx="1314">
                  <c:v>45.4035092314748</c:v>
                </c:pt>
                <c:pt idx="1315">
                  <c:v>45.548106394632356</c:v>
                </c:pt>
                <c:pt idx="1316">
                  <c:v>45.692703557789912</c:v>
                </c:pt>
                <c:pt idx="1317">
                  <c:v>45.837300720947468</c:v>
                </c:pt>
                <c:pt idx="1318">
                  <c:v>45.981897884105052</c:v>
                </c:pt>
                <c:pt idx="1319">
                  <c:v>46.126495047262608</c:v>
                </c:pt>
                <c:pt idx="1320">
                  <c:v>46.271092210420164</c:v>
                </c:pt>
                <c:pt idx="1321">
                  <c:v>46.41568937357772</c:v>
                </c:pt>
                <c:pt idx="1322">
                  <c:v>46.560286536735305</c:v>
                </c:pt>
                <c:pt idx="1323">
                  <c:v>46.704883699892861</c:v>
                </c:pt>
                <c:pt idx="1324">
                  <c:v>46.849480863050417</c:v>
                </c:pt>
                <c:pt idx="1325">
                  <c:v>46.994078026207973</c:v>
                </c:pt>
                <c:pt idx="1326">
                  <c:v>47.138675189365557</c:v>
                </c:pt>
                <c:pt idx="1327">
                  <c:v>47.283272352523113</c:v>
                </c:pt>
                <c:pt idx="1328">
                  <c:v>47.427869515680669</c:v>
                </c:pt>
                <c:pt idx="1329">
                  <c:v>47.572466678838225</c:v>
                </c:pt>
                <c:pt idx="1330">
                  <c:v>47.71706384199581</c:v>
                </c:pt>
                <c:pt idx="1331">
                  <c:v>47.861661005153366</c:v>
                </c:pt>
                <c:pt idx="1332">
                  <c:v>48.006258168310922</c:v>
                </c:pt>
                <c:pt idx="1333">
                  <c:v>48.150855331468478</c:v>
                </c:pt>
                <c:pt idx="1334">
                  <c:v>48.295452494626062</c:v>
                </c:pt>
                <c:pt idx="1335">
                  <c:v>48.440049657783618</c:v>
                </c:pt>
                <c:pt idx="1336">
                  <c:v>48.584646820941174</c:v>
                </c:pt>
                <c:pt idx="1337">
                  <c:v>48.72924398409873</c:v>
                </c:pt>
                <c:pt idx="1338">
                  <c:v>48.873841147256314</c:v>
                </c:pt>
                <c:pt idx="1339">
                  <c:v>49.01843831041387</c:v>
                </c:pt>
                <c:pt idx="1340">
                  <c:v>49.163035473571426</c:v>
                </c:pt>
                <c:pt idx="1341">
                  <c:v>49.307632636728982</c:v>
                </c:pt>
                <c:pt idx="1342">
                  <c:v>49.452229799886567</c:v>
                </c:pt>
                <c:pt idx="1343">
                  <c:v>49.596826963044123</c:v>
                </c:pt>
                <c:pt idx="1344">
                  <c:v>49.741424126201679</c:v>
                </c:pt>
                <c:pt idx="1345">
                  <c:v>49.886021289359235</c:v>
                </c:pt>
                <c:pt idx="1346">
                  <c:v>50.030618452516819</c:v>
                </c:pt>
                <c:pt idx="1347">
                  <c:v>50.175215615674375</c:v>
                </c:pt>
                <c:pt idx="1348">
                  <c:v>50.319812778831931</c:v>
                </c:pt>
                <c:pt idx="1349">
                  <c:v>50.464409941989487</c:v>
                </c:pt>
                <c:pt idx="1350">
                  <c:v>50.609007105147072</c:v>
                </c:pt>
                <c:pt idx="1351">
                  <c:v>50.753604268304628</c:v>
                </c:pt>
                <c:pt idx="1352">
                  <c:v>50.898201431462184</c:v>
                </c:pt>
                <c:pt idx="1353">
                  <c:v>51.04279859461974</c:v>
                </c:pt>
                <c:pt idx="1354">
                  <c:v>51.187395757777324</c:v>
                </c:pt>
                <c:pt idx="1355">
                  <c:v>51.33199292093488</c:v>
                </c:pt>
                <c:pt idx="1356">
                  <c:v>51.476590084092436</c:v>
                </c:pt>
                <c:pt idx="1357">
                  <c:v>51.621187247249992</c:v>
                </c:pt>
                <c:pt idx="1358">
                  <c:v>51.765784410407576</c:v>
                </c:pt>
                <c:pt idx="1359">
                  <c:v>51.910381573565132</c:v>
                </c:pt>
                <c:pt idx="1360">
                  <c:v>52.054978736722688</c:v>
                </c:pt>
                <c:pt idx="1361">
                  <c:v>52.199575899880244</c:v>
                </c:pt>
                <c:pt idx="1362">
                  <c:v>52.344173063037829</c:v>
                </c:pt>
                <c:pt idx="1363">
                  <c:v>52.488770226195385</c:v>
                </c:pt>
                <c:pt idx="1364">
                  <c:v>52.633367389352941</c:v>
                </c:pt>
                <c:pt idx="1365">
                  <c:v>52.777964552510497</c:v>
                </c:pt>
                <c:pt idx="1366">
                  <c:v>52.922561715668053</c:v>
                </c:pt>
                <c:pt idx="1367">
                  <c:v>53.067158878825637</c:v>
                </c:pt>
                <c:pt idx="1368">
                  <c:v>53.211756041983193</c:v>
                </c:pt>
                <c:pt idx="1369">
                  <c:v>53.356353205140749</c:v>
                </c:pt>
                <c:pt idx="1370">
                  <c:v>53.500950368298305</c:v>
                </c:pt>
                <c:pt idx="1371">
                  <c:v>53.64554753145589</c:v>
                </c:pt>
                <c:pt idx="1372">
                  <c:v>53.790144694613446</c:v>
                </c:pt>
                <c:pt idx="1373">
                  <c:v>53.934741857771002</c:v>
                </c:pt>
                <c:pt idx="1374">
                  <c:v>54.079339020928558</c:v>
                </c:pt>
                <c:pt idx="1375">
                  <c:v>54.223936184086142</c:v>
                </c:pt>
                <c:pt idx="1376">
                  <c:v>54.368533347243698</c:v>
                </c:pt>
                <c:pt idx="1377">
                  <c:v>54.513130510401254</c:v>
                </c:pt>
                <c:pt idx="1378">
                  <c:v>54.65772767355881</c:v>
                </c:pt>
                <c:pt idx="1379">
                  <c:v>54.802324836716394</c:v>
                </c:pt>
                <c:pt idx="1380">
                  <c:v>54.94692199987395</c:v>
                </c:pt>
                <c:pt idx="1381">
                  <c:v>55.091519163031506</c:v>
                </c:pt>
                <c:pt idx="1382">
                  <c:v>55.236116326189062</c:v>
                </c:pt>
                <c:pt idx="1383">
                  <c:v>55.380713489346647</c:v>
                </c:pt>
                <c:pt idx="1384">
                  <c:v>55.525310652504203</c:v>
                </c:pt>
                <c:pt idx="1385">
                  <c:v>55.669907815661759</c:v>
                </c:pt>
                <c:pt idx="1386">
                  <c:v>55.814504978819315</c:v>
                </c:pt>
                <c:pt idx="1387">
                  <c:v>55.959102141976899</c:v>
                </c:pt>
                <c:pt idx="1388">
                  <c:v>56.103699305134455</c:v>
                </c:pt>
                <c:pt idx="1389">
                  <c:v>56.248296468292011</c:v>
                </c:pt>
                <c:pt idx="1390">
                  <c:v>56.392893631449567</c:v>
                </c:pt>
                <c:pt idx="1391">
                  <c:v>56.537490794607152</c:v>
                </c:pt>
                <c:pt idx="1392">
                  <c:v>56.682087957764708</c:v>
                </c:pt>
                <c:pt idx="1393">
                  <c:v>56.826685120922264</c:v>
                </c:pt>
                <c:pt idx="1394">
                  <c:v>56.97128228407982</c:v>
                </c:pt>
                <c:pt idx="1395">
                  <c:v>57.115879447237404</c:v>
                </c:pt>
                <c:pt idx="1396">
                  <c:v>57.26047661039496</c:v>
                </c:pt>
                <c:pt idx="1397">
                  <c:v>57.405073773552516</c:v>
                </c:pt>
                <c:pt idx="1398">
                  <c:v>57.549670936710072</c:v>
                </c:pt>
                <c:pt idx="1399">
                  <c:v>57.694268099867656</c:v>
                </c:pt>
                <c:pt idx="1400">
                  <c:v>57.838865263025212</c:v>
                </c:pt>
                <c:pt idx="1401">
                  <c:v>57.983462426182768</c:v>
                </c:pt>
                <c:pt idx="1402">
                  <c:v>58.128059589340324</c:v>
                </c:pt>
                <c:pt idx="1403">
                  <c:v>58.272656752497909</c:v>
                </c:pt>
                <c:pt idx="1404">
                  <c:v>58.417253915655465</c:v>
                </c:pt>
                <c:pt idx="1405">
                  <c:v>58.561851078813021</c:v>
                </c:pt>
                <c:pt idx="1406">
                  <c:v>58.706448241970577</c:v>
                </c:pt>
                <c:pt idx="1407">
                  <c:v>58.851045405128161</c:v>
                </c:pt>
                <c:pt idx="1408">
                  <c:v>58.995642568285717</c:v>
                </c:pt>
                <c:pt idx="1409">
                  <c:v>59.140239731443273</c:v>
                </c:pt>
                <c:pt idx="1410">
                  <c:v>59.284836894600829</c:v>
                </c:pt>
                <c:pt idx="1411">
                  <c:v>59.429434057758414</c:v>
                </c:pt>
                <c:pt idx="1412">
                  <c:v>59.57403122091597</c:v>
                </c:pt>
                <c:pt idx="1413">
                  <c:v>59.718628384073526</c:v>
                </c:pt>
                <c:pt idx="1414">
                  <c:v>59.863225547231082</c:v>
                </c:pt>
                <c:pt idx="1415">
                  <c:v>60.007822710388666</c:v>
                </c:pt>
                <c:pt idx="1416">
                  <c:v>60.152419873546222</c:v>
                </c:pt>
                <c:pt idx="1417">
                  <c:v>60.297017036703778</c:v>
                </c:pt>
                <c:pt idx="1418">
                  <c:v>60.441614199861334</c:v>
                </c:pt>
                <c:pt idx="1419">
                  <c:v>60.586211363018919</c:v>
                </c:pt>
                <c:pt idx="1420">
                  <c:v>60.730808526176475</c:v>
                </c:pt>
                <c:pt idx="1421">
                  <c:v>60.875405689334031</c:v>
                </c:pt>
                <c:pt idx="1422">
                  <c:v>61.020002852491587</c:v>
                </c:pt>
                <c:pt idx="1423">
                  <c:v>61.164600015649171</c:v>
                </c:pt>
                <c:pt idx="1424">
                  <c:v>61.309197178806727</c:v>
                </c:pt>
                <c:pt idx="1425">
                  <c:v>61.453794341964283</c:v>
                </c:pt>
                <c:pt idx="1426">
                  <c:v>61.598391505121839</c:v>
                </c:pt>
                <c:pt idx="1427">
                  <c:v>61.742988668279423</c:v>
                </c:pt>
                <c:pt idx="1428">
                  <c:v>61.887585831436979</c:v>
                </c:pt>
                <c:pt idx="1429">
                  <c:v>62.032182994594535</c:v>
                </c:pt>
                <c:pt idx="1430">
                  <c:v>62.176780157752091</c:v>
                </c:pt>
                <c:pt idx="1431">
                  <c:v>62.321377320909676</c:v>
                </c:pt>
                <c:pt idx="1432">
                  <c:v>62.465974484067232</c:v>
                </c:pt>
                <c:pt idx="1433">
                  <c:v>62.610571647224788</c:v>
                </c:pt>
                <c:pt idx="1434">
                  <c:v>62.755168810382344</c:v>
                </c:pt>
                <c:pt idx="1435">
                  <c:v>62.899765973539928</c:v>
                </c:pt>
                <c:pt idx="1436">
                  <c:v>63.044363136697484</c:v>
                </c:pt>
                <c:pt idx="1437">
                  <c:v>63.18896029985504</c:v>
                </c:pt>
                <c:pt idx="1438">
                  <c:v>63.333557463012596</c:v>
                </c:pt>
                <c:pt idx="1439">
                  <c:v>63.478154626170181</c:v>
                </c:pt>
                <c:pt idx="1440">
                  <c:v>63.622751789327737</c:v>
                </c:pt>
                <c:pt idx="1441">
                  <c:v>63.767348952485293</c:v>
                </c:pt>
                <c:pt idx="1442">
                  <c:v>63.911946115642849</c:v>
                </c:pt>
                <c:pt idx="1443">
                  <c:v>64.056543278800433</c:v>
                </c:pt>
                <c:pt idx="1444">
                  <c:v>64.201140441957989</c:v>
                </c:pt>
                <c:pt idx="1445">
                  <c:v>64.345737605115545</c:v>
                </c:pt>
                <c:pt idx="1446">
                  <c:v>64.490334768273101</c:v>
                </c:pt>
                <c:pt idx="1447">
                  <c:v>64.634931931430685</c:v>
                </c:pt>
                <c:pt idx="1448">
                  <c:v>64.779529094588241</c:v>
                </c:pt>
                <c:pt idx="1449">
                  <c:v>64.924126257745797</c:v>
                </c:pt>
                <c:pt idx="1450">
                  <c:v>65.068723420903353</c:v>
                </c:pt>
                <c:pt idx="1451">
                  <c:v>65.213320584060909</c:v>
                </c:pt>
                <c:pt idx="1452">
                  <c:v>65.357917747218494</c:v>
                </c:pt>
                <c:pt idx="1453">
                  <c:v>65.50251491037605</c:v>
                </c:pt>
                <c:pt idx="1454">
                  <c:v>65.647112073533606</c:v>
                </c:pt>
                <c:pt idx="1455">
                  <c:v>65.791709236691162</c:v>
                </c:pt>
                <c:pt idx="1456">
                  <c:v>65.936306399848746</c:v>
                </c:pt>
                <c:pt idx="1457">
                  <c:v>66.080903563006302</c:v>
                </c:pt>
                <c:pt idx="1458">
                  <c:v>66.225500726163858</c:v>
                </c:pt>
                <c:pt idx="1459">
                  <c:v>66.370097889321414</c:v>
                </c:pt>
                <c:pt idx="1460">
                  <c:v>66.514695052478999</c:v>
                </c:pt>
                <c:pt idx="1461">
                  <c:v>66.659292215636555</c:v>
                </c:pt>
                <c:pt idx="1462">
                  <c:v>66.803889378794111</c:v>
                </c:pt>
                <c:pt idx="1463">
                  <c:v>66.948486541951667</c:v>
                </c:pt>
                <c:pt idx="1464">
                  <c:v>67.093083705109251</c:v>
                </c:pt>
                <c:pt idx="1465">
                  <c:v>67.237680868266807</c:v>
                </c:pt>
                <c:pt idx="1466">
                  <c:v>67.382278031424363</c:v>
                </c:pt>
                <c:pt idx="1467">
                  <c:v>67.526875194581919</c:v>
                </c:pt>
                <c:pt idx="1468">
                  <c:v>67.671472357739503</c:v>
                </c:pt>
                <c:pt idx="1469">
                  <c:v>67.816069520897059</c:v>
                </c:pt>
                <c:pt idx="1470">
                  <c:v>67.960666684054615</c:v>
                </c:pt>
                <c:pt idx="1471">
                  <c:v>68.105263847212171</c:v>
                </c:pt>
                <c:pt idx="1472">
                  <c:v>68.249861010369756</c:v>
                </c:pt>
                <c:pt idx="1473">
                  <c:v>68.394458173527312</c:v>
                </c:pt>
                <c:pt idx="1474">
                  <c:v>68.539055336684868</c:v>
                </c:pt>
                <c:pt idx="1475">
                  <c:v>68.683652499842424</c:v>
                </c:pt>
                <c:pt idx="1476">
                  <c:v>68.828249663000008</c:v>
                </c:pt>
                <c:pt idx="1477">
                  <c:v>68.972846826157564</c:v>
                </c:pt>
                <c:pt idx="1478">
                  <c:v>69.11744398931512</c:v>
                </c:pt>
                <c:pt idx="1479">
                  <c:v>69.262041152472676</c:v>
                </c:pt>
                <c:pt idx="1480">
                  <c:v>69.406638315630261</c:v>
                </c:pt>
                <c:pt idx="1481">
                  <c:v>69.551235478787817</c:v>
                </c:pt>
                <c:pt idx="1482">
                  <c:v>69.695832641945373</c:v>
                </c:pt>
                <c:pt idx="1483">
                  <c:v>69.840429805102929</c:v>
                </c:pt>
                <c:pt idx="1484">
                  <c:v>69.985026968260513</c:v>
                </c:pt>
                <c:pt idx="1485">
                  <c:v>70.129624131418069</c:v>
                </c:pt>
                <c:pt idx="1486">
                  <c:v>70.274221294575625</c:v>
                </c:pt>
                <c:pt idx="1487">
                  <c:v>70.418818457733181</c:v>
                </c:pt>
                <c:pt idx="1488">
                  <c:v>70.563415620890765</c:v>
                </c:pt>
                <c:pt idx="1489">
                  <c:v>70.708012784048321</c:v>
                </c:pt>
                <c:pt idx="1490">
                  <c:v>70.852609947205877</c:v>
                </c:pt>
                <c:pt idx="1491">
                  <c:v>70.997207110363433</c:v>
                </c:pt>
                <c:pt idx="1492">
                  <c:v>71.141804273521018</c:v>
                </c:pt>
                <c:pt idx="1493">
                  <c:v>71.286401436678574</c:v>
                </c:pt>
                <c:pt idx="1494">
                  <c:v>71.43099859983613</c:v>
                </c:pt>
                <c:pt idx="1495">
                  <c:v>71.575595762993686</c:v>
                </c:pt>
                <c:pt idx="1496">
                  <c:v>71.72019292615127</c:v>
                </c:pt>
                <c:pt idx="1497">
                  <c:v>71.864790089308826</c:v>
                </c:pt>
                <c:pt idx="1498">
                  <c:v>72.009387252466382</c:v>
                </c:pt>
                <c:pt idx="1499">
                  <c:v>72.153984415623938</c:v>
                </c:pt>
                <c:pt idx="1500">
                  <c:v>72.298581578781523</c:v>
                </c:pt>
                <c:pt idx="1501">
                  <c:v>72.443178741939079</c:v>
                </c:pt>
                <c:pt idx="1502">
                  <c:v>72.587775905096635</c:v>
                </c:pt>
                <c:pt idx="1503">
                  <c:v>72.732373068254191</c:v>
                </c:pt>
                <c:pt idx="1504">
                  <c:v>72.876970231411775</c:v>
                </c:pt>
                <c:pt idx="1505">
                  <c:v>73.021567394569331</c:v>
                </c:pt>
                <c:pt idx="1506">
                  <c:v>73.166164557726887</c:v>
                </c:pt>
                <c:pt idx="1507">
                  <c:v>73.310761720884443</c:v>
                </c:pt>
                <c:pt idx="1508">
                  <c:v>73.455358884042028</c:v>
                </c:pt>
                <c:pt idx="1509">
                  <c:v>73.599956047199584</c:v>
                </c:pt>
                <c:pt idx="1510">
                  <c:v>73.74455321035714</c:v>
                </c:pt>
                <c:pt idx="1511">
                  <c:v>73.889150373514696</c:v>
                </c:pt>
                <c:pt idx="1512">
                  <c:v>74.03374753667228</c:v>
                </c:pt>
                <c:pt idx="1513">
                  <c:v>74.178344699829836</c:v>
                </c:pt>
                <c:pt idx="1514">
                  <c:v>74.322941862987392</c:v>
                </c:pt>
                <c:pt idx="1515">
                  <c:v>74.467539026144948</c:v>
                </c:pt>
                <c:pt idx="1516">
                  <c:v>74.612136189302532</c:v>
                </c:pt>
                <c:pt idx="1517">
                  <c:v>74.756733352460088</c:v>
                </c:pt>
                <c:pt idx="1518">
                  <c:v>74.901330515617644</c:v>
                </c:pt>
                <c:pt idx="1519">
                  <c:v>75.0459276787752</c:v>
                </c:pt>
                <c:pt idx="1520">
                  <c:v>75.190524841932785</c:v>
                </c:pt>
                <c:pt idx="1521">
                  <c:v>75.335122005090341</c:v>
                </c:pt>
                <c:pt idx="1522">
                  <c:v>75.479719168247897</c:v>
                </c:pt>
                <c:pt idx="1523">
                  <c:v>75.624316331405453</c:v>
                </c:pt>
                <c:pt idx="1524">
                  <c:v>75.768913494563037</c:v>
                </c:pt>
                <c:pt idx="1525">
                  <c:v>75.913510657720593</c:v>
                </c:pt>
                <c:pt idx="1526">
                  <c:v>76.058107820878149</c:v>
                </c:pt>
                <c:pt idx="1527">
                  <c:v>76.202704984035705</c:v>
                </c:pt>
                <c:pt idx="1528">
                  <c:v>76.34730214719329</c:v>
                </c:pt>
                <c:pt idx="1529">
                  <c:v>76.491899310350846</c:v>
                </c:pt>
                <c:pt idx="1530">
                  <c:v>76.636496473508402</c:v>
                </c:pt>
                <c:pt idx="1531">
                  <c:v>76.781093636665958</c:v>
                </c:pt>
                <c:pt idx="1532">
                  <c:v>76.925690799823542</c:v>
                </c:pt>
                <c:pt idx="1533">
                  <c:v>77.070287962981098</c:v>
                </c:pt>
                <c:pt idx="1534">
                  <c:v>77.214885126138654</c:v>
                </c:pt>
                <c:pt idx="1535">
                  <c:v>77.35948228929621</c:v>
                </c:pt>
                <c:pt idx="1536">
                  <c:v>77.504079452453794</c:v>
                </c:pt>
                <c:pt idx="1537">
                  <c:v>77.64867661561135</c:v>
                </c:pt>
                <c:pt idx="1538">
                  <c:v>77.793273778768906</c:v>
                </c:pt>
                <c:pt idx="1539">
                  <c:v>77.937870941926462</c:v>
                </c:pt>
                <c:pt idx="1540">
                  <c:v>78.082468105084018</c:v>
                </c:pt>
                <c:pt idx="1541">
                  <c:v>78.227065268241603</c:v>
                </c:pt>
                <c:pt idx="1542">
                  <c:v>78.371662431399159</c:v>
                </c:pt>
                <c:pt idx="1543">
                  <c:v>78.516259594556715</c:v>
                </c:pt>
                <c:pt idx="1544">
                  <c:v>78.660856757714271</c:v>
                </c:pt>
                <c:pt idx="1545">
                  <c:v>78.805453920871855</c:v>
                </c:pt>
                <c:pt idx="1546">
                  <c:v>78.950051084029411</c:v>
                </c:pt>
                <c:pt idx="1547">
                  <c:v>79.094648247186967</c:v>
                </c:pt>
                <c:pt idx="1548">
                  <c:v>79.239245410344523</c:v>
                </c:pt>
                <c:pt idx="1549">
                  <c:v>79.383842573502108</c:v>
                </c:pt>
                <c:pt idx="1550">
                  <c:v>79.528439736659664</c:v>
                </c:pt>
                <c:pt idx="1551">
                  <c:v>79.67303689981722</c:v>
                </c:pt>
                <c:pt idx="1552">
                  <c:v>79.817634062974776</c:v>
                </c:pt>
                <c:pt idx="1553">
                  <c:v>79.96223122613236</c:v>
                </c:pt>
                <c:pt idx="1554">
                  <c:v>80.106828389289916</c:v>
                </c:pt>
                <c:pt idx="1555">
                  <c:v>80.251425552447472</c:v>
                </c:pt>
                <c:pt idx="1556">
                  <c:v>80.396022715605028</c:v>
                </c:pt>
                <c:pt idx="1557">
                  <c:v>80.540619878762612</c:v>
                </c:pt>
                <c:pt idx="1558">
                  <c:v>80.685217041920168</c:v>
                </c:pt>
                <c:pt idx="1559">
                  <c:v>80.829814205077724</c:v>
                </c:pt>
                <c:pt idx="1560">
                  <c:v>80.97441136823528</c:v>
                </c:pt>
                <c:pt idx="1561">
                  <c:v>81.119008531392865</c:v>
                </c:pt>
                <c:pt idx="1562">
                  <c:v>81.263605694550421</c:v>
                </c:pt>
                <c:pt idx="1563">
                  <c:v>81.408202857707977</c:v>
                </c:pt>
                <c:pt idx="1564">
                  <c:v>81.552800020865533</c:v>
                </c:pt>
                <c:pt idx="1565">
                  <c:v>81.697397184023117</c:v>
                </c:pt>
                <c:pt idx="1566">
                  <c:v>81.841994347180673</c:v>
                </c:pt>
                <c:pt idx="1567">
                  <c:v>81.986591510338229</c:v>
                </c:pt>
                <c:pt idx="1568">
                  <c:v>82.131188673495785</c:v>
                </c:pt>
                <c:pt idx="1569">
                  <c:v>82.27578583665337</c:v>
                </c:pt>
                <c:pt idx="1570">
                  <c:v>82.420382999810926</c:v>
                </c:pt>
                <c:pt idx="1571">
                  <c:v>82.564980162968482</c:v>
                </c:pt>
                <c:pt idx="1572">
                  <c:v>82.709577326126038</c:v>
                </c:pt>
                <c:pt idx="1573">
                  <c:v>82.854174489283622</c:v>
                </c:pt>
                <c:pt idx="1574">
                  <c:v>82.998771652441178</c:v>
                </c:pt>
                <c:pt idx="1575">
                  <c:v>83.143368815598734</c:v>
                </c:pt>
                <c:pt idx="1576">
                  <c:v>83.28796597875629</c:v>
                </c:pt>
                <c:pt idx="1577">
                  <c:v>83.432563141913874</c:v>
                </c:pt>
                <c:pt idx="1578">
                  <c:v>83.57716030507143</c:v>
                </c:pt>
                <c:pt idx="1579">
                  <c:v>83.721757468228986</c:v>
                </c:pt>
                <c:pt idx="1580">
                  <c:v>83.866354631386542</c:v>
                </c:pt>
                <c:pt idx="1581">
                  <c:v>84.010951794544127</c:v>
                </c:pt>
                <c:pt idx="1582">
                  <c:v>84.155548957701683</c:v>
                </c:pt>
                <c:pt idx="1583">
                  <c:v>84.300146120859239</c:v>
                </c:pt>
                <c:pt idx="1584">
                  <c:v>84.444743284016795</c:v>
                </c:pt>
                <c:pt idx="1585">
                  <c:v>84.589340447174379</c:v>
                </c:pt>
                <c:pt idx="1586">
                  <c:v>84.733937610331935</c:v>
                </c:pt>
                <c:pt idx="1587">
                  <c:v>84.878534773489491</c:v>
                </c:pt>
                <c:pt idx="1588">
                  <c:v>85.023131936647047</c:v>
                </c:pt>
                <c:pt idx="1589">
                  <c:v>85.167729099804632</c:v>
                </c:pt>
                <c:pt idx="1590">
                  <c:v>85.312326262962188</c:v>
                </c:pt>
                <c:pt idx="1591">
                  <c:v>85.456923426119744</c:v>
                </c:pt>
                <c:pt idx="1592">
                  <c:v>85.6015205892773</c:v>
                </c:pt>
                <c:pt idx="1593">
                  <c:v>85.746117752434884</c:v>
                </c:pt>
                <c:pt idx="1594">
                  <c:v>85.89071491559244</c:v>
                </c:pt>
                <c:pt idx="1595">
                  <c:v>86.035312078749996</c:v>
                </c:pt>
                <c:pt idx="1596">
                  <c:v>86.179909241907552</c:v>
                </c:pt>
                <c:pt idx="1597">
                  <c:v>86.324506405065137</c:v>
                </c:pt>
                <c:pt idx="1598">
                  <c:v>86.469103568222693</c:v>
                </c:pt>
                <c:pt idx="1599">
                  <c:v>86.613700731380248</c:v>
                </c:pt>
                <c:pt idx="1600">
                  <c:v>86.758297894537804</c:v>
                </c:pt>
                <c:pt idx="1601">
                  <c:v>86.902895057695389</c:v>
                </c:pt>
                <c:pt idx="1602">
                  <c:v>87.047492220852945</c:v>
                </c:pt>
                <c:pt idx="1603">
                  <c:v>87.192089384010501</c:v>
                </c:pt>
                <c:pt idx="1604">
                  <c:v>87.336686547168057</c:v>
                </c:pt>
                <c:pt idx="1605">
                  <c:v>87.481283710325641</c:v>
                </c:pt>
                <c:pt idx="1606">
                  <c:v>87.625880873483197</c:v>
                </c:pt>
                <c:pt idx="1607">
                  <c:v>87.770478036640753</c:v>
                </c:pt>
                <c:pt idx="1608">
                  <c:v>87.915075199798309</c:v>
                </c:pt>
                <c:pt idx="1609">
                  <c:v>88.059672362955894</c:v>
                </c:pt>
                <c:pt idx="1610">
                  <c:v>88.20426952611345</c:v>
                </c:pt>
                <c:pt idx="1611">
                  <c:v>88.348866689271006</c:v>
                </c:pt>
                <c:pt idx="1612">
                  <c:v>88.493463852428562</c:v>
                </c:pt>
                <c:pt idx="1613">
                  <c:v>88.638061015586146</c:v>
                </c:pt>
                <c:pt idx="1614">
                  <c:v>88.782658178743702</c:v>
                </c:pt>
                <c:pt idx="1615">
                  <c:v>88.927255341901258</c:v>
                </c:pt>
                <c:pt idx="1616">
                  <c:v>89.071852505058814</c:v>
                </c:pt>
                <c:pt idx="1617">
                  <c:v>89.216449668216399</c:v>
                </c:pt>
                <c:pt idx="1618">
                  <c:v>89.361046831373955</c:v>
                </c:pt>
                <c:pt idx="1619">
                  <c:v>89.505643994531511</c:v>
                </c:pt>
                <c:pt idx="1620">
                  <c:v>89.650241157689067</c:v>
                </c:pt>
                <c:pt idx="1621">
                  <c:v>89.794838320846651</c:v>
                </c:pt>
                <c:pt idx="1622">
                  <c:v>89.939435484004207</c:v>
                </c:pt>
                <c:pt idx="1623">
                  <c:v>90.084032647161763</c:v>
                </c:pt>
                <c:pt idx="1624">
                  <c:v>90.228629810319319</c:v>
                </c:pt>
                <c:pt idx="1625">
                  <c:v>90.373226973476875</c:v>
                </c:pt>
                <c:pt idx="1626">
                  <c:v>90.517824136634459</c:v>
                </c:pt>
                <c:pt idx="1627">
                  <c:v>90.662421299792015</c:v>
                </c:pt>
                <c:pt idx="1628">
                  <c:v>90.807018462949571</c:v>
                </c:pt>
                <c:pt idx="1629">
                  <c:v>90.951615626107127</c:v>
                </c:pt>
                <c:pt idx="1630">
                  <c:v>91.096212789264712</c:v>
                </c:pt>
                <c:pt idx="1631">
                  <c:v>91.240809952422268</c:v>
                </c:pt>
                <c:pt idx="1632">
                  <c:v>91.385407115579824</c:v>
                </c:pt>
                <c:pt idx="1633">
                  <c:v>91.53000427873738</c:v>
                </c:pt>
                <c:pt idx="1634">
                  <c:v>91.674601441894964</c:v>
                </c:pt>
                <c:pt idx="1635">
                  <c:v>91.81919860505252</c:v>
                </c:pt>
                <c:pt idx="1636">
                  <c:v>91.963795768210076</c:v>
                </c:pt>
                <c:pt idx="1637">
                  <c:v>92.108392931367632</c:v>
                </c:pt>
                <c:pt idx="1638">
                  <c:v>92.252990094525217</c:v>
                </c:pt>
                <c:pt idx="1639">
                  <c:v>92.397587257682773</c:v>
                </c:pt>
                <c:pt idx="1640">
                  <c:v>92.542184420840329</c:v>
                </c:pt>
                <c:pt idx="1641">
                  <c:v>92.686781583997885</c:v>
                </c:pt>
                <c:pt idx="1642">
                  <c:v>92.831378747155469</c:v>
                </c:pt>
                <c:pt idx="1643">
                  <c:v>92.975975910313025</c:v>
                </c:pt>
                <c:pt idx="1644">
                  <c:v>93.120573073470581</c:v>
                </c:pt>
                <c:pt idx="1645">
                  <c:v>93.265170236628137</c:v>
                </c:pt>
                <c:pt idx="1646">
                  <c:v>93.409767399785721</c:v>
                </c:pt>
                <c:pt idx="1647">
                  <c:v>93.554364562943277</c:v>
                </c:pt>
                <c:pt idx="1648">
                  <c:v>93.698961726100833</c:v>
                </c:pt>
                <c:pt idx="1649">
                  <c:v>93.843558889258389</c:v>
                </c:pt>
                <c:pt idx="1650">
                  <c:v>93.988156052415974</c:v>
                </c:pt>
                <c:pt idx="1651">
                  <c:v>94.13275321557353</c:v>
                </c:pt>
                <c:pt idx="1652">
                  <c:v>94.277350378731086</c:v>
                </c:pt>
                <c:pt idx="1653">
                  <c:v>94.421947541888642</c:v>
                </c:pt>
                <c:pt idx="1654">
                  <c:v>94.566544705046226</c:v>
                </c:pt>
                <c:pt idx="1655">
                  <c:v>94.711141868203782</c:v>
                </c:pt>
                <c:pt idx="1656">
                  <c:v>94.855739031361338</c:v>
                </c:pt>
                <c:pt idx="1657">
                  <c:v>95.000336194518894</c:v>
                </c:pt>
                <c:pt idx="1658">
                  <c:v>95.144933357676479</c:v>
                </c:pt>
                <c:pt idx="1659">
                  <c:v>95.289530520834035</c:v>
                </c:pt>
                <c:pt idx="1660">
                  <c:v>95.434127683991591</c:v>
                </c:pt>
                <c:pt idx="1661">
                  <c:v>95.578724847149147</c:v>
                </c:pt>
                <c:pt idx="1662">
                  <c:v>95.723322010306731</c:v>
                </c:pt>
                <c:pt idx="1663">
                  <c:v>95.867919173464287</c:v>
                </c:pt>
                <c:pt idx="1664">
                  <c:v>96.012516336621843</c:v>
                </c:pt>
                <c:pt idx="1665">
                  <c:v>96.157113499779399</c:v>
                </c:pt>
                <c:pt idx="1666">
                  <c:v>96.301710662936983</c:v>
                </c:pt>
                <c:pt idx="1667">
                  <c:v>96.446307826094539</c:v>
                </c:pt>
                <c:pt idx="1668">
                  <c:v>96.590904989252095</c:v>
                </c:pt>
                <c:pt idx="1669">
                  <c:v>96.735502152409651</c:v>
                </c:pt>
                <c:pt idx="1670">
                  <c:v>96.880099315567236</c:v>
                </c:pt>
                <c:pt idx="1671">
                  <c:v>97.024696478724792</c:v>
                </c:pt>
                <c:pt idx="1672">
                  <c:v>97.169293641882348</c:v>
                </c:pt>
                <c:pt idx="1673">
                  <c:v>97.313890805039904</c:v>
                </c:pt>
                <c:pt idx="1674">
                  <c:v>97.458487968197488</c:v>
                </c:pt>
                <c:pt idx="1675">
                  <c:v>97.603085131355044</c:v>
                </c:pt>
                <c:pt idx="1676">
                  <c:v>97.7476822945126</c:v>
                </c:pt>
                <c:pt idx="1677">
                  <c:v>97.892279457670156</c:v>
                </c:pt>
                <c:pt idx="1678">
                  <c:v>98.036876620827741</c:v>
                </c:pt>
                <c:pt idx="1679">
                  <c:v>98.181473783985297</c:v>
                </c:pt>
                <c:pt idx="1680">
                  <c:v>98.326070947142853</c:v>
                </c:pt>
                <c:pt idx="1681">
                  <c:v>98.470668110300409</c:v>
                </c:pt>
                <c:pt idx="1682">
                  <c:v>98.615265273457993</c:v>
                </c:pt>
                <c:pt idx="1683">
                  <c:v>98.759862436615549</c:v>
                </c:pt>
                <c:pt idx="1684">
                  <c:v>98.904459599773105</c:v>
                </c:pt>
                <c:pt idx="1685">
                  <c:v>99.049056762930661</c:v>
                </c:pt>
                <c:pt idx="1686">
                  <c:v>99.193653926088245</c:v>
                </c:pt>
                <c:pt idx="1687">
                  <c:v>99.338251089245801</c:v>
                </c:pt>
                <c:pt idx="1688">
                  <c:v>99.482848252403357</c:v>
                </c:pt>
                <c:pt idx="1689">
                  <c:v>99.627445415560913</c:v>
                </c:pt>
                <c:pt idx="1690">
                  <c:v>99.772042578718498</c:v>
                </c:pt>
                <c:pt idx="1691">
                  <c:v>99.916639741876054</c:v>
                </c:pt>
                <c:pt idx="1692">
                  <c:v>100.06123690503361</c:v>
                </c:pt>
                <c:pt idx="1693">
                  <c:v>100.20583406819117</c:v>
                </c:pt>
                <c:pt idx="1694">
                  <c:v>100.35043123134875</c:v>
                </c:pt>
                <c:pt idx="1695">
                  <c:v>100.49502839450631</c:v>
                </c:pt>
                <c:pt idx="1696">
                  <c:v>100.63962555766386</c:v>
                </c:pt>
                <c:pt idx="1697">
                  <c:v>100.78422272082142</c:v>
                </c:pt>
                <c:pt idx="1698">
                  <c:v>100.928819883979</c:v>
                </c:pt>
                <c:pt idx="1699">
                  <c:v>101.07341704713656</c:v>
                </c:pt>
                <c:pt idx="1700">
                  <c:v>101.21801421029411</c:v>
                </c:pt>
                <c:pt idx="1701">
                  <c:v>101.36261137345167</c:v>
                </c:pt>
                <c:pt idx="1702">
                  <c:v>101.50720853660926</c:v>
                </c:pt>
                <c:pt idx="1703">
                  <c:v>101.65180569976681</c:v>
                </c:pt>
                <c:pt idx="1704">
                  <c:v>101.79640286292437</c:v>
                </c:pt>
                <c:pt idx="1705">
                  <c:v>101.94100002608192</c:v>
                </c:pt>
                <c:pt idx="1706">
                  <c:v>102.08559718923951</c:v>
                </c:pt>
                <c:pt idx="1707">
                  <c:v>102.23019435239706</c:v>
                </c:pt>
                <c:pt idx="1708">
                  <c:v>102.37479151555462</c:v>
                </c:pt>
                <c:pt idx="1709">
                  <c:v>102.51938867871218</c:v>
                </c:pt>
                <c:pt idx="1710">
                  <c:v>102.66398584186973</c:v>
                </c:pt>
                <c:pt idx="1711">
                  <c:v>102.80858300502732</c:v>
                </c:pt>
                <c:pt idx="1712">
                  <c:v>102.95318016818487</c:v>
                </c:pt>
                <c:pt idx="1713">
                  <c:v>103.09777733134243</c:v>
                </c:pt>
                <c:pt idx="1714">
                  <c:v>103.24237449449998</c:v>
                </c:pt>
                <c:pt idx="1715">
                  <c:v>103.38697165765757</c:v>
                </c:pt>
                <c:pt idx="1716">
                  <c:v>103.53156882081512</c:v>
                </c:pt>
                <c:pt idx="1717">
                  <c:v>103.67616598397268</c:v>
                </c:pt>
                <c:pt idx="1718">
                  <c:v>103.82076314713024</c:v>
                </c:pt>
                <c:pt idx="1719">
                  <c:v>103.96536031028782</c:v>
                </c:pt>
                <c:pt idx="1720">
                  <c:v>104.10995747344538</c:v>
                </c:pt>
                <c:pt idx="1721">
                  <c:v>104.25455463660293</c:v>
                </c:pt>
                <c:pt idx="1722">
                  <c:v>104.39915179976049</c:v>
                </c:pt>
                <c:pt idx="1723">
                  <c:v>104.54374896291807</c:v>
                </c:pt>
                <c:pt idx="1724">
                  <c:v>104.68834612607563</c:v>
                </c:pt>
                <c:pt idx="1725">
                  <c:v>104.83294328923319</c:v>
                </c:pt>
                <c:pt idx="1726">
                  <c:v>104.97754045239074</c:v>
                </c:pt>
                <c:pt idx="1727">
                  <c:v>105.12213761554833</c:v>
                </c:pt>
                <c:pt idx="1728">
                  <c:v>105.26673477870588</c:v>
                </c:pt>
                <c:pt idx="1729">
                  <c:v>105.41133194186344</c:v>
                </c:pt>
                <c:pt idx="1730">
                  <c:v>105.55592910502099</c:v>
                </c:pt>
                <c:pt idx="1731">
                  <c:v>105.70052626817858</c:v>
                </c:pt>
                <c:pt idx="1732">
                  <c:v>105.84512343133613</c:v>
                </c:pt>
                <c:pt idx="1733">
                  <c:v>105.98972059449369</c:v>
                </c:pt>
                <c:pt idx="1734">
                  <c:v>106.13431775765125</c:v>
                </c:pt>
                <c:pt idx="1735">
                  <c:v>106.27891492080883</c:v>
                </c:pt>
                <c:pt idx="1736">
                  <c:v>106.42351208396639</c:v>
                </c:pt>
                <c:pt idx="1737">
                  <c:v>106.56810924712394</c:v>
                </c:pt>
                <c:pt idx="1738">
                  <c:v>106.7127064102815</c:v>
                </c:pt>
                <c:pt idx="1739">
                  <c:v>106.85730357343908</c:v>
                </c:pt>
                <c:pt idx="1740">
                  <c:v>107.00190073659664</c:v>
                </c:pt>
                <c:pt idx="1741">
                  <c:v>107.14649789975419</c:v>
                </c:pt>
                <c:pt idx="1742">
                  <c:v>107.29109506291175</c:v>
                </c:pt>
                <c:pt idx="1743">
                  <c:v>107.43569222606934</c:v>
                </c:pt>
                <c:pt idx="1744">
                  <c:v>107.58028938922689</c:v>
                </c:pt>
                <c:pt idx="1745">
                  <c:v>107.72488655238445</c:v>
                </c:pt>
                <c:pt idx="1746">
                  <c:v>107.869483715542</c:v>
                </c:pt>
                <c:pt idx="1747">
                  <c:v>108.01408087869959</c:v>
                </c:pt>
                <c:pt idx="1748">
                  <c:v>108.15867804185714</c:v>
                </c:pt>
                <c:pt idx="1749">
                  <c:v>108.3032752050147</c:v>
                </c:pt>
                <c:pt idx="1750">
                  <c:v>108.44787236817226</c:v>
                </c:pt>
                <c:pt idx="1751">
                  <c:v>108.59246953132984</c:v>
                </c:pt>
                <c:pt idx="1752">
                  <c:v>108.7370666944874</c:v>
                </c:pt>
                <c:pt idx="1753">
                  <c:v>108.88166385764495</c:v>
                </c:pt>
                <c:pt idx="1754">
                  <c:v>109.02626102080251</c:v>
                </c:pt>
                <c:pt idx="1755">
                  <c:v>109.17085818396009</c:v>
                </c:pt>
                <c:pt idx="1756">
                  <c:v>109.31545534711765</c:v>
                </c:pt>
                <c:pt idx="1757">
                  <c:v>109.4600525102752</c:v>
                </c:pt>
                <c:pt idx="1758">
                  <c:v>109.60464967343276</c:v>
                </c:pt>
                <c:pt idx="1759">
                  <c:v>109.74924683659034</c:v>
                </c:pt>
                <c:pt idx="1760">
                  <c:v>109.8938439997479</c:v>
                </c:pt>
                <c:pt idx="1761">
                  <c:v>110.03844116290546</c:v>
                </c:pt>
                <c:pt idx="1762">
                  <c:v>110.18303832606301</c:v>
                </c:pt>
                <c:pt idx="1763">
                  <c:v>110.3276354892206</c:v>
                </c:pt>
                <c:pt idx="1764">
                  <c:v>110.47223265237815</c:v>
                </c:pt>
                <c:pt idx="1765">
                  <c:v>110.61682981553571</c:v>
                </c:pt>
                <c:pt idx="1766">
                  <c:v>110.76142697869327</c:v>
                </c:pt>
                <c:pt idx="1767">
                  <c:v>110.90602414185085</c:v>
                </c:pt>
                <c:pt idx="1768">
                  <c:v>111.05062130500841</c:v>
                </c:pt>
                <c:pt idx="1769">
                  <c:v>111.19521846816596</c:v>
                </c:pt>
                <c:pt idx="1770">
                  <c:v>111.33981563132352</c:v>
                </c:pt>
                <c:pt idx="1771">
                  <c:v>111.48441279448107</c:v>
                </c:pt>
                <c:pt idx="1772">
                  <c:v>111.62900995763866</c:v>
                </c:pt>
                <c:pt idx="1773">
                  <c:v>111.77360712079624</c:v>
                </c:pt>
                <c:pt idx="1774">
                  <c:v>111.91820428395377</c:v>
                </c:pt>
                <c:pt idx="1775">
                  <c:v>112.06280144711135</c:v>
                </c:pt>
                <c:pt idx="1776">
                  <c:v>112.20739861026888</c:v>
                </c:pt>
                <c:pt idx="1777">
                  <c:v>112.35199577342647</c:v>
                </c:pt>
                <c:pt idx="1778">
                  <c:v>112.49659293658405</c:v>
                </c:pt>
                <c:pt idx="1779">
                  <c:v>112.64119009974158</c:v>
                </c:pt>
                <c:pt idx="1780">
                  <c:v>112.78578726289916</c:v>
                </c:pt>
                <c:pt idx="1781">
                  <c:v>112.93038442605675</c:v>
                </c:pt>
                <c:pt idx="1782">
                  <c:v>113.07498158921427</c:v>
                </c:pt>
                <c:pt idx="1783">
                  <c:v>113.21957875237186</c:v>
                </c:pt>
                <c:pt idx="1784">
                  <c:v>113.36417591552939</c:v>
                </c:pt>
                <c:pt idx="1785">
                  <c:v>113.50877307868697</c:v>
                </c:pt>
                <c:pt idx="1786">
                  <c:v>113.65337024184456</c:v>
                </c:pt>
                <c:pt idx="1787">
                  <c:v>113.79796740500208</c:v>
                </c:pt>
                <c:pt idx="1788">
                  <c:v>113.94256456815967</c:v>
                </c:pt>
                <c:pt idx="1789">
                  <c:v>114.08716173131725</c:v>
                </c:pt>
                <c:pt idx="1790">
                  <c:v>114.23175889447478</c:v>
                </c:pt>
                <c:pt idx="1791">
                  <c:v>114.37635605763236</c:v>
                </c:pt>
                <c:pt idx="1792">
                  <c:v>114.52095322078989</c:v>
                </c:pt>
                <c:pt idx="1793">
                  <c:v>114.66555038394748</c:v>
                </c:pt>
                <c:pt idx="1794">
                  <c:v>114.81014754710506</c:v>
                </c:pt>
                <c:pt idx="1795">
                  <c:v>114.95474471026259</c:v>
                </c:pt>
                <c:pt idx="1796">
                  <c:v>115.09934187342017</c:v>
                </c:pt>
                <c:pt idx="1797">
                  <c:v>115.2439390365777</c:v>
                </c:pt>
                <c:pt idx="1798">
                  <c:v>115.38853619973528</c:v>
                </c:pt>
                <c:pt idx="1799">
                  <c:v>115.53313336289287</c:v>
                </c:pt>
                <c:pt idx="1800">
                  <c:v>115.6777305260504</c:v>
                </c:pt>
                <c:pt idx="1801">
                  <c:v>115.82232768920798</c:v>
                </c:pt>
                <c:pt idx="1802">
                  <c:v>115.96692485236557</c:v>
                </c:pt>
                <c:pt idx="1803">
                  <c:v>116.11152201552309</c:v>
                </c:pt>
                <c:pt idx="1804">
                  <c:v>116.25611917868068</c:v>
                </c:pt>
                <c:pt idx="1805">
                  <c:v>116.4007163418382</c:v>
                </c:pt>
                <c:pt idx="1806">
                  <c:v>116.54531350499579</c:v>
                </c:pt>
                <c:pt idx="1807">
                  <c:v>116.68991066815337</c:v>
                </c:pt>
                <c:pt idx="1808">
                  <c:v>116.8345078313109</c:v>
                </c:pt>
                <c:pt idx="1809">
                  <c:v>116.97910499446849</c:v>
                </c:pt>
                <c:pt idx="1810">
                  <c:v>117.12370215762607</c:v>
                </c:pt>
                <c:pt idx="1811">
                  <c:v>117.2682993207836</c:v>
                </c:pt>
                <c:pt idx="1812">
                  <c:v>117.41289648394118</c:v>
                </c:pt>
                <c:pt idx="1813">
                  <c:v>117.55749364709871</c:v>
                </c:pt>
                <c:pt idx="1814">
                  <c:v>117.70209081025629</c:v>
                </c:pt>
                <c:pt idx="1815">
                  <c:v>117.84668797341388</c:v>
                </c:pt>
                <c:pt idx="1816">
                  <c:v>117.99128513657141</c:v>
                </c:pt>
                <c:pt idx="1817">
                  <c:v>118.13588229972899</c:v>
                </c:pt>
                <c:pt idx="1818">
                  <c:v>118.28047946288657</c:v>
                </c:pt>
                <c:pt idx="1819">
                  <c:v>118.4250766260441</c:v>
                </c:pt>
                <c:pt idx="1820">
                  <c:v>118.56967378920169</c:v>
                </c:pt>
                <c:pt idx="1821">
                  <c:v>118.71427095235921</c:v>
                </c:pt>
                <c:pt idx="1822">
                  <c:v>118.8588681155168</c:v>
                </c:pt>
                <c:pt idx="1823">
                  <c:v>119.00346527867438</c:v>
                </c:pt>
                <c:pt idx="1824">
                  <c:v>119.14806244183191</c:v>
                </c:pt>
                <c:pt idx="1825">
                  <c:v>119.2926596049895</c:v>
                </c:pt>
                <c:pt idx="1826">
                  <c:v>119.43725676814708</c:v>
                </c:pt>
                <c:pt idx="1827">
                  <c:v>119.58185393130461</c:v>
                </c:pt>
                <c:pt idx="1828">
                  <c:v>119.72645109446219</c:v>
                </c:pt>
                <c:pt idx="1829">
                  <c:v>119.87104825761972</c:v>
                </c:pt>
                <c:pt idx="1830">
                  <c:v>120.0156454207773</c:v>
                </c:pt>
                <c:pt idx="1831">
                  <c:v>120.16024258393489</c:v>
                </c:pt>
                <c:pt idx="1832">
                  <c:v>120.30483974709242</c:v>
                </c:pt>
                <c:pt idx="1833">
                  <c:v>120.44943691025</c:v>
                </c:pt>
                <c:pt idx="1834">
                  <c:v>120.59403407340758</c:v>
                </c:pt>
                <c:pt idx="1835">
                  <c:v>120.73863123656511</c:v>
                </c:pt>
                <c:pt idx="1836">
                  <c:v>120.8832283997227</c:v>
                </c:pt>
                <c:pt idx="1837">
                  <c:v>121.02782556288022</c:v>
                </c:pt>
                <c:pt idx="1838">
                  <c:v>121.17242272603781</c:v>
                </c:pt>
                <c:pt idx="1839">
                  <c:v>121.31701988919539</c:v>
                </c:pt>
                <c:pt idx="1840">
                  <c:v>121.46161705235292</c:v>
                </c:pt>
                <c:pt idx="1841">
                  <c:v>121.60621421551051</c:v>
                </c:pt>
                <c:pt idx="1842">
                  <c:v>121.75081137866809</c:v>
                </c:pt>
                <c:pt idx="1843">
                  <c:v>121.89540854182562</c:v>
                </c:pt>
                <c:pt idx="1844">
                  <c:v>122.0400057049832</c:v>
                </c:pt>
                <c:pt idx="1845">
                  <c:v>122.18460286814073</c:v>
                </c:pt>
                <c:pt idx="1846">
                  <c:v>122.32920003129831</c:v>
                </c:pt>
                <c:pt idx="1847">
                  <c:v>122.4737971944559</c:v>
                </c:pt>
                <c:pt idx="1848">
                  <c:v>122.61839435761343</c:v>
                </c:pt>
                <c:pt idx="1849">
                  <c:v>122.76299152077101</c:v>
                </c:pt>
                <c:pt idx="1850">
                  <c:v>122.90758868392859</c:v>
                </c:pt>
                <c:pt idx="1851">
                  <c:v>123.05218584708612</c:v>
                </c:pt>
                <c:pt idx="1852">
                  <c:v>123.19678301024371</c:v>
                </c:pt>
                <c:pt idx="1853">
                  <c:v>123.34138017340123</c:v>
                </c:pt>
                <c:pt idx="1854">
                  <c:v>123.48597733655882</c:v>
                </c:pt>
                <c:pt idx="1855">
                  <c:v>123.6305744997164</c:v>
                </c:pt>
                <c:pt idx="1856">
                  <c:v>123.77517166287393</c:v>
                </c:pt>
                <c:pt idx="1857">
                  <c:v>123.91976882603151</c:v>
                </c:pt>
                <c:pt idx="1858">
                  <c:v>124.0643659891891</c:v>
                </c:pt>
                <c:pt idx="1859">
                  <c:v>124.20896315234663</c:v>
                </c:pt>
                <c:pt idx="1860">
                  <c:v>124.35356031550421</c:v>
                </c:pt>
                <c:pt idx="1861">
                  <c:v>124.49815747866174</c:v>
                </c:pt>
                <c:pt idx="1862">
                  <c:v>124.64275464181932</c:v>
                </c:pt>
                <c:pt idx="1863">
                  <c:v>124.78735180497691</c:v>
                </c:pt>
                <c:pt idx="1864">
                  <c:v>124.93194896813444</c:v>
                </c:pt>
                <c:pt idx="1865">
                  <c:v>125.07654613129202</c:v>
                </c:pt>
                <c:pt idx="1866">
                  <c:v>125.2211432944496</c:v>
                </c:pt>
                <c:pt idx="1867">
                  <c:v>125.36574045760713</c:v>
                </c:pt>
                <c:pt idx="1868">
                  <c:v>125.51033762076472</c:v>
                </c:pt>
                <c:pt idx="1869">
                  <c:v>125.65493478392224</c:v>
                </c:pt>
                <c:pt idx="1870">
                  <c:v>125.79953194707983</c:v>
                </c:pt>
                <c:pt idx="1871">
                  <c:v>125.94412911023741</c:v>
                </c:pt>
                <c:pt idx="1872">
                  <c:v>126.08872627339494</c:v>
                </c:pt>
                <c:pt idx="1873">
                  <c:v>126.23332343655252</c:v>
                </c:pt>
                <c:pt idx="1874">
                  <c:v>126.37792059971011</c:v>
                </c:pt>
                <c:pt idx="1875">
                  <c:v>126.52251776286764</c:v>
                </c:pt>
                <c:pt idx="1876">
                  <c:v>126.66711492602522</c:v>
                </c:pt>
                <c:pt idx="1877">
                  <c:v>126.81171208918275</c:v>
                </c:pt>
                <c:pt idx="1878">
                  <c:v>126.95630925234033</c:v>
                </c:pt>
                <c:pt idx="1879">
                  <c:v>127.10090641549792</c:v>
                </c:pt>
                <c:pt idx="1880">
                  <c:v>127.24550357865544</c:v>
                </c:pt>
                <c:pt idx="1881">
                  <c:v>127.39010074181303</c:v>
                </c:pt>
                <c:pt idx="1882">
                  <c:v>127.53469790497056</c:v>
                </c:pt>
                <c:pt idx="1883">
                  <c:v>127.67929506812814</c:v>
                </c:pt>
                <c:pt idx="1884">
                  <c:v>127.82389223128573</c:v>
                </c:pt>
                <c:pt idx="1885">
                  <c:v>127.96848939444325</c:v>
                </c:pt>
                <c:pt idx="1886">
                  <c:v>128.11308655760084</c:v>
                </c:pt>
                <c:pt idx="1887">
                  <c:v>128.25768372075842</c:v>
                </c:pt>
                <c:pt idx="1888">
                  <c:v>128.40228088391595</c:v>
                </c:pt>
                <c:pt idx="1889">
                  <c:v>128.54687804707353</c:v>
                </c:pt>
                <c:pt idx="1890">
                  <c:v>128.69147521023106</c:v>
                </c:pt>
                <c:pt idx="1891">
                  <c:v>128.83607237338865</c:v>
                </c:pt>
                <c:pt idx="1892">
                  <c:v>128.98066953654623</c:v>
                </c:pt>
                <c:pt idx="1893">
                  <c:v>129.12526669970376</c:v>
                </c:pt>
                <c:pt idx="1894">
                  <c:v>129.26986386286134</c:v>
                </c:pt>
                <c:pt idx="1895">
                  <c:v>129.41446102601893</c:v>
                </c:pt>
                <c:pt idx="1896">
                  <c:v>129.55905818917645</c:v>
                </c:pt>
                <c:pt idx="1897">
                  <c:v>129.70365535233404</c:v>
                </c:pt>
                <c:pt idx="1898">
                  <c:v>129.84825251549157</c:v>
                </c:pt>
                <c:pt idx="1899">
                  <c:v>129.99284967864915</c:v>
                </c:pt>
                <c:pt idx="1900">
                  <c:v>130.13744684180674</c:v>
                </c:pt>
                <c:pt idx="1901">
                  <c:v>130.28204400496426</c:v>
                </c:pt>
                <c:pt idx="1902">
                  <c:v>130.42664116812185</c:v>
                </c:pt>
                <c:pt idx="1903">
                  <c:v>130.57123833127943</c:v>
                </c:pt>
                <c:pt idx="1904">
                  <c:v>130.71583549443696</c:v>
                </c:pt>
                <c:pt idx="1905">
                  <c:v>130.86043265759454</c:v>
                </c:pt>
                <c:pt idx="1906">
                  <c:v>131.00502982075207</c:v>
                </c:pt>
                <c:pt idx="1907">
                  <c:v>131.14962698390966</c:v>
                </c:pt>
                <c:pt idx="1908">
                  <c:v>131.29422414706724</c:v>
                </c:pt>
                <c:pt idx="1909">
                  <c:v>131.43882131022477</c:v>
                </c:pt>
                <c:pt idx="1910">
                  <c:v>131.58341847338235</c:v>
                </c:pt>
                <c:pt idx="1911">
                  <c:v>131.72801563653994</c:v>
                </c:pt>
                <c:pt idx="1912">
                  <c:v>131.87261279969746</c:v>
                </c:pt>
                <c:pt idx="1913">
                  <c:v>132.01720996285505</c:v>
                </c:pt>
                <c:pt idx="1914">
                  <c:v>132.16180712601258</c:v>
                </c:pt>
                <c:pt idx="1915">
                  <c:v>132.30640428917016</c:v>
                </c:pt>
                <c:pt idx="1916">
                  <c:v>132.45100145232774</c:v>
                </c:pt>
                <c:pt idx="1917">
                  <c:v>132.59559861548527</c:v>
                </c:pt>
                <c:pt idx="1918">
                  <c:v>132.74019577864286</c:v>
                </c:pt>
                <c:pt idx="1919">
                  <c:v>132.88479294180044</c:v>
                </c:pt>
                <c:pt idx="1920">
                  <c:v>133.02939010495797</c:v>
                </c:pt>
                <c:pt idx="1921">
                  <c:v>133.17398726811555</c:v>
                </c:pt>
                <c:pt idx="1922">
                  <c:v>133.31858443127308</c:v>
                </c:pt>
                <c:pt idx="1923">
                  <c:v>133.46318159443067</c:v>
                </c:pt>
                <c:pt idx="1924">
                  <c:v>133.60777875758825</c:v>
                </c:pt>
                <c:pt idx="1925">
                  <c:v>133.75237592074578</c:v>
                </c:pt>
                <c:pt idx="1926">
                  <c:v>133.89697308390336</c:v>
                </c:pt>
                <c:pt idx="1927">
                  <c:v>134.04157024706095</c:v>
                </c:pt>
                <c:pt idx="1928">
                  <c:v>134.18616741021847</c:v>
                </c:pt>
                <c:pt idx="1929">
                  <c:v>134.33076457337606</c:v>
                </c:pt>
                <c:pt idx="1930">
                  <c:v>134.47536173653359</c:v>
                </c:pt>
                <c:pt idx="1931">
                  <c:v>134.61995889969117</c:v>
                </c:pt>
                <c:pt idx="1932">
                  <c:v>134.76455606284875</c:v>
                </c:pt>
                <c:pt idx="1933">
                  <c:v>134.90915322600628</c:v>
                </c:pt>
                <c:pt idx="1934">
                  <c:v>135.05375038916387</c:v>
                </c:pt>
                <c:pt idx="1935">
                  <c:v>135.19834755232145</c:v>
                </c:pt>
                <c:pt idx="1936">
                  <c:v>135.34294471547898</c:v>
                </c:pt>
                <c:pt idx="1937">
                  <c:v>135.48754187863656</c:v>
                </c:pt>
                <c:pt idx="1938">
                  <c:v>135.63213904179409</c:v>
                </c:pt>
                <c:pt idx="1939">
                  <c:v>135.77673620495167</c:v>
                </c:pt>
                <c:pt idx="1940">
                  <c:v>135.92133336810926</c:v>
                </c:pt>
                <c:pt idx="1941">
                  <c:v>136.06593053126679</c:v>
                </c:pt>
                <c:pt idx="1942">
                  <c:v>136.21052769442437</c:v>
                </c:pt>
                <c:pt idx="1943">
                  <c:v>136.35512485758196</c:v>
                </c:pt>
                <c:pt idx="1944">
                  <c:v>136.49972202073948</c:v>
                </c:pt>
                <c:pt idx="1945">
                  <c:v>136.64431918389707</c:v>
                </c:pt>
                <c:pt idx="1946">
                  <c:v>136.7889163470546</c:v>
                </c:pt>
                <c:pt idx="1947">
                  <c:v>136.93351351021218</c:v>
                </c:pt>
                <c:pt idx="1948">
                  <c:v>137.07811067336976</c:v>
                </c:pt>
                <c:pt idx="1949">
                  <c:v>137.22270783652729</c:v>
                </c:pt>
                <c:pt idx="1950">
                  <c:v>137.36730499968488</c:v>
                </c:pt>
                <c:pt idx="1951">
                  <c:v>137.51190216284246</c:v>
                </c:pt>
                <c:pt idx="1952">
                  <c:v>137.65649932599999</c:v>
                </c:pt>
                <c:pt idx="1953">
                  <c:v>137.80109648915757</c:v>
                </c:pt>
                <c:pt idx="1954">
                  <c:v>137.9456936523151</c:v>
                </c:pt>
                <c:pt idx="1955">
                  <c:v>138.09029081547268</c:v>
                </c:pt>
                <c:pt idx="1956">
                  <c:v>138.23488797863027</c:v>
                </c:pt>
                <c:pt idx="1957">
                  <c:v>138.3794851417878</c:v>
                </c:pt>
                <c:pt idx="1958">
                  <c:v>138.52408230494538</c:v>
                </c:pt>
                <c:pt idx="1959">
                  <c:v>138.66867946810297</c:v>
                </c:pt>
                <c:pt idx="1960">
                  <c:v>138.81327663126049</c:v>
                </c:pt>
                <c:pt idx="1961">
                  <c:v>138.95787379441808</c:v>
                </c:pt>
                <c:pt idx="1962">
                  <c:v>139.1024709575756</c:v>
                </c:pt>
                <c:pt idx="1963">
                  <c:v>139.24706812073319</c:v>
                </c:pt>
                <c:pt idx="1964">
                  <c:v>139.39166528389077</c:v>
                </c:pt>
                <c:pt idx="1965">
                  <c:v>139.5362624470483</c:v>
                </c:pt>
                <c:pt idx="1966">
                  <c:v>139.68085961020589</c:v>
                </c:pt>
                <c:pt idx="1967">
                  <c:v>139.82545677336341</c:v>
                </c:pt>
                <c:pt idx="1968">
                  <c:v>139.970053936521</c:v>
                </c:pt>
                <c:pt idx="1969">
                  <c:v>140.11465109967858</c:v>
                </c:pt>
                <c:pt idx="1970">
                  <c:v>140.25924826283611</c:v>
                </c:pt>
                <c:pt idx="1971">
                  <c:v>140.40384542599369</c:v>
                </c:pt>
                <c:pt idx="1972">
                  <c:v>140.54844258915128</c:v>
                </c:pt>
                <c:pt idx="1973">
                  <c:v>140.69303975230881</c:v>
                </c:pt>
                <c:pt idx="1974">
                  <c:v>140.83763691546639</c:v>
                </c:pt>
                <c:pt idx="1975">
                  <c:v>140.98223407862392</c:v>
                </c:pt>
                <c:pt idx="1976">
                  <c:v>141.1268312417815</c:v>
                </c:pt>
                <c:pt idx="1977">
                  <c:v>141.27142840493909</c:v>
                </c:pt>
                <c:pt idx="1978">
                  <c:v>141.41602556809661</c:v>
                </c:pt>
                <c:pt idx="1979">
                  <c:v>141.5606227312542</c:v>
                </c:pt>
                <c:pt idx="1980">
                  <c:v>141.70521989441178</c:v>
                </c:pt>
                <c:pt idx="1981">
                  <c:v>141.84981705756931</c:v>
                </c:pt>
                <c:pt idx="1982">
                  <c:v>141.9944142207269</c:v>
                </c:pt>
                <c:pt idx="1983">
                  <c:v>142.13901138388442</c:v>
                </c:pt>
                <c:pt idx="1984">
                  <c:v>142.28360854704201</c:v>
                </c:pt>
                <c:pt idx="1985">
                  <c:v>142.42820571019959</c:v>
                </c:pt>
                <c:pt idx="1986">
                  <c:v>142.57280287335712</c:v>
                </c:pt>
                <c:pt idx="1987">
                  <c:v>142.7174000365147</c:v>
                </c:pt>
                <c:pt idx="1988">
                  <c:v>142.86199719967229</c:v>
                </c:pt>
                <c:pt idx="1989">
                  <c:v>143.00659436282982</c:v>
                </c:pt>
                <c:pt idx="1990">
                  <c:v>143.1511915259874</c:v>
                </c:pt>
                <c:pt idx="1991">
                  <c:v>143.29578868914493</c:v>
                </c:pt>
                <c:pt idx="1992">
                  <c:v>143.44038585230251</c:v>
                </c:pt>
                <c:pt idx="1993">
                  <c:v>143.5849830154601</c:v>
                </c:pt>
                <c:pt idx="1994">
                  <c:v>143.72958017861762</c:v>
                </c:pt>
                <c:pt idx="1995">
                  <c:v>143.87417734177521</c:v>
                </c:pt>
                <c:pt idx="1996">
                  <c:v>144.01877450493279</c:v>
                </c:pt>
                <c:pt idx="1997">
                  <c:v>144.16337166809032</c:v>
                </c:pt>
                <c:pt idx="1998">
                  <c:v>144.3079688312479</c:v>
                </c:pt>
                <c:pt idx="1999">
                  <c:v>144.45256599440543</c:v>
                </c:pt>
                <c:pt idx="2000">
                  <c:v>144.59716315756302</c:v>
                </c:pt>
              </c:numCache>
            </c:numRef>
          </c:cat>
          <c:val>
            <c:numRef>
              <c:f>'RESULTADOS DA REGRESSÃO'!$IW$624:$IW$2624</c:f>
              <c:numCache>
                <c:formatCode>#,##0.00_ ;\-#,##0.00\ </c:formatCode>
                <c:ptCount val="2001"/>
                <c:pt idx="0">
                  <c:v>3.7021535649092852E-6</c:v>
                </c:pt>
                <c:pt idx="1">
                  <c:v>3.7618343402876572E-6</c:v>
                </c:pt>
                <c:pt idx="2">
                  <c:v>3.8224160438260789E-6</c:v>
                </c:pt>
                <c:pt idx="3">
                  <c:v>3.8839112301317895E-6</c:v>
                </c:pt>
                <c:pt idx="4">
                  <c:v>3.9463326116935646E-6</c:v>
                </c:pt>
                <c:pt idx="5">
                  <c:v>4.0096930606016438E-6</c:v>
                </c:pt>
                <c:pt idx="6">
                  <c:v>4.0740056102823653E-6</c:v>
                </c:pt>
                <c:pt idx="7">
                  <c:v>4.1392834572477105E-6</c:v>
                </c:pt>
                <c:pt idx="8">
                  <c:v>4.2055399628596695E-6</c:v>
                </c:pt>
                <c:pt idx="9">
                  <c:v>4.2727886551097552E-6</c:v>
                </c:pt>
                <c:pt idx="10">
                  <c:v>4.3410432304134494E-6</c:v>
                </c:pt>
                <c:pt idx="11">
                  <c:v>4.4103175554198541E-6</c:v>
                </c:pt>
                <c:pt idx="12">
                  <c:v>4.4806256688364487E-6</c:v>
                </c:pt>
                <c:pt idx="13">
                  <c:v>4.5519817832692289E-6</c:v>
                </c:pt>
                <c:pt idx="14">
                  <c:v>4.6244002870780575E-6</c:v>
                </c:pt>
                <c:pt idx="15">
                  <c:v>4.6978957462475225E-6</c:v>
                </c:pt>
                <c:pt idx="16">
                  <c:v>4.7724829062730971E-6</c:v>
                </c:pt>
                <c:pt idx="17">
                  <c:v>4.8481766940629803E-6</c:v>
                </c:pt>
                <c:pt idx="18">
                  <c:v>4.9249922198553992E-6</c:v>
                </c:pt>
                <c:pt idx="19">
                  <c:v>5.0029447791516578E-6</c:v>
                </c:pt>
                <c:pt idx="20">
                  <c:v>5.082049854664751E-6</c:v>
                </c:pt>
                <c:pt idx="21">
                  <c:v>5.1623231182838796E-6</c:v>
                </c:pt>
                <c:pt idx="22">
                  <c:v>5.2437804330547295E-6</c:v>
                </c:pt>
                <c:pt idx="23">
                  <c:v>5.3264378551756578E-6</c:v>
                </c:pt>
                <c:pt idx="24">
                  <c:v>5.4103116360097137E-6</c:v>
                </c:pt>
                <c:pt idx="25">
                  <c:v>5.4954182241128392E-6</c:v>
                </c:pt>
                <c:pt idx="26">
                  <c:v>5.581774267278E-6</c:v>
                </c:pt>
                <c:pt idx="27">
                  <c:v>5.6693966145954295E-6</c:v>
                </c:pt>
                <c:pt idx="28">
                  <c:v>5.7583023185290387E-6</c:v>
                </c:pt>
                <c:pt idx="29">
                  <c:v>5.848508637009114E-6</c:v>
                </c:pt>
                <c:pt idx="30">
                  <c:v>5.9400330355412095E-6</c:v>
                </c:pt>
                <c:pt idx="31">
                  <c:v>6.0328931893313585E-6</c:v>
                </c:pt>
                <c:pt idx="32">
                  <c:v>6.1271069854276436E-6</c:v>
                </c:pt>
                <c:pt idx="33">
                  <c:v>6.2226925248782691E-6</c:v>
                </c:pt>
                <c:pt idx="34">
                  <c:v>6.3196681249060337E-6</c:v>
                </c:pt>
                <c:pt idx="35">
                  <c:v>6.4180523210992864E-6</c:v>
                </c:pt>
                <c:pt idx="36">
                  <c:v>6.5178638696194606E-6</c:v>
                </c:pt>
                <c:pt idx="37">
                  <c:v>6.6191217494252748E-6</c:v>
                </c:pt>
                <c:pt idx="38">
                  <c:v>6.7218451645135329E-6</c:v>
                </c:pt>
                <c:pt idx="39">
                  <c:v>6.8260535461765636E-6</c:v>
                </c:pt>
                <c:pt idx="40">
                  <c:v>6.9317665552764192E-6</c:v>
                </c:pt>
                <c:pt idx="41">
                  <c:v>7.0390040845359184E-6</c:v>
                </c:pt>
                <c:pt idx="42">
                  <c:v>7.1477862608464139E-6</c:v>
                </c:pt>
                <c:pt idx="43">
                  <c:v>7.2581334475923809E-6</c:v>
                </c:pt>
                <c:pt idx="44">
                  <c:v>7.3700662469929248E-6</c:v>
                </c:pt>
                <c:pt idx="45">
                  <c:v>7.483605502460263E-6</c:v>
                </c:pt>
                <c:pt idx="46">
                  <c:v>7.5987723009750551E-6</c:v>
                </c:pt>
                <c:pt idx="47">
                  <c:v>7.7155879754787485E-6</c:v>
                </c:pt>
                <c:pt idx="48">
                  <c:v>7.8340741072828898E-6</c:v>
                </c:pt>
                <c:pt idx="49">
                  <c:v>7.9542525284955668E-6</c:v>
                </c:pt>
                <c:pt idx="50">
                  <c:v>8.0761453244648933E-6</c:v>
                </c:pt>
                <c:pt idx="51">
                  <c:v>8.1997748362394634E-6</c:v>
                </c:pt>
                <c:pt idx="52">
                  <c:v>8.3251636630460171E-6</c:v>
                </c:pt>
                <c:pt idx="53">
                  <c:v>8.4523346647843101E-6</c:v>
                </c:pt>
                <c:pt idx="54">
                  <c:v>8.5813109645390033E-6</c:v>
                </c:pt>
                <c:pt idx="55">
                  <c:v>8.7121159511088072E-6</c:v>
                </c:pt>
                <c:pt idx="56">
                  <c:v>8.8447732815527385E-6</c:v>
                </c:pt>
                <c:pt idx="57">
                  <c:v>8.9793068837537384E-6</c:v>
                </c:pt>
                <c:pt idx="58">
                  <c:v>9.1157409589993976E-6</c:v>
                </c:pt>
                <c:pt idx="59">
                  <c:v>9.254099984579955E-6</c:v>
                </c:pt>
                <c:pt idx="60">
                  <c:v>9.3944087164034325E-6</c:v>
                </c:pt>
                <c:pt idx="61">
                  <c:v>9.5366921916282967E-6</c:v>
                </c:pt>
                <c:pt idx="62">
                  <c:v>9.6809757313131416E-6</c:v>
                </c:pt>
                <c:pt idx="63">
                  <c:v>9.8272849430836996E-6</c:v>
                </c:pt>
                <c:pt idx="64">
                  <c:v>9.9756457238171359E-6</c:v>
                </c:pt>
                <c:pt idx="65">
                  <c:v>1.0126084262343679E-5</c:v>
                </c:pt>
                <c:pt idx="66">
                  <c:v>1.0278627042165502E-5</c:v>
                </c:pt>
                <c:pt idx="67">
                  <c:v>1.0433300844192765E-5</c:v>
                </c:pt>
                <c:pt idx="68">
                  <c:v>1.0590132749496998E-5</c:v>
                </c:pt>
                <c:pt idx="69">
                  <c:v>1.0749150142081856E-5</c:v>
                </c:pt>
                <c:pt idx="70">
                  <c:v>1.0910380711671033E-5</c:v>
                </c:pt>
                <c:pt idx="71">
                  <c:v>1.1073852456513331E-5</c:v>
                </c:pt>
                <c:pt idx="72">
                  <c:v>1.1239593686205042E-5</c:v>
                </c:pt>
                <c:pt idx="73">
                  <c:v>1.1407633024529647E-5</c:v>
                </c:pt>
                <c:pt idx="74">
                  <c:v>1.1577999412314628E-5</c:v>
                </c:pt>
                <c:pt idx="75">
                  <c:v>1.1750722110305327E-5</c:v>
                </c:pt>
                <c:pt idx="76">
                  <c:v>1.1925830702056286E-5</c:v>
                </c:pt>
                <c:pt idx="77">
                  <c:v>1.2103355096839232E-5</c:v>
                </c:pt>
                <c:pt idx="78">
                  <c:v>1.2283325532568859E-5</c:v>
                </c:pt>
                <c:pt idx="79">
                  <c:v>1.2465772578745046E-5</c:v>
                </c:pt>
                <c:pt idx="80">
                  <c:v>1.2650727139412436E-5</c:v>
                </c:pt>
                <c:pt idx="81">
                  <c:v>1.2838220456137013E-5</c:v>
                </c:pt>
                <c:pt idx="82">
                  <c:v>1.3028284110999759E-5</c:v>
                </c:pt>
                <c:pt idx="83">
                  <c:v>1.3220950029606899E-5</c:v>
                </c:pt>
                <c:pt idx="84">
                  <c:v>1.3416250484117575E-5</c:v>
                </c:pt>
                <c:pt idx="85">
                  <c:v>1.361421809628779E-5</c:v>
                </c:pt>
                <c:pt idx="86">
                  <c:v>1.3814885840531864E-5</c:v>
                </c:pt>
                <c:pt idx="87">
                  <c:v>1.4018287046999997E-5</c:v>
                </c:pt>
                <c:pt idx="88">
                  <c:v>1.4224455404672968E-5</c:v>
                </c:pt>
                <c:pt idx="89">
                  <c:v>1.4433424964473366E-5</c:v>
                </c:pt>
                <c:pt idx="90">
                  <c:v>1.4645230142393542E-5</c:v>
                </c:pt>
                <c:pt idx="91">
                  <c:v>1.4859905722639871E-5</c:v>
                </c:pt>
                <c:pt idx="92">
                  <c:v>1.5077486860793893E-5</c:v>
                </c:pt>
                <c:pt idx="93">
                  <c:v>1.529800908698929E-5</c:v>
                </c:pt>
                <c:pt idx="94">
                  <c:v>1.5521508309106106E-5</c:v>
                </c:pt>
                <c:pt idx="95">
                  <c:v>1.5748020815980371E-5</c:v>
                </c:pt>
                <c:pt idx="96">
                  <c:v>1.5977583280630487E-5</c:v>
                </c:pt>
                <c:pt idx="97">
                  <c:v>1.6210232763499588E-5</c:v>
                </c:pt>
                <c:pt idx="98">
                  <c:v>1.6446006715714124E-5</c:v>
                </c:pt>
                <c:pt idx="99">
                  <c:v>1.6684942982358073E-5</c:v>
                </c:pt>
                <c:pt idx="100">
                  <c:v>1.6927079805763617E-5</c:v>
                </c:pt>
                <c:pt idx="101">
                  <c:v>1.7172455828816883E-5</c:v>
                </c:pt>
                <c:pt idx="102">
                  <c:v>1.7421110098280392E-5</c:v>
                </c:pt>
                <c:pt idx="103">
                  <c:v>1.7673082068130139E-5</c:v>
                </c:pt>
                <c:pt idx="104">
                  <c:v>1.7928411602909103E-5</c:v>
                </c:pt>
                <c:pt idx="105">
                  <c:v>1.8187138981095262E-5</c:v>
                </c:pt>
                <c:pt idx="106">
                  <c:v>1.8449304898486018E-5</c:v>
                </c:pt>
                <c:pt idx="107">
                  <c:v>1.8714950471596957E-5</c:v>
                </c:pt>
                <c:pt idx="108">
                  <c:v>1.89841172410763E-5</c:v>
                </c:pt>
                <c:pt idx="109">
                  <c:v>1.9256847175133776E-5</c:v>
                </c:pt>
                <c:pt idx="110">
                  <c:v>1.9533182672985348E-5</c:v>
                </c:pt>
                <c:pt idx="111">
                  <c:v>1.9813166568311602E-5</c:v>
                </c:pt>
                <c:pt idx="112">
                  <c:v>2.009684213273182E-5</c:v>
                </c:pt>
                <c:pt idx="113">
                  <c:v>2.0384253079291434E-5</c:v>
                </c:pt>
                <c:pt idx="114">
                  <c:v>2.0675443565965362E-5</c:v>
                </c:pt>
                <c:pt idx="115">
                  <c:v>2.097045819917416E-5</c:v>
                </c:pt>
                <c:pt idx="116">
                  <c:v>2.1269342037315272E-5</c:v>
                </c:pt>
                <c:pt idx="117">
                  <c:v>2.1572140594307836E-5</c:v>
                </c:pt>
                <c:pt idx="118">
                  <c:v>2.1878899843151451E-5</c:v>
                </c:pt>
                <c:pt idx="119">
                  <c:v>2.2189666219498796E-5</c:v>
                </c:pt>
                <c:pt idx="120">
                  <c:v>2.2504486625241459E-5</c:v>
                </c:pt>
                <c:pt idx="121">
                  <c:v>2.2823408432109522E-5</c:v>
                </c:pt>
                <c:pt idx="122">
                  <c:v>2.3146479485284236E-5</c:v>
                </c:pt>
                <c:pt idx="123">
                  <c:v>2.3473748107023714E-5</c:v>
                </c:pt>
                <c:pt idx="124">
                  <c:v>2.3805263100301646E-5</c:v>
                </c:pt>
                <c:pt idx="125">
                  <c:v>2.4141073752458752E-5</c:v>
                </c:pt>
                <c:pt idx="126">
                  <c:v>2.4481229838866799E-5</c:v>
                </c:pt>
                <c:pt idx="127">
                  <c:v>2.4825781626604945E-5</c:v>
                </c:pt>
                <c:pt idx="128">
                  <c:v>2.5174779878148392E-5</c:v>
                </c:pt>
                <c:pt idx="129">
                  <c:v>2.552827585506907E-5</c:v>
                </c:pt>
                <c:pt idx="130">
                  <c:v>2.5886321321748142E-5</c:v>
                </c:pt>
                <c:pt idx="131">
                  <c:v>2.6248968549100134E-5</c:v>
                </c:pt>
                <c:pt idx="132">
                  <c:v>2.6616270318308506E-5</c:v>
                </c:pt>
                <c:pt idx="133">
                  <c:v>2.6988279924572671E-5</c:v>
                </c:pt>
                <c:pt idx="134">
                  <c:v>2.7365051180865725E-5</c:v>
                </c:pt>
                <c:pt idx="135">
                  <c:v>2.774663842170338E-5</c:v>
                </c:pt>
                <c:pt idx="136">
                  <c:v>2.8133096506923326E-5</c:v>
                </c:pt>
                <c:pt idx="137">
                  <c:v>2.8524480825474891E-5</c:v>
                </c:pt>
                <c:pt idx="138">
                  <c:v>2.8920847299219326E-5</c:v>
                </c:pt>
                <c:pt idx="139">
                  <c:v>2.9322252386739469E-5</c:v>
                </c:pt>
                <c:pt idx="140">
                  <c:v>2.9728753087159745E-5</c:v>
                </c:pt>
                <c:pt idx="141">
                  <c:v>3.0140406943975099E-5</c:v>
                </c:pt>
                <c:pt idx="142">
                  <c:v>3.0557272048889762E-5</c:v>
                </c:pt>
                <c:pt idx="143">
                  <c:v>3.0979407045664457E-5</c:v>
                </c:pt>
                <c:pt idx="144">
                  <c:v>3.1406871133972985E-5</c:v>
                </c:pt>
                <c:pt idx="145">
                  <c:v>3.1839724073266736E-5</c:v>
                </c:pt>
                <c:pt idx="146">
                  <c:v>3.2278026186647955E-5</c:v>
                </c:pt>
                <c:pt idx="147">
                  <c:v>3.2721838364750764E-5</c:v>
                </c:pt>
                <c:pt idx="148">
                  <c:v>3.3171222069629949E-5</c:v>
                </c:pt>
                <c:pt idx="149">
                  <c:v>3.3626239338657359E-5</c:v>
                </c:pt>
                <c:pt idx="150">
                  <c:v>3.408695278842529E-5</c:v>
                </c:pt>
                <c:pt idx="151">
                  <c:v>3.4553425618656868E-5</c:v>
                </c:pt>
                <c:pt idx="152">
                  <c:v>3.5025721616123482E-5</c:v>
                </c:pt>
                <c:pt idx="153">
                  <c:v>3.5503905158567554E-5</c:v>
                </c:pt>
                <c:pt idx="154">
                  <c:v>3.5988041218632608E-5</c:v>
                </c:pt>
                <c:pt idx="155">
                  <c:v>3.6478195367798083E-5</c:v>
                </c:pt>
                <c:pt idx="156">
                  <c:v>3.697443378032051E-5</c:v>
                </c:pt>
                <c:pt idx="157">
                  <c:v>3.7476823237178708E-5</c:v>
                </c:pt>
                <c:pt idx="158">
                  <c:v>3.7985431130025028E-5</c:v>
                </c:pt>
                <c:pt idx="159">
                  <c:v>3.8500325465140231E-5</c:v>
                </c:pt>
                <c:pt idx="160">
                  <c:v>3.9021574867393364E-5</c:v>
                </c:pt>
                <c:pt idx="161">
                  <c:v>3.9549248584204325E-5</c:v>
                </c:pt>
                <c:pt idx="162">
                  <c:v>4.0083416489511406E-5</c:v>
                </c:pt>
                <c:pt idx="163">
                  <c:v>4.0624149087741057E-5</c:v>
                </c:pt>
                <c:pt idx="164">
                  <c:v>4.1171517517780999E-5</c:v>
                </c:pt>
                <c:pt idx="165">
                  <c:v>4.1725593556955327E-5</c:v>
                </c:pt>
                <c:pt idx="166">
                  <c:v>4.2286449625002636E-5</c:v>
                </c:pt>
                <c:pt idx="167">
                  <c:v>4.285415878805514E-5</c:v>
                </c:pt>
                <c:pt idx="168">
                  <c:v>4.3428794762619992E-5</c:v>
                </c:pt>
                <c:pt idx="169">
                  <c:v>4.4010431919560814E-5</c:v>
                </c:pt>
                <c:pt idx="170">
                  <c:v>4.4599145288080941E-5</c:v>
                </c:pt>
                <c:pt idx="171">
                  <c:v>4.519501055970627E-5</c:v>
                </c:pt>
                <c:pt idx="172">
                  <c:v>4.579810409226865E-5</c:v>
                </c:pt>
                <c:pt idx="173">
                  <c:v>4.6408502913888106E-5</c:v>
                </c:pt>
                <c:pt idx="174">
                  <c:v>4.7026284726955148E-5</c:v>
                </c:pt>
                <c:pt idx="175">
                  <c:v>4.7651527912111217E-5</c:v>
                </c:pt>
                <c:pt idx="176">
                  <c:v>4.8284311532228231E-5</c:v>
                </c:pt>
                <c:pt idx="177">
                  <c:v>4.8924715336384793E-5</c:v>
                </c:pt>
                <c:pt idx="178">
                  <c:v>4.9572819763841775E-5</c:v>
                </c:pt>
                <c:pt idx="179">
                  <c:v>5.0228705948013589E-5</c:v>
                </c:pt>
                <c:pt idx="180">
                  <c:v>5.0892455720437305E-5</c:v>
                </c:pt>
                <c:pt idx="181">
                  <c:v>5.1564151614736726E-5</c:v>
                </c:pt>
                <c:pt idx="182">
                  <c:v>5.224387687058414E-5</c:v>
                </c:pt>
                <c:pt idx="183">
                  <c:v>5.2931715437655908E-5</c:v>
                </c:pt>
                <c:pt idx="184">
                  <c:v>5.3627751979584287E-5</c:v>
                </c:pt>
                <c:pt idx="185">
                  <c:v>5.4332071877902462E-5</c:v>
                </c:pt>
                <c:pt idx="186">
                  <c:v>5.5044761235985363E-5</c:v>
                </c:pt>
                <c:pt idx="187">
                  <c:v>5.5765906882982642E-5</c:v>
                </c:pt>
                <c:pt idx="188">
                  <c:v>5.6495596377746036E-5</c:v>
                </c:pt>
                <c:pt idx="189">
                  <c:v>5.7233918012747992E-5</c:v>
                </c:pt>
                <c:pt idx="190">
                  <c:v>5.7980960817994242E-5</c:v>
                </c:pt>
                <c:pt idx="191">
                  <c:v>5.8736814564926898E-5</c:v>
                </c:pt>
                <c:pt idx="192">
                  <c:v>5.9501569770319641E-5</c:v>
                </c:pt>
                <c:pt idx="193">
                  <c:v>6.0275317700162444E-5</c:v>
                </c:pt>
                <c:pt idx="194">
                  <c:v>6.1058150373538705E-5</c:v>
                </c:pt>
                <c:pt idx="195">
                  <c:v>6.1850160566489506E-5</c:v>
                </c:pt>
                <c:pt idx="196">
                  <c:v>6.2651441815870083E-5</c:v>
                </c:pt>
                <c:pt idx="197">
                  <c:v>6.3462088423191969E-5</c:v>
                </c:pt>
                <c:pt idx="198">
                  <c:v>6.428219545845669E-5</c:v>
                </c:pt>
                <c:pt idx="199">
                  <c:v>6.5111858763973717E-5</c:v>
                </c:pt>
                <c:pt idx="200">
                  <c:v>6.5951174958169215E-5</c:v>
                </c:pt>
                <c:pt idx="201">
                  <c:v>6.6800241439377901E-5</c:v>
                </c:pt>
                <c:pt idx="202">
                  <c:v>6.7659156389624555E-5</c:v>
                </c:pt>
                <c:pt idx="203">
                  <c:v>6.8528018778387677E-5</c:v>
                </c:pt>
                <c:pt idx="204">
                  <c:v>6.9406928366351383E-5</c:v>
                </c:pt>
                <c:pt idx="205">
                  <c:v>7.0295985709138977E-5</c:v>
                </c:pt>
                <c:pt idx="206">
                  <c:v>7.1195292161033185E-5</c:v>
                </c:pt>
                <c:pt idx="207">
                  <c:v>7.2104949878676745E-5</c:v>
                </c:pt>
                <c:pt idx="208">
                  <c:v>7.3025061824759098E-5</c:v>
                </c:pt>
                <c:pt idx="209">
                  <c:v>7.395573177168183E-5</c:v>
                </c:pt>
                <c:pt idx="210">
                  <c:v>7.4897064305209173E-5</c:v>
                </c:pt>
                <c:pt idx="211">
                  <c:v>7.5849164828096347E-5</c:v>
                </c:pt>
                <c:pt idx="212">
                  <c:v>7.6812139563701615E-5</c:v>
                </c:pt>
                <c:pt idx="213">
                  <c:v>7.7786095559574377E-5</c:v>
                </c:pt>
                <c:pt idx="214">
                  <c:v>7.877114069102698E-5</c:v>
                </c:pt>
                <c:pt idx="215">
                  <c:v>7.9767383664680657E-5</c:v>
                </c:pt>
                <c:pt idx="216">
                  <c:v>8.0774934021993466E-5</c:v>
                </c:pt>
                <c:pt idx="217">
                  <c:v>8.1793902142762289E-5</c:v>
                </c:pt>
                <c:pt idx="218">
                  <c:v>8.2824399248604709E-5</c:v>
                </c:pt>
                <c:pt idx="219">
                  <c:v>8.3866537406413966E-5</c:v>
                </c:pt>
                <c:pt idx="220">
                  <c:v>8.4920429531792845E-5</c:v>
                </c:pt>
                <c:pt idx="221">
                  <c:v>8.5986189392458313E-5</c:v>
                </c:pt>
                <c:pt idx="222">
                  <c:v>8.7063931611625289E-5</c:v>
                </c:pt>
                <c:pt idx="223">
                  <c:v>8.8153771671358805E-5</c:v>
                </c:pt>
                <c:pt idx="224">
                  <c:v>8.9255825915904188E-5</c:v>
                </c:pt>
                <c:pt idx="225">
                  <c:v>9.037021155498515E-5</c:v>
                </c:pt>
                <c:pt idx="226">
                  <c:v>9.1497046667076556E-5</c:v>
                </c:pt>
                <c:pt idx="227">
                  <c:v>9.2636450202645832E-5</c:v>
                </c:pt>
                <c:pt idx="228">
                  <c:v>9.3788541987367317E-5</c:v>
                </c:pt>
                <c:pt idx="229">
                  <c:v>9.4953442725303477E-5</c:v>
                </c:pt>
                <c:pt idx="230">
                  <c:v>9.6131274002056441E-5</c:v>
                </c:pt>
                <c:pt idx="231">
                  <c:v>9.732215828788764E-5</c:v>
                </c:pt>
                <c:pt idx="232">
                  <c:v>9.8526218940804869E-5</c:v>
                </c:pt>
                <c:pt idx="233">
                  <c:v>9.9743580209615918E-5</c:v>
                </c:pt>
                <c:pt idx="234">
                  <c:v>1.0097436723694865E-4</c:v>
                </c:pt>
                <c:pt idx="235">
                  <c:v>1.0221870606223617E-4</c:v>
                </c:pt>
                <c:pt idx="236">
                  <c:v>1.0347672362466687E-4</c:v>
                </c:pt>
                <c:pt idx="237">
                  <c:v>1.0474854776609836E-4</c:v>
                </c:pt>
                <c:pt idx="238">
                  <c:v>1.0603430723393485E-4</c:v>
                </c:pt>
                <c:pt idx="239">
                  <c:v>1.0733413168396652E-4</c:v>
                </c:pt>
                <c:pt idx="240">
                  <c:v>1.0864815168317089E-4</c:v>
                </c:pt>
                <c:pt idx="241">
                  <c:v>1.0997649871247566E-4</c:v>
                </c:pt>
                <c:pt idx="242">
                  <c:v>1.1131930516948138E-4</c:v>
                </c:pt>
                <c:pt idx="243">
                  <c:v>1.1267670437114307E-4</c:v>
                </c:pt>
                <c:pt idx="244">
                  <c:v>1.1404883055641232E-4</c:v>
                </c:pt>
                <c:pt idx="245">
                  <c:v>1.1543581888883556E-4</c:v>
                </c:pt>
                <c:pt idx="246">
                  <c:v>1.1683780545911053E-4</c:v>
                </c:pt>
                <c:pt idx="247">
                  <c:v>1.1825492728759938E-4</c:v>
                </c:pt>
                <c:pt idx="248">
                  <c:v>1.1968732232679676E-4</c:v>
                </c:pt>
                <c:pt idx="249">
                  <c:v>1.2113512946375375E-4</c:v>
                </c:pt>
                <c:pt idx="250">
                  <c:v>1.225984885224549E-4</c:v>
                </c:pt>
                <c:pt idx="251">
                  <c:v>1.240775402661499E-4</c:v>
                </c:pt>
                <c:pt idx="252">
                  <c:v>1.255724263996365E-4</c:v>
                </c:pt>
                <c:pt idx="253">
                  <c:v>1.2708328957149637E-4</c:v>
                </c:pt>
                <c:pt idx="254">
                  <c:v>1.2861027337628112E-4</c:v>
                </c:pt>
                <c:pt idx="255">
                  <c:v>1.3015352235664913E-4</c:v>
                </c:pt>
                <c:pt idx="256">
                  <c:v>1.3171318200545117E-4</c:v>
                </c:pt>
                <c:pt idx="257">
                  <c:v>1.3328939876776537E-4</c:v>
                </c:pt>
                <c:pt idx="258">
                  <c:v>1.3488232004287904E-4</c:v>
                </c:pt>
                <c:pt idx="259">
                  <c:v>1.3649209418621787E-4</c:v>
                </c:pt>
                <c:pt idx="260">
                  <c:v>1.3811887051122214E-4</c:v>
                </c:pt>
                <c:pt idx="261">
                  <c:v>1.3976279929116598E-4</c:v>
                </c:pt>
                <c:pt idx="262">
                  <c:v>1.4142403176092366E-4</c:v>
                </c:pt>
                <c:pt idx="263">
                  <c:v>1.4310272011867794E-4</c:v>
                </c:pt>
                <c:pt idx="264">
                  <c:v>1.4479901752757152E-4</c:v>
                </c:pt>
                <c:pt idx="265">
                  <c:v>1.4651307811730052E-4</c:v>
                </c:pt>
                <c:pt idx="266">
                  <c:v>1.4824505698564941E-4</c:v>
                </c:pt>
                <c:pt idx="267">
                  <c:v>1.4999511019996592E-4</c:v>
                </c:pt>
                <c:pt idx="268">
                  <c:v>1.5176339479857514E-4</c:v>
                </c:pt>
                <c:pt idx="269">
                  <c:v>1.5355006879213252E-4</c:v>
                </c:pt>
                <c:pt idx="270">
                  <c:v>1.5535529116491467E-4</c:v>
                </c:pt>
                <c:pt idx="271">
                  <c:v>1.5717922187604658E-4</c:v>
                </c:pt>
                <c:pt idx="272">
                  <c:v>1.5902202186066525E-4</c:v>
                </c:pt>
                <c:pt idx="273">
                  <c:v>1.6088385303101923E-4</c:v>
                </c:pt>
                <c:pt idx="274">
                  <c:v>1.6276487827749896E-4</c:v>
                </c:pt>
                <c:pt idx="275">
                  <c:v>1.6466526146960615E-4</c:v>
                </c:pt>
                <c:pt idx="276">
                  <c:v>1.6658516745685043E-4</c:v>
                </c:pt>
                <c:pt idx="277">
                  <c:v>1.6852476206958108E-4</c:v>
                </c:pt>
                <c:pt idx="278">
                  <c:v>1.7048421211974702E-4</c:v>
                </c:pt>
                <c:pt idx="279">
                  <c:v>1.7246368540158887E-4</c:v>
                </c:pt>
                <c:pt idx="280">
                  <c:v>1.7446335069225884E-4</c:v>
                </c:pt>
                <c:pt idx="281">
                  <c:v>1.7648337775236914E-4</c:v>
                </c:pt>
                <c:pt idx="282">
                  <c:v>1.7852393732646637E-4</c:v>
                </c:pt>
                <c:pt idx="283">
                  <c:v>1.8058520114343487E-4</c:v>
                </c:pt>
                <c:pt idx="284">
                  <c:v>1.8266734191682232E-4</c:v>
                </c:pt>
                <c:pt idx="285">
                  <c:v>1.847705333450939E-4</c:v>
                </c:pt>
                <c:pt idx="286">
                  <c:v>1.8689495011180453E-4</c:v>
                </c:pt>
                <c:pt idx="287">
                  <c:v>1.8904076788569973E-4</c:v>
                </c:pt>
                <c:pt idx="288">
                  <c:v>1.9120816332073454E-4</c:v>
                </c:pt>
                <c:pt idx="289">
                  <c:v>1.9339731405601518E-4</c:v>
                </c:pt>
                <c:pt idx="290">
                  <c:v>1.9560839871565907E-4</c:v>
                </c:pt>
                <c:pt idx="291">
                  <c:v>1.9784159690857634E-4</c:v>
                </c:pt>
                <c:pt idx="292">
                  <c:v>2.0009708922816695E-4</c:v>
                </c:pt>
                <c:pt idx="293">
                  <c:v>2.0237505725193916E-4</c:v>
                </c:pt>
                <c:pt idx="294">
                  <c:v>2.0467568354103785E-4</c:v>
                </c:pt>
                <c:pt idx="295">
                  <c:v>2.0699915163969605E-4</c:v>
                </c:pt>
                <c:pt idx="296">
                  <c:v>2.093456460745951E-4</c:v>
                </c:pt>
                <c:pt idx="297">
                  <c:v>2.1171535235414289E-4</c:v>
                </c:pt>
                <c:pt idx="298">
                  <c:v>2.1410845696765999E-4</c:v>
                </c:pt>
                <c:pt idx="299">
                  <c:v>2.1652514738448335E-4</c:v>
                </c:pt>
                <c:pt idx="300">
                  <c:v>2.1896561205297607E-4</c:v>
                </c:pt>
                <c:pt idx="301">
                  <c:v>2.2143004039945155E-4</c:v>
                </c:pt>
                <c:pt idx="302">
                  <c:v>2.2391862282700233E-4</c:v>
                </c:pt>
                <c:pt idx="303">
                  <c:v>2.2643155071424092E-4</c:v>
                </c:pt>
                <c:pt idx="304">
                  <c:v>2.2896901641394511E-4</c:v>
                </c:pt>
                <c:pt idx="305">
                  <c:v>2.3153121325161362E-4</c:v>
                </c:pt>
                <c:pt idx="306">
                  <c:v>2.3411833552392219E-4</c:v>
                </c:pt>
                <c:pt idx="307">
                  <c:v>2.3673057849708844E-4</c:v>
                </c:pt>
                <c:pt idx="308">
                  <c:v>2.3936813840513713E-4</c:v>
                </c:pt>
                <c:pt idx="309">
                  <c:v>2.4203121244807289E-4</c:v>
                </c:pt>
                <c:pt idx="310">
                  <c:v>2.4471999878994898E-4</c:v>
                </c:pt>
                <c:pt idx="311">
                  <c:v>2.4743469655684155E-4</c:v>
                </c:pt>
                <c:pt idx="312">
                  <c:v>2.5017550583472095E-4</c:v>
                </c:pt>
                <c:pt idx="313">
                  <c:v>2.5294262766722617E-4</c:v>
                </c:pt>
                <c:pt idx="314">
                  <c:v>2.5573626405333216E-4</c:v>
                </c:pt>
                <c:pt idx="315">
                  <c:v>2.585566179449192E-4</c:v>
                </c:pt>
                <c:pt idx="316">
                  <c:v>2.6140389324423526E-4</c:v>
                </c:pt>
                <c:pt idx="317">
                  <c:v>2.6427829480125801E-4</c:v>
                </c:pt>
                <c:pt idx="318">
                  <c:v>2.6718002841094677E-4</c:v>
                </c:pt>
                <c:pt idx="319">
                  <c:v>2.7010930081039155E-4</c:v>
                </c:pt>
                <c:pt idx="320">
                  <c:v>2.7306631967585261E-4</c:v>
                </c:pt>
                <c:pt idx="321">
                  <c:v>2.760512936196963E-4</c:v>
                </c:pt>
                <c:pt idx="322">
                  <c:v>2.7906443218721579E-4</c:v>
                </c:pt>
                <c:pt idx="323">
                  <c:v>2.8210594585334687E-4</c:v>
                </c:pt>
                <c:pt idx="324">
                  <c:v>2.8517604601927042E-4</c:v>
                </c:pt>
                <c:pt idx="325">
                  <c:v>2.8827494500890656E-4</c:v>
                </c:pt>
                <c:pt idx="326">
                  <c:v>2.9140285606529153E-4</c:v>
                </c:pt>
                <c:pt idx="327">
                  <c:v>2.9455999334684609E-4</c:v>
                </c:pt>
                <c:pt idx="328">
                  <c:v>2.977465719235247E-4</c:v>
                </c:pt>
                <c:pt idx="329">
                  <c:v>3.0096280777285674E-4</c:v>
                </c:pt>
                <c:pt idx="330">
                  <c:v>3.0420891777586408E-4</c:v>
                </c:pt>
                <c:pt idx="331">
                  <c:v>3.0748511971286731E-4</c:v>
                </c:pt>
                <c:pt idx="332">
                  <c:v>3.1079163225917046E-4</c:v>
                </c:pt>
                <c:pt idx="333">
                  <c:v>3.1412867498063291E-4</c:v>
                </c:pt>
                <c:pt idx="334">
                  <c:v>3.1749646832911449E-4</c:v>
                </c:pt>
                <c:pt idx="335">
                  <c:v>3.2089523363780704E-4</c:v>
                </c:pt>
                <c:pt idx="336">
                  <c:v>3.2432519311643949E-4</c:v>
                </c:pt>
                <c:pt idx="337">
                  <c:v>3.2778656984636763E-4</c:v>
                </c:pt>
                <c:pt idx="338">
                  <c:v>3.3127958777553378E-4</c:v>
                </c:pt>
                <c:pt idx="339">
                  <c:v>3.3480447171330878E-4</c:v>
                </c:pt>
                <c:pt idx="340">
                  <c:v>3.3836144732520538E-4</c:v>
                </c:pt>
                <c:pt idx="341">
                  <c:v>3.4195074112747215E-4</c:v>
                </c:pt>
                <c:pt idx="342">
                  <c:v>3.4557258048155447E-4</c:v>
                </c:pt>
                <c:pt idx="343">
                  <c:v>3.4922719358843393E-4</c:v>
                </c:pt>
                <c:pt idx="344">
                  <c:v>3.529148094828369E-4</c:v>
                </c:pt>
                <c:pt idx="345">
                  <c:v>3.5663565802731981E-4</c:v>
                </c:pt>
                <c:pt idx="346">
                  <c:v>3.6038996990621824E-4</c:v>
                </c:pt>
                <c:pt idx="347">
                  <c:v>3.6417797661947158E-4</c:v>
                </c:pt>
                <c:pt idx="348">
                  <c:v>3.6799991047631325E-4</c:v>
                </c:pt>
                <c:pt idx="349">
                  <c:v>3.7185600458883582E-4</c:v>
                </c:pt>
                <c:pt idx="350">
                  <c:v>3.7574649286541465E-4</c:v>
                </c:pt>
                <c:pt idx="351">
                  <c:v>3.7967161000400645E-4</c:v>
                </c:pt>
                <c:pt idx="352">
                  <c:v>3.8363159148530854E-4</c:v>
                </c:pt>
                <c:pt idx="353">
                  <c:v>3.8762667356579029E-4</c:v>
                </c:pt>
                <c:pt idx="354">
                  <c:v>3.9165709327058191E-4</c:v>
                </c:pt>
                <c:pt idx="355">
                  <c:v>3.9572308838623275E-4</c:v>
                </c:pt>
                <c:pt idx="356">
                  <c:v>3.9982489745332857E-4</c:v>
                </c:pt>
                <c:pt idx="357">
                  <c:v>4.039627597589791E-4</c:v>
                </c:pt>
                <c:pt idx="358">
                  <c:v>4.0813691532915657E-4</c:v>
                </c:pt>
                <c:pt idx="359">
                  <c:v>4.1234760492090625E-4</c:v>
                </c:pt>
                <c:pt idx="360">
                  <c:v>4.1659507001440835E-4</c:v>
                </c:pt>
                <c:pt idx="361">
                  <c:v>4.2087955280491017E-4</c:v>
                </c:pt>
                <c:pt idx="362">
                  <c:v>4.2520129619450561E-4</c:v>
                </c:pt>
                <c:pt idx="363">
                  <c:v>4.2956054378378428E-4</c:v>
                </c:pt>
                <c:pt idx="364">
                  <c:v>4.3395753986332912E-4</c:v>
                </c:pt>
                <c:pt idx="365">
                  <c:v>4.3839252940508126E-4</c:v>
                </c:pt>
                <c:pt idx="366">
                  <c:v>4.4286575805355132E-4</c:v>
                </c:pt>
                <c:pt idx="367">
                  <c:v>4.4737747211689549E-4</c:v>
                </c:pt>
                <c:pt idx="368">
                  <c:v>4.5192791855783865E-4</c:v>
                </c:pt>
                <c:pt idx="369">
                  <c:v>4.5651734498446339E-4</c:v>
                </c:pt>
                <c:pt idx="370">
                  <c:v>4.6114599964084129E-4</c:v>
                </c:pt>
                <c:pt idx="371">
                  <c:v>4.6581413139752746E-4</c:v>
                </c:pt>
                <c:pt idx="372">
                  <c:v>4.705219897418995E-4</c:v>
                </c:pt>
                <c:pt idx="373">
                  <c:v>4.7526982476836076E-4</c:v>
                </c:pt>
                <c:pt idx="374">
                  <c:v>4.8005788716838247E-4</c:v>
                </c:pt>
                <c:pt idx="375">
                  <c:v>4.8488642822040734E-4</c:v>
                </c:pt>
                <c:pt idx="376">
                  <c:v>4.8975569977959704E-4</c:v>
                </c:pt>
                <c:pt idx="377">
                  <c:v>4.9466595426743832E-4</c:v>
                </c:pt>
                <c:pt idx="378">
                  <c:v>4.9961744466118976E-4</c:v>
                </c:pt>
                <c:pt idx="379">
                  <c:v>5.0461042448318554E-4</c:v>
                </c:pt>
                <c:pt idx="380">
                  <c:v>5.0964514778998097E-4</c:v>
                </c:pt>
                <c:pt idx="381">
                  <c:v>5.1472186916135822E-4</c:v>
                </c:pt>
                <c:pt idx="382">
                  <c:v>5.1984084368916468E-4</c:v>
                </c:pt>
                <c:pt idx="383">
                  <c:v>5.2500232696601242E-4</c:v>
                </c:pt>
                <c:pt idx="384">
                  <c:v>5.3020657507381428E-4</c:v>
                </c:pt>
                <c:pt idx="385">
                  <c:v>5.3545384457217963E-4</c:v>
                </c:pt>
                <c:pt idx="386">
                  <c:v>5.4074439248663966E-4</c:v>
                </c:pt>
                <c:pt idx="387">
                  <c:v>5.4607847629673596E-4</c:v>
                </c:pt>
                <c:pt idx="388">
                  <c:v>5.5145635392393874E-4</c:v>
                </c:pt>
                <c:pt idx="389">
                  <c:v>5.5687828371942514E-4</c:v>
                </c:pt>
                <c:pt idx="390">
                  <c:v>5.6234452445169051E-4</c:v>
                </c:pt>
                <c:pt idx="391">
                  <c:v>5.6785533529401372E-4</c:v>
                </c:pt>
                <c:pt idx="392">
                  <c:v>5.7341097581175616E-4</c:v>
                </c:pt>
                <c:pt idx="393">
                  <c:v>5.7901170594951699E-4</c:v>
                </c:pt>
                <c:pt idx="394">
                  <c:v>5.8465778601812118E-4</c:v>
                </c:pt>
                <c:pt idx="395">
                  <c:v>5.9034947668146079E-4</c:v>
                </c:pt>
                <c:pt idx="396">
                  <c:v>5.960870389431674E-4</c:v>
                </c:pt>
                <c:pt idx="397">
                  <c:v>6.0187073413314014E-4</c:v>
                </c:pt>
                <c:pt idx="398">
                  <c:v>6.0770082389390717E-4</c:v>
                </c:pt>
                <c:pt idx="399">
                  <c:v>6.135775701668376E-4</c:v>
                </c:pt>
                <c:pt idx="400">
                  <c:v>6.195012351781833E-4</c:v>
                </c:pt>
                <c:pt idx="401">
                  <c:v>6.2547208142497816E-4</c:v>
                </c:pt>
                <c:pt idx="402">
                  <c:v>6.3149037166076701E-4</c:v>
                </c:pt>
                <c:pt idx="403">
                  <c:v>6.3755636888118477E-4</c:v>
                </c:pt>
                <c:pt idx="404">
                  <c:v>6.4367033630936842E-4</c:v>
                </c:pt>
                <c:pt idx="405">
                  <c:v>6.4983253738122018E-4</c:v>
                </c:pt>
                <c:pt idx="406">
                  <c:v>6.5604323573050459E-4</c:v>
                </c:pt>
                <c:pt idx="407">
                  <c:v>6.6230269517379313E-4</c:v>
                </c:pt>
                <c:pt idx="408">
                  <c:v>6.6861117969524105E-4</c:v>
                </c:pt>
                <c:pt idx="409">
                  <c:v>6.74968953431216E-4</c:v>
                </c:pt>
                <c:pt idx="410">
                  <c:v>6.8137628065476107E-4</c:v>
                </c:pt>
                <c:pt idx="411">
                  <c:v>6.8783342575990314E-4</c:v>
                </c:pt>
                <c:pt idx="412">
                  <c:v>6.943406532457948E-4</c:v>
                </c:pt>
                <c:pt idx="413">
                  <c:v>7.0089822770070783E-4</c:v>
                </c:pt>
                <c:pt idx="414">
                  <c:v>7.0750641378586061E-4</c:v>
                </c:pt>
                <c:pt idx="415">
                  <c:v>7.1416547621909216E-4</c:v>
                </c:pt>
                <c:pt idx="416">
                  <c:v>7.2087567975836759E-4</c:v>
                </c:pt>
                <c:pt idx="417">
                  <c:v>7.2763728918513932E-4</c:v>
                </c:pt>
                <c:pt idx="418">
                  <c:v>7.3445056928753746E-4</c:v>
                </c:pt>
                <c:pt idx="419">
                  <c:v>7.4131578484341236E-4</c:v>
                </c:pt>
                <c:pt idx="420">
                  <c:v>7.4823320060320446E-4</c:v>
                </c:pt>
                <c:pt idx="421">
                  <c:v>7.5520308127267541E-4</c:v>
                </c:pt>
                <c:pt idx="422">
                  <c:v>7.6222569149546283E-4</c:v>
                </c:pt>
                <c:pt idx="423">
                  <c:v>7.6930129583549457E-4</c:v>
                </c:pt>
                <c:pt idx="424">
                  <c:v>7.764301587592263E-4</c:v>
                </c:pt>
                <c:pt idx="425">
                  <c:v>7.8361254461774179E-4</c:v>
                </c:pt>
                <c:pt idx="426">
                  <c:v>7.9084871762868198E-4</c:v>
                </c:pt>
                <c:pt idx="427">
                  <c:v>7.9813894185802874E-4</c:v>
                </c:pt>
                <c:pt idx="428">
                  <c:v>8.0548348120171591E-4</c:v>
                </c:pt>
                <c:pt idx="429">
                  <c:v>8.1288259936710501E-4</c:v>
                </c:pt>
                <c:pt idx="430">
                  <c:v>8.2033655985429179E-4</c:v>
                </c:pt>
                <c:pt idx="431">
                  <c:v>8.2784562593726221E-4</c:v>
                </c:pt>
                <c:pt idx="432">
                  <c:v>8.3541006064488741E-4</c:v>
                </c:pt>
                <c:pt idx="433">
                  <c:v>8.4303012674177662E-4</c:v>
                </c:pt>
                <c:pt idx="434">
                  <c:v>8.5070608670896456E-4</c:v>
                </c:pt>
                <c:pt idx="435">
                  <c:v>8.5843820272445441E-4</c:v>
                </c:pt>
                <c:pt idx="436">
                  <c:v>8.6622673664359421E-4</c:v>
                </c:pt>
                <c:pt idx="437">
                  <c:v>8.7407194997931974E-4</c:v>
                </c:pt>
                <c:pt idx="438">
                  <c:v>8.819741038822291E-4</c:v>
                </c:pt>
                <c:pt idx="439">
                  <c:v>8.899334591205173E-4</c:v>
                </c:pt>
                <c:pt idx="440">
                  <c:v>8.9795027605974625E-4</c:v>
                </c:pt>
                <c:pt idx="441">
                  <c:v>9.0602481464248234E-4</c:v>
                </c:pt>
                <c:pt idx="442">
                  <c:v>9.1415733436776923E-4</c:v>
                </c:pt>
                <c:pt idx="443">
                  <c:v>9.2234809427046212E-4</c:v>
                </c:pt>
                <c:pt idx="444">
                  <c:v>9.3059735290039979E-4</c:v>
                </c:pt>
                <c:pt idx="445">
                  <c:v>9.3890536830145202E-4</c:v>
                </c:pt>
                <c:pt idx="446">
                  <c:v>9.47272397990389E-4</c:v>
                </c:pt>
                <c:pt idx="447">
                  <c:v>9.5569869893563956E-4</c:v>
                </c:pt>
                <c:pt idx="448">
                  <c:v>9.6418452753586751E-4</c:v>
                </c:pt>
                <c:pt idx="449">
                  <c:v>9.7273013959843762E-4</c:v>
                </c:pt>
                <c:pt idx="450">
                  <c:v>9.8133579031770804E-4</c:v>
                </c:pt>
                <c:pt idx="451">
                  <c:v>9.9000173425320415E-4</c:v>
                </c:pt>
                <c:pt idx="452">
                  <c:v>9.987282253076258E-4</c:v>
                </c:pt>
                <c:pt idx="453">
                  <c:v>1.0075155167047418E-3</c:v>
                </c:pt>
                <c:pt idx="454">
                  <c:v>1.0163638609671107E-3</c:v>
                </c:pt>
                <c:pt idx="455">
                  <c:v>1.0252735098936958E-3</c:v>
                </c:pt>
                <c:pt idx="456">
                  <c:v>1.0342447145373081E-3</c:v>
                </c:pt>
                <c:pt idx="457">
                  <c:v>1.0432777251819449E-3</c:v>
                </c:pt>
                <c:pt idx="458">
                  <c:v>1.0523727913199581E-3</c:v>
                </c:pt>
                <c:pt idx="459">
                  <c:v>1.0615301616291187E-3</c:v>
                </c:pt>
                <c:pt idx="460">
                  <c:v>1.0707500839495158E-3</c:v>
                </c:pt>
                <c:pt idx="461">
                  <c:v>1.0800328052603528E-3</c:v>
                </c:pt>
                <c:pt idx="462">
                  <c:v>1.0893785716565791E-3</c:v>
                </c:pt>
                <c:pt idx="463">
                  <c:v>1.0987876283254214E-3</c:v>
                </c:pt>
                <c:pt idx="464">
                  <c:v>1.108260219522755E-3</c:v>
                </c:pt>
                <c:pt idx="465">
                  <c:v>1.1177965885493754E-3</c:v>
                </c:pt>
                <c:pt idx="466">
                  <c:v>1.1273969777271088E-3</c:v>
                </c:pt>
                <c:pt idx="467">
                  <c:v>1.1370616283748322E-3</c:v>
                </c:pt>
                <c:pt idx="468">
                  <c:v>1.1467907807843317E-3</c:v>
                </c:pt>
                <c:pt idx="469">
                  <c:v>1.156584674196069E-3</c:v>
                </c:pt>
                <c:pt idx="470">
                  <c:v>1.1664435467747931E-3</c:v>
                </c:pt>
                <c:pt idx="471">
                  <c:v>1.176367635585064E-3</c:v>
                </c:pt>
                <c:pt idx="472">
                  <c:v>1.1863571765666195E-3</c:v>
                </c:pt>
                <c:pt idx="473">
                  <c:v>1.1964124045096599E-3</c:v>
                </c:pt>
                <c:pt idx="474">
                  <c:v>1.2065335530299765E-3</c:v>
                </c:pt>
                <c:pt idx="475">
                  <c:v>1.2167208545440045E-3</c:v>
                </c:pt>
                <c:pt idx="476">
                  <c:v>1.2269745402437179E-3</c:v>
                </c:pt>
                <c:pt idx="477">
                  <c:v>1.2372948400714533E-3</c:v>
                </c:pt>
                <c:pt idx="478">
                  <c:v>1.2476819826945811E-3</c:v>
                </c:pt>
                <c:pt idx="479">
                  <c:v>1.258136195480103E-3</c:v>
                </c:pt>
                <c:pt idx="480">
                  <c:v>1.268657704469112E-3</c:v>
                </c:pt>
                <c:pt idx="481">
                  <c:v>1.2792467343511588E-3</c:v>
                </c:pt>
                <c:pt idx="482">
                  <c:v>1.2899035084385098E-3</c:v>
                </c:pt>
                <c:pt idx="483">
                  <c:v>1.3006282486403005E-3</c:v>
                </c:pt>
                <c:pt idx="484">
                  <c:v>1.3114211754365844E-3</c:v>
                </c:pt>
                <c:pt idx="485">
                  <c:v>1.3222825078522827E-3</c:v>
                </c:pt>
                <c:pt idx="486">
                  <c:v>1.3332124634310341E-3</c:v>
                </c:pt>
                <c:pt idx="487">
                  <c:v>1.3442112582089459E-3</c:v>
                </c:pt>
                <c:pt idx="488">
                  <c:v>1.3552791066882494E-3</c:v>
                </c:pt>
                <c:pt idx="489">
                  <c:v>1.3664162218108627E-3</c:v>
                </c:pt>
                <c:pt idx="490">
                  <c:v>1.3776228149318579E-3</c:v>
                </c:pt>
                <c:pt idx="491">
                  <c:v>1.3888990957928395E-3</c:v>
                </c:pt>
                <c:pt idx="492">
                  <c:v>1.4002452724952335E-3</c:v>
                </c:pt>
                <c:pt idx="493">
                  <c:v>1.4116615514734897E-3</c:v>
                </c:pt>
                <c:pt idx="494">
                  <c:v>1.4231481374681991E-3</c:v>
                </c:pt>
                <c:pt idx="495">
                  <c:v>1.4347052334991233E-3</c:v>
                </c:pt>
                <c:pt idx="496">
                  <c:v>1.4463330408381516E-3</c:v>
                </c:pt>
                <c:pt idx="497">
                  <c:v>1.4580317589821716E-3</c:v>
                </c:pt>
                <c:pt idx="498">
                  <c:v>1.4698015856258618E-3</c:v>
                </c:pt>
                <c:pt idx="499">
                  <c:v>1.4816427166344152E-3</c:v>
                </c:pt>
                <c:pt idx="500">
                  <c:v>1.4935553460161811E-3</c:v>
                </c:pt>
                <c:pt idx="501">
                  <c:v>1.5055396658952439E-3</c:v>
                </c:pt>
                <c:pt idx="502">
                  <c:v>1.5175958664839222E-3</c:v>
                </c:pt>
                <c:pt idx="503">
                  <c:v>1.5297241360552158E-3</c:v>
                </c:pt>
                <c:pt idx="504">
                  <c:v>1.5419246609151675E-3</c:v>
                </c:pt>
                <c:pt idx="505">
                  <c:v>1.5541976253751826E-3</c:v>
                </c:pt>
                <c:pt idx="506">
                  <c:v>1.5665432117242691E-3</c:v>
                </c:pt>
                <c:pt idx="507">
                  <c:v>1.5789616002012371E-3</c:v>
                </c:pt>
                <c:pt idx="508">
                  <c:v>1.591452968966821E-3</c:v>
                </c:pt>
                <c:pt idx="509">
                  <c:v>1.6040174940757728E-3</c:v>
                </c:pt>
                <c:pt idx="510">
                  <c:v>1.616655349448874E-3</c:v>
                </c:pt>
                <c:pt idx="511">
                  <c:v>1.6293667068449282E-3</c:v>
                </c:pt>
                <c:pt idx="512">
                  <c:v>1.6421517358326798E-3</c:v>
                </c:pt>
                <c:pt idx="513">
                  <c:v>1.6550106037627069E-3</c:v>
                </c:pt>
                <c:pt idx="514">
                  <c:v>1.6679434757392619E-3</c:v>
                </c:pt>
                <c:pt idx="515">
                  <c:v>1.68095051459207E-3</c:v>
                </c:pt>
                <c:pt idx="516">
                  <c:v>1.694031880848101E-3</c:v>
                </c:pt>
                <c:pt idx="517">
                  <c:v>1.7071877327032897E-3</c:v>
                </c:pt>
                <c:pt idx="518">
                  <c:v>1.7204182259942429E-3</c:v>
                </c:pt>
                <c:pt idx="519">
                  <c:v>1.7337235141698896E-3</c:v>
                </c:pt>
                <c:pt idx="520">
                  <c:v>1.7471037482631362E-3</c:v>
                </c:pt>
                <c:pt idx="521">
                  <c:v>1.7605590768624616E-3</c:v>
                </c:pt>
                <c:pt idx="522">
                  <c:v>1.7740896460835198E-3</c:v>
                </c:pt>
                <c:pt idx="523">
                  <c:v>1.7876955995406963E-3</c:v>
                </c:pt>
                <c:pt idx="524">
                  <c:v>1.8013770783186697E-3</c:v>
                </c:pt>
                <c:pt idx="525">
                  <c:v>1.815134220943936E-3</c:v>
                </c:pt>
                <c:pt idx="526">
                  <c:v>1.8289671633563412E-3</c:v>
                </c:pt>
                <c:pt idx="527">
                  <c:v>1.8428760388805854E-3</c:v>
                </c:pt>
                <c:pt idx="528">
                  <c:v>1.8568609781977369E-3</c:v>
                </c:pt>
                <c:pt idx="529">
                  <c:v>1.8709221093167212E-3</c:v>
                </c:pt>
                <c:pt idx="530">
                  <c:v>1.885059557545833E-3</c:v>
                </c:pt>
                <c:pt idx="531">
                  <c:v>1.8992734454642225E-3</c:v>
                </c:pt>
                <c:pt idx="532">
                  <c:v>1.913563892893411E-3</c:v>
                </c:pt>
                <c:pt idx="533">
                  <c:v>1.9279310168687886E-3</c:v>
                </c:pt>
                <c:pt idx="534">
                  <c:v>1.942374931611145E-3</c:v>
                </c:pt>
                <c:pt idx="535">
                  <c:v>1.956895748498185E-3</c:v>
                </c:pt>
                <c:pt idx="536">
                  <c:v>1.9714935760360912E-3</c:v>
                </c:pt>
                <c:pt idx="537">
                  <c:v>1.9861685198310683E-3</c:v>
                </c:pt>
                <c:pt idx="538">
                  <c:v>2.000920682560945E-3</c:v>
                </c:pt>
                <c:pt idx="539">
                  <c:v>2.0157501639467643E-3</c:v>
                </c:pt>
                <c:pt idx="540">
                  <c:v>2.0306570607244298E-3</c:v>
                </c:pt>
                <c:pt idx="541">
                  <c:v>2.0456414666163549E-3</c:v>
                </c:pt>
                <c:pt idx="542">
                  <c:v>2.0607034723031732E-3</c:v>
                </c:pt>
                <c:pt idx="543">
                  <c:v>2.0758431653954529E-3</c:v>
                </c:pt>
                <c:pt idx="544">
                  <c:v>2.0910606304054744E-3</c:v>
                </c:pt>
                <c:pt idx="545">
                  <c:v>2.1063559487190316E-3</c:v>
                </c:pt>
                <c:pt idx="546">
                  <c:v>2.1217291985672956E-3</c:v>
                </c:pt>
                <c:pt idx="547">
                  <c:v>2.1371804549987022E-3</c:v>
                </c:pt>
                <c:pt idx="548">
                  <c:v>2.1527097898509126E-3</c:v>
                </c:pt>
                <c:pt idx="549">
                  <c:v>2.1683172717228087E-3</c:v>
                </c:pt>
                <c:pt idx="550">
                  <c:v>2.1840029659465632E-3</c:v>
                </c:pt>
                <c:pt idx="551">
                  <c:v>2.1997669345597474E-3</c:v>
                </c:pt>
                <c:pt idx="552">
                  <c:v>2.2156092362775248E-3</c:v>
                </c:pt>
                <c:pt idx="553">
                  <c:v>2.2315299264648891E-3</c:v>
                </c:pt>
                <c:pt idx="554">
                  <c:v>2.2475290571089897E-3</c:v>
                </c:pt>
                <c:pt idx="555">
                  <c:v>2.2636066767915118E-3</c:v>
                </c:pt>
                <c:pt idx="556">
                  <c:v>2.2797628306611504E-3</c:v>
                </c:pt>
                <c:pt idx="557">
                  <c:v>2.2959975604061422E-3</c:v>
                </c:pt>
                <c:pt idx="558">
                  <c:v>2.3123109042269014E-3</c:v>
                </c:pt>
                <c:pt idx="559">
                  <c:v>2.3287028968087147E-3</c:v>
                </c:pt>
                <c:pt idx="560">
                  <c:v>2.3451735692945536E-3</c:v>
                </c:pt>
                <c:pt idx="561">
                  <c:v>2.3617229492579493E-3</c:v>
                </c:pt>
                <c:pt idx="562">
                  <c:v>2.3783510606759867E-3</c:v>
                </c:pt>
                <c:pt idx="563">
                  <c:v>2.3950579239023742E-3</c:v>
                </c:pt>
                <c:pt idx="564">
                  <c:v>2.4118435556406389E-3</c:v>
                </c:pt>
                <c:pt idx="565">
                  <c:v>2.4287079689173981E-3</c:v>
                </c:pt>
                <c:pt idx="566">
                  <c:v>2.4456511730557694E-3</c:v>
                </c:pt>
                <c:pt idx="567">
                  <c:v>2.4626731736488577E-3</c:v>
                </c:pt>
                <c:pt idx="568">
                  <c:v>2.4797739725333956E-3</c:v>
                </c:pt>
                <c:pt idx="569">
                  <c:v>2.4969535677634609E-3</c:v>
                </c:pt>
                <c:pt idx="570">
                  <c:v>2.5142119535843505E-3</c:v>
                </c:pt>
                <c:pt idx="571">
                  <c:v>2.5315491204065507E-3</c:v>
                </c:pt>
                <c:pt idx="572">
                  <c:v>2.548965054779861E-3</c:v>
                </c:pt>
                <c:pt idx="573">
                  <c:v>2.5664597393676215E-3</c:v>
                </c:pt>
                <c:pt idx="574">
                  <c:v>2.5840331529211041E-3</c:v>
                </c:pt>
                <c:pt idx="575">
                  <c:v>2.6016852702540122E-3</c:v>
                </c:pt>
                <c:pt idx="576">
                  <c:v>2.6194160622171501E-3</c:v>
                </c:pt>
                <c:pt idx="577">
                  <c:v>2.6372254956732121E-3</c:v>
                </c:pt>
                <c:pt idx="578">
                  <c:v>2.6551135334717418E-3</c:v>
                </c:pt>
                <c:pt idx="579">
                  <c:v>2.67308013442422E-3</c:v>
                </c:pt>
                <c:pt idx="580">
                  <c:v>2.6911252532793354E-3</c:v>
                </c:pt>
                <c:pt idx="581">
                  <c:v>2.7092488406983812E-3</c:v>
                </c:pt>
                <c:pt idx="582">
                  <c:v>2.7274508432308486E-3</c:v>
                </c:pt>
                <c:pt idx="583">
                  <c:v>2.7457312032901499E-3</c:v>
                </c:pt>
                <c:pt idx="584">
                  <c:v>2.764089859129547E-3</c:v>
                </c:pt>
                <c:pt idx="585">
                  <c:v>2.7825267448182158E-3</c:v>
                </c:pt>
                <c:pt idx="586">
                  <c:v>2.801041790217521E-3</c:v>
                </c:pt>
                <c:pt idx="587">
                  <c:v>2.8196349209574363E-3</c:v>
                </c:pt>
                <c:pt idx="588">
                  <c:v>2.8383060584131806E-3</c:v>
                </c:pt>
                <c:pt idx="589">
                  <c:v>2.8570551196820081E-3</c:v>
                </c:pt>
                <c:pt idx="590">
                  <c:v>2.8758820175602226E-3</c:v>
                </c:pt>
                <c:pt idx="591">
                  <c:v>2.8947866605203432E-3</c:v>
                </c:pt>
                <c:pt idx="592">
                  <c:v>2.9137689526885125E-3</c:v>
                </c:pt>
                <c:pt idx="593">
                  <c:v>2.9328287938220612E-3</c:v>
                </c:pt>
                <c:pt idx="594">
                  <c:v>2.9519660792873144E-3</c:v>
                </c:pt>
                <c:pt idx="595">
                  <c:v>2.9711807000375738E-3</c:v>
                </c:pt>
                <c:pt idx="596">
                  <c:v>2.9904725425913313E-3</c:v>
                </c:pt>
                <c:pt idx="597">
                  <c:v>3.0098414890106853E-3</c:v>
                </c:pt>
                <c:pt idx="598">
                  <c:v>3.0292874168799788E-3</c:v>
                </c:pt>
                <c:pt idx="599">
                  <c:v>3.0488101992846629E-3</c:v>
                </c:pt>
                <c:pt idx="600">
                  <c:v>3.0684097047903648E-3</c:v>
                </c:pt>
                <c:pt idx="601">
                  <c:v>3.0880857974222181E-3</c:v>
                </c:pt>
                <c:pt idx="602">
                  <c:v>3.1078383366443833E-3</c:v>
                </c:pt>
                <c:pt idx="603">
                  <c:v>3.1276671773398431E-3</c:v>
                </c:pt>
                <c:pt idx="604">
                  <c:v>3.1475721697903991E-3</c:v>
                </c:pt>
                <c:pt idx="605">
                  <c:v>3.1675531596569457E-3</c:v>
                </c:pt>
                <c:pt idx="606">
                  <c:v>3.1876099879599509E-3</c:v>
                </c:pt>
                <c:pt idx="607">
                  <c:v>3.2077424910602276E-3</c:v>
                </c:pt>
                <c:pt idx="608">
                  <c:v>3.2279505006399117E-3</c:v>
                </c:pt>
                <c:pt idx="609">
                  <c:v>3.2482338436837406E-3</c:v>
                </c:pt>
                <c:pt idx="610">
                  <c:v>3.2685923424605489E-3</c:v>
                </c:pt>
                <c:pt idx="611">
                  <c:v>3.2890258145050655E-3</c:v>
                </c:pt>
                <c:pt idx="612">
                  <c:v>3.309534072599935E-3</c:v>
                </c:pt>
                <c:pt idx="613">
                  <c:v>3.330116924758052E-3</c:v>
                </c:pt>
                <c:pt idx="614">
                  <c:v>3.3507741742051229E-3</c:v>
                </c:pt>
                <c:pt idx="615">
                  <c:v>3.3715056193625494E-3</c:v>
                </c:pt>
                <c:pt idx="616">
                  <c:v>3.3923110538305458E-3</c:v>
                </c:pt>
                <c:pt idx="617">
                  <c:v>3.4131902663715741E-3</c:v>
                </c:pt>
                <c:pt idx="618">
                  <c:v>3.4341430408940487E-3</c:v>
                </c:pt>
                <c:pt idx="619">
                  <c:v>3.4551691564363267E-3</c:v>
                </c:pt>
                <c:pt idx="620">
                  <c:v>3.4762683871510064E-3</c:v>
                </c:pt>
                <c:pt idx="621">
                  <c:v>3.4974405022895039E-3</c:v>
                </c:pt>
                <c:pt idx="622">
                  <c:v>3.5186852661869398E-3</c:v>
                </c:pt>
                <c:pt idx="623">
                  <c:v>3.5400024382473256E-3</c:v>
                </c:pt>
                <c:pt idx="624">
                  <c:v>3.5613917729290529E-3</c:v>
                </c:pt>
                <c:pt idx="625">
                  <c:v>3.5828530197306971E-3</c:v>
                </c:pt>
                <c:pt idx="626">
                  <c:v>3.6043859231771253E-3</c:v>
                </c:pt>
                <c:pt idx="627">
                  <c:v>3.6259902228059286E-3</c:v>
                </c:pt>
                <c:pt idx="628">
                  <c:v>3.6476656531541636E-3</c:v>
                </c:pt>
                <c:pt idx="629">
                  <c:v>3.6694119437454247E-3</c:v>
                </c:pt>
                <c:pt idx="630">
                  <c:v>3.6912288190772326E-3</c:v>
                </c:pt>
                <c:pt idx="631">
                  <c:v>3.7131159986087577E-3</c:v>
                </c:pt>
                <c:pt idx="632">
                  <c:v>3.735073196748873E-3</c:v>
                </c:pt>
                <c:pt idx="633">
                  <c:v>3.7571001228445338E-3</c:v>
                </c:pt>
                <c:pt idx="634">
                  <c:v>3.7791964811695116E-3</c:v>
                </c:pt>
                <c:pt idx="635">
                  <c:v>3.8013619709134478E-3</c:v>
                </c:pt>
                <c:pt idx="636">
                  <c:v>3.8235962861712658E-3</c:v>
                </c:pt>
                <c:pt idx="637">
                  <c:v>3.8458991159329285E-3</c:v>
                </c:pt>
                <c:pt idx="638">
                  <c:v>3.8682701440735327E-3</c:v>
                </c:pt>
                <c:pt idx="639">
                  <c:v>3.8907090493437765E-3</c:v>
                </c:pt>
                <c:pt idx="640">
                  <c:v>3.9132155053607596E-3</c:v>
                </c:pt>
                <c:pt idx="641">
                  <c:v>3.9357891805991627E-3</c:v>
                </c:pt>
                <c:pt idx="642">
                  <c:v>3.9584297383827736E-3</c:v>
                </c:pt>
                <c:pt idx="643">
                  <c:v>3.9811368368763899E-3</c:v>
                </c:pt>
                <c:pt idx="644">
                  <c:v>4.0039101290780662E-3</c:v>
                </c:pt>
                <c:pt idx="645">
                  <c:v>4.026749262811772E-3</c:v>
                </c:pt>
                <c:pt idx="646">
                  <c:v>4.0496538807203736E-3</c:v>
                </c:pt>
                <c:pt idx="647">
                  <c:v>4.0726236202590386E-3</c:v>
                </c:pt>
                <c:pt idx="648">
                  <c:v>4.0956581136889665E-3</c:v>
                </c:pt>
                <c:pt idx="649">
                  <c:v>4.1187569880715693E-3</c:v>
                </c:pt>
                <c:pt idx="650">
                  <c:v>4.1419198652629576E-3</c:v>
                </c:pt>
                <c:pt idx="651">
                  <c:v>4.1651463619088855E-3</c:v>
                </c:pt>
                <c:pt idx="652">
                  <c:v>4.1884360894400268E-3</c:v>
                </c:pt>
                <c:pt idx="653">
                  <c:v>4.2117886540676917E-3</c:v>
                </c:pt>
                <c:pt idx="654">
                  <c:v>4.2352036567798882E-3</c:v>
                </c:pt>
                <c:pt idx="655">
                  <c:v>4.2586806933378376E-3</c:v>
                </c:pt>
                <c:pt idx="656">
                  <c:v>4.2822193542728327E-3</c:v>
                </c:pt>
                <c:pt idx="657">
                  <c:v>4.3058192248835465E-3</c:v>
                </c:pt>
                <c:pt idx="658">
                  <c:v>4.3294798852337056E-3</c:v>
                </c:pt>
                <c:pt idx="659">
                  <c:v>4.3532009101502058E-3</c:v>
                </c:pt>
                <c:pt idx="660">
                  <c:v>4.376981869221609E-3</c:v>
                </c:pt>
                <c:pt idx="661">
                  <c:v>4.4008223267970742E-3</c:v>
                </c:pt>
                <c:pt idx="662">
                  <c:v>4.4247218419856803E-3</c:v>
                </c:pt>
                <c:pt idx="663">
                  <c:v>4.4486799686561957E-3</c:v>
                </c:pt>
                <c:pt idx="664">
                  <c:v>4.4726962554372269E-3</c:v>
                </c:pt>
                <c:pt idx="665">
                  <c:v>4.4967702457178356E-3</c:v>
                </c:pt>
                <c:pt idx="666">
                  <c:v>4.5209014776485335E-3</c:v>
                </c:pt>
                <c:pt idx="667">
                  <c:v>4.5450894841427385E-3</c:v>
                </c:pt>
                <c:pt idx="668">
                  <c:v>4.56933379287863E-3</c:v>
                </c:pt>
                <c:pt idx="669">
                  <c:v>4.5936339263014684E-3</c:v>
                </c:pt>
                <c:pt idx="670">
                  <c:v>4.617989401626302E-3</c:v>
                </c:pt>
                <c:pt idx="671">
                  <c:v>4.6423997308411551E-3</c:v>
                </c:pt>
                <c:pt idx="672">
                  <c:v>4.666864420710611E-3</c:v>
                </c:pt>
                <c:pt idx="673">
                  <c:v>4.6913829727798662E-3</c:v>
                </c:pt>
                <c:pt idx="674">
                  <c:v>4.7159548833791975E-3</c:v>
                </c:pt>
                <c:pt idx="675">
                  <c:v>4.7405796436288975E-3</c:v>
                </c:pt>
                <c:pt idx="676">
                  <c:v>4.76525673944462E-3</c:v>
                </c:pt>
                <c:pt idx="677">
                  <c:v>4.7899856515432153E-3</c:v>
                </c:pt>
                <c:pt idx="678">
                  <c:v>4.8147658554489612E-3</c:v>
                </c:pt>
                <c:pt idx="679">
                  <c:v>4.8395968215002982E-3</c:v>
                </c:pt>
                <c:pt idx="680">
                  <c:v>4.8644780148569561E-3</c:v>
                </c:pt>
                <c:pt idx="681">
                  <c:v>4.8894088955075939E-3</c:v>
                </c:pt>
                <c:pt idx="682">
                  <c:v>4.9143889182778405E-3</c:v>
                </c:pt>
                <c:pt idx="683">
                  <c:v>4.9394175328388301E-3</c:v>
                </c:pt>
                <c:pt idx="684">
                  <c:v>4.964494183716168E-3</c:v>
                </c:pt>
                <c:pt idx="685">
                  <c:v>4.9896183102993647E-3</c:v>
                </c:pt>
                <c:pt idx="686">
                  <c:v>5.0147893468517456E-3</c:v>
                </c:pt>
                <c:pt idx="687">
                  <c:v>5.0400067225207842E-3</c:v>
                </c:pt>
                <c:pt idx="688">
                  <c:v>5.0652698613489425E-3</c:v>
                </c:pt>
                <c:pt idx="689">
                  <c:v>5.0905781822849338E-3</c:v>
                </c:pt>
                <c:pt idx="690">
                  <c:v>5.1159310991954919E-3</c:v>
                </c:pt>
                <c:pt idx="691">
                  <c:v>5.1413280208775598E-3</c:v>
                </c:pt>
                <c:pt idx="692">
                  <c:v>5.1667683510709965E-3</c:v>
                </c:pt>
                <c:pt idx="693">
                  <c:v>5.1922514884717068E-3</c:v>
                </c:pt>
                <c:pt idx="694">
                  <c:v>5.2177768267452768E-3</c:v>
                </c:pt>
                <c:pt idx="695">
                  <c:v>5.243343754541047E-3</c:v>
                </c:pt>
                <c:pt idx="696">
                  <c:v>5.2689516555066967E-3</c:v>
                </c:pt>
                <c:pt idx="697">
                  <c:v>5.2945999083032552E-3</c:v>
                </c:pt>
                <c:pt idx="698">
                  <c:v>5.3202878866206336E-3</c:v>
                </c:pt>
                <c:pt idx="699">
                  <c:v>5.3460149591935818E-3</c:v>
                </c:pt>
                <c:pt idx="700">
                  <c:v>5.3717804898181709E-3</c:v>
                </c:pt>
                <c:pt idx="701">
                  <c:v>5.3975838373687048E-3</c:v>
                </c:pt>
                <c:pt idx="702">
                  <c:v>5.4234243558151504E-3</c:v>
                </c:pt>
                <c:pt idx="703">
                  <c:v>5.449301394241002E-3</c:v>
                </c:pt>
                <c:pt idx="704">
                  <c:v>5.4752142968616706E-3</c:v>
                </c:pt>
                <c:pt idx="705">
                  <c:v>5.5011624030432997E-3</c:v>
                </c:pt>
                <c:pt idx="706">
                  <c:v>5.5271450473221139E-3</c:v>
                </c:pt>
                <c:pt idx="707">
                  <c:v>5.553161559424191E-3</c:v>
                </c:pt>
                <c:pt idx="708">
                  <c:v>5.5792112642857709E-3</c:v>
                </c:pt>
                <c:pt idx="709">
                  <c:v>5.6052934820739822E-3</c:v>
                </c:pt>
                <c:pt idx="710">
                  <c:v>5.6314075282081167E-3</c:v>
                </c:pt>
                <c:pt idx="711">
                  <c:v>5.6575527133813173E-3</c:v>
                </c:pt>
                <c:pt idx="712">
                  <c:v>5.6837283435828018E-3</c:v>
                </c:pt>
                <c:pt idx="713">
                  <c:v>5.7099337201205191E-3</c:v>
                </c:pt>
                <c:pt idx="714">
                  <c:v>5.7361681396443419E-3</c:v>
                </c:pt>
                <c:pt idx="715">
                  <c:v>5.7624308941696687E-3</c:v>
                </c:pt>
                <c:pt idx="716">
                  <c:v>5.7887212711015832E-3</c:v>
                </c:pt>
                <c:pt idx="717">
                  <c:v>5.8150385532594251E-3</c:v>
                </c:pt>
                <c:pt idx="718">
                  <c:v>5.8413820189018983E-3</c:v>
                </c:pt>
                <c:pt idx="719">
                  <c:v>5.867750941752607E-3</c:v>
                </c:pt>
                <c:pt idx="720">
                  <c:v>5.8941445910261226E-3</c:v>
                </c:pt>
                <c:pt idx="721">
                  <c:v>5.920562231454477E-3</c:v>
                </c:pt>
                <c:pt idx="722">
                  <c:v>5.9470031233141976E-3</c:v>
                </c:pt>
                <c:pt idx="723">
                  <c:v>5.9734665224537419E-3</c:v>
                </c:pt>
                <c:pt idx="724">
                  <c:v>5.9999516803214996E-3</c:v>
                </c:pt>
                <c:pt idx="725">
                  <c:v>6.0264578439941817E-3</c:v>
                </c:pt>
                <c:pt idx="726">
                  <c:v>6.0529842562057718E-3</c:v>
                </c:pt>
                <c:pt idx="727">
                  <c:v>6.0795301553768751E-3</c:v>
                </c:pt>
                <c:pt idx="728">
                  <c:v>6.1060947756446157E-3</c:v>
                </c:pt>
                <c:pt idx="729">
                  <c:v>6.1326773468929419E-3</c:v>
                </c:pt>
                <c:pt idx="730">
                  <c:v>6.1592770947834601E-3</c:v>
                </c:pt>
                <c:pt idx="731">
                  <c:v>6.1858932407866975E-3</c:v>
                </c:pt>
                <c:pt idx="732">
                  <c:v>6.2125250022138792E-3</c:v>
                </c:pt>
                <c:pt idx="733">
                  <c:v>6.2391715922491342E-3</c:v>
                </c:pt>
                <c:pt idx="734">
                  <c:v>6.2658322199822059E-3</c:v>
                </c:pt>
                <c:pt idx="735">
                  <c:v>6.2925060904416045E-3</c:v>
                </c:pt>
                <c:pt idx="736">
                  <c:v>6.3191924046282523E-3</c:v>
                </c:pt>
                <c:pt idx="737">
                  <c:v>6.3458903595495688E-3</c:v>
                </c:pt>
                <c:pt idx="738">
                  <c:v>6.3725991482540493E-3</c:v>
                </c:pt>
                <c:pt idx="739">
                  <c:v>6.3993179598662757E-3</c:v>
                </c:pt>
                <c:pt idx="740">
                  <c:v>6.4260459796224197E-3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6.4260459796224197E-3</c:v>
                </c:pt>
                <c:pt idx="1261">
                  <c:v>6.3993179598662731E-3</c:v>
                </c:pt>
                <c:pt idx="1262">
                  <c:v>6.3725991482540467E-3</c:v>
                </c:pt>
                <c:pt idx="1263">
                  <c:v>6.3458903595495688E-3</c:v>
                </c:pt>
                <c:pt idx="1264">
                  <c:v>6.3191924046282523E-3</c:v>
                </c:pt>
                <c:pt idx="1265">
                  <c:v>6.2925060904416002E-3</c:v>
                </c:pt>
                <c:pt idx="1266">
                  <c:v>6.2658322199822033E-3</c:v>
                </c:pt>
                <c:pt idx="1267">
                  <c:v>6.2391715922491342E-3</c:v>
                </c:pt>
                <c:pt idx="1268">
                  <c:v>6.2125250022138792E-3</c:v>
                </c:pt>
                <c:pt idx="1269">
                  <c:v>6.185893240786694E-3</c:v>
                </c:pt>
                <c:pt idx="1270">
                  <c:v>6.1592770947834575E-3</c:v>
                </c:pt>
                <c:pt idx="1271">
                  <c:v>6.1326773468929419E-3</c:v>
                </c:pt>
                <c:pt idx="1272">
                  <c:v>6.1060947756446157E-3</c:v>
                </c:pt>
                <c:pt idx="1273">
                  <c:v>6.0795301553768734E-3</c:v>
                </c:pt>
                <c:pt idx="1274">
                  <c:v>6.0529842562057684E-3</c:v>
                </c:pt>
                <c:pt idx="1275">
                  <c:v>6.0264578439941817E-3</c:v>
                </c:pt>
                <c:pt idx="1276">
                  <c:v>5.9999516803214996E-3</c:v>
                </c:pt>
                <c:pt idx="1277">
                  <c:v>5.9734665224537402E-3</c:v>
                </c:pt>
                <c:pt idx="1278">
                  <c:v>5.9470031233141932E-3</c:v>
                </c:pt>
                <c:pt idx="1279">
                  <c:v>5.920562231454477E-3</c:v>
                </c:pt>
                <c:pt idx="1280">
                  <c:v>5.8941445910261226E-3</c:v>
                </c:pt>
                <c:pt idx="1281">
                  <c:v>5.8677509417526096E-3</c:v>
                </c:pt>
                <c:pt idx="1282">
                  <c:v>5.8413820189018957E-3</c:v>
                </c:pt>
                <c:pt idx="1283">
                  <c:v>5.8150385532594251E-3</c:v>
                </c:pt>
                <c:pt idx="1284">
                  <c:v>5.7887212711015832E-3</c:v>
                </c:pt>
                <c:pt idx="1285">
                  <c:v>5.7624308941696721E-3</c:v>
                </c:pt>
                <c:pt idx="1286">
                  <c:v>5.7361681396443384E-3</c:v>
                </c:pt>
                <c:pt idx="1287">
                  <c:v>5.7099337201205191E-3</c:v>
                </c:pt>
                <c:pt idx="1288">
                  <c:v>5.6837283435828018E-3</c:v>
                </c:pt>
                <c:pt idx="1289">
                  <c:v>5.6575527133813207E-3</c:v>
                </c:pt>
                <c:pt idx="1290">
                  <c:v>5.6314075282081141E-3</c:v>
                </c:pt>
                <c:pt idx="1291">
                  <c:v>5.6052934820739822E-3</c:v>
                </c:pt>
                <c:pt idx="1292">
                  <c:v>5.5792112642857709E-3</c:v>
                </c:pt>
                <c:pt idx="1293">
                  <c:v>5.5531615594241945E-3</c:v>
                </c:pt>
                <c:pt idx="1294">
                  <c:v>5.5271450473221104E-3</c:v>
                </c:pt>
                <c:pt idx="1295">
                  <c:v>5.5011624030432997E-3</c:v>
                </c:pt>
                <c:pt idx="1296">
                  <c:v>5.4752142968616706E-3</c:v>
                </c:pt>
                <c:pt idx="1297">
                  <c:v>5.4493013942410054E-3</c:v>
                </c:pt>
                <c:pt idx="1298">
                  <c:v>5.4234243558151469E-3</c:v>
                </c:pt>
                <c:pt idx="1299">
                  <c:v>5.3975838373687048E-3</c:v>
                </c:pt>
                <c:pt idx="1300">
                  <c:v>5.3717804898181709E-3</c:v>
                </c:pt>
                <c:pt idx="1301">
                  <c:v>5.3460149591935844E-3</c:v>
                </c:pt>
                <c:pt idx="1302">
                  <c:v>5.320287886620631E-3</c:v>
                </c:pt>
                <c:pt idx="1303">
                  <c:v>5.2945999083032552E-3</c:v>
                </c:pt>
                <c:pt idx="1304">
                  <c:v>5.2689516555066967E-3</c:v>
                </c:pt>
                <c:pt idx="1305">
                  <c:v>5.2433437545410496E-3</c:v>
                </c:pt>
                <c:pt idx="1306">
                  <c:v>5.2177768267452733E-3</c:v>
                </c:pt>
                <c:pt idx="1307">
                  <c:v>5.1922514884717068E-3</c:v>
                </c:pt>
                <c:pt idx="1308">
                  <c:v>5.1667683510709965E-3</c:v>
                </c:pt>
                <c:pt idx="1309">
                  <c:v>5.1413280208775615E-3</c:v>
                </c:pt>
                <c:pt idx="1310">
                  <c:v>5.1159310991954884E-3</c:v>
                </c:pt>
                <c:pt idx="1311">
                  <c:v>5.0905781822849338E-3</c:v>
                </c:pt>
                <c:pt idx="1312">
                  <c:v>5.0652698613489425E-3</c:v>
                </c:pt>
                <c:pt idx="1313">
                  <c:v>5.0400067225207868E-3</c:v>
                </c:pt>
                <c:pt idx="1314">
                  <c:v>5.014789346851743E-3</c:v>
                </c:pt>
                <c:pt idx="1315">
                  <c:v>4.9896183102993647E-3</c:v>
                </c:pt>
                <c:pt idx="1316">
                  <c:v>4.964494183716168E-3</c:v>
                </c:pt>
                <c:pt idx="1317">
                  <c:v>4.9394175328388319E-3</c:v>
                </c:pt>
                <c:pt idx="1318">
                  <c:v>4.9143889182778388E-3</c:v>
                </c:pt>
                <c:pt idx="1319">
                  <c:v>4.8894088955075913E-3</c:v>
                </c:pt>
                <c:pt idx="1320">
                  <c:v>4.8644780148569561E-3</c:v>
                </c:pt>
                <c:pt idx="1321">
                  <c:v>4.8395968215002982E-3</c:v>
                </c:pt>
                <c:pt idx="1322">
                  <c:v>4.8147658554489603E-3</c:v>
                </c:pt>
                <c:pt idx="1323">
                  <c:v>4.7899856515432127E-3</c:v>
                </c:pt>
                <c:pt idx="1324">
                  <c:v>4.76525673944462E-3</c:v>
                </c:pt>
                <c:pt idx="1325">
                  <c:v>4.7405796436288975E-3</c:v>
                </c:pt>
                <c:pt idx="1326">
                  <c:v>4.7159548833791967E-3</c:v>
                </c:pt>
                <c:pt idx="1327">
                  <c:v>4.6913829727798645E-3</c:v>
                </c:pt>
                <c:pt idx="1328">
                  <c:v>4.666864420710611E-3</c:v>
                </c:pt>
                <c:pt idx="1329">
                  <c:v>4.6423997308411551E-3</c:v>
                </c:pt>
                <c:pt idx="1330">
                  <c:v>4.6179894016263011E-3</c:v>
                </c:pt>
                <c:pt idx="1331">
                  <c:v>4.5936339263014658E-3</c:v>
                </c:pt>
                <c:pt idx="1332">
                  <c:v>4.56933379287863E-3</c:v>
                </c:pt>
                <c:pt idx="1333">
                  <c:v>4.5450894841427385E-3</c:v>
                </c:pt>
                <c:pt idx="1334">
                  <c:v>4.5209014776485318E-3</c:v>
                </c:pt>
                <c:pt idx="1335">
                  <c:v>4.4967702457178339E-3</c:v>
                </c:pt>
                <c:pt idx="1336">
                  <c:v>4.4726962554372269E-3</c:v>
                </c:pt>
                <c:pt idx="1337">
                  <c:v>4.4486799686561957E-3</c:v>
                </c:pt>
                <c:pt idx="1338">
                  <c:v>4.4247218419856795E-3</c:v>
                </c:pt>
                <c:pt idx="1339">
                  <c:v>4.4008223267970716E-3</c:v>
                </c:pt>
                <c:pt idx="1340">
                  <c:v>4.376981869221609E-3</c:v>
                </c:pt>
                <c:pt idx="1341">
                  <c:v>4.3532009101502058E-3</c:v>
                </c:pt>
                <c:pt idx="1342">
                  <c:v>4.329479885233703E-3</c:v>
                </c:pt>
                <c:pt idx="1343">
                  <c:v>4.305819224883543E-3</c:v>
                </c:pt>
                <c:pt idx="1344">
                  <c:v>4.2822193542728327E-3</c:v>
                </c:pt>
                <c:pt idx="1345">
                  <c:v>4.2586806933378376E-3</c:v>
                </c:pt>
                <c:pt idx="1346">
                  <c:v>4.2352036567798864E-3</c:v>
                </c:pt>
                <c:pt idx="1347">
                  <c:v>4.2117886540676899E-3</c:v>
                </c:pt>
                <c:pt idx="1348">
                  <c:v>4.1884360894400268E-3</c:v>
                </c:pt>
                <c:pt idx="1349">
                  <c:v>4.1651463619088855E-3</c:v>
                </c:pt>
                <c:pt idx="1350">
                  <c:v>4.1419198652629568E-3</c:v>
                </c:pt>
                <c:pt idx="1351">
                  <c:v>4.1187569880715685E-3</c:v>
                </c:pt>
                <c:pt idx="1352">
                  <c:v>4.0956581136889665E-3</c:v>
                </c:pt>
                <c:pt idx="1353">
                  <c:v>4.0726236202590386E-3</c:v>
                </c:pt>
                <c:pt idx="1354">
                  <c:v>4.0496538807203736E-3</c:v>
                </c:pt>
                <c:pt idx="1355">
                  <c:v>4.0267492628117711E-3</c:v>
                </c:pt>
                <c:pt idx="1356">
                  <c:v>4.0039101290780662E-3</c:v>
                </c:pt>
                <c:pt idx="1357">
                  <c:v>3.9811368368763899E-3</c:v>
                </c:pt>
                <c:pt idx="1358">
                  <c:v>3.9584297383827727E-3</c:v>
                </c:pt>
                <c:pt idx="1359">
                  <c:v>3.9357891805991627E-3</c:v>
                </c:pt>
                <c:pt idx="1360">
                  <c:v>3.9132155053607596E-3</c:v>
                </c:pt>
                <c:pt idx="1361">
                  <c:v>3.8907090493437765E-3</c:v>
                </c:pt>
                <c:pt idx="1362">
                  <c:v>3.8682701440735309E-3</c:v>
                </c:pt>
                <c:pt idx="1363">
                  <c:v>3.8458991159329276E-3</c:v>
                </c:pt>
                <c:pt idx="1364">
                  <c:v>3.8235962861712658E-3</c:v>
                </c:pt>
                <c:pt idx="1365">
                  <c:v>3.8013619709134478E-3</c:v>
                </c:pt>
                <c:pt idx="1366">
                  <c:v>3.7791964811695121E-3</c:v>
                </c:pt>
                <c:pt idx="1367">
                  <c:v>3.7571001228445334E-3</c:v>
                </c:pt>
                <c:pt idx="1368">
                  <c:v>3.735073196748873E-3</c:v>
                </c:pt>
                <c:pt idx="1369">
                  <c:v>3.7131159986087577E-3</c:v>
                </c:pt>
                <c:pt idx="1370">
                  <c:v>3.6912288190772335E-3</c:v>
                </c:pt>
                <c:pt idx="1371">
                  <c:v>3.6694119437454225E-3</c:v>
                </c:pt>
                <c:pt idx="1372">
                  <c:v>3.6476656531541636E-3</c:v>
                </c:pt>
                <c:pt idx="1373">
                  <c:v>3.6259902228059286E-3</c:v>
                </c:pt>
                <c:pt idx="1374">
                  <c:v>3.6043859231771275E-3</c:v>
                </c:pt>
                <c:pt idx="1375">
                  <c:v>3.5828530197306949E-3</c:v>
                </c:pt>
                <c:pt idx="1376">
                  <c:v>3.5613917729290529E-3</c:v>
                </c:pt>
                <c:pt idx="1377">
                  <c:v>3.5400024382473256E-3</c:v>
                </c:pt>
                <c:pt idx="1378">
                  <c:v>3.5186852661869415E-3</c:v>
                </c:pt>
                <c:pt idx="1379">
                  <c:v>3.4974405022895026E-3</c:v>
                </c:pt>
                <c:pt idx="1380">
                  <c:v>3.4762683871510064E-3</c:v>
                </c:pt>
                <c:pt idx="1381">
                  <c:v>3.4551691564363267E-3</c:v>
                </c:pt>
                <c:pt idx="1382">
                  <c:v>3.4341430408940492E-3</c:v>
                </c:pt>
                <c:pt idx="1383">
                  <c:v>3.4131902663715732E-3</c:v>
                </c:pt>
                <c:pt idx="1384">
                  <c:v>3.3923110538305458E-3</c:v>
                </c:pt>
                <c:pt idx="1385">
                  <c:v>3.3715056193625494E-3</c:v>
                </c:pt>
                <c:pt idx="1386">
                  <c:v>3.3507741742051251E-3</c:v>
                </c:pt>
                <c:pt idx="1387">
                  <c:v>3.3301169247580494E-3</c:v>
                </c:pt>
                <c:pt idx="1388">
                  <c:v>3.309534072599935E-3</c:v>
                </c:pt>
                <c:pt idx="1389">
                  <c:v>3.2890258145050655E-3</c:v>
                </c:pt>
                <c:pt idx="1390">
                  <c:v>3.2685923424605502E-3</c:v>
                </c:pt>
                <c:pt idx="1391">
                  <c:v>3.2482338436837384E-3</c:v>
                </c:pt>
                <c:pt idx="1392">
                  <c:v>3.2279505006399117E-3</c:v>
                </c:pt>
                <c:pt idx="1393">
                  <c:v>3.2077424910602276E-3</c:v>
                </c:pt>
                <c:pt idx="1394">
                  <c:v>3.1876099879599527E-3</c:v>
                </c:pt>
                <c:pt idx="1395">
                  <c:v>3.1675531596569431E-3</c:v>
                </c:pt>
                <c:pt idx="1396">
                  <c:v>3.1475721697903991E-3</c:v>
                </c:pt>
                <c:pt idx="1397">
                  <c:v>3.1276671773398431E-3</c:v>
                </c:pt>
                <c:pt idx="1398">
                  <c:v>3.1078383366443842E-3</c:v>
                </c:pt>
                <c:pt idx="1399">
                  <c:v>3.0880857974222159E-3</c:v>
                </c:pt>
                <c:pt idx="1400">
                  <c:v>3.0684097047903648E-3</c:v>
                </c:pt>
                <c:pt idx="1401">
                  <c:v>3.0488101992846629E-3</c:v>
                </c:pt>
                <c:pt idx="1402">
                  <c:v>3.0292874168799805E-3</c:v>
                </c:pt>
                <c:pt idx="1403">
                  <c:v>3.0098414890106836E-3</c:v>
                </c:pt>
                <c:pt idx="1404">
                  <c:v>2.9904725425913296E-3</c:v>
                </c:pt>
                <c:pt idx="1405">
                  <c:v>2.9711807000375738E-3</c:v>
                </c:pt>
                <c:pt idx="1406">
                  <c:v>2.9519660792873144E-3</c:v>
                </c:pt>
                <c:pt idx="1407">
                  <c:v>2.9328287938220595E-3</c:v>
                </c:pt>
                <c:pt idx="1408">
                  <c:v>2.9137689526885107E-3</c:v>
                </c:pt>
                <c:pt idx="1409">
                  <c:v>2.8947866605203432E-3</c:v>
                </c:pt>
                <c:pt idx="1410">
                  <c:v>2.8758820175602226E-3</c:v>
                </c:pt>
                <c:pt idx="1411">
                  <c:v>2.8570551196820063E-3</c:v>
                </c:pt>
                <c:pt idx="1412">
                  <c:v>2.838306058413178E-3</c:v>
                </c:pt>
                <c:pt idx="1413">
                  <c:v>2.8196349209574363E-3</c:v>
                </c:pt>
                <c:pt idx="1414">
                  <c:v>2.801041790217521E-3</c:v>
                </c:pt>
                <c:pt idx="1415">
                  <c:v>2.7825267448182141E-3</c:v>
                </c:pt>
                <c:pt idx="1416">
                  <c:v>2.7640898591295444E-3</c:v>
                </c:pt>
                <c:pt idx="1417">
                  <c:v>2.7457312032901499E-3</c:v>
                </c:pt>
                <c:pt idx="1418">
                  <c:v>2.7274508432308486E-3</c:v>
                </c:pt>
                <c:pt idx="1419">
                  <c:v>2.7092488406983794E-3</c:v>
                </c:pt>
                <c:pt idx="1420">
                  <c:v>2.6911252532793336E-3</c:v>
                </c:pt>
                <c:pt idx="1421">
                  <c:v>2.67308013442422E-3</c:v>
                </c:pt>
                <c:pt idx="1422">
                  <c:v>2.6551135334717418E-3</c:v>
                </c:pt>
                <c:pt idx="1423">
                  <c:v>2.6372254956732099E-3</c:v>
                </c:pt>
                <c:pt idx="1424">
                  <c:v>2.6194160622171479E-3</c:v>
                </c:pt>
                <c:pt idx="1425">
                  <c:v>2.6016852702540122E-3</c:v>
                </c:pt>
                <c:pt idx="1426">
                  <c:v>2.5840331529211041E-3</c:v>
                </c:pt>
                <c:pt idx="1427">
                  <c:v>2.5664597393676197E-3</c:v>
                </c:pt>
                <c:pt idx="1428">
                  <c:v>2.5489650547798593E-3</c:v>
                </c:pt>
                <c:pt idx="1429">
                  <c:v>2.5315491204065507E-3</c:v>
                </c:pt>
                <c:pt idx="1430">
                  <c:v>2.5142119535843505E-3</c:v>
                </c:pt>
                <c:pt idx="1431">
                  <c:v>2.4969535677634587E-3</c:v>
                </c:pt>
                <c:pt idx="1432">
                  <c:v>2.4797739725333939E-3</c:v>
                </c:pt>
                <c:pt idx="1433">
                  <c:v>2.4626731736488577E-3</c:v>
                </c:pt>
                <c:pt idx="1434">
                  <c:v>2.4456511730557694E-3</c:v>
                </c:pt>
                <c:pt idx="1435">
                  <c:v>2.4287079689173964E-3</c:v>
                </c:pt>
                <c:pt idx="1436">
                  <c:v>2.4118435556406376E-3</c:v>
                </c:pt>
                <c:pt idx="1437">
                  <c:v>2.3950579239023742E-3</c:v>
                </c:pt>
                <c:pt idx="1438">
                  <c:v>2.3783510606759867E-3</c:v>
                </c:pt>
                <c:pt idx="1439">
                  <c:v>2.3617229492579475E-3</c:v>
                </c:pt>
                <c:pt idx="1440">
                  <c:v>2.3451735692945523E-3</c:v>
                </c:pt>
                <c:pt idx="1441">
                  <c:v>2.3287028968087147E-3</c:v>
                </c:pt>
                <c:pt idx="1442">
                  <c:v>2.3123109042269014E-3</c:v>
                </c:pt>
                <c:pt idx="1443">
                  <c:v>2.2959975604061409E-3</c:v>
                </c:pt>
                <c:pt idx="1444">
                  <c:v>2.2797628306611487E-3</c:v>
                </c:pt>
                <c:pt idx="1445">
                  <c:v>2.2636066767915118E-3</c:v>
                </c:pt>
                <c:pt idx="1446">
                  <c:v>2.2475290571089897E-3</c:v>
                </c:pt>
                <c:pt idx="1447">
                  <c:v>2.2315299264648873E-3</c:v>
                </c:pt>
                <c:pt idx="1448">
                  <c:v>2.2156092362775235E-3</c:v>
                </c:pt>
                <c:pt idx="1449">
                  <c:v>2.1997669345597474E-3</c:v>
                </c:pt>
                <c:pt idx="1450">
                  <c:v>2.1840029659465632E-3</c:v>
                </c:pt>
                <c:pt idx="1451">
                  <c:v>2.16831727172281E-3</c:v>
                </c:pt>
                <c:pt idx="1452">
                  <c:v>2.1527097898509104E-3</c:v>
                </c:pt>
                <c:pt idx="1453">
                  <c:v>2.1371804549987022E-3</c:v>
                </c:pt>
                <c:pt idx="1454">
                  <c:v>2.1217291985672956E-3</c:v>
                </c:pt>
                <c:pt idx="1455">
                  <c:v>2.1063559487190337E-3</c:v>
                </c:pt>
                <c:pt idx="1456">
                  <c:v>2.0910606304054722E-3</c:v>
                </c:pt>
                <c:pt idx="1457">
                  <c:v>2.0758431653954529E-3</c:v>
                </c:pt>
                <c:pt idx="1458">
                  <c:v>2.0607034723031732E-3</c:v>
                </c:pt>
                <c:pt idx="1459">
                  <c:v>2.0456414666163562E-3</c:v>
                </c:pt>
                <c:pt idx="1460">
                  <c:v>2.0306570607244276E-3</c:v>
                </c:pt>
                <c:pt idx="1461">
                  <c:v>2.0157501639467643E-3</c:v>
                </c:pt>
                <c:pt idx="1462">
                  <c:v>2.000920682560945E-3</c:v>
                </c:pt>
                <c:pt idx="1463">
                  <c:v>1.9861685198310701E-3</c:v>
                </c:pt>
                <c:pt idx="1464">
                  <c:v>1.971493576036089E-3</c:v>
                </c:pt>
                <c:pt idx="1465">
                  <c:v>1.956895748498185E-3</c:v>
                </c:pt>
                <c:pt idx="1466">
                  <c:v>1.942374931611145E-3</c:v>
                </c:pt>
                <c:pt idx="1467">
                  <c:v>1.9279310168687904E-3</c:v>
                </c:pt>
                <c:pt idx="1468">
                  <c:v>1.9135638928934092E-3</c:v>
                </c:pt>
                <c:pt idx="1469">
                  <c:v>1.8992734454642225E-3</c:v>
                </c:pt>
                <c:pt idx="1470">
                  <c:v>1.885059557545833E-3</c:v>
                </c:pt>
                <c:pt idx="1471">
                  <c:v>1.8709221093167227E-3</c:v>
                </c:pt>
                <c:pt idx="1472">
                  <c:v>1.8568609781977356E-3</c:v>
                </c:pt>
                <c:pt idx="1473">
                  <c:v>1.8428760388805854E-3</c:v>
                </c:pt>
                <c:pt idx="1474">
                  <c:v>1.8289671633563412E-3</c:v>
                </c:pt>
                <c:pt idx="1475">
                  <c:v>1.8151342209439371E-3</c:v>
                </c:pt>
                <c:pt idx="1476">
                  <c:v>1.801377078318668E-3</c:v>
                </c:pt>
                <c:pt idx="1477">
                  <c:v>1.7876955995406963E-3</c:v>
                </c:pt>
                <c:pt idx="1478">
                  <c:v>1.7740896460835198E-3</c:v>
                </c:pt>
                <c:pt idx="1479">
                  <c:v>1.7605590768624633E-3</c:v>
                </c:pt>
                <c:pt idx="1480">
                  <c:v>1.7471037482631349E-3</c:v>
                </c:pt>
                <c:pt idx="1481">
                  <c:v>1.7337235141698896E-3</c:v>
                </c:pt>
                <c:pt idx="1482">
                  <c:v>1.7204182259942429E-3</c:v>
                </c:pt>
                <c:pt idx="1483">
                  <c:v>1.7071877327032913E-3</c:v>
                </c:pt>
                <c:pt idx="1484">
                  <c:v>1.6940318808480995E-3</c:v>
                </c:pt>
                <c:pt idx="1485">
                  <c:v>1.68095051459207E-3</c:v>
                </c:pt>
                <c:pt idx="1486">
                  <c:v>1.6679434757392619E-3</c:v>
                </c:pt>
                <c:pt idx="1487">
                  <c:v>1.655010603762708E-3</c:v>
                </c:pt>
                <c:pt idx="1488">
                  <c:v>1.6421517358326781E-3</c:v>
                </c:pt>
                <c:pt idx="1489">
                  <c:v>1.6293667068449269E-3</c:v>
                </c:pt>
                <c:pt idx="1490">
                  <c:v>1.616655349448874E-3</c:v>
                </c:pt>
                <c:pt idx="1491">
                  <c:v>1.6040174940757728E-3</c:v>
                </c:pt>
                <c:pt idx="1492">
                  <c:v>1.5914529689668197E-3</c:v>
                </c:pt>
                <c:pt idx="1493">
                  <c:v>1.5789616002012358E-3</c:v>
                </c:pt>
                <c:pt idx="1494">
                  <c:v>1.5665432117242691E-3</c:v>
                </c:pt>
                <c:pt idx="1495">
                  <c:v>1.5541976253751826E-3</c:v>
                </c:pt>
                <c:pt idx="1496">
                  <c:v>1.5419246609151662E-3</c:v>
                </c:pt>
                <c:pt idx="1497">
                  <c:v>1.5297241360552145E-3</c:v>
                </c:pt>
                <c:pt idx="1498">
                  <c:v>1.5175958664839222E-3</c:v>
                </c:pt>
                <c:pt idx="1499">
                  <c:v>1.5055396658952439E-3</c:v>
                </c:pt>
                <c:pt idx="1500">
                  <c:v>1.4935553460161796E-3</c:v>
                </c:pt>
                <c:pt idx="1501">
                  <c:v>1.4816427166344152E-3</c:v>
                </c:pt>
                <c:pt idx="1502">
                  <c:v>1.4698015856258618E-3</c:v>
                </c:pt>
                <c:pt idx="1503">
                  <c:v>1.4580317589821716E-3</c:v>
                </c:pt>
                <c:pt idx="1504">
                  <c:v>1.4463330408381503E-3</c:v>
                </c:pt>
                <c:pt idx="1505">
                  <c:v>1.4347052334991233E-3</c:v>
                </c:pt>
                <c:pt idx="1506">
                  <c:v>1.4231481374681991E-3</c:v>
                </c:pt>
                <c:pt idx="1507">
                  <c:v>1.4116615514734897E-3</c:v>
                </c:pt>
                <c:pt idx="1508">
                  <c:v>1.4002452724952324E-3</c:v>
                </c:pt>
                <c:pt idx="1509">
                  <c:v>1.3888990957928395E-3</c:v>
                </c:pt>
                <c:pt idx="1510">
                  <c:v>1.3776228149318579E-3</c:v>
                </c:pt>
                <c:pt idx="1511">
                  <c:v>1.3664162218108627E-3</c:v>
                </c:pt>
                <c:pt idx="1512">
                  <c:v>1.3552791066882483E-3</c:v>
                </c:pt>
                <c:pt idx="1513">
                  <c:v>1.3442112582089459E-3</c:v>
                </c:pt>
                <c:pt idx="1514">
                  <c:v>1.3332124634310341E-3</c:v>
                </c:pt>
                <c:pt idx="1515">
                  <c:v>1.3222825078522827E-3</c:v>
                </c:pt>
                <c:pt idx="1516">
                  <c:v>1.3114211754365831E-3</c:v>
                </c:pt>
                <c:pt idx="1517">
                  <c:v>1.3006282486403005E-3</c:v>
                </c:pt>
                <c:pt idx="1518">
                  <c:v>1.2899035084385098E-3</c:v>
                </c:pt>
                <c:pt idx="1519">
                  <c:v>1.2792467343511588E-3</c:v>
                </c:pt>
                <c:pt idx="1520">
                  <c:v>1.2686577044691109E-3</c:v>
                </c:pt>
                <c:pt idx="1521">
                  <c:v>1.258136195480103E-3</c:v>
                </c:pt>
                <c:pt idx="1522">
                  <c:v>1.2476819826945811E-3</c:v>
                </c:pt>
                <c:pt idx="1523">
                  <c:v>1.2372948400714533E-3</c:v>
                </c:pt>
                <c:pt idx="1524">
                  <c:v>1.2269745402437165E-3</c:v>
                </c:pt>
                <c:pt idx="1525">
                  <c:v>1.2167208545440034E-3</c:v>
                </c:pt>
                <c:pt idx="1526">
                  <c:v>1.2065335530299765E-3</c:v>
                </c:pt>
                <c:pt idx="1527">
                  <c:v>1.1964124045096599E-3</c:v>
                </c:pt>
                <c:pt idx="1528">
                  <c:v>1.1863571765666186E-3</c:v>
                </c:pt>
                <c:pt idx="1529">
                  <c:v>1.1763676355850631E-3</c:v>
                </c:pt>
                <c:pt idx="1530">
                  <c:v>1.1664435467747931E-3</c:v>
                </c:pt>
                <c:pt idx="1531">
                  <c:v>1.156584674196069E-3</c:v>
                </c:pt>
                <c:pt idx="1532">
                  <c:v>1.1467907807843306E-3</c:v>
                </c:pt>
                <c:pt idx="1533">
                  <c:v>1.1370616283748311E-3</c:v>
                </c:pt>
                <c:pt idx="1534">
                  <c:v>1.1273969777271088E-3</c:v>
                </c:pt>
                <c:pt idx="1535">
                  <c:v>1.1177965885493754E-3</c:v>
                </c:pt>
                <c:pt idx="1536">
                  <c:v>1.1082602195227542E-3</c:v>
                </c:pt>
                <c:pt idx="1537">
                  <c:v>1.0987876283254203E-3</c:v>
                </c:pt>
                <c:pt idx="1538">
                  <c:v>1.0893785716565791E-3</c:v>
                </c:pt>
                <c:pt idx="1539">
                  <c:v>1.0800328052603528E-3</c:v>
                </c:pt>
                <c:pt idx="1540">
                  <c:v>1.0707500839495169E-3</c:v>
                </c:pt>
                <c:pt idx="1541">
                  <c:v>1.0615301616291176E-3</c:v>
                </c:pt>
                <c:pt idx="1542">
                  <c:v>1.0523727913199581E-3</c:v>
                </c:pt>
                <c:pt idx="1543">
                  <c:v>1.0432777251819449E-3</c:v>
                </c:pt>
                <c:pt idx="1544">
                  <c:v>1.034244714537309E-3</c:v>
                </c:pt>
                <c:pt idx="1545">
                  <c:v>1.0252735098936949E-3</c:v>
                </c:pt>
                <c:pt idx="1546">
                  <c:v>1.0163638609671107E-3</c:v>
                </c:pt>
                <c:pt idx="1547">
                  <c:v>1.0075155167047418E-3</c:v>
                </c:pt>
                <c:pt idx="1548">
                  <c:v>9.987282253076271E-4</c:v>
                </c:pt>
                <c:pt idx="1549">
                  <c:v>9.9000173425320328E-4</c:v>
                </c:pt>
                <c:pt idx="1550">
                  <c:v>9.8133579031770804E-4</c:v>
                </c:pt>
                <c:pt idx="1551">
                  <c:v>9.7273013959843762E-4</c:v>
                </c:pt>
                <c:pt idx="1552">
                  <c:v>9.6418452753586849E-4</c:v>
                </c:pt>
                <c:pt idx="1553">
                  <c:v>9.5569869893563869E-4</c:v>
                </c:pt>
                <c:pt idx="1554">
                  <c:v>9.47272397990389E-4</c:v>
                </c:pt>
                <c:pt idx="1555">
                  <c:v>9.3890536830145202E-4</c:v>
                </c:pt>
                <c:pt idx="1556">
                  <c:v>9.3059735290040098E-4</c:v>
                </c:pt>
                <c:pt idx="1557">
                  <c:v>9.2234809427046136E-4</c:v>
                </c:pt>
                <c:pt idx="1558">
                  <c:v>9.1415733436776923E-4</c:v>
                </c:pt>
                <c:pt idx="1559">
                  <c:v>9.0602481464248234E-4</c:v>
                </c:pt>
                <c:pt idx="1560">
                  <c:v>8.9795027605974625E-4</c:v>
                </c:pt>
                <c:pt idx="1561">
                  <c:v>8.8993345912051611E-4</c:v>
                </c:pt>
                <c:pt idx="1562">
                  <c:v>8.819741038822291E-4</c:v>
                </c:pt>
                <c:pt idx="1563">
                  <c:v>8.7407194997931974E-4</c:v>
                </c:pt>
                <c:pt idx="1564">
                  <c:v>8.6622673664359421E-4</c:v>
                </c:pt>
                <c:pt idx="1565">
                  <c:v>8.5843820272445332E-4</c:v>
                </c:pt>
                <c:pt idx="1566">
                  <c:v>8.5070608670896456E-4</c:v>
                </c:pt>
                <c:pt idx="1567">
                  <c:v>8.4303012674177662E-4</c:v>
                </c:pt>
                <c:pt idx="1568">
                  <c:v>8.3541006064488741E-4</c:v>
                </c:pt>
                <c:pt idx="1569">
                  <c:v>8.2784562593726145E-4</c:v>
                </c:pt>
                <c:pt idx="1570">
                  <c:v>8.2033655985429179E-4</c:v>
                </c:pt>
                <c:pt idx="1571">
                  <c:v>8.1288259936710501E-4</c:v>
                </c:pt>
                <c:pt idx="1572">
                  <c:v>8.0548348120171591E-4</c:v>
                </c:pt>
                <c:pt idx="1573">
                  <c:v>7.9813894185802755E-4</c:v>
                </c:pt>
                <c:pt idx="1574">
                  <c:v>7.9084871762868198E-4</c:v>
                </c:pt>
                <c:pt idx="1575">
                  <c:v>7.8361254461774179E-4</c:v>
                </c:pt>
                <c:pt idx="1576">
                  <c:v>7.764301587592263E-4</c:v>
                </c:pt>
                <c:pt idx="1577">
                  <c:v>7.6930129583549381E-4</c:v>
                </c:pt>
                <c:pt idx="1578">
                  <c:v>7.6222569149546283E-4</c:v>
                </c:pt>
                <c:pt idx="1579">
                  <c:v>7.5520308127267541E-4</c:v>
                </c:pt>
                <c:pt idx="1580">
                  <c:v>7.4823320060320446E-4</c:v>
                </c:pt>
                <c:pt idx="1581">
                  <c:v>7.4131578484341128E-4</c:v>
                </c:pt>
                <c:pt idx="1582">
                  <c:v>7.3445056928753746E-4</c:v>
                </c:pt>
                <c:pt idx="1583">
                  <c:v>7.2763728918513932E-4</c:v>
                </c:pt>
                <c:pt idx="1584">
                  <c:v>7.2087567975836759E-4</c:v>
                </c:pt>
                <c:pt idx="1585">
                  <c:v>7.1416547621909129E-4</c:v>
                </c:pt>
                <c:pt idx="1586">
                  <c:v>7.0750641378586061E-4</c:v>
                </c:pt>
                <c:pt idx="1587">
                  <c:v>7.0089822770070783E-4</c:v>
                </c:pt>
                <c:pt idx="1588">
                  <c:v>6.943406532457948E-4</c:v>
                </c:pt>
                <c:pt idx="1589">
                  <c:v>6.8783342575990259E-4</c:v>
                </c:pt>
                <c:pt idx="1590">
                  <c:v>6.8137628065476107E-4</c:v>
                </c:pt>
                <c:pt idx="1591">
                  <c:v>6.74968953431216E-4</c:v>
                </c:pt>
                <c:pt idx="1592">
                  <c:v>6.6861117969524105E-4</c:v>
                </c:pt>
                <c:pt idx="1593">
                  <c:v>6.6230269517379248E-4</c:v>
                </c:pt>
                <c:pt idx="1594">
                  <c:v>6.5604323573050459E-4</c:v>
                </c:pt>
                <c:pt idx="1595">
                  <c:v>6.4983253738122018E-4</c:v>
                </c:pt>
                <c:pt idx="1596">
                  <c:v>6.4367033630936842E-4</c:v>
                </c:pt>
                <c:pt idx="1597">
                  <c:v>6.3755636888118412E-4</c:v>
                </c:pt>
                <c:pt idx="1598">
                  <c:v>6.3149037166076701E-4</c:v>
                </c:pt>
                <c:pt idx="1599">
                  <c:v>6.2547208142497816E-4</c:v>
                </c:pt>
                <c:pt idx="1600">
                  <c:v>6.195012351781833E-4</c:v>
                </c:pt>
                <c:pt idx="1601">
                  <c:v>6.1357757016683705E-4</c:v>
                </c:pt>
                <c:pt idx="1602">
                  <c:v>6.0770082389390717E-4</c:v>
                </c:pt>
                <c:pt idx="1603">
                  <c:v>6.0187073413314014E-4</c:v>
                </c:pt>
                <c:pt idx="1604">
                  <c:v>5.960870389431674E-4</c:v>
                </c:pt>
                <c:pt idx="1605">
                  <c:v>5.9034947668146025E-4</c:v>
                </c:pt>
                <c:pt idx="1606">
                  <c:v>5.8465778601812118E-4</c:v>
                </c:pt>
                <c:pt idx="1607">
                  <c:v>5.7901170594951699E-4</c:v>
                </c:pt>
                <c:pt idx="1608">
                  <c:v>5.7341097581175616E-4</c:v>
                </c:pt>
                <c:pt idx="1609">
                  <c:v>5.6785533529401296E-4</c:v>
                </c:pt>
                <c:pt idx="1610">
                  <c:v>5.6234452445169051E-4</c:v>
                </c:pt>
                <c:pt idx="1611">
                  <c:v>5.5687828371942514E-4</c:v>
                </c:pt>
                <c:pt idx="1612">
                  <c:v>5.5145635392393874E-4</c:v>
                </c:pt>
                <c:pt idx="1613">
                  <c:v>5.4607847629673521E-4</c:v>
                </c:pt>
                <c:pt idx="1614">
                  <c:v>5.4074439248663966E-4</c:v>
                </c:pt>
                <c:pt idx="1615">
                  <c:v>5.3545384457217963E-4</c:v>
                </c:pt>
                <c:pt idx="1616">
                  <c:v>5.3020657507381428E-4</c:v>
                </c:pt>
                <c:pt idx="1617">
                  <c:v>5.2500232696601123E-4</c:v>
                </c:pt>
                <c:pt idx="1618">
                  <c:v>5.1984084368916393E-4</c:v>
                </c:pt>
                <c:pt idx="1619">
                  <c:v>5.1472186916135822E-4</c:v>
                </c:pt>
                <c:pt idx="1620">
                  <c:v>5.0964514778998097E-4</c:v>
                </c:pt>
                <c:pt idx="1621">
                  <c:v>5.0461042448318434E-4</c:v>
                </c:pt>
                <c:pt idx="1622">
                  <c:v>4.9961744466118932E-4</c:v>
                </c:pt>
                <c:pt idx="1623">
                  <c:v>4.9466595426743832E-4</c:v>
                </c:pt>
                <c:pt idx="1624">
                  <c:v>4.8975569977959704E-4</c:v>
                </c:pt>
                <c:pt idx="1625">
                  <c:v>4.8488642822040734E-4</c:v>
                </c:pt>
                <c:pt idx="1626">
                  <c:v>4.8005788716838215E-4</c:v>
                </c:pt>
                <c:pt idx="1627">
                  <c:v>4.7526982476836076E-4</c:v>
                </c:pt>
                <c:pt idx="1628">
                  <c:v>4.705219897418995E-4</c:v>
                </c:pt>
                <c:pt idx="1629">
                  <c:v>4.6581413139752746E-4</c:v>
                </c:pt>
                <c:pt idx="1630">
                  <c:v>4.6114599964084096E-4</c:v>
                </c:pt>
                <c:pt idx="1631">
                  <c:v>4.5651734498446339E-4</c:v>
                </c:pt>
                <c:pt idx="1632">
                  <c:v>4.5192791855783865E-4</c:v>
                </c:pt>
                <c:pt idx="1633">
                  <c:v>4.4737747211689549E-4</c:v>
                </c:pt>
                <c:pt idx="1634">
                  <c:v>4.42865758053551E-4</c:v>
                </c:pt>
                <c:pt idx="1635">
                  <c:v>4.3839252940508126E-4</c:v>
                </c:pt>
                <c:pt idx="1636">
                  <c:v>4.3395753986332912E-4</c:v>
                </c:pt>
                <c:pt idx="1637">
                  <c:v>4.2956054378378428E-4</c:v>
                </c:pt>
                <c:pt idx="1638">
                  <c:v>4.2520129619450495E-4</c:v>
                </c:pt>
                <c:pt idx="1639">
                  <c:v>4.2087955280491017E-4</c:v>
                </c:pt>
                <c:pt idx="1640">
                  <c:v>4.1659507001440835E-4</c:v>
                </c:pt>
                <c:pt idx="1641">
                  <c:v>4.1234760492090625E-4</c:v>
                </c:pt>
                <c:pt idx="1642">
                  <c:v>4.0813691532915624E-4</c:v>
                </c:pt>
                <c:pt idx="1643">
                  <c:v>4.039627597589791E-4</c:v>
                </c:pt>
                <c:pt idx="1644">
                  <c:v>3.9982489745332857E-4</c:v>
                </c:pt>
                <c:pt idx="1645">
                  <c:v>3.9572308838623275E-4</c:v>
                </c:pt>
                <c:pt idx="1646">
                  <c:v>3.9165709327058132E-4</c:v>
                </c:pt>
                <c:pt idx="1647">
                  <c:v>3.8762667356579029E-4</c:v>
                </c:pt>
                <c:pt idx="1648">
                  <c:v>3.8363159148530854E-4</c:v>
                </c:pt>
                <c:pt idx="1649">
                  <c:v>3.7967161000400645E-4</c:v>
                </c:pt>
                <c:pt idx="1650">
                  <c:v>3.7574649286541438E-4</c:v>
                </c:pt>
                <c:pt idx="1651">
                  <c:v>3.7185600458883582E-4</c:v>
                </c:pt>
                <c:pt idx="1652">
                  <c:v>3.6799991047631325E-4</c:v>
                </c:pt>
                <c:pt idx="1653">
                  <c:v>3.6417797661947158E-4</c:v>
                </c:pt>
                <c:pt idx="1654">
                  <c:v>3.6038996990621781E-4</c:v>
                </c:pt>
                <c:pt idx="1655">
                  <c:v>3.5663565802731981E-4</c:v>
                </c:pt>
                <c:pt idx="1656">
                  <c:v>3.529148094828369E-4</c:v>
                </c:pt>
                <c:pt idx="1657">
                  <c:v>3.4922719358843393E-4</c:v>
                </c:pt>
                <c:pt idx="1658">
                  <c:v>3.4557258048155404E-4</c:v>
                </c:pt>
                <c:pt idx="1659">
                  <c:v>3.4195074112747215E-4</c:v>
                </c:pt>
                <c:pt idx="1660">
                  <c:v>3.3836144732520538E-4</c:v>
                </c:pt>
                <c:pt idx="1661">
                  <c:v>3.3480447171330878E-4</c:v>
                </c:pt>
                <c:pt idx="1662">
                  <c:v>3.3127958777553335E-4</c:v>
                </c:pt>
                <c:pt idx="1663">
                  <c:v>3.2778656984636763E-4</c:v>
                </c:pt>
                <c:pt idx="1664">
                  <c:v>3.2432519311643949E-4</c:v>
                </c:pt>
                <c:pt idx="1665">
                  <c:v>3.2089523363780704E-4</c:v>
                </c:pt>
                <c:pt idx="1666">
                  <c:v>3.1749646832911422E-4</c:v>
                </c:pt>
                <c:pt idx="1667">
                  <c:v>3.1412867498063291E-4</c:v>
                </c:pt>
                <c:pt idx="1668">
                  <c:v>3.1079163225917046E-4</c:v>
                </c:pt>
                <c:pt idx="1669">
                  <c:v>3.0748511971286731E-4</c:v>
                </c:pt>
                <c:pt idx="1670">
                  <c:v>3.0420891777586381E-4</c:v>
                </c:pt>
                <c:pt idx="1671">
                  <c:v>3.0096280777285674E-4</c:v>
                </c:pt>
                <c:pt idx="1672">
                  <c:v>2.977465719235247E-4</c:v>
                </c:pt>
                <c:pt idx="1673">
                  <c:v>2.9455999334684609E-4</c:v>
                </c:pt>
                <c:pt idx="1674">
                  <c:v>2.9140285606529115E-4</c:v>
                </c:pt>
                <c:pt idx="1675">
                  <c:v>2.8827494500890656E-4</c:v>
                </c:pt>
                <c:pt idx="1676">
                  <c:v>2.8517604601927042E-4</c:v>
                </c:pt>
                <c:pt idx="1677">
                  <c:v>2.8210594585334687E-4</c:v>
                </c:pt>
                <c:pt idx="1678">
                  <c:v>2.7906443218721541E-4</c:v>
                </c:pt>
                <c:pt idx="1679">
                  <c:v>2.760512936196963E-4</c:v>
                </c:pt>
                <c:pt idx="1680">
                  <c:v>2.7306631967585261E-4</c:v>
                </c:pt>
                <c:pt idx="1681">
                  <c:v>2.7010930081039155E-4</c:v>
                </c:pt>
                <c:pt idx="1682">
                  <c:v>2.671800284109465E-4</c:v>
                </c:pt>
                <c:pt idx="1683">
                  <c:v>2.6427829480125801E-4</c:v>
                </c:pt>
                <c:pt idx="1684">
                  <c:v>2.6140389324423526E-4</c:v>
                </c:pt>
                <c:pt idx="1685">
                  <c:v>2.585566179449192E-4</c:v>
                </c:pt>
                <c:pt idx="1686">
                  <c:v>2.5573626405333178E-4</c:v>
                </c:pt>
                <c:pt idx="1687">
                  <c:v>2.5294262766722617E-4</c:v>
                </c:pt>
                <c:pt idx="1688">
                  <c:v>2.5017550583472095E-4</c:v>
                </c:pt>
                <c:pt idx="1689">
                  <c:v>2.4743469655684155E-4</c:v>
                </c:pt>
                <c:pt idx="1690">
                  <c:v>2.4471999878994898E-4</c:v>
                </c:pt>
                <c:pt idx="1691">
                  <c:v>2.4203121244807289E-4</c:v>
                </c:pt>
                <c:pt idx="1692">
                  <c:v>2.3936813840513713E-4</c:v>
                </c:pt>
                <c:pt idx="1693">
                  <c:v>2.3673057849708844E-4</c:v>
                </c:pt>
                <c:pt idx="1694">
                  <c:v>2.3411833552392219E-4</c:v>
                </c:pt>
                <c:pt idx="1695">
                  <c:v>2.3153121325161362E-4</c:v>
                </c:pt>
                <c:pt idx="1696">
                  <c:v>2.2896901641394511E-4</c:v>
                </c:pt>
                <c:pt idx="1697">
                  <c:v>2.2643155071424092E-4</c:v>
                </c:pt>
                <c:pt idx="1698">
                  <c:v>2.2391862282700233E-4</c:v>
                </c:pt>
                <c:pt idx="1699">
                  <c:v>2.2143004039945155E-4</c:v>
                </c:pt>
                <c:pt idx="1700">
                  <c:v>2.1896561205297607E-4</c:v>
                </c:pt>
                <c:pt idx="1701">
                  <c:v>2.1652514738448335E-4</c:v>
                </c:pt>
                <c:pt idx="1702">
                  <c:v>2.1410845696765977E-4</c:v>
                </c:pt>
                <c:pt idx="1703">
                  <c:v>2.117153523541426E-4</c:v>
                </c:pt>
                <c:pt idx="1704">
                  <c:v>2.093456460745951E-4</c:v>
                </c:pt>
                <c:pt idx="1705">
                  <c:v>2.0699915163969605E-4</c:v>
                </c:pt>
                <c:pt idx="1706">
                  <c:v>2.0467568354103757E-4</c:v>
                </c:pt>
                <c:pt idx="1707">
                  <c:v>2.0237505725193887E-4</c:v>
                </c:pt>
                <c:pt idx="1708">
                  <c:v>2.0009708922816695E-4</c:v>
                </c:pt>
                <c:pt idx="1709">
                  <c:v>1.9784159690857634E-4</c:v>
                </c:pt>
                <c:pt idx="1710">
                  <c:v>1.9560839871565907E-4</c:v>
                </c:pt>
                <c:pt idx="1711">
                  <c:v>1.9339731405601499E-4</c:v>
                </c:pt>
                <c:pt idx="1712">
                  <c:v>1.9120816332073454E-4</c:v>
                </c:pt>
                <c:pt idx="1713">
                  <c:v>1.8904076788569973E-4</c:v>
                </c:pt>
                <c:pt idx="1714">
                  <c:v>1.8689495011180453E-4</c:v>
                </c:pt>
                <c:pt idx="1715">
                  <c:v>1.847705333450936E-4</c:v>
                </c:pt>
                <c:pt idx="1716">
                  <c:v>1.8266734191682232E-4</c:v>
                </c:pt>
                <c:pt idx="1717">
                  <c:v>1.8058520114343487E-4</c:v>
                </c:pt>
                <c:pt idx="1718">
                  <c:v>1.7852393732646637E-4</c:v>
                </c:pt>
                <c:pt idx="1719">
                  <c:v>1.7648337775236895E-4</c:v>
                </c:pt>
                <c:pt idx="1720">
                  <c:v>1.7446335069225884E-4</c:v>
                </c:pt>
                <c:pt idx="1721">
                  <c:v>1.7246368540158887E-4</c:v>
                </c:pt>
                <c:pt idx="1722">
                  <c:v>1.7048421211974702E-4</c:v>
                </c:pt>
                <c:pt idx="1723">
                  <c:v>1.6852476206958094E-4</c:v>
                </c:pt>
                <c:pt idx="1724">
                  <c:v>1.6658516745685043E-4</c:v>
                </c:pt>
                <c:pt idx="1725">
                  <c:v>1.6466526146960615E-4</c:v>
                </c:pt>
                <c:pt idx="1726">
                  <c:v>1.6276487827749896E-4</c:v>
                </c:pt>
                <c:pt idx="1727">
                  <c:v>1.6088385303101893E-4</c:v>
                </c:pt>
                <c:pt idx="1728">
                  <c:v>1.5902202186066525E-4</c:v>
                </c:pt>
                <c:pt idx="1729">
                  <c:v>1.5717922187604658E-4</c:v>
                </c:pt>
                <c:pt idx="1730">
                  <c:v>1.5535529116491467E-4</c:v>
                </c:pt>
                <c:pt idx="1731">
                  <c:v>1.5355006879213238E-4</c:v>
                </c:pt>
                <c:pt idx="1732">
                  <c:v>1.5176339479857514E-4</c:v>
                </c:pt>
                <c:pt idx="1733">
                  <c:v>1.4999511019996592E-4</c:v>
                </c:pt>
                <c:pt idx="1734">
                  <c:v>1.4824505698564941E-4</c:v>
                </c:pt>
                <c:pt idx="1735">
                  <c:v>1.4651307811730025E-4</c:v>
                </c:pt>
                <c:pt idx="1736">
                  <c:v>1.4479901752757152E-4</c:v>
                </c:pt>
                <c:pt idx="1737">
                  <c:v>1.4310272011867794E-4</c:v>
                </c:pt>
                <c:pt idx="1738">
                  <c:v>1.4142403176092366E-4</c:v>
                </c:pt>
                <c:pt idx="1739">
                  <c:v>1.3976279929116573E-4</c:v>
                </c:pt>
                <c:pt idx="1740">
                  <c:v>1.3811887051122214E-4</c:v>
                </c:pt>
                <c:pt idx="1741">
                  <c:v>1.3649209418621787E-4</c:v>
                </c:pt>
                <c:pt idx="1742">
                  <c:v>1.3488232004287904E-4</c:v>
                </c:pt>
                <c:pt idx="1743">
                  <c:v>1.3328939876776526E-4</c:v>
                </c:pt>
                <c:pt idx="1744">
                  <c:v>1.3171318200545117E-4</c:v>
                </c:pt>
                <c:pt idx="1745">
                  <c:v>1.3015352235664913E-4</c:v>
                </c:pt>
                <c:pt idx="1746">
                  <c:v>1.2861027337628112E-4</c:v>
                </c:pt>
                <c:pt idx="1747">
                  <c:v>1.2708328957149615E-4</c:v>
                </c:pt>
                <c:pt idx="1748">
                  <c:v>1.255724263996365E-4</c:v>
                </c:pt>
                <c:pt idx="1749">
                  <c:v>1.240775402661499E-4</c:v>
                </c:pt>
                <c:pt idx="1750">
                  <c:v>1.225984885224549E-4</c:v>
                </c:pt>
                <c:pt idx="1751">
                  <c:v>1.2113512946375353E-4</c:v>
                </c:pt>
                <c:pt idx="1752">
                  <c:v>1.1968732232679676E-4</c:v>
                </c:pt>
                <c:pt idx="1753">
                  <c:v>1.1825492728759938E-4</c:v>
                </c:pt>
                <c:pt idx="1754">
                  <c:v>1.1683780545911053E-4</c:v>
                </c:pt>
                <c:pt idx="1755">
                  <c:v>1.1543581888883534E-4</c:v>
                </c:pt>
                <c:pt idx="1756">
                  <c:v>1.1404883055641232E-4</c:v>
                </c:pt>
                <c:pt idx="1757">
                  <c:v>1.1267670437114307E-4</c:v>
                </c:pt>
                <c:pt idx="1758">
                  <c:v>1.1131930516948138E-4</c:v>
                </c:pt>
                <c:pt idx="1759">
                  <c:v>1.0997649871247555E-4</c:v>
                </c:pt>
                <c:pt idx="1760">
                  <c:v>1.0864815168317089E-4</c:v>
                </c:pt>
                <c:pt idx="1761">
                  <c:v>1.0733413168396652E-4</c:v>
                </c:pt>
                <c:pt idx="1762">
                  <c:v>1.0603430723393485E-4</c:v>
                </c:pt>
                <c:pt idx="1763">
                  <c:v>1.0474854776609826E-4</c:v>
                </c:pt>
                <c:pt idx="1764">
                  <c:v>1.0347672362466687E-4</c:v>
                </c:pt>
                <c:pt idx="1765">
                  <c:v>1.0221870606223617E-4</c:v>
                </c:pt>
                <c:pt idx="1766">
                  <c:v>1.0097436723694865E-4</c:v>
                </c:pt>
                <c:pt idx="1767">
                  <c:v>9.9743580209615837E-5</c:v>
                </c:pt>
                <c:pt idx="1768">
                  <c:v>9.8526218940804869E-5</c:v>
                </c:pt>
                <c:pt idx="1769">
                  <c:v>9.732215828788764E-5</c:v>
                </c:pt>
                <c:pt idx="1770">
                  <c:v>9.6131274002056441E-5</c:v>
                </c:pt>
                <c:pt idx="1771">
                  <c:v>9.4953442725303585E-5</c:v>
                </c:pt>
                <c:pt idx="1772">
                  <c:v>9.3788541987367317E-5</c:v>
                </c:pt>
                <c:pt idx="1773">
                  <c:v>9.2636450202645507E-5</c:v>
                </c:pt>
                <c:pt idx="1774">
                  <c:v>9.1497046667076556E-5</c:v>
                </c:pt>
                <c:pt idx="1775">
                  <c:v>9.0370211554985068E-5</c:v>
                </c:pt>
                <c:pt idx="1776">
                  <c:v>8.9255825915904365E-5</c:v>
                </c:pt>
                <c:pt idx="1777">
                  <c:v>8.8153771671358805E-5</c:v>
                </c:pt>
                <c:pt idx="1778">
                  <c:v>8.7063931611624991E-5</c:v>
                </c:pt>
                <c:pt idx="1779">
                  <c:v>8.5986189392458462E-5</c:v>
                </c:pt>
                <c:pt idx="1780">
                  <c:v>8.4920429531792696E-5</c:v>
                </c:pt>
                <c:pt idx="1781">
                  <c:v>8.3866537406413749E-5</c:v>
                </c:pt>
                <c:pt idx="1782">
                  <c:v>8.2824399248604709E-5</c:v>
                </c:pt>
                <c:pt idx="1783">
                  <c:v>8.179390214276214E-5</c:v>
                </c:pt>
                <c:pt idx="1784">
                  <c:v>8.0774934021993466E-5</c:v>
                </c:pt>
                <c:pt idx="1785">
                  <c:v>7.9767383664680657E-5</c:v>
                </c:pt>
                <c:pt idx="1786">
                  <c:v>7.8771140691026763E-5</c:v>
                </c:pt>
                <c:pt idx="1787">
                  <c:v>7.7786095559574512E-5</c:v>
                </c:pt>
                <c:pt idx="1788">
                  <c:v>7.6812139563701452E-5</c:v>
                </c:pt>
                <c:pt idx="1789">
                  <c:v>7.584916482809613E-5</c:v>
                </c:pt>
                <c:pt idx="1790">
                  <c:v>7.4897064305209173E-5</c:v>
                </c:pt>
                <c:pt idx="1791">
                  <c:v>7.3955731771681695E-5</c:v>
                </c:pt>
                <c:pt idx="1792">
                  <c:v>7.3025061824759098E-5</c:v>
                </c:pt>
                <c:pt idx="1793">
                  <c:v>7.2104949878676745E-5</c:v>
                </c:pt>
                <c:pt idx="1794">
                  <c:v>7.1195292161032995E-5</c:v>
                </c:pt>
                <c:pt idx="1795">
                  <c:v>7.0295985709139099E-5</c:v>
                </c:pt>
                <c:pt idx="1796">
                  <c:v>6.9406928366351248E-5</c:v>
                </c:pt>
                <c:pt idx="1797">
                  <c:v>6.8528018778387853E-5</c:v>
                </c:pt>
                <c:pt idx="1798">
                  <c:v>6.7659156389624555E-5</c:v>
                </c:pt>
                <c:pt idx="1799">
                  <c:v>6.6800241439377847E-5</c:v>
                </c:pt>
                <c:pt idx="1800">
                  <c:v>6.5951174958169215E-5</c:v>
                </c:pt>
                <c:pt idx="1801">
                  <c:v>6.5111858763973717E-5</c:v>
                </c:pt>
                <c:pt idx="1802">
                  <c:v>6.4282195458456514E-5</c:v>
                </c:pt>
                <c:pt idx="1803">
                  <c:v>6.3462088423192091E-5</c:v>
                </c:pt>
                <c:pt idx="1804">
                  <c:v>6.2651441815869975E-5</c:v>
                </c:pt>
                <c:pt idx="1805">
                  <c:v>6.1850160566489669E-5</c:v>
                </c:pt>
                <c:pt idx="1806">
                  <c:v>6.1058150373538705E-5</c:v>
                </c:pt>
                <c:pt idx="1807">
                  <c:v>6.0275317700162335E-5</c:v>
                </c:pt>
                <c:pt idx="1808">
                  <c:v>5.9501569770319641E-5</c:v>
                </c:pt>
                <c:pt idx="1809">
                  <c:v>5.8736814564926898E-5</c:v>
                </c:pt>
                <c:pt idx="1810">
                  <c:v>5.7980960817994093E-5</c:v>
                </c:pt>
                <c:pt idx="1811">
                  <c:v>5.7233918012747992E-5</c:v>
                </c:pt>
                <c:pt idx="1812">
                  <c:v>5.6495596377745982E-5</c:v>
                </c:pt>
                <c:pt idx="1813">
                  <c:v>5.5765906882982846E-5</c:v>
                </c:pt>
                <c:pt idx="1814">
                  <c:v>5.5044761235985363E-5</c:v>
                </c:pt>
                <c:pt idx="1815">
                  <c:v>5.4332071877902313E-5</c:v>
                </c:pt>
                <c:pt idx="1816">
                  <c:v>5.3627751979584341E-5</c:v>
                </c:pt>
                <c:pt idx="1817">
                  <c:v>5.2931715437655908E-5</c:v>
                </c:pt>
                <c:pt idx="1818">
                  <c:v>5.2243876870584004E-5</c:v>
                </c:pt>
                <c:pt idx="1819">
                  <c:v>5.1564151614736726E-5</c:v>
                </c:pt>
                <c:pt idx="1820">
                  <c:v>5.0892455720437203E-5</c:v>
                </c:pt>
                <c:pt idx="1821">
                  <c:v>5.0228705948013718E-5</c:v>
                </c:pt>
                <c:pt idx="1822">
                  <c:v>4.9572819763841775E-5</c:v>
                </c:pt>
                <c:pt idx="1823">
                  <c:v>4.8924715336384658E-5</c:v>
                </c:pt>
                <c:pt idx="1824">
                  <c:v>4.8284311532228319E-5</c:v>
                </c:pt>
                <c:pt idx="1825">
                  <c:v>4.7651527912111217E-5</c:v>
                </c:pt>
                <c:pt idx="1826">
                  <c:v>4.7026284726954985E-5</c:v>
                </c:pt>
                <c:pt idx="1827">
                  <c:v>4.6408502913888106E-5</c:v>
                </c:pt>
                <c:pt idx="1828">
                  <c:v>4.5798104092268609E-5</c:v>
                </c:pt>
                <c:pt idx="1829">
                  <c:v>4.5195010559706392E-5</c:v>
                </c:pt>
                <c:pt idx="1830">
                  <c:v>4.4599145288080941E-5</c:v>
                </c:pt>
                <c:pt idx="1831">
                  <c:v>4.4010431919560685E-5</c:v>
                </c:pt>
                <c:pt idx="1832">
                  <c:v>4.3428794762620066E-5</c:v>
                </c:pt>
                <c:pt idx="1833">
                  <c:v>4.285415878805514E-5</c:v>
                </c:pt>
                <c:pt idx="1834">
                  <c:v>4.2286449625002521E-5</c:v>
                </c:pt>
                <c:pt idx="1835">
                  <c:v>4.1725593556955327E-5</c:v>
                </c:pt>
                <c:pt idx="1836">
                  <c:v>4.1171517517780958E-5</c:v>
                </c:pt>
                <c:pt idx="1837">
                  <c:v>4.0624149087741165E-5</c:v>
                </c:pt>
                <c:pt idx="1838">
                  <c:v>4.0083416489511406E-5</c:v>
                </c:pt>
                <c:pt idx="1839">
                  <c:v>3.9549248584204182E-5</c:v>
                </c:pt>
                <c:pt idx="1840">
                  <c:v>3.9021574867393405E-5</c:v>
                </c:pt>
                <c:pt idx="1841">
                  <c:v>3.8500325465140231E-5</c:v>
                </c:pt>
                <c:pt idx="1842">
                  <c:v>3.7985431130024886E-5</c:v>
                </c:pt>
                <c:pt idx="1843">
                  <c:v>3.7476823237178708E-5</c:v>
                </c:pt>
                <c:pt idx="1844">
                  <c:v>3.6974433780320449E-5</c:v>
                </c:pt>
                <c:pt idx="1845">
                  <c:v>3.6478195367798184E-5</c:v>
                </c:pt>
                <c:pt idx="1846">
                  <c:v>3.5988041218632608E-5</c:v>
                </c:pt>
                <c:pt idx="1847">
                  <c:v>3.5503905158567459E-5</c:v>
                </c:pt>
                <c:pt idx="1848">
                  <c:v>3.5025721616123543E-5</c:v>
                </c:pt>
                <c:pt idx="1849">
                  <c:v>3.4553425618656868E-5</c:v>
                </c:pt>
                <c:pt idx="1850">
                  <c:v>3.4086952788425168E-5</c:v>
                </c:pt>
                <c:pt idx="1851">
                  <c:v>3.3626239338657359E-5</c:v>
                </c:pt>
                <c:pt idx="1852">
                  <c:v>3.3171222069629922E-5</c:v>
                </c:pt>
                <c:pt idx="1853">
                  <c:v>3.2721838364750818E-5</c:v>
                </c:pt>
                <c:pt idx="1854">
                  <c:v>3.2278026186647955E-5</c:v>
                </c:pt>
                <c:pt idx="1855">
                  <c:v>3.1839724073266627E-5</c:v>
                </c:pt>
                <c:pt idx="1856">
                  <c:v>3.1406871133973012E-5</c:v>
                </c:pt>
                <c:pt idx="1857">
                  <c:v>3.097940704566443E-5</c:v>
                </c:pt>
                <c:pt idx="1858">
                  <c:v>3.0557272048889654E-5</c:v>
                </c:pt>
                <c:pt idx="1859">
                  <c:v>3.0140406943975099E-5</c:v>
                </c:pt>
                <c:pt idx="1860">
                  <c:v>2.9728753087159691E-5</c:v>
                </c:pt>
                <c:pt idx="1861">
                  <c:v>2.9322252386739524E-5</c:v>
                </c:pt>
                <c:pt idx="1862">
                  <c:v>2.8920847299219326E-5</c:v>
                </c:pt>
                <c:pt idx="1863">
                  <c:v>2.8524480825474817E-5</c:v>
                </c:pt>
                <c:pt idx="1864">
                  <c:v>2.813309650692335E-5</c:v>
                </c:pt>
                <c:pt idx="1865">
                  <c:v>2.7746638421703352E-5</c:v>
                </c:pt>
                <c:pt idx="1866">
                  <c:v>2.7365051180865626E-5</c:v>
                </c:pt>
                <c:pt idx="1867">
                  <c:v>2.6988279924572671E-5</c:v>
                </c:pt>
                <c:pt idx="1868">
                  <c:v>2.6616270318308465E-5</c:v>
                </c:pt>
                <c:pt idx="1869">
                  <c:v>2.6248968549100182E-5</c:v>
                </c:pt>
                <c:pt idx="1870">
                  <c:v>2.5886321321748142E-5</c:v>
                </c:pt>
                <c:pt idx="1871">
                  <c:v>2.5528275855068999E-5</c:v>
                </c:pt>
                <c:pt idx="1872">
                  <c:v>2.5174779878148415E-5</c:v>
                </c:pt>
                <c:pt idx="1873">
                  <c:v>2.4825781626604901E-5</c:v>
                </c:pt>
                <c:pt idx="1874">
                  <c:v>2.4481229838866728E-5</c:v>
                </c:pt>
                <c:pt idx="1875">
                  <c:v>2.4141073752458752E-5</c:v>
                </c:pt>
                <c:pt idx="1876">
                  <c:v>2.3805263100301606E-5</c:v>
                </c:pt>
                <c:pt idx="1877">
                  <c:v>2.3473748107023734E-5</c:v>
                </c:pt>
                <c:pt idx="1878">
                  <c:v>2.3146479485284236E-5</c:v>
                </c:pt>
                <c:pt idx="1879">
                  <c:v>2.2823408432109461E-5</c:v>
                </c:pt>
                <c:pt idx="1880">
                  <c:v>2.2504486625241476E-5</c:v>
                </c:pt>
                <c:pt idx="1881">
                  <c:v>2.2189666219498758E-5</c:v>
                </c:pt>
                <c:pt idx="1882">
                  <c:v>2.1878899843151529E-5</c:v>
                </c:pt>
                <c:pt idx="1883">
                  <c:v>2.1572140594307836E-5</c:v>
                </c:pt>
                <c:pt idx="1884">
                  <c:v>2.1269342037315231E-5</c:v>
                </c:pt>
                <c:pt idx="1885">
                  <c:v>2.0970458199174194E-5</c:v>
                </c:pt>
                <c:pt idx="1886">
                  <c:v>2.0675443565965362E-5</c:v>
                </c:pt>
                <c:pt idx="1887">
                  <c:v>2.0384253079291383E-5</c:v>
                </c:pt>
                <c:pt idx="1888">
                  <c:v>2.009684213273182E-5</c:v>
                </c:pt>
                <c:pt idx="1889">
                  <c:v>1.9813166568311602E-5</c:v>
                </c:pt>
                <c:pt idx="1890">
                  <c:v>1.9533182672985416E-5</c:v>
                </c:pt>
                <c:pt idx="1891">
                  <c:v>1.9256847175133776E-5</c:v>
                </c:pt>
                <c:pt idx="1892">
                  <c:v>1.8984117241076229E-5</c:v>
                </c:pt>
                <c:pt idx="1893">
                  <c:v>1.8714950471597007E-5</c:v>
                </c:pt>
                <c:pt idx="1894">
                  <c:v>1.8449304898486018E-5</c:v>
                </c:pt>
                <c:pt idx="1895">
                  <c:v>1.8187138981095228E-5</c:v>
                </c:pt>
                <c:pt idx="1896">
                  <c:v>1.7928411602909103E-5</c:v>
                </c:pt>
                <c:pt idx="1897">
                  <c:v>1.7673082068130139E-5</c:v>
                </c:pt>
                <c:pt idx="1898">
                  <c:v>1.7421110098280436E-5</c:v>
                </c:pt>
                <c:pt idx="1899">
                  <c:v>1.7172455828816883E-5</c:v>
                </c:pt>
                <c:pt idx="1900">
                  <c:v>1.6927079805763559E-5</c:v>
                </c:pt>
                <c:pt idx="1901">
                  <c:v>1.6684942982358117E-5</c:v>
                </c:pt>
                <c:pt idx="1902">
                  <c:v>1.6446006715714124E-5</c:v>
                </c:pt>
                <c:pt idx="1903">
                  <c:v>1.6210232763499561E-5</c:v>
                </c:pt>
                <c:pt idx="1904">
                  <c:v>1.5977583280630487E-5</c:v>
                </c:pt>
                <c:pt idx="1905">
                  <c:v>1.574802081598033E-5</c:v>
                </c:pt>
                <c:pt idx="1906">
                  <c:v>1.552150830910615E-5</c:v>
                </c:pt>
                <c:pt idx="1907">
                  <c:v>1.529800908698929E-5</c:v>
                </c:pt>
                <c:pt idx="1908">
                  <c:v>1.5077486860793835E-5</c:v>
                </c:pt>
                <c:pt idx="1909">
                  <c:v>1.4859905722639922E-5</c:v>
                </c:pt>
                <c:pt idx="1910">
                  <c:v>1.4645230142393542E-5</c:v>
                </c:pt>
                <c:pt idx="1911">
                  <c:v>1.4433424964473339E-5</c:v>
                </c:pt>
                <c:pt idx="1912">
                  <c:v>1.4224455404672968E-5</c:v>
                </c:pt>
                <c:pt idx="1913">
                  <c:v>1.401828704699996E-5</c:v>
                </c:pt>
                <c:pt idx="1914">
                  <c:v>1.3814885840531899E-5</c:v>
                </c:pt>
                <c:pt idx="1915">
                  <c:v>1.361421809628779E-5</c:v>
                </c:pt>
                <c:pt idx="1916">
                  <c:v>1.3416250484117541E-5</c:v>
                </c:pt>
                <c:pt idx="1917">
                  <c:v>1.3220950029606935E-5</c:v>
                </c:pt>
                <c:pt idx="1918">
                  <c:v>1.3028284110999759E-5</c:v>
                </c:pt>
                <c:pt idx="1919">
                  <c:v>1.2838220456137E-5</c:v>
                </c:pt>
                <c:pt idx="1920">
                  <c:v>1.2650727139412436E-5</c:v>
                </c:pt>
                <c:pt idx="1921">
                  <c:v>1.2465772578745011E-5</c:v>
                </c:pt>
                <c:pt idx="1922">
                  <c:v>1.2283325532568903E-5</c:v>
                </c:pt>
                <c:pt idx="1923">
                  <c:v>1.2103355096839232E-5</c:v>
                </c:pt>
                <c:pt idx="1924">
                  <c:v>1.1925830702056246E-5</c:v>
                </c:pt>
                <c:pt idx="1925">
                  <c:v>1.175072211030537E-5</c:v>
                </c:pt>
                <c:pt idx="1926">
                  <c:v>1.1577999412314628E-5</c:v>
                </c:pt>
                <c:pt idx="1927">
                  <c:v>1.1407633024529624E-5</c:v>
                </c:pt>
                <c:pt idx="1928">
                  <c:v>1.1239593686205042E-5</c:v>
                </c:pt>
                <c:pt idx="1929">
                  <c:v>1.1073852456513294E-5</c:v>
                </c:pt>
                <c:pt idx="1930">
                  <c:v>1.0910380711671072E-5</c:v>
                </c:pt>
                <c:pt idx="1931">
                  <c:v>1.0749150142081856E-5</c:v>
                </c:pt>
                <c:pt idx="1932">
                  <c:v>1.0590132749496961E-5</c:v>
                </c:pt>
                <c:pt idx="1933">
                  <c:v>1.0433300844192765E-5</c:v>
                </c:pt>
                <c:pt idx="1934">
                  <c:v>1.0278627042165502E-5</c:v>
                </c:pt>
                <c:pt idx="1935">
                  <c:v>1.0126084262343669E-5</c:v>
                </c:pt>
                <c:pt idx="1936">
                  <c:v>9.9756457238171359E-6</c:v>
                </c:pt>
                <c:pt idx="1937">
                  <c:v>9.827284943083681E-6</c:v>
                </c:pt>
                <c:pt idx="1938">
                  <c:v>9.6809757313131687E-6</c:v>
                </c:pt>
                <c:pt idx="1939">
                  <c:v>9.5366921916282967E-6</c:v>
                </c:pt>
                <c:pt idx="1940">
                  <c:v>9.3944087164034054E-6</c:v>
                </c:pt>
                <c:pt idx="1941">
                  <c:v>9.254099984579955E-6</c:v>
                </c:pt>
                <c:pt idx="1942">
                  <c:v>9.1157409589993976E-6</c:v>
                </c:pt>
                <c:pt idx="1943">
                  <c:v>8.9793068837537215E-6</c:v>
                </c:pt>
                <c:pt idx="1944">
                  <c:v>8.8447732815527385E-6</c:v>
                </c:pt>
                <c:pt idx="1945">
                  <c:v>8.7121159511087988E-6</c:v>
                </c:pt>
                <c:pt idx="1946">
                  <c:v>8.5813109645390338E-6</c:v>
                </c:pt>
                <c:pt idx="1947">
                  <c:v>8.4523346647843101E-6</c:v>
                </c:pt>
                <c:pt idx="1948">
                  <c:v>8.3251636630459951E-6</c:v>
                </c:pt>
                <c:pt idx="1949">
                  <c:v>8.1997748362394634E-6</c:v>
                </c:pt>
                <c:pt idx="1950">
                  <c:v>8.0761453244648933E-6</c:v>
                </c:pt>
                <c:pt idx="1951">
                  <c:v>7.9542525284955532E-6</c:v>
                </c:pt>
                <c:pt idx="1952">
                  <c:v>7.8340741072828898E-6</c:v>
                </c:pt>
                <c:pt idx="1953">
                  <c:v>7.7155879754787366E-6</c:v>
                </c:pt>
                <c:pt idx="1954">
                  <c:v>7.5987723009750839E-6</c:v>
                </c:pt>
                <c:pt idx="1955">
                  <c:v>7.483605502460263E-6</c:v>
                </c:pt>
                <c:pt idx="1956">
                  <c:v>7.3700662469929027E-6</c:v>
                </c:pt>
                <c:pt idx="1957">
                  <c:v>7.2581334475923809E-6</c:v>
                </c:pt>
                <c:pt idx="1958">
                  <c:v>7.1477862608464139E-6</c:v>
                </c:pt>
                <c:pt idx="1959">
                  <c:v>7.0390040845359134E-6</c:v>
                </c:pt>
                <c:pt idx="1960">
                  <c:v>6.9317665552764192E-6</c:v>
                </c:pt>
                <c:pt idx="1961">
                  <c:v>6.8260535461765534E-6</c:v>
                </c:pt>
                <c:pt idx="1962">
                  <c:v>6.7218451645135558E-6</c:v>
                </c:pt>
                <c:pt idx="1963">
                  <c:v>6.6191217494252748E-6</c:v>
                </c:pt>
                <c:pt idx="1964">
                  <c:v>6.5178638696194377E-6</c:v>
                </c:pt>
                <c:pt idx="1965">
                  <c:v>6.4180523210992864E-6</c:v>
                </c:pt>
                <c:pt idx="1966">
                  <c:v>6.3196681249060337E-6</c:v>
                </c:pt>
                <c:pt idx="1967">
                  <c:v>6.2226925248782911E-6</c:v>
                </c:pt>
                <c:pt idx="1968">
                  <c:v>6.1271069854276436E-6</c:v>
                </c:pt>
                <c:pt idx="1969">
                  <c:v>6.0328931893313483E-6</c:v>
                </c:pt>
                <c:pt idx="1970">
                  <c:v>5.9400330355412307E-6</c:v>
                </c:pt>
                <c:pt idx="1971">
                  <c:v>5.848508637009114E-6</c:v>
                </c:pt>
                <c:pt idx="1972">
                  <c:v>5.7583023185290175E-6</c:v>
                </c:pt>
                <c:pt idx="1973">
                  <c:v>5.6693966145954295E-6</c:v>
                </c:pt>
                <c:pt idx="1974">
                  <c:v>5.581774267278E-6</c:v>
                </c:pt>
                <c:pt idx="1975">
                  <c:v>5.4954182241128586E-6</c:v>
                </c:pt>
                <c:pt idx="1976">
                  <c:v>5.4103116360097137E-6</c:v>
                </c:pt>
                <c:pt idx="1977">
                  <c:v>5.3264378551756485E-6</c:v>
                </c:pt>
                <c:pt idx="1978">
                  <c:v>5.243780433054749E-6</c:v>
                </c:pt>
                <c:pt idx="1979">
                  <c:v>5.1623231182838796E-6</c:v>
                </c:pt>
                <c:pt idx="1980">
                  <c:v>5.0820498546647324E-6</c:v>
                </c:pt>
                <c:pt idx="1981">
                  <c:v>5.0029447791516578E-6</c:v>
                </c:pt>
                <c:pt idx="1982">
                  <c:v>4.9249922198553992E-6</c:v>
                </c:pt>
                <c:pt idx="1983">
                  <c:v>4.8481766940629887E-6</c:v>
                </c:pt>
                <c:pt idx="1984">
                  <c:v>4.7724829062730971E-6</c:v>
                </c:pt>
                <c:pt idx="1985">
                  <c:v>4.6978957462475149E-6</c:v>
                </c:pt>
                <c:pt idx="1986">
                  <c:v>4.6244002870780736E-6</c:v>
                </c:pt>
                <c:pt idx="1987">
                  <c:v>4.5519817832692289E-6</c:v>
                </c:pt>
                <c:pt idx="1988">
                  <c:v>4.4806256688364335E-6</c:v>
                </c:pt>
                <c:pt idx="1989">
                  <c:v>4.4103175554198541E-6</c:v>
                </c:pt>
                <c:pt idx="1990">
                  <c:v>4.3410432304134494E-6</c:v>
                </c:pt>
                <c:pt idx="1991">
                  <c:v>4.2727886551097636E-6</c:v>
                </c:pt>
                <c:pt idx="1992">
                  <c:v>4.2055399628596695E-6</c:v>
                </c:pt>
                <c:pt idx="1993">
                  <c:v>4.1392834572477029E-6</c:v>
                </c:pt>
                <c:pt idx="1994">
                  <c:v>4.0740056102823806E-6</c:v>
                </c:pt>
                <c:pt idx="1995">
                  <c:v>4.0096930606016438E-6</c:v>
                </c:pt>
                <c:pt idx="1996">
                  <c:v>3.946332611693551E-6</c:v>
                </c:pt>
                <c:pt idx="1997">
                  <c:v>3.8839112301317895E-6</c:v>
                </c:pt>
                <c:pt idx="1998">
                  <c:v>3.8224160438260789E-6</c:v>
                </c:pt>
                <c:pt idx="1999">
                  <c:v>3.761834340287664E-6</c:v>
                </c:pt>
                <c:pt idx="2000">
                  <c:v>3.7021535649092852E-6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REGRESSÃO'!$IY$623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REGRESSÃO'!$IY$624:$IY$2624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1.103596423857134E-2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REGRESSÃO'!$JB$623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REGRESSÃO'!$JB$624:$JB$2624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3.7021535649092852E-6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REGRESSÃO'!$IW$623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REGRESSÃO'!$IW$624:$IW$2624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3.7021535649092852E-6</c:v>
                      </c:pt>
                      <c:pt idx="1">
                        <c:v>3.7618343402876572E-6</c:v>
                      </c:pt>
                      <c:pt idx="2">
                        <c:v>3.8224160438260789E-6</c:v>
                      </c:pt>
                      <c:pt idx="3">
                        <c:v>3.8839112301317895E-6</c:v>
                      </c:pt>
                      <c:pt idx="4">
                        <c:v>3.9463326116935646E-6</c:v>
                      </c:pt>
                      <c:pt idx="5">
                        <c:v>4.0096930606016438E-6</c:v>
                      </c:pt>
                      <c:pt idx="6">
                        <c:v>4.0740056102823653E-6</c:v>
                      </c:pt>
                      <c:pt idx="7">
                        <c:v>4.1392834572477105E-6</c:v>
                      </c:pt>
                      <c:pt idx="8">
                        <c:v>4.2055399628596695E-6</c:v>
                      </c:pt>
                      <c:pt idx="9">
                        <c:v>4.2727886551097552E-6</c:v>
                      </c:pt>
                      <c:pt idx="10">
                        <c:v>4.3410432304134494E-6</c:v>
                      </c:pt>
                      <c:pt idx="11">
                        <c:v>4.4103175554198541E-6</c:v>
                      </c:pt>
                      <c:pt idx="12">
                        <c:v>4.4806256688364487E-6</c:v>
                      </c:pt>
                      <c:pt idx="13">
                        <c:v>4.5519817832692289E-6</c:v>
                      </c:pt>
                      <c:pt idx="14">
                        <c:v>4.6244002870780575E-6</c:v>
                      </c:pt>
                      <c:pt idx="15">
                        <c:v>4.6978957462475225E-6</c:v>
                      </c:pt>
                      <c:pt idx="16">
                        <c:v>4.7724829062730971E-6</c:v>
                      </c:pt>
                      <c:pt idx="17">
                        <c:v>4.8481766940629803E-6</c:v>
                      </c:pt>
                      <c:pt idx="18">
                        <c:v>4.9249922198553992E-6</c:v>
                      </c:pt>
                      <c:pt idx="19">
                        <c:v>5.0029447791516578E-6</c:v>
                      </c:pt>
                      <c:pt idx="20">
                        <c:v>5.082049854664751E-6</c:v>
                      </c:pt>
                      <c:pt idx="21">
                        <c:v>5.1623231182838796E-6</c:v>
                      </c:pt>
                      <c:pt idx="22">
                        <c:v>5.2437804330547295E-6</c:v>
                      </c:pt>
                      <c:pt idx="23">
                        <c:v>5.3264378551756578E-6</c:v>
                      </c:pt>
                      <c:pt idx="24">
                        <c:v>5.4103116360097137E-6</c:v>
                      </c:pt>
                      <c:pt idx="25">
                        <c:v>5.4954182241128392E-6</c:v>
                      </c:pt>
                      <c:pt idx="26">
                        <c:v>5.581774267278E-6</c:v>
                      </c:pt>
                      <c:pt idx="27">
                        <c:v>5.6693966145954295E-6</c:v>
                      </c:pt>
                      <c:pt idx="28">
                        <c:v>5.7583023185290387E-6</c:v>
                      </c:pt>
                      <c:pt idx="29">
                        <c:v>5.848508637009114E-6</c:v>
                      </c:pt>
                      <c:pt idx="30">
                        <c:v>5.9400330355412095E-6</c:v>
                      </c:pt>
                      <c:pt idx="31">
                        <c:v>6.0328931893313585E-6</c:v>
                      </c:pt>
                      <c:pt idx="32">
                        <c:v>6.1271069854276436E-6</c:v>
                      </c:pt>
                      <c:pt idx="33">
                        <c:v>6.2226925248782691E-6</c:v>
                      </c:pt>
                      <c:pt idx="34">
                        <c:v>6.3196681249060337E-6</c:v>
                      </c:pt>
                      <c:pt idx="35">
                        <c:v>6.4180523210992864E-6</c:v>
                      </c:pt>
                      <c:pt idx="36">
                        <c:v>6.5178638696194606E-6</c:v>
                      </c:pt>
                      <c:pt idx="37">
                        <c:v>6.6191217494252748E-6</c:v>
                      </c:pt>
                      <c:pt idx="38">
                        <c:v>6.7218451645135329E-6</c:v>
                      </c:pt>
                      <c:pt idx="39">
                        <c:v>6.8260535461765636E-6</c:v>
                      </c:pt>
                      <c:pt idx="40">
                        <c:v>6.9317665552764192E-6</c:v>
                      </c:pt>
                      <c:pt idx="41">
                        <c:v>7.0390040845359184E-6</c:v>
                      </c:pt>
                      <c:pt idx="42">
                        <c:v>7.1477862608464139E-6</c:v>
                      </c:pt>
                      <c:pt idx="43">
                        <c:v>7.2581334475923809E-6</c:v>
                      </c:pt>
                      <c:pt idx="44">
                        <c:v>7.3700662469929248E-6</c:v>
                      </c:pt>
                      <c:pt idx="45">
                        <c:v>7.483605502460263E-6</c:v>
                      </c:pt>
                      <c:pt idx="46">
                        <c:v>7.5987723009750551E-6</c:v>
                      </c:pt>
                      <c:pt idx="47">
                        <c:v>7.7155879754787485E-6</c:v>
                      </c:pt>
                      <c:pt idx="48">
                        <c:v>7.8340741072828898E-6</c:v>
                      </c:pt>
                      <c:pt idx="49">
                        <c:v>7.9542525284955668E-6</c:v>
                      </c:pt>
                      <c:pt idx="50">
                        <c:v>8.0761453244648933E-6</c:v>
                      </c:pt>
                      <c:pt idx="51">
                        <c:v>8.1997748362394634E-6</c:v>
                      </c:pt>
                      <c:pt idx="52">
                        <c:v>8.3251636630460171E-6</c:v>
                      </c:pt>
                      <c:pt idx="53">
                        <c:v>8.4523346647843101E-6</c:v>
                      </c:pt>
                      <c:pt idx="54">
                        <c:v>8.5813109645390033E-6</c:v>
                      </c:pt>
                      <c:pt idx="55">
                        <c:v>8.7121159511088072E-6</c:v>
                      </c:pt>
                      <c:pt idx="56">
                        <c:v>8.8447732815527385E-6</c:v>
                      </c:pt>
                      <c:pt idx="57">
                        <c:v>8.9793068837537384E-6</c:v>
                      </c:pt>
                      <c:pt idx="58">
                        <c:v>9.1157409589993976E-6</c:v>
                      </c:pt>
                      <c:pt idx="59">
                        <c:v>9.254099984579955E-6</c:v>
                      </c:pt>
                      <c:pt idx="60">
                        <c:v>9.3944087164034325E-6</c:v>
                      </c:pt>
                      <c:pt idx="61">
                        <c:v>9.5366921916282967E-6</c:v>
                      </c:pt>
                      <c:pt idx="62">
                        <c:v>9.6809757313131416E-6</c:v>
                      </c:pt>
                      <c:pt idx="63">
                        <c:v>9.8272849430836996E-6</c:v>
                      </c:pt>
                      <c:pt idx="64">
                        <c:v>9.9756457238171359E-6</c:v>
                      </c:pt>
                      <c:pt idx="65">
                        <c:v>1.0126084262343679E-5</c:v>
                      </c:pt>
                      <c:pt idx="66">
                        <c:v>1.0278627042165502E-5</c:v>
                      </c:pt>
                      <c:pt idx="67">
                        <c:v>1.0433300844192765E-5</c:v>
                      </c:pt>
                      <c:pt idx="68">
                        <c:v>1.0590132749496998E-5</c:v>
                      </c:pt>
                      <c:pt idx="69">
                        <c:v>1.0749150142081856E-5</c:v>
                      </c:pt>
                      <c:pt idx="70">
                        <c:v>1.0910380711671033E-5</c:v>
                      </c:pt>
                      <c:pt idx="71">
                        <c:v>1.1073852456513331E-5</c:v>
                      </c:pt>
                      <c:pt idx="72">
                        <c:v>1.1239593686205042E-5</c:v>
                      </c:pt>
                      <c:pt idx="73">
                        <c:v>1.1407633024529647E-5</c:v>
                      </c:pt>
                      <c:pt idx="74">
                        <c:v>1.1577999412314628E-5</c:v>
                      </c:pt>
                      <c:pt idx="75">
                        <c:v>1.1750722110305327E-5</c:v>
                      </c:pt>
                      <c:pt idx="76">
                        <c:v>1.1925830702056286E-5</c:v>
                      </c:pt>
                      <c:pt idx="77">
                        <c:v>1.2103355096839232E-5</c:v>
                      </c:pt>
                      <c:pt idx="78">
                        <c:v>1.2283325532568859E-5</c:v>
                      </c:pt>
                      <c:pt idx="79">
                        <c:v>1.2465772578745046E-5</c:v>
                      </c:pt>
                      <c:pt idx="80">
                        <c:v>1.2650727139412436E-5</c:v>
                      </c:pt>
                      <c:pt idx="81">
                        <c:v>1.2838220456137013E-5</c:v>
                      </c:pt>
                      <c:pt idx="82">
                        <c:v>1.3028284110999759E-5</c:v>
                      </c:pt>
                      <c:pt idx="83">
                        <c:v>1.3220950029606899E-5</c:v>
                      </c:pt>
                      <c:pt idx="84">
                        <c:v>1.3416250484117575E-5</c:v>
                      </c:pt>
                      <c:pt idx="85">
                        <c:v>1.361421809628779E-5</c:v>
                      </c:pt>
                      <c:pt idx="86">
                        <c:v>1.3814885840531864E-5</c:v>
                      </c:pt>
                      <c:pt idx="87">
                        <c:v>1.4018287046999997E-5</c:v>
                      </c:pt>
                      <c:pt idx="88">
                        <c:v>1.4224455404672968E-5</c:v>
                      </c:pt>
                      <c:pt idx="89">
                        <c:v>1.4433424964473366E-5</c:v>
                      </c:pt>
                      <c:pt idx="90">
                        <c:v>1.4645230142393542E-5</c:v>
                      </c:pt>
                      <c:pt idx="91">
                        <c:v>1.4859905722639871E-5</c:v>
                      </c:pt>
                      <c:pt idx="92">
                        <c:v>1.5077486860793893E-5</c:v>
                      </c:pt>
                      <c:pt idx="93">
                        <c:v>1.529800908698929E-5</c:v>
                      </c:pt>
                      <c:pt idx="94">
                        <c:v>1.5521508309106106E-5</c:v>
                      </c:pt>
                      <c:pt idx="95">
                        <c:v>1.5748020815980371E-5</c:v>
                      </c:pt>
                      <c:pt idx="96">
                        <c:v>1.5977583280630487E-5</c:v>
                      </c:pt>
                      <c:pt idx="97">
                        <c:v>1.6210232763499588E-5</c:v>
                      </c:pt>
                      <c:pt idx="98">
                        <c:v>1.6446006715714124E-5</c:v>
                      </c:pt>
                      <c:pt idx="99">
                        <c:v>1.6684942982358073E-5</c:v>
                      </c:pt>
                      <c:pt idx="100">
                        <c:v>1.6927079805763617E-5</c:v>
                      </c:pt>
                      <c:pt idx="101">
                        <c:v>1.7172455828816883E-5</c:v>
                      </c:pt>
                      <c:pt idx="102">
                        <c:v>1.7421110098280392E-5</c:v>
                      </c:pt>
                      <c:pt idx="103">
                        <c:v>1.7673082068130139E-5</c:v>
                      </c:pt>
                      <c:pt idx="104">
                        <c:v>1.7928411602909103E-5</c:v>
                      </c:pt>
                      <c:pt idx="105">
                        <c:v>1.8187138981095262E-5</c:v>
                      </c:pt>
                      <c:pt idx="106">
                        <c:v>1.8449304898486018E-5</c:v>
                      </c:pt>
                      <c:pt idx="107">
                        <c:v>1.8714950471596957E-5</c:v>
                      </c:pt>
                      <c:pt idx="108">
                        <c:v>1.89841172410763E-5</c:v>
                      </c:pt>
                      <c:pt idx="109">
                        <c:v>1.9256847175133776E-5</c:v>
                      </c:pt>
                      <c:pt idx="110">
                        <c:v>1.9533182672985348E-5</c:v>
                      </c:pt>
                      <c:pt idx="111">
                        <c:v>1.9813166568311602E-5</c:v>
                      </c:pt>
                      <c:pt idx="112">
                        <c:v>2.009684213273182E-5</c:v>
                      </c:pt>
                      <c:pt idx="113">
                        <c:v>2.0384253079291434E-5</c:v>
                      </c:pt>
                      <c:pt idx="114">
                        <c:v>2.0675443565965362E-5</c:v>
                      </c:pt>
                      <c:pt idx="115">
                        <c:v>2.097045819917416E-5</c:v>
                      </c:pt>
                      <c:pt idx="116">
                        <c:v>2.1269342037315272E-5</c:v>
                      </c:pt>
                      <c:pt idx="117">
                        <c:v>2.1572140594307836E-5</c:v>
                      </c:pt>
                      <c:pt idx="118">
                        <c:v>2.1878899843151451E-5</c:v>
                      </c:pt>
                      <c:pt idx="119">
                        <c:v>2.2189666219498796E-5</c:v>
                      </c:pt>
                      <c:pt idx="120">
                        <c:v>2.2504486625241459E-5</c:v>
                      </c:pt>
                      <c:pt idx="121">
                        <c:v>2.2823408432109522E-5</c:v>
                      </c:pt>
                      <c:pt idx="122">
                        <c:v>2.3146479485284236E-5</c:v>
                      </c:pt>
                      <c:pt idx="123">
                        <c:v>2.3473748107023714E-5</c:v>
                      </c:pt>
                      <c:pt idx="124">
                        <c:v>2.3805263100301646E-5</c:v>
                      </c:pt>
                      <c:pt idx="125">
                        <c:v>2.4141073752458752E-5</c:v>
                      </c:pt>
                      <c:pt idx="126">
                        <c:v>2.4481229838866799E-5</c:v>
                      </c:pt>
                      <c:pt idx="127">
                        <c:v>2.4825781626604945E-5</c:v>
                      </c:pt>
                      <c:pt idx="128">
                        <c:v>2.5174779878148392E-5</c:v>
                      </c:pt>
                      <c:pt idx="129">
                        <c:v>2.552827585506907E-5</c:v>
                      </c:pt>
                      <c:pt idx="130">
                        <c:v>2.5886321321748142E-5</c:v>
                      </c:pt>
                      <c:pt idx="131">
                        <c:v>2.6248968549100134E-5</c:v>
                      </c:pt>
                      <c:pt idx="132">
                        <c:v>2.6616270318308506E-5</c:v>
                      </c:pt>
                      <c:pt idx="133">
                        <c:v>2.6988279924572671E-5</c:v>
                      </c:pt>
                      <c:pt idx="134">
                        <c:v>2.7365051180865725E-5</c:v>
                      </c:pt>
                      <c:pt idx="135">
                        <c:v>2.774663842170338E-5</c:v>
                      </c:pt>
                      <c:pt idx="136">
                        <c:v>2.8133096506923326E-5</c:v>
                      </c:pt>
                      <c:pt idx="137">
                        <c:v>2.8524480825474891E-5</c:v>
                      </c:pt>
                      <c:pt idx="138">
                        <c:v>2.8920847299219326E-5</c:v>
                      </c:pt>
                      <c:pt idx="139">
                        <c:v>2.9322252386739469E-5</c:v>
                      </c:pt>
                      <c:pt idx="140">
                        <c:v>2.9728753087159745E-5</c:v>
                      </c:pt>
                      <c:pt idx="141">
                        <c:v>3.0140406943975099E-5</c:v>
                      </c:pt>
                      <c:pt idx="142">
                        <c:v>3.0557272048889762E-5</c:v>
                      </c:pt>
                      <c:pt idx="143">
                        <c:v>3.0979407045664457E-5</c:v>
                      </c:pt>
                      <c:pt idx="144">
                        <c:v>3.1406871133972985E-5</c:v>
                      </c:pt>
                      <c:pt idx="145">
                        <c:v>3.1839724073266736E-5</c:v>
                      </c:pt>
                      <c:pt idx="146">
                        <c:v>3.2278026186647955E-5</c:v>
                      </c:pt>
                      <c:pt idx="147">
                        <c:v>3.2721838364750764E-5</c:v>
                      </c:pt>
                      <c:pt idx="148">
                        <c:v>3.3171222069629949E-5</c:v>
                      </c:pt>
                      <c:pt idx="149">
                        <c:v>3.3626239338657359E-5</c:v>
                      </c:pt>
                      <c:pt idx="150">
                        <c:v>3.408695278842529E-5</c:v>
                      </c:pt>
                      <c:pt idx="151">
                        <c:v>3.4553425618656868E-5</c:v>
                      </c:pt>
                      <c:pt idx="152">
                        <c:v>3.5025721616123482E-5</c:v>
                      </c:pt>
                      <c:pt idx="153">
                        <c:v>3.5503905158567554E-5</c:v>
                      </c:pt>
                      <c:pt idx="154">
                        <c:v>3.5988041218632608E-5</c:v>
                      </c:pt>
                      <c:pt idx="155">
                        <c:v>3.6478195367798083E-5</c:v>
                      </c:pt>
                      <c:pt idx="156">
                        <c:v>3.697443378032051E-5</c:v>
                      </c:pt>
                      <c:pt idx="157">
                        <c:v>3.7476823237178708E-5</c:v>
                      </c:pt>
                      <c:pt idx="158">
                        <c:v>3.7985431130025028E-5</c:v>
                      </c:pt>
                      <c:pt idx="159">
                        <c:v>3.8500325465140231E-5</c:v>
                      </c:pt>
                      <c:pt idx="160">
                        <c:v>3.9021574867393364E-5</c:v>
                      </c:pt>
                      <c:pt idx="161">
                        <c:v>3.9549248584204325E-5</c:v>
                      </c:pt>
                      <c:pt idx="162">
                        <c:v>4.0083416489511406E-5</c:v>
                      </c:pt>
                      <c:pt idx="163">
                        <c:v>4.0624149087741057E-5</c:v>
                      </c:pt>
                      <c:pt idx="164">
                        <c:v>4.1171517517780999E-5</c:v>
                      </c:pt>
                      <c:pt idx="165">
                        <c:v>4.1725593556955327E-5</c:v>
                      </c:pt>
                      <c:pt idx="166">
                        <c:v>4.2286449625002636E-5</c:v>
                      </c:pt>
                      <c:pt idx="167">
                        <c:v>4.285415878805514E-5</c:v>
                      </c:pt>
                      <c:pt idx="168">
                        <c:v>4.3428794762619992E-5</c:v>
                      </c:pt>
                      <c:pt idx="169">
                        <c:v>4.4010431919560814E-5</c:v>
                      </c:pt>
                      <c:pt idx="170">
                        <c:v>4.4599145288080941E-5</c:v>
                      </c:pt>
                      <c:pt idx="171">
                        <c:v>4.519501055970627E-5</c:v>
                      </c:pt>
                      <c:pt idx="172">
                        <c:v>4.579810409226865E-5</c:v>
                      </c:pt>
                      <c:pt idx="173">
                        <c:v>4.6408502913888106E-5</c:v>
                      </c:pt>
                      <c:pt idx="174">
                        <c:v>4.7026284726955148E-5</c:v>
                      </c:pt>
                      <c:pt idx="175">
                        <c:v>4.7651527912111217E-5</c:v>
                      </c:pt>
                      <c:pt idx="176">
                        <c:v>4.8284311532228231E-5</c:v>
                      </c:pt>
                      <c:pt idx="177">
                        <c:v>4.8924715336384793E-5</c:v>
                      </c:pt>
                      <c:pt idx="178">
                        <c:v>4.9572819763841775E-5</c:v>
                      </c:pt>
                      <c:pt idx="179">
                        <c:v>5.0228705948013589E-5</c:v>
                      </c:pt>
                      <c:pt idx="180">
                        <c:v>5.0892455720437305E-5</c:v>
                      </c:pt>
                      <c:pt idx="181">
                        <c:v>5.1564151614736726E-5</c:v>
                      </c:pt>
                      <c:pt idx="182">
                        <c:v>5.224387687058414E-5</c:v>
                      </c:pt>
                      <c:pt idx="183">
                        <c:v>5.2931715437655908E-5</c:v>
                      </c:pt>
                      <c:pt idx="184">
                        <c:v>5.3627751979584287E-5</c:v>
                      </c:pt>
                      <c:pt idx="185">
                        <c:v>5.4332071877902462E-5</c:v>
                      </c:pt>
                      <c:pt idx="186">
                        <c:v>5.5044761235985363E-5</c:v>
                      </c:pt>
                      <c:pt idx="187">
                        <c:v>5.5765906882982642E-5</c:v>
                      </c:pt>
                      <c:pt idx="188">
                        <c:v>5.6495596377746036E-5</c:v>
                      </c:pt>
                      <c:pt idx="189">
                        <c:v>5.7233918012747992E-5</c:v>
                      </c:pt>
                      <c:pt idx="190">
                        <c:v>5.7980960817994242E-5</c:v>
                      </c:pt>
                      <c:pt idx="191">
                        <c:v>5.8736814564926898E-5</c:v>
                      </c:pt>
                      <c:pt idx="192">
                        <c:v>5.9501569770319641E-5</c:v>
                      </c:pt>
                      <c:pt idx="193">
                        <c:v>6.0275317700162444E-5</c:v>
                      </c:pt>
                      <c:pt idx="194">
                        <c:v>6.1058150373538705E-5</c:v>
                      </c:pt>
                      <c:pt idx="195">
                        <c:v>6.1850160566489506E-5</c:v>
                      </c:pt>
                      <c:pt idx="196">
                        <c:v>6.2651441815870083E-5</c:v>
                      </c:pt>
                      <c:pt idx="197">
                        <c:v>6.3462088423191969E-5</c:v>
                      </c:pt>
                      <c:pt idx="198">
                        <c:v>6.428219545845669E-5</c:v>
                      </c:pt>
                      <c:pt idx="199">
                        <c:v>6.5111858763973717E-5</c:v>
                      </c:pt>
                      <c:pt idx="200">
                        <c:v>6.5951174958169215E-5</c:v>
                      </c:pt>
                      <c:pt idx="201">
                        <c:v>6.6800241439377901E-5</c:v>
                      </c:pt>
                      <c:pt idx="202">
                        <c:v>6.7659156389624555E-5</c:v>
                      </c:pt>
                      <c:pt idx="203">
                        <c:v>6.8528018778387677E-5</c:v>
                      </c:pt>
                      <c:pt idx="204">
                        <c:v>6.9406928366351383E-5</c:v>
                      </c:pt>
                      <c:pt idx="205">
                        <c:v>7.0295985709138977E-5</c:v>
                      </c:pt>
                      <c:pt idx="206">
                        <c:v>7.1195292161033185E-5</c:v>
                      </c:pt>
                      <c:pt idx="207">
                        <c:v>7.2104949878676745E-5</c:v>
                      </c:pt>
                      <c:pt idx="208">
                        <c:v>7.3025061824759098E-5</c:v>
                      </c:pt>
                      <c:pt idx="209">
                        <c:v>7.395573177168183E-5</c:v>
                      </c:pt>
                      <c:pt idx="210">
                        <c:v>7.4897064305209173E-5</c:v>
                      </c:pt>
                      <c:pt idx="211">
                        <c:v>7.5849164828096347E-5</c:v>
                      </c:pt>
                      <c:pt idx="212">
                        <c:v>7.6812139563701615E-5</c:v>
                      </c:pt>
                      <c:pt idx="213">
                        <c:v>7.7786095559574377E-5</c:v>
                      </c:pt>
                      <c:pt idx="214">
                        <c:v>7.877114069102698E-5</c:v>
                      </c:pt>
                      <c:pt idx="215">
                        <c:v>7.9767383664680657E-5</c:v>
                      </c:pt>
                      <c:pt idx="216">
                        <c:v>8.0774934021993466E-5</c:v>
                      </c:pt>
                      <c:pt idx="217">
                        <c:v>8.1793902142762289E-5</c:v>
                      </c:pt>
                      <c:pt idx="218">
                        <c:v>8.2824399248604709E-5</c:v>
                      </c:pt>
                      <c:pt idx="219">
                        <c:v>8.3866537406413966E-5</c:v>
                      </c:pt>
                      <c:pt idx="220">
                        <c:v>8.4920429531792845E-5</c:v>
                      </c:pt>
                      <c:pt idx="221">
                        <c:v>8.5986189392458313E-5</c:v>
                      </c:pt>
                      <c:pt idx="222">
                        <c:v>8.7063931611625289E-5</c:v>
                      </c:pt>
                      <c:pt idx="223">
                        <c:v>8.8153771671358805E-5</c:v>
                      </c:pt>
                      <c:pt idx="224">
                        <c:v>8.9255825915904188E-5</c:v>
                      </c:pt>
                      <c:pt idx="225">
                        <c:v>9.037021155498515E-5</c:v>
                      </c:pt>
                      <c:pt idx="226">
                        <c:v>9.1497046667076556E-5</c:v>
                      </c:pt>
                      <c:pt idx="227">
                        <c:v>9.2636450202645832E-5</c:v>
                      </c:pt>
                      <c:pt idx="228">
                        <c:v>9.3788541987367317E-5</c:v>
                      </c:pt>
                      <c:pt idx="229">
                        <c:v>9.4953442725303477E-5</c:v>
                      </c:pt>
                      <c:pt idx="230">
                        <c:v>9.6131274002056441E-5</c:v>
                      </c:pt>
                      <c:pt idx="231">
                        <c:v>9.732215828788764E-5</c:v>
                      </c:pt>
                      <c:pt idx="232">
                        <c:v>9.8526218940804869E-5</c:v>
                      </c:pt>
                      <c:pt idx="233">
                        <c:v>9.9743580209615918E-5</c:v>
                      </c:pt>
                      <c:pt idx="234">
                        <c:v>1.0097436723694865E-4</c:v>
                      </c:pt>
                      <c:pt idx="235">
                        <c:v>1.0221870606223617E-4</c:v>
                      </c:pt>
                      <c:pt idx="236">
                        <c:v>1.0347672362466687E-4</c:v>
                      </c:pt>
                      <c:pt idx="237">
                        <c:v>1.0474854776609836E-4</c:v>
                      </c:pt>
                      <c:pt idx="238">
                        <c:v>1.0603430723393485E-4</c:v>
                      </c:pt>
                      <c:pt idx="239">
                        <c:v>1.0733413168396652E-4</c:v>
                      </c:pt>
                      <c:pt idx="240">
                        <c:v>1.0864815168317089E-4</c:v>
                      </c:pt>
                      <c:pt idx="241">
                        <c:v>1.0997649871247566E-4</c:v>
                      </c:pt>
                      <c:pt idx="242">
                        <c:v>1.1131930516948138E-4</c:v>
                      </c:pt>
                      <c:pt idx="243">
                        <c:v>1.1267670437114307E-4</c:v>
                      </c:pt>
                      <c:pt idx="244">
                        <c:v>1.1404883055641232E-4</c:v>
                      </c:pt>
                      <c:pt idx="245">
                        <c:v>1.1543581888883556E-4</c:v>
                      </c:pt>
                      <c:pt idx="246">
                        <c:v>1.1683780545911053E-4</c:v>
                      </c:pt>
                      <c:pt idx="247">
                        <c:v>1.1825492728759938E-4</c:v>
                      </c:pt>
                      <c:pt idx="248">
                        <c:v>1.1968732232679676E-4</c:v>
                      </c:pt>
                      <c:pt idx="249">
                        <c:v>1.2113512946375375E-4</c:v>
                      </c:pt>
                      <c:pt idx="250">
                        <c:v>1.225984885224549E-4</c:v>
                      </c:pt>
                      <c:pt idx="251">
                        <c:v>1.240775402661499E-4</c:v>
                      </c:pt>
                      <c:pt idx="252">
                        <c:v>1.255724263996365E-4</c:v>
                      </c:pt>
                      <c:pt idx="253">
                        <c:v>1.2708328957149637E-4</c:v>
                      </c:pt>
                      <c:pt idx="254">
                        <c:v>1.2861027337628112E-4</c:v>
                      </c:pt>
                      <c:pt idx="255">
                        <c:v>1.3015352235664913E-4</c:v>
                      </c:pt>
                      <c:pt idx="256">
                        <c:v>1.3171318200545117E-4</c:v>
                      </c:pt>
                      <c:pt idx="257">
                        <c:v>1.3328939876776537E-4</c:v>
                      </c:pt>
                      <c:pt idx="258">
                        <c:v>1.3488232004287904E-4</c:v>
                      </c:pt>
                      <c:pt idx="259">
                        <c:v>1.3649209418621787E-4</c:v>
                      </c:pt>
                      <c:pt idx="260">
                        <c:v>1.3811887051122214E-4</c:v>
                      </c:pt>
                      <c:pt idx="261">
                        <c:v>1.3976279929116598E-4</c:v>
                      </c:pt>
                      <c:pt idx="262">
                        <c:v>1.4142403176092366E-4</c:v>
                      </c:pt>
                      <c:pt idx="263">
                        <c:v>1.4310272011867794E-4</c:v>
                      </c:pt>
                      <c:pt idx="264">
                        <c:v>1.4479901752757152E-4</c:v>
                      </c:pt>
                      <c:pt idx="265">
                        <c:v>1.4651307811730052E-4</c:v>
                      </c:pt>
                      <c:pt idx="266">
                        <c:v>1.4824505698564941E-4</c:v>
                      </c:pt>
                      <c:pt idx="267">
                        <c:v>1.4999511019996592E-4</c:v>
                      </c:pt>
                      <c:pt idx="268">
                        <c:v>1.5176339479857514E-4</c:v>
                      </c:pt>
                      <c:pt idx="269">
                        <c:v>1.5355006879213252E-4</c:v>
                      </c:pt>
                      <c:pt idx="270">
                        <c:v>1.5535529116491467E-4</c:v>
                      </c:pt>
                      <c:pt idx="271">
                        <c:v>1.5717922187604658E-4</c:v>
                      </c:pt>
                      <c:pt idx="272">
                        <c:v>1.5902202186066525E-4</c:v>
                      </c:pt>
                      <c:pt idx="273">
                        <c:v>1.6088385303101923E-4</c:v>
                      </c:pt>
                      <c:pt idx="274">
                        <c:v>1.6276487827749896E-4</c:v>
                      </c:pt>
                      <c:pt idx="275">
                        <c:v>1.6466526146960615E-4</c:v>
                      </c:pt>
                      <c:pt idx="276">
                        <c:v>1.6658516745685043E-4</c:v>
                      </c:pt>
                      <c:pt idx="277">
                        <c:v>1.6852476206958108E-4</c:v>
                      </c:pt>
                      <c:pt idx="278">
                        <c:v>1.7048421211974702E-4</c:v>
                      </c:pt>
                      <c:pt idx="279">
                        <c:v>1.7246368540158887E-4</c:v>
                      </c:pt>
                      <c:pt idx="280">
                        <c:v>1.7446335069225884E-4</c:v>
                      </c:pt>
                      <c:pt idx="281">
                        <c:v>1.7648337775236914E-4</c:v>
                      </c:pt>
                      <c:pt idx="282">
                        <c:v>1.7852393732646637E-4</c:v>
                      </c:pt>
                      <c:pt idx="283">
                        <c:v>1.8058520114343487E-4</c:v>
                      </c:pt>
                      <c:pt idx="284">
                        <c:v>1.8266734191682232E-4</c:v>
                      </c:pt>
                      <c:pt idx="285">
                        <c:v>1.847705333450939E-4</c:v>
                      </c:pt>
                      <c:pt idx="286">
                        <c:v>1.8689495011180453E-4</c:v>
                      </c:pt>
                      <c:pt idx="287">
                        <c:v>1.8904076788569973E-4</c:v>
                      </c:pt>
                      <c:pt idx="288">
                        <c:v>1.9120816332073454E-4</c:v>
                      </c:pt>
                      <c:pt idx="289">
                        <c:v>1.9339731405601518E-4</c:v>
                      </c:pt>
                      <c:pt idx="290">
                        <c:v>1.9560839871565907E-4</c:v>
                      </c:pt>
                      <c:pt idx="291">
                        <c:v>1.9784159690857634E-4</c:v>
                      </c:pt>
                      <c:pt idx="292">
                        <c:v>2.0009708922816695E-4</c:v>
                      </c:pt>
                      <c:pt idx="293">
                        <c:v>2.0237505725193916E-4</c:v>
                      </c:pt>
                      <c:pt idx="294">
                        <c:v>2.0467568354103785E-4</c:v>
                      </c:pt>
                      <c:pt idx="295">
                        <c:v>2.0699915163969605E-4</c:v>
                      </c:pt>
                      <c:pt idx="296">
                        <c:v>2.093456460745951E-4</c:v>
                      </c:pt>
                      <c:pt idx="297">
                        <c:v>2.1171535235414289E-4</c:v>
                      </c:pt>
                      <c:pt idx="298">
                        <c:v>2.1410845696765999E-4</c:v>
                      </c:pt>
                      <c:pt idx="299">
                        <c:v>2.1652514738448335E-4</c:v>
                      </c:pt>
                      <c:pt idx="300">
                        <c:v>2.1896561205297607E-4</c:v>
                      </c:pt>
                      <c:pt idx="301">
                        <c:v>2.2143004039945155E-4</c:v>
                      </c:pt>
                      <c:pt idx="302">
                        <c:v>2.2391862282700233E-4</c:v>
                      </c:pt>
                      <c:pt idx="303">
                        <c:v>2.2643155071424092E-4</c:v>
                      </c:pt>
                      <c:pt idx="304">
                        <c:v>2.2896901641394511E-4</c:v>
                      </c:pt>
                      <c:pt idx="305">
                        <c:v>2.3153121325161362E-4</c:v>
                      </c:pt>
                      <c:pt idx="306">
                        <c:v>2.3411833552392219E-4</c:v>
                      </c:pt>
                      <c:pt idx="307">
                        <c:v>2.3673057849708844E-4</c:v>
                      </c:pt>
                      <c:pt idx="308">
                        <c:v>2.3936813840513713E-4</c:v>
                      </c:pt>
                      <c:pt idx="309">
                        <c:v>2.4203121244807289E-4</c:v>
                      </c:pt>
                      <c:pt idx="310">
                        <c:v>2.4471999878994898E-4</c:v>
                      </c:pt>
                      <c:pt idx="311">
                        <c:v>2.4743469655684155E-4</c:v>
                      </c:pt>
                      <c:pt idx="312">
                        <c:v>2.5017550583472095E-4</c:v>
                      </c:pt>
                      <c:pt idx="313">
                        <c:v>2.5294262766722617E-4</c:v>
                      </c:pt>
                      <c:pt idx="314">
                        <c:v>2.5573626405333216E-4</c:v>
                      </c:pt>
                      <c:pt idx="315">
                        <c:v>2.585566179449192E-4</c:v>
                      </c:pt>
                      <c:pt idx="316">
                        <c:v>2.6140389324423526E-4</c:v>
                      </c:pt>
                      <c:pt idx="317">
                        <c:v>2.6427829480125801E-4</c:v>
                      </c:pt>
                      <c:pt idx="318">
                        <c:v>2.6718002841094677E-4</c:v>
                      </c:pt>
                      <c:pt idx="319">
                        <c:v>2.7010930081039155E-4</c:v>
                      </c:pt>
                      <c:pt idx="320">
                        <c:v>2.7306631967585261E-4</c:v>
                      </c:pt>
                      <c:pt idx="321">
                        <c:v>2.760512936196963E-4</c:v>
                      </c:pt>
                      <c:pt idx="322">
                        <c:v>2.7906443218721579E-4</c:v>
                      </c:pt>
                      <c:pt idx="323">
                        <c:v>2.8210594585334687E-4</c:v>
                      </c:pt>
                      <c:pt idx="324">
                        <c:v>2.8517604601927042E-4</c:v>
                      </c:pt>
                      <c:pt idx="325">
                        <c:v>2.8827494500890656E-4</c:v>
                      </c:pt>
                      <c:pt idx="326">
                        <c:v>2.9140285606529153E-4</c:v>
                      </c:pt>
                      <c:pt idx="327">
                        <c:v>2.9455999334684609E-4</c:v>
                      </c:pt>
                      <c:pt idx="328">
                        <c:v>2.977465719235247E-4</c:v>
                      </c:pt>
                      <c:pt idx="329">
                        <c:v>3.0096280777285674E-4</c:v>
                      </c:pt>
                      <c:pt idx="330">
                        <c:v>3.0420891777586408E-4</c:v>
                      </c:pt>
                      <c:pt idx="331">
                        <c:v>3.0748511971286731E-4</c:v>
                      </c:pt>
                      <c:pt idx="332">
                        <c:v>3.1079163225917046E-4</c:v>
                      </c:pt>
                      <c:pt idx="333">
                        <c:v>3.1412867498063291E-4</c:v>
                      </c:pt>
                      <c:pt idx="334">
                        <c:v>3.1749646832911449E-4</c:v>
                      </c:pt>
                      <c:pt idx="335">
                        <c:v>3.2089523363780704E-4</c:v>
                      </c:pt>
                      <c:pt idx="336">
                        <c:v>3.2432519311643949E-4</c:v>
                      </c:pt>
                      <c:pt idx="337">
                        <c:v>3.2778656984636763E-4</c:v>
                      </c:pt>
                      <c:pt idx="338">
                        <c:v>3.3127958777553378E-4</c:v>
                      </c:pt>
                      <c:pt idx="339">
                        <c:v>3.3480447171330878E-4</c:v>
                      </c:pt>
                      <c:pt idx="340">
                        <c:v>3.3836144732520538E-4</c:v>
                      </c:pt>
                      <c:pt idx="341">
                        <c:v>3.4195074112747215E-4</c:v>
                      </c:pt>
                      <c:pt idx="342">
                        <c:v>3.4557258048155447E-4</c:v>
                      </c:pt>
                      <c:pt idx="343">
                        <c:v>3.4922719358843393E-4</c:v>
                      </c:pt>
                      <c:pt idx="344">
                        <c:v>3.529148094828369E-4</c:v>
                      </c:pt>
                      <c:pt idx="345">
                        <c:v>3.5663565802731981E-4</c:v>
                      </c:pt>
                      <c:pt idx="346">
                        <c:v>3.6038996990621824E-4</c:v>
                      </c:pt>
                      <c:pt idx="347">
                        <c:v>3.6417797661947158E-4</c:v>
                      </c:pt>
                      <c:pt idx="348">
                        <c:v>3.6799991047631325E-4</c:v>
                      </c:pt>
                      <c:pt idx="349">
                        <c:v>3.7185600458883582E-4</c:v>
                      </c:pt>
                      <c:pt idx="350">
                        <c:v>3.7574649286541465E-4</c:v>
                      </c:pt>
                      <c:pt idx="351">
                        <c:v>3.7967161000400645E-4</c:v>
                      </c:pt>
                      <c:pt idx="352">
                        <c:v>3.8363159148530854E-4</c:v>
                      </c:pt>
                      <c:pt idx="353">
                        <c:v>3.8762667356579029E-4</c:v>
                      </c:pt>
                      <c:pt idx="354">
                        <c:v>3.9165709327058191E-4</c:v>
                      </c:pt>
                      <c:pt idx="355">
                        <c:v>3.9572308838623275E-4</c:v>
                      </c:pt>
                      <c:pt idx="356">
                        <c:v>3.9982489745332857E-4</c:v>
                      </c:pt>
                      <c:pt idx="357">
                        <c:v>4.039627597589791E-4</c:v>
                      </c:pt>
                      <c:pt idx="358">
                        <c:v>4.0813691532915657E-4</c:v>
                      </c:pt>
                      <c:pt idx="359">
                        <c:v>4.1234760492090625E-4</c:v>
                      </c:pt>
                      <c:pt idx="360">
                        <c:v>4.1659507001440835E-4</c:v>
                      </c:pt>
                      <c:pt idx="361">
                        <c:v>4.2087955280491017E-4</c:v>
                      </c:pt>
                      <c:pt idx="362">
                        <c:v>4.2520129619450561E-4</c:v>
                      </c:pt>
                      <c:pt idx="363">
                        <c:v>4.2956054378378428E-4</c:v>
                      </c:pt>
                      <c:pt idx="364">
                        <c:v>4.3395753986332912E-4</c:v>
                      </c:pt>
                      <c:pt idx="365">
                        <c:v>4.3839252940508126E-4</c:v>
                      </c:pt>
                      <c:pt idx="366">
                        <c:v>4.4286575805355132E-4</c:v>
                      </c:pt>
                      <c:pt idx="367">
                        <c:v>4.4737747211689549E-4</c:v>
                      </c:pt>
                      <c:pt idx="368">
                        <c:v>4.5192791855783865E-4</c:v>
                      </c:pt>
                      <c:pt idx="369">
                        <c:v>4.5651734498446339E-4</c:v>
                      </c:pt>
                      <c:pt idx="370">
                        <c:v>4.6114599964084129E-4</c:v>
                      </c:pt>
                      <c:pt idx="371">
                        <c:v>4.6581413139752746E-4</c:v>
                      </c:pt>
                      <c:pt idx="372">
                        <c:v>4.705219897418995E-4</c:v>
                      </c:pt>
                      <c:pt idx="373">
                        <c:v>4.7526982476836076E-4</c:v>
                      </c:pt>
                      <c:pt idx="374">
                        <c:v>4.8005788716838247E-4</c:v>
                      </c:pt>
                      <c:pt idx="375">
                        <c:v>4.8488642822040734E-4</c:v>
                      </c:pt>
                      <c:pt idx="376">
                        <c:v>4.8975569977959704E-4</c:v>
                      </c:pt>
                      <c:pt idx="377">
                        <c:v>4.9466595426743832E-4</c:v>
                      </c:pt>
                      <c:pt idx="378">
                        <c:v>4.9961744466118976E-4</c:v>
                      </c:pt>
                      <c:pt idx="379">
                        <c:v>5.0461042448318554E-4</c:v>
                      </c:pt>
                      <c:pt idx="380">
                        <c:v>5.0964514778998097E-4</c:v>
                      </c:pt>
                      <c:pt idx="381">
                        <c:v>5.1472186916135822E-4</c:v>
                      </c:pt>
                      <c:pt idx="382">
                        <c:v>5.1984084368916468E-4</c:v>
                      </c:pt>
                      <c:pt idx="383">
                        <c:v>5.2500232696601242E-4</c:v>
                      </c:pt>
                      <c:pt idx="384">
                        <c:v>5.3020657507381428E-4</c:v>
                      </c:pt>
                      <c:pt idx="385">
                        <c:v>5.3545384457217963E-4</c:v>
                      </c:pt>
                      <c:pt idx="386">
                        <c:v>5.4074439248663966E-4</c:v>
                      </c:pt>
                      <c:pt idx="387">
                        <c:v>5.4607847629673596E-4</c:v>
                      </c:pt>
                      <c:pt idx="388">
                        <c:v>5.5145635392393874E-4</c:v>
                      </c:pt>
                      <c:pt idx="389">
                        <c:v>5.5687828371942514E-4</c:v>
                      </c:pt>
                      <c:pt idx="390">
                        <c:v>5.6234452445169051E-4</c:v>
                      </c:pt>
                      <c:pt idx="391">
                        <c:v>5.6785533529401372E-4</c:v>
                      </c:pt>
                      <c:pt idx="392">
                        <c:v>5.7341097581175616E-4</c:v>
                      </c:pt>
                      <c:pt idx="393">
                        <c:v>5.7901170594951699E-4</c:v>
                      </c:pt>
                      <c:pt idx="394">
                        <c:v>5.8465778601812118E-4</c:v>
                      </c:pt>
                      <c:pt idx="395">
                        <c:v>5.9034947668146079E-4</c:v>
                      </c:pt>
                      <c:pt idx="396">
                        <c:v>5.960870389431674E-4</c:v>
                      </c:pt>
                      <c:pt idx="397">
                        <c:v>6.0187073413314014E-4</c:v>
                      </c:pt>
                      <c:pt idx="398">
                        <c:v>6.0770082389390717E-4</c:v>
                      </c:pt>
                      <c:pt idx="399">
                        <c:v>6.135775701668376E-4</c:v>
                      </c:pt>
                      <c:pt idx="400">
                        <c:v>6.195012351781833E-4</c:v>
                      </c:pt>
                      <c:pt idx="401">
                        <c:v>6.2547208142497816E-4</c:v>
                      </c:pt>
                      <c:pt idx="402">
                        <c:v>6.3149037166076701E-4</c:v>
                      </c:pt>
                      <c:pt idx="403">
                        <c:v>6.3755636888118477E-4</c:v>
                      </c:pt>
                      <c:pt idx="404">
                        <c:v>6.4367033630936842E-4</c:v>
                      </c:pt>
                      <c:pt idx="405">
                        <c:v>6.4983253738122018E-4</c:v>
                      </c:pt>
                      <c:pt idx="406">
                        <c:v>6.5604323573050459E-4</c:v>
                      </c:pt>
                      <c:pt idx="407">
                        <c:v>6.6230269517379313E-4</c:v>
                      </c:pt>
                      <c:pt idx="408">
                        <c:v>6.6861117969524105E-4</c:v>
                      </c:pt>
                      <c:pt idx="409">
                        <c:v>6.74968953431216E-4</c:v>
                      </c:pt>
                      <c:pt idx="410">
                        <c:v>6.8137628065476107E-4</c:v>
                      </c:pt>
                      <c:pt idx="411">
                        <c:v>6.8783342575990314E-4</c:v>
                      </c:pt>
                      <c:pt idx="412">
                        <c:v>6.943406532457948E-4</c:v>
                      </c:pt>
                      <c:pt idx="413">
                        <c:v>7.0089822770070783E-4</c:v>
                      </c:pt>
                      <c:pt idx="414">
                        <c:v>7.0750641378586061E-4</c:v>
                      </c:pt>
                      <c:pt idx="415">
                        <c:v>7.1416547621909216E-4</c:v>
                      </c:pt>
                      <c:pt idx="416">
                        <c:v>7.2087567975836759E-4</c:v>
                      </c:pt>
                      <c:pt idx="417">
                        <c:v>7.2763728918513932E-4</c:v>
                      </c:pt>
                      <c:pt idx="418">
                        <c:v>7.3445056928753746E-4</c:v>
                      </c:pt>
                      <c:pt idx="419">
                        <c:v>7.4131578484341236E-4</c:v>
                      </c:pt>
                      <c:pt idx="420">
                        <c:v>7.4823320060320446E-4</c:v>
                      </c:pt>
                      <c:pt idx="421">
                        <c:v>7.5520308127267541E-4</c:v>
                      </c:pt>
                      <c:pt idx="422">
                        <c:v>7.6222569149546283E-4</c:v>
                      </c:pt>
                      <c:pt idx="423">
                        <c:v>7.6930129583549457E-4</c:v>
                      </c:pt>
                      <c:pt idx="424">
                        <c:v>7.764301587592263E-4</c:v>
                      </c:pt>
                      <c:pt idx="425">
                        <c:v>7.8361254461774179E-4</c:v>
                      </c:pt>
                      <c:pt idx="426">
                        <c:v>7.9084871762868198E-4</c:v>
                      </c:pt>
                      <c:pt idx="427">
                        <c:v>7.9813894185802874E-4</c:v>
                      </c:pt>
                      <c:pt idx="428">
                        <c:v>8.0548348120171591E-4</c:v>
                      </c:pt>
                      <c:pt idx="429">
                        <c:v>8.1288259936710501E-4</c:v>
                      </c:pt>
                      <c:pt idx="430">
                        <c:v>8.2033655985429179E-4</c:v>
                      </c:pt>
                      <c:pt idx="431">
                        <c:v>8.2784562593726221E-4</c:v>
                      </c:pt>
                      <c:pt idx="432">
                        <c:v>8.3541006064488741E-4</c:v>
                      </c:pt>
                      <c:pt idx="433">
                        <c:v>8.4303012674177662E-4</c:v>
                      </c:pt>
                      <c:pt idx="434">
                        <c:v>8.5070608670896456E-4</c:v>
                      </c:pt>
                      <c:pt idx="435">
                        <c:v>8.5843820272445441E-4</c:v>
                      </c:pt>
                      <c:pt idx="436">
                        <c:v>8.6622673664359421E-4</c:v>
                      </c:pt>
                      <c:pt idx="437">
                        <c:v>8.7407194997931974E-4</c:v>
                      </c:pt>
                      <c:pt idx="438">
                        <c:v>8.819741038822291E-4</c:v>
                      </c:pt>
                      <c:pt idx="439">
                        <c:v>8.899334591205173E-4</c:v>
                      </c:pt>
                      <c:pt idx="440">
                        <c:v>8.9795027605974625E-4</c:v>
                      </c:pt>
                      <c:pt idx="441">
                        <c:v>9.0602481464248234E-4</c:v>
                      </c:pt>
                      <c:pt idx="442">
                        <c:v>9.1415733436776923E-4</c:v>
                      </c:pt>
                      <c:pt idx="443">
                        <c:v>9.2234809427046212E-4</c:v>
                      </c:pt>
                      <c:pt idx="444">
                        <c:v>9.3059735290039979E-4</c:v>
                      </c:pt>
                      <c:pt idx="445">
                        <c:v>9.3890536830145202E-4</c:v>
                      </c:pt>
                      <c:pt idx="446">
                        <c:v>9.47272397990389E-4</c:v>
                      </c:pt>
                      <c:pt idx="447">
                        <c:v>9.5569869893563956E-4</c:v>
                      </c:pt>
                      <c:pt idx="448">
                        <c:v>9.6418452753586751E-4</c:v>
                      </c:pt>
                      <c:pt idx="449">
                        <c:v>9.7273013959843762E-4</c:v>
                      </c:pt>
                      <c:pt idx="450">
                        <c:v>9.8133579031770804E-4</c:v>
                      </c:pt>
                      <c:pt idx="451">
                        <c:v>9.9000173425320415E-4</c:v>
                      </c:pt>
                      <c:pt idx="452">
                        <c:v>9.987282253076258E-4</c:v>
                      </c:pt>
                      <c:pt idx="453">
                        <c:v>1.0075155167047418E-3</c:v>
                      </c:pt>
                      <c:pt idx="454">
                        <c:v>1.0163638609671107E-3</c:v>
                      </c:pt>
                      <c:pt idx="455">
                        <c:v>1.0252735098936958E-3</c:v>
                      </c:pt>
                      <c:pt idx="456">
                        <c:v>1.0342447145373081E-3</c:v>
                      </c:pt>
                      <c:pt idx="457">
                        <c:v>1.0432777251819449E-3</c:v>
                      </c:pt>
                      <c:pt idx="458">
                        <c:v>1.0523727913199581E-3</c:v>
                      </c:pt>
                      <c:pt idx="459">
                        <c:v>1.0615301616291187E-3</c:v>
                      </c:pt>
                      <c:pt idx="460">
                        <c:v>1.0707500839495158E-3</c:v>
                      </c:pt>
                      <c:pt idx="461">
                        <c:v>1.0800328052603528E-3</c:v>
                      </c:pt>
                      <c:pt idx="462">
                        <c:v>1.0893785716565791E-3</c:v>
                      </c:pt>
                      <c:pt idx="463">
                        <c:v>1.0987876283254214E-3</c:v>
                      </c:pt>
                      <c:pt idx="464">
                        <c:v>1.108260219522755E-3</c:v>
                      </c:pt>
                      <c:pt idx="465">
                        <c:v>1.1177965885493754E-3</c:v>
                      </c:pt>
                      <c:pt idx="466">
                        <c:v>1.1273969777271088E-3</c:v>
                      </c:pt>
                      <c:pt idx="467">
                        <c:v>1.1370616283748322E-3</c:v>
                      </c:pt>
                      <c:pt idx="468">
                        <c:v>1.1467907807843317E-3</c:v>
                      </c:pt>
                      <c:pt idx="469">
                        <c:v>1.156584674196069E-3</c:v>
                      </c:pt>
                      <c:pt idx="470">
                        <c:v>1.1664435467747931E-3</c:v>
                      </c:pt>
                      <c:pt idx="471">
                        <c:v>1.176367635585064E-3</c:v>
                      </c:pt>
                      <c:pt idx="472">
                        <c:v>1.1863571765666195E-3</c:v>
                      </c:pt>
                      <c:pt idx="473">
                        <c:v>1.1964124045096599E-3</c:v>
                      </c:pt>
                      <c:pt idx="474">
                        <c:v>1.2065335530299765E-3</c:v>
                      </c:pt>
                      <c:pt idx="475">
                        <c:v>1.2167208545440045E-3</c:v>
                      </c:pt>
                      <c:pt idx="476">
                        <c:v>1.2269745402437179E-3</c:v>
                      </c:pt>
                      <c:pt idx="477">
                        <c:v>1.2372948400714533E-3</c:v>
                      </c:pt>
                      <c:pt idx="478">
                        <c:v>1.2476819826945811E-3</c:v>
                      </c:pt>
                      <c:pt idx="479">
                        <c:v>1.258136195480103E-3</c:v>
                      </c:pt>
                      <c:pt idx="480">
                        <c:v>1.268657704469112E-3</c:v>
                      </c:pt>
                      <c:pt idx="481">
                        <c:v>1.2792467343511588E-3</c:v>
                      </c:pt>
                      <c:pt idx="482">
                        <c:v>1.2899035084385098E-3</c:v>
                      </c:pt>
                      <c:pt idx="483">
                        <c:v>1.3006282486403005E-3</c:v>
                      </c:pt>
                      <c:pt idx="484">
                        <c:v>1.3114211754365844E-3</c:v>
                      </c:pt>
                      <c:pt idx="485">
                        <c:v>1.3222825078522827E-3</c:v>
                      </c:pt>
                      <c:pt idx="486">
                        <c:v>1.3332124634310341E-3</c:v>
                      </c:pt>
                      <c:pt idx="487">
                        <c:v>1.3442112582089459E-3</c:v>
                      </c:pt>
                      <c:pt idx="488">
                        <c:v>1.3552791066882494E-3</c:v>
                      </c:pt>
                      <c:pt idx="489">
                        <c:v>1.3664162218108627E-3</c:v>
                      </c:pt>
                      <c:pt idx="490">
                        <c:v>1.3776228149318579E-3</c:v>
                      </c:pt>
                      <c:pt idx="491">
                        <c:v>1.3888990957928395E-3</c:v>
                      </c:pt>
                      <c:pt idx="492">
                        <c:v>1.4002452724952335E-3</c:v>
                      </c:pt>
                      <c:pt idx="493">
                        <c:v>1.4116615514734897E-3</c:v>
                      </c:pt>
                      <c:pt idx="494">
                        <c:v>1.4231481374681991E-3</c:v>
                      </c:pt>
                      <c:pt idx="495">
                        <c:v>1.4347052334991233E-3</c:v>
                      </c:pt>
                      <c:pt idx="496">
                        <c:v>1.4463330408381516E-3</c:v>
                      </c:pt>
                      <c:pt idx="497">
                        <c:v>1.4580317589821716E-3</c:v>
                      </c:pt>
                      <c:pt idx="498">
                        <c:v>1.4698015856258618E-3</c:v>
                      </c:pt>
                      <c:pt idx="499">
                        <c:v>1.4816427166344152E-3</c:v>
                      </c:pt>
                      <c:pt idx="500">
                        <c:v>1.4935553460161811E-3</c:v>
                      </c:pt>
                      <c:pt idx="501">
                        <c:v>1.5055396658952439E-3</c:v>
                      </c:pt>
                      <c:pt idx="502">
                        <c:v>1.5175958664839222E-3</c:v>
                      </c:pt>
                      <c:pt idx="503">
                        <c:v>1.5297241360552158E-3</c:v>
                      </c:pt>
                      <c:pt idx="504">
                        <c:v>1.5419246609151675E-3</c:v>
                      </c:pt>
                      <c:pt idx="505">
                        <c:v>1.5541976253751826E-3</c:v>
                      </c:pt>
                      <c:pt idx="506">
                        <c:v>1.5665432117242691E-3</c:v>
                      </c:pt>
                      <c:pt idx="507">
                        <c:v>1.5789616002012371E-3</c:v>
                      </c:pt>
                      <c:pt idx="508">
                        <c:v>1.591452968966821E-3</c:v>
                      </c:pt>
                      <c:pt idx="509">
                        <c:v>1.6040174940757728E-3</c:v>
                      </c:pt>
                      <c:pt idx="510">
                        <c:v>1.616655349448874E-3</c:v>
                      </c:pt>
                      <c:pt idx="511">
                        <c:v>1.6293667068449282E-3</c:v>
                      </c:pt>
                      <c:pt idx="512">
                        <c:v>1.6421517358326798E-3</c:v>
                      </c:pt>
                      <c:pt idx="513">
                        <c:v>1.6550106037627069E-3</c:v>
                      </c:pt>
                      <c:pt idx="514">
                        <c:v>1.6679434757392619E-3</c:v>
                      </c:pt>
                      <c:pt idx="515">
                        <c:v>1.68095051459207E-3</c:v>
                      </c:pt>
                      <c:pt idx="516">
                        <c:v>1.694031880848101E-3</c:v>
                      </c:pt>
                      <c:pt idx="517">
                        <c:v>1.7071877327032897E-3</c:v>
                      </c:pt>
                      <c:pt idx="518">
                        <c:v>1.7204182259942429E-3</c:v>
                      </c:pt>
                      <c:pt idx="519">
                        <c:v>1.7337235141698896E-3</c:v>
                      </c:pt>
                      <c:pt idx="520">
                        <c:v>1.7471037482631362E-3</c:v>
                      </c:pt>
                      <c:pt idx="521">
                        <c:v>1.7605590768624616E-3</c:v>
                      </c:pt>
                      <c:pt idx="522">
                        <c:v>1.7740896460835198E-3</c:v>
                      </c:pt>
                      <c:pt idx="523">
                        <c:v>1.7876955995406963E-3</c:v>
                      </c:pt>
                      <c:pt idx="524">
                        <c:v>1.8013770783186697E-3</c:v>
                      </c:pt>
                      <c:pt idx="525">
                        <c:v>1.815134220943936E-3</c:v>
                      </c:pt>
                      <c:pt idx="526">
                        <c:v>1.8289671633563412E-3</c:v>
                      </c:pt>
                      <c:pt idx="527">
                        <c:v>1.8428760388805854E-3</c:v>
                      </c:pt>
                      <c:pt idx="528">
                        <c:v>1.8568609781977369E-3</c:v>
                      </c:pt>
                      <c:pt idx="529">
                        <c:v>1.8709221093167212E-3</c:v>
                      </c:pt>
                      <c:pt idx="530">
                        <c:v>1.885059557545833E-3</c:v>
                      </c:pt>
                      <c:pt idx="531">
                        <c:v>1.8992734454642225E-3</c:v>
                      </c:pt>
                      <c:pt idx="532">
                        <c:v>1.913563892893411E-3</c:v>
                      </c:pt>
                      <c:pt idx="533">
                        <c:v>1.9279310168687886E-3</c:v>
                      </c:pt>
                      <c:pt idx="534">
                        <c:v>1.942374931611145E-3</c:v>
                      </c:pt>
                      <c:pt idx="535">
                        <c:v>1.956895748498185E-3</c:v>
                      </c:pt>
                      <c:pt idx="536">
                        <c:v>1.9714935760360912E-3</c:v>
                      </c:pt>
                      <c:pt idx="537">
                        <c:v>1.9861685198310683E-3</c:v>
                      </c:pt>
                      <c:pt idx="538">
                        <c:v>2.000920682560945E-3</c:v>
                      </c:pt>
                      <c:pt idx="539">
                        <c:v>2.0157501639467643E-3</c:v>
                      </c:pt>
                      <c:pt idx="540">
                        <c:v>2.0306570607244298E-3</c:v>
                      </c:pt>
                      <c:pt idx="541">
                        <c:v>2.0456414666163549E-3</c:v>
                      </c:pt>
                      <c:pt idx="542">
                        <c:v>2.0607034723031732E-3</c:v>
                      </c:pt>
                      <c:pt idx="543">
                        <c:v>2.0758431653954529E-3</c:v>
                      </c:pt>
                      <c:pt idx="544">
                        <c:v>2.0910606304054744E-3</c:v>
                      </c:pt>
                      <c:pt idx="545">
                        <c:v>2.1063559487190316E-3</c:v>
                      </c:pt>
                      <c:pt idx="546">
                        <c:v>2.1217291985672956E-3</c:v>
                      </c:pt>
                      <c:pt idx="547">
                        <c:v>2.1371804549987022E-3</c:v>
                      </c:pt>
                      <c:pt idx="548">
                        <c:v>2.1527097898509126E-3</c:v>
                      </c:pt>
                      <c:pt idx="549">
                        <c:v>2.1683172717228087E-3</c:v>
                      </c:pt>
                      <c:pt idx="550">
                        <c:v>2.1840029659465632E-3</c:v>
                      </c:pt>
                      <c:pt idx="551">
                        <c:v>2.1997669345597474E-3</c:v>
                      </c:pt>
                      <c:pt idx="552">
                        <c:v>2.2156092362775248E-3</c:v>
                      </c:pt>
                      <c:pt idx="553">
                        <c:v>2.2315299264648891E-3</c:v>
                      </c:pt>
                      <c:pt idx="554">
                        <c:v>2.2475290571089897E-3</c:v>
                      </c:pt>
                      <c:pt idx="555">
                        <c:v>2.2636066767915118E-3</c:v>
                      </c:pt>
                      <c:pt idx="556">
                        <c:v>2.2797628306611504E-3</c:v>
                      </c:pt>
                      <c:pt idx="557">
                        <c:v>2.2959975604061422E-3</c:v>
                      </c:pt>
                      <c:pt idx="558">
                        <c:v>2.3123109042269014E-3</c:v>
                      </c:pt>
                      <c:pt idx="559">
                        <c:v>2.3287028968087147E-3</c:v>
                      </c:pt>
                      <c:pt idx="560">
                        <c:v>2.3451735692945536E-3</c:v>
                      </c:pt>
                      <c:pt idx="561">
                        <c:v>2.3617229492579493E-3</c:v>
                      </c:pt>
                      <c:pt idx="562">
                        <c:v>2.3783510606759867E-3</c:v>
                      </c:pt>
                      <c:pt idx="563">
                        <c:v>2.3950579239023742E-3</c:v>
                      </c:pt>
                      <c:pt idx="564">
                        <c:v>2.4118435556406389E-3</c:v>
                      </c:pt>
                      <c:pt idx="565">
                        <c:v>2.4287079689173981E-3</c:v>
                      </c:pt>
                      <c:pt idx="566">
                        <c:v>2.4456511730557694E-3</c:v>
                      </c:pt>
                      <c:pt idx="567">
                        <c:v>2.4626731736488577E-3</c:v>
                      </c:pt>
                      <c:pt idx="568">
                        <c:v>2.4797739725333956E-3</c:v>
                      </c:pt>
                      <c:pt idx="569">
                        <c:v>2.4969535677634609E-3</c:v>
                      </c:pt>
                      <c:pt idx="570">
                        <c:v>2.5142119535843505E-3</c:v>
                      </c:pt>
                      <c:pt idx="571">
                        <c:v>2.5315491204065507E-3</c:v>
                      </c:pt>
                      <c:pt idx="572">
                        <c:v>2.548965054779861E-3</c:v>
                      </c:pt>
                      <c:pt idx="573">
                        <c:v>2.5664597393676215E-3</c:v>
                      </c:pt>
                      <c:pt idx="574">
                        <c:v>2.5840331529211041E-3</c:v>
                      </c:pt>
                      <c:pt idx="575">
                        <c:v>2.6016852702540122E-3</c:v>
                      </c:pt>
                      <c:pt idx="576">
                        <c:v>2.6194160622171501E-3</c:v>
                      </c:pt>
                      <c:pt idx="577">
                        <c:v>2.6372254956732121E-3</c:v>
                      </c:pt>
                      <c:pt idx="578">
                        <c:v>2.6551135334717418E-3</c:v>
                      </c:pt>
                      <c:pt idx="579">
                        <c:v>2.67308013442422E-3</c:v>
                      </c:pt>
                      <c:pt idx="580">
                        <c:v>2.6911252532793354E-3</c:v>
                      </c:pt>
                      <c:pt idx="581">
                        <c:v>2.7092488406983812E-3</c:v>
                      </c:pt>
                      <c:pt idx="582">
                        <c:v>2.7274508432308486E-3</c:v>
                      </c:pt>
                      <c:pt idx="583">
                        <c:v>2.7457312032901499E-3</c:v>
                      </c:pt>
                      <c:pt idx="584">
                        <c:v>2.764089859129547E-3</c:v>
                      </c:pt>
                      <c:pt idx="585">
                        <c:v>2.7825267448182158E-3</c:v>
                      </c:pt>
                      <c:pt idx="586">
                        <c:v>2.801041790217521E-3</c:v>
                      </c:pt>
                      <c:pt idx="587">
                        <c:v>2.8196349209574363E-3</c:v>
                      </c:pt>
                      <c:pt idx="588">
                        <c:v>2.8383060584131806E-3</c:v>
                      </c:pt>
                      <c:pt idx="589">
                        <c:v>2.8570551196820081E-3</c:v>
                      </c:pt>
                      <c:pt idx="590">
                        <c:v>2.8758820175602226E-3</c:v>
                      </c:pt>
                      <c:pt idx="591">
                        <c:v>2.8947866605203432E-3</c:v>
                      </c:pt>
                      <c:pt idx="592">
                        <c:v>2.9137689526885125E-3</c:v>
                      </c:pt>
                      <c:pt idx="593">
                        <c:v>2.9328287938220612E-3</c:v>
                      </c:pt>
                      <c:pt idx="594">
                        <c:v>2.9519660792873144E-3</c:v>
                      </c:pt>
                      <c:pt idx="595">
                        <c:v>2.9711807000375738E-3</c:v>
                      </c:pt>
                      <c:pt idx="596">
                        <c:v>2.9904725425913313E-3</c:v>
                      </c:pt>
                      <c:pt idx="597">
                        <c:v>3.0098414890106853E-3</c:v>
                      </c:pt>
                      <c:pt idx="598">
                        <c:v>3.0292874168799788E-3</c:v>
                      </c:pt>
                      <c:pt idx="599">
                        <c:v>3.0488101992846629E-3</c:v>
                      </c:pt>
                      <c:pt idx="600">
                        <c:v>3.0684097047903648E-3</c:v>
                      </c:pt>
                      <c:pt idx="601">
                        <c:v>3.0880857974222181E-3</c:v>
                      </c:pt>
                      <c:pt idx="602">
                        <c:v>3.1078383366443833E-3</c:v>
                      </c:pt>
                      <c:pt idx="603">
                        <c:v>3.1276671773398431E-3</c:v>
                      </c:pt>
                      <c:pt idx="604">
                        <c:v>3.1475721697903991E-3</c:v>
                      </c:pt>
                      <c:pt idx="605">
                        <c:v>3.1675531596569457E-3</c:v>
                      </c:pt>
                      <c:pt idx="606">
                        <c:v>3.1876099879599509E-3</c:v>
                      </c:pt>
                      <c:pt idx="607">
                        <c:v>3.2077424910602276E-3</c:v>
                      </c:pt>
                      <c:pt idx="608">
                        <c:v>3.2279505006399117E-3</c:v>
                      </c:pt>
                      <c:pt idx="609">
                        <c:v>3.2482338436837406E-3</c:v>
                      </c:pt>
                      <c:pt idx="610">
                        <c:v>3.2685923424605489E-3</c:v>
                      </c:pt>
                      <c:pt idx="611">
                        <c:v>3.2890258145050655E-3</c:v>
                      </c:pt>
                      <c:pt idx="612">
                        <c:v>3.309534072599935E-3</c:v>
                      </c:pt>
                      <c:pt idx="613">
                        <c:v>3.330116924758052E-3</c:v>
                      </c:pt>
                      <c:pt idx="614">
                        <c:v>3.3507741742051229E-3</c:v>
                      </c:pt>
                      <c:pt idx="615">
                        <c:v>3.3715056193625494E-3</c:v>
                      </c:pt>
                      <c:pt idx="616">
                        <c:v>3.3923110538305458E-3</c:v>
                      </c:pt>
                      <c:pt idx="617">
                        <c:v>3.4131902663715741E-3</c:v>
                      </c:pt>
                      <c:pt idx="618">
                        <c:v>3.4341430408940487E-3</c:v>
                      </c:pt>
                      <c:pt idx="619">
                        <c:v>3.4551691564363267E-3</c:v>
                      </c:pt>
                      <c:pt idx="620">
                        <c:v>3.4762683871510064E-3</c:v>
                      </c:pt>
                      <c:pt idx="621">
                        <c:v>3.4974405022895039E-3</c:v>
                      </c:pt>
                      <c:pt idx="622">
                        <c:v>3.5186852661869398E-3</c:v>
                      </c:pt>
                      <c:pt idx="623">
                        <c:v>3.5400024382473256E-3</c:v>
                      </c:pt>
                      <c:pt idx="624">
                        <c:v>3.5613917729290529E-3</c:v>
                      </c:pt>
                      <c:pt idx="625">
                        <c:v>3.5828530197306971E-3</c:v>
                      </c:pt>
                      <c:pt idx="626">
                        <c:v>3.6043859231771253E-3</c:v>
                      </c:pt>
                      <c:pt idx="627">
                        <c:v>3.6259902228059286E-3</c:v>
                      </c:pt>
                      <c:pt idx="628">
                        <c:v>3.6476656531541636E-3</c:v>
                      </c:pt>
                      <c:pt idx="629">
                        <c:v>3.6694119437454247E-3</c:v>
                      </c:pt>
                      <c:pt idx="630">
                        <c:v>3.6912288190772326E-3</c:v>
                      </c:pt>
                      <c:pt idx="631">
                        <c:v>3.7131159986087577E-3</c:v>
                      </c:pt>
                      <c:pt idx="632">
                        <c:v>3.735073196748873E-3</c:v>
                      </c:pt>
                      <c:pt idx="633">
                        <c:v>3.7571001228445338E-3</c:v>
                      </c:pt>
                      <c:pt idx="634">
                        <c:v>3.7791964811695116E-3</c:v>
                      </c:pt>
                      <c:pt idx="635">
                        <c:v>3.8013619709134478E-3</c:v>
                      </c:pt>
                      <c:pt idx="636">
                        <c:v>3.8235962861712658E-3</c:v>
                      </c:pt>
                      <c:pt idx="637">
                        <c:v>3.8458991159329285E-3</c:v>
                      </c:pt>
                      <c:pt idx="638">
                        <c:v>3.8682701440735327E-3</c:v>
                      </c:pt>
                      <c:pt idx="639">
                        <c:v>3.8907090493437765E-3</c:v>
                      </c:pt>
                      <c:pt idx="640">
                        <c:v>3.9132155053607596E-3</c:v>
                      </c:pt>
                      <c:pt idx="641">
                        <c:v>3.9357891805991627E-3</c:v>
                      </c:pt>
                      <c:pt idx="642">
                        <c:v>3.9584297383827736E-3</c:v>
                      </c:pt>
                      <c:pt idx="643">
                        <c:v>3.9811368368763899E-3</c:v>
                      </c:pt>
                      <c:pt idx="644">
                        <c:v>4.0039101290780662E-3</c:v>
                      </c:pt>
                      <c:pt idx="645">
                        <c:v>4.026749262811772E-3</c:v>
                      </c:pt>
                      <c:pt idx="646">
                        <c:v>4.0496538807203736E-3</c:v>
                      </c:pt>
                      <c:pt idx="647">
                        <c:v>4.0726236202590386E-3</c:v>
                      </c:pt>
                      <c:pt idx="648">
                        <c:v>4.0956581136889665E-3</c:v>
                      </c:pt>
                      <c:pt idx="649">
                        <c:v>4.1187569880715693E-3</c:v>
                      </c:pt>
                      <c:pt idx="650">
                        <c:v>4.1419198652629576E-3</c:v>
                      </c:pt>
                      <c:pt idx="651">
                        <c:v>4.1651463619088855E-3</c:v>
                      </c:pt>
                      <c:pt idx="652">
                        <c:v>4.1884360894400268E-3</c:v>
                      </c:pt>
                      <c:pt idx="653">
                        <c:v>4.2117886540676917E-3</c:v>
                      </c:pt>
                      <c:pt idx="654">
                        <c:v>4.2352036567798882E-3</c:v>
                      </c:pt>
                      <c:pt idx="655">
                        <c:v>4.2586806933378376E-3</c:v>
                      </c:pt>
                      <c:pt idx="656">
                        <c:v>4.2822193542728327E-3</c:v>
                      </c:pt>
                      <c:pt idx="657">
                        <c:v>4.3058192248835465E-3</c:v>
                      </c:pt>
                      <c:pt idx="658">
                        <c:v>4.3294798852337056E-3</c:v>
                      </c:pt>
                      <c:pt idx="659">
                        <c:v>4.3532009101502058E-3</c:v>
                      </c:pt>
                      <c:pt idx="660">
                        <c:v>4.376981869221609E-3</c:v>
                      </c:pt>
                      <c:pt idx="661">
                        <c:v>4.4008223267970742E-3</c:v>
                      </c:pt>
                      <c:pt idx="662">
                        <c:v>4.4247218419856803E-3</c:v>
                      </c:pt>
                      <c:pt idx="663">
                        <c:v>4.4486799686561957E-3</c:v>
                      </c:pt>
                      <c:pt idx="664">
                        <c:v>4.4726962554372269E-3</c:v>
                      </c:pt>
                      <c:pt idx="665">
                        <c:v>4.4967702457178356E-3</c:v>
                      </c:pt>
                      <c:pt idx="666">
                        <c:v>4.5209014776485335E-3</c:v>
                      </c:pt>
                      <c:pt idx="667">
                        <c:v>4.5450894841427385E-3</c:v>
                      </c:pt>
                      <c:pt idx="668">
                        <c:v>4.56933379287863E-3</c:v>
                      </c:pt>
                      <c:pt idx="669">
                        <c:v>4.5936339263014684E-3</c:v>
                      </c:pt>
                      <c:pt idx="670">
                        <c:v>4.617989401626302E-3</c:v>
                      </c:pt>
                      <c:pt idx="671">
                        <c:v>4.6423997308411551E-3</c:v>
                      </c:pt>
                      <c:pt idx="672">
                        <c:v>4.666864420710611E-3</c:v>
                      </c:pt>
                      <c:pt idx="673">
                        <c:v>4.6913829727798662E-3</c:v>
                      </c:pt>
                      <c:pt idx="674">
                        <c:v>4.7159548833791975E-3</c:v>
                      </c:pt>
                      <c:pt idx="675">
                        <c:v>4.7405796436288975E-3</c:v>
                      </c:pt>
                      <c:pt idx="676">
                        <c:v>4.76525673944462E-3</c:v>
                      </c:pt>
                      <c:pt idx="677">
                        <c:v>4.7899856515432153E-3</c:v>
                      </c:pt>
                      <c:pt idx="678">
                        <c:v>4.8147658554489612E-3</c:v>
                      </c:pt>
                      <c:pt idx="679">
                        <c:v>4.8395968215002982E-3</c:v>
                      </c:pt>
                      <c:pt idx="680">
                        <c:v>4.8644780148569561E-3</c:v>
                      </c:pt>
                      <c:pt idx="681">
                        <c:v>4.8894088955075939E-3</c:v>
                      </c:pt>
                      <c:pt idx="682">
                        <c:v>4.9143889182778405E-3</c:v>
                      </c:pt>
                      <c:pt idx="683">
                        <c:v>4.9394175328388301E-3</c:v>
                      </c:pt>
                      <c:pt idx="684">
                        <c:v>4.964494183716168E-3</c:v>
                      </c:pt>
                      <c:pt idx="685">
                        <c:v>4.9896183102993647E-3</c:v>
                      </c:pt>
                      <c:pt idx="686">
                        <c:v>5.0147893468517456E-3</c:v>
                      </c:pt>
                      <c:pt idx="687">
                        <c:v>5.0400067225207842E-3</c:v>
                      </c:pt>
                      <c:pt idx="688">
                        <c:v>5.0652698613489425E-3</c:v>
                      </c:pt>
                      <c:pt idx="689">
                        <c:v>5.0905781822849338E-3</c:v>
                      </c:pt>
                      <c:pt idx="690">
                        <c:v>5.1159310991954919E-3</c:v>
                      </c:pt>
                      <c:pt idx="691">
                        <c:v>5.1413280208775598E-3</c:v>
                      </c:pt>
                      <c:pt idx="692">
                        <c:v>5.1667683510709965E-3</c:v>
                      </c:pt>
                      <c:pt idx="693">
                        <c:v>5.1922514884717068E-3</c:v>
                      </c:pt>
                      <c:pt idx="694">
                        <c:v>5.2177768267452768E-3</c:v>
                      </c:pt>
                      <c:pt idx="695">
                        <c:v>5.243343754541047E-3</c:v>
                      </c:pt>
                      <c:pt idx="696">
                        <c:v>5.2689516555066967E-3</c:v>
                      </c:pt>
                      <c:pt idx="697">
                        <c:v>5.2945999083032552E-3</c:v>
                      </c:pt>
                      <c:pt idx="698">
                        <c:v>5.3202878866206336E-3</c:v>
                      </c:pt>
                      <c:pt idx="699">
                        <c:v>5.3460149591935818E-3</c:v>
                      </c:pt>
                      <c:pt idx="700">
                        <c:v>5.3717804898181709E-3</c:v>
                      </c:pt>
                      <c:pt idx="701">
                        <c:v>5.3975838373687048E-3</c:v>
                      </c:pt>
                      <c:pt idx="702">
                        <c:v>5.4234243558151504E-3</c:v>
                      </c:pt>
                      <c:pt idx="703">
                        <c:v>5.449301394241002E-3</c:v>
                      </c:pt>
                      <c:pt idx="704">
                        <c:v>5.4752142968616706E-3</c:v>
                      </c:pt>
                      <c:pt idx="705">
                        <c:v>5.5011624030432997E-3</c:v>
                      </c:pt>
                      <c:pt idx="706">
                        <c:v>5.5271450473221139E-3</c:v>
                      </c:pt>
                      <c:pt idx="707">
                        <c:v>5.553161559424191E-3</c:v>
                      </c:pt>
                      <c:pt idx="708">
                        <c:v>5.5792112642857709E-3</c:v>
                      </c:pt>
                      <c:pt idx="709">
                        <c:v>5.6052934820739822E-3</c:v>
                      </c:pt>
                      <c:pt idx="710">
                        <c:v>5.6314075282081167E-3</c:v>
                      </c:pt>
                      <c:pt idx="711">
                        <c:v>5.6575527133813173E-3</c:v>
                      </c:pt>
                      <c:pt idx="712">
                        <c:v>5.6837283435828018E-3</c:v>
                      </c:pt>
                      <c:pt idx="713">
                        <c:v>5.7099337201205191E-3</c:v>
                      </c:pt>
                      <c:pt idx="714">
                        <c:v>5.7361681396443419E-3</c:v>
                      </c:pt>
                      <c:pt idx="715">
                        <c:v>5.7624308941696687E-3</c:v>
                      </c:pt>
                      <c:pt idx="716">
                        <c:v>5.7887212711015832E-3</c:v>
                      </c:pt>
                      <c:pt idx="717">
                        <c:v>5.8150385532594251E-3</c:v>
                      </c:pt>
                      <c:pt idx="718">
                        <c:v>5.8413820189018983E-3</c:v>
                      </c:pt>
                      <c:pt idx="719">
                        <c:v>5.867750941752607E-3</c:v>
                      </c:pt>
                      <c:pt idx="720">
                        <c:v>5.8941445910261226E-3</c:v>
                      </c:pt>
                      <c:pt idx="721">
                        <c:v>5.920562231454477E-3</c:v>
                      </c:pt>
                      <c:pt idx="722">
                        <c:v>5.9470031233141976E-3</c:v>
                      </c:pt>
                      <c:pt idx="723">
                        <c:v>5.9734665224537419E-3</c:v>
                      </c:pt>
                      <c:pt idx="724">
                        <c:v>5.9999516803214996E-3</c:v>
                      </c:pt>
                      <c:pt idx="725">
                        <c:v>6.0264578439941817E-3</c:v>
                      </c:pt>
                      <c:pt idx="726">
                        <c:v>6.0529842562057718E-3</c:v>
                      </c:pt>
                      <c:pt idx="727">
                        <c:v>6.0795301553768751E-3</c:v>
                      </c:pt>
                      <c:pt idx="728">
                        <c:v>6.1060947756446157E-3</c:v>
                      </c:pt>
                      <c:pt idx="729">
                        <c:v>6.1326773468929419E-3</c:v>
                      </c:pt>
                      <c:pt idx="730">
                        <c:v>6.1592770947834601E-3</c:v>
                      </c:pt>
                      <c:pt idx="731">
                        <c:v>6.1858932407866975E-3</c:v>
                      </c:pt>
                      <c:pt idx="732">
                        <c:v>6.2125250022138792E-3</c:v>
                      </c:pt>
                      <c:pt idx="733">
                        <c:v>6.2391715922491342E-3</c:v>
                      </c:pt>
                      <c:pt idx="734">
                        <c:v>6.2658322199822059E-3</c:v>
                      </c:pt>
                      <c:pt idx="735">
                        <c:v>6.2925060904416045E-3</c:v>
                      </c:pt>
                      <c:pt idx="736">
                        <c:v>6.3191924046282523E-3</c:v>
                      </c:pt>
                      <c:pt idx="737">
                        <c:v>6.3458903595495688E-3</c:v>
                      </c:pt>
                      <c:pt idx="738">
                        <c:v>6.3725991482540493E-3</c:v>
                      </c:pt>
                      <c:pt idx="739">
                        <c:v>6.3993179598662757E-3</c:v>
                      </c:pt>
                      <c:pt idx="740">
                        <c:v>6.4260459796224197E-3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6.4260459796224197E-3</c:v>
                      </c:pt>
                      <c:pt idx="1261">
                        <c:v>6.3993179598662731E-3</c:v>
                      </c:pt>
                      <c:pt idx="1262">
                        <c:v>6.3725991482540467E-3</c:v>
                      </c:pt>
                      <c:pt idx="1263">
                        <c:v>6.3458903595495688E-3</c:v>
                      </c:pt>
                      <c:pt idx="1264">
                        <c:v>6.3191924046282523E-3</c:v>
                      </c:pt>
                      <c:pt idx="1265">
                        <c:v>6.2925060904416002E-3</c:v>
                      </c:pt>
                      <c:pt idx="1266">
                        <c:v>6.2658322199822033E-3</c:v>
                      </c:pt>
                      <c:pt idx="1267">
                        <c:v>6.2391715922491342E-3</c:v>
                      </c:pt>
                      <c:pt idx="1268">
                        <c:v>6.2125250022138792E-3</c:v>
                      </c:pt>
                      <c:pt idx="1269">
                        <c:v>6.185893240786694E-3</c:v>
                      </c:pt>
                      <c:pt idx="1270">
                        <c:v>6.1592770947834575E-3</c:v>
                      </c:pt>
                      <c:pt idx="1271">
                        <c:v>6.1326773468929419E-3</c:v>
                      </c:pt>
                      <c:pt idx="1272">
                        <c:v>6.1060947756446157E-3</c:v>
                      </c:pt>
                      <c:pt idx="1273">
                        <c:v>6.0795301553768734E-3</c:v>
                      </c:pt>
                      <c:pt idx="1274">
                        <c:v>6.0529842562057684E-3</c:v>
                      </c:pt>
                      <c:pt idx="1275">
                        <c:v>6.0264578439941817E-3</c:v>
                      </c:pt>
                      <c:pt idx="1276">
                        <c:v>5.9999516803214996E-3</c:v>
                      </c:pt>
                      <c:pt idx="1277">
                        <c:v>5.9734665224537402E-3</c:v>
                      </c:pt>
                      <c:pt idx="1278">
                        <c:v>5.9470031233141932E-3</c:v>
                      </c:pt>
                      <c:pt idx="1279">
                        <c:v>5.920562231454477E-3</c:v>
                      </c:pt>
                      <c:pt idx="1280">
                        <c:v>5.8941445910261226E-3</c:v>
                      </c:pt>
                      <c:pt idx="1281">
                        <c:v>5.8677509417526096E-3</c:v>
                      </c:pt>
                      <c:pt idx="1282">
                        <c:v>5.8413820189018957E-3</c:v>
                      </c:pt>
                      <c:pt idx="1283">
                        <c:v>5.8150385532594251E-3</c:v>
                      </c:pt>
                      <c:pt idx="1284">
                        <c:v>5.7887212711015832E-3</c:v>
                      </c:pt>
                      <c:pt idx="1285">
                        <c:v>5.7624308941696721E-3</c:v>
                      </c:pt>
                      <c:pt idx="1286">
                        <c:v>5.7361681396443384E-3</c:v>
                      </c:pt>
                      <c:pt idx="1287">
                        <c:v>5.7099337201205191E-3</c:v>
                      </c:pt>
                      <c:pt idx="1288">
                        <c:v>5.6837283435828018E-3</c:v>
                      </c:pt>
                      <c:pt idx="1289">
                        <c:v>5.6575527133813207E-3</c:v>
                      </c:pt>
                      <c:pt idx="1290">
                        <c:v>5.6314075282081141E-3</c:v>
                      </c:pt>
                      <c:pt idx="1291">
                        <c:v>5.6052934820739822E-3</c:v>
                      </c:pt>
                      <c:pt idx="1292">
                        <c:v>5.5792112642857709E-3</c:v>
                      </c:pt>
                      <c:pt idx="1293">
                        <c:v>5.5531615594241945E-3</c:v>
                      </c:pt>
                      <c:pt idx="1294">
                        <c:v>5.5271450473221104E-3</c:v>
                      </c:pt>
                      <c:pt idx="1295">
                        <c:v>5.5011624030432997E-3</c:v>
                      </c:pt>
                      <c:pt idx="1296">
                        <c:v>5.4752142968616706E-3</c:v>
                      </c:pt>
                      <c:pt idx="1297">
                        <c:v>5.4493013942410054E-3</c:v>
                      </c:pt>
                      <c:pt idx="1298">
                        <c:v>5.4234243558151469E-3</c:v>
                      </c:pt>
                      <c:pt idx="1299">
                        <c:v>5.3975838373687048E-3</c:v>
                      </c:pt>
                      <c:pt idx="1300">
                        <c:v>5.3717804898181709E-3</c:v>
                      </c:pt>
                      <c:pt idx="1301">
                        <c:v>5.3460149591935844E-3</c:v>
                      </c:pt>
                      <c:pt idx="1302">
                        <c:v>5.320287886620631E-3</c:v>
                      </c:pt>
                      <c:pt idx="1303">
                        <c:v>5.2945999083032552E-3</c:v>
                      </c:pt>
                      <c:pt idx="1304">
                        <c:v>5.2689516555066967E-3</c:v>
                      </c:pt>
                      <c:pt idx="1305">
                        <c:v>5.2433437545410496E-3</c:v>
                      </c:pt>
                      <c:pt idx="1306">
                        <c:v>5.2177768267452733E-3</c:v>
                      </c:pt>
                      <c:pt idx="1307">
                        <c:v>5.1922514884717068E-3</c:v>
                      </c:pt>
                      <c:pt idx="1308">
                        <c:v>5.1667683510709965E-3</c:v>
                      </c:pt>
                      <c:pt idx="1309">
                        <c:v>5.1413280208775615E-3</c:v>
                      </c:pt>
                      <c:pt idx="1310">
                        <c:v>5.1159310991954884E-3</c:v>
                      </c:pt>
                      <c:pt idx="1311">
                        <c:v>5.0905781822849338E-3</c:v>
                      </c:pt>
                      <c:pt idx="1312">
                        <c:v>5.0652698613489425E-3</c:v>
                      </c:pt>
                      <c:pt idx="1313">
                        <c:v>5.0400067225207868E-3</c:v>
                      </c:pt>
                      <c:pt idx="1314">
                        <c:v>5.014789346851743E-3</c:v>
                      </c:pt>
                      <c:pt idx="1315">
                        <c:v>4.9896183102993647E-3</c:v>
                      </c:pt>
                      <c:pt idx="1316">
                        <c:v>4.964494183716168E-3</c:v>
                      </c:pt>
                      <c:pt idx="1317">
                        <c:v>4.9394175328388319E-3</c:v>
                      </c:pt>
                      <c:pt idx="1318">
                        <c:v>4.9143889182778388E-3</c:v>
                      </c:pt>
                      <c:pt idx="1319">
                        <c:v>4.8894088955075913E-3</c:v>
                      </c:pt>
                      <c:pt idx="1320">
                        <c:v>4.8644780148569561E-3</c:v>
                      </c:pt>
                      <c:pt idx="1321">
                        <c:v>4.8395968215002982E-3</c:v>
                      </c:pt>
                      <c:pt idx="1322">
                        <c:v>4.8147658554489603E-3</c:v>
                      </c:pt>
                      <c:pt idx="1323">
                        <c:v>4.7899856515432127E-3</c:v>
                      </c:pt>
                      <c:pt idx="1324">
                        <c:v>4.76525673944462E-3</c:v>
                      </c:pt>
                      <c:pt idx="1325">
                        <c:v>4.7405796436288975E-3</c:v>
                      </c:pt>
                      <c:pt idx="1326">
                        <c:v>4.7159548833791967E-3</c:v>
                      </c:pt>
                      <c:pt idx="1327">
                        <c:v>4.6913829727798645E-3</c:v>
                      </c:pt>
                      <c:pt idx="1328">
                        <c:v>4.666864420710611E-3</c:v>
                      </c:pt>
                      <c:pt idx="1329">
                        <c:v>4.6423997308411551E-3</c:v>
                      </c:pt>
                      <c:pt idx="1330">
                        <c:v>4.6179894016263011E-3</c:v>
                      </c:pt>
                      <c:pt idx="1331">
                        <c:v>4.5936339263014658E-3</c:v>
                      </c:pt>
                      <c:pt idx="1332">
                        <c:v>4.56933379287863E-3</c:v>
                      </c:pt>
                      <c:pt idx="1333">
                        <c:v>4.5450894841427385E-3</c:v>
                      </c:pt>
                      <c:pt idx="1334">
                        <c:v>4.5209014776485318E-3</c:v>
                      </c:pt>
                      <c:pt idx="1335">
                        <c:v>4.4967702457178339E-3</c:v>
                      </c:pt>
                      <c:pt idx="1336">
                        <c:v>4.4726962554372269E-3</c:v>
                      </c:pt>
                      <c:pt idx="1337">
                        <c:v>4.4486799686561957E-3</c:v>
                      </c:pt>
                      <c:pt idx="1338">
                        <c:v>4.4247218419856795E-3</c:v>
                      </c:pt>
                      <c:pt idx="1339">
                        <c:v>4.4008223267970716E-3</c:v>
                      </c:pt>
                      <c:pt idx="1340">
                        <c:v>4.376981869221609E-3</c:v>
                      </c:pt>
                      <c:pt idx="1341">
                        <c:v>4.3532009101502058E-3</c:v>
                      </c:pt>
                      <c:pt idx="1342">
                        <c:v>4.329479885233703E-3</c:v>
                      </c:pt>
                      <c:pt idx="1343">
                        <c:v>4.305819224883543E-3</c:v>
                      </c:pt>
                      <c:pt idx="1344">
                        <c:v>4.2822193542728327E-3</c:v>
                      </c:pt>
                      <c:pt idx="1345">
                        <c:v>4.2586806933378376E-3</c:v>
                      </c:pt>
                      <c:pt idx="1346">
                        <c:v>4.2352036567798864E-3</c:v>
                      </c:pt>
                      <c:pt idx="1347">
                        <c:v>4.2117886540676899E-3</c:v>
                      </c:pt>
                      <c:pt idx="1348">
                        <c:v>4.1884360894400268E-3</c:v>
                      </c:pt>
                      <c:pt idx="1349">
                        <c:v>4.1651463619088855E-3</c:v>
                      </c:pt>
                      <c:pt idx="1350">
                        <c:v>4.1419198652629568E-3</c:v>
                      </c:pt>
                      <c:pt idx="1351">
                        <c:v>4.1187569880715685E-3</c:v>
                      </c:pt>
                      <c:pt idx="1352">
                        <c:v>4.0956581136889665E-3</c:v>
                      </c:pt>
                      <c:pt idx="1353">
                        <c:v>4.0726236202590386E-3</c:v>
                      </c:pt>
                      <c:pt idx="1354">
                        <c:v>4.0496538807203736E-3</c:v>
                      </c:pt>
                      <c:pt idx="1355">
                        <c:v>4.0267492628117711E-3</c:v>
                      </c:pt>
                      <c:pt idx="1356">
                        <c:v>4.0039101290780662E-3</c:v>
                      </c:pt>
                      <c:pt idx="1357">
                        <c:v>3.9811368368763899E-3</c:v>
                      </c:pt>
                      <c:pt idx="1358">
                        <c:v>3.9584297383827727E-3</c:v>
                      </c:pt>
                      <c:pt idx="1359">
                        <c:v>3.9357891805991627E-3</c:v>
                      </c:pt>
                      <c:pt idx="1360">
                        <c:v>3.9132155053607596E-3</c:v>
                      </c:pt>
                      <c:pt idx="1361">
                        <c:v>3.8907090493437765E-3</c:v>
                      </c:pt>
                      <c:pt idx="1362">
                        <c:v>3.8682701440735309E-3</c:v>
                      </c:pt>
                      <c:pt idx="1363">
                        <c:v>3.8458991159329276E-3</c:v>
                      </c:pt>
                      <c:pt idx="1364">
                        <c:v>3.8235962861712658E-3</c:v>
                      </c:pt>
                      <c:pt idx="1365">
                        <c:v>3.8013619709134478E-3</c:v>
                      </c:pt>
                      <c:pt idx="1366">
                        <c:v>3.7791964811695121E-3</c:v>
                      </c:pt>
                      <c:pt idx="1367">
                        <c:v>3.7571001228445334E-3</c:v>
                      </c:pt>
                      <c:pt idx="1368">
                        <c:v>3.735073196748873E-3</c:v>
                      </c:pt>
                      <c:pt idx="1369">
                        <c:v>3.7131159986087577E-3</c:v>
                      </c:pt>
                      <c:pt idx="1370">
                        <c:v>3.6912288190772335E-3</c:v>
                      </c:pt>
                      <c:pt idx="1371">
                        <c:v>3.6694119437454225E-3</c:v>
                      </c:pt>
                      <c:pt idx="1372">
                        <c:v>3.6476656531541636E-3</c:v>
                      </c:pt>
                      <c:pt idx="1373">
                        <c:v>3.6259902228059286E-3</c:v>
                      </c:pt>
                      <c:pt idx="1374">
                        <c:v>3.6043859231771275E-3</c:v>
                      </c:pt>
                      <c:pt idx="1375">
                        <c:v>3.5828530197306949E-3</c:v>
                      </c:pt>
                      <c:pt idx="1376">
                        <c:v>3.5613917729290529E-3</c:v>
                      </c:pt>
                      <c:pt idx="1377">
                        <c:v>3.5400024382473256E-3</c:v>
                      </c:pt>
                      <c:pt idx="1378">
                        <c:v>3.5186852661869415E-3</c:v>
                      </c:pt>
                      <c:pt idx="1379">
                        <c:v>3.4974405022895026E-3</c:v>
                      </c:pt>
                      <c:pt idx="1380">
                        <c:v>3.4762683871510064E-3</c:v>
                      </c:pt>
                      <c:pt idx="1381">
                        <c:v>3.4551691564363267E-3</c:v>
                      </c:pt>
                      <c:pt idx="1382">
                        <c:v>3.4341430408940492E-3</c:v>
                      </c:pt>
                      <c:pt idx="1383">
                        <c:v>3.4131902663715732E-3</c:v>
                      </c:pt>
                      <c:pt idx="1384">
                        <c:v>3.3923110538305458E-3</c:v>
                      </c:pt>
                      <c:pt idx="1385">
                        <c:v>3.3715056193625494E-3</c:v>
                      </c:pt>
                      <c:pt idx="1386">
                        <c:v>3.3507741742051251E-3</c:v>
                      </c:pt>
                      <c:pt idx="1387">
                        <c:v>3.3301169247580494E-3</c:v>
                      </c:pt>
                      <c:pt idx="1388">
                        <c:v>3.309534072599935E-3</c:v>
                      </c:pt>
                      <c:pt idx="1389">
                        <c:v>3.2890258145050655E-3</c:v>
                      </c:pt>
                      <c:pt idx="1390">
                        <c:v>3.2685923424605502E-3</c:v>
                      </c:pt>
                      <c:pt idx="1391">
                        <c:v>3.2482338436837384E-3</c:v>
                      </c:pt>
                      <c:pt idx="1392">
                        <c:v>3.2279505006399117E-3</c:v>
                      </c:pt>
                      <c:pt idx="1393">
                        <c:v>3.2077424910602276E-3</c:v>
                      </c:pt>
                      <c:pt idx="1394">
                        <c:v>3.1876099879599527E-3</c:v>
                      </c:pt>
                      <c:pt idx="1395">
                        <c:v>3.1675531596569431E-3</c:v>
                      </c:pt>
                      <c:pt idx="1396">
                        <c:v>3.1475721697903991E-3</c:v>
                      </c:pt>
                      <c:pt idx="1397">
                        <c:v>3.1276671773398431E-3</c:v>
                      </c:pt>
                      <c:pt idx="1398">
                        <c:v>3.1078383366443842E-3</c:v>
                      </c:pt>
                      <c:pt idx="1399">
                        <c:v>3.0880857974222159E-3</c:v>
                      </c:pt>
                      <c:pt idx="1400">
                        <c:v>3.0684097047903648E-3</c:v>
                      </c:pt>
                      <c:pt idx="1401">
                        <c:v>3.0488101992846629E-3</c:v>
                      </c:pt>
                      <c:pt idx="1402">
                        <c:v>3.0292874168799805E-3</c:v>
                      </c:pt>
                      <c:pt idx="1403">
                        <c:v>3.0098414890106836E-3</c:v>
                      </c:pt>
                      <c:pt idx="1404">
                        <c:v>2.9904725425913296E-3</c:v>
                      </c:pt>
                      <c:pt idx="1405">
                        <c:v>2.9711807000375738E-3</c:v>
                      </c:pt>
                      <c:pt idx="1406">
                        <c:v>2.9519660792873144E-3</c:v>
                      </c:pt>
                      <c:pt idx="1407">
                        <c:v>2.9328287938220595E-3</c:v>
                      </c:pt>
                      <c:pt idx="1408">
                        <c:v>2.9137689526885107E-3</c:v>
                      </c:pt>
                      <c:pt idx="1409">
                        <c:v>2.8947866605203432E-3</c:v>
                      </c:pt>
                      <c:pt idx="1410">
                        <c:v>2.8758820175602226E-3</c:v>
                      </c:pt>
                      <c:pt idx="1411">
                        <c:v>2.8570551196820063E-3</c:v>
                      </c:pt>
                      <c:pt idx="1412">
                        <c:v>2.838306058413178E-3</c:v>
                      </c:pt>
                      <c:pt idx="1413">
                        <c:v>2.8196349209574363E-3</c:v>
                      </c:pt>
                      <c:pt idx="1414">
                        <c:v>2.801041790217521E-3</c:v>
                      </c:pt>
                      <c:pt idx="1415">
                        <c:v>2.7825267448182141E-3</c:v>
                      </c:pt>
                      <c:pt idx="1416">
                        <c:v>2.7640898591295444E-3</c:v>
                      </c:pt>
                      <c:pt idx="1417">
                        <c:v>2.7457312032901499E-3</c:v>
                      </c:pt>
                      <c:pt idx="1418">
                        <c:v>2.7274508432308486E-3</c:v>
                      </c:pt>
                      <c:pt idx="1419">
                        <c:v>2.7092488406983794E-3</c:v>
                      </c:pt>
                      <c:pt idx="1420">
                        <c:v>2.6911252532793336E-3</c:v>
                      </c:pt>
                      <c:pt idx="1421">
                        <c:v>2.67308013442422E-3</c:v>
                      </c:pt>
                      <c:pt idx="1422">
                        <c:v>2.6551135334717418E-3</c:v>
                      </c:pt>
                      <c:pt idx="1423">
                        <c:v>2.6372254956732099E-3</c:v>
                      </c:pt>
                      <c:pt idx="1424">
                        <c:v>2.6194160622171479E-3</c:v>
                      </c:pt>
                      <c:pt idx="1425">
                        <c:v>2.6016852702540122E-3</c:v>
                      </c:pt>
                      <c:pt idx="1426">
                        <c:v>2.5840331529211041E-3</c:v>
                      </c:pt>
                      <c:pt idx="1427">
                        <c:v>2.5664597393676197E-3</c:v>
                      </c:pt>
                      <c:pt idx="1428">
                        <c:v>2.5489650547798593E-3</c:v>
                      </c:pt>
                      <c:pt idx="1429">
                        <c:v>2.5315491204065507E-3</c:v>
                      </c:pt>
                      <c:pt idx="1430">
                        <c:v>2.5142119535843505E-3</c:v>
                      </c:pt>
                      <c:pt idx="1431">
                        <c:v>2.4969535677634587E-3</c:v>
                      </c:pt>
                      <c:pt idx="1432">
                        <c:v>2.4797739725333939E-3</c:v>
                      </c:pt>
                      <c:pt idx="1433">
                        <c:v>2.4626731736488577E-3</c:v>
                      </c:pt>
                      <c:pt idx="1434">
                        <c:v>2.4456511730557694E-3</c:v>
                      </c:pt>
                      <c:pt idx="1435">
                        <c:v>2.4287079689173964E-3</c:v>
                      </c:pt>
                      <c:pt idx="1436">
                        <c:v>2.4118435556406376E-3</c:v>
                      </c:pt>
                      <c:pt idx="1437">
                        <c:v>2.3950579239023742E-3</c:v>
                      </c:pt>
                      <c:pt idx="1438">
                        <c:v>2.3783510606759867E-3</c:v>
                      </c:pt>
                      <c:pt idx="1439">
                        <c:v>2.3617229492579475E-3</c:v>
                      </c:pt>
                      <c:pt idx="1440">
                        <c:v>2.3451735692945523E-3</c:v>
                      </c:pt>
                      <c:pt idx="1441">
                        <c:v>2.3287028968087147E-3</c:v>
                      </c:pt>
                      <c:pt idx="1442">
                        <c:v>2.3123109042269014E-3</c:v>
                      </c:pt>
                      <c:pt idx="1443">
                        <c:v>2.2959975604061409E-3</c:v>
                      </c:pt>
                      <c:pt idx="1444">
                        <c:v>2.2797628306611487E-3</c:v>
                      </c:pt>
                      <c:pt idx="1445">
                        <c:v>2.2636066767915118E-3</c:v>
                      </c:pt>
                      <c:pt idx="1446">
                        <c:v>2.2475290571089897E-3</c:v>
                      </c:pt>
                      <c:pt idx="1447">
                        <c:v>2.2315299264648873E-3</c:v>
                      </c:pt>
                      <c:pt idx="1448">
                        <c:v>2.2156092362775235E-3</c:v>
                      </c:pt>
                      <c:pt idx="1449">
                        <c:v>2.1997669345597474E-3</c:v>
                      </c:pt>
                      <c:pt idx="1450">
                        <c:v>2.1840029659465632E-3</c:v>
                      </c:pt>
                      <c:pt idx="1451">
                        <c:v>2.16831727172281E-3</c:v>
                      </c:pt>
                      <c:pt idx="1452">
                        <c:v>2.1527097898509104E-3</c:v>
                      </c:pt>
                      <c:pt idx="1453">
                        <c:v>2.1371804549987022E-3</c:v>
                      </c:pt>
                      <c:pt idx="1454">
                        <c:v>2.1217291985672956E-3</c:v>
                      </c:pt>
                      <c:pt idx="1455">
                        <c:v>2.1063559487190337E-3</c:v>
                      </c:pt>
                      <c:pt idx="1456">
                        <c:v>2.0910606304054722E-3</c:v>
                      </c:pt>
                      <c:pt idx="1457">
                        <c:v>2.0758431653954529E-3</c:v>
                      </c:pt>
                      <c:pt idx="1458">
                        <c:v>2.0607034723031732E-3</c:v>
                      </c:pt>
                      <c:pt idx="1459">
                        <c:v>2.0456414666163562E-3</c:v>
                      </c:pt>
                      <c:pt idx="1460">
                        <c:v>2.0306570607244276E-3</c:v>
                      </c:pt>
                      <c:pt idx="1461">
                        <c:v>2.0157501639467643E-3</c:v>
                      </c:pt>
                      <c:pt idx="1462">
                        <c:v>2.000920682560945E-3</c:v>
                      </c:pt>
                      <c:pt idx="1463">
                        <c:v>1.9861685198310701E-3</c:v>
                      </c:pt>
                      <c:pt idx="1464">
                        <c:v>1.971493576036089E-3</c:v>
                      </c:pt>
                      <c:pt idx="1465">
                        <c:v>1.956895748498185E-3</c:v>
                      </c:pt>
                      <c:pt idx="1466">
                        <c:v>1.942374931611145E-3</c:v>
                      </c:pt>
                      <c:pt idx="1467">
                        <c:v>1.9279310168687904E-3</c:v>
                      </c:pt>
                      <c:pt idx="1468">
                        <c:v>1.9135638928934092E-3</c:v>
                      </c:pt>
                      <c:pt idx="1469">
                        <c:v>1.8992734454642225E-3</c:v>
                      </c:pt>
                      <c:pt idx="1470">
                        <c:v>1.885059557545833E-3</c:v>
                      </c:pt>
                      <c:pt idx="1471">
                        <c:v>1.8709221093167227E-3</c:v>
                      </c:pt>
                      <c:pt idx="1472">
                        <c:v>1.8568609781977356E-3</c:v>
                      </c:pt>
                      <c:pt idx="1473">
                        <c:v>1.8428760388805854E-3</c:v>
                      </c:pt>
                      <c:pt idx="1474">
                        <c:v>1.8289671633563412E-3</c:v>
                      </c:pt>
                      <c:pt idx="1475">
                        <c:v>1.8151342209439371E-3</c:v>
                      </c:pt>
                      <c:pt idx="1476">
                        <c:v>1.801377078318668E-3</c:v>
                      </c:pt>
                      <c:pt idx="1477">
                        <c:v>1.7876955995406963E-3</c:v>
                      </c:pt>
                      <c:pt idx="1478">
                        <c:v>1.7740896460835198E-3</c:v>
                      </c:pt>
                      <c:pt idx="1479">
                        <c:v>1.7605590768624633E-3</c:v>
                      </c:pt>
                      <c:pt idx="1480">
                        <c:v>1.7471037482631349E-3</c:v>
                      </c:pt>
                      <c:pt idx="1481">
                        <c:v>1.7337235141698896E-3</c:v>
                      </c:pt>
                      <c:pt idx="1482">
                        <c:v>1.7204182259942429E-3</c:v>
                      </c:pt>
                      <c:pt idx="1483">
                        <c:v>1.7071877327032913E-3</c:v>
                      </c:pt>
                      <c:pt idx="1484">
                        <c:v>1.6940318808480995E-3</c:v>
                      </c:pt>
                      <c:pt idx="1485">
                        <c:v>1.68095051459207E-3</c:v>
                      </c:pt>
                      <c:pt idx="1486">
                        <c:v>1.6679434757392619E-3</c:v>
                      </c:pt>
                      <c:pt idx="1487">
                        <c:v>1.655010603762708E-3</c:v>
                      </c:pt>
                      <c:pt idx="1488">
                        <c:v>1.6421517358326781E-3</c:v>
                      </c:pt>
                      <c:pt idx="1489">
                        <c:v>1.6293667068449269E-3</c:v>
                      </c:pt>
                      <c:pt idx="1490">
                        <c:v>1.616655349448874E-3</c:v>
                      </c:pt>
                      <c:pt idx="1491">
                        <c:v>1.6040174940757728E-3</c:v>
                      </c:pt>
                      <c:pt idx="1492">
                        <c:v>1.5914529689668197E-3</c:v>
                      </c:pt>
                      <c:pt idx="1493">
                        <c:v>1.5789616002012358E-3</c:v>
                      </c:pt>
                      <c:pt idx="1494">
                        <c:v>1.5665432117242691E-3</c:v>
                      </c:pt>
                      <c:pt idx="1495">
                        <c:v>1.5541976253751826E-3</c:v>
                      </c:pt>
                      <c:pt idx="1496">
                        <c:v>1.5419246609151662E-3</c:v>
                      </c:pt>
                      <c:pt idx="1497">
                        <c:v>1.5297241360552145E-3</c:v>
                      </c:pt>
                      <c:pt idx="1498">
                        <c:v>1.5175958664839222E-3</c:v>
                      </c:pt>
                      <c:pt idx="1499">
                        <c:v>1.5055396658952439E-3</c:v>
                      </c:pt>
                      <c:pt idx="1500">
                        <c:v>1.4935553460161796E-3</c:v>
                      </c:pt>
                      <c:pt idx="1501">
                        <c:v>1.4816427166344152E-3</c:v>
                      </c:pt>
                      <c:pt idx="1502">
                        <c:v>1.4698015856258618E-3</c:v>
                      </c:pt>
                      <c:pt idx="1503">
                        <c:v>1.4580317589821716E-3</c:v>
                      </c:pt>
                      <c:pt idx="1504">
                        <c:v>1.4463330408381503E-3</c:v>
                      </c:pt>
                      <c:pt idx="1505">
                        <c:v>1.4347052334991233E-3</c:v>
                      </c:pt>
                      <c:pt idx="1506">
                        <c:v>1.4231481374681991E-3</c:v>
                      </c:pt>
                      <c:pt idx="1507">
                        <c:v>1.4116615514734897E-3</c:v>
                      </c:pt>
                      <c:pt idx="1508">
                        <c:v>1.4002452724952324E-3</c:v>
                      </c:pt>
                      <c:pt idx="1509">
                        <c:v>1.3888990957928395E-3</c:v>
                      </c:pt>
                      <c:pt idx="1510">
                        <c:v>1.3776228149318579E-3</c:v>
                      </c:pt>
                      <c:pt idx="1511">
                        <c:v>1.3664162218108627E-3</c:v>
                      </c:pt>
                      <c:pt idx="1512">
                        <c:v>1.3552791066882483E-3</c:v>
                      </c:pt>
                      <c:pt idx="1513">
                        <c:v>1.3442112582089459E-3</c:v>
                      </c:pt>
                      <c:pt idx="1514">
                        <c:v>1.3332124634310341E-3</c:v>
                      </c:pt>
                      <c:pt idx="1515">
                        <c:v>1.3222825078522827E-3</c:v>
                      </c:pt>
                      <c:pt idx="1516">
                        <c:v>1.3114211754365831E-3</c:v>
                      </c:pt>
                      <c:pt idx="1517">
                        <c:v>1.3006282486403005E-3</c:v>
                      </c:pt>
                      <c:pt idx="1518">
                        <c:v>1.2899035084385098E-3</c:v>
                      </c:pt>
                      <c:pt idx="1519">
                        <c:v>1.2792467343511588E-3</c:v>
                      </c:pt>
                      <c:pt idx="1520">
                        <c:v>1.2686577044691109E-3</c:v>
                      </c:pt>
                      <c:pt idx="1521">
                        <c:v>1.258136195480103E-3</c:v>
                      </c:pt>
                      <c:pt idx="1522">
                        <c:v>1.2476819826945811E-3</c:v>
                      </c:pt>
                      <c:pt idx="1523">
                        <c:v>1.2372948400714533E-3</c:v>
                      </c:pt>
                      <c:pt idx="1524">
                        <c:v>1.2269745402437165E-3</c:v>
                      </c:pt>
                      <c:pt idx="1525">
                        <c:v>1.2167208545440034E-3</c:v>
                      </c:pt>
                      <c:pt idx="1526">
                        <c:v>1.2065335530299765E-3</c:v>
                      </c:pt>
                      <c:pt idx="1527">
                        <c:v>1.1964124045096599E-3</c:v>
                      </c:pt>
                      <c:pt idx="1528">
                        <c:v>1.1863571765666186E-3</c:v>
                      </c:pt>
                      <c:pt idx="1529">
                        <c:v>1.1763676355850631E-3</c:v>
                      </c:pt>
                      <c:pt idx="1530">
                        <c:v>1.1664435467747931E-3</c:v>
                      </c:pt>
                      <c:pt idx="1531">
                        <c:v>1.156584674196069E-3</c:v>
                      </c:pt>
                      <c:pt idx="1532">
                        <c:v>1.1467907807843306E-3</c:v>
                      </c:pt>
                      <c:pt idx="1533">
                        <c:v>1.1370616283748311E-3</c:v>
                      </c:pt>
                      <c:pt idx="1534">
                        <c:v>1.1273969777271088E-3</c:v>
                      </c:pt>
                      <c:pt idx="1535">
                        <c:v>1.1177965885493754E-3</c:v>
                      </c:pt>
                      <c:pt idx="1536">
                        <c:v>1.1082602195227542E-3</c:v>
                      </c:pt>
                      <c:pt idx="1537">
                        <c:v>1.0987876283254203E-3</c:v>
                      </c:pt>
                      <c:pt idx="1538">
                        <c:v>1.0893785716565791E-3</c:v>
                      </c:pt>
                      <c:pt idx="1539">
                        <c:v>1.0800328052603528E-3</c:v>
                      </c:pt>
                      <c:pt idx="1540">
                        <c:v>1.0707500839495169E-3</c:v>
                      </c:pt>
                      <c:pt idx="1541">
                        <c:v>1.0615301616291176E-3</c:v>
                      </c:pt>
                      <c:pt idx="1542">
                        <c:v>1.0523727913199581E-3</c:v>
                      </c:pt>
                      <c:pt idx="1543">
                        <c:v>1.0432777251819449E-3</c:v>
                      </c:pt>
                      <c:pt idx="1544">
                        <c:v>1.034244714537309E-3</c:v>
                      </c:pt>
                      <c:pt idx="1545">
                        <c:v>1.0252735098936949E-3</c:v>
                      </c:pt>
                      <c:pt idx="1546">
                        <c:v>1.0163638609671107E-3</c:v>
                      </c:pt>
                      <c:pt idx="1547">
                        <c:v>1.0075155167047418E-3</c:v>
                      </c:pt>
                      <c:pt idx="1548">
                        <c:v>9.987282253076271E-4</c:v>
                      </c:pt>
                      <c:pt idx="1549">
                        <c:v>9.9000173425320328E-4</c:v>
                      </c:pt>
                      <c:pt idx="1550">
                        <c:v>9.8133579031770804E-4</c:v>
                      </c:pt>
                      <c:pt idx="1551">
                        <c:v>9.7273013959843762E-4</c:v>
                      </c:pt>
                      <c:pt idx="1552">
                        <c:v>9.6418452753586849E-4</c:v>
                      </c:pt>
                      <c:pt idx="1553">
                        <c:v>9.5569869893563869E-4</c:v>
                      </c:pt>
                      <c:pt idx="1554">
                        <c:v>9.47272397990389E-4</c:v>
                      </c:pt>
                      <c:pt idx="1555">
                        <c:v>9.3890536830145202E-4</c:v>
                      </c:pt>
                      <c:pt idx="1556">
                        <c:v>9.3059735290040098E-4</c:v>
                      </c:pt>
                      <c:pt idx="1557">
                        <c:v>9.2234809427046136E-4</c:v>
                      </c:pt>
                      <c:pt idx="1558">
                        <c:v>9.1415733436776923E-4</c:v>
                      </c:pt>
                      <c:pt idx="1559">
                        <c:v>9.0602481464248234E-4</c:v>
                      </c:pt>
                      <c:pt idx="1560">
                        <c:v>8.9795027605974625E-4</c:v>
                      </c:pt>
                      <c:pt idx="1561">
                        <c:v>8.8993345912051611E-4</c:v>
                      </c:pt>
                      <c:pt idx="1562">
                        <c:v>8.819741038822291E-4</c:v>
                      </c:pt>
                      <c:pt idx="1563">
                        <c:v>8.7407194997931974E-4</c:v>
                      </c:pt>
                      <c:pt idx="1564">
                        <c:v>8.6622673664359421E-4</c:v>
                      </c:pt>
                      <c:pt idx="1565">
                        <c:v>8.5843820272445332E-4</c:v>
                      </c:pt>
                      <c:pt idx="1566">
                        <c:v>8.5070608670896456E-4</c:v>
                      </c:pt>
                      <c:pt idx="1567">
                        <c:v>8.4303012674177662E-4</c:v>
                      </c:pt>
                      <c:pt idx="1568">
                        <c:v>8.3541006064488741E-4</c:v>
                      </c:pt>
                      <c:pt idx="1569">
                        <c:v>8.2784562593726145E-4</c:v>
                      </c:pt>
                      <c:pt idx="1570">
                        <c:v>8.2033655985429179E-4</c:v>
                      </c:pt>
                      <c:pt idx="1571">
                        <c:v>8.1288259936710501E-4</c:v>
                      </c:pt>
                      <c:pt idx="1572">
                        <c:v>8.0548348120171591E-4</c:v>
                      </c:pt>
                      <c:pt idx="1573">
                        <c:v>7.9813894185802755E-4</c:v>
                      </c:pt>
                      <c:pt idx="1574">
                        <c:v>7.9084871762868198E-4</c:v>
                      </c:pt>
                      <c:pt idx="1575">
                        <c:v>7.8361254461774179E-4</c:v>
                      </c:pt>
                      <c:pt idx="1576">
                        <c:v>7.764301587592263E-4</c:v>
                      </c:pt>
                      <c:pt idx="1577">
                        <c:v>7.6930129583549381E-4</c:v>
                      </c:pt>
                      <c:pt idx="1578">
                        <c:v>7.6222569149546283E-4</c:v>
                      </c:pt>
                      <c:pt idx="1579">
                        <c:v>7.5520308127267541E-4</c:v>
                      </c:pt>
                      <c:pt idx="1580">
                        <c:v>7.4823320060320446E-4</c:v>
                      </c:pt>
                      <c:pt idx="1581">
                        <c:v>7.4131578484341128E-4</c:v>
                      </c:pt>
                      <c:pt idx="1582">
                        <c:v>7.3445056928753746E-4</c:v>
                      </c:pt>
                      <c:pt idx="1583">
                        <c:v>7.2763728918513932E-4</c:v>
                      </c:pt>
                      <c:pt idx="1584">
                        <c:v>7.2087567975836759E-4</c:v>
                      </c:pt>
                      <c:pt idx="1585">
                        <c:v>7.1416547621909129E-4</c:v>
                      </c:pt>
                      <c:pt idx="1586">
                        <c:v>7.0750641378586061E-4</c:v>
                      </c:pt>
                      <c:pt idx="1587">
                        <c:v>7.0089822770070783E-4</c:v>
                      </c:pt>
                      <c:pt idx="1588">
                        <c:v>6.943406532457948E-4</c:v>
                      </c:pt>
                      <c:pt idx="1589">
                        <c:v>6.8783342575990259E-4</c:v>
                      </c:pt>
                      <c:pt idx="1590">
                        <c:v>6.8137628065476107E-4</c:v>
                      </c:pt>
                      <c:pt idx="1591">
                        <c:v>6.74968953431216E-4</c:v>
                      </c:pt>
                      <c:pt idx="1592">
                        <c:v>6.6861117969524105E-4</c:v>
                      </c:pt>
                      <c:pt idx="1593">
                        <c:v>6.6230269517379248E-4</c:v>
                      </c:pt>
                      <c:pt idx="1594">
                        <c:v>6.5604323573050459E-4</c:v>
                      </c:pt>
                      <c:pt idx="1595">
                        <c:v>6.4983253738122018E-4</c:v>
                      </c:pt>
                      <c:pt idx="1596">
                        <c:v>6.4367033630936842E-4</c:v>
                      </c:pt>
                      <c:pt idx="1597">
                        <c:v>6.3755636888118412E-4</c:v>
                      </c:pt>
                      <c:pt idx="1598">
                        <c:v>6.3149037166076701E-4</c:v>
                      </c:pt>
                      <c:pt idx="1599">
                        <c:v>6.2547208142497816E-4</c:v>
                      </c:pt>
                      <c:pt idx="1600">
                        <c:v>6.195012351781833E-4</c:v>
                      </c:pt>
                      <c:pt idx="1601">
                        <c:v>6.1357757016683705E-4</c:v>
                      </c:pt>
                      <c:pt idx="1602">
                        <c:v>6.0770082389390717E-4</c:v>
                      </c:pt>
                      <c:pt idx="1603">
                        <c:v>6.0187073413314014E-4</c:v>
                      </c:pt>
                      <c:pt idx="1604">
                        <c:v>5.960870389431674E-4</c:v>
                      </c:pt>
                      <c:pt idx="1605">
                        <c:v>5.9034947668146025E-4</c:v>
                      </c:pt>
                      <c:pt idx="1606">
                        <c:v>5.8465778601812118E-4</c:v>
                      </c:pt>
                      <c:pt idx="1607">
                        <c:v>5.7901170594951699E-4</c:v>
                      </c:pt>
                      <c:pt idx="1608">
                        <c:v>5.7341097581175616E-4</c:v>
                      </c:pt>
                      <c:pt idx="1609">
                        <c:v>5.6785533529401296E-4</c:v>
                      </c:pt>
                      <c:pt idx="1610">
                        <c:v>5.6234452445169051E-4</c:v>
                      </c:pt>
                      <c:pt idx="1611">
                        <c:v>5.5687828371942514E-4</c:v>
                      </c:pt>
                      <c:pt idx="1612">
                        <c:v>5.5145635392393874E-4</c:v>
                      </c:pt>
                      <c:pt idx="1613">
                        <c:v>5.4607847629673521E-4</c:v>
                      </c:pt>
                      <c:pt idx="1614">
                        <c:v>5.4074439248663966E-4</c:v>
                      </c:pt>
                      <c:pt idx="1615">
                        <c:v>5.3545384457217963E-4</c:v>
                      </c:pt>
                      <c:pt idx="1616">
                        <c:v>5.3020657507381428E-4</c:v>
                      </c:pt>
                      <c:pt idx="1617">
                        <c:v>5.2500232696601123E-4</c:v>
                      </c:pt>
                      <c:pt idx="1618">
                        <c:v>5.1984084368916393E-4</c:v>
                      </c:pt>
                      <c:pt idx="1619">
                        <c:v>5.1472186916135822E-4</c:v>
                      </c:pt>
                      <c:pt idx="1620">
                        <c:v>5.0964514778998097E-4</c:v>
                      </c:pt>
                      <c:pt idx="1621">
                        <c:v>5.0461042448318434E-4</c:v>
                      </c:pt>
                      <c:pt idx="1622">
                        <c:v>4.9961744466118932E-4</c:v>
                      </c:pt>
                      <c:pt idx="1623">
                        <c:v>4.9466595426743832E-4</c:v>
                      </c:pt>
                      <c:pt idx="1624">
                        <c:v>4.8975569977959704E-4</c:v>
                      </c:pt>
                      <c:pt idx="1625">
                        <c:v>4.8488642822040734E-4</c:v>
                      </c:pt>
                      <c:pt idx="1626">
                        <c:v>4.8005788716838215E-4</c:v>
                      </c:pt>
                      <c:pt idx="1627">
                        <c:v>4.7526982476836076E-4</c:v>
                      </c:pt>
                      <c:pt idx="1628">
                        <c:v>4.705219897418995E-4</c:v>
                      </c:pt>
                      <c:pt idx="1629">
                        <c:v>4.6581413139752746E-4</c:v>
                      </c:pt>
                      <c:pt idx="1630">
                        <c:v>4.6114599964084096E-4</c:v>
                      </c:pt>
                      <c:pt idx="1631">
                        <c:v>4.5651734498446339E-4</c:v>
                      </c:pt>
                      <c:pt idx="1632">
                        <c:v>4.5192791855783865E-4</c:v>
                      </c:pt>
                      <c:pt idx="1633">
                        <c:v>4.4737747211689549E-4</c:v>
                      </c:pt>
                      <c:pt idx="1634">
                        <c:v>4.42865758053551E-4</c:v>
                      </c:pt>
                      <c:pt idx="1635">
                        <c:v>4.3839252940508126E-4</c:v>
                      </c:pt>
                      <c:pt idx="1636">
                        <c:v>4.3395753986332912E-4</c:v>
                      </c:pt>
                      <c:pt idx="1637">
                        <c:v>4.2956054378378428E-4</c:v>
                      </c:pt>
                      <c:pt idx="1638">
                        <c:v>4.2520129619450495E-4</c:v>
                      </c:pt>
                      <c:pt idx="1639">
                        <c:v>4.2087955280491017E-4</c:v>
                      </c:pt>
                      <c:pt idx="1640">
                        <c:v>4.1659507001440835E-4</c:v>
                      </c:pt>
                      <c:pt idx="1641">
                        <c:v>4.1234760492090625E-4</c:v>
                      </c:pt>
                      <c:pt idx="1642">
                        <c:v>4.0813691532915624E-4</c:v>
                      </c:pt>
                      <c:pt idx="1643">
                        <c:v>4.039627597589791E-4</c:v>
                      </c:pt>
                      <c:pt idx="1644">
                        <c:v>3.9982489745332857E-4</c:v>
                      </c:pt>
                      <c:pt idx="1645">
                        <c:v>3.9572308838623275E-4</c:v>
                      </c:pt>
                      <c:pt idx="1646">
                        <c:v>3.9165709327058132E-4</c:v>
                      </c:pt>
                      <c:pt idx="1647">
                        <c:v>3.8762667356579029E-4</c:v>
                      </c:pt>
                      <c:pt idx="1648">
                        <c:v>3.8363159148530854E-4</c:v>
                      </c:pt>
                      <c:pt idx="1649">
                        <c:v>3.7967161000400645E-4</c:v>
                      </c:pt>
                      <c:pt idx="1650">
                        <c:v>3.7574649286541438E-4</c:v>
                      </c:pt>
                      <c:pt idx="1651">
                        <c:v>3.7185600458883582E-4</c:v>
                      </c:pt>
                      <c:pt idx="1652">
                        <c:v>3.6799991047631325E-4</c:v>
                      </c:pt>
                      <c:pt idx="1653">
                        <c:v>3.6417797661947158E-4</c:v>
                      </c:pt>
                      <c:pt idx="1654">
                        <c:v>3.6038996990621781E-4</c:v>
                      </c:pt>
                      <c:pt idx="1655">
                        <c:v>3.5663565802731981E-4</c:v>
                      </c:pt>
                      <c:pt idx="1656">
                        <c:v>3.529148094828369E-4</c:v>
                      </c:pt>
                      <c:pt idx="1657">
                        <c:v>3.4922719358843393E-4</c:v>
                      </c:pt>
                      <c:pt idx="1658">
                        <c:v>3.4557258048155404E-4</c:v>
                      </c:pt>
                      <c:pt idx="1659">
                        <c:v>3.4195074112747215E-4</c:v>
                      </c:pt>
                      <c:pt idx="1660">
                        <c:v>3.3836144732520538E-4</c:v>
                      </c:pt>
                      <c:pt idx="1661">
                        <c:v>3.3480447171330878E-4</c:v>
                      </c:pt>
                      <c:pt idx="1662">
                        <c:v>3.3127958777553335E-4</c:v>
                      </c:pt>
                      <c:pt idx="1663">
                        <c:v>3.2778656984636763E-4</c:v>
                      </c:pt>
                      <c:pt idx="1664">
                        <c:v>3.2432519311643949E-4</c:v>
                      </c:pt>
                      <c:pt idx="1665">
                        <c:v>3.2089523363780704E-4</c:v>
                      </c:pt>
                      <c:pt idx="1666">
                        <c:v>3.1749646832911422E-4</c:v>
                      </c:pt>
                      <c:pt idx="1667">
                        <c:v>3.1412867498063291E-4</c:v>
                      </c:pt>
                      <c:pt idx="1668">
                        <c:v>3.1079163225917046E-4</c:v>
                      </c:pt>
                      <c:pt idx="1669">
                        <c:v>3.0748511971286731E-4</c:v>
                      </c:pt>
                      <c:pt idx="1670">
                        <c:v>3.0420891777586381E-4</c:v>
                      </c:pt>
                      <c:pt idx="1671">
                        <c:v>3.0096280777285674E-4</c:v>
                      </c:pt>
                      <c:pt idx="1672">
                        <c:v>2.977465719235247E-4</c:v>
                      </c:pt>
                      <c:pt idx="1673">
                        <c:v>2.9455999334684609E-4</c:v>
                      </c:pt>
                      <c:pt idx="1674">
                        <c:v>2.9140285606529115E-4</c:v>
                      </c:pt>
                      <c:pt idx="1675">
                        <c:v>2.8827494500890656E-4</c:v>
                      </c:pt>
                      <c:pt idx="1676">
                        <c:v>2.8517604601927042E-4</c:v>
                      </c:pt>
                      <c:pt idx="1677">
                        <c:v>2.8210594585334687E-4</c:v>
                      </c:pt>
                      <c:pt idx="1678">
                        <c:v>2.7906443218721541E-4</c:v>
                      </c:pt>
                      <c:pt idx="1679">
                        <c:v>2.760512936196963E-4</c:v>
                      </c:pt>
                      <c:pt idx="1680">
                        <c:v>2.7306631967585261E-4</c:v>
                      </c:pt>
                      <c:pt idx="1681">
                        <c:v>2.7010930081039155E-4</c:v>
                      </c:pt>
                      <c:pt idx="1682">
                        <c:v>2.671800284109465E-4</c:v>
                      </c:pt>
                      <c:pt idx="1683">
                        <c:v>2.6427829480125801E-4</c:v>
                      </c:pt>
                      <c:pt idx="1684">
                        <c:v>2.6140389324423526E-4</c:v>
                      </c:pt>
                      <c:pt idx="1685">
                        <c:v>2.585566179449192E-4</c:v>
                      </c:pt>
                      <c:pt idx="1686">
                        <c:v>2.5573626405333178E-4</c:v>
                      </c:pt>
                      <c:pt idx="1687">
                        <c:v>2.5294262766722617E-4</c:v>
                      </c:pt>
                      <c:pt idx="1688">
                        <c:v>2.5017550583472095E-4</c:v>
                      </c:pt>
                      <c:pt idx="1689">
                        <c:v>2.4743469655684155E-4</c:v>
                      </c:pt>
                      <c:pt idx="1690">
                        <c:v>2.4471999878994898E-4</c:v>
                      </c:pt>
                      <c:pt idx="1691">
                        <c:v>2.4203121244807289E-4</c:v>
                      </c:pt>
                      <c:pt idx="1692">
                        <c:v>2.3936813840513713E-4</c:v>
                      </c:pt>
                      <c:pt idx="1693">
                        <c:v>2.3673057849708844E-4</c:v>
                      </c:pt>
                      <c:pt idx="1694">
                        <c:v>2.3411833552392219E-4</c:v>
                      </c:pt>
                      <c:pt idx="1695">
                        <c:v>2.3153121325161362E-4</c:v>
                      </c:pt>
                      <c:pt idx="1696">
                        <c:v>2.2896901641394511E-4</c:v>
                      </c:pt>
                      <c:pt idx="1697">
                        <c:v>2.2643155071424092E-4</c:v>
                      </c:pt>
                      <c:pt idx="1698">
                        <c:v>2.2391862282700233E-4</c:v>
                      </c:pt>
                      <c:pt idx="1699">
                        <c:v>2.2143004039945155E-4</c:v>
                      </c:pt>
                      <c:pt idx="1700">
                        <c:v>2.1896561205297607E-4</c:v>
                      </c:pt>
                      <c:pt idx="1701">
                        <c:v>2.1652514738448335E-4</c:v>
                      </c:pt>
                      <c:pt idx="1702">
                        <c:v>2.1410845696765977E-4</c:v>
                      </c:pt>
                      <c:pt idx="1703">
                        <c:v>2.117153523541426E-4</c:v>
                      </c:pt>
                      <c:pt idx="1704">
                        <c:v>2.093456460745951E-4</c:v>
                      </c:pt>
                      <c:pt idx="1705">
                        <c:v>2.0699915163969605E-4</c:v>
                      </c:pt>
                      <c:pt idx="1706">
                        <c:v>2.0467568354103757E-4</c:v>
                      </c:pt>
                      <c:pt idx="1707">
                        <c:v>2.0237505725193887E-4</c:v>
                      </c:pt>
                      <c:pt idx="1708">
                        <c:v>2.0009708922816695E-4</c:v>
                      </c:pt>
                      <c:pt idx="1709">
                        <c:v>1.9784159690857634E-4</c:v>
                      </c:pt>
                      <c:pt idx="1710">
                        <c:v>1.9560839871565907E-4</c:v>
                      </c:pt>
                      <c:pt idx="1711">
                        <c:v>1.9339731405601499E-4</c:v>
                      </c:pt>
                      <c:pt idx="1712">
                        <c:v>1.9120816332073454E-4</c:v>
                      </c:pt>
                      <c:pt idx="1713">
                        <c:v>1.8904076788569973E-4</c:v>
                      </c:pt>
                      <c:pt idx="1714">
                        <c:v>1.8689495011180453E-4</c:v>
                      </c:pt>
                      <c:pt idx="1715">
                        <c:v>1.847705333450936E-4</c:v>
                      </c:pt>
                      <c:pt idx="1716">
                        <c:v>1.8266734191682232E-4</c:v>
                      </c:pt>
                      <c:pt idx="1717">
                        <c:v>1.8058520114343487E-4</c:v>
                      </c:pt>
                      <c:pt idx="1718">
                        <c:v>1.7852393732646637E-4</c:v>
                      </c:pt>
                      <c:pt idx="1719">
                        <c:v>1.7648337775236895E-4</c:v>
                      </c:pt>
                      <c:pt idx="1720">
                        <c:v>1.7446335069225884E-4</c:v>
                      </c:pt>
                      <c:pt idx="1721">
                        <c:v>1.7246368540158887E-4</c:v>
                      </c:pt>
                      <c:pt idx="1722">
                        <c:v>1.7048421211974702E-4</c:v>
                      </c:pt>
                      <c:pt idx="1723">
                        <c:v>1.6852476206958094E-4</c:v>
                      </c:pt>
                      <c:pt idx="1724">
                        <c:v>1.6658516745685043E-4</c:v>
                      </c:pt>
                      <c:pt idx="1725">
                        <c:v>1.6466526146960615E-4</c:v>
                      </c:pt>
                      <c:pt idx="1726">
                        <c:v>1.6276487827749896E-4</c:v>
                      </c:pt>
                      <c:pt idx="1727">
                        <c:v>1.6088385303101893E-4</c:v>
                      </c:pt>
                      <c:pt idx="1728">
                        <c:v>1.5902202186066525E-4</c:v>
                      </c:pt>
                      <c:pt idx="1729">
                        <c:v>1.5717922187604658E-4</c:v>
                      </c:pt>
                      <c:pt idx="1730">
                        <c:v>1.5535529116491467E-4</c:v>
                      </c:pt>
                      <c:pt idx="1731">
                        <c:v>1.5355006879213238E-4</c:v>
                      </c:pt>
                      <c:pt idx="1732">
                        <c:v>1.5176339479857514E-4</c:v>
                      </c:pt>
                      <c:pt idx="1733">
                        <c:v>1.4999511019996592E-4</c:v>
                      </c:pt>
                      <c:pt idx="1734">
                        <c:v>1.4824505698564941E-4</c:v>
                      </c:pt>
                      <c:pt idx="1735">
                        <c:v>1.4651307811730025E-4</c:v>
                      </c:pt>
                      <c:pt idx="1736">
                        <c:v>1.4479901752757152E-4</c:v>
                      </c:pt>
                      <c:pt idx="1737">
                        <c:v>1.4310272011867794E-4</c:v>
                      </c:pt>
                      <c:pt idx="1738">
                        <c:v>1.4142403176092366E-4</c:v>
                      </c:pt>
                      <c:pt idx="1739">
                        <c:v>1.3976279929116573E-4</c:v>
                      </c:pt>
                      <c:pt idx="1740">
                        <c:v>1.3811887051122214E-4</c:v>
                      </c:pt>
                      <c:pt idx="1741">
                        <c:v>1.3649209418621787E-4</c:v>
                      </c:pt>
                      <c:pt idx="1742">
                        <c:v>1.3488232004287904E-4</c:v>
                      </c:pt>
                      <c:pt idx="1743">
                        <c:v>1.3328939876776526E-4</c:v>
                      </c:pt>
                      <c:pt idx="1744">
                        <c:v>1.3171318200545117E-4</c:v>
                      </c:pt>
                      <c:pt idx="1745">
                        <c:v>1.3015352235664913E-4</c:v>
                      </c:pt>
                      <c:pt idx="1746">
                        <c:v>1.2861027337628112E-4</c:v>
                      </c:pt>
                      <c:pt idx="1747">
                        <c:v>1.2708328957149615E-4</c:v>
                      </c:pt>
                      <c:pt idx="1748">
                        <c:v>1.255724263996365E-4</c:v>
                      </c:pt>
                      <c:pt idx="1749">
                        <c:v>1.240775402661499E-4</c:v>
                      </c:pt>
                      <c:pt idx="1750">
                        <c:v>1.225984885224549E-4</c:v>
                      </c:pt>
                      <c:pt idx="1751">
                        <c:v>1.2113512946375353E-4</c:v>
                      </c:pt>
                      <c:pt idx="1752">
                        <c:v>1.1968732232679676E-4</c:v>
                      </c:pt>
                      <c:pt idx="1753">
                        <c:v>1.1825492728759938E-4</c:v>
                      </c:pt>
                      <c:pt idx="1754">
                        <c:v>1.1683780545911053E-4</c:v>
                      </c:pt>
                      <c:pt idx="1755">
                        <c:v>1.1543581888883534E-4</c:v>
                      </c:pt>
                      <c:pt idx="1756">
                        <c:v>1.1404883055641232E-4</c:v>
                      </c:pt>
                      <c:pt idx="1757">
                        <c:v>1.1267670437114307E-4</c:v>
                      </c:pt>
                      <c:pt idx="1758">
                        <c:v>1.1131930516948138E-4</c:v>
                      </c:pt>
                      <c:pt idx="1759">
                        <c:v>1.0997649871247555E-4</c:v>
                      </c:pt>
                      <c:pt idx="1760">
                        <c:v>1.0864815168317089E-4</c:v>
                      </c:pt>
                      <c:pt idx="1761">
                        <c:v>1.0733413168396652E-4</c:v>
                      </c:pt>
                      <c:pt idx="1762">
                        <c:v>1.0603430723393485E-4</c:v>
                      </c:pt>
                      <c:pt idx="1763">
                        <c:v>1.0474854776609826E-4</c:v>
                      </c:pt>
                      <c:pt idx="1764">
                        <c:v>1.0347672362466687E-4</c:v>
                      </c:pt>
                      <c:pt idx="1765">
                        <c:v>1.0221870606223617E-4</c:v>
                      </c:pt>
                      <c:pt idx="1766">
                        <c:v>1.0097436723694865E-4</c:v>
                      </c:pt>
                      <c:pt idx="1767">
                        <c:v>9.9743580209615837E-5</c:v>
                      </c:pt>
                      <c:pt idx="1768">
                        <c:v>9.8526218940804869E-5</c:v>
                      </c:pt>
                      <c:pt idx="1769">
                        <c:v>9.732215828788764E-5</c:v>
                      </c:pt>
                      <c:pt idx="1770">
                        <c:v>9.6131274002056441E-5</c:v>
                      </c:pt>
                      <c:pt idx="1771">
                        <c:v>9.4953442725303585E-5</c:v>
                      </c:pt>
                      <c:pt idx="1772">
                        <c:v>9.3788541987367317E-5</c:v>
                      </c:pt>
                      <c:pt idx="1773">
                        <c:v>9.2636450202645507E-5</c:v>
                      </c:pt>
                      <c:pt idx="1774">
                        <c:v>9.1497046667076556E-5</c:v>
                      </c:pt>
                      <c:pt idx="1775">
                        <c:v>9.0370211554985068E-5</c:v>
                      </c:pt>
                      <c:pt idx="1776">
                        <c:v>8.9255825915904365E-5</c:v>
                      </c:pt>
                      <c:pt idx="1777">
                        <c:v>8.8153771671358805E-5</c:v>
                      </c:pt>
                      <c:pt idx="1778">
                        <c:v>8.7063931611624991E-5</c:v>
                      </c:pt>
                      <c:pt idx="1779">
                        <c:v>8.5986189392458462E-5</c:v>
                      </c:pt>
                      <c:pt idx="1780">
                        <c:v>8.4920429531792696E-5</c:v>
                      </c:pt>
                      <c:pt idx="1781">
                        <c:v>8.3866537406413749E-5</c:v>
                      </c:pt>
                      <c:pt idx="1782">
                        <c:v>8.2824399248604709E-5</c:v>
                      </c:pt>
                      <c:pt idx="1783">
                        <c:v>8.179390214276214E-5</c:v>
                      </c:pt>
                      <c:pt idx="1784">
                        <c:v>8.0774934021993466E-5</c:v>
                      </c:pt>
                      <c:pt idx="1785">
                        <c:v>7.9767383664680657E-5</c:v>
                      </c:pt>
                      <c:pt idx="1786">
                        <c:v>7.8771140691026763E-5</c:v>
                      </c:pt>
                      <c:pt idx="1787">
                        <c:v>7.7786095559574512E-5</c:v>
                      </c:pt>
                      <c:pt idx="1788">
                        <c:v>7.6812139563701452E-5</c:v>
                      </c:pt>
                      <c:pt idx="1789">
                        <c:v>7.584916482809613E-5</c:v>
                      </c:pt>
                      <c:pt idx="1790">
                        <c:v>7.4897064305209173E-5</c:v>
                      </c:pt>
                      <c:pt idx="1791">
                        <c:v>7.3955731771681695E-5</c:v>
                      </c:pt>
                      <c:pt idx="1792">
                        <c:v>7.3025061824759098E-5</c:v>
                      </c:pt>
                      <c:pt idx="1793">
                        <c:v>7.2104949878676745E-5</c:v>
                      </c:pt>
                      <c:pt idx="1794">
                        <c:v>7.1195292161032995E-5</c:v>
                      </c:pt>
                      <c:pt idx="1795">
                        <c:v>7.0295985709139099E-5</c:v>
                      </c:pt>
                      <c:pt idx="1796">
                        <c:v>6.9406928366351248E-5</c:v>
                      </c:pt>
                      <c:pt idx="1797">
                        <c:v>6.8528018778387853E-5</c:v>
                      </c:pt>
                      <c:pt idx="1798">
                        <c:v>6.7659156389624555E-5</c:v>
                      </c:pt>
                      <c:pt idx="1799">
                        <c:v>6.6800241439377847E-5</c:v>
                      </c:pt>
                      <c:pt idx="1800">
                        <c:v>6.5951174958169215E-5</c:v>
                      </c:pt>
                      <c:pt idx="1801">
                        <c:v>6.5111858763973717E-5</c:v>
                      </c:pt>
                      <c:pt idx="1802">
                        <c:v>6.4282195458456514E-5</c:v>
                      </c:pt>
                      <c:pt idx="1803">
                        <c:v>6.3462088423192091E-5</c:v>
                      </c:pt>
                      <c:pt idx="1804">
                        <c:v>6.2651441815869975E-5</c:v>
                      </c:pt>
                      <c:pt idx="1805">
                        <c:v>6.1850160566489669E-5</c:v>
                      </c:pt>
                      <c:pt idx="1806">
                        <c:v>6.1058150373538705E-5</c:v>
                      </c:pt>
                      <c:pt idx="1807">
                        <c:v>6.0275317700162335E-5</c:v>
                      </c:pt>
                      <c:pt idx="1808">
                        <c:v>5.9501569770319641E-5</c:v>
                      </c:pt>
                      <c:pt idx="1809">
                        <c:v>5.8736814564926898E-5</c:v>
                      </c:pt>
                      <c:pt idx="1810">
                        <c:v>5.7980960817994093E-5</c:v>
                      </c:pt>
                      <c:pt idx="1811">
                        <c:v>5.7233918012747992E-5</c:v>
                      </c:pt>
                      <c:pt idx="1812">
                        <c:v>5.6495596377745982E-5</c:v>
                      </c:pt>
                      <c:pt idx="1813">
                        <c:v>5.5765906882982846E-5</c:v>
                      </c:pt>
                      <c:pt idx="1814">
                        <c:v>5.5044761235985363E-5</c:v>
                      </c:pt>
                      <c:pt idx="1815">
                        <c:v>5.4332071877902313E-5</c:v>
                      </c:pt>
                      <c:pt idx="1816">
                        <c:v>5.3627751979584341E-5</c:v>
                      </c:pt>
                      <c:pt idx="1817">
                        <c:v>5.2931715437655908E-5</c:v>
                      </c:pt>
                      <c:pt idx="1818">
                        <c:v>5.2243876870584004E-5</c:v>
                      </c:pt>
                      <c:pt idx="1819">
                        <c:v>5.1564151614736726E-5</c:v>
                      </c:pt>
                      <c:pt idx="1820">
                        <c:v>5.0892455720437203E-5</c:v>
                      </c:pt>
                      <c:pt idx="1821">
                        <c:v>5.0228705948013718E-5</c:v>
                      </c:pt>
                      <c:pt idx="1822">
                        <c:v>4.9572819763841775E-5</c:v>
                      </c:pt>
                      <c:pt idx="1823">
                        <c:v>4.8924715336384658E-5</c:v>
                      </c:pt>
                      <c:pt idx="1824">
                        <c:v>4.8284311532228319E-5</c:v>
                      </c:pt>
                      <c:pt idx="1825">
                        <c:v>4.7651527912111217E-5</c:v>
                      </c:pt>
                      <c:pt idx="1826">
                        <c:v>4.7026284726954985E-5</c:v>
                      </c:pt>
                      <c:pt idx="1827">
                        <c:v>4.6408502913888106E-5</c:v>
                      </c:pt>
                      <c:pt idx="1828">
                        <c:v>4.5798104092268609E-5</c:v>
                      </c:pt>
                      <c:pt idx="1829">
                        <c:v>4.5195010559706392E-5</c:v>
                      </c:pt>
                      <c:pt idx="1830">
                        <c:v>4.4599145288080941E-5</c:v>
                      </c:pt>
                      <c:pt idx="1831">
                        <c:v>4.4010431919560685E-5</c:v>
                      </c:pt>
                      <c:pt idx="1832">
                        <c:v>4.3428794762620066E-5</c:v>
                      </c:pt>
                      <c:pt idx="1833">
                        <c:v>4.285415878805514E-5</c:v>
                      </c:pt>
                      <c:pt idx="1834">
                        <c:v>4.2286449625002521E-5</c:v>
                      </c:pt>
                      <c:pt idx="1835">
                        <c:v>4.1725593556955327E-5</c:v>
                      </c:pt>
                      <c:pt idx="1836">
                        <c:v>4.1171517517780958E-5</c:v>
                      </c:pt>
                      <c:pt idx="1837">
                        <c:v>4.0624149087741165E-5</c:v>
                      </c:pt>
                      <c:pt idx="1838">
                        <c:v>4.0083416489511406E-5</c:v>
                      </c:pt>
                      <c:pt idx="1839">
                        <c:v>3.9549248584204182E-5</c:v>
                      </c:pt>
                      <c:pt idx="1840">
                        <c:v>3.9021574867393405E-5</c:v>
                      </c:pt>
                      <c:pt idx="1841">
                        <c:v>3.8500325465140231E-5</c:v>
                      </c:pt>
                      <c:pt idx="1842">
                        <c:v>3.7985431130024886E-5</c:v>
                      </c:pt>
                      <c:pt idx="1843">
                        <c:v>3.7476823237178708E-5</c:v>
                      </c:pt>
                      <c:pt idx="1844">
                        <c:v>3.6974433780320449E-5</c:v>
                      </c:pt>
                      <c:pt idx="1845">
                        <c:v>3.6478195367798184E-5</c:v>
                      </c:pt>
                      <c:pt idx="1846">
                        <c:v>3.5988041218632608E-5</c:v>
                      </c:pt>
                      <c:pt idx="1847">
                        <c:v>3.5503905158567459E-5</c:v>
                      </c:pt>
                      <c:pt idx="1848">
                        <c:v>3.5025721616123543E-5</c:v>
                      </c:pt>
                      <c:pt idx="1849">
                        <c:v>3.4553425618656868E-5</c:v>
                      </c:pt>
                      <c:pt idx="1850">
                        <c:v>3.4086952788425168E-5</c:v>
                      </c:pt>
                      <c:pt idx="1851">
                        <c:v>3.3626239338657359E-5</c:v>
                      </c:pt>
                      <c:pt idx="1852">
                        <c:v>3.3171222069629922E-5</c:v>
                      </c:pt>
                      <c:pt idx="1853">
                        <c:v>3.2721838364750818E-5</c:v>
                      </c:pt>
                      <c:pt idx="1854">
                        <c:v>3.2278026186647955E-5</c:v>
                      </c:pt>
                      <c:pt idx="1855">
                        <c:v>3.1839724073266627E-5</c:v>
                      </c:pt>
                      <c:pt idx="1856">
                        <c:v>3.1406871133973012E-5</c:v>
                      </c:pt>
                      <c:pt idx="1857">
                        <c:v>3.097940704566443E-5</c:v>
                      </c:pt>
                      <c:pt idx="1858">
                        <c:v>3.0557272048889654E-5</c:v>
                      </c:pt>
                      <c:pt idx="1859">
                        <c:v>3.0140406943975099E-5</c:v>
                      </c:pt>
                      <c:pt idx="1860">
                        <c:v>2.9728753087159691E-5</c:v>
                      </c:pt>
                      <c:pt idx="1861">
                        <c:v>2.9322252386739524E-5</c:v>
                      </c:pt>
                      <c:pt idx="1862">
                        <c:v>2.8920847299219326E-5</c:v>
                      </c:pt>
                      <c:pt idx="1863">
                        <c:v>2.8524480825474817E-5</c:v>
                      </c:pt>
                      <c:pt idx="1864">
                        <c:v>2.813309650692335E-5</c:v>
                      </c:pt>
                      <c:pt idx="1865">
                        <c:v>2.7746638421703352E-5</c:v>
                      </c:pt>
                      <c:pt idx="1866">
                        <c:v>2.7365051180865626E-5</c:v>
                      </c:pt>
                      <c:pt idx="1867">
                        <c:v>2.6988279924572671E-5</c:v>
                      </c:pt>
                      <c:pt idx="1868">
                        <c:v>2.6616270318308465E-5</c:v>
                      </c:pt>
                      <c:pt idx="1869">
                        <c:v>2.6248968549100182E-5</c:v>
                      </c:pt>
                      <c:pt idx="1870">
                        <c:v>2.5886321321748142E-5</c:v>
                      </c:pt>
                      <c:pt idx="1871">
                        <c:v>2.5528275855068999E-5</c:v>
                      </c:pt>
                      <c:pt idx="1872">
                        <c:v>2.5174779878148415E-5</c:v>
                      </c:pt>
                      <c:pt idx="1873">
                        <c:v>2.4825781626604901E-5</c:v>
                      </c:pt>
                      <c:pt idx="1874">
                        <c:v>2.4481229838866728E-5</c:v>
                      </c:pt>
                      <c:pt idx="1875">
                        <c:v>2.4141073752458752E-5</c:v>
                      </c:pt>
                      <c:pt idx="1876">
                        <c:v>2.3805263100301606E-5</c:v>
                      </c:pt>
                      <c:pt idx="1877">
                        <c:v>2.3473748107023734E-5</c:v>
                      </c:pt>
                      <c:pt idx="1878">
                        <c:v>2.3146479485284236E-5</c:v>
                      </c:pt>
                      <c:pt idx="1879">
                        <c:v>2.2823408432109461E-5</c:v>
                      </c:pt>
                      <c:pt idx="1880">
                        <c:v>2.2504486625241476E-5</c:v>
                      </c:pt>
                      <c:pt idx="1881">
                        <c:v>2.2189666219498758E-5</c:v>
                      </c:pt>
                      <c:pt idx="1882">
                        <c:v>2.1878899843151529E-5</c:v>
                      </c:pt>
                      <c:pt idx="1883">
                        <c:v>2.1572140594307836E-5</c:v>
                      </c:pt>
                      <c:pt idx="1884">
                        <c:v>2.1269342037315231E-5</c:v>
                      </c:pt>
                      <c:pt idx="1885">
                        <c:v>2.0970458199174194E-5</c:v>
                      </c:pt>
                      <c:pt idx="1886">
                        <c:v>2.0675443565965362E-5</c:v>
                      </c:pt>
                      <c:pt idx="1887">
                        <c:v>2.0384253079291383E-5</c:v>
                      </c:pt>
                      <c:pt idx="1888">
                        <c:v>2.009684213273182E-5</c:v>
                      </c:pt>
                      <c:pt idx="1889">
                        <c:v>1.9813166568311602E-5</c:v>
                      </c:pt>
                      <c:pt idx="1890">
                        <c:v>1.9533182672985416E-5</c:v>
                      </c:pt>
                      <c:pt idx="1891">
                        <c:v>1.9256847175133776E-5</c:v>
                      </c:pt>
                      <c:pt idx="1892">
                        <c:v>1.8984117241076229E-5</c:v>
                      </c:pt>
                      <c:pt idx="1893">
                        <c:v>1.8714950471597007E-5</c:v>
                      </c:pt>
                      <c:pt idx="1894">
                        <c:v>1.8449304898486018E-5</c:v>
                      </c:pt>
                      <c:pt idx="1895">
                        <c:v>1.8187138981095228E-5</c:v>
                      </c:pt>
                      <c:pt idx="1896">
                        <c:v>1.7928411602909103E-5</c:v>
                      </c:pt>
                      <c:pt idx="1897">
                        <c:v>1.7673082068130139E-5</c:v>
                      </c:pt>
                      <c:pt idx="1898">
                        <c:v>1.7421110098280436E-5</c:v>
                      </c:pt>
                      <c:pt idx="1899">
                        <c:v>1.7172455828816883E-5</c:v>
                      </c:pt>
                      <c:pt idx="1900">
                        <c:v>1.6927079805763559E-5</c:v>
                      </c:pt>
                      <c:pt idx="1901">
                        <c:v>1.6684942982358117E-5</c:v>
                      </c:pt>
                      <c:pt idx="1902">
                        <c:v>1.6446006715714124E-5</c:v>
                      </c:pt>
                      <c:pt idx="1903">
                        <c:v>1.6210232763499561E-5</c:v>
                      </c:pt>
                      <c:pt idx="1904">
                        <c:v>1.5977583280630487E-5</c:v>
                      </c:pt>
                      <c:pt idx="1905">
                        <c:v>1.574802081598033E-5</c:v>
                      </c:pt>
                      <c:pt idx="1906">
                        <c:v>1.552150830910615E-5</c:v>
                      </c:pt>
                      <c:pt idx="1907">
                        <c:v>1.529800908698929E-5</c:v>
                      </c:pt>
                      <c:pt idx="1908">
                        <c:v>1.5077486860793835E-5</c:v>
                      </c:pt>
                      <c:pt idx="1909">
                        <c:v>1.4859905722639922E-5</c:v>
                      </c:pt>
                      <c:pt idx="1910">
                        <c:v>1.4645230142393542E-5</c:v>
                      </c:pt>
                      <c:pt idx="1911">
                        <c:v>1.4433424964473339E-5</c:v>
                      </c:pt>
                      <c:pt idx="1912">
                        <c:v>1.4224455404672968E-5</c:v>
                      </c:pt>
                      <c:pt idx="1913">
                        <c:v>1.401828704699996E-5</c:v>
                      </c:pt>
                      <c:pt idx="1914">
                        <c:v>1.3814885840531899E-5</c:v>
                      </c:pt>
                      <c:pt idx="1915">
                        <c:v>1.361421809628779E-5</c:v>
                      </c:pt>
                      <c:pt idx="1916">
                        <c:v>1.3416250484117541E-5</c:v>
                      </c:pt>
                      <c:pt idx="1917">
                        <c:v>1.3220950029606935E-5</c:v>
                      </c:pt>
                      <c:pt idx="1918">
                        <c:v>1.3028284110999759E-5</c:v>
                      </c:pt>
                      <c:pt idx="1919">
                        <c:v>1.2838220456137E-5</c:v>
                      </c:pt>
                      <c:pt idx="1920">
                        <c:v>1.2650727139412436E-5</c:v>
                      </c:pt>
                      <c:pt idx="1921">
                        <c:v>1.2465772578745011E-5</c:v>
                      </c:pt>
                      <c:pt idx="1922">
                        <c:v>1.2283325532568903E-5</c:v>
                      </c:pt>
                      <c:pt idx="1923">
                        <c:v>1.2103355096839232E-5</c:v>
                      </c:pt>
                      <c:pt idx="1924">
                        <c:v>1.1925830702056246E-5</c:v>
                      </c:pt>
                      <c:pt idx="1925">
                        <c:v>1.175072211030537E-5</c:v>
                      </c:pt>
                      <c:pt idx="1926">
                        <c:v>1.1577999412314628E-5</c:v>
                      </c:pt>
                      <c:pt idx="1927">
                        <c:v>1.1407633024529624E-5</c:v>
                      </c:pt>
                      <c:pt idx="1928">
                        <c:v>1.1239593686205042E-5</c:v>
                      </c:pt>
                      <c:pt idx="1929">
                        <c:v>1.1073852456513294E-5</c:v>
                      </c:pt>
                      <c:pt idx="1930">
                        <c:v>1.0910380711671072E-5</c:v>
                      </c:pt>
                      <c:pt idx="1931">
                        <c:v>1.0749150142081856E-5</c:v>
                      </c:pt>
                      <c:pt idx="1932">
                        <c:v>1.0590132749496961E-5</c:v>
                      </c:pt>
                      <c:pt idx="1933">
                        <c:v>1.0433300844192765E-5</c:v>
                      </c:pt>
                      <c:pt idx="1934">
                        <c:v>1.0278627042165502E-5</c:v>
                      </c:pt>
                      <c:pt idx="1935">
                        <c:v>1.0126084262343669E-5</c:v>
                      </c:pt>
                      <c:pt idx="1936">
                        <c:v>9.9756457238171359E-6</c:v>
                      </c:pt>
                      <c:pt idx="1937">
                        <c:v>9.827284943083681E-6</c:v>
                      </c:pt>
                      <c:pt idx="1938">
                        <c:v>9.6809757313131687E-6</c:v>
                      </c:pt>
                      <c:pt idx="1939">
                        <c:v>9.5366921916282967E-6</c:v>
                      </c:pt>
                      <c:pt idx="1940">
                        <c:v>9.3944087164034054E-6</c:v>
                      </c:pt>
                      <c:pt idx="1941">
                        <c:v>9.254099984579955E-6</c:v>
                      </c:pt>
                      <c:pt idx="1942">
                        <c:v>9.1157409589993976E-6</c:v>
                      </c:pt>
                      <c:pt idx="1943">
                        <c:v>8.9793068837537215E-6</c:v>
                      </c:pt>
                      <c:pt idx="1944">
                        <c:v>8.8447732815527385E-6</c:v>
                      </c:pt>
                      <c:pt idx="1945">
                        <c:v>8.7121159511087988E-6</c:v>
                      </c:pt>
                      <c:pt idx="1946">
                        <c:v>8.5813109645390338E-6</c:v>
                      </c:pt>
                      <c:pt idx="1947">
                        <c:v>8.4523346647843101E-6</c:v>
                      </c:pt>
                      <c:pt idx="1948">
                        <c:v>8.3251636630459951E-6</c:v>
                      </c:pt>
                      <c:pt idx="1949">
                        <c:v>8.1997748362394634E-6</c:v>
                      </c:pt>
                      <c:pt idx="1950">
                        <c:v>8.0761453244648933E-6</c:v>
                      </c:pt>
                      <c:pt idx="1951">
                        <c:v>7.9542525284955532E-6</c:v>
                      </c:pt>
                      <c:pt idx="1952">
                        <c:v>7.8340741072828898E-6</c:v>
                      </c:pt>
                      <c:pt idx="1953">
                        <c:v>7.7155879754787366E-6</c:v>
                      </c:pt>
                      <c:pt idx="1954">
                        <c:v>7.5987723009750839E-6</c:v>
                      </c:pt>
                      <c:pt idx="1955">
                        <c:v>7.483605502460263E-6</c:v>
                      </c:pt>
                      <c:pt idx="1956">
                        <c:v>7.3700662469929027E-6</c:v>
                      </c:pt>
                      <c:pt idx="1957">
                        <c:v>7.2581334475923809E-6</c:v>
                      </c:pt>
                      <c:pt idx="1958">
                        <c:v>7.1477862608464139E-6</c:v>
                      </c:pt>
                      <c:pt idx="1959">
                        <c:v>7.0390040845359134E-6</c:v>
                      </c:pt>
                      <c:pt idx="1960">
                        <c:v>6.9317665552764192E-6</c:v>
                      </c:pt>
                      <c:pt idx="1961">
                        <c:v>6.8260535461765534E-6</c:v>
                      </c:pt>
                      <c:pt idx="1962">
                        <c:v>6.7218451645135558E-6</c:v>
                      </c:pt>
                      <c:pt idx="1963">
                        <c:v>6.6191217494252748E-6</c:v>
                      </c:pt>
                      <c:pt idx="1964">
                        <c:v>6.5178638696194377E-6</c:v>
                      </c:pt>
                      <c:pt idx="1965">
                        <c:v>6.4180523210992864E-6</c:v>
                      </c:pt>
                      <c:pt idx="1966">
                        <c:v>6.3196681249060337E-6</c:v>
                      </c:pt>
                      <c:pt idx="1967">
                        <c:v>6.2226925248782911E-6</c:v>
                      </c:pt>
                      <c:pt idx="1968">
                        <c:v>6.1271069854276436E-6</c:v>
                      </c:pt>
                      <c:pt idx="1969">
                        <c:v>6.0328931893313483E-6</c:v>
                      </c:pt>
                      <c:pt idx="1970">
                        <c:v>5.9400330355412307E-6</c:v>
                      </c:pt>
                      <c:pt idx="1971">
                        <c:v>5.848508637009114E-6</c:v>
                      </c:pt>
                      <c:pt idx="1972">
                        <c:v>5.7583023185290175E-6</c:v>
                      </c:pt>
                      <c:pt idx="1973">
                        <c:v>5.6693966145954295E-6</c:v>
                      </c:pt>
                      <c:pt idx="1974">
                        <c:v>5.581774267278E-6</c:v>
                      </c:pt>
                      <c:pt idx="1975">
                        <c:v>5.4954182241128586E-6</c:v>
                      </c:pt>
                      <c:pt idx="1976">
                        <c:v>5.4103116360097137E-6</c:v>
                      </c:pt>
                      <c:pt idx="1977">
                        <c:v>5.3264378551756485E-6</c:v>
                      </c:pt>
                      <c:pt idx="1978">
                        <c:v>5.243780433054749E-6</c:v>
                      </c:pt>
                      <c:pt idx="1979">
                        <c:v>5.1623231182838796E-6</c:v>
                      </c:pt>
                      <c:pt idx="1980">
                        <c:v>5.0820498546647324E-6</c:v>
                      </c:pt>
                      <c:pt idx="1981">
                        <c:v>5.0029447791516578E-6</c:v>
                      </c:pt>
                      <c:pt idx="1982">
                        <c:v>4.9249922198553992E-6</c:v>
                      </c:pt>
                      <c:pt idx="1983">
                        <c:v>4.8481766940629887E-6</c:v>
                      </c:pt>
                      <c:pt idx="1984">
                        <c:v>4.7724829062730971E-6</c:v>
                      </c:pt>
                      <c:pt idx="1985">
                        <c:v>4.6978957462475149E-6</c:v>
                      </c:pt>
                      <c:pt idx="1986">
                        <c:v>4.6244002870780736E-6</c:v>
                      </c:pt>
                      <c:pt idx="1987">
                        <c:v>4.5519817832692289E-6</c:v>
                      </c:pt>
                      <c:pt idx="1988">
                        <c:v>4.4806256688364335E-6</c:v>
                      </c:pt>
                      <c:pt idx="1989">
                        <c:v>4.4103175554198541E-6</c:v>
                      </c:pt>
                      <c:pt idx="1990">
                        <c:v>4.3410432304134494E-6</c:v>
                      </c:pt>
                      <c:pt idx="1991">
                        <c:v>4.2727886551097636E-6</c:v>
                      </c:pt>
                      <c:pt idx="1992">
                        <c:v>4.2055399628596695E-6</c:v>
                      </c:pt>
                      <c:pt idx="1993">
                        <c:v>4.1392834572477029E-6</c:v>
                      </c:pt>
                      <c:pt idx="1994">
                        <c:v>4.0740056102823806E-6</c:v>
                      </c:pt>
                      <c:pt idx="1995">
                        <c:v>4.0096930606016438E-6</c:v>
                      </c:pt>
                      <c:pt idx="1996">
                        <c:v>3.946332611693551E-6</c:v>
                      </c:pt>
                      <c:pt idx="1997">
                        <c:v>3.8839112301317895E-6</c:v>
                      </c:pt>
                      <c:pt idx="1998">
                        <c:v>3.8224160438260789E-6</c:v>
                      </c:pt>
                      <c:pt idx="1999">
                        <c:v>3.761834340287664E-6</c:v>
                      </c:pt>
                      <c:pt idx="2000">
                        <c:v>3.7021535649092852E-6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REGRESSÃO'!$JK$623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REGRESSÃO'!$JG$624:$JG$2624</c:f>
              <c:numCache>
                <c:formatCode>#,##0.00_ ;\-#,##0.00\ </c:formatCode>
                <c:ptCount val="2001"/>
                <c:pt idx="0">
                  <c:v>-406.5415086201528</c:v>
                </c:pt>
                <c:pt idx="1">
                  <c:v>-406.13496711153266</c:v>
                </c:pt>
                <c:pt idx="2">
                  <c:v>-405.72842560291247</c:v>
                </c:pt>
                <c:pt idx="3">
                  <c:v>-405.32188409429233</c:v>
                </c:pt>
                <c:pt idx="4">
                  <c:v>-404.91534258567219</c:v>
                </c:pt>
                <c:pt idx="5">
                  <c:v>-404.50880107705206</c:v>
                </c:pt>
                <c:pt idx="6">
                  <c:v>-404.10225956843186</c:v>
                </c:pt>
                <c:pt idx="7">
                  <c:v>-403.69571805981172</c:v>
                </c:pt>
                <c:pt idx="8">
                  <c:v>-403.28917655119159</c:v>
                </c:pt>
                <c:pt idx="9">
                  <c:v>-402.88263504257139</c:v>
                </c:pt>
                <c:pt idx="10">
                  <c:v>-402.47609353395126</c:v>
                </c:pt>
                <c:pt idx="11">
                  <c:v>-402.06955202533112</c:v>
                </c:pt>
                <c:pt idx="12">
                  <c:v>-401.66301051671098</c:v>
                </c:pt>
                <c:pt idx="13">
                  <c:v>-401.25646900809079</c:v>
                </c:pt>
                <c:pt idx="14">
                  <c:v>-400.84992749947065</c:v>
                </c:pt>
                <c:pt idx="15">
                  <c:v>-400.44338599085052</c:v>
                </c:pt>
                <c:pt idx="16">
                  <c:v>-400.03684448223038</c:v>
                </c:pt>
                <c:pt idx="17">
                  <c:v>-399.63030297361018</c:v>
                </c:pt>
                <c:pt idx="18">
                  <c:v>-399.22376146499005</c:v>
                </c:pt>
                <c:pt idx="19">
                  <c:v>-398.81721995636991</c:v>
                </c:pt>
                <c:pt idx="20">
                  <c:v>-398.41067844774972</c:v>
                </c:pt>
                <c:pt idx="21">
                  <c:v>-398.00413693912958</c:v>
                </c:pt>
                <c:pt idx="22">
                  <c:v>-397.59759543050944</c:v>
                </c:pt>
                <c:pt idx="23">
                  <c:v>-397.19105392188931</c:v>
                </c:pt>
                <c:pt idx="24">
                  <c:v>-396.78451241326911</c:v>
                </c:pt>
                <c:pt idx="25">
                  <c:v>-396.37797090464898</c:v>
                </c:pt>
                <c:pt idx="26">
                  <c:v>-395.97142939602884</c:v>
                </c:pt>
                <c:pt idx="27">
                  <c:v>-395.56488788740864</c:v>
                </c:pt>
                <c:pt idx="28">
                  <c:v>-395.15834637878851</c:v>
                </c:pt>
                <c:pt idx="29">
                  <c:v>-394.75180487016837</c:v>
                </c:pt>
                <c:pt idx="30">
                  <c:v>-394.34526336154823</c:v>
                </c:pt>
                <c:pt idx="31">
                  <c:v>-393.93872185292804</c:v>
                </c:pt>
                <c:pt idx="32">
                  <c:v>-393.5321803443079</c:v>
                </c:pt>
                <c:pt idx="33">
                  <c:v>-393.12563883568777</c:v>
                </c:pt>
                <c:pt idx="34">
                  <c:v>-392.71909732706763</c:v>
                </c:pt>
                <c:pt idx="35">
                  <c:v>-392.31255581844744</c:v>
                </c:pt>
                <c:pt idx="36">
                  <c:v>-391.9060143098273</c:v>
                </c:pt>
                <c:pt idx="37">
                  <c:v>-391.49947280120716</c:v>
                </c:pt>
                <c:pt idx="38">
                  <c:v>-391.09293129258697</c:v>
                </c:pt>
                <c:pt idx="39">
                  <c:v>-390.68638978396683</c:v>
                </c:pt>
                <c:pt idx="40">
                  <c:v>-390.27984827534669</c:v>
                </c:pt>
                <c:pt idx="41">
                  <c:v>-389.87330676672656</c:v>
                </c:pt>
                <c:pt idx="42">
                  <c:v>-389.46676525810636</c:v>
                </c:pt>
                <c:pt idx="43">
                  <c:v>-389.06022374948623</c:v>
                </c:pt>
                <c:pt idx="44">
                  <c:v>-388.65368224086609</c:v>
                </c:pt>
                <c:pt idx="45">
                  <c:v>-388.2471407322459</c:v>
                </c:pt>
                <c:pt idx="46">
                  <c:v>-387.84059922362576</c:v>
                </c:pt>
                <c:pt idx="47">
                  <c:v>-387.43405771500562</c:v>
                </c:pt>
                <c:pt idx="48">
                  <c:v>-387.02751620638549</c:v>
                </c:pt>
                <c:pt idx="49">
                  <c:v>-386.62097469776529</c:v>
                </c:pt>
                <c:pt idx="50">
                  <c:v>-386.21443318914515</c:v>
                </c:pt>
                <c:pt idx="51">
                  <c:v>-385.80789168052502</c:v>
                </c:pt>
                <c:pt idx="52">
                  <c:v>-385.40135017190482</c:v>
                </c:pt>
                <c:pt idx="53">
                  <c:v>-384.99480866328469</c:v>
                </c:pt>
                <c:pt idx="54">
                  <c:v>-384.58826715466455</c:v>
                </c:pt>
                <c:pt idx="55">
                  <c:v>-384.18172564604441</c:v>
                </c:pt>
                <c:pt idx="56">
                  <c:v>-383.77518413742422</c:v>
                </c:pt>
                <c:pt idx="57">
                  <c:v>-383.36864262880408</c:v>
                </c:pt>
                <c:pt idx="58">
                  <c:v>-382.96210112018395</c:v>
                </c:pt>
                <c:pt idx="59">
                  <c:v>-382.55555961156381</c:v>
                </c:pt>
                <c:pt idx="60">
                  <c:v>-382.14901810294361</c:v>
                </c:pt>
                <c:pt idx="61">
                  <c:v>-381.74247659432348</c:v>
                </c:pt>
                <c:pt idx="62">
                  <c:v>-381.33593508570334</c:v>
                </c:pt>
                <c:pt idx="63">
                  <c:v>-380.92939357708315</c:v>
                </c:pt>
                <c:pt idx="64">
                  <c:v>-380.52285206846301</c:v>
                </c:pt>
                <c:pt idx="65">
                  <c:v>-380.11631055984287</c:v>
                </c:pt>
                <c:pt idx="66">
                  <c:v>-379.70976905122274</c:v>
                </c:pt>
                <c:pt idx="67">
                  <c:v>-379.30322754260254</c:v>
                </c:pt>
                <c:pt idx="68">
                  <c:v>-378.89668603398241</c:v>
                </c:pt>
                <c:pt idx="69">
                  <c:v>-378.49014452536227</c:v>
                </c:pt>
                <c:pt idx="70">
                  <c:v>-378.08360301674207</c:v>
                </c:pt>
                <c:pt idx="71">
                  <c:v>-377.67706150812194</c:v>
                </c:pt>
                <c:pt idx="72">
                  <c:v>-377.2705199995018</c:v>
                </c:pt>
                <c:pt idx="73">
                  <c:v>-376.86397849088166</c:v>
                </c:pt>
                <c:pt idx="74">
                  <c:v>-376.45743698226147</c:v>
                </c:pt>
                <c:pt idx="75">
                  <c:v>-376.05089547364133</c:v>
                </c:pt>
                <c:pt idx="76">
                  <c:v>-375.6443539650212</c:v>
                </c:pt>
                <c:pt idx="77">
                  <c:v>-375.237812456401</c:v>
                </c:pt>
                <c:pt idx="78">
                  <c:v>-374.83127094778087</c:v>
                </c:pt>
                <c:pt idx="79">
                  <c:v>-374.42472943916073</c:v>
                </c:pt>
                <c:pt idx="80">
                  <c:v>-374.01818793054059</c:v>
                </c:pt>
                <c:pt idx="81">
                  <c:v>-373.6116464219204</c:v>
                </c:pt>
                <c:pt idx="82">
                  <c:v>-373.20510491330026</c:v>
                </c:pt>
                <c:pt idx="83">
                  <c:v>-372.79856340468012</c:v>
                </c:pt>
                <c:pt idx="84">
                  <c:v>-372.39202189605999</c:v>
                </c:pt>
                <c:pt idx="85">
                  <c:v>-371.98548038743979</c:v>
                </c:pt>
                <c:pt idx="86">
                  <c:v>-371.57893887881966</c:v>
                </c:pt>
                <c:pt idx="87">
                  <c:v>-371.17239737019952</c:v>
                </c:pt>
                <c:pt idx="88">
                  <c:v>-370.76585586157933</c:v>
                </c:pt>
                <c:pt idx="89">
                  <c:v>-370.35931435295919</c:v>
                </c:pt>
                <c:pt idx="90">
                  <c:v>-369.95277284433905</c:v>
                </c:pt>
                <c:pt idx="91">
                  <c:v>-369.54623133571891</c:v>
                </c:pt>
                <c:pt idx="92">
                  <c:v>-369.13968982709872</c:v>
                </c:pt>
                <c:pt idx="93">
                  <c:v>-368.73314831847858</c:v>
                </c:pt>
                <c:pt idx="94">
                  <c:v>-368.32660680985845</c:v>
                </c:pt>
                <c:pt idx="95">
                  <c:v>-367.92006530123831</c:v>
                </c:pt>
                <c:pt idx="96">
                  <c:v>-367.51352379261812</c:v>
                </c:pt>
                <c:pt idx="97">
                  <c:v>-367.10698228399798</c:v>
                </c:pt>
                <c:pt idx="98">
                  <c:v>-366.70044077537784</c:v>
                </c:pt>
                <c:pt idx="99">
                  <c:v>-366.29389926675765</c:v>
                </c:pt>
                <c:pt idx="100">
                  <c:v>-365.88735775813751</c:v>
                </c:pt>
                <c:pt idx="101">
                  <c:v>-365.48081624951737</c:v>
                </c:pt>
                <c:pt idx="102">
                  <c:v>-365.07427474089718</c:v>
                </c:pt>
                <c:pt idx="103">
                  <c:v>-364.66773323227704</c:v>
                </c:pt>
                <c:pt idx="104">
                  <c:v>-364.26119172365691</c:v>
                </c:pt>
                <c:pt idx="105">
                  <c:v>-363.85465021503677</c:v>
                </c:pt>
                <c:pt idx="106">
                  <c:v>-363.44810870641658</c:v>
                </c:pt>
                <c:pt idx="107">
                  <c:v>-363.04156719779644</c:v>
                </c:pt>
                <c:pt idx="108">
                  <c:v>-362.6350256891763</c:v>
                </c:pt>
                <c:pt idx="109">
                  <c:v>-362.22848418055617</c:v>
                </c:pt>
                <c:pt idx="110">
                  <c:v>-361.82194267193597</c:v>
                </c:pt>
                <c:pt idx="111">
                  <c:v>-361.41540116331583</c:v>
                </c:pt>
                <c:pt idx="112">
                  <c:v>-361.0088596546957</c:v>
                </c:pt>
                <c:pt idx="113">
                  <c:v>-360.6023181460755</c:v>
                </c:pt>
                <c:pt idx="114">
                  <c:v>-360.19577663745537</c:v>
                </c:pt>
                <c:pt idx="115">
                  <c:v>-359.78923512883523</c:v>
                </c:pt>
                <c:pt idx="116">
                  <c:v>-359.38269362021509</c:v>
                </c:pt>
                <c:pt idx="117">
                  <c:v>-358.9761521115949</c:v>
                </c:pt>
                <c:pt idx="118">
                  <c:v>-358.56961060297476</c:v>
                </c:pt>
                <c:pt idx="119">
                  <c:v>-358.16306909435463</c:v>
                </c:pt>
                <c:pt idx="120">
                  <c:v>-357.75652758573449</c:v>
                </c:pt>
                <c:pt idx="121">
                  <c:v>-357.34998607711429</c:v>
                </c:pt>
                <c:pt idx="122">
                  <c:v>-356.94344456849416</c:v>
                </c:pt>
                <c:pt idx="123">
                  <c:v>-356.53690305987402</c:v>
                </c:pt>
                <c:pt idx="124">
                  <c:v>-356.13036155125383</c:v>
                </c:pt>
                <c:pt idx="125">
                  <c:v>-355.72382004263369</c:v>
                </c:pt>
                <c:pt idx="126">
                  <c:v>-355.31727853401355</c:v>
                </c:pt>
                <c:pt idx="127">
                  <c:v>-354.91073702539336</c:v>
                </c:pt>
                <c:pt idx="128">
                  <c:v>-354.50419551677322</c:v>
                </c:pt>
                <c:pt idx="129">
                  <c:v>-354.09765400815309</c:v>
                </c:pt>
                <c:pt idx="130">
                  <c:v>-353.69111249953295</c:v>
                </c:pt>
                <c:pt idx="131">
                  <c:v>-353.28457099091275</c:v>
                </c:pt>
                <c:pt idx="132">
                  <c:v>-352.87802948229262</c:v>
                </c:pt>
                <c:pt idx="133">
                  <c:v>-352.47148797367248</c:v>
                </c:pt>
                <c:pt idx="134">
                  <c:v>-352.06494646505234</c:v>
                </c:pt>
                <c:pt idx="135">
                  <c:v>-351.65840495643215</c:v>
                </c:pt>
                <c:pt idx="136">
                  <c:v>-351.25186344781201</c:v>
                </c:pt>
                <c:pt idx="137">
                  <c:v>-350.84532193919188</c:v>
                </c:pt>
                <c:pt idx="138">
                  <c:v>-350.43878043057168</c:v>
                </c:pt>
                <c:pt idx="139">
                  <c:v>-350.03223892195155</c:v>
                </c:pt>
                <c:pt idx="140">
                  <c:v>-349.62569741333141</c:v>
                </c:pt>
                <c:pt idx="141">
                  <c:v>-349.21915590471127</c:v>
                </c:pt>
                <c:pt idx="142">
                  <c:v>-348.81261439609108</c:v>
                </c:pt>
                <c:pt idx="143">
                  <c:v>-348.40607288747094</c:v>
                </c:pt>
                <c:pt idx="144">
                  <c:v>-347.9995313788508</c:v>
                </c:pt>
                <c:pt idx="145">
                  <c:v>-347.59298987023067</c:v>
                </c:pt>
                <c:pt idx="146">
                  <c:v>-347.18644836161047</c:v>
                </c:pt>
                <c:pt idx="147">
                  <c:v>-346.77990685299034</c:v>
                </c:pt>
                <c:pt idx="148">
                  <c:v>-346.3733653443702</c:v>
                </c:pt>
                <c:pt idx="149">
                  <c:v>-345.96682383575001</c:v>
                </c:pt>
                <c:pt idx="150">
                  <c:v>-345.56028232712987</c:v>
                </c:pt>
                <c:pt idx="151">
                  <c:v>-345.15374081850973</c:v>
                </c:pt>
                <c:pt idx="152">
                  <c:v>-344.74719930988954</c:v>
                </c:pt>
                <c:pt idx="153">
                  <c:v>-344.3406578012694</c:v>
                </c:pt>
                <c:pt idx="154">
                  <c:v>-343.93411629264926</c:v>
                </c:pt>
                <c:pt idx="155">
                  <c:v>-343.52757478402913</c:v>
                </c:pt>
                <c:pt idx="156">
                  <c:v>-343.12103327540893</c:v>
                </c:pt>
                <c:pt idx="157">
                  <c:v>-342.7144917667888</c:v>
                </c:pt>
                <c:pt idx="158">
                  <c:v>-342.30795025816866</c:v>
                </c:pt>
                <c:pt idx="159">
                  <c:v>-341.90140874954852</c:v>
                </c:pt>
                <c:pt idx="160">
                  <c:v>-341.49486724092833</c:v>
                </c:pt>
                <c:pt idx="161">
                  <c:v>-341.08832573230819</c:v>
                </c:pt>
                <c:pt idx="162">
                  <c:v>-340.68178422368806</c:v>
                </c:pt>
                <c:pt idx="163">
                  <c:v>-340.27524271506786</c:v>
                </c:pt>
                <c:pt idx="164">
                  <c:v>-339.86870120644772</c:v>
                </c:pt>
                <c:pt idx="165">
                  <c:v>-339.46215969782759</c:v>
                </c:pt>
                <c:pt idx="166">
                  <c:v>-339.05561818920745</c:v>
                </c:pt>
                <c:pt idx="167">
                  <c:v>-338.64907668058726</c:v>
                </c:pt>
                <c:pt idx="168">
                  <c:v>-338.24253517196712</c:v>
                </c:pt>
                <c:pt idx="169">
                  <c:v>-337.83599366334698</c:v>
                </c:pt>
                <c:pt idx="170">
                  <c:v>-337.42945215472685</c:v>
                </c:pt>
                <c:pt idx="171">
                  <c:v>-337.02291064610665</c:v>
                </c:pt>
                <c:pt idx="172">
                  <c:v>-336.61636913748652</c:v>
                </c:pt>
                <c:pt idx="173">
                  <c:v>-336.20982762886638</c:v>
                </c:pt>
                <c:pt idx="174">
                  <c:v>-335.80328612024618</c:v>
                </c:pt>
                <c:pt idx="175">
                  <c:v>-335.39674461162605</c:v>
                </c:pt>
                <c:pt idx="176">
                  <c:v>-334.99020310300591</c:v>
                </c:pt>
                <c:pt idx="177">
                  <c:v>-334.58366159438572</c:v>
                </c:pt>
                <c:pt idx="178">
                  <c:v>-334.17712008576558</c:v>
                </c:pt>
                <c:pt idx="179">
                  <c:v>-333.77057857714544</c:v>
                </c:pt>
                <c:pt idx="180">
                  <c:v>-333.36403706852531</c:v>
                </c:pt>
                <c:pt idx="181">
                  <c:v>-332.95749555990517</c:v>
                </c:pt>
                <c:pt idx="182">
                  <c:v>-332.55095405128498</c:v>
                </c:pt>
                <c:pt idx="183">
                  <c:v>-332.14441254266484</c:v>
                </c:pt>
                <c:pt idx="184">
                  <c:v>-331.7378710340447</c:v>
                </c:pt>
                <c:pt idx="185">
                  <c:v>-331.33132952542451</c:v>
                </c:pt>
                <c:pt idx="186">
                  <c:v>-330.92478801680437</c:v>
                </c:pt>
                <c:pt idx="187">
                  <c:v>-330.51824650818423</c:v>
                </c:pt>
                <c:pt idx="188">
                  <c:v>-330.11170499956404</c:v>
                </c:pt>
                <c:pt idx="189">
                  <c:v>-329.7051634909439</c:v>
                </c:pt>
                <c:pt idx="190">
                  <c:v>-329.29862198232377</c:v>
                </c:pt>
                <c:pt idx="191">
                  <c:v>-328.89208047370363</c:v>
                </c:pt>
                <c:pt idx="192">
                  <c:v>-328.48553896508349</c:v>
                </c:pt>
                <c:pt idx="193">
                  <c:v>-328.0789974564633</c:v>
                </c:pt>
                <c:pt idx="194">
                  <c:v>-327.67245594784316</c:v>
                </c:pt>
                <c:pt idx="195">
                  <c:v>-327.26591443922302</c:v>
                </c:pt>
                <c:pt idx="196">
                  <c:v>-326.85937293060283</c:v>
                </c:pt>
                <c:pt idx="197">
                  <c:v>-326.45283142198269</c:v>
                </c:pt>
                <c:pt idx="198">
                  <c:v>-326.04628991336256</c:v>
                </c:pt>
                <c:pt idx="199">
                  <c:v>-325.63974840474236</c:v>
                </c:pt>
                <c:pt idx="200">
                  <c:v>-325.23320689612223</c:v>
                </c:pt>
                <c:pt idx="201">
                  <c:v>-324.82666538750209</c:v>
                </c:pt>
                <c:pt idx="202">
                  <c:v>-324.4201238788819</c:v>
                </c:pt>
                <c:pt idx="203">
                  <c:v>-324.01358237026176</c:v>
                </c:pt>
                <c:pt idx="204">
                  <c:v>-323.60704086164162</c:v>
                </c:pt>
                <c:pt idx="205">
                  <c:v>-323.20049935302148</c:v>
                </c:pt>
                <c:pt idx="206">
                  <c:v>-322.79395784440135</c:v>
                </c:pt>
                <c:pt idx="207">
                  <c:v>-322.38741633578115</c:v>
                </c:pt>
                <c:pt idx="208">
                  <c:v>-321.98087482716102</c:v>
                </c:pt>
                <c:pt idx="209">
                  <c:v>-321.57433331854088</c:v>
                </c:pt>
                <c:pt idx="210">
                  <c:v>-321.16779180992069</c:v>
                </c:pt>
                <c:pt idx="211">
                  <c:v>-320.76125030130055</c:v>
                </c:pt>
                <c:pt idx="212">
                  <c:v>-320.35470879268041</c:v>
                </c:pt>
                <c:pt idx="213">
                  <c:v>-319.94816728406022</c:v>
                </c:pt>
                <c:pt idx="214">
                  <c:v>-319.54162577544008</c:v>
                </c:pt>
                <c:pt idx="215">
                  <c:v>-319.13508426681994</c:v>
                </c:pt>
                <c:pt idx="216">
                  <c:v>-318.72854275819981</c:v>
                </c:pt>
                <c:pt idx="217">
                  <c:v>-318.32200124957967</c:v>
                </c:pt>
                <c:pt idx="218">
                  <c:v>-317.91545974095948</c:v>
                </c:pt>
                <c:pt idx="219">
                  <c:v>-317.50891823233934</c:v>
                </c:pt>
                <c:pt idx="220">
                  <c:v>-317.1023767237192</c:v>
                </c:pt>
                <c:pt idx="221">
                  <c:v>-316.69583521509901</c:v>
                </c:pt>
                <c:pt idx="222">
                  <c:v>-316.28929370647887</c:v>
                </c:pt>
                <c:pt idx="223">
                  <c:v>-315.88275219785874</c:v>
                </c:pt>
                <c:pt idx="224">
                  <c:v>-315.47621068923854</c:v>
                </c:pt>
                <c:pt idx="225">
                  <c:v>-315.0696691806184</c:v>
                </c:pt>
                <c:pt idx="226">
                  <c:v>-314.66312767199827</c:v>
                </c:pt>
                <c:pt idx="227">
                  <c:v>-314.25658616337807</c:v>
                </c:pt>
                <c:pt idx="228">
                  <c:v>-313.85004465475794</c:v>
                </c:pt>
                <c:pt idx="229">
                  <c:v>-313.4435031461378</c:v>
                </c:pt>
                <c:pt idx="230">
                  <c:v>-313.03696163751766</c:v>
                </c:pt>
                <c:pt idx="231">
                  <c:v>-312.63042012889753</c:v>
                </c:pt>
                <c:pt idx="232">
                  <c:v>-312.22387862027733</c:v>
                </c:pt>
                <c:pt idx="233">
                  <c:v>-311.8173371116572</c:v>
                </c:pt>
                <c:pt idx="234">
                  <c:v>-311.41079560303706</c:v>
                </c:pt>
                <c:pt idx="235">
                  <c:v>-311.00425409441686</c:v>
                </c:pt>
                <c:pt idx="236">
                  <c:v>-310.59771258579673</c:v>
                </c:pt>
                <c:pt idx="237">
                  <c:v>-310.19117107717659</c:v>
                </c:pt>
                <c:pt idx="238">
                  <c:v>-309.7846295685564</c:v>
                </c:pt>
                <c:pt idx="239">
                  <c:v>-309.37808805993626</c:v>
                </c:pt>
                <c:pt idx="240">
                  <c:v>-308.97154655131612</c:v>
                </c:pt>
                <c:pt idx="241">
                  <c:v>-308.56500504269599</c:v>
                </c:pt>
                <c:pt idx="242">
                  <c:v>-308.15846353407585</c:v>
                </c:pt>
                <c:pt idx="243">
                  <c:v>-307.75192202545566</c:v>
                </c:pt>
                <c:pt idx="244">
                  <c:v>-307.34538051683552</c:v>
                </c:pt>
                <c:pt idx="245">
                  <c:v>-306.93883900821538</c:v>
                </c:pt>
                <c:pt idx="246">
                  <c:v>-306.53229749959519</c:v>
                </c:pt>
                <c:pt idx="247">
                  <c:v>-306.12575599097505</c:v>
                </c:pt>
                <c:pt idx="248">
                  <c:v>-305.71921448235491</c:v>
                </c:pt>
                <c:pt idx="249">
                  <c:v>-305.31267297373472</c:v>
                </c:pt>
                <c:pt idx="250">
                  <c:v>-304.90613146511458</c:v>
                </c:pt>
                <c:pt idx="251">
                  <c:v>-304.49958995649445</c:v>
                </c:pt>
                <c:pt idx="252">
                  <c:v>-304.09304844787425</c:v>
                </c:pt>
                <c:pt idx="253">
                  <c:v>-303.68650693925412</c:v>
                </c:pt>
                <c:pt idx="254">
                  <c:v>-303.27996543063398</c:v>
                </c:pt>
                <c:pt idx="255">
                  <c:v>-302.87342392201384</c:v>
                </c:pt>
                <c:pt idx="256">
                  <c:v>-302.46688241339371</c:v>
                </c:pt>
                <c:pt idx="257">
                  <c:v>-302.06034090477351</c:v>
                </c:pt>
                <c:pt idx="258">
                  <c:v>-301.65379939615337</c:v>
                </c:pt>
                <c:pt idx="259">
                  <c:v>-301.24725788753324</c:v>
                </c:pt>
                <c:pt idx="260">
                  <c:v>-300.84071637891304</c:v>
                </c:pt>
                <c:pt idx="261">
                  <c:v>-300.43417487029291</c:v>
                </c:pt>
                <c:pt idx="262">
                  <c:v>-300.02763336167277</c:v>
                </c:pt>
                <c:pt idx="263">
                  <c:v>-299.62109185305258</c:v>
                </c:pt>
                <c:pt idx="264">
                  <c:v>-299.21455034443244</c:v>
                </c:pt>
                <c:pt idx="265">
                  <c:v>-298.8080088358123</c:v>
                </c:pt>
                <c:pt idx="266">
                  <c:v>-298.40146732719217</c:v>
                </c:pt>
                <c:pt idx="267">
                  <c:v>-297.99492581857203</c:v>
                </c:pt>
                <c:pt idx="268">
                  <c:v>-297.58838430995183</c:v>
                </c:pt>
                <c:pt idx="269">
                  <c:v>-297.1818428013317</c:v>
                </c:pt>
                <c:pt idx="270">
                  <c:v>-296.77530129271156</c:v>
                </c:pt>
                <c:pt idx="271">
                  <c:v>-296.36875978409137</c:v>
                </c:pt>
                <c:pt idx="272">
                  <c:v>-295.96221827547123</c:v>
                </c:pt>
                <c:pt idx="273">
                  <c:v>-295.55567676685109</c:v>
                </c:pt>
                <c:pt idx="274">
                  <c:v>-295.1491352582309</c:v>
                </c:pt>
                <c:pt idx="275">
                  <c:v>-294.74259374961076</c:v>
                </c:pt>
                <c:pt idx="276">
                  <c:v>-294.33605224099063</c:v>
                </c:pt>
                <c:pt idx="277">
                  <c:v>-293.92951073237049</c:v>
                </c:pt>
                <c:pt idx="278">
                  <c:v>-293.52296922375029</c:v>
                </c:pt>
                <c:pt idx="279">
                  <c:v>-293.11642771513016</c:v>
                </c:pt>
                <c:pt idx="280">
                  <c:v>-292.70988620651002</c:v>
                </c:pt>
                <c:pt idx="281">
                  <c:v>-292.30334469788988</c:v>
                </c:pt>
                <c:pt idx="282">
                  <c:v>-291.89680318926969</c:v>
                </c:pt>
                <c:pt idx="283">
                  <c:v>-291.49026168064955</c:v>
                </c:pt>
                <c:pt idx="284">
                  <c:v>-291.08372017202942</c:v>
                </c:pt>
                <c:pt idx="285">
                  <c:v>-290.67717866340922</c:v>
                </c:pt>
                <c:pt idx="286">
                  <c:v>-290.27063715478909</c:v>
                </c:pt>
                <c:pt idx="287">
                  <c:v>-289.86409564616895</c:v>
                </c:pt>
                <c:pt idx="288">
                  <c:v>-289.45755413754875</c:v>
                </c:pt>
                <c:pt idx="289">
                  <c:v>-289.05101262892862</c:v>
                </c:pt>
                <c:pt idx="290">
                  <c:v>-288.64447112030848</c:v>
                </c:pt>
                <c:pt idx="291">
                  <c:v>-288.23792961168834</c:v>
                </c:pt>
                <c:pt idx="292">
                  <c:v>-287.83138810306821</c:v>
                </c:pt>
                <c:pt idx="293">
                  <c:v>-287.42484659444801</c:v>
                </c:pt>
                <c:pt idx="294">
                  <c:v>-287.01830508582788</c:v>
                </c:pt>
                <c:pt idx="295">
                  <c:v>-286.61176357720774</c:v>
                </c:pt>
                <c:pt idx="296">
                  <c:v>-286.20522206858755</c:v>
                </c:pt>
                <c:pt idx="297">
                  <c:v>-285.79868055996741</c:v>
                </c:pt>
                <c:pt idx="298">
                  <c:v>-285.39213905134727</c:v>
                </c:pt>
                <c:pt idx="299">
                  <c:v>-284.98559754272708</c:v>
                </c:pt>
                <c:pt idx="300">
                  <c:v>-284.57905603410694</c:v>
                </c:pt>
                <c:pt idx="301">
                  <c:v>-284.1725145254868</c:v>
                </c:pt>
                <c:pt idx="302">
                  <c:v>-283.76597301686667</c:v>
                </c:pt>
                <c:pt idx="303">
                  <c:v>-283.35943150824647</c:v>
                </c:pt>
                <c:pt idx="304">
                  <c:v>-282.95288999962634</c:v>
                </c:pt>
                <c:pt idx="305">
                  <c:v>-282.5463484910062</c:v>
                </c:pt>
                <c:pt idx="306">
                  <c:v>-282.13980698238606</c:v>
                </c:pt>
                <c:pt idx="307">
                  <c:v>-281.73326547376587</c:v>
                </c:pt>
                <c:pt idx="308">
                  <c:v>-281.32672396514573</c:v>
                </c:pt>
                <c:pt idx="309">
                  <c:v>-280.92018245652559</c:v>
                </c:pt>
                <c:pt idx="310">
                  <c:v>-280.5136409479054</c:v>
                </c:pt>
                <c:pt idx="311">
                  <c:v>-280.10709943928526</c:v>
                </c:pt>
                <c:pt idx="312">
                  <c:v>-279.70055793066513</c:v>
                </c:pt>
                <c:pt idx="313">
                  <c:v>-279.29401642204493</c:v>
                </c:pt>
                <c:pt idx="314">
                  <c:v>-278.8874749134248</c:v>
                </c:pt>
                <c:pt idx="315">
                  <c:v>-278.48093340480466</c:v>
                </c:pt>
                <c:pt idx="316">
                  <c:v>-278.07439189618447</c:v>
                </c:pt>
                <c:pt idx="317">
                  <c:v>-277.66785038756439</c:v>
                </c:pt>
                <c:pt idx="318">
                  <c:v>-277.26130887894419</c:v>
                </c:pt>
                <c:pt idx="319">
                  <c:v>-276.85476737032405</c:v>
                </c:pt>
                <c:pt idx="320">
                  <c:v>-276.44822586170392</c:v>
                </c:pt>
                <c:pt idx="321">
                  <c:v>-276.04168435308372</c:v>
                </c:pt>
                <c:pt idx="322">
                  <c:v>-275.63514284446359</c:v>
                </c:pt>
                <c:pt idx="323">
                  <c:v>-275.22860133584345</c:v>
                </c:pt>
                <c:pt idx="324">
                  <c:v>-274.82205982722326</c:v>
                </c:pt>
                <c:pt idx="325">
                  <c:v>-274.41551831860312</c:v>
                </c:pt>
                <c:pt idx="326">
                  <c:v>-274.00897680998298</c:v>
                </c:pt>
                <c:pt idx="327">
                  <c:v>-273.60243530136279</c:v>
                </c:pt>
                <c:pt idx="328">
                  <c:v>-273.19589379274271</c:v>
                </c:pt>
                <c:pt idx="329">
                  <c:v>-272.78935228412251</c:v>
                </c:pt>
                <c:pt idx="330">
                  <c:v>-272.38281077550238</c:v>
                </c:pt>
                <c:pt idx="331">
                  <c:v>-271.97626926688224</c:v>
                </c:pt>
                <c:pt idx="332">
                  <c:v>-271.56972775826205</c:v>
                </c:pt>
                <c:pt idx="333">
                  <c:v>-271.16318624964191</c:v>
                </c:pt>
                <c:pt idx="334">
                  <c:v>-270.75664474102177</c:v>
                </c:pt>
                <c:pt idx="335">
                  <c:v>-270.35010323240158</c:v>
                </c:pt>
                <c:pt idx="336">
                  <c:v>-269.94356172378144</c:v>
                </c:pt>
                <c:pt idx="337">
                  <c:v>-269.53702021516131</c:v>
                </c:pt>
                <c:pt idx="338">
                  <c:v>-269.13047870654111</c:v>
                </c:pt>
                <c:pt idx="339">
                  <c:v>-268.72393719792103</c:v>
                </c:pt>
                <c:pt idx="340">
                  <c:v>-268.31739568930084</c:v>
                </c:pt>
                <c:pt idx="341">
                  <c:v>-267.9108541806807</c:v>
                </c:pt>
                <c:pt idx="342">
                  <c:v>-267.50431267206056</c:v>
                </c:pt>
                <c:pt idx="343">
                  <c:v>-267.09777116344037</c:v>
                </c:pt>
                <c:pt idx="344">
                  <c:v>-266.69122965482023</c:v>
                </c:pt>
                <c:pt idx="345">
                  <c:v>-266.2846881462001</c:v>
                </c:pt>
                <c:pt idx="346">
                  <c:v>-265.8781466375799</c:v>
                </c:pt>
                <c:pt idx="347">
                  <c:v>-265.47160512895977</c:v>
                </c:pt>
                <c:pt idx="348">
                  <c:v>-265.06506362033963</c:v>
                </c:pt>
                <c:pt idx="349">
                  <c:v>-264.65852211171944</c:v>
                </c:pt>
                <c:pt idx="350">
                  <c:v>-264.2519806030993</c:v>
                </c:pt>
                <c:pt idx="351">
                  <c:v>-263.84543909447916</c:v>
                </c:pt>
                <c:pt idx="352">
                  <c:v>-263.43889758585897</c:v>
                </c:pt>
                <c:pt idx="353">
                  <c:v>-263.03235607723889</c:v>
                </c:pt>
                <c:pt idx="354">
                  <c:v>-262.62581456861869</c:v>
                </c:pt>
                <c:pt idx="355">
                  <c:v>-262.21927305999856</c:v>
                </c:pt>
                <c:pt idx="356">
                  <c:v>-261.81273155137842</c:v>
                </c:pt>
                <c:pt idx="357">
                  <c:v>-261.40619004275823</c:v>
                </c:pt>
                <c:pt idx="358">
                  <c:v>-260.99964853413809</c:v>
                </c:pt>
                <c:pt idx="359">
                  <c:v>-260.59310702551795</c:v>
                </c:pt>
                <c:pt idx="360">
                  <c:v>-260.18656551689776</c:v>
                </c:pt>
                <c:pt idx="361">
                  <c:v>-259.78002400827762</c:v>
                </c:pt>
                <c:pt idx="362">
                  <c:v>-259.37348249965748</c:v>
                </c:pt>
                <c:pt idx="363">
                  <c:v>-258.96694099103729</c:v>
                </c:pt>
                <c:pt idx="364">
                  <c:v>-258.56039948241721</c:v>
                </c:pt>
                <c:pt idx="365">
                  <c:v>-258.15385797379702</c:v>
                </c:pt>
                <c:pt idx="366">
                  <c:v>-257.74731646517688</c:v>
                </c:pt>
                <c:pt idx="367">
                  <c:v>-257.34077495655674</c:v>
                </c:pt>
                <c:pt idx="368">
                  <c:v>-256.93423344793655</c:v>
                </c:pt>
                <c:pt idx="369">
                  <c:v>-256.52769193931641</c:v>
                </c:pt>
                <c:pt idx="370">
                  <c:v>-256.12115043069628</c:v>
                </c:pt>
                <c:pt idx="371">
                  <c:v>-255.71460892207611</c:v>
                </c:pt>
                <c:pt idx="372">
                  <c:v>-255.30806741345594</c:v>
                </c:pt>
                <c:pt idx="373">
                  <c:v>-254.90152590483581</c:v>
                </c:pt>
                <c:pt idx="374">
                  <c:v>-254.49498439621564</c:v>
                </c:pt>
                <c:pt idx="375">
                  <c:v>-254.08844288759551</c:v>
                </c:pt>
                <c:pt idx="376">
                  <c:v>-253.68190137897534</c:v>
                </c:pt>
                <c:pt idx="377">
                  <c:v>-253.27535987035517</c:v>
                </c:pt>
                <c:pt idx="378">
                  <c:v>-252.86881836173504</c:v>
                </c:pt>
                <c:pt idx="379">
                  <c:v>-252.46227685311487</c:v>
                </c:pt>
                <c:pt idx="380">
                  <c:v>-252.05573534449474</c:v>
                </c:pt>
                <c:pt idx="381">
                  <c:v>-251.64919383587457</c:v>
                </c:pt>
                <c:pt idx="382">
                  <c:v>-251.24265232725443</c:v>
                </c:pt>
                <c:pt idx="383">
                  <c:v>-250.83611081863427</c:v>
                </c:pt>
                <c:pt idx="384">
                  <c:v>-250.42956931001413</c:v>
                </c:pt>
                <c:pt idx="385">
                  <c:v>-250.02302780139397</c:v>
                </c:pt>
                <c:pt idx="386">
                  <c:v>-249.6164862927738</c:v>
                </c:pt>
                <c:pt idx="387">
                  <c:v>-249.20994478415366</c:v>
                </c:pt>
                <c:pt idx="388">
                  <c:v>-248.8034032755335</c:v>
                </c:pt>
                <c:pt idx="389">
                  <c:v>-248.39686176691336</c:v>
                </c:pt>
                <c:pt idx="390">
                  <c:v>-247.9903202582932</c:v>
                </c:pt>
                <c:pt idx="391">
                  <c:v>-247.58377874967306</c:v>
                </c:pt>
                <c:pt idx="392">
                  <c:v>-247.17723724105289</c:v>
                </c:pt>
                <c:pt idx="393">
                  <c:v>-246.77069573243273</c:v>
                </c:pt>
                <c:pt idx="394">
                  <c:v>-246.36415422381259</c:v>
                </c:pt>
                <c:pt idx="395">
                  <c:v>-245.95761271519243</c:v>
                </c:pt>
                <c:pt idx="396">
                  <c:v>-245.55107120657229</c:v>
                </c:pt>
                <c:pt idx="397">
                  <c:v>-245.14452969795212</c:v>
                </c:pt>
                <c:pt idx="398">
                  <c:v>-244.73798818933199</c:v>
                </c:pt>
                <c:pt idx="399">
                  <c:v>-244.33144668071182</c:v>
                </c:pt>
                <c:pt idx="400">
                  <c:v>-243.92490517209168</c:v>
                </c:pt>
                <c:pt idx="401">
                  <c:v>-243.51836366347152</c:v>
                </c:pt>
                <c:pt idx="402">
                  <c:v>-243.11182215485135</c:v>
                </c:pt>
                <c:pt idx="403">
                  <c:v>-242.70528064623122</c:v>
                </c:pt>
                <c:pt idx="404">
                  <c:v>-242.29873913761105</c:v>
                </c:pt>
                <c:pt idx="405">
                  <c:v>-241.89219762899091</c:v>
                </c:pt>
                <c:pt idx="406">
                  <c:v>-241.48565612037075</c:v>
                </c:pt>
                <c:pt idx="407">
                  <c:v>-241.07911461175061</c:v>
                </c:pt>
                <c:pt idx="408">
                  <c:v>-240.67257310313045</c:v>
                </c:pt>
                <c:pt idx="409">
                  <c:v>-240.26603159451031</c:v>
                </c:pt>
                <c:pt idx="410">
                  <c:v>-239.85949008589014</c:v>
                </c:pt>
                <c:pt idx="411">
                  <c:v>-239.45294857726998</c:v>
                </c:pt>
                <c:pt idx="412">
                  <c:v>-239.04640706864984</c:v>
                </c:pt>
                <c:pt idx="413">
                  <c:v>-238.63986556002968</c:v>
                </c:pt>
                <c:pt idx="414">
                  <c:v>-238.23332405140954</c:v>
                </c:pt>
                <c:pt idx="415">
                  <c:v>-237.82678254278937</c:v>
                </c:pt>
                <c:pt idx="416">
                  <c:v>-237.42024103416924</c:v>
                </c:pt>
                <c:pt idx="417">
                  <c:v>-237.01369952554907</c:v>
                </c:pt>
                <c:pt idx="418">
                  <c:v>-236.60715801692893</c:v>
                </c:pt>
                <c:pt idx="419">
                  <c:v>-236.20061650830877</c:v>
                </c:pt>
                <c:pt idx="420">
                  <c:v>-235.7940749996886</c:v>
                </c:pt>
                <c:pt idx="421">
                  <c:v>-235.38753349106847</c:v>
                </c:pt>
                <c:pt idx="422">
                  <c:v>-234.9809919824483</c:v>
                </c:pt>
                <c:pt idx="423">
                  <c:v>-234.57445047382816</c:v>
                </c:pt>
                <c:pt idx="424">
                  <c:v>-234.167908965208</c:v>
                </c:pt>
                <c:pt idx="425">
                  <c:v>-233.76136745658786</c:v>
                </c:pt>
                <c:pt idx="426">
                  <c:v>-233.3548259479677</c:v>
                </c:pt>
                <c:pt idx="427">
                  <c:v>-232.94828443934753</c:v>
                </c:pt>
                <c:pt idx="428">
                  <c:v>-232.54174293072739</c:v>
                </c:pt>
                <c:pt idx="429">
                  <c:v>-232.13520142210723</c:v>
                </c:pt>
                <c:pt idx="430">
                  <c:v>-231.72865991348709</c:v>
                </c:pt>
                <c:pt idx="431">
                  <c:v>-231.32211840486693</c:v>
                </c:pt>
                <c:pt idx="432">
                  <c:v>-230.91557689624679</c:v>
                </c:pt>
                <c:pt idx="433">
                  <c:v>-230.50903538762662</c:v>
                </c:pt>
                <c:pt idx="434">
                  <c:v>-230.10249387900649</c:v>
                </c:pt>
                <c:pt idx="435">
                  <c:v>-229.69595237038632</c:v>
                </c:pt>
                <c:pt idx="436">
                  <c:v>-229.28941086176616</c:v>
                </c:pt>
                <c:pt idx="437">
                  <c:v>-228.88286935314602</c:v>
                </c:pt>
                <c:pt idx="438">
                  <c:v>-228.47632784452585</c:v>
                </c:pt>
                <c:pt idx="439">
                  <c:v>-228.06978633590572</c:v>
                </c:pt>
                <c:pt idx="440">
                  <c:v>-227.66324482728555</c:v>
                </c:pt>
                <c:pt idx="441">
                  <c:v>-227.25670331866542</c:v>
                </c:pt>
                <c:pt idx="442">
                  <c:v>-226.85016181004525</c:v>
                </c:pt>
                <c:pt idx="443">
                  <c:v>-226.44362030142511</c:v>
                </c:pt>
                <c:pt idx="444">
                  <c:v>-226.03707879280495</c:v>
                </c:pt>
                <c:pt idx="445">
                  <c:v>-225.63053728418478</c:v>
                </c:pt>
                <c:pt idx="446">
                  <c:v>-225.22399577556465</c:v>
                </c:pt>
                <c:pt idx="447">
                  <c:v>-224.81745426694448</c:v>
                </c:pt>
                <c:pt idx="448">
                  <c:v>-224.41091275832434</c:v>
                </c:pt>
                <c:pt idx="449">
                  <c:v>-224.00437124970418</c:v>
                </c:pt>
                <c:pt idx="450">
                  <c:v>-223.59782974108404</c:v>
                </c:pt>
                <c:pt idx="451">
                  <c:v>-223.19128823246388</c:v>
                </c:pt>
                <c:pt idx="452">
                  <c:v>-222.78474672384374</c:v>
                </c:pt>
                <c:pt idx="453">
                  <c:v>-222.37820521522357</c:v>
                </c:pt>
                <c:pt idx="454">
                  <c:v>-221.97166370660341</c:v>
                </c:pt>
                <c:pt idx="455">
                  <c:v>-221.56512219798327</c:v>
                </c:pt>
                <c:pt idx="456">
                  <c:v>-221.15858068936311</c:v>
                </c:pt>
                <c:pt idx="457">
                  <c:v>-220.75203918074297</c:v>
                </c:pt>
                <c:pt idx="458">
                  <c:v>-220.3454976721228</c:v>
                </c:pt>
                <c:pt idx="459">
                  <c:v>-219.93895616350267</c:v>
                </c:pt>
                <c:pt idx="460">
                  <c:v>-219.5324146548825</c:v>
                </c:pt>
                <c:pt idx="461">
                  <c:v>-219.12587314626234</c:v>
                </c:pt>
                <c:pt idx="462">
                  <c:v>-218.7193316376422</c:v>
                </c:pt>
                <c:pt idx="463">
                  <c:v>-218.31279012902203</c:v>
                </c:pt>
                <c:pt idx="464">
                  <c:v>-217.9062486204019</c:v>
                </c:pt>
                <c:pt idx="465">
                  <c:v>-217.49970711178173</c:v>
                </c:pt>
                <c:pt idx="466">
                  <c:v>-217.09316560316159</c:v>
                </c:pt>
                <c:pt idx="467">
                  <c:v>-216.68662409454143</c:v>
                </c:pt>
                <c:pt idx="468">
                  <c:v>-216.28008258592129</c:v>
                </c:pt>
                <c:pt idx="469">
                  <c:v>-215.87354107730113</c:v>
                </c:pt>
                <c:pt idx="470">
                  <c:v>-215.46699956868096</c:v>
                </c:pt>
                <c:pt idx="471">
                  <c:v>-215.06045806006082</c:v>
                </c:pt>
                <c:pt idx="472">
                  <c:v>-214.65391655144066</c:v>
                </c:pt>
                <c:pt idx="473">
                  <c:v>-214.24737504282052</c:v>
                </c:pt>
                <c:pt idx="474">
                  <c:v>-213.84083353420036</c:v>
                </c:pt>
                <c:pt idx="475">
                  <c:v>-213.43429202558022</c:v>
                </c:pt>
                <c:pt idx="476">
                  <c:v>-213.02775051696005</c:v>
                </c:pt>
                <c:pt idx="477">
                  <c:v>-212.62120900833992</c:v>
                </c:pt>
                <c:pt idx="478">
                  <c:v>-212.21466749971975</c:v>
                </c:pt>
                <c:pt idx="479">
                  <c:v>-211.80812599109959</c:v>
                </c:pt>
                <c:pt idx="480">
                  <c:v>-211.40158448247945</c:v>
                </c:pt>
                <c:pt idx="481">
                  <c:v>-210.99504297385928</c:v>
                </c:pt>
                <c:pt idx="482">
                  <c:v>-210.58850146523915</c:v>
                </c:pt>
                <c:pt idx="483">
                  <c:v>-210.18195995661898</c:v>
                </c:pt>
                <c:pt idx="484">
                  <c:v>-209.77541844799885</c:v>
                </c:pt>
                <c:pt idx="485">
                  <c:v>-209.36887693937868</c:v>
                </c:pt>
                <c:pt idx="486">
                  <c:v>-208.96233543075854</c:v>
                </c:pt>
                <c:pt idx="487">
                  <c:v>-208.55579392213838</c:v>
                </c:pt>
                <c:pt idx="488">
                  <c:v>-208.14925241351821</c:v>
                </c:pt>
                <c:pt idx="489">
                  <c:v>-207.74271090489808</c:v>
                </c:pt>
                <c:pt idx="490">
                  <c:v>-207.33616939627791</c:v>
                </c:pt>
                <c:pt idx="491">
                  <c:v>-206.92962788765777</c:v>
                </c:pt>
                <c:pt idx="492">
                  <c:v>-206.52308637903761</c:v>
                </c:pt>
                <c:pt idx="493">
                  <c:v>-206.11654487041747</c:v>
                </c:pt>
                <c:pt idx="494">
                  <c:v>-205.71000336179731</c:v>
                </c:pt>
                <c:pt idx="495">
                  <c:v>-205.30346185317714</c:v>
                </c:pt>
                <c:pt idx="496">
                  <c:v>-204.896920344557</c:v>
                </c:pt>
                <c:pt idx="497">
                  <c:v>-204.49037883593684</c:v>
                </c:pt>
                <c:pt idx="498">
                  <c:v>-204.0838373273167</c:v>
                </c:pt>
                <c:pt idx="499">
                  <c:v>-203.67729581869654</c:v>
                </c:pt>
                <c:pt idx="500">
                  <c:v>-203.2707543100764</c:v>
                </c:pt>
                <c:pt idx="501">
                  <c:v>-202.86421280145623</c:v>
                </c:pt>
                <c:pt idx="502">
                  <c:v>-202.4576712928361</c:v>
                </c:pt>
                <c:pt idx="503">
                  <c:v>-202.05112978421593</c:v>
                </c:pt>
                <c:pt idx="504">
                  <c:v>-201.64458827559577</c:v>
                </c:pt>
                <c:pt idx="505">
                  <c:v>-201.23804676697563</c:v>
                </c:pt>
                <c:pt idx="506">
                  <c:v>-200.83150525835546</c:v>
                </c:pt>
                <c:pt idx="507">
                  <c:v>-200.42496374973533</c:v>
                </c:pt>
                <c:pt idx="508">
                  <c:v>-200.01842224111516</c:v>
                </c:pt>
                <c:pt idx="509">
                  <c:v>-199.61188073249502</c:v>
                </c:pt>
                <c:pt idx="510">
                  <c:v>-199.20533922387486</c:v>
                </c:pt>
                <c:pt idx="511">
                  <c:v>-198.79879771525472</c:v>
                </c:pt>
                <c:pt idx="512">
                  <c:v>-198.39225620663456</c:v>
                </c:pt>
                <c:pt idx="513">
                  <c:v>-197.98571469801439</c:v>
                </c:pt>
                <c:pt idx="514">
                  <c:v>-197.57917318939425</c:v>
                </c:pt>
                <c:pt idx="515">
                  <c:v>-197.17263168077409</c:v>
                </c:pt>
                <c:pt idx="516">
                  <c:v>-196.76609017215395</c:v>
                </c:pt>
                <c:pt idx="517">
                  <c:v>-196.35954866353379</c:v>
                </c:pt>
                <c:pt idx="518">
                  <c:v>-195.95300715491365</c:v>
                </c:pt>
                <c:pt idx="519">
                  <c:v>-195.54646564629348</c:v>
                </c:pt>
                <c:pt idx="520">
                  <c:v>-195.13992413767335</c:v>
                </c:pt>
                <c:pt idx="521">
                  <c:v>-194.73338262905318</c:v>
                </c:pt>
                <c:pt idx="522">
                  <c:v>-194.32684112043302</c:v>
                </c:pt>
                <c:pt idx="523">
                  <c:v>-193.92029961181288</c:v>
                </c:pt>
                <c:pt idx="524">
                  <c:v>-193.51375810319271</c:v>
                </c:pt>
                <c:pt idx="525">
                  <c:v>-193.10721659457258</c:v>
                </c:pt>
                <c:pt idx="526">
                  <c:v>-192.70067508595241</c:v>
                </c:pt>
                <c:pt idx="527">
                  <c:v>-192.29413357733227</c:v>
                </c:pt>
                <c:pt idx="528">
                  <c:v>-191.88759206871211</c:v>
                </c:pt>
                <c:pt idx="529">
                  <c:v>-191.48105056009197</c:v>
                </c:pt>
                <c:pt idx="530">
                  <c:v>-191.07450905147181</c:v>
                </c:pt>
                <c:pt idx="531">
                  <c:v>-190.66796754285164</c:v>
                </c:pt>
                <c:pt idx="532">
                  <c:v>-190.2614260342315</c:v>
                </c:pt>
                <c:pt idx="533">
                  <c:v>-189.85488452561134</c:v>
                </c:pt>
                <c:pt idx="534">
                  <c:v>-189.4483430169912</c:v>
                </c:pt>
                <c:pt idx="535">
                  <c:v>-189.04180150837104</c:v>
                </c:pt>
                <c:pt idx="536">
                  <c:v>-188.6352599997509</c:v>
                </c:pt>
                <c:pt idx="537">
                  <c:v>-188.22871849113073</c:v>
                </c:pt>
                <c:pt idx="538">
                  <c:v>-187.82217698251057</c:v>
                </c:pt>
                <c:pt idx="539">
                  <c:v>-187.41563547389043</c:v>
                </c:pt>
                <c:pt idx="540">
                  <c:v>-187.00909396527027</c:v>
                </c:pt>
                <c:pt idx="541">
                  <c:v>-186.60255245665013</c:v>
                </c:pt>
                <c:pt idx="542">
                  <c:v>-186.19601094802996</c:v>
                </c:pt>
                <c:pt idx="543">
                  <c:v>-185.78946943940983</c:v>
                </c:pt>
                <c:pt idx="544">
                  <c:v>-185.38292793078966</c:v>
                </c:pt>
                <c:pt idx="545">
                  <c:v>-184.97638642216953</c:v>
                </c:pt>
                <c:pt idx="546">
                  <c:v>-184.56984491354936</c:v>
                </c:pt>
                <c:pt idx="547">
                  <c:v>-184.1633034049292</c:v>
                </c:pt>
                <c:pt idx="548">
                  <c:v>-183.75676189630906</c:v>
                </c:pt>
                <c:pt idx="549">
                  <c:v>-183.35022038768889</c:v>
                </c:pt>
                <c:pt idx="550">
                  <c:v>-182.94367887906876</c:v>
                </c:pt>
                <c:pt idx="551">
                  <c:v>-182.53713737044859</c:v>
                </c:pt>
                <c:pt idx="552">
                  <c:v>-182.13059586182845</c:v>
                </c:pt>
                <c:pt idx="553">
                  <c:v>-181.72405435320829</c:v>
                </c:pt>
                <c:pt idx="554">
                  <c:v>-181.31751284458815</c:v>
                </c:pt>
                <c:pt idx="555">
                  <c:v>-180.91097133596799</c:v>
                </c:pt>
                <c:pt idx="556">
                  <c:v>-180.50442982734782</c:v>
                </c:pt>
                <c:pt idx="557">
                  <c:v>-180.09788831872768</c:v>
                </c:pt>
                <c:pt idx="558">
                  <c:v>-179.69134681010752</c:v>
                </c:pt>
                <c:pt idx="559">
                  <c:v>-179.28480530148738</c:v>
                </c:pt>
                <c:pt idx="560">
                  <c:v>-178.87826379286722</c:v>
                </c:pt>
                <c:pt idx="561">
                  <c:v>-178.47172228424708</c:v>
                </c:pt>
                <c:pt idx="562">
                  <c:v>-178.06518077562691</c:v>
                </c:pt>
                <c:pt idx="563">
                  <c:v>-177.65863926700678</c:v>
                </c:pt>
                <c:pt idx="564">
                  <c:v>-177.25209775838661</c:v>
                </c:pt>
                <c:pt idx="565">
                  <c:v>-176.84555624976645</c:v>
                </c:pt>
                <c:pt idx="566">
                  <c:v>-176.43901474114631</c:v>
                </c:pt>
                <c:pt idx="567">
                  <c:v>-176.03247323252614</c:v>
                </c:pt>
                <c:pt idx="568">
                  <c:v>-175.62593172390601</c:v>
                </c:pt>
                <c:pt idx="569">
                  <c:v>-175.21939021528584</c:v>
                </c:pt>
                <c:pt idx="570">
                  <c:v>-174.8128487066657</c:v>
                </c:pt>
                <c:pt idx="571">
                  <c:v>-174.40630719804554</c:v>
                </c:pt>
                <c:pt idx="572">
                  <c:v>-173.99976568942537</c:v>
                </c:pt>
                <c:pt idx="573">
                  <c:v>-173.59322418080524</c:v>
                </c:pt>
                <c:pt idx="574">
                  <c:v>-173.18668267218507</c:v>
                </c:pt>
                <c:pt idx="575">
                  <c:v>-172.78014116356493</c:v>
                </c:pt>
                <c:pt idx="576">
                  <c:v>-172.37359965494477</c:v>
                </c:pt>
                <c:pt idx="577">
                  <c:v>-171.96705814632463</c:v>
                </c:pt>
                <c:pt idx="578">
                  <c:v>-171.56051663770447</c:v>
                </c:pt>
                <c:pt idx="579">
                  <c:v>-171.15397512908433</c:v>
                </c:pt>
                <c:pt idx="580">
                  <c:v>-170.74743362046416</c:v>
                </c:pt>
                <c:pt idx="581">
                  <c:v>-170.340892111844</c:v>
                </c:pt>
                <c:pt idx="582">
                  <c:v>-169.93435060322386</c:v>
                </c:pt>
                <c:pt idx="583">
                  <c:v>-169.5278090946037</c:v>
                </c:pt>
                <c:pt idx="584">
                  <c:v>-169.12126758598356</c:v>
                </c:pt>
                <c:pt idx="585">
                  <c:v>-168.71472607736339</c:v>
                </c:pt>
                <c:pt idx="586">
                  <c:v>-168.30818456874326</c:v>
                </c:pt>
                <c:pt idx="587">
                  <c:v>-167.90164306012309</c:v>
                </c:pt>
                <c:pt idx="588">
                  <c:v>-167.49510155150296</c:v>
                </c:pt>
                <c:pt idx="589">
                  <c:v>-167.08856004288279</c:v>
                </c:pt>
                <c:pt idx="590">
                  <c:v>-166.68201853426262</c:v>
                </c:pt>
                <c:pt idx="591">
                  <c:v>-166.27547702564249</c:v>
                </c:pt>
                <c:pt idx="592">
                  <c:v>-165.86893551702232</c:v>
                </c:pt>
                <c:pt idx="593">
                  <c:v>-165.46239400840219</c:v>
                </c:pt>
                <c:pt idx="594">
                  <c:v>-165.05585249978202</c:v>
                </c:pt>
                <c:pt idx="595">
                  <c:v>-164.64931099116188</c:v>
                </c:pt>
                <c:pt idx="596">
                  <c:v>-164.24276948254172</c:v>
                </c:pt>
                <c:pt idx="597">
                  <c:v>-163.83622797392158</c:v>
                </c:pt>
                <c:pt idx="598">
                  <c:v>-163.42968646530142</c:v>
                </c:pt>
                <c:pt idx="599">
                  <c:v>-163.02314495668125</c:v>
                </c:pt>
                <c:pt idx="600">
                  <c:v>-162.61660344806111</c:v>
                </c:pt>
                <c:pt idx="601">
                  <c:v>-162.21006193944095</c:v>
                </c:pt>
                <c:pt idx="602">
                  <c:v>-161.80352043082081</c:v>
                </c:pt>
                <c:pt idx="603">
                  <c:v>-161.39697892220065</c:v>
                </c:pt>
                <c:pt idx="604">
                  <c:v>-160.99043741358051</c:v>
                </c:pt>
                <c:pt idx="605">
                  <c:v>-160.58389590496034</c:v>
                </c:pt>
                <c:pt idx="606">
                  <c:v>-160.17735439634018</c:v>
                </c:pt>
                <c:pt idx="607">
                  <c:v>-159.77081288772004</c:v>
                </c:pt>
                <c:pt idx="608">
                  <c:v>-159.36427137909988</c:v>
                </c:pt>
                <c:pt idx="609">
                  <c:v>-158.95772987047974</c:v>
                </c:pt>
                <c:pt idx="610">
                  <c:v>-158.55118836185957</c:v>
                </c:pt>
                <c:pt idx="611">
                  <c:v>-158.14464685323944</c:v>
                </c:pt>
                <c:pt idx="612">
                  <c:v>-157.73810534461927</c:v>
                </c:pt>
                <c:pt idx="613">
                  <c:v>-157.33156383599913</c:v>
                </c:pt>
                <c:pt idx="614">
                  <c:v>-156.92502232737897</c:v>
                </c:pt>
                <c:pt idx="615">
                  <c:v>-156.5184808187588</c:v>
                </c:pt>
                <c:pt idx="616">
                  <c:v>-156.11193931013867</c:v>
                </c:pt>
                <c:pt idx="617">
                  <c:v>-155.7053978015185</c:v>
                </c:pt>
                <c:pt idx="618">
                  <c:v>-155.29885629289836</c:v>
                </c:pt>
                <c:pt idx="619">
                  <c:v>-154.8923147842782</c:v>
                </c:pt>
                <c:pt idx="620">
                  <c:v>-154.48577327565806</c:v>
                </c:pt>
                <c:pt idx="621">
                  <c:v>-154.0792317670379</c:v>
                </c:pt>
                <c:pt idx="622">
                  <c:v>-153.67269025841776</c:v>
                </c:pt>
                <c:pt idx="623">
                  <c:v>-153.26614874979759</c:v>
                </c:pt>
                <c:pt idx="624">
                  <c:v>-152.85960724117743</c:v>
                </c:pt>
                <c:pt idx="625">
                  <c:v>-152.45306573255729</c:v>
                </c:pt>
                <c:pt idx="626">
                  <c:v>-152.04652422393713</c:v>
                </c:pt>
                <c:pt idx="627">
                  <c:v>-151.63998271531699</c:v>
                </c:pt>
                <c:pt idx="628">
                  <c:v>-151.23344120669682</c:v>
                </c:pt>
                <c:pt idx="629">
                  <c:v>-150.82689969807669</c:v>
                </c:pt>
                <c:pt idx="630">
                  <c:v>-150.42035818945652</c:v>
                </c:pt>
                <c:pt idx="631">
                  <c:v>-150.01381668083638</c:v>
                </c:pt>
                <c:pt idx="632">
                  <c:v>-149.60727517221619</c:v>
                </c:pt>
                <c:pt idx="633">
                  <c:v>-149.20073366359605</c:v>
                </c:pt>
                <c:pt idx="634">
                  <c:v>-148.79419215497592</c:v>
                </c:pt>
                <c:pt idx="635">
                  <c:v>-148.38765064635578</c:v>
                </c:pt>
                <c:pt idx="636">
                  <c:v>-147.98110913773559</c:v>
                </c:pt>
                <c:pt idx="637">
                  <c:v>-147.57456762911545</c:v>
                </c:pt>
                <c:pt idx="638">
                  <c:v>-147.16802612049531</c:v>
                </c:pt>
                <c:pt idx="639">
                  <c:v>-146.76148461187518</c:v>
                </c:pt>
                <c:pt idx="640">
                  <c:v>-146.35494310325498</c:v>
                </c:pt>
                <c:pt idx="641">
                  <c:v>-145.94840159463484</c:v>
                </c:pt>
                <c:pt idx="642">
                  <c:v>-145.54186008601471</c:v>
                </c:pt>
                <c:pt idx="643">
                  <c:v>-145.13531857739451</c:v>
                </c:pt>
                <c:pt idx="644">
                  <c:v>-144.72877706877438</c:v>
                </c:pt>
                <c:pt idx="645">
                  <c:v>-144.32223556015424</c:v>
                </c:pt>
                <c:pt idx="646">
                  <c:v>-143.9156940515341</c:v>
                </c:pt>
                <c:pt idx="647">
                  <c:v>-143.50915254291391</c:v>
                </c:pt>
                <c:pt idx="648">
                  <c:v>-143.10261103429377</c:v>
                </c:pt>
                <c:pt idx="649">
                  <c:v>-142.69606952567364</c:v>
                </c:pt>
                <c:pt idx="650">
                  <c:v>-142.28952801705344</c:v>
                </c:pt>
                <c:pt idx="651">
                  <c:v>-141.88298650843331</c:v>
                </c:pt>
                <c:pt idx="652">
                  <c:v>-141.47644499981317</c:v>
                </c:pt>
                <c:pt idx="653">
                  <c:v>-141.06990349119303</c:v>
                </c:pt>
                <c:pt idx="654">
                  <c:v>-140.66336198257284</c:v>
                </c:pt>
                <c:pt idx="655">
                  <c:v>-140.2568204739527</c:v>
                </c:pt>
                <c:pt idx="656">
                  <c:v>-139.85027896533256</c:v>
                </c:pt>
                <c:pt idx="657">
                  <c:v>-139.44373745671243</c:v>
                </c:pt>
                <c:pt idx="658">
                  <c:v>-139.03719594809223</c:v>
                </c:pt>
                <c:pt idx="659">
                  <c:v>-138.6306544394721</c:v>
                </c:pt>
                <c:pt idx="660">
                  <c:v>-138.22411293085196</c:v>
                </c:pt>
                <c:pt idx="661">
                  <c:v>-137.81757142223177</c:v>
                </c:pt>
                <c:pt idx="662">
                  <c:v>-137.41102991361163</c:v>
                </c:pt>
                <c:pt idx="663">
                  <c:v>-137.00448840499149</c:v>
                </c:pt>
                <c:pt idx="664">
                  <c:v>-136.59794689637135</c:v>
                </c:pt>
                <c:pt idx="665">
                  <c:v>-136.19140538775116</c:v>
                </c:pt>
                <c:pt idx="666">
                  <c:v>-135.78486387913102</c:v>
                </c:pt>
                <c:pt idx="667">
                  <c:v>-135.37832237051089</c:v>
                </c:pt>
                <c:pt idx="668">
                  <c:v>-134.97178086189069</c:v>
                </c:pt>
                <c:pt idx="669">
                  <c:v>-134.56523935327056</c:v>
                </c:pt>
                <c:pt idx="670">
                  <c:v>-134.15869784465042</c:v>
                </c:pt>
                <c:pt idx="671">
                  <c:v>-133.75215633603028</c:v>
                </c:pt>
                <c:pt idx="672">
                  <c:v>-133.34561482741009</c:v>
                </c:pt>
                <c:pt idx="673">
                  <c:v>-132.93907331878995</c:v>
                </c:pt>
                <c:pt idx="674">
                  <c:v>-132.53253181016981</c:v>
                </c:pt>
                <c:pt idx="675">
                  <c:v>-132.12599030154962</c:v>
                </c:pt>
                <c:pt idx="676">
                  <c:v>-131.71944879292948</c:v>
                </c:pt>
                <c:pt idx="677">
                  <c:v>-131.31290728430935</c:v>
                </c:pt>
                <c:pt idx="678">
                  <c:v>-130.90636577568921</c:v>
                </c:pt>
                <c:pt idx="679">
                  <c:v>-130.49982426706902</c:v>
                </c:pt>
                <c:pt idx="680">
                  <c:v>-130.09328275844888</c:v>
                </c:pt>
                <c:pt idx="681">
                  <c:v>-129.68674124982874</c:v>
                </c:pt>
                <c:pt idx="682">
                  <c:v>-129.28019974120861</c:v>
                </c:pt>
                <c:pt idx="683">
                  <c:v>-128.87365823258841</c:v>
                </c:pt>
                <c:pt idx="684">
                  <c:v>-128.46711672396827</c:v>
                </c:pt>
                <c:pt idx="685">
                  <c:v>-128.06057521534814</c:v>
                </c:pt>
                <c:pt idx="686">
                  <c:v>-127.65403370672794</c:v>
                </c:pt>
                <c:pt idx="687">
                  <c:v>-127.24749219810781</c:v>
                </c:pt>
                <c:pt idx="688">
                  <c:v>-126.84095068948767</c:v>
                </c:pt>
                <c:pt idx="689">
                  <c:v>-126.43440918086753</c:v>
                </c:pt>
                <c:pt idx="690">
                  <c:v>-126.02786767224734</c:v>
                </c:pt>
                <c:pt idx="691">
                  <c:v>-125.6213261636272</c:v>
                </c:pt>
                <c:pt idx="692">
                  <c:v>-125.21478465500707</c:v>
                </c:pt>
                <c:pt idx="693">
                  <c:v>-124.80824314638687</c:v>
                </c:pt>
                <c:pt idx="694">
                  <c:v>-124.40170163776673</c:v>
                </c:pt>
                <c:pt idx="695">
                  <c:v>-123.9951601291466</c:v>
                </c:pt>
                <c:pt idx="696">
                  <c:v>-123.58861862052646</c:v>
                </c:pt>
                <c:pt idx="697">
                  <c:v>-123.18207711190627</c:v>
                </c:pt>
                <c:pt idx="698">
                  <c:v>-122.77553560328613</c:v>
                </c:pt>
                <c:pt idx="699">
                  <c:v>-122.36899409466599</c:v>
                </c:pt>
                <c:pt idx="700">
                  <c:v>-121.9624525860458</c:v>
                </c:pt>
                <c:pt idx="701">
                  <c:v>-121.55591107742566</c:v>
                </c:pt>
                <c:pt idx="702">
                  <c:v>-121.14936956880553</c:v>
                </c:pt>
                <c:pt idx="703">
                  <c:v>-120.74282806018539</c:v>
                </c:pt>
                <c:pt idx="704">
                  <c:v>-120.33628655156519</c:v>
                </c:pt>
                <c:pt idx="705">
                  <c:v>-119.92974504294506</c:v>
                </c:pt>
                <c:pt idx="706">
                  <c:v>-119.52320353432492</c:v>
                </c:pt>
                <c:pt idx="707">
                  <c:v>-119.11666202570478</c:v>
                </c:pt>
                <c:pt idx="708">
                  <c:v>-118.71012051708459</c:v>
                </c:pt>
                <c:pt idx="709">
                  <c:v>-118.30357900846445</c:v>
                </c:pt>
                <c:pt idx="710">
                  <c:v>-117.89703749984432</c:v>
                </c:pt>
                <c:pt idx="711">
                  <c:v>-117.49049599122412</c:v>
                </c:pt>
                <c:pt idx="712">
                  <c:v>-117.08395448260399</c:v>
                </c:pt>
                <c:pt idx="713">
                  <c:v>-116.67741297398385</c:v>
                </c:pt>
                <c:pt idx="714">
                  <c:v>-116.27087146536371</c:v>
                </c:pt>
                <c:pt idx="715">
                  <c:v>-115.86432995674352</c:v>
                </c:pt>
                <c:pt idx="716">
                  <c:v>-115.45778844812338</c:v>
                </c:pt>
                <c:pt idx="717">
                  <c:v>-115.05124693950324</c:v>
                </c:pt>
                <c:pt idx="718">
                  <c:v>-114.64470543088305</c:v>
                </c:pt>
                <c:pt idx="719">
                  <c:v>-114.23816392226291</c:v>
                </c:pt>
                <c:pt idx="720">
                  <c:v>-113.83162241364278</c:v>
                </c:pt>
                <c:pt idx="721">
                  <c:v>-113.42508090502264</c:v>
                </c:pt>
                <c:pt idx="722">
                  <c:v>-113.01853939640245</c:v>
                </c:pt>
                <c:pt idx="723">
                  <c:v>-112.61199788778231</c:v>
                </c:pt>
                <c:pt idx="724">
                  <c:v>-112.20545637916217</c:v>
                </c:pt>
                <c:pt idx="725">
                  <c:v>-111.79891487054203</c:v>
                </c:pt>
                <c:pt idx="726">
                  <c:v>-111.39237336192184</c:v>
                </c:pt>
                <c:pt idx="727">
                  <c:v>-110.9858318533017</c:v>
                </c:pt>
                <c:pt idx="728">
                  <c:v>-110.57929034468157</c:v>
                </c:pt>
                <c:pt idx="729">
                  <c:v>-110.17274883606137</c:v>
                </c:pt>
                <c:pt idx="730">
                  <c:v>-109.76620732744124</c:v>
                </c:pt>
                <c:pt idx="731">
                  <c:v>-109.3596658188211</c:v>
                </c:pt>
                <c:pt idx="732">
                  <c:v>-108.95312431020096</c:v>
                </c:pt>
                <c:pt idx="733">
                  <c:v>-108.54658280158077</c:v>
                </c:pt>
                <c:pt idx="734">
                  <c:v>-108.14004129296063</c:v>
                </c:pt>
                <c:pt idx="735">
                  <c:v>-107.73349978434049</c:v>
                </c:pt>
                <c:pt idx="736">
                  <c:v>-107.3269582757203</c:v>
                </c:pt>
                <c:pt idx="737">
                  <c:v>-106.92041676710016</c:v>
                </c:pt>
                <c:pt idx="738">
                  <c:v>-106.51387525848003</c:v>
                </c:pt>
                <c:pt idx="739">
                  <c:v>-106.10733374985989</c:v>
                </c:pt>
                <c:pt idx="740">
                  <c:v>-105.7007922412397</c:v>
                </c:pt>
                <c:pt idx="741">
                  <c:v>-105.29425073261956</c:v>
                </c:pt>
                <c:pt idx="742">
                  <c:v>-104.88770922399942</c:v>
                </c:pt>
                <c:pt idx="743">
                  <c:v>-104.48116771537923</c:v>
                </c:pt>
                <c:pt idx="744">
                  <c:v>-104.07462620675909</c:v>
                </c:pt>
                <c:pt idx="745">
                  <c:v>-103.66808469813895</c:v>
                </c:pt>
                <c:pt idx="746">
                  <c:v>-103.26154318951882</c:v>
                </c:pt>
                <c:pt idx="747">
                  <c:v>-102.85500168089862</c:v>
                </c:pt>
                <c:pt idx="748">
                  <c:v>-102.44846017227849</c:v>
                </c:pt>
                <c:pt idx="749">
                  <c:v>-102.04191866365835</c:v>
                </c:pt>
                <c:pt idx="750">
                  <c:v>-101.63537715503821</c:v>
                </c:pt>
                <c:pt idx="751">
                  <c:v>-101.22883564641802</c:v>
                </c:pt>
                <c:pt idx="752">
                  <c:v>-100.82229413779788</c:v>
                </c:pt>
                <c:pt idx="753">
                  <c:v>-100.41575262917775</c:v>
                </c:pt>
                <c:pt idx="754">
                  <c:v>-100.00921112055755</c:v>
                </c:pt>
                <c:pt idx="755">
                  <c:v>-99.602669611937415</c:v>
                </c:pt>
                <c:pt idx="756">
                  <c:v>-99.196128103317278</c:v>
                </c:pt>
                <c:pt idx="757">
                  <c:v>-98.789586594697141</c:v>
                </c:pt>
                <c:pt idx="758">
                  <c:v>-98.383045086076947</c:v>
                </c:pt>
                <c:pt idx="759">
                  <c:v>-97.97650357745681</c:v>
                </c:pt>
                <c:pt idx="760">
                  <c:v>-97.569962068836674</c:v>
                </c:pt>
                <c:pt idx="761">
                  <c:v>-97.16342056021648</c:v>
                </c:pt>
                <c:pt idx="762">
                  <c:v>-96.756879051596343</c:v>
                </c:pt>
                <c:pt idx="763">
                  <c:v>-96.350337542976206</c:v>
                </c:pt>
                <c:pt idx="764">
                  <c:v>-95.943796034356069</c:v>
                </c:pt>
                <c:pt idx="765">
                  <c:v>-95.537254525735875</c:v>
                </c:pt>
                <c:pt idx="766">
                  <c:v>-95.130713017115738</c:v>
                </c:pt>
                <c:pt idx="767">
                  <c:v>-94.724171508495601</c:v>
                </c:pt>
                <c:pt idx="768">
                  <c:v>-94.317629999875464</c:v>
                </c:pt>
                <c:pt idx="769">
                  <c:v>-93.911088491255271</c:v>
                </c:pt>
                <c:pt idx="770">
                  <c:v>-93.504546982635134</c:v>
                </c:pt>
                <c:pt idx="771">
                  <c:v>-93.098005474014997</c:v>
                </c:pt>
                <c:pt idx="772">
                  <c:v>-92.691463965394803</c:v>
                </c:pt>
                <c:pt idx="773">
                  <c:v>-92.284922456774666</c:v>
                </c:pt>
                <c:pt idx="774">
                  <c:v>-91.878380948154529</c:v>
                </c:pt>
                <c:pt idx="775">
                  <c:v>-91.471839439534392</c:v>
                </c:pt>
                <c:pt idx="776">
                  <c:v>-91.065297930914198</c:v>
                </c:pt>
                <c:pt idx="777">
                  <c:v>-90.658756422294061</c:v>
                </c:pt>
                <c:pt idx="778">
                  <c:v>-90.252214913673924</c:v>
                </c:pt>
                <c:pt idx="779">
                  <c:v>-89.845673405053731</c:v>
                </c:pt>
                <c:pt idx="780">
                  <c:v>-89.439131896433594</c:v>
                </c:pt>
                <c:pt idx="781">
                  <c:v>-89.032590387813457</c:v>
                </c:pt>
                <c:pt idx="782">
                  <c:v>-88.62604887919332</c:v>
                </c:pt>
                <c:pt idx="783">
                  <c:v>-88.219507370573126</c:v>
                </c:pt>
                <c:pt idx="784">
                  <c:v>-87.812965861952989</c:v>
                </c:pt>
                <c:pt idx="785">
                  <c:v>-87.406424353332852</c:v>
                </c:pt>
                <c:pt idx="786">
                  <c:v>-86.999882844712658</c:v>
                </c:pt>
                <c:pt idx="787">
                  <c:v>-86.593341336092521</c:v>
                </c:pt>
                <c:pt idx="788">
                  <c:v>-86.186799827472385</c:v>
                </c:pt>
                <c:pt idx="789">
                  <c:v>-85.780258318852248</c:v>
                </c:pt>
                <c:pt idx="790">
                  <c:v>-85.373716810232054</c:v>
                </c:pt>
                <c:pt idx="791">
                  <c:v>-84.967175301611917</c:v>
                </c:pt>
                <c:pt idx="792">
                  <c:v>-84.56063379299178</c:v>
                </c:pt>
                <c:pt idx="793">
                  <c:v>-84.154092284371643</c:v>
                </c:pt>
                <c:pt idx="794">
                  <c:v>-83.747550775751449</c:v>
                </c:pt>
                <c:pt idx="795">
                  <c:v>-83.341009267131312</c:v>
                </c:pt>
                <c:pt idx="796">
                  <c:v>-82.934467758511175</c:v>
                </c:pt>
                <c:pt idx="797">
                  <c:v>-82.527926249890982</c:v>
                </c:pt>
                <c:pt idx="798">
                  <c:v>-82.121384741270845</c:v>
                </c:pt>
                <c:pt idx="799">
                  <c:v>-81.714843232650708</c:v>
                </c:pt>
                <c:pt idx="800">
                  <c:v>-81.308301724030571</c:v>
                </c:pt>
                <c:pt idx="801">
                  <c:v>-80.901760215410377</c:v>
                </c:pt>
                <c:pt idx="802">
                  <c:v>-80.49521870679024</c:v>
                </c:pt>
                <c:pt idx="803">
                  <c:v>-80.088677198170103</c:v>
                </c:pt>
                <c:pt idx="804">
                  <c:v>-79.682135689549909</c:v>
                </c:pt>
                <c:pt idx="805">
                  <c:v>-79.275594180929772</c:v>
                </c:pt>
                <c:pt idx="806">
                  <c:v>-78.869052672309635</c:v>
                </c:pt>
                <c:pt idx="807">
                  <c:v>-78.462511163689499</c:v>
                </c:pt>
                <c:pt idx="808">
                  <c:v>-78.055969655069305</c:v>
                </c:pt>
                <c:pt idx="809">
                  <c:v>-77.649428146449168</c:v>
                </c:pt>
                <c:pt idx="810">
                  <c:v>-77.242886637829031</c:v>
                </c:pt>
                <c:pt idx="811">
                  <c:v>-76.836345129208837</c:v>
                </c:pt>
                <c:pt idx="812">
                  <c:v>-76.4298036205887</c:v>
                </c:pt>
                <c:pt idx="813">
                  <c:v>-76.023262111968563</c:v>
                </c:pt>
                <c:pt idx="814">
                  <c:v>-75.616720603348426</c:v>
                </c:pt>
                <c:pt idx="815">
                  <c:v>-75.210179094728232</c:v>
                </c:pt>
                <c:pt idx="816">
                  <c:v>-74.803637586108096</c:v>
                </c:pt>
                <c:pt idx="817">
                  <c:v>-74.397096077487959</c:v>
                </c:pt>
                <c:pt idx="818">
                  <c:v>-73.990554568867822</c:v>
                </c:pt>
                <c:pt idx="819">
                  <c:v>-73.584013060247628</c:v>
                </c:pt>
                <c:pt idx="820">
                  <c:v>-73.177471551627491</c:v>
                </c:pt>
                <c:pt idx="821">
                  <c:v>-72.770930043007354</c:v>
                </c:pt>
                <c:pt idx="822">
                  <c:v>-72.36438853438716</c:v>
                </c:pt>
                <c:pt idx="823">
                  <c:v>-71.957847025767023</c:v>
                </c:pt>
                <c:pt idx="824">
                  <c:v>-71.551305517146886</c:v>
                </c:pt>
                <c:pt idx="825">
                  <c:v>-71.144764008526749</c:v>
                </c:pt>
                <c:pt idx="826">
                  <c:v>-70.738222499906556</c:v>
                </c:pt>
                <c:pt idx="827">
                  <c:v>-70.331680991286419</c:v>
                </c:pt>
                <c:pt idx="828">
                  <c:v>-69.925139482666282</c:v>
                </c:pt>
                <c:pt idx="829">
                  <c:v>-69.518597974046088</c:v>
                </c:pt>
                <c:pt idx="830">
                  <c:v>-69.112056465425951</c:v>
                </c:pt>
                <c:pt idx="831">
                  <c:v>-68.705514956805814</c:v>
                </c:pt>
                <c:pt idx="832">
                  <c:v>-68.298973448185677</c:v>
                </c:pt>
                <c:pt idx="833">
                  <c:v>-67.892431939565483</c:v>
                </c:pt>
                <c:pt idx="834">
                  <c:v>-67.485890430945346</c:v>
                </c:pt>
                <c:pt idx="835">
                  <c:v>-67.07934892232521</c:v>
                </c:pt>
                <c:pt idx="836">
                  <c:v>-66.672807413705073</c:v>
                </c:pt>
                <c:pt idx="837">
                  <c:v>-66.266265905084879</c:v>
                </c:pt>
                <c:pt idx="838">
                  <c:v>-65.859724396464742</c:v>
                </c:pt>
                <c:pt idx="839">
                  <c:v>-65.453182887844605</c:v>
                </c:pt>
                <c:pt idx="840">
                  <c:v>-65.046641379224411</c:v>
                </c:pt>
                <c:pt idx="841">
                  <c:v>-64.640099870604274</c:v>
                </c:pt>
                <c:pt idx="842">
                  <c:v>-64.233558361984137</c:v>
                </c:pt>
                <c:pt idx="843">
                  <c:v>-63.827016853364</c:v>
                </c:pt>
                <c:pt idx="844">
                  <c:v>-63.420475344743807</c:v>
                </c:pt>
                <c:pt idx="845">
                  <c:v>-63.01393383612367</c:v>
                </c:pt>
                <c:pt idx="846">
                  <c:v>-62.607392327503533</c:v>
                </c:pt>
                <c:pt idx="847">
                  <c:v>-62.200850818883339</c:v>
                </c:pt>
                <c:pt idx="848">
                  <c:v>-61.794309310263202</c:v>
                </c:pt>
                <c:pt idx="849">
                  <c:v>-61.387767801643065</c:v>
                </c:pt>
                <c:pt idx="850">
                  <c:v>-60.981226293022928</c:v>
                </c:pt>
                <c:pt idx="851">
                  <c:v>-60.574684784402734</c:v>
                </c:pt>
                <c:pt idx="852">
                  <c:v>-60.168143275782597</c:v>
                </c:pt>
                <c:pt idx="853">
                  <c:v>-59.76160176716246</c:v>
                </c:pt>
                <c:pt idx="854">
                  <c:v>-59.355060258542267</c:v>
                </c:pt>
                <c:pt idx="855">
                  <c:v>-58.94851874992213</c:v>
                </c:pt>
                <c:pt idx="856">
                  <c:v>-58.541977241301993</c:v>
                </c:pt>
                <c:pt idx="857">
                  <c:v>-58.135435732681856</c:v>
                </c:pt>
                <c:pt idx="858">
                  <c:v>-57.728894224061662</c:v>
                </c:pt>
                <c:pt idx="859">
                  <c:v>-57.322352715441525</c:v>
                </c:pt>
                <c:pt idx="860">
                  <c:v>-56.915811206821388</c:v>
                </c:pt>
                <c:pt idx="861">
                  <c:v>-56.509269698201251</c:v>
                </c:pt>
                <c:pt idx="862">
                  <c:v>-56.102728189581057</c:v>
                </c:pt>
                <c:pt idx="863">
                  <c:v>-55.696186680960921</c:v>
                </c:pt>
                <c:pt idx="864">
                  <c:v>-55.289645172340784</c:v>
                </c:pt>
                <c:pt idx="865">
                  <c:v>-54.88310366372059</c:v>
                </c:pt>
                <c:pt idx="866">
                  <c:v>-54.476562155100453</c:v>
                </c:pt>
                <c:pt idx="867">
                  <c:v>-54.070020646480316</c:v>
                </c:pt>
                <c:pt idx="868">
                  <c:v>-53.663479137860179</c:v>
                </c:pt>
                <c:pt idx="869">
                  <c:v>-53.256937629239985</c:v>
                </c:pt>
                <c:pt idx="870">
                  <c:v>-52.850396120619848</c:v>
                </c:pt>
                <c:pt idx="871">
                  <c:v>-52.443854611999711</c:v>
                </c:pt>
                <c:pt idx="872">
                  <c:v>-52.037313103379518</c:v>
                </c:pt>
                <c:pt idx="873">
                  <c:v>-51.630771594759381</c:v>
                </c:pt>
                <c:pt idx="874">
                  <c:v>-51.224230086139244</c:v>
                </c:pt>
                <c:pt idx="875">
                  <c:v>-50.817688577519107</c:v>
                </c:pt>
                <c:pt idx="876">
                  <c:v>-50.411147068898913</c:v>
                </c:pt>
                <c:pt idx="877">
                  <c:v>-50.004605560278776</c:v>
                </c:pt>
                <c:pt idx="878">
                  <c:v>-49.598064051658639</c:v>
                </c:pt>
                <c:pt idx="879">
                  <c:v>-49.191522543038445</c:v>
                </c:pt>
                <c:pt idx="880">
                  <c:v>-48.784981034418308</c:v>
                </c:pt>
                <c:pt idx="881">
                  <c:v>-48.378439525798171</c:v>
                </c:pt>
                <c:pt idx="882">
                  <c:v>-47.971898017178034</c:v>
                </c:pt>
                <c:pt idx="883">
                  <c:v>-47.565356508557841</c:v>
                </c:pt>
                <c:pt idx="884">
                  <c:v>-47.158814999937704</c:v>
                </c:pt>
                <c:pt idx="885">
                  <c:v>-46.752273491317567</c:v>
                </c:pt>
                <c:pt idx="886">
                  <c:v>-46.34573198269743</c:v>
                </c:pt>
                <c:pt idx="887">
                  <c:v>-45.939190474077236</c:v>
                </c:pt>
                <c:pt idx="888">
                  <c:v>-45.532648965457099</c:v>
                </c:pt>
                <c:pt idx="889">
                  <c:v>-45.126107456836962</c:v>
                </c:pt>
                <c:pt idx="890">
                  <c:v>-44.719565948216768</c:v>
                </c:pt>
                <c:pt idx="891">
                  <c:v>-44.313024439596632</c:v>
                </c:pt>
                <c:pt idx="892">
                  <c:v>-43.906482930976495</c:v>
                </c:pt>
                <c:pt idx="893">
                  <c:v>-43.499941422356358</c:v>
                </c:pt>
                <c:pt idx="894">
                  <c:v>-43.093399913736164</c:v>
                </c:pt>
                <c:pt idx="895">
                  <c:v>-42.686858405116027</c:v>
                </c:pt>
                <c:pt idx="896">
                  <c:v>-42.28031689649589</c:v>
                </c:pt>
                <c:pt idx="897">
                  <c:v>-41.873775387875696</c:v>
                </c:pt>
                <c:pt idx="898">
                  <c:v>-41.467233879255559</c:v>
                </c:pt>
                <c:pt idx="899">
                  <c:v>-41.060692370635422</c:v>
                </c:pt>
                <c:pt idx="900">
                  <c:v>-40.654150862015285</c:v>
                </c:pt>
                <c:pt idx="901">
                  <c:v>-40.247609353395092</c:v>
                </c:pt>
                <c:pt idx="902">
                  <c:v>-39.841067844774955</c:v>
                </c:pt>
                <c:pt idx="903">
                  <c:v>-39.434526336154818</c:v>
                </c:pt>
                <c:pt idx="904">
                  <c:v>-39.027984827534681</c:v>
                </c:pt>
                <c:pt idx="905">
                  <c:v>-38.621443318914487</c:v>
                </c:pt>
                <c:pt idx="906">
                  <c:v>-38.21490181029435</c:v>
                </c:pt>
                <c:pt idx="907">
                  <c:v>-37.808360301674213</c:v>
                </c:pt>
                <c:pt idx="908">
                  <c:v>-37.401818793054019</c:v>
                </c:pt>
                <c:pt idx="909">
                  <c:v>-36.995277284433882</c:v>
                </c:pt>
                <c:pt idx="910">
                  <c:v>-36.588735775813745</c:v>
                </c:pt>
                <c:pt idx="911">
                  <c:v>-36.182194267193609</c:v>
                </c:pt>
                <c:pt idx="912">
                  <c:v>-35.775652758573415</c:v>
                </c:pt>
                <c:pt idx="913">
                  <c:v>-35.369111249953278</c:v>
                </c:pt>
                <c:pt idx="914">
                  <c:v>-34.962569741333141</c:v>
                </c:pt>
                <c:pt idx="915">
                  <c:v>-34.556028232712947</c:v>
                </c:pt>
                <c:pt idx="916">
                  <c:v>-34.14948672409281</c:v>
                </c:pt>
                <c:pt idx="917">
                  <c:v>-33.742945215472673</c:v>
                </c:pt>
                <c:pt idx="918">
                  <c:v>-33.336403706852536</c:v>
                </c:pt>
                <c:pt idx="919">
                  <c:v>-32.929862198232343</c:v>
                </c:pt>
                <c:pt idx="920">
                  <c:v>-32.523320689612206</c:v>
                </c:pt>
                <c:pt idx="921">
                  <c:v>-32.116779180992069</c:v>
                </c:pt>
                <c:pt idx="922">
                  <c:v>-31.710237672371875</c:v>
                </c:pt>
                <c:pt idx="923">
                  <c:v>-31.303696163751738</c:v>
                </c:pt>
                <c:pt idx="924">
                  <c:v>-30.897154655131601</c:v>
                </c:pt>
                <c:pt idx="925">
                  <c:v>-30.490613146511464</c:v>
                </c:pt>
                <c:pt idx="926">
                  <c:v>-30.08407163789127</c:v>
                </c:pt>
                <c:pt idx="927">
                  <c:v>-29.677530129271133</c:v>
                </c:pt>
                <c:pt idx="928">
                  <c:v>-29.270988620650996</c:v>
                </c:pt>
                <c:pt idx="929">
                  <c:v>-28.864447112030859</c:v>
                </c:pt>
                <c:pt idx="930">
                  <c:v>-28.457905603410666</c:v>
                </c:pt>
                <c:pt idx="931">
                  <c:v>-28.051364094790529</c:v>
                </c:pt>
                <c:pt idx="932">
                  <c:v>-27.644822586170392</c:v>
                </c:pt>
                <c:pt idx="933">
                  <c:v>-27.238281077550198</c:v>
                </c:pt>
                <c:pt idx="934">
                  <c:v>-26.831739568930061</c:v>
                </c:pt>
                <c:pt idx="935">
                  <c:v>-26.425198060309924</c:v>
                </c:pt>
                <c:pt idx="936">
                  <c:v>-26.018656551689787</c:v>
                </c:pt>
                <c:pt idx="937">
                  <c:v>-25.612115043069593</c:v>
                </c:pt>
                <c:pt idx="938">
                  <c:v>-25.205573534449456</c:v>
                </c:pt>
                <c:pt idx="939">
                  <c:v>-24.79903202582932</c:v>
                </c:pt>
                <c:pt idx="940">
                  <c:v>-24.392490517209126</c:v>
                </c:pt>
                <c:pt idx="941">
                  <c:v>-23.985949008588989</c:v>
                </c:pt>
                <c:pt idx="942">
                  <c:v>-23.579407499968852</c:v>
                </c:pt>
                <c:pt idx="943">
                  <c:v>-23.172865991348715</c:v>
                </c:pt>
                <c:pt idx="944">
                  <c:v>-22.766324482728521</c:v>
                </c:pt>
                <c:pt idx="945">
                  <c:v>-22.359782974108384</c:v>
                </c:pt>
                <c:pt idx="946">
                  <c:v>-21.953241465488247</c:v>
                </c:pt>
                <c:pt idx="947">
                  <c:v>-21.54669995686811</c:v>
                </c:pt>
                <c:pt idx="948">
                  <c:v>-21.140158448247917</c:v>
                </c:pt>
                <c:pt idx="949">
                  <c:v>-20.73361693962778</c:v>
                </c:pt>
                <c:pt idx="950">
                  <c:v>-20.327075431007643</c:v>
                </c:pt>
                <c:pt idx="951">
                  <c:v>-19.920533922387449</c:v>
                </c:pt>
                <c:pt idx="952">
                  <c:v>-19.513992413767312</c:v>
                </c:pt>
                <c:pt idx="953">
                  <c:v>-19.107450905147175</c:v>
                </c:pt>
                <c:pt idx="954">
                  <c:v>-18.700909396527038</c:v>
                </c:pt>
                <c:pt idx="955">
                  <c:v>-18.294367887906844</c:v>
                </c:pt>
                <c:pt idx="956">
                  <c:v>-17.887826379286707</c:v>
                </c:pt>
                <c:pt idx="957">
                  <c:v>-17.48128487066657</c:v>
                </c:pt>
                <c:pt idx="958">
                  <c:v>-17.074743362046377</c:v>
                </c:pt>
                <c:pt idx="959">
                  <c:v>-16.66820185342624</c:v>
                </c:pt>
                <c:pt idx="960">
                  <c:v>-16.261660344806103</c:v>
                </c:pt>
                <c:pt idx="961">
                  <c:v>-15.855118836185966</c:v>
                </c:pt>
                <c:pt idx="962">
                  <c:v>-15.448577327565772</c:v>
                </c:pt>
                <c:pt idx="963">
                  <c:v>-15.042035818945635</c:v>
                </c:pt>
                <c:pt idx="964">
                  <c:v>-14.635494310325498</c:v>
                </c:pt>
                <c:pt idx="965">
                  <c:v>-14.228952801705304</c:v>
                </c:pt>
                <c:pt idx="966">
                  <c:v>-13.822411293085167</c:v>
                </c:pt>
                <c:pt idx="967">
                  <c:v>-13.415869784465031</c:v>
                </c:pt>
                <c:pt idx="968">
                  <c:v>-13.009328275844894</c:v>
                </c:pt>
                <c:pt idx="969">
                  <c:v>-12.6027867672247</c:v>
                </c:pt>
                <c:pt idx="970">
                  <c:v>-12.196245258604563</c:v>
                </c:pt>
                <c:pt idx="971">
                  <c:v>-11.789703749984426</c:v>
                </c:pt>
                <c:pt idx="972">
                  <c:v>-11.383162241364289</c:v>
                </c:pt>
                <c:pt idx="973">
                  <c:v>-10.976620732744095</c:v>
                </c:pt>
                <c:pt idx="974">
                  <c:v>-10.570079224123958</c:v>
                </c:pt>
                <c:pt idx="975">
                  <c:v>-10.163537715503821</c:v>
                </c:pt>
                <c:pt idx="976">
                  <c:v>-9.7569962068836276</c:v>
                </c:pt>
                <c:pt idx="977">
                  <c:v>-9.3504546982634906</c:v>
                </c:pt>
                <c:pt idx="978">
                  <c:v>-8.9439131896433537</c:v>
                </c:pt>
                <c:pt idx="979">
                  <c:v>-8.5373716810232168</c:v>
                </c:pt>
                <c:pt idx="980">
                  <c:v>-8.130830172403023</c:v>
                </c:pt>
                <c:pt idx="981">
                  <c:v>-7.724288663782886</c:v>
                </c:pt>
                <c:pt idx="982">
                  <c:v>-7.3177471551627491</c:v>
                </c:pt>
                <c:pt idx="983">
                  <c:v>-6.9112056465425553</c:v>
                </c:pt>
                <c:pt idx="984">
                  <c:v>-6.5046641379224184</c:v>
                </c:pt>
                <c:pt idx="985">
                  <c:v>-6.0981226293022814</c:v>
                </c:pt>
                <c:pt idx="986">
                  <c:v>-5.6915811206821445</c:v>
                </c:pt>
                <c:pt idx="987">
                  <c:v>-5.2850396120619507</c:v>
                </c:pt>
                <c:pt idx="988">
                  <c:v>-4.8784981034418138</c:v>
                </c:pt>
                <c:pt idx="989">
                  <c:v>-4.4719565948216768</c:v>
                </c:pt>
                <c:pt idx="990">
                  <c:v>-4.0654150862014831</c:v>
                </c:pt>
                <c:pt idx="991">
                  <c:v>-3.6588735775813461</c:v>
                </c:pt>
                <c:pt idx="992">
                  <c:v>-3.2523320689612092</c:v>
                </c:pt>
                <c:pt idx="993">
                  <c:v>-2.8457905603410723</c:v>
                </c:pt>
                <c:pt idx="994">
                  <c:v>-2.4392490517208785</c:v>
                </c:pt>
                <c:pt idx="995">
                  <c:v>-2.0327075431007415</c:v>
                </c:pt>
                <c:pt idx="996">
                  <c:v>-1.6261660344806046</c:v>
                </c:pt>
                <c:pt idx="997">
                  <c:v>-1.2196245258604677</c:v>
                </c:pt>
                <c:pt idx="998">
                  <c:v>-0.81308301724027388</c:v>
                </c:pt>
                <c:pt idx="999">
                  <c:v>-0.40654150862013694</c:v>
                </c:pt>
                <c:pt idx="1000">
                  <c:v>0</c:v>
                </c:pt>
                <c:pt idx="1001">
                  <c:v>0.40654150862019378</c:v>
                </c:pt>
                <c:pt idx="1002">
                  <c:v>0.81308301724033072</c:v>
                </c:pt>
                <c:pt idx="1003">
                  <c:v>1.2196245258604677</c:v>
                </c:pt>
                <c:pt idx="1004">
                  <c:v>1.6261660344806046</c:v>
                </c:pt>
                <c:pt idx="1005">
                  <c:v>2.0327075431007984</c:v>
                </c:pt>
                <c:pt idx="1006">
                  <c:v>2.4392490517209353</c:v>
                </c:pt>
                <c:pt idx="1007">
                  <c:v>2.8457905603410723</c:v>
                </c:pt>
                <c:pt idx="1008">
                  <c:v>3.252332068961266</c:v>
                </c:pt>
                <c:pt idx="1009">
                  <c:v>3.658873577581403</c:v>
                </c:pt>
                <c:pt idx="1010">
                  <c:v>4.0654150862015399</c:v>
                </c:pt>
                <c:pt idx="1011">
                  <c:v>4.4719565948216768</c:v>
                </c:pt>
                <c:pt idx="1012">
                  <c:v>4.8784981034418706</c:v>
                </c:pt>
                <c:pt idx="1013">
                  <c:v>5.2850396120620076</c:v>
                </c:pt>
                <c:pt idx="1014">
                  <c:v>5.6915811206821445</c:v>
                </c:pt>
                <c:pt idx="1015">
                  <c:v>6.0981226293022814</c:v>
                </c:pt>
                <c:pt idx="1016">
                  <c:v>6.5046641379224752</c:v>
                </c:pt>
                <c:pt idx="1017">
                  <c:v>6.9112056465426122</c:v>
                </c:pt>
                <c:pt idx="1018">
                  <c:v>7.3177471551627491</c:v>
                </c:pt>
                <c:pt idx="1019">
                  <c:v>7.7242886637829429</c:v>
                </c:pt>
                <c:pt idx="1020">
                  <c:v>8.1308301724030798</c:v>
                </c:pt>
                <c:pt idx="1021">
                  <c:v>8.5373716810232168</c:v>
                </c:pt>
                <c:pt idx="1022">
                  <c:v>8.9439131896433537</c:v>
                </c:pt>
                <c:pt idx="1023">
                  <c:v>9.3504546982635475</c:v>
                </c:pt>
                <c:pt idx="1024">
                  <c:v>9.7569962068836844</c:v>
                </c:pt>
                <c:pt idx="1025">
                  <c:v>10.163537715503821</c:v>
                </c:pt>
                <c:pt idx="1026">
                  <c:v>10.570079224124015</c:v>
                </c:pt>
                <c:pt idx="1027">
                  <c:v>10.976620732744152</c:v>
                </c:pt>
                <c:pt idx="1028">
                  <c:v>11.383162241364289</c:v>
                </c:pt>
                <c:pt idx="1029">
                  <c:v>11.789703749984426</c:v>
                </c:pt>
                <c:pt idx="1030">
                  <c:v>12.19624525860462</c:v>
                </c:pt>
                <c:pt idx="1031">
                  <c:v>12.602786767224757</c:v>
                </c:pt>
                <c:pt idx="1032">
                  <c:v>13.009328275844894</c:v>
                </c:pt>
                <c:pt idx="1033">
                  <c:v>13.415869784465087</c:v>
                </c:pt>
                <c:pt idx="1034">
                  <c:v>13.822411293085224</c:v>
                </c:pt>
                <c:pt idx="1035">
                  <c:v>14.228952801705361</c:v>
                </c:pt>
                <c:pt idx="1036">
                  <c:v>14.635494310325498</c:v>
                </c:pt>
                <c:pt idx="1037">
                  <c:v>15.042035818945692</c:v>
                </c:pt>
                <c:pt idx="1038">
                  <c:v>15.448577327565829</c:v>
                </c:pt>
                <c:pt idx="1039">
                  <c:v>15.855118836185966</c:v>
                </c:pt>
                <c:pt idx="1040">
                  <c:v>16.261660344806103</c:v>
                </c:pt>
                <c:pt idx="1041">
                  <c:v>16.668201853426297</c:v>
                </c:pt>
                <c:pt idx="1042">
                  <c:v>17.074743362046434</c:v>
                </c:pt>
                <c:pt idx="1043">
                  <c:v>17.48128487066657</c:v>
                </c:pt>
                <c:pt idx="1044">
                  <c:v>17.887826379286764</c:v>
                </c:pt>
                <c:pt idx="1045">
                  <c:v>18.294367887906901</c:v>
                </c:pt>
                <c:pt idx="1046">
                  <c:v>18.700909396527038</c:v>
                </c:pt>
                <c:pt idx="1047">
                  <c:v>19.107450905147175</c:v>
                </c:pt>
                <c:pt idx="1048">
                  <c:v>19.513992413767369</c:v>
                </c:pt>
                <c:pt idx="1049">
                  <c:v>19.920533922387506</c:v>
                </c:pt>
                <c:pt idx="1050">
                  <c:v>20.327075431007643</c:v>
                </c:pt>
                <c:pt idx="1051">
                  <c:v>20.733616939627836</c:v>
                </c:pt>
                <c:pt idx="1052">
                  <c:v>21.140158448247973</c:v>
                </c:pt>
                <c:pt idx="1053">
                  <c:v>21.54669995686811</c:v>
                </c:pt>
                <c:pt idx="1054">
                  <c:v>21.953241465488247</c:v>
                </c:pt>
                <c:pt idx="1055">
                  <c:v>22.359782974108441</c:v>
                </c:pt>
                <c:pt idx="1056">
                  <c:v>22.766324482728578</c:v>
                </c:pt>
                <c:pt idx="1057">
                  <c:v>23.172865991348715</c:v>
                </c:pt>
                <c:pt idx="1058">
                  <c:v>23.579407499968852</c:v>
                </c:pt>
                <c:pt idx="1059">
                  <c:v>23.985949008589046</c:v>
                </c:pt>
                <c:pt idx="1060">
                  <c:v>24.392490517209183</c:v>
                </c:pt>
                <c:pt idx="1061">
                  <c:v>24.79903202582932</c:v>
                </c:pt>
                <c:pt idx="1062">
                  <c:v>25.205573534449513</c:v>
                </c:pt>
                <c:pt idx="1063">
                  <c:v>25.61211504306965</c:v>
                </c:pt>
                <c:pt idx="1064">
                  <c:v>26.018656551689787</c:v>
                </c:pt>
                <c:pt idx="1065">
                  <c:v>26.425198060309924</c:v>
                </c:pt>
                <c:pt idx="1066">
                  <c:v>26.831739568930118</c:v>
                </c:pt>
                <c:pt idx="1067">
                  <c:v>27.238281077550255</c:v>
                </c:pt>
                <c:pt idx="1068">
                  <c:v>27.644822586170392</c:v>
                </c:pt>
                <c:pt idx="1069">
                  <c:v>28.051364094790586</c:v>
                </c:pt>
                <c:pt idx="1070">
                  <c:v>28.457905603410723</c:v>
                </c:pt>
                <c:pt idx="1071">
                  <c:v>28.864447112030859</c:v>
                </c:pt>
                <c:pt idx="1072">
                  <c:v>29.270988620650996</c:v>
                </c:pt>
                <c:pt idx="1073">
                  <c:v>29.67753012927119</c:v>
                </c:pt>
                <c:pt idx="1074">
                  <c:v>30.084071637891327</c:v>
                </c:pt>
                <c:pt idx="1075">
                  <c:v>30.490613146511464</c:v>
                </c:pt>
                <c:pt idx="1076">
                  <c:v>30.897154655131658</c:v>
                </c:pt>
                <c:pt idx="1077">
                  <c:v>31.303696163751795</c:v>
                </c:pt>
                <c:pt idx="1078">
                  <c:v>31.710237672371932</c:v>
                </c:pt>
                <c:pt idx="1079">
                  <c:v>32.116779180992069</c:v>
                </c:pt>
                <c:pt idx="1080">
                  <c:v>32.523320689612262</c:v>
                </c:pt>
                <c:pt idx="1081">
                  <c:v>32.929862198232399</c:v>
                </c:pt>
                <c:pt idx="1082">
                  <c:v>33.336403706852536</c:v>
                </c:pt>
                <c:pt idx="1083">
                  <c:v>33.742945215472673</c:v>
                </c:pt>
                <c:pt idx="1084">
                  <c:v>34.149486724092867</c:v>
                </c:pt>
                <c:pt idx="1085">
                  <c:v>34.556028232713004</c:v>
                </c:pt>
                <c:pt idx="1086">
                  <c:v>34.962569741333141</c:v>
                </c:pt>
                <c:pt idx="1087">
                  <c:v>35.369111249953335</c:v>
                </c:pt>
                <c:pt idx="1088">
                  <c:v>35.775652758573472</c:v>
                </c:pt>
                <c:pt idx="1089">
                  <c:v>36.182194267193609</c:v>
                </c:pt>
                <c:pt idx="1090">
                  <c:v>36.588735775813745</c:v>
                </c:pt>
                <c:pt idx="1091">
                  <c:v>36.995277284433939</c:v>
                </c:pt>
                <c:pt idx="1092">
                  <c:v>37.401818793054076</c:v>
                </c:pt>
                <c:pt idx="1093">
                  <c:v>37.808360301674213</c:v>
                </c:pt>
                <c:pt idx="1094">
                  <c:v>38.214901810294407</c:v>
                </c:pt>
                <c:pt idx="1095">
                  <c:v>38.621443318914544</c:v>
                </c:pt>
                <c:pt idx="1096">
                  <c:v>39.027984827534681</c:v>
                </c:pt>
                <c:pt idx="1097">
                  <c:v>39.434526336154818</c:v>
                </c:pt>
                <c:pt idx="1098">
                  <c:v>39.841067844775012</c:v>
                </c:pt>
                <c:pt idx="1099">
                  <c:v>40.247609353395148</c:v>
                </c:pt>
                <c:pt idx="1100">
                  <c:v>40.654150862015285</c:v>
                </c:pt>
                <c:pt idx="1101">
                  <c:v>41.060692370635479</c:v>
                </c:pt>
                <c:pt idx="1102">
                  <c:v>41.467233879255616</c:v>
                </c:pt>
                <c:pt idx="1103">
                  <c:v>41.873775387875753</c:v>
                </c:pt>
                <c:pt idx="1104">
                  <c:v>42.28031689649589</c:v>
                </c:pt>
                <c:pt idx="1105">
                  <c:v>42.686858405116084</c:v>
                </c:pt>
                <c:pt idx="1106">
                  <c:v>43.093399913736221</c:v>
                </c:pt>
                <c:pt idx="1107">
                  <c:v>43.499941422356358</c:v>
                </c:pt>
                <c:pt idx="1108">
                  <c:v>43.906482930976495</c:v>
                </c:pt>
                <c:pt idx="1109">
                  <c:v>44.313024439596688</c:v>
                </c:pt>
                <c:pt idx="1110">
                  <c:v>44.719565948216825</c:v>
                </c:pt>
                <c:pt idx="1111">
                  <c:v>45.126107456836962</c:v>
                </c:pt>
                <c:pt idx="1112">
                  <c:v>45.532648965457156</c:v>
                </c:pt>
                <c:pt idx="1113">
                  <c:v>45.939190474077293</c:v>
                </c:pt>
                <c:pt idx="1114">
                  <c:v>46.34573198269743</c:v>
                </c:pt>
                <c:pt idx="1115">
                  <c:v>46.752273491317567</c:v>
                </c:pt>
                <c:pt idx="1116">
                  <c:v>47.158814999937761</c:v>
                </c:pt>
                <c:pt idx="1117">
                  <c:v>47.565356508557898</c:v>
                </c:pt>
                <c:pt idx="1118">
                  <c:v>47.971898017178034</c:v>
                </c:pt>
                <c:pt idx="1119">
                  <c:v>48.378439525798228</c:v>
                </c:pt>
                <c:pt idx="1120">
                  <c:v>48.784981034418365</c:v>
                </c:pt>
                <c:pt idx="1121">
                  <c:v>49.191522543038502</c:v>
                </c:pt>
                <c:pt idx="1122">
                  <c:v>49.598064051658639</c:v>
                </c:pt>
                <c:pt idx="1123">
                  <c:v>50.004605560278833</c:v>
                </c:pt>
                <c:pt idx="1124">
                  <c:v>50.41114706889897</c:v>
                </c:pt>
                <c:pt idx="1125">
                  <c:v>50.817688577519107</c:v>
                </c:pt>
                <c:pt idx="1126">
                  <c:v>51.224230086139244</c:v>
                </c:pt>
                <c:pt idx="1127">
                  <c:v>51.630771594759437</c:v>
                </c:pt>
                <c:pt idx="1128">
                  <c:v>52.037313103379574</c:v>
                </c:pt>
                <c:pt idx="1129">
                  <c:v>52.443854611999711</c:v>
                </c:pt>
                <c:pt idx="1130">
                  <c:v>52.850396120619905</c:v>
                </c:pt>
                <c:pt idx="1131">
                  <c:v>53.256937629240042</c:v>
                </c:pt>
                <c:pt idx="1132">
                  <c:v>53.663479137860179</c:v>
                </c:pt>
                <c:pt idx="1133">
                  <c:v>54.070020646480316</c:v>
                </c:pt>
                <c:pt idx="1134">
                  <c:v>54.47656215510051</c:v>
                </c:pt>
                <c:pt idx="1135">
                  <c:v>54.883103663720647</c:v>
                </c:pt>
                <c:pt idx="1136">
                  <c:v>55.289645172340784</c:v>
                </c:pt>
                <c:pt idx="1137">
                  <c:v>55.696186680960977</c:v>
                </c:pt>
                <c:pt idx="1138">
                  <c:v>56.102728189581114</c:v>
                </c:pt>
                <c:pt idx="1139">
                  <c:v>56.509269698201251</c:v>
                </c:pt>
                <c:pt idx="1140">
                  <c:v>56.915811206821388</c:v>
                </c:pt>
                <c:pt idx="1141">
                  <c:v>57.322352715441582</c:v>
                </c:pt>
                <c:pt idx="1142">
                  <c:v>57.728894224061719</c:v>
                </c:pt>
                <c:pt idx="1143">
                  <c:v>58.135435732681856</c:v>
                </c:pt>
                <c:pt idx="1144">
                  <c:v>58.54197724130205</c:v>
                </c:pt>
                <c:pt idx="1145">
                  <c:v>58.948518749922187</c:v>
                </c:pt>
                <c:pt idx="1146">
                  <c:v>59.355060258542323</c:v>
                </c:pt>
                <c:pt idx="1147">
                  <c:v>59.76160176716246</c:v>
                </c:pt>
                <c:pt idx="1148">
                  <c:v>60.168143275782654</c:v>
                </c:pt>
                <c:pt idx="1149">
                  <c:v>60.574684784402791</c:v>
                </c:pt>
                <c:pt idx="1150">
                  <c:v>60.981226293022928</c:v>
                </c:pt>
                <c:pt idx="1151">
                  <c:v>61.387767801643065</c:v>
                </c:pt>
                <c:pt idx="1152">
                  <c:v>61.794309310263259</c:v>
                </c:pt>
                <c:pt idx="1153">
                  <c:v>62.200850818883396</c:v>
                </c:pt>
                <c:pt idx="1154">
                  <c:v>62.607392327503533</c:v>
                </c:pt>
                <c:pt idx="1155">
                  <c:v>63.013933836123726</c:v>
                </c:pt>
                <c:pt idx="1156">
                  <c:v>63.420475344743863</c:v>
                </c:pt>
                <c:pt idx="1157">
                  <c:v>63.827016853364</c:v>
                </c:pt>
                <c:pt idx="1158">
                  <c:v>64.233558361984137</c:v>
                </c:pt>
                <c:pt idx="1159">
                  <c:v>64.640099870604331</c:v>
                </c:pt>
                <c:pt idx="1160">
                  <c:v>65.046641379224468</c:v>
                </c:pt>
                <c:pt idx="1161">
                  <c:v>65.453182887844605</c:v>
                </c:pt>
                <c:pt idx="1162">
                  <c:v>65.859724396464799</c:v>
                </c:pt>
                <c:pt idx="1163">
                  <c:v>66.266265905084936</c:v>
                </c:pt>
                <c:pt idx="1164">
                  <c:v>66.672807413705073</c:v>
                </c:pt>
                <c:pt idx="1165">
                  <c:v>67.07934892232521</c:v>
                </c:pt>
                <c:pt idx="1166">
                  <c:v>67.485890430945403</c:v>
                </c:pt>
                <c:pt idx="1167">
                  <c:v>67.89243193956554</c:v>
                </c:pt>
                <c:pt idx="1168">
                  <c:v>68.298973448185677</c:v>
                </c:pt>
                <c:pt idx="1169">
                  <c:v>68.705514956805814</c:v>
                </c:pt>
                <c:pt idx="1170">
                  <c:v>69.112056465426008</c:v>
                </c:pt>
                <c:pt idx="1171">
                  <c:v>69.518597974046145</c:v>
                </c:pt>
                <c:pt idx="1172">
                  <c:v>69.925139482666282</c:v>
                </c:pt>
                <c:pt idx="1173">
                  <c:v>70.331680991286476</c:v>
                </c:pt>
                <c:pt idx="1174">
                  <c:v>70.738222499906612</c:v>
                </c:pt>
                <c:pt idx="1175">
                  <c:v>71.144764008526749</c:v>
                </c:pt>
                <c:pt idx="1176">
                  <c:v>71.551305517146886</c:v>
                </c:pt>
                <c:pt idx="1177">
                  <c:v>71.95784702576708</c:v>
                </c:pt>
                <c:pt idx="1178">
                  <c:v>72.364388534387217</c:v>
                </c:pt>
                <c:pt idx="1179">
                  <c:v>72.770930043007354</c:v>
                </c:pt>
                <c:pt idx="1180">
                  <c:v>73.177471551627548</c:v>
                </c:pt>
                <c:pt idx="1181">
                  <c:v>73.584013060247685</c:v>
                </c:pt>
                <c:pt idx="1182">
                  <c:v>73.990554568867822</c:v>
                </c:pt>
                <c:pt idx="1183">
                  <c:v>74.397096077487959</c:v>
                </c:pt>
                <c:pt idx="1184">
                  <c:v>74.803637586108152</c:v>
                </c:pt>
                <c:pt idx="1185">
                  <c:v>75.210179094728289</c:v>
                </c:pt>
                <c:pt idx="1186">
                  <c:v>75.616720603348426</c:v>
                </c:pt>
                <c:pt idx="1187">
                  <c:v>76.02326211196862</c:v>
                </c:pt>
                <c:pt idx="1188">
                  <c:v>76.429803620588757</c:v>
                </c:pt>
                <c:pt idx="1189">
                  <c:v>76.836345129208894</c:v>
                </c:pt>
                <c:pt idx="1190">
                  <c:v>77.242886637829031</c:v>
                </c:pt>
                <c:pt idx="1191">
                  <c:v>77.649428146449225</c:v>
                </c:pt>
                <c:pt idx="1192">
                  <c:v>78.055969655069362</c:v>
                </c:pt>
                <c:pt idx="1193">
                  <c:v>78.462511163689499</c:v>
                </c:pt>
                <c:pt idx="1194">
                  <c:v>78.869052672309635</c:v>
                </c:pt>
                <c:pt idx="1195">
                  <c:v>79.275594180929829</c:v>
                </c:pt>
                <c:pt idx="1196">
                  <c:v>79.682135689549966</c:v>
                </c:pt>
                <c:pt idx="1197">
                  <c:v>80.088677198170103</c:v>
                </c:pt>
                <c:pt idx="1198">
                  <c:v>80.495218706790297</c:v>
                </c:pt>
                <c:pt idx="1199">
                  <c:v>80.901760215410434</c:v>
                </c:pt>
                <c:pt idx="1200">
                  <c:v>81.308301724030571</c:v>
                </c:pt>
                <c:pt idx="1201">
                  <c:v>81.714843232650708</c:v>
                </c:pt>
                <c:pt idx="1202">
                  <c:v>82.121384741270901</c:v>
                </c:pt>
                <c:pt idx="1203">
                  <c:v>82.527926249891038</c:v>
                </c:pt>
                <c:pt idx="1204">
                  <c:v>82.934467758511175</c:v>
                </c:pt>
                <c:pt idx="1205">
                  <c:v>83.341009267131369</c:v>
                </c:pt>
                <c:pt idx="1206">
                  <c:v>83.747550775751506</c:v>
                </c:pt>
                <c:pt idx="1207">
                  <c:v>84.154092284371643</c:v>
                </c:pt>
                <c:pt idx="1208">
                  <c:v>84.56063379299178</c:v>
                </c:pt>
                <c:pt idx="1209">
                  <c:v>84.967175301611974</c:v>
                </c:pt>
                <c:pt idx="1210">
                  <c:v>85.373716810232111</c:v>
                </c:pt>
                <c:pt idx="1211">
                  <c:v>85.780258318852248</c:v>
                </c:pt>
                <c:pt idx="1212">
                  <c:v>86.186799827472441</c:v>
                </c:pt>
                <c:pt idx="1213">
                  <c:v>86.593341336092578</c:v>
                </c:pt>
                <c:pt idx="1214">
                  <c:v>86.999882844712715</c:v>
                </c:pt>
                <c:pt idx="1215">
                  <c:v>87.406424353332852</c:v>
                </c:pt>
                <c:pt idx="1216">
                  <c:v>87.812965861953046</c:v>
                </c:pt>
                <c:pt idx="1217">
                  <c:v>88.219507370573183</c:v>
                </c:pt>
                <c:pt idx="1218">
                  <c:v>88.62604887919332</c:v>
                </c:pt>
                <c:pt idx="1219">
                  <c:v>89.032590387813457</c:v>
                </c:pt>
                <c:pt idx="1220">
                  <c:v>89.439131896433651</c:v>
                </c:pt>
                <c:pt idx="1221">
                  <c:v>89.845673405053788</c:v>
                </c:pt>
                <c:pt idx="1222">
                  <c:v>90.252214913673924</c:v>
                </c:pt>
                <c:pt idx="1223">
                  <c:v>90.658756422294118</c:v>
                </c:pt>
                <c:pt idx="1224">
                  <c:v>91.065297930914255</c:v>
                </c:pt>
                <c:pt idx="1225">
                  <c:v>91.471839439534392</c:v>
                </c:pt>
                <c:pt idx="1226">
                  <c:v>91.878380948154529</c:v>
                </c:pt>
                <c:pt idx="1227">
                  <c:v>92.284922456774723</c:v>
                </c:pt>
                <c:pt idx="1228">
                  <c:v>92.69146396539486</c:v>
                </c:pt>
                <c:pt idx="1229">
                  <c:v>93.098005474014997</c:v>
                </c:pt>
                <c:pt idx="1230">
                  <c:v>93.50454698263519</c:v>
                </c:pt>
                <c:pt idx="1231">
                  <c:v>93.911088491255327</c:v>
                </c:pt>
                <c:pt idx="1232">
                  <c:v>94.317629999875464</c:v>
                </c:pt>
                <c:pt idx="1233">
                  <c:v>94.724171508495601</c:v>
                </c:pt>
                <c:pt idx="1234">
                  <c:v>95.130713017115795</c:v>
                </c:pt>
                <c:pt idx="1235">
                  <c:v>95.537254525735932</c:v>
                </c:pt>
                <c:pt idx="1236">
                  <c:v>95.943796034356069</c:v>
                </c:pt>
                <c:pt idx="1237">
                  <c:v>96.350337542976206</c:v>
                </c:pt>
                <c:pt idx="1238">
                  <c:v>96.7568790515964</c:v>
                </c:pt>
                <c:pt idx="1239">
                  <c:v>97.163420560216537</c:v>
                </c:pt>
                <c:pt idx="1240">
                  <c:v>97.569962068836674</c:v>
                </c:pt>
                <c:pt idx="1241">
                  <c:v>97.976503577456867</c:v>
                </c:pt>
                <c:pt idx="1242">
                  <c:v>98.383045086077004</c:v>
                </c:pt>
                <c:pt idx="1243">
                  <c:v>98.789586594697141</c:v>
                </c:pt>
                <c:pt idx="1244">
                  <c:v>99.196128103317278</c:v>
                </c:pt>
                <c:pt idx="1245">
                  <c:v>99.602669611937472</c:v>
                </c:pt>
                <c:pt idx="1246">
                  <c:v>100.00921112055761</c:v>
                </c:pt>
                <c:pt idx="1247">
                  <c:v>100.41575262917775</c:v>
                </c:pt>
                <c:pt idx="1248">
                  <c:v>100.82229413779794</c:v>
                </c:pt>
                <c:pt idx="1249">
                  <c:v>101.22883564641808</c:v>
                </c:pt>
                <c:pt idx="1250">
                  <c:v>101.63537715503821</c:v>
                </c:pt>
                <c:pt idx="1251">
                  <c:v>102.04191866365835</c:v>
                </c:pt>
                <c:pt idx="1252">
                  <c:v>102.44846017227854</c:v>
                </c:pt>
                <c:pt idx="1253">
                  <c:v>102.85500168089868</c:v>
                </c:pt>
                <c:pt idx="1254">
                  <c:v>103.26154318951882</c:v>
                </c:pt>
                <c:pt idx="1255">
                  <c:v>103.66808469813901</c:v>
                </c:pt>
                <c:pt idx="1256">
                  <c:v>104.07462620675915</c:v>
                </c:pt>
                <c:pt idx="1257">
                  <c:v>104.48116771537929</c:v>
                </c:pt>
                <c:pt idx="1258">
                  <c:v>104.88770922399942</c:v>
                </c:pt>
                <c:pt idx="1259">
                  <c:v>105.29425073261962</c:v>
                </c:pt>
                <c:pt idx="1260">
                  <c:v>105.70079224123975</c:v>
                </c:pt>
                <c:pt idx="1261">
                  <c:v>106.10733374985995</c:v>
                </c:pt>
                <c:pt idx="1262">
                  <c:v>106.51387525848003</c:v>
                </c:pt>
                <c:pt idx="1263">
                  <c:v>106.92041676710022</c:v>
                </c:pt>
                <c:pt idx="1264">
                  <c:v>107.32695827572041</c:v>
                </c:pt>
                <c:pt idx="1265">
                  <c:v>107.73349978434049</c:v>
                </c:pt>
                <c:pt idx="1266">
                  <c:v>108.14004129296069</c:v>
                </c:pt>
                <c:pt idx="1267">
                  <c:v>108.54658280158077</c:v>
                </c:pt>
                <c:pt idx="1268">
                  <c:v>108.95312431020096</c:v>
                </c:pt>
                <c:pt idx="1269">
                  <c:v>109.35966581882116</c:v>
                </c:pt>
                <c:pt idx="1270">
                  <c:v>109.76620732744124</c:v>
                </c:pt>
                <c:pt idx="1271">
                  <c:v>110.17274883606143</c:v>
                </c:pt>
                <c:pt idx="1272">
                  <c:v>110.57929034468162</c:v>
                </c:pt>
                <c:pt idx="1273">
                  <c:v>110.9858318533017</c:v>
                </c:pt>
                <c:pt idx="1274">
                  <c:v>111.3923733619219</c:v>
                </c:pt>
                <c:pt idx="1275">
                  <c:v>111.79891487054209</c:v>
                </c:pt>
                <c:pt idx="1276">
                  <c:v>112.20545637916217</c:v>
                </c:pt>
                <c:pt idx="1277">
                  <c:v>112.61199788778237</c:v>
                </c:pt>
                <c:pt idx="1278">
                  <c:v>113.01853939640245</c:v>
                </c:pt>
                <c:pt idx="1279">
                  <c:v>113.42508090502264</c:v>
                </c:pt>
                <c:pt idx="1280">
                  <c:v>113.83162241364283</c:v>
                </c:pt>
                <c:pt idx="1281">
                  <c:v>114.23816392226291</c:v>
                </c:pt>
                <c:pt idx="1282">
                  <c:v>114.64470543088311</c:v>
                </c:pt>
                <c:pt idx="1283">
                  <c:v>115.0512469395033</c:v>
                </c:pt>
                <c:pt idx="1284">
                  <c:v>115.45778844812338</c:v>
                </c:pt>
                <c:pt idx="1285">
                  <c:v>115.86432995674357</c:v>
                </c:pt>
                <c:pt idx="1286">
                  <c:v>116.27087146536377</c:v>
                </c:pt>
                <c:pt idx="1287">
                  <c:v>116.67741297398385</c:v>
                </c:pt>
                <c:pt idx="1288">
                  <c:v>117.08395448260404</c:v>
                </c:pt>
                <c:pt idx="1289">
                  <c:v>117.49049599122424</c:v>
                </c:pt>
                <c:pt idx="1290">
                  <c:v>117.89703749984432</c:v>
                </c:pt>
                <c:pt idx="1291">
                  <c:v>118.30357900846451</c:v>
                </c:pt>
                <c:pt idx="1292">
                  <c:v>118.71012051708459</c:v>
                </c:pt>
                <c:pt idx="1293">
                  <c:v>119.11666202570478</c:v>
                </c:pt>
                <c:pt idx="1294">
                  <c:v>119.52320353432498</c:v>
                </c:pt>
                <c:pt idx="1295">
                  <c:v>119.92974504294506</c:v>
                </c:pt>
                <c:pt idx="1296">
                  <c:v>120.33628655156525</c:v>
                </c:pt>
                <c:pt idx="1297">
                  <c:v>120.74282806018545</c:v>
                </c:pt>
                <c:pt idx="1298">
                  <c:v>121.14936956880553</c:v>
                </c:pt>
                <c:pt idx="1299">
                  <c:v>121.55591107742572</c:v>
                </c:pt>
                <c:pt idx="1300">
                  <c:v>121.96245258604591</c:v>
                </c:pt>
                <c:pt idx="1301">
                  <c:v>122.36899409466599</c:v>
                </c:pt>
                <c:pt idx="1302">
                  <c:v>122.77553560328619</c:v>
                </c:pt>
                <c:pt idx="1303">
                  <c:v>123.18207711190627</c:v>
                </c:pt>
                <c:pt idx="1304">
                  <c:v>123.58861862052646</c:v>
                </c:pt>
                <c:pt idx="1305">
                  <c:v>123.99516012914665</c:v>
                </c:pt>
                <c:pt idx="1306">
                  <c:v>124.40170163776673</c:v>
                </c:pt>
                <c:pt idx="1307">
                  <c:v>124.80824314638693</c:v>
                </c:pt>
                <c:pt idx="1308">
                  <c:v>125.21478465500712</c:v>
                </c:pt>
                <c:pt idx="1309">
                  <c:v>125.6213261636272</c:v>
                </c:pt>
                <c:pt idx="1310">
                  <c:v>126.0278676722474</c:v>
                </c:pt>
                <c:pt idx="1311">
                  <c:v>126.43440918086759</c:v>
                </c:pt>
                <c:pt idx="1312">
                  <c:v>126.84095068948767</c:v>
                </c:pt>
                <c:pt idx="1313">
                  <c:v>127.24749219810786</c:v>
                </c:pt>
                <c:pt idx="1314">
                  <c:v>127.65403370672794</c:v>
                </c:pt>
                <c:pt idx="1315">
                  <c:v>128.06057521534814</c:v>
                </c:pt>
                <c:pt idx="1316">
                  <c:v>128.46711672396833</c:v>
                </c:pt>
                <c:pt idx="1317">
                  <c:v>128.87365823258841</c:v>
                </c:pt>
                <c:pt idx="1318">
                  <c:v>129.28019974120861</c:v>
                </c:pt>
                <c:pt idx="1319">
                  <c:v>129.6867412498288</c:v>
                </c:pt>
                <c:pt idx="1320">
                  <c:v>130.09328275844888</c:v>
                </c:pt>
                <c:pt idx="1321">
                  <c:v>130.49982426706907</c:v>
                </c:pt>
                <c:pt idx="1322">
                  <c:v>130.90636577568927</c:v>
                </c:pt>
                <c:pt idx="1323">
                  <c:v>131.31290728430935</c:v>
                </c:pt>
                <c:pt idx="1324">
                  <c:v>131.71944879292954</c:v>
                </c:pt>
                <c:pt idx="1325">
                  <c:v>132.12599030154973</c:v>
                </c:pt>
                <c:pt idx="1326">
                  <c:v>132.53253181016981</c:v>
                </c:pt>
                <c:pt idx="1327">
                  <c:v>132.93907331879001</c:v>
                </c:pt>
                <c:pt idx="1328">
                  <c:v>133.34561482741009</c:v>
                </c:pt>
                <c:pt idx="1329">
                  <c:v>133.75215633603028</c:v>
                </c:pt>
                <c:pt idx="1330">
                  <c:v>134.15869784465048</c:v>
                </c:pt>
                <c:pt idx="1331">
                  <c:v>134.56523935327056</c:v>
                </c:pt>
                <c:pt idx="1332">
                  <c:v>134.97178086189075</c:v>
                </c:pt>
                <c:pt idx="1333">
                  <c:v>135.37832237051094</c:v>
                </c:pt>
                <c:pt idx="1334">
                  <c:v>135.78486387913102</c:v>
                </c:pt>
                <c:pt idx="1335">
                  <c:v>136.19140538775122</c:v>
                </c:pt>
                <c:pt idx="1336">
                  <c:v>136.59794689637141</c:v>
                </c:pt>
                <c:pt idx="1337">
                  <c:v>137.00448840499149</c:v>
                </c:pt>
                <c:pt idx="1338">
                  <c:v>137.41102991361169</c:v>
                </c:pt>
                <c:pt idx="1339">
                  <c:v>137.81757142223177</c:v>
                </c:pt>
                <c:pt idx="1340">
                  <c:v>138.22411293085196</c:v>
                </c:pt>
                <c:pt idx="1341">
                  <c:v>138.63065443947215</c:v>
                </c:pt>
                <c:pt idx="1342">
                  <c:v>139.03719594809223</c:v>
                </c:pt>
                <c:pt idx="1343">
                  <c:v>139.44373745671243</c:v>
                </c:pt>
                <c:pt idx="1344">
                  <c:v>139.85027896533262</c:v>
                </c:pt>
                <c:pt idx="1345">
                  <c:v>140.2568204739527</c:v>
                </c:pt>
                <c:pt idx="1346">
                  <c:v>140.66336198257289</c:v>
                </c:pt>
                <c:pt idx="1347">
                  <c:v>141.06990349119309</c:v>
                </c:pt>
                <c:pt idx="1348">
                  <c:v>141.47644499981317</c:v>
                </c:pt>
                <c:pt idx="1349">
                  <c:v>141.88298650843336</c:v>
                </c:pt>
                <c:pt idx="1350">
                  <c:v>142.28952801705356</c:v>
                </c:pt>
                <c:pt idx="1351">
                  <c:v>142.69606952567364</c:v>
                </c:pt>
                <c:pt idx="1352">
                  <c:v>143.10261103429383</c:v>
                </c:pt>
                <c:pt idx="1353">
                  <c:v>143.50915254291391</c:v>
                </c:pt>
                <c:pt idx="1354">
                  <c:v>143.9156940515341</c:v>
                </c:pt>
                <c:pt idx="1355">
                  <c:v>144.3222355601543</c:v>
                </c:pt>
                <c:pt idx="1356">
                  <c:v>144.72877706877438</c:v>
                </c:pt>
                <c:pt idx="1357">
                  <c:v>145.13531857739457</c:v>
                </c:pt>
                <c:pt idx="1358">
                  <c:v>145.54186008601476</c:v>
                </c:pt>
                <c:pt idx="1359">
                  <c:v>145.94840159463484</c:v>
                </c:pt>
                <c:pt idx="1360">
                  <c:v>146.35494310325504</c:v>
                </c:pt>
                <c:pt idx="1361">
                  <c:v>146.76148461187523</c:v>
                </c:pt>
                <c:pt idx="1362">
                  <c:v>147.16802612049531</c:v>
                </c:pt>
                <c:pt idx="1363">
                  <c:v>147.57456762911551</c:v>
                </c:pt>
                <c:pt idx="1364">
                  <c:v>147.98110913773559</c:v>
                </c:pt>
                <c:pt idx="1365">
                  <c:v>148.38765064635578</c:v>
                </c:pt>
                <c:pt idx="1366">
                  <c:v>148.79419215497597</c:v>
                </c:pt>
                <c:pt idx="1367">
                  <c:v>149.20073366359605</c:v>
                </c:pt>
                <c:pt idx="1368">
                  <c:v>149.60727517221625</c:v>
                </c:pt>
                <c:pt idx="1369">
                  <c:v>150.01381668083644</c:v>
                </c:pt>
                <c:pt idx="1370">
                  <c:v>150.42035818945652</c:v>
                </c:pt>
                <c:pt idx="1371">
                  <c:v>150.82689969807672</c:v>
                </c:pt>
                <c:pt idx="1372">
                  <c:v>151.23344120669691</c:v>
                </c:pt>
                <c:pt idx="1373">
                  <c:v>151.63998271531699</c:v>
                </c:pt>
                <c:pt idx="1374">
                  <c:v>152.04652422393718</c:v>
                </c:pt>
                <c:pt idx="1375">
                  <c:v>152.45306573255738</c:v>
                </c:pt>
                <c:pt idx="1376">
                  <c:v>152.85960724117746</c:v>
                </c:pt>
                <c:pt idx="1377">
                  <c:v>153.26614874979765</c:v>
                </c:pt>
                <c:pt idx="1378">
                  <c:v>153.67269025841773</c:v>
                </c:pt>
                <c:pt idx="1379">
                  <c:v>154.07923176703792</c:v>
                </c:pt>
                <c:pt idx="1380">
                  <c:v>154.48577327565812</c:v>
                </c:pt>
                <c:pt idx="1381">
                  <c:v>154.8923147842782</c:v>
                </c:pt>
                <c:pt idx="1382">
                  <c:v>155.29885629289839</c:v>
                </c:pt>
                <c:pt idx="1383">
                  <c:v>155.70539780151859</c:v>
                </c:pt>
                <c:pt idx="1384">
                  <c:v>156.11193931013867</c:v>
                </c:pt>
                <c:pt idx="1385">
                  <c:v>156.51848081875886</c:v>
                </c:pt>
                <c:pt idx="1386">
                  <c:v>156.92502232737905</c:v>
                </c:pt>
                <c:pt idx="1387">
                  <c:v>157.33156383599913</c:v>
                </c:pt>
                <c:pt idx="1388">
                  <c:v>157.73810534461933</c:v>
                </c:pt>
                <c:pt idx="1389">
                  <c:v>158.14464685323941</c:v>
                </c:pt>
                <c:pt idx="1390">
                  <c:v>158.5511883618596</c:v>
                </c:pt>
                <c:pt idx="1391">
                  <c:v>158.9577298704798</c:v>
                </c:pt>
                <c:pt idx="1392">
                  <c:v>159.36427137909988</c:v>
                </c:pt>
                <c:pt idx="1393">
                  <c:v>159.77081288772007</c:v>
                </c:pt>
                <c:pt idx="1394">
                  <c:v>160.17735439634026</c:v>
                </c:pt>
                <c:pt idx="1395">
                  <c:v>160.58389590496034</c:v>
                </c:pt>
                <c:pt idx="1396">
                  <c:v>160.99043741358054</c:v>
                </c:pt>
                <c:pt idx="1397">
                  <c:v>161.39697892220073</c:v>
                </c:pt>
                <c:pt idx="1398">
                  <c:v>161.80352043082081</c:v>
                </c:pt>
                <c:pt idx="1399">
                  <c:v>162.210061939441</c:v>
                </c:pt>
                <c:pt idx="1400">
                  <c:v>162.6166034480612</c:v>
                </c:pt>
                <c:pt idx="1401">
                  <c:v>163.02314495668128</c:v>
                </c:pt>
                <c:pt idx="1402">
                  <c:v>163.42968646530147</c:v>
                </c:pt>
                <c:pt idx="1403">
                  <c:v>163.83622797392155</c:v>
                </c:pt>
                <c:pt idx="1404">
                  <c:v>164.24276948254175</c:v>
                </c:pt>
                <c:pt idx="1405">
                  <c:v>164.64931099116194</c:v>
                </c:pt>
                <c:pt idx="1406">
                  <c:v>165.05585249978202</c:v>
                </c:pt>
                <c:pt idx="1407">
                  <c:v>165.46239400840221</c:v>
                </c:pt>
                <c:pt idx="1408">
                  <c:v>165.86893551702241</c:v>
                </c:pt>
                <c:pt idx="1409">
                  <c:v>166.27547702564249</c:v>
                </c:pt>
                <c:pt idx="1410">
                  <c:v>166.68201853426268</c:v>
                </c:pt>
                <c:pt idx="1411">
                  <c:v>167.08856004288288</c:v>
                </c:pt>
                <c:pt idx="1412">
                  <c:v>167.49510155150296</c:v>
                </c:pt>
                <c:pt idx="1413">
                  <c:v>167.90164306012315</c:v>
                </c:pt>
                <c:pt idx="1414">
                  <c:v>168.30818456874323</c:v>
                </c:pt>
                <c:pt idx="1415">
                  <c:v>168.71472607736342</c:v>
                </c:pt>
                <c:pt idx="1416">
                  <c:v>169.12126758598362</c:v>
                </c:pt>
                <c:pt idx="1417">
                  <c:v>169.5278090946037</c:v>
                </c:pt>
                <c:pt idx="1418">
                  <c:v>169.93435060322389</c:v>
                </c:pt>
                <c:pt idx="1419">
                  <c:v>170.34089211184408</c:v>
                </c:pt>
                <c:pt idx="1420">
                  <c:v>170.74743362046416</c:v>
                </c:pt>
                <c:pt idx="1421">
                  <c:v>171.15397512908436</c:v>
                </c:pt>
                <c:pt idx="1422">
                  <c:v>171.56051663770455</c:v>
                </c:pt>
                <c:pt idx="1423">
                  <c:v>171.96705814632463</c:v>
                </c:pt>
                <c:pt idx="1424">
                  <c:v>172.37359965494483</c:v>
                </c:pt>
                <c:pt idx="1425">
                  <c:v>172.78014116356491</c:v>
                </c:pt>
                <c:pt idx="1426">
                  <c:v>173.1866826721851</c:v>
                </c:pt>
                <c:pt idx="1427">
                  <c:v>173.59322418080529</c:v>
                </c:pt>
                <c:pt idx="1428">
                  <c:v>173.99976568942537</c:v>
                </c:pt>
                <c:pt idx="1429">
                  <c:v>174.40630719804557</c:v>
                </c:pt>
                <c:pt idx="1430">
                  <c:v>174.81284870666576</c:v>
                </c:pt>
                <c:pt idx="1431">
                  <c:v>175.21939021528584</c:v>
                </c:pt>
                <c:pt idx="1432">
                  <c:v>175.62593172390604</c:v>
                </c:pt>
                <c:pt idx="1433">
                  <c:v>176.03247323252623</c:v>
                </c:pt>
                <c:pt idx="1434">
                  <c:v>176.43901474114631</c:v>
                </c:pt>
                <c:pt idx="1435">
                  <c:v>176.8455562497665</c:v>
                </c:pt>
                <c:pt idx="1436">
                  <c:v>177.2520977583867</c:v>
                </c:pt>
                <c:pt idx="1437">
                  <c:v>177.65863926700678</c:v>
                </c:pt>
                <c:pt idx="1438">
                  <c:v>178.06518077562697</c:v>
                </c:pt>
                <c:pt idx="1439">
                  <c:v>178.47172228424705</c:v>
                </c:pt>
                <c:pt idx="1440">
                  <c:v>178.87826379286724</c:v>
                </c:pt>
                <c:pt idx="1441">
                  <c:v>179.28480530148744</c:v>
                </c:pt>
                <c:pt idx="1442">
                  <c:v>179.69134681010752</c:v>
                </c:pt>
                <c:pt idx="1443">
                  <c:v>180.09788831872771</c:v>
                </c:pt>
                <c:pt idx="1444">
                  <c:v>180.50442982734791</c:v>
                </c:pt>
                <c:pt idx="1445">
                  <c:v>180.91097133596799</c:v>
                </c:pt>
                <c:pt idx="1446">
                  <c:v>181.31751284458818</c:v>
                </c:pt>
                <c:pt idx="1447">
                  <c:v>181.72405435320837</c:v>
                </c:pt>
                <c:pt idx="1448">
                  <c:v>182.13059586182845</c:v>
                </c:pt>
                <c:pt idx="1449">
                  <c:v>182.53713737044865</c:v>
                </c:pt>
                <c:pt idx="1450">
                  <c:v>182.94367887906873</c:v>
                </c:pt>
                <c:pt idx="1451">
                  <c:v>183.35022038768892</c:v>
                </c:pt>
                <c:pt idx="1452">
                  <c:v>183.75676189630911</c:v>
                </c:pt>
                <c:pt idx="1453">
                  <c:v>184.1633034049292</c:v>
                </c:pt>
                <c:pt idx="1454">
                  <c:v>184.56984491354939</c:v>
                </c:pt>
                <c:pt idx="1455">
                  <c:v>184.97638642216958</c:v>
                </c:pt>
                <c:pt idx="1456">
                  <c:v>185.38292793078966</c:v>
                </c:pt>
                <c:pt idx="1457">
                  <c:v>185.78946943940986</c:v>
                </c:pt>
                <c:pt idx="1458">
                  <c:v>186.19601094803005</c:v>
                </c:pt>
                <c:pt idx="1459">
                  <c:v>186.60255245665013</c:v>
                </c:pt>
                <c:pt idx="1460">
                  <c:v>187.00909396527032</c:v>
                </c:pt>
                <c:pt idx="1461">
                  <c:v>187.41563547389052</c:v>
                </c:pt>
                <c:pt idx="1462">
                  <c:v>187.8221769825106</c:v>
                </c:pt>
                <c:pt idx="1463">
                  <c:v>188.22871849113079</c:v>
                </c:pt>
                <c:pt idx="1464">
                  <c:v>188.63525999975087</c:v>
                </c:pt>
                <c:pt idx="1465">
                  <c:v>189.04180150837107</c:v>
                </c:pt>
                <c:pt idx="1466">
                  <c:v>189.44834301699126</c:v>
                </c:pt>
                <c:pt idx="1467">
                  <c:v>189.85488452561134</c:v>
                </c:pt>
                <c:pt idx="1468">
                  <c:v>190.26142603423153</c:v>
                </c:pt>
                <c:pt idx="1469">
                  <c:v>190.66796754285173</c:v>
                </c:pt>
                <c:pt idx="1470">
                  <c:v>191.07450905147181</c:v>
                </c:pt>
                <c:pt idx="1471">
                  <c:v>191.481050560092</c:v>
                </c:pt>
                <c:pt idx="1472">
                  <c:v>191.88759206871219</c:v>
                </c:pt>
                <c:pt idx="1473">
                  <c:v>192.29413357733227</c:v>
                </c:pt>
                <c:pt idx="1474">
                  <c:v>192.70067508595247</c:v>
                </c:pt>
                <c:pt idx="1475">
                  <c:v>193.10721659457255</c:v>
                </c:pt>
                <c:pt idx="1476">
                  <c:v>193.51375810319274</c:v>
                </c:pt>
                <c:pt idx="1477">
                  <c:v>193.92029961181294</c:v>
                </c:pt>
                <c:pt idx="1478">
                  <c:v>194.32684112043302</c:v>
                </c:pt>
                <c:pt idx="1479">
                  <c:v>194.73338262905321</c:v>
                </c:pt>
                <c:pt idx="1480">
                  <c:v>195.1399241376734</c:v>
                </c:pt>
                <c:pt idx="1481">
                  <c:v>195.54646564629348</c:v>
                </c:pt>
                <c:pt idx="1482">
                  <c:v>195.95300715491368</c:v>
                </c:pt>
                <c:pt idx="1483">
                  <c:v>196.35954866353387</c:v>
                </c:pt>
                <c:pt idx="1484">
                  <c:v>196.76609017215395</c:v>
                </c:pt>
                <c:pt idx="1485">
                  <c:v>197.17263168077415</c:v>
                </c:pt>
                <c:pt idx="1486">
                  <c:v>197.57917318939434</c:v>
                </c:pt>
                <c:pt idx="1487">
                  <c:v>197.98571469801442</c:v>
                </c:pt>
                <c:pt idx="1488">
                  <c:v>198.39225620663461</c:v>
                </c:pt>
                <c:pt idx="1489">
                  <c:v>198.79879771525469</c:v>
                </c:pt>
                <c:pt idx="1490">
                  <c:v>199.20533922387489</c:v>
                </c:pt>
                <c:pt idx="1491">
                  <c:v>199.61188073249508</c:v>
                </c:pt>
                <c:pt idx="1492">
                  <c:v>200.01842224111516</c:v>
                </c:pt>
                <c:pt idx="1493">
                  <c:v>200.42496374973535</c:v>
                </c:pt>
                <c:pt idx="1494">
                  <c:v>200.83150525835555</c:v>
                </c:pt>
                <c:pt idx="1495">
                  <c:v>201.23804676697563</c:v>
                </c:pt>
                <c:pt idx="1496">
                  <c:v>201.64458827559582</c:v>
                </c:pt>
                <c:pt idx="1497">
                  <c:v>202.05112978421602</c:v>
                </c:pt>
                <c:pt idx="1498">
                  <c:v>202.4576712928361</c:v>
                </c:pt>
                <c:pt idx="1499">
                  <c:v>202.86421280145629</c:v>
                </c:pt>
                <c:pt idx="1500">
                  <c:v>203.27075431007637</c:v>
                </c:pt>
                <c:pt idx="1501">
                  <c:v>203.67729581869656</c:v>
                </c:pt>
                <c:pt idx="1502">
                  <c:v>204.08383732731676</c:v>
                </c:pt>
                <c:pt idx="1503">
                  <c:v>204.49037883593684</c:v>
                </c:pt>
                <c:pt idx="1504">
                  <c:v>204.89692034455703</c:v>
                </c:pt>
                <c:pt idx="1505">
                  <c:v>205.30346185317723</c:v>
                </c:pt>
                <c:pt idx="1506">
                  <c:v>205.71000336179731</c:v>
                </c:pt>
                <c:pt idx="1507">
                  <c:v>206.1165448704175</c:v>
                </c:pt>
                <c:pt idx="1508">
                  <c:v>206.52308637903769</c:v>
                </c:pt>
                <c:pt idx="1509">
                  <c:v>206.92962788765777</c:v>
                </c:pt>
                <c:pt idx="1510">
                  <c:v>207.33616939627797</c:v>
                </c:pt>
                <c:pt idx="1511">
                  <c:v>207.74271090489816</c:v>
                </c:pt>
                <c:pt idx="1512">
                  <c:v>208.14925241351824</c:v>
                </c:pt>
                <c:pt idx="1513">
                  <c:v>208.55579392213843</c:v>
                </c:pt>
                <c:pt idx="1514">
                  <c:v>208.96233543075851</c:v>
                </c:pt>
                <c:pt idx="1515">
                  <c:v>209.36887693937871</c:v>
                </c:pt>
                <c:pt idx="1516">
                  <c:v>209.7754184479989</c:v>
                </c:pt>
                <c:pt idx="1517">
                  <c:v>210.18195995661898</c:v>
                </c:pt>
                <c:pt idx="1518">
                  <c:v>210.58850146523918</c:v>
                </c:pt>
                <c:pt idx="1519">
                  <c:v>210.99504297385937</c:v>
                </c:pt>
                <c:pt idx="1520">
                  <c:v>211.40158448247945</c:v>
                </c:pt>
                <c:pt idx="1521">
                  <c:v>211.80812599109964</c:v>
                </c:pt>
                <c:pt idx="1522">
                  <c:v>212.21466749971984</c:v>
                </c:pt>
                <c:pt idx="1523">
                  <c:v>212.62120900833992</c:v>
                </c:pt>
                <c:pt idx="1524">
                  <c:v>213.02775051696011</c:v>
                </c:pt>
                <c:pt idx="1525">
                  <c:v>213.43429202558019</c:v>
                </c:pt>
                <c:pt idx="1526">
                  <c:v>213.84083353420039</c:v>
                </c:pt>
                <c:pt idx="1527">
                  <c:v>214.24737504282058</c:v>
                </c:pt>
                <c:pt idx="1528">
                  <c:v>214.65391655144066</c:v>
                </c:pt>
                <c:pt idx="1529">
                  <c:v>215.06045806006085</c:v>
                </c:pt>
                <c:pt idx="1530">
                  <c:v>215.46699956868105</c:v>
                </c:pt>
                <c:pt idx="1531">
                  <c:v>215.87354107730113</c:v>
                </c:pt>
                <c:pt idx="1532">
                  <c:v>216.28008258592132</c:v>
                </c:pt>
                <c:pt idx="1533">
                  <c:v>216.68662409454151</c:v>
                </c:pt>
                <c:pt idx="1534">
                  <c:v>217.09316560316159</c:v>
                </c:pt>
                <c:pt idx="1535">
                  <c:v>217.49970711178179</c:v>
                </c:pt>
                <c:pt idx="1536">
                  <c:v>217.90624862040187</c:v>
                </c:pt>
                <c:pt idx="1537">
                  <c:v>218.31279012902206</c:v>
                </c:pt>
                <c:pt idx="1538">
                  <c:v>218.71933163764226</c:v>
                </c:pt>
                <c:pt idx="1539">
                  <c:v>219.12587314626234</c:v>
                </c:pt>
                <c:pt idx="1540">
                  <c:v>219.53241465488253</c:v>
                </c:pt>
                <c:pt idx="1541">
                  <c:v>219.93895616350272</c:v>
                </c:pt>
                <c:pt idx="1542">
                  <c:v>220.3454976721228</c:v>
                </c:pt>
                <c:pt idx="1543">
                  <c:v>220.752039180743</c:v>
                </c:pt>
                <c:pt idx="1544">
                  <c:v>221.15858068936319</c:v>
                </c:pt>
                <c:pt idx="1545">
                  <c:v>221.56512219798327</c:v>
                </c:pt>
                <c:pt idx="1546">
                  <c:v>221.97166370660347</c:v>
                </c:pt>
                <c:pt idx="1547">
                  <c:v>222.37820521522366</c:v>
                </c:pt>
                <c:pt idx="1548">
                  <c:v>222.78474672384374</c:v>
                </c:pt>
                <c:pt idx="1549">
                  <c:v>223.19128823246393</c:v>
                </c:pt>
                <c:pt idx="1550">
                  <c:v>223.59782974108401</c:v>
                </c:pt>
                <c:pt idx="1551">
                  <c:v>224.00437124970421</c:v>
                </c:pt>
                <c:pt idx="1552">
                  <c:v>224.4109127583244</c:v>
                </c:pt>
                <c:pt idx="1553">
                  <c:v>224.81745426694448</c:v>
                </c:pt>
                <c:pt idx="1554">
                  <c:v>225.22399577556467</c:v>
                </c:pt>
                <c:pt idx="1555">
                  <c:v>225.63053728418487</c:v>
                </c:pt>
                <c:pt idx="1556">
                  <c:v>226.03707879280495</c:v>
                </c:pt>
                <c:pt idx="1557">
                  <c:v>226.44362030142514</c:v>
                </c:pt>
                <c:pt idx="1558">
                  <c:v>226.85016181004534</c:v>
                </c:pt>
                <c:pt idx="1559">
                  <c:v>227.25670331866542</c:v>
                </c:pt>
                <c:pt idx="1560">
                  <c:v>227.66324482728561</c:v>
                </c:pt>
                <c:pt idx="1561">
                  <c:v>228.06978633590569</c:v>
                </c:pt>
                <c:pt idx="1562">
                  <c:v>228.47632784452588</c:v>
                </c:pt>
                <c:pt idx="1563">
                  <c:v>228.88286935314608</c:v>
                </c:pt>
                <c:pt idx="1564">
                  <c:v>229.28941086176616</c:v>
                </c:pt>
                <c:pt idx="1565">
                  <c:v>229.69595237038635</c:v>
                </c:pt>
                <c:pt idx="1566">
                  <c:v>230.10249387900654</c:v>
                </c:pt>
                <c:pt idx="1567">
                  <c:v>230.50903538762662</c:v>
                </c:pt>
                <c:pt idx="1568">
                  <c:v>230.91557689624682</c:v>
                </c:pt>
                <c:pt idx="1569">
                  <c:v>231.32211840486701</c:v>
                </c:pt>
                <c:pt idx="1570">
                  <c:v>231.72865991348709</c:v>
                </c:pt>
                <c:pt idx="1571">
                  <c:v>232.13520142210729</c:v>
                </c:pt>
                <c:pt idx="1572">
                  <c:v>232.54174293072748</c:v>
                </c:pt>
                <c:pt idx="1573">
                  <c:v>232.94828443934756</c:v>
                </c:pt>
                <c:pt idx="1574">
                  <c:v>233.35482594796775</c:v>
                </c:pt>
                <c:pt idx="1575">
                  <c:v>233.76136745658783</c:v>
                </c:pt>
                <c:pt idx="1576">
                  <c:v>234.16790896520803</c:v>
                </c:pt>
                <c:pt idx="1577">
                  <c:v>234.57445047382822</c:v>
                </c:pt>
                <c:pt idx="1578">
                  <c:v>234.9809919824483</c:v>
                </c:pt>
                <c:pt idx="1579">
                  <c:v>235.3875334910685</c:v>
                </c:pt>
                <c:pt idx="1580">
                  <c:v>235.79407499968869</c:v>
                </c:pt>
                <c:pt idx="1581">
                  <c:v>236.20061650830877</c:v>
                </c:pt>
                <c:pt idx="1582">
                  <c:v>236.60715801692896</c:v>
                </c:pt>
                <c:pt idx="1583">
                  <c:v>237.01369952554916</c:v>
                </c:pt>
                <c:pt idx="1584">
                  <c:v>237.42024103416924</c:v>
                </c:pt>
                <c:pt idx="1585">
                  <c:v>237.82678254278943</c:v>
                </c:pt>
                <c:pt idx="1586">
                  <c:v>238.23332405140951</c:v>
                </c:pt>
                <c:pt idx="1587">
                  <c:v>238.6398655600297</c:v>
                </c:pt>
                <c:pt idx="1588">
                  <c:v>239.0464070686499</c:v>
                </c:pt>
                <c:pt idx="1589">
                  <c:v>239.45294857726998</c:v>
                </c:pt>
                <c:pt idx="1590">
                  <c:v>239.85949008589017</c:v>
                </c:pt>
                <c:pt idx="1591">
                  <c:v>240.26603159451037</c:v>
                </c:pt>
                <c:pt idx="1592">
                  <c:v>240.67257310313045</c:v>
                </c:pt>
                <c:pt idx="1593">
                  <c:v>241.07911461175064</c:v>
                </c:pt>
                <c:pt idx="1594">
                  <c:v>241.48565612037083</c:v>
                </c:pt>
                <c:pt idx="1595">
                  <c:v>241.89219762899091</c:v>
                </c:pt>
                <c:pt idx="1596">
                  <c:v>242.29873913761111</c:v>
                </c:pt>
                <c:pt idx="1597">
                  <c:v>242.7052806462313</c:v>
                </c:pt>
                <c:pt idx="1598">
                  <c:v>243.11182215485138</c:v>
                </c:pt>
                <c:pt idx="1599">
                  <c:v>243.51836366347158</c:v>
                </c:pt>
                <c:pt idx="1600">
                  <c:v>243.92490517209166</c:v>
                </c:pt>
                <c:pt idx="1601">
                  <c:v>244.33144668071185</c:v>
                </c:pt>
                <c:pt idx="1602">
                  <c:v>244.73798818933204</c:v>
                </c:pt>
                <c:pt idx="1603">
                  <c:v>245.14452969795212</c:v>
                </c:pt>
                <c:pt idx="1604">
                  <c:v>245.55107120657232</c:v>
                </c:pt>
                <c:pt idx="1605">
                  <c:v>245.95761271519251</c:v>
                </c:pt>
                <c:pt idx="1606">
                  <c:v>246.36415422381259</c:v>
                </c:pt>
                <c:pt idx="1607">
                  <c:v>246.77069573243278</c:v>
                </c:pt>
                <c:pt idx="1608">
                  <c:v>247.17723724105298</c:v>
                </c:pt>
                <c:pt idx="1609">
                  <c:v>247.58377874967306</c:v>
                </c:pt>
                <c:pt idx="1610">
                  <c:v>247.99032025829325</c:v>
                </c:pt>
                <c:pt idx="1611">
                  <c:v>248.39686176691333</c:v>
                </c:pt>
                <c:pt idx="1612">
                  <c:v>248.80340327553353</c:v>
                </c:pt>
                <c:pt idx="1613">
                  <c:v>249.20994478415372</c:v>
                </c:pt>
                <c:pt idx="1614">
                  <c:v>249.6164862927738</c:v>
                </c:pt>
                <c:pt idx="1615">
                  <c:v>250.02302780139399</c:v>
                </c:pt>
                <c:pt idx="1616">
                  <c:v>250.42956931001419</c:v>
                </c:pt>
                <c:pt idx="1617">
                  <c:v>250.83611081863427</c:v>
                </c:pt>
                <c:pt idx="1618">
                  <c:v>251.24265232725446</c:v>
                </c:pt>
                <c:pt idx="1619">
                  <c:v>251.64919383587466</c:v>
                </c:pt>
                <c:pt idx="1620">
                  <c:v>252.05573534449474</c:v>
                </c:pt>
                <c:pt idx="1621">
                  <c:v>252.46227685311493</c:v>
                </c:pt>
                <c:pt idx="1622">
                  <c:v>252.86881836173512</c:v>
                </c:pt>
                <c:pt idx="1623">
                  <c:v>253.2753598703552</c:v>
                </c:pt>
                <c:pt idx="1624">
                  <c:v>253.6819013789754</c:v>
                </c:pt>
                <c:pt idx="1625">
                  <c:v>254.08844288759548</c:v>
                </c:pt>
                <c:pt idx="1626">
                  <c:v>254.49498439621567</c:v>
                </c:pt>
                <c:pt idx="1627">
                  <c:v>254.90152590483586</c:v>
                </c:pt>
                <c:pt idx="1628">
                  <c:v>255.30806741345594</c:v>
                </c:pt>
                <c:pt idx="1629">
                  <c:v>255.71460892207614</c:v>
                </c:pt>
                <c:pt idx="1630">
                  <c:v>256.12115043069633</c:v>
                </c:pt>
                <c:pt idx="1631">
                  <c:v>256.52769193931641</c:v>
                </c:pt>
                <c:pt idx="1632">
                  <c:v>256.93423344793661</c:v>
                </c:pt>
                <c:pt idx="1633">
                  <c:v>257.3407749565568</c:v>
                </c:pt>
                <c:pt idx="1634">
                  <c:v>257.74731646517688</c:v>
                </c:pt>
                <c:pt idx="1635">
                  <c:v>258.15385797379707</c:v>
                </c:pt>
                <c:pt idx="1636">
                  <c:v>258.56039948241715</c:v>
                </c:pt>
                <c:pt idx="1637">
                  <c:v>258.96694099103735</c:v>
                </c:pt>
                <c:pt idx="1638">
                  <c:v>259.37348249965754</c:v>
                </c:pt>
                <c:pt idx="1639">
                  <c:v>259.78002400827762</c:v>
                </c:pt>
                <c:pt idx="1640">
                  <c:v>260.18656551689782</c:v>
                </c:pt>
                <c:pt idx="1641">
                  <c:v>260.59310702551801</c:v>
                </c:pt>
                <c:pt idx="1642">
                  <c:v>260.99964853413809</c:v>
                </c:pt>
                <c:pt idx="1643">
                  <c:v>261.40619004275828</c:v>
                </c:pt>
                <c:pt idx="1644">
                  <c:v>261.81273155137848</c:v>
                </c:pt>
                <c:pt idx="1645">
                  <c:v>262.21927305999856</c:v>
                </c:pt>
                <c:pt idx="1646">
                  <c:v>262.62581456861875</c:v>
                </c:pt>
                <c:pt idx="1647">
                  <c:v>263.03235607723894</c:v>
                </c:pt>
                <c:pt idx="1648">
                  <c:v>263.43889758585902</c:v>
                </c:pt>
                <c:pt idx="1649">
                  <c:v>263.84543909447922</c:v>
                </c:pt>
                <c:pt idx="1650">
                  <c:v>264.2519806030993</c:v>
                </c:pt>
                <c:pt idx="1651">
                  <c:v>264.65852211171949</c:v>
                </c:pt>
                <c:pt idx="1652">
                  <c:v>265.06506362033969</c:v>
                </c:pt>
                <c:pt idx="1653">
                  <c:v>265.47160512895977</c:v>
                </c:pt>
                <c:pt idx="1654">
                  <c:v>265.87814663757996</c:v>
                </c:pt>
                <c:pt idx="1655">
                  <c:v>266.28468814620015</c:v>
                </c:pt>
                <c:pt idx="1656">
                  <c:v>266.69122965482023</c:v>
                </c:pt>
                <c:pt idx="1657">
                  <c:v>267.09777116344043</c:v>
                </c:pt>
                <c:pt idx="1658">
                  <c:v>267.50431267206062</c:v>
                </c:pt>
                <c:pt idx="1659">
                  <c:v>267.9108541806807</c:v>
                </c:pt>
                <c:pt idx="1660">
                  <c:v>268.31739568930089</c:v>
                </c:pt>
                <c:pt idx="1661">
                  <c:v>268.72393719792097</c:v>
                </c:pt>
                <c:pt idx="1662">
                  <c:v>269.13047870654117</c:v>
                </c:pt>
                <c:pt idx="1663">
                  <c:v>269.53702021516136</c:v>
                </c:pt>
                <c:pt idx="1664">
                  <c:v>269.94356172378144</c:v>
                </c:pt>
                <c:pt idx="1665">
                  <c:v>270.35010323240164</c:v>
                </c:pt>
                <c:pt idx="1666">
                  <c:v>270.75664474102183</c:v>
                </c:pt>
                <c:pt idx="1667">
                  <c:v>271.16318624964191</c:v>
                </c:pt>
                <c:pt idx="1668">
                  <c:v>271.5697277582621</c:v>
                </c:pt>
                <c:pt idx="1669">
                  <c:v>271.9762692668823</c:v>
                </c:pt>
                <c:pt idx="1670">
                  <c:v>272.38281077550238</c:v>
                </c:pt>
                <c:pt idx="1671">
                  <c:v>272.78935228412257</c:v>
                </c:pt>
                <c:pt idx="1672">
                  <c:v>273.19589379274265</c:v>
                </c:pt>
                <c:pt idx="1673">
                  <c:v>273.60243530136285</c:v>
                </c:pt>
                <c:pt idx="1674">
                  <c:v>274.00897680998304</c:v>
                </c:pt>
                <c:pt idx="1675">
                  <c:v>274.41551831860312</c:v>
                </c:pt>
                <c:pt idx="1676">
                  <c:v>274.82205982722331</c:v>
                </c:pt>
                <c:pt idx="1677">
                  <c:v>275.22860133584351</c:v>
                </c:pt>
                <c:pt idx="1678">
                  <c:v>275.63514284446359</c:v>
                </c:pt>
                <c:pt idx="1679">
                  <c:v>276.04168435308378</c:v>
                </c:pt>
                <c:pt idx="1680">
                  <c:v>276.44822586170397</c:v>
                </c:pt>
                <c:pt idx="1681">
                  <c:v>276.85476737032405</c:v>
                </c:pt>
                <c:pt idx="1682">
                  <c:v>277.26130887894425</c:v>
                </c:pt>
                <c:pt idx="1683">
                  <c:v>277.66785038756444</c:v>
                </c:pt>
                <c:pt idx="1684">
                  <c:v>278.07439189618452</c:v>
                </c:pt>
                <c:pt idx="1685">
                  <c:v>278.48093340480472</c:v>
                </c:pt>
                <c:pt idx="1686">
                  <c:v>278.8874749134248</c:v>
                </c:pt>
                <c:pt idx="1687">
                  <c:v>279.29401642204499</c:v>
                </c:pt>
                <c:pt idx="1688">
                  <c:v>279.70055793066518</c:v>
                </c:pt>
                <c:pt idx="1689">
                  <c:v>280.10709943928526</c:v>
                </c:pt>
                <c:pt idx="1690">
                  <c:v>280.51364094790546</c:v>
                </c:pt>
                <c:pt idx="1691">
                  <c:v>280.92018245652565</c:v>
                </c:pt>
                <c:pt idx="1692">
                  <c:v>281.32672396514573</c:v>
                </c:pt>
                <c:pt idx="1693">
                  <c:v>281.73326547376593</c:v>
                </c:pt>
                <c:pt idx="1694">
                  <c:v>282.13980698238612</c:v>
                </c:pt>
                <c:pt idx="1695">
                  <c:v>282.5463484910062</c:v>
                </c:pt>
                <c:pt idx="1696">
                  <c:v>282.95288999962639</c:v>
                </c:pt>
                <c:pt idx="1697">
                  <c:v>283.35943150824647</c:v>
                </c:pt>
                <c:pt idx="1698">
                  <c:v>283.76597301686667</c:v>
                </c:pt>
                <c:pt idx="1699">
                  <c:v>284.17251452548686</c:v>
                </c:pt>
                <c:pt idx="1700">
                  <c:v>284.57905603410694</c:v>
                </c:pt>
                <c:pt idx="1701">
                  <c:v>284.98559754272713</c:v>
                </c:pt>
                <c:pt idx="1702">
                  <c:v>285.39213905134733</c:v>
                </c:pt>
                <c:pt idx="1703">
                  <c:v>285.79868055996741</c:v>
                </c:pt>
                <c:pt idx="1704">
                  <c:v>286.2052220685876</c:v>
                </c:pt>
                <c:pt idx="1705">
                  <c:v>286.6117635772078</c:v>
                </c:pt>
                <c:pt idx="1706">
                  <c:v>287.01830508582788</c:v>
                </c:pt>
                <c:pt idx="1707">
                  <c:v>287.42484659444807</c:v>
                </c:pt>
                <c:pt idx="1708">
                  <c:v>287.83138810306826</c:v>
                </c:pt>
                <c:pt idx="1709">
                  <c:v>288.23792961168834</c:v>
                </c:pt>
                <c:pt idx="1710">
                  <c:v>288.64447112030854</c:v>
                </c:pt>
                <c:pt idx="1711">
                  <c:v>289.05101262892862</c:v>
                </c:pt>
                <c:pt idx="1712">
                  <c:v>289.45755413754881</c:v>
                </c:pt>
                <c:pt idx="1713">
                  <c:v>289.86409564616901</c:v>
                </c:pt>
                <c:pt idx="1714">
                  <c:v>290.27063715478909</c:v>
                </c:pt>
                <c:pt idx="1715">
                  <c:v>290.67717866340928</c:v>
                </c:pt>
                <c:pt idx="1716">
                  <c:v>291.08372017202947</c:v>
                </c:pt>
                <c:pt idx="1717">
                  <c:v>291.49026168064955</c:v>
                </c:pt>
                <c:pt idx="1718">
                  <c:v>291.89680318926975</c:v>
                </c:pt>
                <c:pt idx="1719">
                  <c:v>292.30334469788994</c:v>
                </c:pt>
                <c:pt idx="1720">
                  <c:v>292.70988620651002</c:v>
                </c:pt>
                <c:pt idx="1721">
                  <c:v>293.11642771513021</c:v>
                </c:pt>
                <c:pt idx="1722">
                  <c:v>293.52296922375029</c:v>
                </c:pt>
                <c:pt idx="1723">
                  <c:v>293.92951073237049</c:v>
                </c:pt>
                <c:pt idx="1724">
                  <c:v>294.33605224099068</c:v>
                </c:pt>
                <c:pt idx="1725">
                  <c:v>294.74259374961076</c:v>
                </c:pt>
                <c:pt idx="1726">
                  <c:v>295.14913525823096</c:v>
                </c:pt>
                <c:pt idx="1727">
                  <c:v>295.55567676685115</c:v>
                </c:pt>
                <c:pt idx="1728">
                  <c:v>295.96221827547123</c:v>
                </c:pt>
                <c:pt idx="1729">
                  <c:v>296.36875978409142</c:v>
                </c:pt>
                <c:pt idx="1730">
                  <c:v>296.77530129271162</c:v>
                </c:pt>
                <c:pt idx="1731">
                  <c:v>297.1818428013317</c:v>
                </c:pt>
                <c:pt idx="1732">
                  <c:v>297.58838430995189</c:v>
                </c:pt>
                <c:pt idx="1733">
                  <c:v>297.99492581857209</c:v>
                </c:pt>
                <c:pt idx="1734">
                  <c:v>298.40146732719217</c:v>
                </c:pt>
                <c:pt idx="1735">
                  <c:v>298.80800883581236</c:v>
                </c:pt>
                <c:pt idx="1736">
                  <c:v>299.21455034443244</c:v>
                </c:pt>
                <c:pt idx="1737">
                  <c:v>299.62109185305263</c:v>
                </c:pt>
                <c:pt idx="1738">
                  <c:v>300.02763336167283</c:v>
                </c:pt>
                <c:pt idx="1739">
                  <c:v>300.43417487029291</c:v>
                </c:pt>
                <c:pt idx="1740">
                  <c:v>300.8407163789131</c:v>
                </c:pt>
                <c:pt idx="1741">
                  <c:v>301.24725788753329</c:v>
                </c:pt>
                <c:pt idx="1742">
                  <c:v>301.65379939615337</c:v>
                </c:pt>
                <c:pt idx="1743">
                  <c:v>302.06034090477357</c:v>
                </c:pt>
                <c:pt idx="1744">
                  <c:v>302.46688241339376</c:v>
                </c:pt>
                <c:pt idx="1745">
                  <c:v>302.87342392201384</c:v>
                </c:pt>
                <c:pt idx="1746">
                  <c:v>303.27996543063404</c:v>
                </c:pt>
                <c:pt idx="1747">
                  <c:v>303.68650693925412</c:v>
                </c:pt>
                <c:pt idx="1748">
                  <c:v>304.09304844787431</c:v>
                </c:pt>
                <c:pt idx="1749">
                  <c:v>304.4995899564945</c:v>
                </c:pt>
                <c:pt idx="1750">
                  <c:v>304.90613146511458</c:v>
                </c:pt>
                <c:pt idx="1751">
                  <c:v>305.31267297373478</c:v>
                </c:pt>
                <c:pt idx="1752">
                  <c:v>305.71921448235497</c:v>
                </c:pt>
                <c:pt idx="1753">
                  <c:v>306.12575599097505</c:v>
                </c:pt>
                <c:pt idx="1754">
                  <c:v>306.53229749959524</c:v>
                </c:pt>
                <c:pt idx="1755">
                  <c:v>306.93883900821544</c:v>
                </c:pt>
                <c:pt idx="1756">
                  <c:v>307.34538051683552</c:v>
                </c:pt>
                <c:pt idx="1757">
                  <c:v>307.75192202545571</c:v>
                </c:pt>
                <c:pt idx="1758">
                  <c:v>308.15846353407591</c:v>
                </c:pt>
                <c:pt idx="1759">
                  <c:v>308.56500504269599</c:v>
                </c:pt>
                <c:pt idx="1760">
                  <c:v>308.97154655131618</c:v>
                </c:pt>
                <c:pt idx="1761">
                  <c:v>309.37808805993626</c:v>
                </c:pt>
                <c:pt idx="1762">
                  <c:v>309.78462956855645</c:v>
                </c:pt>
                <c:pt idx="1763">
                  <c:v>310.19117107717665</c:v>
                </c:pt>
                <c:pt idx="1764">
                  <c:v>310.59771258579673</c:v>
                </c:pt>
                <c:pt idx="1765">
                  <c:v>311.00425409441692</c:v>
                </c:pt>
                <c:pt idx="1766">
                  <c:v>311.41079560303712</c:v>
                </c:pt>
                <c:pt idx="1767">
                  <c:v>311.8173371116572</c:v>
                </c:pt>
                <c:pt idx="1768">
                  <c:v>312.22387862027739</c:v>
                </c:pt>
                <c:pt idx="1769">
                  <c:v>312.63042012889758</c:v>
                </c:pt>
                <c:pt idx="1770">
                  <c:v>313.03696163751766</c:v>
                </c:pt>
                <c:pt idx="1771">
                  <c:v>313.44350314613786</c:v>
                </c:pt>
                <c:pt idx="1772">
                  <c:v>313.85004465475794</c:v>
                </c:pt>
                <c:pt idx="1773">
                  <c:v>314.25658616337813</c:v>
                </c:pt>
                <c:pt idx="1774">
                  <c:v>314.66312767199832</c:v>
                </c:pt>
                <c:pt idx="1775">
                  <c:v>315.0696691806184</c:v>
                </c:pt>
                <c:pt idx="1776">
                  <c:v>315.4762106892386</c:v>
                </c:pt>
                <c:pt idx="1777">
                  <c:v>315.88275219785879</c:v>
                </c:pt>
                <c:pt idx="1778">
                  <c:v>316.28929370647887</c:v>
                </c:pt>
                <c:pt idx="1779">
                  <c:v>316.69583521509907</c:v>
                </c:pt>
                <c:pt idx="1780">
                  <c:v>317.10237672371926</c:v>
                </c:pt>
                <c:pt idx="1781">
                  <c:v>317.50891823233934</c:v>
                </c:pt>
                <c:pt idx="1782">
                  <c:v>317.91545974095953</c:v>
                </c:pt>
                <c:pt idx="1783">
                  <c:v>318.32200124957961</c:v>
                </c:pt>
                <c:pt idx="1784">
                  <c:v>318.72854275819981</c:v>
                </c:pt>
                <c:pt idx="1785">
                  <c:v>319.13508426682</c:v>
                </c:pt>
                <c:pt idx="1786">
                  <c:v>319.54162577544008</c:v>
                </c:pt>
                <c:pt idx="1787">
                  <c:v>319.94816728406028</c:v>
                </c:pt>
                <c:pt idx="1788">
                  <c:v>320.35470879268047</c:v>
                </c:pt>
                <c:pt idx="1789">
                  <c:v>320.76125030130055</c:v>
                </c:pt>
                <c:pt idx="1790">
                  <c:v>321.16779180992074</c:v>
                </c:pt>
                <c:pt idx="1791">
                  <c:v>321.57433331854094</c:v>
                </c:pt>
                <c:pt idx="1792">
                  <c:v>321.98087482716102</c:v>
                </c:pt>
                <c:pt idx="1793">
                  <c:v>322.38741633578121</c:v>
                </c:pt>
                <c:pt idx="1794">
                  <c:v>322.7939578444014</c:v>
                </c:pt>
                <c:pt idx="1795">
                  <c:v>323.20049935302148</c:v>
                </c:pt>
                <c:pt idx="1796">
                  <c:v>323.60704086164168</c:v>
                </c:pt>
                <c:pt idx="1797">
                  <c:v>324.01358237026176</c:v>
                </c:pt>
                <c:pt idx="1798">
                  <c:v>324.42012387888195</c:v>
                </c:pt>
                <c:pt idx="1799">
                  <c:v>324.82666538750215</c:v>
                </c:pt>
                <c:pt idx="1800">
                  <c:v>325.23320689612223</c:v>
                </c:pt>
                <c:pt idx="1801">
                  <c:v>325.63974840474242</c:v>
                </c:pt>
                <c:pt idx="1802">
                  <c:v>326.04628991336261</c:v>
                </c:pt>
                <c:pt idx="1803">
                  <c:v>326.45283142198269</c:v>
                </c:pt>
                <c:pt idx="1804">
                  <c:v>326.85937293060289</c:v>
                </c:pt>
                <c:pt idx="1805">
                  <c:v>327.26591443922308</c:v>
                </c:pt>
                <c:pt idx="1806">
                  <c:v>327.67245594784316</c:v>
                </c:pt>
                <c:pt idx="1807">
                  <c:v>328.07899745646336</c:v>
                </c:pt>
                <c:pt idx="1808">
                  <c:v>328.48553896508344</c:v>
                </c:pt>
                <c:pt idx="1809">
                  <c:v>328.89208047370363</c:v>
                </c:pt>
                <c:pt idx="1810">
                  <c:v>329.29862198232382</c:v>
                </c:pt>
                <c:pt idx="1811">
                  <c:v>329.7051634909439</c:v>
                </c:pt>
                <c:pt idx="1812">
                  <c:v>330.1117049995641</c:v>
                </c:pt>
                <c:pt idx="1813">
                  <c:v>330.51824650818429</c:v>
                </c:pt>
                <c:pt idx="1814">
                  <c:v>330.92478801680437</c:v>
                </c:pt>
                <c:pt idx="1815">
                  <c:v>331.33132952542456</c:v>
                </c:pt>
                <c:pt idx="1816">
                  <c:v>331.73787103404476</c:v>
                </c:pt>
                <c:pt idx="1817">
                  <c:v>332.14441254266484</c:v>
                </c:pt>
                <c:pt idx="1818">
                  <c:v>332.55095405128503</c:v>
                </c:pt>
                <c:pt idx="1819">
                  <c:v>332.95749555990523</c:v>
                </c:pt>
                <c:pt idx="1820">
                  <c:v>333.36403706852531</c:v>
                </c:pt>
                <c:pt idx="1821">
                  <c:v>333.7705785771455</c:v>
                </c:pt>
                <c:pt idx="1822">
                  <c:v>334.17712008576558</c:v>
                </c:pt>
                <c:pt idx="1823">
                  <c:v>334.58366159438577</c:v>
                </c:pt>
                <c:pt idx="1824">
                  <c:v>334.99020310300597</c:v>
                </c:pt>
                <c:pt idx="1825">
                  <c:v>335.39674461162605</c:v>
                </c:pt>
                <c:pt idx="1826">
                  <c:v>335.80328612024624</c:v>
                </c:pt>
                <c:pt idx="1827">
                  <c:v>336.20982762886644</c:v>
                </c:pt>
                <c:pt idx="1828">
                  <c:v>336.61636913748652</c:v>
                </c:pt>
                <c:pt idx="1829">
                  <c:v>337.02291064610671</c:v>
                </c:pt>
                <c:pt idx="1830">
                  <c:v>337.4294521547269</c:v>
                </c:pt>
                <c:pt idx="1831">
                  <c:v>337.83599366334698</c:v>
                </c:pt>
                <c:pt idx="1832">
                  <c:v>338.24253517196718</c:v>
                </c:pt>
                <c:pt idx="1833">
                  <c:v>338.64907668058726</c:v>
                </c:pt>
                <c:pt idx="1834">
                  <c:v>339.05561818920745</c:v>
                </c:pt>
                <c:pt idx="1835">
                  <c:v>339.46215969782764</c:v>
                </c:pt>
                <c:pt idx="1836">
                  <c:v>339.86870120644772</c:v>
                </c:pt>
                <c:pt idx="1837">
                  <c:v>340.27524271506792</c:v>
                </c:pt>
                <c:pt idx="1838">
                  <c:v>340.68178422368811</c:v>
                </c:pt>
                <c:pt idx="1839">
                  <c:v>341.08832573230819</c:v>
                </c:pt>
                <c:pt idx="1840">
                  <c:v>341.49486724092839</c:v>
                </c:pt>
                <c:pt idx="1841">
                  <c:v>341.90140874954858</c:v>
                </c:pt>
                <c:pt idx="1842">
                  <c:v>342.30795025816866</c:v>
                </c:pt>
                <c:pt idx="1843">
                  <c:v>342.71449176678885</c:v>
                </c:pt>
                <c:pt idx="1844">
                  <c:v>343.12103327540905</c:v>
                </c:pt>
                <c:pt idx="1845">
                  <c:v>343.52757478402913</c:v>
                </c:pt>
                <c:pt idx="1846">
                  <c:v>343.93411629264932</c:v>
                </c:pt>
                <c:pt idx="1847">
                  <c:v>344.3406578012694</c:v>
                </c:pt>
                <c:pt idx="1848">
                  <c:v>344.7471993098896</c:v>
                </c:pt>
                <c:pt idx="1849">
                  <c:v>345.15374081850979</c:v>
                </c:pt>
                <c:pt idx="1850">
                  <c:v>345.56028232712987</c:v>
                </c:pt>
                <c:pt idx="1851">
                  <c:v>345.96682383575006</c:v>
                </c:pt>
                <c:pt idx="1852">
                  <c:v>346.37336534437026</c:v>
                </c:pt>
                <c:pt idx="1853">
                  <c:v>346.77990685299034</c:v>
                </c:pt>
                <c:pt idx="1854">
                  <c:v>347.18644836161053</c:v>
                </c:pt>
                <c:pt idx="1855">
                  <c:v>347.59298987023072</c:v>
                </c:pt>
                <c:pt idx="1856">
                  <c:v>347.9995313788508</c:v>
                </c:pt>
                <c:pt idx="1857">
                  <c:v>348.406072887471</c:v>
                </c:pt>
                <c:pt idx="1858">
                  <c:v>348.81261439609108</c:v>
                </c:pt>
                <c:pt idx="1859">
                  <c:v>349.21915590471127</c:v>
                </c:pt>
                <c:pt idx="1860">
                  <c:v>349.62569741333147</c:v>
                </c:pt>
                <c:pt idx="1861">
                  <c:v>350.03223892195155</c:v>
                </c:pt>
                <c:pt idx="1862">
                  <c:v>350.43878043057174</c:v>
                </c:pt>
                <c:pt idx="1863">
                  <c:v>350.84532193919193</c:v>
                </c:pt>
                <c:pt idx="1864">
                  <c:v>351.25186344781201</c:v>
                </c:pt>
                <c:pt idx="1865">
                  <c:v>351.65840495643221</c:v>
                </c:pt>
                <c:pt idx="1866">
                  <c:v>352.0649464650524</c:v>
                </c:pt>
                <c:pt idx="1867">
                  <c:v>352.47148797367248</c:v>
                </c:pt>
                <c:pt idx="1868">
                  <c:v>352.87802948229267</c:v>
                </c:pt>
                <c:pt idx="1869">
                  <c:v>353.28457099091287</c:v>
                </c:pt>
                <c:pt idx="1870">
                  <c:v>353.69111249953295</c:v>
                </c:pt>
                <c:pt idx="1871">
                  <c:v>354.09765400815314</c:v>
                </c:pt>
                <c:pt idx="1872">
                  <c:v>354.50419551677322</c:v>
                </c:pt>
                <c:pt idx="1873">
                  <c:v>354.91073702539342</c:v>
                </c:pt>
                <c:pt idx="1874">
                  <c:v>355.31727853401361</c:v>
                </c:pt>
                <c:pt idx="1875">
                  <c:v>355.72382004263369</c:v>
                </c:pt>
                <c:pt idx="1876">
                  <c:v>356.13036155125388</c:v>
                </c:pt>
                <c:pt idx="1877">
                  <c:v>356.53690305987408</c:v>
                </c:pt>
                <c:pt idx="1878">
                  <c:v>356.94344456849416</c:v>
                </c:pt>
                <c:pt idx="1879">
                  <c:v>357.34998607711435</c:v>
                </c:pt>
                <c:pt idx="1880">
                  <c:v>357.75652758573455</c:v>
                </c:pt>
                <c:pt idx="1881">
                  <c:v>358.16306909435463</c:v>
                </c:pt>
                <c:pt idx="1882">
                  <c:v>358.56961060297482</c:v>
                </c:pt>
                <c:pt idx="1883">
                  <c:v>358.9761521115949</c:v>
                </c:pt>
                <c:pt idx="1884">
                  <c:v>359.38269362021509</c:v>
                </c:pt>
                <c:pt idx="1885">
                  <c:v>359.78923512883529</c:v>
                </c:pt>
                <c:pt idx="1886">
                  <c:v>360.19577663745537</c:v>
                </c:pt>
                <c:pt idx="1887">
                  <c:v>360.60231814607556</c:v>
                </c:pt>
                <c:pt idx="1888">
                  <c:v>361.00885965469575</c:v>
                </c:pt>
                <c:pt idx="1889">
                  <c:v>361.41540116331583</c:v>
                </c:pt>
                <c:pt idx="1890">
                  <c:v>361.82194267193603</c:v>
                </c:pt>
                <c:pt idx="1891">
                  <c:v>362.22848418055622</c:v>
                </c:pt>
                <c:pt idx="1892">
                  <c:v>362.6350256891763</c:v>
                </c:pt>
                <c:pt idx="1893">
                  <c:v>363.0415671977965</c:v>
                </c:pt>
                <c:pt idx="1894">
                  <c:v>363.44810870641658</c:v>
                </c:pt>
                <c:pt idx="1895">
                  <c:v>363.85465021503677</c:v>
                </c:pt>
                <c:pt idx="1896">
                  <c:v>364.26119172365696</c:v>
                </c:pt>
                <c:pt idx="1897">
                  <c:v>364.66773323227704</c:v>
                </c:pt>
                <c:pt idx="1898">
                  <c:v>365.07427474089724</c:v>
                </c:pt>
                <c:pt idx="1899">
                  <c:v>365.48081624951743</c:v>
                </c:pt>
                <c:pt idx="1900">
                  <c:v>365.88735775813751</c:v>
                </c:pt>
                <c:pt idx="1901">
                  <c:v>366.29389926675771</c:v>
                </c:pt>
                <c:pt idx="1902">
                  <c:v>366.7004407753779</c:v>
                </c:pt>
                <c:pt idx="1903">
                  <c:v>367.10698228399798</c:v>
                </c:pt>
                <c:pt idx="1904">
                  <c:v>367.51352379261817</c:v>
                </c:pt>
                <c:pt idx="1905">
                  <c:v>367.92006530123837</c:v>
                </c:pt>
                <c:pt idx="1906">
                  <c:v>368.32660680985845</c:v>
                </c:pt>
                <c:pt idx="1907">
                  <c:v>368.73314831847864</c:v>
                </c:pt>
                <c:pt idx="1908">
                  <c:v>369.13968982709872</c:v>
                </c:pt>
                <c:pt idx="1909">
                  <c:v>369.54623133571891</c:v>
                </c:pt>
                <c:pt idx="1910">
                  <c:v>369.95277284433911</c:v>
                </c:pt>
                <c:pt idx="1911">
                  <c:v>370.35931435295919</c:v>
                </c:pt>
                <c:pt idx="1912">
                  <c:v>370.76585586157938</c:v>
                </c:pt>
                <c:pt idx="1913">
                  <c:v>371.17239737019958</c:v>
                </c:pt>
                <c:pt idx="1914">
                  <c:v>371.57893887881966</c:v>
                </c:pt>
                <c:pt idx="1915">
                  <c:v>371.98548038743985</c:v>
                </c:pt>
                <c:pt idx="1916">
                  <c:v>372.39202189606004</c:v>
                </c:pt>
                <c:pt idx="1917">
                  <c:v>372.79856340468012</c:v>
                </c:pt>
                <c:pt idx="1918">
                  <c:v>373.20510491330032</c:v>
                </c:pt>
                <c:pt idx="1919">
                  <c:v>373.6116464219204</c:v>
                </c:pt>
                <c:pt idx="1920">
                  <c:v>374.01818793054059</c:v>
                </c:pt>
                <c:pt idx="1921">
                  <c:v>374.42472943916079</c:v>
                </c:pt>
                <c:pt idx="1922">
                  <c:v>374.83127094778087</c:v>
                </c:pt>
                <c:pt idx="1923">
                  <c:v>375.23781245640106</c:v>
                </c:pt>
                <c:pt idx="1924">
                  <c:v>375.64435396502125</c:v>
                </c:pt>
                <c:pt idx="1925">
                  <c:v>376.05089547364133</c:v>
                </c:pt>
                <c:pt idx="1926">
                  <c:v>376.45743698226153</c:v>
                </c:pt>
                <c:pt idx="1927">
                  <c:v>376.86397849088172</c:v>
                </c:pt>
                <c:pt idx="1928">
                  <c:v>377.2705199995018</c:v>
                </c:pt>
                <c:pt idx="1929">
                  <c:v>377.67706150812199</c:v>
                </c:pt>
                <c:pt idx="1930">
                  <c:v>378.08360301674219</c:v>
                </c:pt>
                <c:pt idx="1931">
                  <c:v>378.49014452536227</c:v>
                </c:pt>
                <c:pt idx="1932">
                  <c:v>378.89668603398246</c:v>
                </c:pt>
                <c:pt idx="1933">
                  <c:v>379.30322754260254</c:v>
                </c:pt>
                <c:pt idx="1934">
                  <c:v>379.70976905122274</c:v>
                </c:pt>
                <c:pt idx="1935">
                  <c:v>380.11631055984293</c:v>
                </c:pt>
                <c:pt idx="1936">
                  <c:v>380.52285206846301</c:v>
                </c:pt>
                <c:pt idx="1937">
                  <c:v>380.9293935770832</c:v>
                </c:pt>
                <c:pt idx="1938">
                  <c:v>381.3359350857034</c:v>
                </c:pt>
                <c:pt idx="1939">
                  <c:v>381.74247659432348</c:v>
                </c:pt>
                <c:pt idx="1940">
                  <c:v>382.14901810294367</c:v>
                </c:pt>
                <c:pt idx="1941">
                  <c:v>382.55555961156387</c:v>
                </c:pt>
                <c:pt idx="1942">
                  <c:v>382.96210112018395</c:v>
                </c:pt>
                <c:pt idx="1943">
                  <c:v>383.36864262880414</c:v>
                </c:pt>
                <c:pt idx="1944">
                  <c:v>383.77518413742422</c:v>
                </c:pt>
                <c:pt idx="1945">
                  <c:v>384.18172564604441</c:v>
                </c:pt>
                <c:pt idx="1946">
                  <c:v>384.58826715466461</c:v>
                </c:pt>
                <c:pt idx="1947">
                  <c:v>384.99480866328469</c:v>
                </c:pt>
                <c:pt idx="1948">
                  <c:v>385.40135017190488</c:v>
                </c:pt>
                <c:pt idx="1949">
                  <c:v>385.80789168052507</c:v>
                </c:pt>
                <c:pt idx="1950">
                  <c:v>386.21443318914515</c:v>
                </c:pt>
                <c:pt idx="1951">
                  <c:v>386.62097469776535</c:v>
                </c:pt>
                <c:pt idx="1952">
                  <c:v>387.02751620638554</c:v>
                </c:pt>
                <c:pt idx="1953">
                  <c:v>387.43405771500562</c:v>
                </c:pt>
                <c:pt idx="1954">
                  <c:v>387.84059922362582</c:v>
                </c:pt>
                <c:pt idx="1955">
                  <c:v>388.24714073224601</c:v>
                </c:pt>
                <c:pt idx="1956">
                  <c:v>388.65368224086609</c:v>
                </c:pt>
                <c:pt idx="1957">
                  <c:v>389.06022374948628</c:v>
                </c:pt>
                <c:pt idx="1958">
                  <c:v>389.46676525810636</c:v>
                </c:pt>
                <c:pt idx="1959">
                  <c:v>389.87330676672656</c:v>
                </c:pt>
                <c:pt idx="1960">
                  <c:v>390.27984827534675</c:v>
                </c:pt>
                <c:pt idx="1961">
                  <c:v>390.68638978396683</c:v>
                </c:pt>
                <c:pt idx="1962">
                  <c:v>391.09293129258702</c:v>
                </c:pt>
                <c:pt idx="1963">
                  <c:v>391.49947280120722</c:v>
                </c:pt>
                <c:pt idx="1964">
                  <c:v>391.9060143098273</c:v>
                </c:pt>
                <c:pt idx="1965">
                  <c:v>392.31255581844749</c:v>
                </c:pt>
                <c:pt idx="1966">
                  <c:v>392.71909732706769</c:v>
                </c:pt>
                <c:pt idx="1967">
                  <c:v>393.12563883568777</c:v>
                </c:pt>
                <c:pt idx="1968">
                  <c:v>393.53218034430796</c:v>
                </c:pt>
                <c:pt idx="1969">
                  <c:v>393.93872185292804</c:v>
                </c:pt>
                <c:pt idx="1970">
                  <c:v>394.34526336154823</c:v>
                </c:pt>
                <c:pt idx="1971">
                  <c:v>394.75180487016843</c:v>
                </c:pt>
                <c:pt idx="1972">
                  <c:v>395.15834637878851</c:v>
                </c:pt>
                <c:pt idx="1973">
                  <c:v>395.5648878874087</c:v>
                </c:pt>
                <c:pt idx="1974">
                  <c:v>395.9714293960289</c:v>
                </c:pt>
                <c:pt idx="1975">
                  <c:v>396.37797090464898</c:v>
                </c:pt>
                <c:pt idx="1976">
                  <c:v>396.78451241326917</c:v>
                </c:pt>
                <c:pt idx="1977">
                  <c:v>397.19105392188936</c:v>
                </c:pt>
                <c:pt idx="1978">
                  <c:v>397.59759543050944</c:v>
                </c:pt>
                <c:pt idx="1979">
                  <c:v>398.00413693912964</c:v>
                </c:pt>
                <c:pt idx="1980">
                  <c:v>398.41067844774983</c:v>
                </c:pt>
                <c:pt idx="1981">
                  <c:v>398.81721995636991</c:v>
                </c:pt>
                <c:pt idx="1982">
                  <c:v>399.2237614649901</c:v>
                </c:pt>
                <c:pt idx="1983">
                  <c:v>399.63030297361018</c:v>
                </c:pt>
                <c:pt idx="1984">
                  <c:v>400.03684448223038</c:v>
                </c:pt>
                <c:pt idx="1985">
                  <c:v>400.44338599085057</c:v>
                </c:pt>
                <c:pt idx="1986">
                  <c:v>400.84992749947065</c:v>
                </c:pt>
                <c:pt idx="1987">
                  <c:v>401.25646900809085</c:v>
                </c:pt>
                <c:pt idx="1988">
                  <c:v>401.66301051671104</c:v>
                </c:pt>
                <c:pt idx="1989">
                  <c:v>402.06955202533112</c:v>
                </c:pt>
                <c:pt idx="1990">
                  <c:v>402.47609353395131</c:v>
                </c:pt>
                <c:pt idx="1991">
                  <c:v>402.88263504257151</c:v>
                </c:pt>
                <c:pt idx="1992">
                  <c:v>403.28917655119159</c:v>
                </c:pt>
                <c:pt idx="1993">
                  <c:v>403.69571805981178</c:v>
                </c:pt>
                <c:pt idx="1994">
                  <c:v>404.10225956843186</c:v>
                </c:pt>
                <c:pt idx="1995">
                  <c:v>404.50880107705206</c:v>
                </c:pt>
                <c:pt idx="1996">
                  <c:v>404.91534258567225</c:v>
                </c:pt>
                <c:pt idx="1997">
                  <c:v>405.32188409429233</c:v>
                </c:pt>
                <c:pt idx="1998">
                  <c:v>405.72842560291252</c:v>
                </c:pt>
                <c:pt idx="1999">
                  <c:v>406.13496711153272</c:v>
                </c:pt>
                <c:pt idx="2000">
                  <c:v>406.5415086201528</c:v>
                </c:pt>
              </c:numCache>
            </c:numRef>
          </c:cat>
          <c:val>
            <c:numRef>
              <c:f>'RESULTADOS DA REGRESSÃO'!$JK$624:$JK$2624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2.2951015040894749E-3</c:v>
                </c:pt>
                <c:pt idx="742">
                  <c:v>2.304613701574761E-3</c:v>
                </c:pt>
                <c:pt idx="743">
                  <c:v>2.314128296632361E-3</c:v>
                </c:pt>
                <c:pt idx="744">
                  <c:v>2.323644994067548E-3</c:v>
                </c:pt>
                <c:pt idx="745">
                  <c:v>2.3331634973681472E-3</c:v>
                </c:pt>
                <c:pt idx="746">
                  <c:v>2.3426835087181205E-3</c:v>
                </c:pt>
                <c:pt idx="747">
                  <c:v>2.3522047290113332E-3</c:v>
                </c:pt>
                <c:pt idx="748">
                  <c:v>2.3617268578654625E-3</c:v>
                </c:pt>
                <c:pt idx="749">
                  <c:v>2.3712495936360841E-3</c:v>
                </c:pt>
                <c:pt idx="750">
                  <c:v>2.380772633430903E-3</c:v>
                </c:pt>
                <c:pt idx="751">
                  <c:v>2.3902956731241434E-3</c:v>
                </c:pt>
                <c:pt idx="752">
                  <c:v>2.3998184073710988E-3</c:v>
                </c:pt>
                <c:pt idx="753">
                  <c:v>2.4093405296228402E-3</c:v>
                </c:pt>
                <c:pt idx="754">
                  <c:v>2.4188617321410761E-3</c:v>
                </c:pt>
                <c:pt idx="755">
                  <c:v>2.4283817060131614E-3</c:v>
                </c:pt>
                <c:pt idx="756">
                  <c:v>2.4379001411672747E-3</c:v>
                </c:pt>
                <c:pt idx="757">
                  <c:v>2.4474167263877334E-3</c:v>
                </c:pt>
                <c:pt idx="758">
                  <c:v>2.4569311493304697E-3</c:v>
                </c:pt>
                <c:pt idx="759">
                  <c:v>2.4664430965386508E-3</c:v>
                </c:pt>
                <c:pt idx="760">
                  <c:v>2.4759522534584578E-3</c:v>
                </c:pt>
                <c:pt idx="761">
                  <c:v>2.4854583044550088E-3</c:v>
                </c:pt>
                <c:pt idx="762">
                  <c:v>2.4949609328284226E-3</c:v>
                </c:pt>
                <c:pt idx="763">
                  <c:v>2.5044598208300473E-3</c:v>
                </c:pt>
                <c:pt idx="764">
                  <c:v>2.5139546496788204E-3</c:v>
                </c:pt>
                <c:pt idx="765">
                  <c:v>2.5234450995777783E-3</c:v>
                </c:pt>
                <c:pt idx="766">
                  <c:v>2.5329308497307095E-3</c:v>
                </c:pt>
                <c:pt idx="767">
                  <c:v>2.5424115783589558E-3</c:v>
                </c:pt>
                <c:pt idx="768">
                  <c:v>2.5518869627183488E-3</c:v>
                </c:pt>
                <c:pt idx="769">
                  <c:v>2.5613566791162904E-3</c:v>
                </c:pt>
                <c:pt idx="770">
                  <c:v>2.5708204029289703E-3</c:v>
                </c:pt>
                <c:pt idx="771">
                  <c:v>2.5802778086187307E-3</c:v>
                </c:pt>
                <c:pt idx="772">
                  <c:v>2.589728569751557E-3</c:v>
                </c:pt>
                <c:pt idx="773">
                  <c:v>2.599172359014711E-3</c:v>
                </c:pt>
                <c:pt idx="774">
                  <c:v>2.6086088482345018E-3</c:v>
                </c:pt>
                <c:pt idx="775">
                  <c:v>2.6180377083941837E-3</c:v>
                </c:pt>
                <c:pt idx="776">
                  <c:v>2.6274586096519947E-3</c:v>
                </c:pt>
                <c:pt idx="777">
                  <c:v>2.636871221359314E-3</c:v>
                </c:pt>
                <c:pt idx="778">
                  <c:v>2.6462752120789677E-3</c:v>
                </c:pt>
                <c:pt idx="779">
                  <c:v>2.6556702496036495E-3</c:v>
                </c:pt>
                <c:pt idx="780">
                  <c:v>2.6650560009744695E-3</c:v>
                </c:pt>
                <c:pt idx="781">
                  <c:v>2.6744321324996389E-3</c:v>
                </c:pt>
                <c:pt idx="782">
                  <c:v>2.6837983097732694E-3</c:v>
                </c:pt>
                <c:pt idx="783">
                  <c:v>2.6931541976943042E-3</c:v>
                </c:pt>
                <c:pt idx="784">
                  <c:v>2.7024994604855578E-3</c:v>
                </c:pt>
                <c:pt idx="785">
                  <c:v>2.711833761712901E-3</c:v>
                </c:pt>
                <c:pt idx="786">
                  <c:v>2.7211567643045382E-3</c:v>
                </c:pt>
                <c:pt idx="787">
                  <c:v>2.7304681305704149E-3</c:v>
                </c:pt>
                <c:pt idx="788">
                  <c:v>2.7397675222217486E-3</c:v>
                </c:pt>
                <c:pt idx="789">
                  <c:v>2.7490546003906629E-3</c:v>
                </c:pt>
                <c:pt idx="790">
                  <c:v>2.7583290256499395E-3</c:v>
                </c:pt>
                <c:pt idx="791">
                  <c:v>2.7675904580328797E-3</c:v>
                </c:pt>
                <c:pt idx="792">
                  <c:v>2.7768385570532835E-3</c:v>
                </c:pt>
                <c:pt idx="793">
                  <c:v>2.7860729817255308E-3</c:v>
                </c:pt>
                <c:pt idx="794">
                  <c:v>2.7952933905847715E-3</c:v>
                </c:pt>
                <c:pt idx="795">
                  <c:v>2.8044994417072188E-3</c:v>
                </c:pt>
                <c:pt idx="796">
                  <c:v>2.8136907927305554E-3</c:v>
                </c:pt>
                <c:pt idx="797">
                  <c:v>2.8228671008744331E-3</c:v>
                </c:pt>
                <c:pt idx="798">
                  <c:v>2.8320280229610726E-3</c:v>
                </c:pt>
                <c:pt idx="799">
                  <c:v>2.8411732154359753E-3</c:v>
                </c:pt>
                <c:pt idx="800">
                  <c:v>2.8503023343887136E-3</c:v>
                </c:pt>
                <c:pt idx="801">
                  <c:v>2.8594150355738365E-3</c:v>
                </c:pt>
                <c:pt idx="802">
                  <c:v>2.8685109744318502E-3</c:v>
                </c:pt>
                <c:pt idx="803">
                  <c:v>2.8775898061103094E-3</c:v>
                </c:pt>
                <c:pt idx="804">
                  <c:v>2.8866511854849872E-3</c:v>
                </c:pt>
                <c:pt idx="805">
                  <c:v>2.8956947671811349E-3</c:v>
                </c:pt>
                <c:pt idx="806">
                  <c:v>2.9047202055948371E-3</c:v>
                </c:pt>
                <c:pt idx="807">
                  <c:v>2.9137271549144438E-3</c:v>
                </c:pt>
                <c:pt idx="808">
                  <c:v>2.922715269142089E-3</c:v>
                </c:pt>
                <c:pt idx="809">
                  <c:v>2.9316842021152893E-3</c:v>
                </c:pt>
                <c:pt idx="810">
                  <c:v>2.9406336075286288E-3</c:v>
                </c:pt>
                <c:pt idx="811">
                  <c:v>2.9495631389555173E-3</c:v>
                </c:pt>
                <c:pt idx="812">
                  <c:v>2.9584724498700199E-3</c:v>
                </c:pt>
                <c:pt idx="813">
                  <c:v>2.9673611936687706E-3</c:v>
                </c:pt>
                <c:pt idx="814">
                  <c:v>2.976229023692956E-3</c:v>
                </c:pt>
                <c:pt idx="815">
                  <c:v>2.9850755932503644E-3</c:v>
                </c:pt>
                <c:pt idx="816">
                  <c:v>2.9939005556375068E-3</c:v>
                </c:pt>
                <c:pt idx="817">
                  <c:v>3.0027035641618078E-3</c:v>
                </c:pt>
                <c:pt idx="818">
                  <c:v>3.0114842721638579E-3</c:v>
                </c:pt>
                <c:pt idx="819">
                  <c:v>3.0202423330397306E-3</c:v>
                </c:pt>
                <c:pt idx="820">
                  <c:v>3.0289774002633524E-3</c:v>
                </c:pt>
                <c:pt idx="821">
                  <c:v>3.0376891274089515E-3</c:v>
                </c:pt>
                <c:pt idx="822">
                  <c:v>3.0463771681735401E-3</c:v>
                </c:pt>
                <c:pt idx="823">
                  <c:v>3.0550411763994659E-3</c:v>
                </c:pt>
                <c:pt idx="824">
                  <c:v>3.0636808060970143E-3</c:v>
                </c:pt>
                <c:pt idx="825">
                  <c:v>3.072295711467062E-3</c:v>
                </c:pt>
                <c:pt idx="826">
                  <c:v>3.0808855469237739E-3</c:v>
                </c:pt>
                <c:pt idx="827">
                  <c:v>3.089449967117353E-3</c:v>
                </c:pt>
                <c:pt idx="828">
                  <c:v>3.0979886269568344E-3</c:v>
                </c:pt>
                <c:pt idx="829">
                  <c:v>3.106501181632922E-3</c:v>
                </c:pt>
                <c:pt idx="830">
                  <c:v>3.11498728664086E-3</c:v>
                </c:pt>
                <c:pt idx="831">
                  <c:v>3.1234465978033526E-3</c:v>
                </c:pt>
                <c:pt idx="832">
                  <c:v>3.1318787712935176E-3</c:v>
                </c:pt>
                <c:pt idx="833">
                  <c:v>3.1402834636578649E-3</c:v>
                </c:pt>
                <c:pt idx="834">
                  <c:v>3.148660331839321E-3</c:v>
                </c:pt>
                <c:pt idx="835">
                  <c:v>3.1570090332002751E-3</c:v>
                </c:pt>
                <c:pt idx="836">
                  <c:v>3.1653292255456604E-3</c:v>
                </c:pt>
                <c:pt idx="837">
                  <c:v>3.17362056714605E-3</c:v>
                </c:pt>
                <c:pt idx="838">
                  <c:v>3.1818827167607849E-3</c:v>
                </c:pt>
                <c:pt idx="839">
                  <c:v>3.1901153336611264E-3</c:v>
                </c:pt>
                <c:pt idx="840">
                  <c:v>3.1983180776534209E-3</c:v>
                </c:pt>
                <c:pt idx="841">
                  <c:v>3.2064906091022814E-3</c:v>
                </c:pt>
                <c:pt idx="842">
                  <c:v>3.214632588953794E-3</c:v>
                </c:pt>
                <c:pt idx="843">
                  <c:v>3.2227436787587225E-3</c:v>
                </c:pt>
                <c:pt idx="844">
                  <c:v>3.2308235406957424E-3</c:v>
                </c:pt>
                <c:pt idx="845">
                  <c:v>3.2388718375946594E-3</c:v>
                </c:pt>
                <c:pt idx="846">
                  <c:v>3.2468882329596592E-3</c:v>
                </c:pt>
                <c:pt idx="847">
                  <c:v>3.2548723909925463E-3</c:v>
                </c:pt>
                <c:pt idx="848">
                  <c:v>3.2628239766159823E-3</c:v>
                </c:pt>
                <c:pt idx="849">
                  <c:v>3.2707426554967373E-3</c:v>
                </c:pt>
                <c:pt idx="850">
                  <c:v>3.2786280940689284E-3</c:v>
                </c:pt>
                <c:pt idx="851">
                  <c:v>3.2864799595572554E-3</c:v>
                </c:pt>
                <c:pt idx="852">
                  <c:v>3.294297920000226E-3</c:v>
                </c:pt>
                <c:pt idx="853">
                  <c:v>3.302081644273383E-3</c:v>
                </c:pt>
                <c:pt idx="854">
                  <c:v>3.3098308021125085E-3</c:v>
                </c:pt>
                <c:pt idx="855">
                  <c:v>3.3175450641368155E-3</c:v>
                </c:pt>
                <c:pt idx="856">
                  <c:v>3.32522410187213E-3</c:v>
                </c:pt>
                <c:pt idx="857">
                  <c:v>3.3328675877740501E-3</c:v>
                </c:pt>
                <c:pt idx="858">
                  <c:v>3.3404751952510843E-3</c:v>
                </c:pt>
                <c:pt idx="859">
                  <c:v>3.3480465986877642E-3</c:v>
                </c:pt>
                <c:pt idx="860">
                  <c:v>3.3555814734677401E-3</c:v>
                </c:pt>
                <c:pt idx="861">
                  <c:v>3.3630794959968436E-3</c:v>
                </c:pt>
                <c:pt idx="862">
                  <c:v>3.3705403437261196E-3</c:v>
                </c:pt>
                <c:pt idx="863">
                  <c:v>3.3779636951748256E-3</c:v>
                </c:pt>
                <c:pt idx="864">
                  <c:v>3.3853492299534037E-3</c:v>
                </c:pt>
                <c:pt idx="865">
                  <c:v>3.3926966287864103E-3</c:v>
                </c:pt>
                <c:pt idx="866">
                  <c:v>3.4000055735354017E-3</c:v>
                </c:pt>
                <c:pt idx="867">
                  <c:v>3.4072757472217922E-3</c:v>
                </c:pt>
                <c:pt idx="868">
                  <c:v>3.4145068340496569E-3</c:v>
                </c:pt>
                <c:pt idx="869">
                  <c:v>3.4216985194284941E-3</c:v>
                </c:pt>
                <c:pt idx="870">
                  <c:v>3.4288504899959368E-3</c:v>
                </c:pt>
                <c:pt idx="871">
                  <c:v>3.4359624336404164E-3</c:v>
                </c:pt>
                <c:pt idx="872">
                  <c:v>3.4430340395237772E-3</c:v>
                </c:pt>
                <c:pt idx="873">
                  <c:v>3.450064998103821E-3</c:v>
                </c:pt>
                <c:pt idx="874">
                  <c:v>3.4570550011568161E-3</c:v>
                </c:pt>
                <c:pt idx="875">
                  <c:v>3.4640037417999303E-3</c:v>
                </c:pt>
                <c:pt idx="876">
                  <c:v>3.4709109145136109E-3</c:v>
                </c:pt>
                <c:pt idx="877">
                  <c:v>3.4777762151638916E-3</c:v>
                </c:pt>
                <c:pt idx="878">
                  <c:v>3.4845993410246461E-3</c:v>
                </c:pt>
                <c:pt idx="879">
                  <c:v>3.4913799907997636E-3</c:v>
                </c:pt>
                <c:pt idx="880">
                  <c:v>3.4981178646452532E-3</c:v>
                </c:pt>
                <c:pt idx="881">
                  <c:v>3.5048126641912813E-3</c:v>
                </c:pt>
                <c:pt idx="882">
                  <c:v>3.5114640925641297E-3</c:v>
                </c:pt>
                <c:pt idx="883">
                  <c:v>3.5180718544080788E-3</c:v>
                </c:pt>
                <c:pt idx="884">
                  <c:v>3.5246356559072E-3</c:v>
                </c:pt>
                <c:pt idx="885">
                  <c:v>3.5311552048070891E-3</c:v>
                </c:pt>
                <c:pt idx="886">
                  <c:v>3.5376302104364876E-3</c:v>
                </c:pt>
                <c:pt idx="887">
                  <c:v>3.5440603837288416E-3</c:v>
                </c:pt>
                <c:pt idx="888">
                  <c:v>3.5504454372437522E-3</c:v>
                </c:pt>
                <c:pt idx="889">
                  <c:v>3.5567850851883518E-3</c:v>
                </c:pt>
                <c:pt idx="890">
                  <c:v>3.563079043438575E-3</c:v>
                </c:pt>
                <c:pt idx="891">
                  <c:v>3.569327029560337E-3</c:v>
                </c:pt>
                <c:pt idx="892">
                  <c:v>3.57552876283062E-3</c:v>
                </c:pt>
                <c:pt idx="893">
                  <c:v>3.5816839642584548E-3</c:v>
                </c:pt>
                <c:pt idx="894">
                  <c:v>3.5877923566057959E-3</c:v>
                </c:pt>
                <c:pt idx="895">
                  <c:v>3.5938536644083024E-3</c:v>
                </c:pt>
                <c:pt idx="896">
                  <c:v>3.5998676139960069E-3</c:v>
                </c:pt>
                <c:pt idx="897">
                  <c:v>3.6058339335138748E-3</c:v>
                </c:pt>
                <c:pt idx="898">
                  <c:v>3.6117523529422529E-3</c:v>
                </c:pt>
                <c:pt idx="899">
                  <c:v>3.6176226041172133E-3</c:v>
                </c:pt>
                <c:pt idx="900">
                  <c:v>3.6234444207507688E-3</c:v>
                </c:pt>
                <c:pt idx="901">
                  <c:v>3.6292175384509805E-3</c:v>
                </c:pt>
                <c:pt idx="902">
                  <c:v>3.6349416947419433E-3</c:v>
                </c:pt>
                <c:pt idx="903">
                  <c:v>3.6406166290836504E-3</c:v>
                </c:pt>
                <c:pt idx="904">
                  <c:v>3.6462420828917352E-3</c:v>
                </c:pt>
                <c:pt idx="905">
                  <c:v>3.6518177995570854E-3</c:v>
                </c:pt>
                <c:pt idx="906">
                  <c:v>3.6573435244653292E-3</c:v>
                </c:pt>
                <c:pt idx="907">
                  <c:v>3.662819005016197E-3</c:v>
                </c:pt>
                <c:pt idx="908">
                  <c:v>3.6682439906427439E-3</c:v>
                </c:pt>
                <c:pt idx="909">
                  <c:v>3.6736182328304437E-3</c:v>
                </c:pt>
                <c:pt idx="910">
                  <c:v>3.678941485136145E-3</c:v>
                </c:pt>
                <c:pt idx="911">
                  <c:v>3.6842135032068872E-3</c:v>
                </c:pt>
                <c:pt idx="912">
                  <c:v>3.6894340447985864E-3</c:v>
                </c:pt>
                <c:pt idx="913">
                  <c:v>3.6946028697945601E-3</c:v>
                </c:pt>
                <c:pt idx="914">
                  <c:v>3.6997197402239305E-3</c:v>
                </c:pt>
                <c:pt idx="915">
                  <c:v>3.7047844202798682E-3</c:v>
                </c:pt>
                <c:pt idx="916">
                  <c:v>3.7097966763376886E-3</c:v>
                </c:pt>
                <c:pt idx="917">
                  <c:v>3.7147562769728019E-3</c:v>
                </c:pt>
                <c:pt idx="918">
                  <c:v>3.7196629929785144E-3</c:v>
                </c:pt>
                <c:pt idx="919">
                  <c:v>3.7245165973836688E-3</c:v>
                </c:pt>
                <c:pt idx="920">
                  <c:v>3.7293168654701316E-3</c:v>
                </c:pt>
                <c:pt idx="921">
                  <c:v>3.7340635747901288E-3</c:v>
                </c:pt>
                <c:pt idx="922">
                  <c:v>3.7387565051834135E-3</c:v>
                </c:pt>
                <c:pt idx="923">
                  <c:v>3.7433954387942783E-3</c:v>
                </c:pt>
                <c:pt idx="924">
                  <c:v>3.7479801600884006E-3</c:v>
                </c:pt>
                <c:pt idx="925">
                  <c:v>3.7525104558695306E-3</c:v>
                </c:pt>
                <c:pt idx="926">
                  <c:v>3.7569861152960044E-3</c:v>
                </c:pt>
                <c:pt idx="927">
                  <c:v>3.761406929897087E-3</c:v>
                </c:pt>
                <c:pt idx="928">
                  <c:v>3.7657726935891615E-3</c:v>
                </c:pt>
                <c:pt idx="929">
                  <c:v>3.7700832026917245E-3</c:v>
                </c:pt>
                <c:pt idx="930">
                  <c:v>3.7743382559432231E-3</c:v>
                </c:pt>
                <c:pt idx="931">
                  <c:v>3.7785376545167101E-3</c:v>
                </c:pt>
                <c:pt idx="932">
                  <c:v>3.7826812020353259E-3</c:v>
                </c:pt>
                <c:pt idx="933">
                  <c:v>3.7867687045875977E-3</c:v>
                </c:pt>
                <c:pt idx="934">
                  <c:v>3.790799970742558E-3</c:v>
                </c:pt>
                <c:pt idx="935">
                  <c:v>3.7947748115646882E-3</c:v>
                </c:pt>
                <c:pt idx="936">
                  <c:v>3.798693040628669E-3</c:v>
                </c:pt>
                <c:pt idx="937">
                  <c:v>3.8025544740339524E-3</c:v>
                </c:pt>
                <c:pt idx="938">
                  <c:v>3.8063589304191407E-3</c:v>
                </c:pt>
                <c:pt idx="939">
                  <c:v>3.810106230976185E-3</c:v>
                </c:pt>
                <c:pt idx="940">
                  <c:v>3.8137961994643864E-3</c:v>
                </c:pt>
                <c:pt idx="941">
                  <c:v>3.8174286622242072E-3</c:v>
                </c:pt>
                <c:pt idx="942">
                  <c:v>3.8210034481908932E-3</c:v>
                </c:pt>
                <c:pt idx="943">
                  <c:v>3.8245203889078964E-3</c:v>
                </c:pt>
                <c:pt idx="944">
                  <c:v>3.8279793185401058E-3</c:v>
                </c:pt>
                <c:pt idx="945">
                  <c:v>3.8313800738868729E-3</c:v>
                </c:pt>
                <c:pt idx="946">
                  <c:v>3.8347224943948498E-3</c:v>
                </c:pt>
                <c:pt idx="947">
                  <c:v>3.8380064221706194E-3</c:v>
                </c:pt>
                <c:pt idx="948">
                  <c:v>3.8412317019931221E-3</c:v>
                </c:pt>
                <c:pt idx="949">
                  <c:v>3.8443981813258859E-3</c:v>
                </c:pt>
                <c:pt idx="950">
                  <c:v>3.8475057103290475E-3</c:v>
                </c:pt>
                <c:pt idx="951">
                  <c:v>3.850554141871171E-3</c:v>
                </c:pt>
                <c:pt idx="952">
                  <c:v>3.8535433315408534E-3</c:v>
                </c:pt>
                <c:pt idx="953">
                  <c:v>3.856473137658128E-3</c:v>
                </c:pt>
                <c:pt idx="954">
                  <c:v>3.8593434212856547E-3</c:v>
                </c:pt>
                <c:pt idx="955">
                  <c:v>3.8621540462397022E-3</c:v>
                </c:pt>
                <c:pt idx="956">
                  <c:v>3.8649048791009129E-3</c:v>
                </c:pt>
                <c:pt idx="957">
                  <c:v>3.867595789224864E-3</c:v>
                </c:pt>
                <c:pt idx="958">
                  <c:v>3.8702266487524004E-3</c:v>
                </c:pt>
                <c:pt idx="959">
                  <c:v>3.8727973326197658E-3</c:v>
                </c:pt>
                <c:pt idx="960">
                  <c:v>3.8753077185685069E-3</c:v>
                </c:pt>
                <c:pt idx="961">
                  <c:v>3.8777576871551673E-3</c:v>
                </c:pt>
                <c:pt idx="962">
                  <c:v>3.8801471217607573E-3</c:v>
                </c:pt>
                <c:pt idx="963">
                  <c:v>3.8824759086000015E-3</c:v>
                </c:pt>
                <c:pt idx="964">
                  <c:v>3.8847439367303773E-3</c:v>
                </c:pt>
                <c:pt idx="965">
                  <c:v>3.8869510980609184E-3</c:v>
                </c:pt>
                <c:pt idx="966">
                  <c:v>3.8890972873607981E-3</c:v>
                </c:pt>
                <c:pt idx="967">
                  <c:v>3.8911824022676983E-3</c:v>
                </c:pt>
                <c:pt idx="968">
                  <c:v>3.8932063432959387E-3</c:v>
                </c:pt>
                <c:pt idx="969">
                  <c:v>3.8951690138443926E-3</c:v>
                </c:pt>
                <c:pt idx="970">
                  <c:v>3.8970703202041682E-3</c:v>
                </c:pt>
                <c:pt idx="971">
                  <c:v>3.8989101715660684E-3</c:v>
                </c:pt>
                <c:pt idx="972">
                  <c:v>3.9006884800278168E-3</c:v>
                </c:pt>
                <c:pt idx="973">
                  <c:v>3.9024051606010601E-3</c:v>
                </c:pt>
                <c:pt idx="974">
                  <c:v>3.9040601312181314E-3</c:v>
                </c:pt>
                <c:pt idx="975">
                  <c:v>3.9056533127385979E-3</c:v>
                </c:pt>
                <c:pt idx="976">
                  <c:v>3.9071846289555614E-3</c:v>
                </c:pt>
                <c:pt idx="977">
                  <c:v>3.908654006601734E-3</c:v>
                </c:pt>
                <c:pt idx="978">
                  <c:v>3.9100613753552879E-3</c:v>
                </c:pt>
                <c:pt idx="979">
                  <c:v>3.9114066678454518E-3</c:v>
                </c:pt>
                <c:pt idx="980">
                  <c:v>3.9126898196578984E-3</c:v>
                </c:pt>
                <c:pt idx="981">
                  <c:v>3.9139107693398779E-3</c:v>
                </c:pt>
                <c:pt idx="982">
                  <c:v>3.9150694584051239E-3</c:v>
                </c:pt>
                <c:pt idx="983">
                  <c:v>3.916165831338525E-3</c:v>
                </c:pt>
                <c:pt idx="984">
                  <c:v>3.9171998356005554E-3</c:v>
                </c:pt>
                <c:pt idx="985">
                  <c:v>3.9181714216314735E-3</c:v>
                </c:pt>
                <c:pt idx="986">
                  <c:v>3.9190805428552756E-3</c:v>
                </c:pt>
                <c:pt idx="987">
                  <c:v>3.9199271556834264E-3</c:v>
                </c:pt>
                <c:pt idx="988">
                  <c:v>3.9207112195183327E-3</c:v>
                </c:pt>
                <c:pt idx="989">
                  <c:v>3.9214326967565941E-3</c:v>
                </c:pt>
                <c:pt idx="990">
                  <c:v>3.9220915527920066E-3</c:v>
                </c:pt>
                <c:pt idx="991">
                  <c:v>3.922687756018328E-3</c:v>
                </c:pt>
                <c:pt idx="992">
                  <c:v>3.9232212778318081E-3</c:v>
                </c:pt>
                <c:pt idx="993">
                  <c:v>3.9236920926334707E-3</c:v>
                </c:pt>
                <c:pt idx="994">
                  <c:v>3.9241001778311671E-3</c:v>
                </c:pt>
                <c:pt idx="995">
                  <c:v>3.9244455138413778E-3</c:v>
                </c:pt>
                <c:pt idx="996">
                  <c:v>3.9247280840907809E-3</c:v>
                </c:pt>
                <c:pt idx="997">
                  <c:v>3.924947875017579E-3</c:v>
                </c:pt>
                <c:pt idx="998">
                  <c:v>3.9251048760725804E-3</c:v>
                </c:pt>
                <c:pt idx="999">
                  <c:v>3.9251990797200447E-3</c:v>
                </c:pt>
                <c:pt idx="1000">
                  <c:v>3.9252304814382894E-3</c:v>
                </c:pt>
                <c:pt idx="1001">
                  <c:v>3.9251990797200447E-3</c:v>
                </c:pt>
                <c:pt idx="1002">
                  <c:v>3.9251048760725804E-3</c:v>
                </c:pt>
                <c:pt idx="1003">
                  <c:v>3.924947875017579E-3</c:v>
                </c:pt>
                <c:pt idx="1004">
                  <c:v>3.9247280840907809E-3</c:v>
                </c:pt>
                <c:pt idx="1005">
                  <c:v>3.9244455138413778E-3</c:v>
                </c:pt>
                <c:pt idx="1006">
                  <c:v>3.9241001778311671E-3</c:v>
                </c:pt>
                <c:pt idx="1007">
                  <c:v>3.9236920926334707E-3</c:v>
                </c:pt>
                <c:pt idx="1008">
                  <c:v>3.9232212778318081E-3</c:v>
                </c:pt>
                <c:pt idx="1009">
                  <c:v>3.922687756018328E-3</c:v>
                </c:pt>
                <c:pt idx="1010">
                  <c:v>3.9220915527920066E-3</c:v>
                </c:pt>
                <c:pt idx="1011">
                  <c:v>3.9214326967565941E-3</c:v>
                </c:pt>
                <c:pt idx="1012">
                  <c:v>3.9207112195183327E-3</c:v>
                </c:pt>
                <c:pt idx="1013">
                  <c:v>3.9199271556834255E-3</c:v>
                </c:pt>
                <c:pt idx="1014">
                  <c:v>3.9190805428552756E-3</c:v>
                </c:pt>
                <c:pt idx="1015">
                  <c:v>3.9181714216314735E-3</c:v>
                </c:pt>
                <c:pt idx="1016">
                  <c:v>3.9171998356005554E-3</c:v>
                </c:pt>
                <c:pt idx="1017">
                  <c:v>3.916165831338525E-3</c:v>
                </c:pt>
                <c:pt idx="1018">
                  <c:v>3.9150694584051239E-3</c:v>
                </c:pt>
                <c:pt idx="1019">
                  <c:v>3.9139107693398779E-3</c:v>
                </c:pt>
                <c:pt idx="1020">
                  <c:v>3.9126898196578984E-3</c:v>
                </c:pt>
                <c:pt idx="1021">
                  <c:v>3.9114066678454518E-3</c:v>
                </c:pt>
                <c:pt idx="1022">
                  <c:v>3.9100613753552879E-3</c:v>
                </c:pt>
                <c:pt idx="1023">
                  <c:v>3.908654006601734E-3</c:v>
                </c:pt>
                <c:pt idx="1024">
                  <c:v>3.9071846289555606E-3</c:v>
                </c:pt>
                <c:pt idx="1025">
                  <c:v>3.9056533127385979E-3</c:v>
                </c:pt>
                <c:pt idx="1026">
                  <c:v>3.9040601312181314E-3</c:v>
                </c:pt>
                <c:pt idx="1027">
                  <c:v>3.9024051606010601E-3</c:v>
                </c:pt>
                <c:pt idx="1028">
                  <c:v>3.9006884800278168E-3</c:v>
                </c:pt>
                <c:pt idx="1029">
                  <c:v>3.8989101715660684E-3</c:v>
                </c:pt>
                <c:pt idx="1030">
                  <c:v>3.8970703202041673E-3</c:v>
                </c:pt>
                <c:pt idx="1031">
                  <c:v>3.8951690138443918E-3</c:v>
                </c:pt>
                <c:pt idx="1032">
                  <c:v>3.8932063432959387E-3</c:v>
                </c:pt>
                <c:pt idx="1033">
                  <c:v>3.8911824022676979E-3</c:v>
                </c:pt>
                <c:pt idx="1034">
                  <c:v>3.8890972873607981E-3</c:v>
                </c:pt>
                <c:pt idx="1035">
                  <c:v>3.8869510980609179E-3</c:v>
                </c:pt>
                <c:pt idx="1036">
                  <c:v>3.8847439367303773E-3</c:v>
                </c:pt>
                <c:pt idx="1037">
                  <c:v>3.8824759086000006E-3</c:v>
                </c:pt>
                <c:pt idx="1038">
                  <c:v>3.8801471217607564E-3</c:v>
                </c:pt>
                <c:pt idx="1039">
                  <c:v>3.8777576871551673E-3</c:v>
                </c:pt>
                <c:pt idx="1040">
                  <c:v>3.8753077185685069E-3</c:v>
                </c:pt>
                <c:pt idx="1041">
                  <c:v>3.8727973326197649E-3</c:v>
                </c:pt>
                <c:pt idx="1042">
                  <c:v>3.8702266487524004E-3</c:v>
                </c:pt>
                <c:pt idx="1043">
                  <c:v>3.867595789224864E-3</c:v>
                </c:pt>
                <c:pt idx="1044">
                  <c:v>3.8649048791009125E-3</c:v>
                </c:pt>
                <c:pt idx="1045">
                  <c:v>3.8621540462397013E-3</c:v>
                </c:pt>
                <c:pt idx="1046">
                  <c:v>3.8593434212856547E-3</c:v>
                </c:pt>
                <c:pt idx="1047">
                  <c:v>3.856473137658128E-3</c:v>
                </c:pt>
                <c:pt idx="1048">
                  <c:v>3.8535433315408534E-3</c:v>
                </c:pt>
                <c:pt idx="1049">
                  <c:v>3.850554141871171E-3</c:v>
                </c:pt>
                <c:pt idx="1050">
                  <c:v>3.8475057103290475E-3</c:v>
                </c:pt>
                <c:pt idx="1051">
                  <c:v>3.844398181325885E-3</c:v>
                </c:pt>
                <c:pt idx="1052">
                  <c:v>3.8412317019931213E-3</c:v>
                </c:pt>
                <c:pt idx="1053">
                  <c:v>3.8380064221706194E-3</c:v>
                </c:pt>
                <c:pt idx="1054">
                  <c:v>3.8347224943948498E-3</c:v>
                </c:pt>
                <c:pt idx="1055">
                  <c:v>3.831380073886872E-3</c:v>
                </c:pt>
                <c:pt idx="1056">
                  <c:v>3.8279793185401058E-3</c:v>
                </c:pt>
                <c:pt idx="1057">
                  <c:v>3.8245203889078964E-3</c:v>
                </c:pt>
                <c:pt idx="1058">
                  <c:v>3.8210034481908932E-3</c:v>
                </c:pt>
                <c:pt idx="1059">
                  <c:v>3.8174286622242063E-3</c:v>
                </c:pt>
                <c:pt idx="1060">
                  <c:v>3.8137961994643859E-3</c:v>
                </c:pt>
                <c:pt idx="1061">
                  <c:v>3.810106230976185E-3</c:v>
                </c:pt>
                <c:pt idx="1062">
                  <c:v>3.8063589304191407E-3</c:v>
                </c:pt>
                <c:pt idx="1063">
                  <c:v>3.8025544740339519E-3</c:v>
                </c:pt>
                <c:pt idx="1064">
                  <c:v>3.798693040628669E-3</c:v>
                </c:pt>
                <c:pt idx="1065">
                  <c:v>3.7947748115646882E-3</c:v>
                </c:pt>
                <c:pt idx="1066">
                  <c:v>3.7907999707425572E-3</c:v>
                </c:pt>
                <c:pt idx="1067">
                  <c:v>3.7867687045875969E-3</c:v>
                </c:pt>
                <c:pt idx="1068">
                  <c:v>3.7826812020353259E-3</c:v>
                </c:pt>
                <c:pt idx="1069">
                  <c:v>3.7785376545167097E-3</c:v>
                </c:pt>
                <c:pt idx="1070">
                  <c:v>3.7743382559432227E-3</c:v>
                </c:pt>
                <c:pt idx="1071">
                  <c:v>3.7700832026917245E-3</c:v>
                </c:pt>
                <c:pt idx="1072">
                  <c:v>3.7657726935891615E-3</c:v>
                </c:pt>
                <c:pt idx="1073">
                  <c:v>3.761406929897087E-3</c:v>
                </c:pt>
                <c:pt idx="1074">
                  <c:v>3.7569861152960036E-3</c:v>
                </c:pt>
                <c:pt idx="1075">
                  <c:v>3.7525104558695306E-3</c:v>
                </c:pt>
                <c:pt idx="1076">
                  <c:v>3.7479801600884006E-3</c:v>
                </c:pt>
                <c:pt idx="1077">
                  <c:v>3.743395438794277E-3</c:v>
                </c:pt>
                <c:pt idx="1078">
                  <c:v>3.7387565051834135E-3</c:v>
                </c:pt>
                <c:pt idx="1079">
                  <c:v>3.7340635747901288E-3</c:v>
                </c:pt>
                <c:pt idx="1080">
                  <c:v>3.7293168654701312E-3</c:v>
                </c:pt>
                <c:pt idx="1081">
                  <c:v>3.7245165973836679E-3</c:v>
                </c:pt>
                <c:pt idx="1082">
                  <c:v>3.7196629929785144E-3</c:v>
                </c:pt>
                <c:pt idx="1083">
                  <c:v>3.7147562769728019E-3</c:v>
                </c:pt>
                <c:pt idx="1084">
                  <c:v>3.7097966763376877E-3</c:v>
                </c:pt>
                <c:pt idx="1085">
                  <c:v>3.7047844202798682E-3</c:v>
                </c:pt>
                <c:pt idx="1086">
                  <c:v>3.6997197402239305E-3</c:v>
                </c:pt>
                <c:pt idx="1087">
                  <c:v>3.6946028697945584E-3</c:v>
                </c:pt>
                <c:pt idx="1088">
                  <c:v>3.6894340447985851E-3</c:v>
                </c:pt>
                <c:pt idx="1089">
                  <c:v>3.6842135032068872E-3</c:v>
                </c:pt>
                <c:pt idx="1090">
                  <c:v>3.678941485136145E-3</c:v>
                </c:pt>
                <c:pt idx="1091">
                  <c:v>3.6736182328304429E-3</c:v>
                </c:pt>
                <c:pt idx="1092">
                  <c:v>3.6682439906427439E-3</c:v>
                </c:pt>
                <c:pt idx="1093">
                  <c:v>3.662819005016197E-3</c:v>
                </c:pt>
                <c:pt idx="1094">
                  <c:v>3.6573435244653288E-3</c:v>
                </c:pt>
                <c:pt idx="1095">
                  <c:v>3.6518177995570849E-3</c:v>
                </c:pt>
                <c:pt idx="1096">
                  <c:v>3.6462420828917352E-3</c:v>
                </c:pt>
                <c:pt idx="1097">
                  <c:v>3.6406166290836504E-3</c:v>
                </c:pt>
                <c:pt idx="1098">
                  <c:v>3.634941694741942E-3</c:v>
                </c:pt>
                <c:pt idx="1099">
                  <c:v>3.6292175384509801E-3</c:v>
                </c:pt>
                <c:pt idx="1100">
                  <c:v>3.6234444207507688E-3</c:v>
                </c:pt>
                <c:pt idx="1101">
                  <c:v>3.6176226041172129E-3</c:v>
                </c:pt>
                <c:pt idx="1102">
                  <c:v>3.6117523529422524E-3</c:v>
                </c:pt>
                <c:pt idx="1103">
                  <c:v>3.6058339335138735E-3</c:v>
                </c:pt>
                <c:pt idx="1104">
                  <c:v>3.5998676139960069E-3</c:v>
                </c:pt>
                <c:pt idx="1105">
                  <c:v>3.5938536644083015E-3</c:v>
                </c:pt>
                <c:pt idx="1106">
                  <c:v>3.5877923566057955E-3</c:v>
                </c:pt>
                <c:pt idx="1107">
                  <c:v>3.5816839642584548E-3</c:v>
                </c:pt>
                <c:pt idx="1108">
                  <c:v>3.57552876283062E-3</c:v>
                </c:pt>
                <c:pt idx="1109">
                  <c:v>3.5693270295603357E-3</c:v>
                </c:pt>
                <c:pt idx="1110">
                  <c:v>3.5630790434385737E-3</c:v>
                </c:pt>
                <c:pt idx="1111">
                  <c:v>3.5567850851883518E-3</c:v>
                </c:pt>
                <c:pt idx="1112">
                  <c:v>3.5504454372437518E-3</c:v>
                </c:pt>
                <c:pt idx="1113">
                  <c:v>3.5440603837288407E-3</c:v>
                </c:pt>
                <c:pt idx="1114">
                  <c:v>3.5376302104364876E-3</c:v>
                </c:pt>
                <c:pt idx="1115">
                  <c:v>3.5311552048070891E-3</c:v>
                </c:pt>
                <c:pt idx="1116">
                  <c:v>3.5246356559071996E-3</c:v>
                </c:pt>
                <c:pt idx="1117">
                  <c:v>3.5180718544080771E-3</c:v>
                </c:pt>
                <c:pt idx="1118">
                  <c:v>3.5114640925641297E-3</c:v>
                </c:pt>
                <c:pt idx="1119">
                  <c:v>3.5048126641912805E-3</c:v>
                </c:pt>
                <c:pt idx="1120">
                  <c:v>3.4981178646452519E-3</c:v>
                </c:pt>
                <c:pt idx="1121">
                  <c:v>3.4913799907997623E-3</c:v>
                </c:pt>
                <c:pt idx="1122">
                  <c:v>3.4845993410246461E-3</c:v>
                </c:pt>
                <c:pt idx="1123">
                  <c:v>3.4777762151638907E-3</c:v>
                </c:pt>
                <c:pt idx="1124">
                  <c:v>3.47091091451361E-3</c:v>
                </c:pt>
                <c:pt idx="1125">
                  <c:v>3.4640037417999303E-3</c:v>
                </c:pt>
                <c:pt idx="1126">
                  <c:v>3.4570550011568161E-3</c:v>
                </c:pt>
                <c:pt idx="1127">
                  <c:v>3.4500649981038197E-3</c:v>
                </c:pt>
                <c:pt idx="1128">
                  <c:v>3.4430340395237764E-3</c:v>
                </c:pt>
                <c:pt idx="1129">
                  <c:v>3.4359624336404164E-3</c:v>
                </c:pt>
                <c:pt idx="1130">
                  <c:v>3.4288504899959351E-3</c:v>
                </c:pt>
                <c:pt idx="1131">
                  <c:v>3.4216985194284932E-3</c:v>
                </c:pt>
                <c:pt idx="1132">
                  <c:v>3.4145068340496569E-3</c:v>
                </c:pt>
                <c:pt idx="1133">
                  <c:v>3.4072757472217922E-3</c:v>
                </c:pt>
                <c:pt idx="1134">
                  <c:v>3.4000055735354004E-3</c:v>
                </c:pt>
                <c:pt idx="1135">
                  <c:v>3.3926966287864094E-3</c:v>
                </c:pt>
                <c:pt idx="1136">
                  <c:v>3.3853492299534037E-3</c:v>
                </c:pt>
                <c:pt idx="1137">
                  <c:v>3.3779636951748243E-3</c:v>
                </c:pt>
                <c:pt idx="1138">
                  <c:v>3.3705403437261179E-3</c:v>
                </c:pt>
                <c:pt idx="1139">
                  <c:v>3.3630794959968436E-3</c:v>
                </c:pt>
                <c:pt idx="1140">
                  <c:v>3.3555814734677401E-3</c:v>
                </c:pt>
                <c:pt idx="1141">
                  <c:v>3.3480465986877625E-3</c:v>
                </c:pt>
                <c:pt idx="1142">
                  <c:v>3.3404751952510834E-3</c:v>
                </c:pt>
                <c:pt idx="1143">
                  <c:v>3.3328675877740501E-3</c:v>
                </c:pt>
                <c:pt idx="1144">
                  <c:v>3.3252241018721291E-3</c:v>
                </c:pt>
                <c:pt idx="1145">
                  <c:v>3.3175450641368142E-3</c:v>
                </c:pt>
                <c:pt idx="1146">
                  <c:v>3.3098308021125076E-3</c:v>
                </c:pt>
                <c:pt idx="1147">
                  <c:v>3.302081644273383E-3</c:v>
                </c:pt>
                <c:pt idx="1148">
                  <c:v>3.2942979200002247E-3</c:v>
                </c:pt>
                <c:pt idx="1149">
                  <c:v>3.286479959557255E-3</c:v>
                </c:pt>
                <c:pt idx="1150">
                  <c:v>3.2786280940689284E-3</c:v>
                </c:pt>
                <c:pt idx="1151">
                  <c:v>3.2707426554967373E-3</c:v>
                </c:pt>
                <c:pt idx="1152">
                  <c:v>3.262823976615981E-3</c:v>
                </c:pt>
                <c:pt idx="1153">
                  <c:v>3.254872390992545E-3</c:v>
                </c:pt>
                <c:pt idx="1154">
                  <c:v>3.2468882329596592E-3</c:v>
                </c:pt>
                <c:pt idx="1155">
                  <c:v>3.2388718375946581E-3</c:v>
                </c:pt>
                <c:pt idx="1156">
                  <c:v>3.2308235406957411E-3</c:v>
                </c:pt>
                <c:pt idx="1157">
                  <c:v>3.2227436787587225E-3</c:v>
                </c:pt>
                <c:pt idx="1158">
                  <c:v>3.214632588953794E-3</c:v>
                </c:pt>
                <c:pt idx="1159">
                  <c:v>3.2064906091022805E-3</c:v>
                </c:pt>
                <c:pt idx="1160">
                  <c:v>3.1983180776534201E-3</c:v>
                </c:pt>
                <c:pt idx="1161">
                  <c:v>3.1901153336611264E-3</c:v>
                </c:pt>
                <c:pt idx="1162">
                  <c:v>3.1818827167607836E-3</c:v>
                </c:pt>
                <c:pt idx="1163">
                  <c:v>3.1736205671460487E-3</c:v>
                </c:pt>
                <c:pt idx="1164">
                  <c:v>3.1653292255456604E-3</c:v>
                </c:pt>
                <c:pt idx="1165">
                  <c:v>3.1570090332002751E-3</c:v>
                </c:pt>
                <c:pt idx="1166">
                  <c:v>3.1486603318393197E-3</c:v>
                </c:pt>
                <c:pt idx="1167">
                  <c:v>3.1402834636578636E-3</c:v>
                </c:pt>
                <c:pt idx="1168">
                  <c:v>3.1318787712935176E-3</c:v>
                </c:pt>
                <c:pt idx="1169">
                  <c:v>3.1234465978033526E-3</c:v>
                </c:pt>
                <c:pt idx="1170">
                  <c:v>3.1149872866408587E-3</c:v>
                </c:pt>
                <c:pt idx="1171">
                  <c:v>3.1065011816329212E-3</c:v>
                </c:pt>
                <c:pt idx="1172">
                  <c:v>3.0979886269568344E-3</c:v>
                </c:pt>
                <c:pt idx="1173">
                  <c:v>3.0894499671173517E-3</c:v>
                </c:pt>
                <c:pt idx="1174">
                  <c:v>3.0808855469237734E-3</c:v>
                </c:pt>
                <c:pt idx="1175">
                  <c:v>3.072295711467062E-3</c:v>
                </c:pt>
                <c:pt idx="1176">
                  <c:v>3.0636808060970143E-3</c:v>
                </c:pt>
                <c:pt idx="1177">
                  <c:v>3.055041176399465E-3</c:v>
                </c:pt>
                <c:pt idx="1178">
                  <c:v>3.0463771681735392E-3</c:v>
                </c:pt>
                <c:pt idx="1179">
                  <c:v>3.0376891274089515E-3</c:v>
                </c:pt>
                <c:pt idx="1180">
                  <c:v>3.0289774002633515E-3</c:v>
                </c:pt>
                <c:pt idx="1181">
                  <c:v>3.0202423330397293E-3</c:v>
                </c:pt>
                <c:pt idx="1182">
                  <c:v>3.0114842721638579E-3</c:v>
                </c:pt>
                <c:pt idx="1183">
                  <c:v>3.0027035641618078E-3</c:v>
                </c:pt>
                <c:pt idx="1184">
                  <c:v>2.9939005556375055E-3</c:v>
                </c:pt>
                <c:pt idx="1185">
                  <c:v>2.9850755932503636E-3</c:v>
                </c:pt>
                <c:pt idx="1186">
                  <c:v>2.976229023692956E-3</c:v>
                </c:pt>
                <c:pt idx="1187">
                  <c:v>2.9673611936687693E-3</c:v>
                </c:pt>
                <c:pt idx="1188">
                  <c:v>2.9584724498700186E-3</c:v>
                </c:pt>
                <c:pt idx="1189">
                  <c:v>2.9495631389555169E-3</c:v>
                </c:pt>
                <c:pt idx="1190">
                  <c:v>2.9406336075286288E-3</c:v>
                </c:pt>
                <c:pt idx="1191">
                  <c:v>2.931684202115288E-3</c:v>
                </c:pt>
                <c:pt idx="1192">
                  <c:v>2.9227152691420877E-3</c:v>
                </c:pt>
                <c:pt idx="1193">
                  <c:v>2.9137271549144438E-3</c:v>
                </c:pt>
                <c:pt idx="1194">
                  <c:v>2.9047202055948371E-3</c:v>
                </c:pt>
                <c:pt idx="1195">
                  <c:v>2.8956947671811336E-3</c:v>
                </c:pt>
                <c:pt idx="1196">
                  <c:v>2.8866511854849864E-3</c:v>
                </c:pt>
                <c:pt idx="1197">
                  <c:v>2.8775898061103094E-3</c:v>
                </c:pt>
                <c:pt idx="1198">
                  <c:v>2.8685109744318489E-3</c:v>
                </c:pt>
                <c:pt idx="1199">
                  <c:v>2.8594150355738357E-3</c:v>
                </c:pt>
                <c:pt idx="1200">
                  <c:v>2.8503023343887136E-3</c:v>
                </c:pt>
                <c:pt idx="1201">
                  <c:v>2.8411732154359753E-3</c:v>
                </c:pt>
                <c:pt idx="1202">
                  <c:v>2.8320280229610713E-3</c:v>
                </c:pt>
                <c:pt idx="1203">
                  <c:v>2.8228671008744318E-3</c:v>
                </c:pt>
                <c:pt idx="1204">
                  <c:v>2.8136907927305554E-3</c:v>
                </c:pt>
                <c:pt idx="1205">
                  <c:v>2.8044994417072175E-3</c:v>
                </c:pt>
                <c:pt idx="1206">
                  <c:v>2.7952933905847702E-3</c:v>
                </c:pt>
                <c:pt idx="1207">
                  <c:v>2.7860729817255308E-3</c:v>
                </c:pt>
                <c:pt idx="1208">
                  <c:v>2.7768385570532835E-3</c:v>
                </c:pt>
                <c:pt idx="1209">
                  <c:v>2.767590458032878E-3</c:v>
                </c:pt>
                <c:pt idx="1210">
                  <c:v>2.7583290256499382E-3</c:v>
                </c:pt>
                <c:pt idx="1211">
                  <c:v>2.7490546003906629E-3</c:v>
                </c:pt>
                <c:pt idx="1212">
                  <c:v>2.7397675222217473E-3</c:v>
                </c:pt>
                <c:pt idx="1213">
                  <c:v>2.7304681305704132E-3</c:v>
                </c:pt>
                <c:pt idx="1214">
                  <c:v>2.7211567643045365E-3</c:v>
                </c:pt>
                <c:pt idx="1215">
                  <c:v>2.711833761712901E-3</c:v>
                </c:pt>
                <c:pt idx="1216">
                  <c:v>2.7024994604855569E-3</c:v>
                </c:pt>
                <c:pt idx="1217">
                  <c:v>2.6931541976943025E-3</c:v>
                </c:pt>
                <c:pt idx="1218">
                  <c:v>2.6837983097732694E-3</c:v>
                </c:pt>
                <c:pt idx="1219">
                  <c:v>2.6744321324996389E-3</c:v>
                </c:pt>
                <c:pt idx="1220">
                  <c:v>2.6650560009744682E-3</c:v>
                </c:pt>
                <c:pt idx="1221">
                  <c:v>2.6556702496036487E-3</c:v>
                </c:pt>
                <c:pt idx="1222">
                  <c:v>2.6462752120789677E-3</c:v>
                </c:pt>
                <c:pt idx="1223">
                  <c:v>2.6368712213593127E-3</c:v>
                </c:pt>
                <c:pt idx="1224">
                  <c:v>2.6274586096519934E-3</c:v>
                </c:pt>
                <c:pt idx="1225">
                  <c:v>2.6180377083941837E-3</c:v>
                </c:pt>
                <c:pt idx="1226">
                  <c:v>2.6086088482345018E-3</c:v>
                </c:pt>
                <c:pt idx="1227">
                  <c:v>2.5991723590147097E-3</c:v>
                </c:pt>
                <c:pt idx="1228">
                  <c:v>2.5897285697515557E-3</c:v>
                </c:pt>
                <c:pt idx="1229">
                  <c:v>2.5802778086187307E-3</c:v>
                </c:pt>
                <c:pt idx="1230">
                  <c:v>2.570820402928969E-3</c:v>
                </c:pt>
                <c:pt idx="1231">
                  <c:v>2.5613566791162887E-3</c:v>
                </c:pt>
                <c:pt idx="1232">
                  <c:v>2.5518869627183488E-3</c:v>
                </c:pt>
                <c:pt idx="1233">
                  <c:v>2.5424115783589558E-3</c:v>
                </c:pt>
                <c:pt idx="1234">
                  <c:v>2.5329308497307082E-3</c:v>
                </c:pt>
                <c:pt idx="1235">
                  <c:v>2.523445099577777E-3</c:v>
                </c:pt>
                <c:pt idx="1236">
                  <c:v>2.5139546496788204E-3</c:v>
                </c:pt>
                <c:pt idx="1237">
                  <c:v>2.5044598208300473E-3</c:v>
                </c:pt>
                <c:pt idx="1238">
                  <c:v>2.4949609328284213E-3</c:v>
                </c:pt>
                <c:pt idx="1239">
                  <c:v>2.4854583044550071E-3</c:v>
                </c:pt>
                <c:pt idx="1240">
                  <c:v>2.4759522534584578E-3</c:v>
                </c:pt>
                <c:pt idx="1241">
                  <c:v>2.4664430965386495E-3</c:v>
                </c:pt>
                <c:pt idx="1242">
                  <c:v>2.456931149330468E-3</c:v>
                </c:pt>
                <c:pt idx="1243">
                  <c:v>2.4474167263877334E-3</c:v>
                </c:pt>
                <c:pt idx="1244">
                  <c:v>2.4379001411672747E-3</c:v>
                </c:pt>
                <c:pt idx="1245">
                  <c:v>2.4283817060131606E-3</c:v>
                </c:pt>
                <c:pt idx="1246">
                  <c:v>2.4188617321410748E-3</c:v>
                </c:pt>
                <c:pt idx="1247">
                  <c:v>2.4093405296228402E-3</c:v>
                </c:pt>
                <c:pt idx="1248">
                  <c:v>2.3998184073710975E-3</c:v>
                </c:pt>
                <c:pt idx="1249">
                  <c:v>2.3902956731241425E-3</c:v>
                </c:pt>
                <c:pt idx="1250">
                  <c:v>2.380772633430903E-3</c:v>
                </c:pt>
                <c:pt idx="1251">
                  <c:v>2.3712495936360841E-3</c:v>
                </c:pt>
                <c:pt idx="1252">
                  <c:v>2.3617268578654607E-3</c:v>
                </c:pt>
                <c:pt idx="1253">
                  <c:v>2.3522047290113314E-3</c:v>
                </c:pt>
                <c:pt idx="1254">
                  <c:v>2.3426835087181205E-3</c:v>
                </c:pt>
                <c:pt idx="1255">
                  <c:v>2.3331634973681459E-3</c:v>
                </c:pt>
                <c:pt idx="1256">
                  <c:v>2.3236449940675472E-3</c:v>
                </c:pt>
                <c:pt idx="1257">
                  <c:v>2.3141282966323592E-3</c:v>
                </c:pt>
                <c:pt idx="1258">
                  <c:v>2.304613701574761E-3</c:v>
                </c:pt>
                <c:pt idx="1259">
                  <c:v>2.2951015040894732E-3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REGRESSÃO'!$JJ$623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REGRESSÃO'!$JG$624:$JG$2624</c:f>
              <c:numCache>
                <c:formatCode>#,##0.00_ ;\-#,##0.00\ </c:formatCode>
                <c:ptCount val="2001"/>
                <c:pt idx="0">
                  <c:v>-406.5415086201528</c:v>
                </c:pt>
                <c:pt idx="1">
                  <c:v>-406.13496711153266</c:v>
                </c:pt>
                <c:pt idx="2">
                  <c:v>-405.72842560291247</c:v>
                </c:pt>
                <c:pt idx="3">
                  <c:v>-405.32188409429233</c:v>
                </c:pt>
                <c:pt idx="4">
                  <c:v>-404.91534258567219</c:v>
                </c:pt>
                <c:pt idx="5">
                  <c:v>-404.50880107705206</c:v>
                </c:pt>
                <c:pt idx="6">
                  <c:v>-404.10225956843186</c:v>
                </c:pt>
                <c:pt idx="7">
                  <c:v>-403.69571805981172</c:v>
                </c:pt>
                <c:pt idx="8">
                  <c:v>-403.28917655119159</c:v>
                </c:pt>
                <c:pt idx="9">
                  <c:v>-402.88263504257139</c:v>
                </c:pt>
                <c:pt idx="10">
                  <c:v>-402.47609353395126</c:v>
                </c:pt>
                <c:pt idx="11">
                  <c:v>-402.06955202533112</c:v>
                </c:pt>
                <c:pt idx="12">
                  <c:v>-401.66301051671098</c:v>
                </c:pt>
                <c:pt idx="13">
                  <c:v>-401.25646900809079</c:v>
                </c:pt>
                <c:pt idx="14">
                  <c:v>-400.84992749947065</c:v>
                </c:pt>
                <c:pt idx="15">
                  <c:v>-400.44338599085052</c:v>
                </c:pt>
                <c:pt idx="16">
                  <c:v>-400.03684448223038</c:v>
                </c:pt>
                <c:pt idx="17">
                  <c:v>-399.63030297361018</c:v>
                </c:pt>
                <c:pt idx="18">
                  <c:v>-399.22376146499005</c:v>
                </c:pt>
                <c:pt idx="19">
                  <c:v>-398.81721995636991</c:v>
                </c:pt>
                <c:pt idx="20">
                  <c:v>-398.41067844774972</c:v>
                </c:pt>
                <c:pt idx="21">
                  <c:v>-398.00413693912958</c:v>
                </c:pt>
                <c:pt idx="22">
                  <c:v>-397.59759543050944</c:v>
                </c:pt>
                <c:pt idx="23">
                  <c:v>-397.19105392188931</c:v>
                </c:pt>
                <c:pt idx="24">
                  <c:v>-396.78451241326911</c:v>
                </c:pt>
                <c:pt idx="25">
                  <c:v>-396.37797090464898</c:v>
                </c:pt>
                <c:pt idx="26">
                  <c:v>-395.97142939602884</c:v>
                </c:pt>
                <c:pt idx="27">
                  <c:v>-395.56488788740864</c:v>
                </c:pt>
                <c:pt idx="28">
                  <c:v>-395.15834637878851</c:v>
                </c:pt>
                <c:pt idx="29">
                  <c:v>-394.75180487016837</c:v>
                </c:pt>
                <c:pt idx="30">
                  <c:v>-394.34526336154823</c:v>
                </c:pt>
                <c:pt idx="31">
                  <c:v>-393.93872185292804</c:v>
                </c:pt>
                <c:pt idx="32">
                  <c:v>-393.5321803443079</c:v>
                </c:pt>
                <c:pt idx="33">
                  <c:v>-393.12563883568777</c:v>
                </c:pt>
                <c:pt idx="34">
                  <c:v>-392.71909732706763</c:v>
                </c:pt>
                <c:pt idx="35">
                  <c:v>-392.31255581844744</c:v>
                </c:pt>
                <c:pt idx="36">
                  <c:v>-391.9060143098273</c:v>
                </c:pt>
                <c:pt idx="37">
                  <c:v>-391.49947280120716</c:v>
                </c:pt>
                <c:pt idx="38">
                  <c:v>-391.09293129258697</c:v>
                </c:pt>
                <c:pt idx="39">
                  <c:v>-390.68638978396683</c:v>
                </c:pt>
                <c:pt idx="40">
                  <c:v>-390.27984827534669</c:v>
                </c:pt>
                <c:pt idx="41">
                  <c:v>-389.87330676672656</c:v>
                </c:pt>
                <c:pt idx="42">
                  <c:v>-389.46676525810636</c:v>
                </c:pt>
                <c:pt idx="43">
                  <c:v>-389.06022374948623</c:v>
                </c:pt>
                <c:pt idx="44">
                  <c:v>-388.65368224086609</c:v>
                </c:pt>
                <c:pt idx="45">
                  <c:v>-388.2471407322459</c:v>
                </c:pt>
                <c:pt idx="46">
                  <c:v>-387.84059922362576</c:v>
                </c:pt>
                <c:pt idx="47">
                  <c:v>-387.43405771500562</c:v>
                </c:pt>
                <c:pt idx="48">
                  <c:v>-387.02751620638549</c:v>
                </c:pt>
                <c:pt idx="49">
                  <c:v>-386.62097469776529</c:v>
                </c:pt>
                <c:pt idx="50">
                  <c:v>-386.21443318914515</c:v>
                </c:pt>
                <c:pt idx="51">
                  <c:v>-385.80789168052502</c:v>
                </c:pt>
                <c:pt idx="52">
                  <c:v>-385.40135017190482</c:v>
                </c:pt>
                <c:pt idx="53">
                  <c:v>-384.99480866328469</c:v>
                </c:pt>
                <c:pt idx="54">
                  <c:v>-384.58826715466455</c:v>
                </c:pt>
                <c:pt idx="55">
                  <c:v>-384.18172564604441</c:v>
                </c:pt>
                <c:pt idx="56">
                  <c:v>-383.77518413742422</c:v>
                </c:pt>
                <c:pt idx="57">
                  <c:v>-383.36864262880408</c:v>
                </c:pt>
                <c:pt idx="58">
                  <c:v>-382.96210112018395</c:v>
                </c:pt>
                <c:pt idx="59">
                  <c:v>-382.55555961156381</c:v>
                </c:pt>
                <c:pt idx="60">
                  <c:v>-382.14901810294361</c:v>
                </c:pt>
                <c:pt idx="61">
                  <c:v>-381.74247659432348</c:v>
                </c:pt>
                <c:pt idx="62">
                  <c:v>-381.33593508570334</c:v>
                </c:pt>
                <c:pt idx="63">
                  <c:v>-380.92939357708315</c:v>
                </c:pt>
                <c:pt idx="64">
                  <c:v>-380.52285206846301</c:v>
                </c:pt>
                <c:pt idx="65">
                  <c:v>-380.11631055984287</c:v>
                </c:pt>
                <c:pt idx="66">
                  <c:v>-379.70976905122274</c:v>
                </c:pt>
                <c:pt idx="67">
                  <c:v>-379.30322754260254</c:v>
                </c:pt>
                <c:pt idx="68">
                  <c:v>-378.89668603398241</c:v>
                </c:pt>
                <c:pt idx="69">
                  <c:v>-378.49014452536227</c:v>
                </c:pt>
                <c:pt idx="70">
                  <c:v>-378.08360301674207</c:v>
                </c:pt>
                <c:pt idx="71">
                  <c:v>-377.67706150812194</c:v>
                </c:pt>
                <c:pt idx="72">
                  <c:v>-377.2705199995018</c:v>
                </c:pt>
                <c:pt idx="73">
                  <c:v>-376.86397849088166</c:v>
                </c:pt>
                <c:pt idx="74">
                  <c:v>-376.45743698226147</c:v>
                </c:pt>
                <c:pt idx="75">
                  <c:v>-376.05089547364133</c:v>
                </c:pt>
                <c:pt idx="76">
                  <c:v>-375.6443539650212</c:v>
                </c:pt>
                <c:pt idx="77">
                  <c:v>-375.237812456401</c:v>
                </c:pt>
                <c:pt idx="78">
                  <c:v>-374.83127094778087</c:v>
                </c:pt>
                <c:pt idx="79">
                  <c:v>-374.42472943916073</c:v>
                </c:pt>
                <c:pt idx="80">
                  <c:v>-374.01818793054059</c:v>
                </c:pt>
                <c:pt idx="81">
                  <c:v>-373.6116464219204</c:v>
                </c:pt>
                <c:pt idx="82">
                  <c:v>-373.20510491330026</c:v>
                </c:pt>
                <c:pt idx="83">
                  <c:v>-372.79856340468012</c:v>
                </c:pt>
                <c:pt idx="84">
                  <c:v>-372.39202189605999</c:v>
                </c:pt>
                <c:pt idx="85">
                  <c:v>-371.98548038743979</c:v>
                </c:pt>
                <c:pt idx="86">
                  <c:v>-371.57893887881966</c:v>
                </c:pt>
                <c:pt idx="87">
                  <c:v>-371.17239737019952</c:v>
                </c:pt>
                <c:pt idx="88">
                  <c:v>-370.76585586157933</c:v>
                </c:pt>
                <c:pt idx="89">
                  <c:v>-370.35931435295919</c:v>
                </c:pt>
                <c:pt idx="90">
                  <c:v>-369.95277284433905</c:v>
                </c:pt>
                <c:pt idx="91">
                  <c:v>-369.54623133571891</c:v>
                </c:pt>
                <c:pt idx="92">
                  <c:v>-369.13968982709872</c:v>
                </c:pt>
                <c:pt idx="93">
                  <c:v>-368.73314831847858</c:v>
                </c:pt>
                <c:pt idx="94">
                  <c:v>-368.32660680985845</c:v>
                </c:pt>
                <c:pt idx="95">
                  <c:v>-367.92006530123831</c:v>
                </c:pt>
                <c:pt idx="96">
                  <c:v>-367.51352379261812</c:v>
                </c:pt>
                <c:pt idx="97">
                  <c:v>-367.10698228399798</c:v>
                </c:pt>
                <c:pt idx="98">
                  <c:v>-366.70044077537784</c:v>
                </c:pt>
                <c:pt idx="99">
                  <c:v>-366.29389926675765</c:v>
                </c:pt>
                <c:pt idx="100">
                  <c:v>-365.88735775813751</c:v>
                </c:pt>
                <c:pt idx="101">
                  <c:v>-365.48081624951737</c:v>
                </c:pt>
                <c:pt idx="102">
                  <c:v>-365.07427474089718</c:v>
                </c:pt>
                <c:pt idx="103">
                  <c:v>-364.66773323227704</c:v>
                </c:pt>
                <c:pt idx="104">
                  <c:v>-364.26119172365691</c:v>
                </c:pt>
                <c:pt idx="105">
                  <c:v>-363.85465021503677</c:v>
                </c:pt>
                <c:pt idx="106">
                  <c:v>-363.44810870641658</c:v>
                </c:pt>
                <c:pt idx="107">
                  <c:v>-363.04156719779644</c:v>
                </c:pt>
                <c:pt idx="108">
                  <c:v>-362.6350256891763</c:v>
                </c:pt>
                <c:pt idx="109">
                  <c:v>-362.22848418055617</c:v>
                </c:pt>
                <c:pt idx="110">
                  <c:v>-361.82194267193597</c:v>
                </c:pt>
                <c:pt idx="111">
                  <c:v>-361.41540116331583</c:v>
                </c:pt>
                <c:pt idx="112">
                  <c:v>-361.0088596546957</c:v>
                </c:pt>
                <c:pt idx="113">
                  <c:v>-360.6023181460755</c:v>
                </c:pt>
                <c:pt idx="114">
                  <c:v>-360.19577663745537</c:v>
                </c:pt>
                <c:pt idx="115">
                  <c:v>-359.78923512883523</c:v>
                </c:pt>
                <c:pt idx="116">
                  <c:v>-359.38269362021509</c:v>
                </c:pt>
                <c:pt idx="117">
                  <c:v>-358.9761521115949</c:v>
                </c:pt>
                <c:pt idx="118">
                  <c:v>-358.56961060297476</c:v>
                </c:pt>
                <c:pt idx="119">
                  <c:v>-358.16306909435463</c:v>
                </c:pt>
                <c:pt idx="120">
                  <c:v>-357.75652758573449</c:v>
                </c:pt>
                <c:pt idx="121">
                  <c:v>-357.34998607711429</c:v>
                </c:pt>
                <c:pt idx="122">
                  <c:v>-356.94344456849416</c:v>
                </c:pt>
                <c:pt idx="123">
                  <c:v>-356.53690305987402</c:v>
                </c:pt>
                <c:pt idx="124">
                  <c:v>-356.13036155125383</c:v>
                </c:pt>
                <c:pt idx="125">
                  <c:v>-355.72382004263369</c:v>
                </c:pt>
                <c:pt idx="126">
                  <c:v>-355.31727853401355</c:v>
                </c:pt>
                <c:pt idx="127">
                  <c:v>-354.91073702539336</c:v>
                </c:pt>
                <c:pt idx="128">
                  <c:v>-354.50419551677322</c:v>
                </c:pt>
                <c:pt idx="129">
                  <c:v>-354.09765400815309</c:v>
                </c:pt>
                <c:pt idx="130">
                  <c:v>-353.69111249953295</c:v>
                </c:pt>
                <c:pt idx="131">
                  <c:v>-353.28457099091275</c:v>
                </c:pt>
                <c:pt idx="132">
                  <c:v>-352.87802948229262</c:v>
                </c:pt>
                <c:pt idx="133">
                  <c:v>-352.47148797367248</c:v>
                </c:pt>
                <c:pt idx="134">
                  <c:v>-352.06494646505234</c:v>
                </c:pt>
                <c:pt idx="135">
                  <c:v>-351.65840495643215</c:v>
                </c:pt>
                <c:pt idx="136">
                  <c:v>-351.25186344781201</c:v>
                </c:pt>
                <c:pt idx="137">
                  <c:v>-350.84532193919188</c:v>
                </c:pt>
                <c:pt idx="138">
                  <c:v>-350.43878043057168</c:v>
                </c:pt>
                <c:pt idx="139">
                  <c:v>-350.03223892195155</c:v>
                </c:pt>
                <c:pt idx="140">
                  <c:v>-349.62569741333141</c:v>
                </c:pt>
                <c:pt idx="141">
                  <c:v>-349.21915590471127</c:v>
                </c:pt>
                <c:pt idx="142">
                  <c:v>-348.81261439609108</c:v>
                </c:pt>
                <c:pt idx="143">
                  <c:v>-348.40607288747094</c:v>
                </c:pt>
                <c:pt idx="144">
                  <c:v>-347.9995313788508</c:v>
                </c:pt>
                <c:pt idx="145">
                  <c:v>-347.59298987023067</c:v>
                </c:pt>
                <c:pt idx="146">
                  <c:v>-347.18644836161047</c:v>
                </c:pt>
                <c:pt idx="147">
                  <c:v>-346.77990685299034</c:v>
                </c:pt>
                <c:pt idx="148">
                  <c:v>-346.3733653443702</c:v>
                </c:pt>
                <c:pt idx="149">
                  <c:v>-345.96682383575001</c:v>
                </c:pt>
                <c:pt idx="150">
                  <c:v>-345.56028232712987</c:v>
                </c:pt>
                <c:pt idx="151">
                  <c:v>-345.15374081850973</c:v>
                </c:pt>
                <c:pt idx="152">
                  <c:v>-344.74719930988954</c:v>
                </c:pt>
                <c:pt idx="153">
                  <c:v>-344.3406578012694</c:v>
                </c:pt>
                <c:pt idx="154">
                  <c:v>-343.93411629264926</c:v>
                </c:pt>
                <c:pt idx="155">
                  <c:v>-343.52757478402913</c:v>
                </c:pt>
                <c:pt idx="156">
                  <c:v>-343.12103327540893</c:v>
                </c:pt>
                <c:pt idx="157">
                  <c:v>-342.7144917667888</c:v>
                </c:pt>
                <c:pt idx="158">
                  <c:v>-342.30795025816866</c:v>
                </c:pt>
                <c:pt idx="159">
                  <c:v>-341.90140874954852</c:v>
                </c:pt>
                <c:pt idx="160">
                  <c:v>-341.49486724092833</c:v>
                </c:pt>
                <c:pt idx="161">
                  <c:v>-341.08832573230819</c:v>
                </c:pt>
                <c:pt idx="162">
                  <c:v>-340.68178422368806</c:v>
                </c:pt>
                <c:pt idx="163">
                  <c:v>-340.27524271506786</c:v>
                </c:pt>
                <c:pt idx="164">
                  <c:v>-339.86870120644772</c:v>
                </c:pt>
                <c:pt idx="165">
                  <c:v>-339.46215969782759</c:v>
                </c:pt>
                <c:pt idx="166">
                  <c:v>-339.05561818920745</c:v>
                </c:pt>
                <c:pt idx="167">
                  <c:v>-338.64907668058726</c:v>
                </c:pt>
                <c:pt idx="168">
                  <c:v>-338.24253517196712</c:v>
                </c:pt>
                <c:pt idx="169">
                  <c:v>-337.83599366334698</c:v>
                </c:pt>
                <c:pt idx="170">
                  <c:v>-337.42945215472685</c:v>
                </c:pt>
                <c:pt idx="171">
                  <c:v>-337.02291064610665</c:v>
                </c:pt>
                <c:pt idx="172">
                  <c:v>-336.61636913748652</c:v>
                </c:pt>
                <c:pt idx="173">
                  <c:v>-336.20982762886638</c:v>
                </c:pt>
                <c:pt idx="174">
                  <c:v>-335.80328612024618</c:v>
                </c:pt>
                <c:pt idx="175">
                  <c:v>-335.39674461162605</c:v>
                </c:pt>
                <c:pt idx="176">
                  <c:v>-334.99020310300591</c:v>
                </c:pt>
                <c:pt idx="177">
                  <c:v>-334.58366159438572</c:v>
                </c:pt>
                <c:pt idx="178">
                  <c:v>-334.17712008576558</c:v>
                </c:pt>
                <c:pt idx="179">
                  <c:v>-333.77057857714544</c:v>
                </c:pt>
                <c:pt idx="180">
                  <c:v>-333.36403706852531</c:v>
                </c:pt>
                <c:pt idx="181">
                  <c:v>-332.95749555990517</c:v>
                </c:pt>
                <c:pt idx="182">
                  <c:v>-332.55095405128498</c:v>
                </c:pt>
                <c:pt idx="183">
                  <c:v>-332.14441254266484</c:v>
                </c:pt>
                <c:pt idx="184">
                  <c:v>-331.7378710340447</c:v>
                </c:pt>
                <c:pt idx="185">
                  <c:v>-331.33132952542451</c:v>
                </c:pt>
                <c:pt idx="186">
                  <c:v>-330.92478801680437</c:v>
                </c:pt>
                <c:pt idx="187">
                  <c:v>-330.51824650818423</c:v>
                </c:pt>
                <c:pt idx="188">
                  <c:v>-330.11170499956404</c:v>
                </c:pt>
                <c:pt idx="189">
                  <c:v>-329.7051634909439</c:v>
                </c:pt>
                <c:pt idx="190">
                  <c:v>-329.29862198232377</c:v>
                </c:pt>
                <c:pt idx="191">
                  <c:v>-328.89208047370363</c:v>
                </c:pt>
                <c:pt idx="192">
                  <c:v>-328.48553896508349</c:v>
                </c:pt>
                <c:pt idx="193">
                  <c:v>-328.0789974564633</c:v>
                </c:pt>
                <c:pt idx="194">
                  <c:v>-327.67245594784316</c:v>
                </c:pt>
                <c:pt idx="195">
                  <c:v>-327.26591443922302</c:v>
                </c:pt>
                <c:pt idx="196">
                  <c:v>-326.85937293060283</c:v>
                </c:pt>
                <c:pt idx="197">
                  <c:v>-326.45283142198269</c:v>
                </c:pt>
                <c:pt idx="198">
                  <c:v>-326.04628991336256</c:v>
                </c:pt>
                <c:pt idx="199">
                  <c:v>-325.63974840474236</c:v>
                </c:pt>
                <c:pt idx="200">
                  <c:v>-325.23320689612223</c:v>
                </c:pt>
                <c:pt idx="201">
                  <c:v>-324.82666538750209</c:v>
                </c:pt>
                <c:pt idx="202">
                  <c:v>-324.4201238788819</c:v>
                </c:pt>
                <c:pt idx="203">
                  <c:v>-324.01358237026176</c:v>
                </c:pt>
                <c:pt idx="204">
                  <c:v>-323.60704086164162</c:v>
                </c:pt>
                <c:pt idx="205">
                  <c:v>-323.20049935302148</c:v>
                </c:pt>
                <c:pt idx="206">
                  <c:v>-322.79395784440135</c:v>
                </c:pt>
                <c:pt idx="207">
                  <c:v>-322.38741633578115</c:v>
                </c:pt>
                <c:pt idx="208">
                  <c:v>-321.98087482716102</c:v>
                </c:pt>
                <c:pt idx="209">
                  <c:v>-321.57433331854088</c:v>
                </c:pt>
                <c:pt idx="210">
                  <c:v>-321.16779180992069</c:v>
                </c:pt>
                <c:pt idx="211">
                  <c:v>-320.76125030130055</c:v>
                </c:pt>
                <c:pt idx="212">
                  <c:v>-320.35470879268041</c:v>
                </c:pt>
                <c:pt idx="213">
                  <c:v>-319.94816728406022</c:v>
                </c:pt>
                <c:pt idx="214">
                  <c:v>-319.54162577544008</c:v>
                </c:pt>
                <c:pt idx="215">
                  <c:v>-319.13508426681994</c:v>
                </c:pt>
                <c:pt idx="216">
                  <c:v>-318.72854275819981</c:v>
                </c:pt>
                <c:pt idx="217">
                  <c:v>-318.32200124957967</c:v>
                </c:pt>
                <c:pt idx="218">
                  <c:v>-317.91545974095948</c:v>
                </c:pt>
                <c:pt idx="219">
                  <c:v>-317.50891823233934</c:v>
                </c:pt>
                <c:pt idx="220">
                  <c:v>-317.1023767237192</c:v>
                </c:pt>
                <c:pt idx="221">
                  <c:v>-316.69583521509901</c:v>
                </c:pt>
                <c:pt idx="222">
                  <c:v>-316.28929370647887</c:v>
                </c:pt>
                <c:pt idx="223">
                  <c:v>-315.88275219785874</c:v>
                </c:pt>
                <c:pt idx="224">
                  <c:v>-315.47621068923854</c:v>
                </c:pt>
                <c:pt idx="225">
                  <c:v>-315.0696691806184</c:v>
                </c:pt>
                <c:pt idx="226">
                  <c:v>-314.66312767199827</c:v>
                </c:pt>
                <c:pt idx="227">
                  <c:v>-314.25658616337807</c:v>
                </c:pt>
                <c:pt idx="228">
                  <c:v>-313.85004465475794</c:v>
                </c:pt>
                <c:pt idx="229">
                  <c:v>-313.4435031461378</c:v>
                </c:pt>
                <c:pt idx="230">
                  <c:v>-313.03696163751766</c:v>
                </c:pt>
                <c:pt idx="231">
                  <c:v>-312.63042012889753</c:v>
                </c:pt>
                <c:pt idx="232">
                  <c:v>-312.22387862027733</c:v>
                </c:pt>
                <c:pt idx="233">
                  <c:v>-311.8173371116572</c:v>
                </c:pt>
                <c:pt idx="234">
                  <c:v>-311.41079560303706</c:v>
                </c:pt>
                <c:pt idx="235">
                  <c:v>-311.00425409441686</c:v>
                </c:pt>
                <c:pt idx="236">
                  <c:v>-310.59771258579673</c:v>
                </c:pt>
                <c:pt idx="237">
                  <c:v>-310.19117107717659</c:v>
                </c:pt>
                <c:pt idx="238">
                  <c:v>-309.7846295685564</c:v>
                </c:pt>
                <c:pt idx="239">
                  <c:v>-309.37808805993626</c:v>
                </c:pt>
                <c:pt idx="240">
                  <c:v>-308.97154655131612</c:v>
                </c:pt>
                <c:pt idx="241">
                  <c:v>-308.56500504269599</c:v>
                </c:pt>
                <c:pt idx="242">
                  <c:v>-308.15846353407585</c:v>
                </c:pt>
                <c:pt idx="243">
                  <c:v>-307.75192202545566</c:v>
                </c:pt>
                <c:pt idx="244">
                  <c:v>-307.34538051683552</c:v>
                </c:pt>
                <c:pt idx="245">
                  <c:v>-306.93883900821538</c:v>
                </c:pt>
                <c:pt idx="246">
                  <c:v>-306.53229749959519</c:v>
                </c:pt>
                <c:pt idx="247">
                  <c:v>-306.12575599097505</c:v>
                </c:pt>
                <c:pt idx="248">
                  <c:v>-305.71921448235491</c:v>
                </c:pt>
                <c:pt idx="249">
                  <c:v>-305.31267297373472</c:v>
                </c:pt>
                <c:pt idx="250">
                  <c:v>-304.90613146511458</c:v>
                </c:pt>
                <c:pt idx="251">
                  <c:v>-304.49958995649445</c:v>
                </c:pt>
                <c:pt idx="252">
                  <c:v>-304.09304844787425</c:v>
                </c:pt>
                <c:pt idx="253">
                  <c:v>-303.68650693925412</c:v>
                </c:pt>
                <c:pt idx="254">
                  <c:v>-303.27996543063398</c:v>
                </c:pt>
                <c:pt idx="255">
                  <c:v>-302.87342392201384</c:v>
                </c:pt>
                <c:pt idx="256">
                  <c:v>-302.46688241339371</c:v>
                </c:pt>
                <c:pt idx="257">
                  <c:v>-302.06034090477351</c:v>
                </c:pt>
                <c:pt idx="258">
                  <c:v>-301.65379939615337</c:v>
                </c:pt>
                <c:pt idx="259">
                  <c:v>-301.24725788753324</c:v>
                </c:pt>
                <c:pt idx="260">
                  <c:v>-300.84071637891304</c:v>
                </c:pt>
                <c:pt idx="261">
                  <c:v>-300.43417487029291</c:v>
                </c:pt>
                <c:pt idx="262">
                  <c:v>-300.02763336167277</c:v>
                </c:pt>
                <c:pt idx="263">
                  <c:v>-299.62109185305258</c:v>
                </c:pt>
                <c:pt idx="264">
                  <c:v>-299.21455034443244</c:v>
                </c:pt>
                <c:pt idx="265">
                  <c:v>-298.8080088358123</c:v>
                </c:pt>
                <c:pt idx="266">
                  <c:v>-298.40146732719217</c:v>
                </c:pt>
                <c:pt idx="267">
                  <c:v>-297.99492581857203</c:v>
                </c:pt>
                <c:pt idx="268">
                  <c:v>-297.58838430995183</c:v>
                </c:pt>
                <c:pt idx="269">
                  <c:v>-297.1818428013317</c:v>
                </c:pt>
                <c:pt idx="270">
                  <c:v>-296.77530129271156</c:v>
                </c:pt>
                <c:pt idx="271">
                  <c:v>-296.36875978409137</c:v>
                </c:pt>
                <c:pt idx="272">
                  <c:v>-295.96221827547123</c:v>
                </c:pt>
                <c:pt idx="273">
                  <c:v>-295.55567676685109</c:v>
                </c:pt>
                <c:pt idx="274">
                  <c:v>-295.1491352582309</c:v>
                </c:pt>
                <c:pt idx="275">
                  <c:v>-294.74259374961076</c:v>
                </c:pt>
                <c:pt idx="276">
                  <c:v>-294.33605224099063</c:v>
                </c:pt>
                <c:pt idx="277">
                  <c:v>-293.92951073237049</c:v>
                </c:pt>
                <c:pt idx="278">
                  <c:v>-293.52296922375029</c:v>
                </c:pt>
                <c:pt idx="279">
                  <c:v>-293.11642771513016</c:v>
                </c:pt>
                <c:pt idx="280">
                  <c:v>-292.70988620651002</c:v>
                </c:pt>
                <c:pt idx="281">
                  <c:v>-292.30334469788988</c:v>
                </c:pt>
                <c:pt idx="282">
                  <c:v>-291.89680318926969</c:v>
                </c:pt>
                <c:pt idx="283">
                  <c:v>-291.49026168064955</c:v>
                </c:pt>
                <c:pt idx="284">
                  <c:v>-291.08372017202942</c:v>
                </c:pt>
                <c:pt idx="285">
                  <c:v>-290.67717866340922</c:v>
                </c:pt>
                <c:pt idx="286">
                  <c:v>-290.27063715478909</c:v>
                </c:pt>
                <c:pt idx="287">
                  <c:v>-289.86409564616895</c:v>
                </c:pt>
                <c:pt idx="288">
                  <c:v>-289.45755413754875</c:v>
                </c:pt>
                <c:pt idx="289">
                  <c:v>-289.05101262892862</c:v>
                </c:pt>
                <c:pt idx="290">
                  <c:v>-288.64447112030848</c:v>
                </c:pt>
                <c:pt idx="291">
                  <c:v>-288.23792961168834</c:v>
                </c:pt>
                <c:pt idx="292">
                  <c:v>-287.83138810306821</c:v>
                </c:pt>
                <c:pt idx="293">
                  <c:v>-287.42484659444801</c:v>
                </c:pt>
                <c:pt idx="294">
                  <c:v>-287.01830508582788</c:v>
                </c:pt>
                <c:pt idx="295">
                  <c:v>-286.61176357720774</c:v>
                </c:pt>
                <c:pt idx="296">
                  <c:v>-286.20522206858755</c:v>
                </c:pt>
                <c:pt idx="297">
                  <c:v>-285.79868055996741</c:v>
                </c:pt>
                <c:pt idx="298">
                  <c:v>-285.39213905134727</c:v>
                </c:pt>
                <c:pt idx="299">
                  <c:v>-284.98559754272708</c:v>
                </c:pt>
                <c:pt idx="300">
                  <c:v>-284.57905603410694</c:v>
                </c:pt>
                <c:pt idx="301">
                  <c:v>-284.1725145254868</c:v>
                </c:pt>
                <c:pt idx="302">
                  <c:v>-283.76597301686667</c:v>
                </c:pt>
                <c:pt idx="303">
                  <c:v>-283.35943150824647</c:v>
                </c:pt>
                <c:pt idx="304">
                  <c:v>-282.95288999962634</c:v>
                </c:pt>
                <c:pt idx="305">
                  <c:v>-282.5463484910062</c:v>
                </c:pt>
                <c:pt idx="306">
                  <c:v>-282.13980698238606</c:v>
                </c:pt>
                <c:pt idx="307">
                  <c:v>-281.73326547376587</c:v>
                </c:pt>
                <c:pt idx="308">
                  <c:v>-281.32672396514573</c:v>
                </c:pt>
                <c:pt idx="309">
                  <c:v>-280.92018245652559</c:v>
                </c:pt>
                <c:pt idx="310">
                  <c:v>-280.5136409479054</c:v>
                </c:pt>
                <c:pt idx="311">
                  <c:v>-280.10709943928526</c:v>
                </c:pt>
                <c:pt idx="312">
                  <c:v>-279.70055793066513</c:v>
                </c:pt>
                <c:pt idx="313">
                  <c:v>-279.29401642204493</c:v>
                </c:pt>
                <c:pt idx="314">
                  <c:v>-278.8874749134248</c:v>
                </c:pt>
                <c:pt idx="315">
                  <c:v>-278.48093340480466</c:v>
                </c:pt>
                <c:pt idx="316">
                  <c:v>-278.07439189618447</c:v>
                </c:pt>
                <c:pt idx="317">
                  <c:v>-277.66785038756439</c:v>
                </c:pt>
                <c:pt idx="318">
                  <c:v>-277.26130887894419</c:v>
                </c:pt>
                <c:pt idx="319">
                  <c:v>-276.85476737032405</c:v>
                </c:pt>
                <c:pt idx="320">
                  <c:v>-276.44822586170392</c:v>
                </c:pt>
                <c:pt idx="321">
                  <c:v>-276.04168435308372</c:v>
                </c:pt>
                <c:pt idx="322">
                  <c:v>-275.63514284446359</c:v>
                </c:pt>
                <c:pt idx="323">
                  <c:v>-275.22860133584345</c:v>
                </c:pt>
                <c:pt idx="324">
                  <c:v>-274.82205982722326</c:v>
                </c:pt>
                <c:pt idx="325">
                  <c:v>-274.41551831860312</c:v>
                </c:pt>
                <c:pt idx="326">
                  <c:v>-274.00897680998298</c:v>
                </c:pt>
                <c:pt idx="327">
                  <c:v>-273.60243530136279</c:v>
                </c:pt>
                <c:pt idx="328">
                  <c:v>-273.19589379274271</c:v>
                </c:pt>
                <c:pt idx="329">
                  <c:v>-272.78935228412251</c:v>
                </c:pt>
                <c:pt idx="330">
                  <c:v>-272.38281077550238</c:v>
                </c:pt>
                <c:pt idx="331">
                  <c:v>-271.97626926688224</c:v>
                </c:pt>
                <c:pt idx="332">
                  <c:v>-271.56972775826205</c:v>
                </c:pt>
                <c:pt idx="333">
                  <c:v>-271.16318624964191</c:v>
                </c:pt>
                <c:pt idx="334">
                  <c:v>-270.75664474102177</c:v>
                </c:pt>
                <c:pt idx="335">
                  <c:v>-270.35010323240158</c:v>
                </c:pt>
                <c:pt idx="336">
                  <c:v>-269.94356172378144</c:v>
                </c:pt>
                <c:pt idx="337">
                  <c:v>-269.53702021516131</c:v>
                </c:pt>
                <c:pt idx="338">
                  <c:v>-269.13047870654111</c:v>
                </c:pt>
                <c:pt idx="339">
                  <c:v>-268.72393719792103</c:v>
                </c:pt>
                <c:pt idx="340">
                  <c:v>-268.31739568930084</c:v>
                </c:pt>
                <c:pt idx="341">
                  <c:v>-267.9108541806807</c:v>
                </c:pt>
                <c:pt idx="342">
                  <c:v>-267.50431267206056</c:v>
                </c:pt>
                <c:pt idx="343">
                  <c:v>-267.09777116344037</c:v>
                </c:pt>
                <c:pt idx="344">
                  <c:v>-266.69122965482023</c:v>
                </c:pt>
                <c:pt idx="345">
                  <c:v>-266.2846881462001</c:v>
                </c:pt>
                <c:pt idx="346">
                  <c:v>-265.8781466375799</c:v>
                </c:pt>
                <c:pt idx="347">
                  <c:v>-265.47160512895977</c:v>
                </c:pt>
                <c:pt idx="348">
                  <c:v>-265.06506362033963</c:v>
                </c:pt>
                <c:pt idx="349">
                  <c:v>-264.65852211171944</c:v>
                </c:pt>
                <c:pt idx="350">
                  <c:v>-264.2519806030993</c:v>
                </c:pt>
                <c:pt idx="351">
                  <c:v>-263.84543909447916</c:v>
                </c:pt>
                <c:pt idx="352">
                  <c:v>-263.43889758585897</c:v>
                </c:pt>
                <c:pt idx="353">
                  <c:v>-263.03235607723889</c:v>
                </c:pt>
                <c:pt idx="354">
                  <c:v>-262.62581456861869</c:v>
                </c:pt>
                <c:pt idx="355">
                  <c:v>-262.21927305999856</c:v>
                </c:pt>
                <c:pt idx="356">
                  <c:v>-261.81273155137842</c:v>
                </c:pt>
                <c:pt idx="357">
                  <c:v>-261.40619004275823</c:v>
                </c:pt>
                <c:pt idx="358">
                  <c:v>-260.99964853413809</c:v>
                </c:pt>
                <c:pt idx="359">
                  <c:v>-260.59310702551795</c:v>
                </c:pt>
                <c:pt idx="360">
                  <c:v>-260.18656551689776</c:v>
                </c:pt>
                <c:pt idx="361">
                  <c:v>-259.78002400827762</c:v>
                </c:pt>
                <c:pt idx="362">
                  <c:v>-259.37348249965748</c:v>
                </c:pt>
                <c:pt idx="363">
                  <c:v>-258.96694099103729</c:v>
                </c:pt>
                <c:pt idx="364">
                  <c:v>-258.56039948241721</c:v>
                </c:pt>
                <c:pt idx="365">
                  <c:v>-258.15385797379702</c:v>
                </c:pt>
                <c:pt idx="366">
                  <c:v>-257.74731646517688</c:v>
                </c:pt>
                <c:pt idx="367">
                  <c:v>-257.34077495655674</c:v>
                </c:pt>
                <c:pt idx="368">
                  <c:v>-256.93423344793655</c:v>
                </c:pt>
                <c:pt idx="369">
                  <c:v>-256.52769193931641</c:v>
                </c:pt>
                <c:pt idx="370">
                  <c:v>-256.12115043069628</c:v>
                </c:pt>
                <c:pt idx="371">
                  <c:v>-255.71460892207611</c:v>
                </c:pt>
                <c:pt idx="372">
                  <c:v>-255.30806741345594</c:v>
                </c:pt>
                <c:pt idx="373">
                  <c:v>-254.90152590483581</c:v>
                </c:pt>
                <c:pt idx="374">
                  <c:v>-254.49498439621564</c:v>
                </c:pt>
                <c:pt idx="375">
                  <c:v>-254.08844288759551</c:v>
                </c:pt>
                <c:pt idx="376">
                  <c:v>-253.68190137897534</c:v>
                </c:pt>
                <c:pt idx="377">
                  <c:v>-253.27535987035517</c:v>
                </c:pt>
                <c:pt idx="378">
                  <c:v>-252.86881836173504</c:v>
                </c:pt>
                <c:pt idx="379">
                  <c:v>-252.46227685311487</c:v>
                </c:pt>
                <c:pt idx="380">
                  <c:v>-252.05573534449474</c:v>
                </c:pt>
                <c:pt idx="381">
                  <c:v>-251.64919383587457</c:v>
                </c:pt>
                <c:pt idx="382">
                  <c:v>-251.24265232725443</c:v>
                </c:pt>
                <c:pt idx="383">
                  <c:v>-250.83611081863427</c:v>
                </c:pt>
                <c:pt idx="384">
                  <c:v>-250.42956931001413</c:v>
                </c:pt>
                <c:pt idx="385">
                  <c:v>-250.02302780139397</c:v>
                </c:pt>
                <c:pt idx="386">
                  <c:v>-249.6164862927738</c:v>
                </c:pt>
                <c:pt idx="387">
                  <c:v>-249.20994478415366</c:v>
                </c:pt>
                <c:pt idx="388">
                  <c:v>-248.8034032755335</c:v>
                </c:pt>
                <c:pt idx="389">
                  <c:v>-248.39686176691336</c:v>
                </c:pt>
                <c:pt idx="390">
                  <c:v>-247.9903202582932</c:v>
                </c:pt>
                <c:pt idx="391">
                  <c:v>-247.58377874967306</c:v>
                </c:pt>
                <c:pt idx="392">
                  <c:v>-247.17723724105289</c:v>
                </c:pt>
                <c:pt idx="393">
                  <c:v>-246.77069573243273</c:v>
                </c:pt>
                <c:pt idx="394">
                  <c:v>-246.36415422381259</c:v>
                </c:pt>
                <c:pt idx="395">
                  <c:v>-245.95761271519243</c:v>
                </c:pt>
                <c:pt idx="396">
                  <c:v>-245.55107120657229</c:v>
                </c:pt>
                <c:pt idx="397">
                  <c:v>-245.14452969795212</c:v>
                </c:pt>
                <c:pt idx="398">
                  <c:v>-244.73798818933199</c:v>
                </c:pt>
                <c:pt idx="399">
                  <c:v>-244.33144668071182</c:v>
                </c:pt>
                <c:pt idx="400">
                  <c:v>-243.92490517209168</c:v>
                </c:pt>
                <c:pt idx="401">
                  <c:v>-243.51836366347152</c:v>
                </c:pt>
                <c:pt idx="402">
                  <c:v>-243.11182215485135</c:v>
                </c:pt>
                <c:pt idx="403">
                  <c:v>-242.70528064623122</c:v>
                </c:pt>
                <c:pt idx="404">
                  <c:v>-242.29873913761105</c:v>
                </c:pt>
                <c:pt idx="405">
                  <c:v>-241.89219762899091</c:v>
                </c:pt>
                <c:pt idx="406">
                  <c:v>-241.48565612037075</c:v>
                </c:pt>
                <c:pt idx="407">
                  <c:v>-241.07911461175061</c:v>
                </c:pt>
                <c:pt idx="408">
                  <c:v>-240.67257310313045</c:v>
                </c:pt>
                <c:pt idx="409">
                  <c:v>-240.26603159451031</c:v>
                </c:pt>
                <c:pt idx="410">
                  <c:v>-239.85949008589014</c:v>
                </c:pt>
                <c:pt idx="411">
                  <c:v>-239.45294857726998</c:v>
                </c:pt>
                <c:pt idx="412">
                  <c:v>-239.04640706864984</c:v>
                </c:pt>
                <c:pt idx="413">
                  <c:v>-238.63986556002968</c:v>
                </c:pt>
                <c:pt idx="414">
                  <c:v>-238.23332405140954</c:v>
                </c:pt>
                <c:pt idx="415">
                  <c:v>-237.82678254278937</c:v>
                </c:pt>
                <c:pt idx="416">
                  <c:v>-237.42024103416924</c:v>
                </c:pt>
                <c:pt idx="417">
                  <c:v>-237.01369952554907</c:v>
                </c:pt>
                <c:pt idx="418">
                  <c:v>-236.60715801692893</c:v>
                </c:pt>
                <c:pt idx="419">
                  <c:v>-236.20061650830877</c:v>
                </c:pt>
                <c:pt idx="420">
                  <c:v>-235.7940749996886</c:v>
                </c:pt>
                <c:pt idx="421">
                  <c:v>-235.38753349106847</c:v>
                </c:pt>
                <c:pt idx="422">
                  <c:v>-234.9809919824483</c:v>
                </c:pt>
                <c:pt idx="423">
                  <c:v>-234.57445047382816</c:v>
                </c:pt>
                <c:pt idx="424">
                  <c:v>-234.167908965208</c:v>
                </c:pt>
                <c:pt idx="425">
                  <c:v>-233.76136745658786</c:v>
                </c:pt>
                <c:pt idx="426">
                  <c:v>-233.3548259479677</c:v>
                </c:pt>
                <c:pt idx="427">
                  <c:v>-232.94828443934753</c:v>
                </c:pt>
                <c:pt idx="428">
                  <c:v>-232.54174293072739</c:v>
                </c:pt>
                <c:pt idx="429">
                  <c:v>-232.13520142210723</c:v>
                </c:pt>
                <c:pt idx="430">
                  <c:v>-231.72865991348709</c:v>
                </c:pt>
                <c:pt idx="431">
                  <c:v>-231.32211840486693</c:v>
                </c:pt>
                <c:pt idx="432">
                  <c:v>-230.91557689624679</c:v>
                </c:pt>
                <c:pt idx="433">
                  <c:v>-230.50903538762662</c:v>
                </c:pt>
                <c:pt idx="434">
                  <c:v>-230.10249387900649</c:v>
                </c:pt>
                <c:pt idx="435">
                  <c:v>-229.69595237038632</c:v>
                </c:pt>
                <c:pt idx="436">
                  <c:v>-229.28941086176616</c:v>
                </c:pt>
                <c:pt idx="437">
                  <c:v>-228.88286935314602</c:v>
                </c:pt>
                <c:pt idx="438">
                  <c:v>-228.47632784452585</c:v>
                </c:pt>
                <c:pt idx="439">
                  <c:v>-228.06978633590572</c:v>
                </c:pt>
                <c:pt idx="440">
                  <c:v>-227.66324482728555</c:v>
                </c:pt>
                <c:pt idx="441">
                  <c:v>-227.25670331866542</c:v>
                </c:pt>
                <c:pt idx="442">
                  <c:v>-226.85016181004525</c:v>
                </c:pt>
                <c:pt idx="443">
                  <c:v>-226.44362030142511</c:v>
                </c:pt>
                <c:pt idx="444">
                  <c:v>-226.03707879280495</c:v>
                </c:pt>
                <c:pt idx="445">
                  <c:v>-225.63053728418478</c:v>
                </c:pt>
                <c:pt idx="446">
                  <c:v>-225.22399577556465</c:v>
                </c:pt>
                <c:pt idx="447">
                  <c:v>-224.81745426694448</c:v>
                </c:pt>
                <c:pt idx="448">
                  <c:v>-224.41091275832434</c:v>
                </c:pt>
                <c:pt idx="449">
                  <c:v>-224.00437124970418</c:v>
                </c:pt>
                <c:pt idx="450">
                  <c:v>-223.59782974108404</c:v>
                </c:pt>
                <c:pt idx="451">
                  <c:v>-223.19128823246388</c:v>
                </c:pt>
                <c:pt idx="452">
                  <c:v>-222.78474672384374</c:v>
                </c:pt>
                <c:pt idx="453">
                  <c:v>-222.37820521522357</c:v>
                </c:pt>
                <c:pt idx="454">
                  <c:v>-221.97166370660341</c:v>
                </c:pt>
                <c:pt idx="455">
                  <c:v>-221.56512219798327</c:v>
                </c:pt>
                <c:pt idx="456">
                  <c:v>-221.15858068936311</c:v>
                </c:pt>
                <c:pt idx="457">
                  <c:v>-220.75203918074297</c:v>
                </c:pt>
                <c:pt idx="458">
                  <c:v>-220.3454976721228</c:v>
                </c:pt>
                <c:pt idx="459">
                  <c:v>-219.93895616350267</c:v>
                </c:pt>
                <c:pt idx="460">
                  <c:v>-219.5324146548825</c:v>
                </c:pt>
                <c:pt idx="461">
                  <c:v>-219.12587314626234</c:v>
                </c:pt>
                <c:pt idx="462">
                  <c:v>-218.7193316376422</c:v>
                </c:pt>
                <c:pt idx="463">
                  <c:v>-218.31279012902203</c:v>
                </c:pt>
                <c:pt idx="464">
                  <c:v>-217.9062486204019</c:v>
                </c:pt>
                <c:pt idx="465">
                  <c:v>-217.49970711178173</c:v>
                </c:pt>
                <c:pt idx="466">
                  <c:v>-217.09316560316159</c:v>
                </c:pt>
                <c:pt idx="467">
                  <c:v>-216.68662409454143</c:v>
                </c:pt>
                <c:pt idx="468">
                  <c:v>-216.28008258592129</c:v>
                </c:pt>
                <c:pt idx="469">
                  <c:v>-215.87354107730113</c:v>
                </c:pt>
                <c:pt idx="470">
                  <c:v>-215.46699956868096</c:v>
                </c:pt>
                <c:pt idx="471">
                  <c:v>-215.06045806006082</c:v>
                </c:pt>
                <c:pt idx="472">
                  <c:v>-214.65391655144066</c:v>
                </c:pt>
                <c:pt idx="473">
                  <c:v>-214.24737504282052</c:v>
                </c:pt>
                <c:pt idx="474">
                  <c:v>-213.84083353420036</c:v>
                </c:pt>
                <c:pt idx="475">
                  <c:v>-213.43429202558022</c:v>
                </c:pt>
                <c:pt idx="476">
                  <c:v>-213.02775051696005</c:v>
                </c:pt>
                <c:pt idx="477">
                  <c:v>-212.62120900833992</c:v>
                </c:pt>
                <c:pt idx="478">
                  <c:v>-212.21466749971975</c:v>
                </c:pt>
                <c:pt idx="479">
                  <c:v>-211.80812599109959</c:v>
                </c:pt>
                <c:pt idx="480">
                  <c:v>-211.40158448247945</c:v>
                </c:pt>
                <c:pt idx="481">
                  <c:v>-210.99504297385928</c:v>
                </c:pt>
                <c:pt idx="482">
                  <c:v>-210.58850146523915</c:v>
                </c:pt>
                <c:pt idx="483">
                  <c:v>-210.18195995661898</c:v>
                </c:pt>
                <c:pt idx="484">
                  <c:v>-209.77541844799885</c:v>
                </c:pt>
                <c:pt idx="485">
                  <c:v>-209.36887693937868</c:v>
                </c:pt>
                <c:pt idx="486">
                  <c:v>-208.96233543075854</c:v>
                </c:pt>
                <c:pt idx="487">
                  <c:v>-208.55579392213838</c:v>
                </c:pt>
                <c:pt idx="488">
                  <c:v>-208.14925241351821</c:v>
                </c:pt>
                <c:pt idx="489">
                  <c:v>-207.74271090489808</c:v>
                </c:pt>
                <c:pt idx="490">
                  <c:v>-207.33616939627791</c:v>
                </c:pt>
                <c:pt idx="491">
                  <c:v>-206.92962788765777</c:v>
                </c:pt>
                <c:pt idx="492">
                  <c:v>-206.52308637903761</c:v>
                </c:pt>
                <c:pt idx="493">
                  <c:v>-206.11654487041747</c:v>
                </c:pt>
                <c:pt idx="494">
                  <c:v>-205.71000336179731</c:v>
                </c:pt>
                <c:pt idx="495">
                  <c:v>-205.30346185317714</c:v>
                </c:pt>
                <c:pt idx="496">
                  <c:v>-204.896920344557</c:v>
                </c:pt>
                <c:pt idx="497">
                  <c:v>-204.49037883593684</c:v>
                </c:pt>
                <c:pt idx="498">
                  <c:v>-204.0838373273167</c:v>
                </c:pt>
                <c:pt idx="499">
                  <c:v>-203.67729581869654</c:v>
                </c:pt>
                <c:pt idx="500">
                  <c:v>-203.2707543100764</c:v>
                </c:pt>
                <c:pt idx="501">
                  <c:v>-202.86421280145623</c:v>
                </c:pt>
                <c:pt idx="502">
                  <c:v>-202.4576712928361</c:v>
                </c:pt>
                <c:pt idx="503">
                  <c:v>-202.05112978421593</c:v>
                </c:pt>
                <c:pt idx="504">
                  <c:v>-201.64458827559577</c:v>
                </c:pt>
                <c:pt idx="505">
                  <c:v>-201.23804676697563</c:v>
                </c:pt>
                <c:pt idx="506">
                  <c:v>-200.83150525835546</c:v>
                </c:pt>
                <c:pt idx="507">
                  <c:v>-200.42496374973533</c:v>
                </c:pt>
                <c:pt idx="508">
                  <c:v>-200.01842224111516</c:v>
                </c:pt>
                <c:pt idx="509">
                  <c:v>-199.61188073249502</c:v>
                </c:pt>
                <c:pt idx="510">
                  <c:v>-199.20533922387486</c:v>
                </c:pt>
                <c:pt idx="511">
                  <c:v>-198.79879771525472</c:v>
                </c:pt>
                <c:pt idx="512">
                  <c:v>-198.39225620663456</c:v>
                </c:pt>
                <c:pt idx="513">
                  <c:v>-197.98571469801439</c:v>
                </c:pt>
                <c:pt idx="514">
                  <c:v>-197.57917318939425</c:v>
                </c:pt>
                <c:pt idx="515">
                  <c:v>-197.17263168077409</c:v>
                </c:pt>
                <c:pt idx="516">
                  <c:v>-196.76609017215395</c:v>
                </c:pt>
                <c:pt idx="517">
                  <c:v>-196.35954866353379</c:v>
                </c:pt>
                <c:pt idx="518">
                  <c:v>-195.95300715491365</c:v>
                </c:pt>
                <c:pt idx="519">
                  <c:v>-195.54646564629348</c:v>
                </c:pt>
                <c:pt idx="520">
                  <c:v>-195.13992413767335</c:v>
                </c:pt>
                <c:pt idx="521">
                  <c:v>-194.73338262905318</c:v>
                </c:pt>
                <c:pt idx="522">
                  <c:v>-194.32684112043302</c:v>
                </c:pt>
                <c:pt idx="523">
                  <c:v>-193.92029961181288</c:v>
                </c:pt>
                <c:pt idx="524">
                  <c:v>-193.51375810319271</c:v>
                </c:pt>
                <c:pt idx="525">
                  <c:v>-193.10721659457258</c:v>
                </c:pt>
                <c:pt idx="526">
                  <c:v>-192.70067508595241</c:v>
                </c:pt>
                <c:pt idx="527">
                  <c:v>-192.29413357733227</c:v>
                </c:pt>
                <c:pt idx="528">
                  <c:v>-191.88759206871211</c:v>
                </c:pt>
                <c:pt idx="529">
                  <c:v>-191.48105056009197</c:v>
                </c:pt>
                <c:pt idx="530">
                  <c:v>-191.07450905147181</c:v>
                </c:pt>
                <c:pt idx="531">
                  <c:v>-190.66796754285164</c:v>
                </c:pt>
                <c:pt idx="532">
                  <c:v>-190.2614260342315</c:v>
                </c:pt>
                <c:pt idx="533">
                  <c:v>-189.85488452561134</c:v>
                </c:pt>
                <c:pt idx="534">
                  <c:v>-189.4483430169912</c:v>
                </c:pt>
                <c:pt idx="535">
                  <c:v>-189.04180150837104</c:v>
                </c:pt>
                <c:pt idx="536">
                  <c:v>-188.6352599997509</c:v>
                </c:pt>
                <c:pt idx="537">
                  <c:v>-188.22871849113073</c:v>
                </c:pt>
                <c:pt idx="538">
                  <c:v>-187.82217698251057</c:v>
                </c:pt>
                <c:pt idx="539">
                  <c:v>-187.41563547389043</c:v>
                </c:pt>
                <c:pt idx="540">
                  <c:v>-187.00909396527027</c:v>
                </c:pt>
                <c:pt idx="541">
                  <c:v>-186.60255245665013</c:v>
                </c:pt>
                <c:pt idx="542">
                  <c:v>-186.19601094802996</c:v>
                </c:pt>
                <c:pt idx="543">
                  <c:v>-185.78946943940983</c:v>
                </c:pt>
                <c:pt idx="544">
                  <c:v>-185.38292793078966</c:v>
                </c:pt>
                <c:pt idx="545">
                  <c:v>-184.97638642216953</c:v>
                </c:pt>
                <c:pt idx="546">
                  <c:v>-184.56984491354936</c:v>
                </c:pt>
                <c:pt idx="547">
                  <c:v>-184.1633034049292</c:v>
                </c:pt>
                <c:pt idx="548">
                  <c:v>-183.75676189630906</c:v>
                </c:pt>
                <c:pt idx="549">
                  <c:v>-183.35022038768889</c:v>
                </c:pt>
                <c:pt idx="550">
                  <c:v>-182.94367887906876</c:v>
                </c:pt>
                <c:pt idx="551">
                  <c:v>-182.53713737044859</c:v>
                </c:pt>
                <c:pt idx="552">
                  <c:v>-182.13059586182845</c:v>
                </c:pt>
                <c:pt idx="553">
                  <c:v>-181.72405435320829</c:v>
                </c:pt>
                <c:pt idx="554">
                  <c:v>-181.31751284458815</c:v>
                </c:pt>
                <c:pt idx="555">
                  <c:v>-180.91097133596799</c:v>
                </c:pt>
                <c:pt idx="556">
                  <c:v>-180.50442982734782</c:v>
                </c:pt>
                <c:pt idx="557">
                  <c:v>-180.09788831872768</c:v>
                </c:pt>
                <c:pt idx="558">
                  <c:v>-179.69134681010752</c:v>
                </c:pt>
                <c:pt idx="559">
                  <c:v>-179.28480530148738</c:v>
                </c:pt>
                <c:pt idx="560">
                  <c:v>-178.87826379286722</c:v>
                </c:pt>
                <c:pt idx="561">
                  <c:v>-178.47172228424708</c:v>
                </c:pt>
                <c:pt idx="562">
                  <c:v>-178.06518077562691</c:v>
                </c:pt>
                <c:pt idx="563">
                  <c:v>-177.65863926700678</c:v>
                </c:pt>
                <c:pt idx="564">
                  <c:v>-177.25209775838661</c:v>
                </c:pt>
                <c:pt idx="565">
                  <c:v>-176.84555624976645</c:v>
                </c:pt>
                <c:pt idx="566">
                  <c:v>-176.43901474114631</c:v>
                </c:pt>
                <c:pt idx="567">
                  <c:v>-176.03247323252614</c:v>
                </c:pt>
                <c:pt idx="568">
                  <c:v>-175.62593172390601</c:v>
                </c:pt>
                <c:pt idx="569">
                  <c:v>-175.21939021528584</c:v>
                </c:pt>
                <c:pt idx="570">
                  <c:v>-174.8128487066657</c:v>
                </c:pt>
                <c:pt idx="571">
                  <c:v>-174.40630719804554</c:v>
                </c:pt>
                <c:pt idx="572">
                  <c:v>-173.99976568942537</c:v>
                </c:pt>
                <c:pt idx="573">
                  <c:v>-173.59322418080524</c:v>
                </c:pt>
                <c:pt idx="574">
                  <c:v>-173.18668267218507</c:v>
                </c:pt>
                <c:pt idx="575">
                  <c:v>-172.78014116356493</c:v>
                </c:pt>
                <c:pt idx="576">
                  <c:v>-172.37359965494477</c:v>
                </c:pt>
                <c:pt idx="577">
                  <c:v>-171.96705814632463</c:v>
                </c:pt>
                <c:pt idx="578">
                  <c:v>-171.56051663770447</c:v>
                </c:pt>
                <c:pt idx="579">
                  <c:v>-171.15397512908433</c:v>
                </c:pt>
                <c:pt idx="580">
                  <c:v>-170.74743362046416</c:v>
                </c:pt>
                <c:pt idx="581">
                  <c:v>-170.340892111844</c:v>
                </c:pt>
                <c:pt idx="582">
                  <c:v>-169.93435060322386</c:v>
                </c:pt>
                <c:pt idx="583">
                  <c:v>-169.5278090946037</c:v>
                </c:pt>
                <c:pt idx="584">
                  <c:v>-169.12126758598356</c:v>
                </c:pt>
                <c:pt idx="585">
                  <c:v>-168.71472607736339</c:v>
                </c:pt>
                <c:pt idx="586">
                  <c:v>-168.30818456874326</c:v>
                </c:pt>
                <c:pt idx="587">
                  <c:v>-167.90164306012309</c:v>
                </c:pt>
                <c:pt idx="588">
                  <c:v>-167.49510155150296</c:v>
                </c:pt>
                <c:pt idx="589">
                  <c:v>-167.08856004288279</c:v>
                </c:pt>
                <c:pt idx="590">
                  <c:v>-166.68201853426262</c:v>
                </c:pt>
                <c:pt idx="591">
                  <c:v>-166.27547702564249</c:v>
                </c:pt>
                <c:pt idx="592">
                  <c:v>-165.86893551702232</c:v>
                </c:pt>
                <c:pt idx="593">
                  <c:v>-165.46239400840219</c:v>
                </c:pt>
                <c:pt idx="594">
                  <c:v>-165.05585249978202</c:v>
                </c:pt>
                <c:pt idx="595">
                  <c:v>-164.64931099116188</c:v>
                </c:pt>
                <c:pt idx="596">
                  <c:v>-164.24276948254172</c:v>
                </c:pt>
                <c:pt idx="597">
                  <c:v>-163.83622797392158</c:v>
                </c:pt>
                <c:pt idx="598">
                  <c:v>-163.42968646530142</c:v>
                </c:pt>
                <c:pt idx="599">
                  <c:v>-163.02314495668125</c:v>
                </c:pt>
                <c:pt idx="600">
                  <c:v>-162.61660344806111</c:v>
                </c:pt>
                <c:pt idx="601">
                  <c:v>-162.21006193944095</c:v>
                </c:pt>
                <c:pt idx="602">
                  <c:v>-161.80352043082081</c:v>
                </c:pt>
                <c:pt idx="603">
                  <c:v>-161.39697892220065</c:v>
                </c:pt>
                <c:pt idx="604">
                  <c:v>-160.99043741358051</c:v>
                </c:pt>
                <c:pt idx="605">
                  <c:v>-160.58389590496034</c:v>
                </c:pt>
                <c:pt idx="606">
                  <c:v>-160.17735439634018</c:v>
                </c:pt>
                <c:pt idx="607">
                  <c:v>-159.77081288772004</c:v>
                </c:pt>
                <c:pt idx="608">
                  <c:v>-159.36427137909988</c:v>
                </c:pt>
                <c:pt idx="609">
                  <c:v>-158.95772987047974</c:v>
                </c:pt>
                <c:pt idx="610">
                  <c:v>-158.55118836185957</c:v>
                </c:pt>
                <c:pt idx="611">
                  <c:v>-158.14464685323944</c:v>
                </c:pt>
                <c:pt idx="612">
                  <c:v>-157.73810534461927</c:v>
                </c:pt>
                <c:pt idx="613">
                  <c:v>-157.33156383599913</c:v>
                </c:pt>
                <c:pt idx="614">
                  <c:v>-156.92502232737897</c:v>
                </c:pt>
                <c:pt idx="615">
                  <c:v>-156.5184808187588</c:v>
                </c:pt>
                <c:pt idx="616">
                  <c:v>-156.11193931013867</c:v>
                </c:pt>
                <c:pt idx="617">
                  <c:v>-155.7053978015185</c:v>
                </c:pt>
                <c:pt idx="618">
                  <c:v>-155.29885629289836</c:v>
                </c:pt>
                <c:pt idx="619">
                  <c:v>-154.8923147842782</c:v>
                </c:pt>
                <c:pt idx="620">
                  <c:v>-154.48577327565806</c:v>
                </c:pt>
                <c:pt idx="621">
                  <c:v>-154.0792317670379</c:v>
                </c:pt>
                <c:pt idx="622">
                  <c:v>-153.67269025841776</c:v>
                </c:pt>
                <c:pt idx="623">
                  <c:v>-153.26614874979759</c:v>
                </c:pt>
                <c:pt idx="624">
                  <c:v>-152.85960724117743</c:v>
                </c:pt>
                <c:pt idx="625">
                  <c:v>-152.45306573255729</c:v>
                </c:pt>
                <c:pt idx="626">
                  <c:v>-152.04652422393713</c:v>
                </c:pt>
                <c:pt idx="627">
                  <c:v>-151.63998271531699</c:v>
                </c:pt>
                <c:pt idx="628">
                  <c:v>-151.23344120669682</c:v>
                </c:pt>
                <c:pt idx="629">
                  <c:v>-150.82689969807669</c:v>
                </c:pt>
                <c:pt idx="630">
                  <c:v>-150.42035818945652</c:v>
                </c:pt>
                <c:pt idx="631">
                  <c:v>-150.01381668083638</c:v>
                </c:pt>
                <c:pt idx="632">
                  <c:v>-149.60727517221619</c:v>
                </c:pt>
                <c:pt idx="633">
                  <c:v>-149.20073366359605</c:v>
                </c:pt>
                <c:pt idx="634">
                  <c:v>-148.79419215497592</c:v>
                </c:pt>
                <c:pt idx="635">
                  <c:v>-148.38765064635578</c:v>
                </c:pt>
                <c:pt idx="636">
                  <c:v>-147.98110913773559</c:v>
                </c:pt>
                <c:pt idx="637">
                  <c:v>-147.57456762911545</c:v>
                </c:pt>
                <c:pt idx="638">
                  <c:v>-147.16802612049531</c:v>
                </c:pt>
                <c:pt idx="639">
                  <c:v>-146.76148461187518</c:v>
                </c:pt>
                <c:pt idx="640">
                  <c:v>-146.35494310325498</c:v>
                </c:pt>
                <c:pt idx="641">
                  <c:v>-145.94840159463484</c:v>
                </c:pt>
                <c:pt idx="642">
                  <c:v>-145.54186008601471</c:v>
                </c:pt>
                <c:pt idx="643">
                  <c:v>-145.13531857739451</c:v>
                </c:pt>
                <c:pt idx="644">
                  <c:v>-144.72877706877438</c:v>
                </c:pt>
                <c:pt idx="645">
                  <c:v>-144.32223556015424</c:v>
                </c:pt>
                <c:pt idx="646">
                  <c:v>-143.9156940515341</c:v>
                </c:pt>
                <c:pt idx="647">
                  <c:v>-143.50915254291391</c:v>
                </c:pt>
                <c:pt idx="648">
                  <c:v>-143.10261103429377</c:v>
                </c:pt>
                <c:pt idx="649">
                  <c:v>-142.69606952567364</c:v>
                </c:pt>
                <c:pt idx="650">
                  <c:v>-142.28952801705344</c:v>
                </c:pt>
                <c:pt idx="651">
                  <c:v>-141.88298650843331</c:v>
                </c:pt>
                <c:pt idx="652">
                  <c:v>-141.47644499981317</c:v>
                </c:pt>
                <c:pt idx="653">
                  <c:v>-141.06990349119303</c:v>
                </c:pt>
                <c:pt idx="654">
                  <c:v>-140.66336198257284</c:v>
                </c:pt>
                <c:pt idx="655">
                  <c:v>-140.2568204739527</c:v>
                </c:pt>
                <c:pt idx="656">
                  <c:v>-139.85027896533256</c:v>
                </c:pt>
                <c:pt idx="657">
                  <c:v>-139.44373745671243</c:v>
                </c:pt>
                <c:pt idx="658">
                  <c:v>-139.03719594809223</c:v>
                </c:pt>
                <c:pt idx="659">
                  <c:v>-138.6306544394721</c:v>
                </c:pt>
                <c:pt idx="660">
                  <c:v>-138.22411293085196</c:v>
                </c:pt>
                <c:pt idx="661">
                  <c:v>-137.81757142223177</c:v>
                </c:pt>
                <c:pt idx="662">
                  <c:v>-137.41102991361163</c:v>
                </c:pt>
                <c:pt idx="663">
                  <c:v>-137.00448840499149</c:v>
                </c:pt>
                <c:pt idx="664">
                  <c:v>-136.59794689637135</c:v>
                </c:pt>
                <c:pt idx="665">
                  <c:v>-136.19140538775116</c:v>
                </c:pt>
                <c:pt idx="666">
                  <c:v>-135.78486387913102</c:v>
                </c:pt>
                <c:pt idx="667">
                  <c:v>-135.37832237051089</c:v>
                </c:pt>
                <c:pt idx="668">
                  <c:v>-134.97178086189069</c:v>
                </c:pt>
                <c:pt idx="669">
                  <c:v>-134.56523935327056</c:v>
                </c:pt>
                <c:pt idx="670">
                  <c:v>-134.15869784465042</c:v>
                </c:pt>
                <c:pt idx="671">
                  <c:v>-133.75215633603028</c:v>
                </c:pt>
                <c:pt idx="672">
                  <c:v>-133.34561482741009</c:v>
                </c:pt>
                <c:pt idx="673">
                  <c:v>-132.93907331878995</c:v>
                </c:pt>
                <c:pt idx="674">
                  <c:v>-132.53253181016981</c:v>
                </c:pt>
                <c:pt idx="675">
                  <c:v>-132.12599030154962</c:v>
                </c:pt>
                <c:pt idx="676">
                  <c:v>-131.71944879292948</c:v>
                </c:pt>
                <c:pt idx="677">
                  <c:v>-131.31290728430935</c:v>
                </c:pt>
                <c:pt idx="678">
                  <c:v>-130.90636577568921</c:v>
                </c:pt>
                <c:pt idx="679">
                  <c:v>-130.49982426706902</c:v>
                </c:pt>
                <c:pt idx="680">
                  <c:v>-130.09328275844888</c:v>
                </c:pt>
                <c:pt idx="681">
                  <c:v>-129.68674124982874</c:v>
                </c:pt>
                <c:pt idx="682">
                  <c:v>-129.28019974120861</c:v>
                </c:pt>
                <c:pt idx="683">
                  <c:v>-128.87365823258841</c:v>
                </c:pt>
                <c:pt idx="684">
                  <c:v>-128.46711672396827</c:v>
                </c:pt>
                <c:pt idx="685">
                  <c:v>-128.06057521534814</c:v>
                </c:pt>
                <c:pt idx="686">
                  <c:v>-127.65403370672794</c:v>
                </c:pt>
                <c:pt idx="687">
                  <c:v>-127.24749219810781</c:v>
                </c:pt>
                <c:pt idx="688">
                  <c:v>-126.84095068948767</c:v>
                </c:pt>
                <c:pt idx="689">
                  <c:v>-126.43440918086753</c:v>
                </c:pt>
                <c:pt idx="690">
                  <c:v>-126.02786767224734</c:v>
                </c:pt>
                <c:pt idx="691">
                  <c:v>-125.6213261636272</c:v>
                </c:pt>
                <c:pt idx="692">
                  <c:v>-125.21478465500707</c:v>
                </c:pt>
                <c:pt idx="693">
                  <c:v>-124.80824314638687</c:v>
                </c:pt>
                <c:pt idx="694">
                  <c:v>-124.40170163776673</c:v>
                </c:pt>
                <c:pt idx="695">
                  <c:v>-123.9951601291466</c:v>
                </c:pt>
                <c:pt idx="696">
                  <c:v>-123.58861862052646</c:v>
                </c:pt>
                <c:pt idx="697">
                  <c:v>-123.18207711190627</c:v>
                </c:pt>
                <c:pt idx="698">
                  <c:v>-122.77553560328613</c:v>
                </c:pt>
                <c:pt idx="699">
                  <c:v>-122.36899409466599</c:v>
                </c:pt>
                <c:pt idx="700">
                  <c:v>-121.9624525860458</c:v>
                </c:pt>
                <c:pt idx="701">
                  <c:v>-121.55591107742566</c:v>
                </c:pt>
                <c:pt idx="702">
                  <c:v>-121.14936956880553</c:v>
                </c:pt>
                <c:pt idx="703">
                  <c:v>-120.74282806018539</c:v>
                </c:pt>
                <c:pt idx="704">
                  <c:v>-120.33628655156519</c:v>
                </c:pt>
                <c:pt idx="705">
                  <c:v>-119.92974504294506</c:v>
                </c:pt>
                <c:pt idx="706">
                  <c:v>-119.52320353432492</c:v>
                </c:pt>
                <c:pt idx="707">
                  <c:v>-119.11666202570478</c:v>
                </c:pt>
                <c:pt idx="708">
                  <c:v>-118.71012051708459</c:v>
                </c:pt>
                <c:pt idx="709">
                  <c:v>-118.30357900846445</c:v>
                </c:pt>
                <c:pt idx="710">
                  <c:v>-117.89703749984432</c:v>
                </c:pt>
                <c:pt idx="711">
                  <c:v>-117.49049599122412</c:v>
                </c:pt>
                <c:pt idx="712">
                  <c:v>-117.08395448260399</c:v>
                </c:pt>
                <c:pt idx="713">
                  <c:v>-116.67741297398385</c:v>
                </c:pt>
                <c:pt idx="714">
                  <c:v>-116.27087146536371</c:v>
                </c:pt>
                <c:pt idx="715">
                  <c:v>-115.86432995674352</c:v>
                </c:pt>
                <c:pt idx="716">
                  <c:v>-115.45778844812338</c:v>
                </c:pt>
                <c:pt idx="717">
                  <c:v>-115.05124693950324</c:v>
                </c:pt>
                <c:pt idx="718">
                  <c:v>-114.64470543088305</c:v>
                </c:pt>
                <c:pt idx="719">
                  <c:v>-114.23816392226291</c:v>
                </c:pt>
                <c:pt idx="720">
                  <c:v>-113.83162241364278</c:v>
                </c:pt>
                <c:pt idx="721">
                  <c:v>-113.42508090502264</c:v>
                </c:pt>
                <c:pt idx="722">
                  <c:v>-113.01853939640245</c:v>
                </c:pt>
                <c:pt idx="723">
                  <c:v>-112.61199788778231</c:v>
                </c:pt>
                <c:pt idx="724">
                  <c:v>-112.20545637916217</c:v>
                </c:pt>
                <c:pt idx="725">
                  <c:v>-111.79891487054203</c:v>
                </c:pt>
                <c:pt idx="726">
                  <c:v>-111.39237336192184</c:v>
                </c:pt>
                <c:pt idx="727">
                  <c:v>-110.9858318533017</c:v>
                </c:pt>
                <c:pt idx="728">
                  <c:v>-110.57929034468157</c:v>
                </c:pt>
                <c:pt idx="729">
                  <c:v>-110.17274883606137</c:v>
                </c:pt>
                <c:pt idx="730">
                  <c:v>-109.76620732744124</c:v>
                </c:pt>
                <c:pt idx="731">
                  <c:v>-109.3596658188211</c:v>
                </c:pt>
                <c:pt idx="732">
                  <c:v>-108.95312431020096</c:v>
                </c:pt>
                <c:pt idx="733">
                  <c:v>-108.54658280158077</c:v>
                </c:pt>
                <c:pt idx="734">
                  <c:v>-108.14004129296063</c:v>
                </c:pt>
                <c:pt idx="735">
                  <c:v>-107.73349978434049</c:v>
                </c:pt>
                <c:pt idx="736">
                  <c:v>-107.3269582757203</c:v>
                </c:pt>
                <c:pt idx="737">
                  <c:v>-106.92041676710016</c:v>
                </c:pt>
                <c:pt idx="738">
                  <c:v>-106.51387525848003</c:v>
                </c:pt>
                <c:pt idx="739">
                  <c:v>-106.10733374985989</c:v>
                </c:pt>
                <c:pt idx="740">
                  <c:v>-105.7007922412397</c:v>
                </c:pt>
                <c:pt idx="741">
                  <c:v>-105.29425073261956</c:v>
                </c:pt>
                <c:pt idx="742">
                  <c:v>-104.88770922399942</c:v>
                </c:pt>
                <c:pt idx="743">
                  <c:v>-104.48116771537923</c:v>
                </c:pt>
                <c:pt idx="744">
                  <c:v>-104.07462620675909</c:v>
                </c:pt>
                <c:pt idx="745">
                  <c:v>-103.66808469813895</c:v>
                </c:pt>
                <c:pt idx="746">
                  <c:v>-103.26154318951882</c:v>
                </c:pt>
                <c:pt idx="747">
                  <c:v>-102.85500168089862</c:v>
                </c:pt>
                <c:pt idx="748">
                  <c:v>-102.44846017227849</c:v>
                </c:pt>
                <c:pt idx="749">
                  <c:v>-102.04191866365835</c:v>
                </c:pt>
                <c:pt idx="750">
                  <c:v>-101.63537715503821</c:v>
                </c:pt>
                <c:pt idx="751">
                  <c:v>-101.22883564641802</c:v>
                </c:pt>
                <c:pt idx="752">
                  <c:v>-100.82229413779788</c:v>
                </c:pt>
                <c:pt idx="753">
                  <c:v>-100.41575262917775</c:v>
                </c:pt>
                <c:pt idx="754">
                  <c:v>-100.00921112055755</c:v>
                </c:pt>
                <c:pt idx="755">
                  <c:v>-99.602669611937415</c:v>
                </c:pt>
                <c:pt idx="756">
                  <c:v>-99.196128103317278</c:v>
                </c:pt>
                <c:pt idx="757">
                  <c:v>-98.789586594697141</c:v>
                </c:pt>
                <c:pt idx="758">
                  <c:v>-98.383045086076947</c:v>
                </c:pt>
                <c:pt idx="759">
                  <c:v>-97.97650357745681</c:v>
                </c:pt>
                <c:pt idx="760">
                  <c:v>-97.569962068836674</c:v>
                </c:pt>
                <c:pt idx="761">
                  <c:v>-97.16342056021648</c:v>
                </c:pt>
                <c:pt idx="762">
                  <c:v>-96.756879051596343</c:v>
                </c:pt>
                <c:pt idx="763">
                  <c:v>-96.350337542976206</c:v>
                </c:pt>
                <c:pt idx="764">
                  <c:v>-95.943796034356069</c:v>
                </c:pt>
                <c:pt idx="765">
                  <c:v>-95.537254525735875</c:v>
                </c:pt>
                <c:pt idx="766">
                  <c:v>-95.130713017115738</c:v>
                </c:pt>
                <c:pt idx="767">
                  <c:v>-94.724171508495601</c:v>
                </c:pt>
                <c:pt idx="768">
                  <c:v>-94.317629999875464</c:v>
                </c:pt>
                <c:pt idx="769">
                  <c:v>-93.911088491255271</c:v>
                </c:pt>
                <c:pt idx="770">
                  <c:v>-93.504546982635134</c:v>
                </c:pt>
                <c:pt idx="771">
                  <c:v>-93.098005474014997</c:v>
                </c:pt>
                <c:pt idx="772">
                  <c:v>-92.691463965394803</c:v>
                </c:pt>
                <c:pt idx="773">
                  <c:v>-92.284922456774666</c:v>
                </c:pt>
                <c:pt idx="774">
                  <c:v>-91.878380948154529</c:v>
                </c:pt>
                <c:pt idx="775">
                  <c:v>-91.471839439534392</c:v>
                </c:pt>
                <c:pt idx="776">
                  <c:v>-91.065297930914198</c:v>
                </c:pt>
                <c:pt idx="777">
                  <c:v>-90.658756422294061</c:v>
                </c:pt>
                <c:pt idx="778">
                  <c:v>-90.252214913673924</c:v>
                </c:pt>
                <c:pt idx="779">
                  <c:v>-89.845673405053731</c:v>
                </c:pt>
                <c:pt idx="780">
                  <c:v>-89.439131896433594</c:v>
                </c:pt>
                <c:pt idx="781">
                  <c:v>-89.032590387813457</c:v>
                </c:pt>
                <c:pt idx="782">
                  <c:v>-88.62604887919332</c:v>
                </c:pt>
                <c:pt idx="783">
                  <c:v>-88.219507370573126</c:v>
                </c:pt>
                <c:pt idx="784">
                  <c:v>-87.812965861952989</c:v>
                </c:pt>
                <c:pt idx="785">
                  <c:v>-87.406424353332852</c:v>
                </c:pt>
                <c:pt idx="786">
                  <c:v>-86.999882844712658</c:v>
                </c:pt>
                <c:pt idx="787">
                  <c:v>-86.593341336092521</c:v>
                </c:pt>
                <c:pt idx="788">
                  <c:v>-86.186799827472385</c:v>
                </c:pt>
                <c:pt idx="789">
                  <c:v>-85.780258318852248</c:v>
                </c:pt>
                <c:pt idx="790">
                  <c:v>-85.373716810232054</c:v>
                </c:pt>
                <c:pt idx="791">
                  <c:v>-84.967175301611917</c:v>
                </c:pt>
                <c:pt idx="792">
                  <c:v>-84.56063379299178</c:v>
                </c:pt>
                <c:pt idx="793">
                  <c:v>-84.154092284371643</c:v>
                </c:pt>
                <c:pt idx="794">
                  <c:v>-83.747550775751449</c:v>
                </c:pt>
                <c:pt idx="795">
                  <c:v>-83.341009267131312</c:v>
                </c:pt>
                <c:pt idx="796">
                  <c:v>-82.934467758511175</c:v>
                </c:pt>
                <c:pt idx="797">
                  <c:v>-82.527926249890982</c:v>
                </c:pt>
                <c:pt idx="798">
                  <c:v>-82.121384741270845</c:v>
                </c:pt>
                <c:pt idx="799">
                  <c:v>-81.714843232650708</c:v>
                </c:pt>
                <c:pt idx="800">
                  <c:v>-81.308301724030571</c:v>
                </c:pt>
                <c:pt idx="801">
                  <c:v>-80.901760215410377</c:v>
                </c:pt>
                <c:pt idx="802">
                  <c:v>-80.49521870679024</c:v>
                </c:pt>
                <c:pt idx="803">
                  <c:v>-80.088677198170103</c:v>
                </c:pt>
                <c:pt idx="804">
                  <c:v>-79.682135689549909</c:v>
                </c:pt>
                <c:pt idx="805">
                  <c:v>-79.275594180929772</c:v>
                </c:pt>
                <c:pt idx="806">
                  <c:v>-78.869052672309635</c:v>
                </c:pt>
                <c:pt idx="807">
                  <c:v>-78.462511163689499</c:v>
                </c:pt>
                <c:pt idx="808">
                  <c:v>-78.055969655069305</c:v>
                </c:pt>
                <c:pt idx="809">
                  <c:v>-77.649428146449168</c:v>
                </c:pt>
                <c:pt idx="810">
                  <c:v>-77.242886637829031</c:v>
                </c:pt>
                <c:pt idx="811">
                  <c:v>-76.836345129208837</c:v>
                </c:pt>
                <c:pt idx="812">
                  <c:v>-76.4298036205887</c:v>
                </c:pt>
                <c:pt idx="813">
                  <c:v>-76.023262111968563</c:v>
                </c:pt>
                <c:pt idx="814">
                  <c:v>-75.616720603348426</c:v>
                </c:pt>
                <c:pt idx="815">
                  <c:v>-75.210179094728232</c:v>
                </c:pt>
                <c:pt idx="816">
                  <c:v>-74.803637586108096</c:v>
                </c:pt>
                <c:pt idx="817">
                  <c:v>-74.397096077487959</c:v>
                </c:pt>
                <c:pt idx="818">
                  <c:v>-73.990554568867822</c:v>
                </c:pt>
                <c:pt idx="819">
                  <c:v>-73.584013060247628</c:v>
                </c:pt>
                <c:pt idx="820">
                  <c:v>-73.177471551627491</c:v>
                </c:pt>
                <c:pt idx="821">
                  <c:v>-72.770930043007354</c:v>
                </c:pt>
                <c:pt idx="822">
                  <c:v>-72.36438853438716</c:v>
                </c:pt>
                <c:pt idx="823">
                  <c:v>-71.957847025767023</c:v>
                </c:pt>
                <c:pt idx="824">
                  <c:v>-71.551305517146886</c:v>
                </c:pt>
                <c:pt idx="825">
                  <c:v>-71.144764008526749</c:v>
                </c:pt>
                <c:pt idx="826">
                  <c:v>-70.738222499906556</c:v>
                </c:pt>
                <c:pt idx="827">
                  <c:v>-70.331680991286419</c:v>
                </c:pt>
                <c:pt idx="828">
                  <c:v>-69.925139482666282</c:v>
                </c:pt>
                <c:pt idx="829">
                  <c:v>-69.518597974046088</c:v>
                </c:pt>
                <c:pt idx="830">
                  <c:v>-69.112056465425951</c:v>
                </c:pt>
                <c:pt idx="831">
                  <c:v>-68.705514956805814</c:v>
                </c:pt>
                <c:pt idx="832">
                  <c:v>-68.298973448185677</c:v>
                </c:pt>
                <c:pt idx="833">
                  <c:v>-67.892431939565483</c:v>
                </c:pt>
                <c:pt idx="834">
                  <c:v>-67.485890430945346</c:v>
                </c:pt>
                <c:pt idx="835">
                  <c:v>-67.07934892232521</c:v>
                </c:pt>
                <c:pt idx="836">
                  <c:v>-66.672807413705073</c:v>
                </c:pt>
                <c:pt idx="837">
                  <c:v>-66.266265905084879</c:v>
                </c:pt>
                <c:pt idx="838">
                  <c:v>-65.859724396464742</c:v>
                </c:pt>
                <c:pt idx="839">
                  <c:v>-65.453182887844605</c:v>
                </c:pt>
                <c:pt idx="840">
                  <c:v>-65.046641379224411</c:v>
                </c:pt>
                <c:pt idx="841">
                  <c:v>-64.640099870604274</c:v>
                </c:pt>
                <c:pt idx="842">
                  <c:v>-64.233558361984137</c:v>
                </c:pt>
                <c:pt idx="843">
                  <c:v>-63.827016853364</c:v>
                </c:pt>
                <c:pt idx="844">
                  <c:v>-63.420475344743807</c:v>
                </c:pt>
                <c:pt idx="845">
                  <c:v>-63.01393383612367</c:v>
                </c:pt>
                <c:pt idx="846">
                  <c:v>-62.607392327503533</c:v>
                </c:pt>
                <c:pt idx="847">
                  <c:v>-62.200850818883339</c:v>
                </c:pt>
                <c:pt idx="848">
                  <c:v>-61.794309310263202</c:v>
                </c:pt>
                <c:pt idx="849">
                  <c:v>-61.387767801643065</c:v>
                </c:pt>
                <c:pt idx="850">
                  <c:v>-60.981226293022928</c:v>
                </c:pt>
                <c:pt idx="851">
                  <c:v>-60.574684784402734</c:v>
                </c:pt>
                <c:pt idx="852">
                  <c:v>-60.168143275782597</c:v>
                </c:pt>
                <c:pt idx="853">
                  <c:v>-59.76160176716246</c:v>
                </c:pt>
                <c:pt idx="854">
                  <c:v>-59.355060258542267</c:v>
                </c:pt>
                <c:pt idx="855">
                  <c:v>-58.94851874992213</c:v>
                </c:pt>
                <c:pt idx="856">
                  <c:v>-58.541977241301993</c:v>
                </c:pt>
                <c:pt idx="857">
                  <c:v>-58.135435732681856</c:v>
                </c:pt>
                <c:pt idx="858">
                  <c:v>-57.728894224061662</c:v>
                </c:pt>
                <c:pt idx="859">
                  <c:v>-57.322352715441525</c:v>
                </c:pt>
                <c:pt idx="860">
                  <c:v>-56.915811206821388</c:v>
                </c:pt>
                <c:pt idx="861">
                  <c:v>-56.509269698201251</c:v>
                </c:pt>
                <c:pt idx="862">
                  <c:v>-56.102728189581057</c:v>
                </c:pt>
                <c:pt idx="863">
                  <c:v>-55.696186680960921</c:v>
                </c:pt>
                <c:pt idx="864">
                  <c:v>-55.289645172340784</c:v>
                </c:pt>
                <c:pt idx="865">
                  <c:v>-54.88310366372059</c:v>
                </c:pt>
                <c:pt idx="866">
                  <c:v>-54.476562155100453</c:v>
                </c:pt>
                <c:pt idx="867">
                  <c:v>-54.070020646480316</c:v>
                </c:pt>
                <c:pt idx="868">
                  <c:v>-53.663479137860179</c:v>
                </c:pt>
                <c:pt idx="869">
                  <c:v>-53.256937629239985</c:v>
                </c:pt>
                <c:pt idx="870">
                  <c:v>-52.850396120619848</c:v>
                </c:pt>
                <c:pt idx="871">
                  <c:v>-52.443854611999711</c:v>
                </c:pt>
                <c:pt idx="872">
                  <c:v>-52.037313103379518</c:v>
                </c:pt>
                <c:pt idx="873">
                  <c:v>-51.630771594759381</c:v>
                </c:pt>
                <c:pt idx="874">
                  <c:v>-51.224230086139244</c:v>
                </c:pt>
                <c:pt idx="875">
                  <c:v>-50.817688577519107</c:v>
                </c:pt>
                <c:pt idx="876">
                  <c:v>-50.411147068898913</c:v>
                </c:pt>
                <c:pt idx="877">
                  <c:v>-50.004605560278776</c:v>
                </c:pt>
                <c:pt idx="878">
                  <c:v>-49.598064051658639</c:v>
                </c:pt>
                <c:pt idx="879">
                  <c:v>-49.191522543038445</c:v>
                </c:pt>
                <c:pt idx="880">
                  <c:v>-48.784981034418308</c:v>
                </c:pt>
                <c:pt idx="881">
                  <c:v>-48.378439525798171</c:v>
                </c:pt>
                <c:pt idx="882">
                  <c:v>-47.971898017178034</c:v>
                </c:pt>
                <c:pt idx="883">
                  <c:v>-47.565356508557841</c:v>
                </c:pt>
                <c:pt idx="884">
                  <c:v>-47.158814999937704</c:v>
                </c:pt>
                <c:pt idx="885">
                  <c:v>-46.752273491317567</c:v>
                </c:pt>
                <c:pt idx="886">
                  <c:v>-46.34573198269743</c:v>
                </c:pt>
                <c:pt idx="887">
                  <c:v>-45.939190474077236</c:v>
                </c:pt>
                <c:pt idx="888">
                  <c:v>-45.532648965457099</c:v>
                </c:pt>
                <c:pt idx="889">
                  <c:v>-45.126107456836962</c:v>
                </c:pt>
                <c:pt idx="890">
                  <c:v>-44.719565948216768</c:v>
                </c:pt>
                <c:pt idx="891">
                  <c:v>-44.313024439596632</c:v>
                </c:pt>
                <c:pt idx="892">
                  <c:v>-43.906482930976495</c:v>
                </c:pt>
                <c:pt idx="893">
                  <c:v>-43.499941422356358</c:v>
                </c:pt>
                <c:pt idx="894">
                  <c:v>-43.093399913736164</c:v>
                </c:pt>
                <c:pt idx="895">
                  <c:v>-42.686858405116027</c:v>
                </c:pt>
                <c:pt idx="896">
                  <c:v>-42.28031689649589</c:v>
                </c:pt>
                <c:pt idx="897">
                  <c:v>-41.873775387875696</c:v>
                </c:pt>
                <c:pt idx="898">
                  <c:v>-41.467233879255559</c:v>
                </c:pt>
                <c:pt idx="899">
                  <c:v>-41.060692370635422</c:v>
                </c:pt>
                <c:pt idx="900">
                  <c:v>-40.654150862015285</c:v>
                </c:pt>
                <c:pt idx="901">
                  <c:v>-40.247609353395092</c:v>
                </c:pt>
                <c:pt idx="902">
                  <c:v>-39.841067844774955</c:v>
                </c:pt>
                <c:pt idx="903">
                  <c:v>-39.434526336154818</c:v>
                </c:pt>
                <c:pt idx="904">
                  <c:v>-39.027984827534681</c:v>
                </c:pt>
                <c:pt idx="905">
                  <c:v>-38.621443318914487</c:v>
                </c:pt>
                <c:pt idx="906">
                  <c:v>-38.21490181029435</c:v>
                </c:pt>
                <c:pt idx="907">
                  <c:v>-37.808360301674213</c:v>
                </c:pt>
                <c:pt idx="908">
                  <c:v>-37.401818793054019</c:v>
                </c:pt>
                <c:pt idx="909">
                  <c:v>-36.995277284433882</c:v>
                </c:pt>
                <c:pt idx="910">
                  <c:v>-36.588735775813745</c:v>
                </c:pt>
                <c:pt idx="911">
                  <c:v>-36.182194267193609</c:v>
                </c:pt>
                <c:pt idx="912">
                  <c:v>-35.775652758573415</c:v>
                </c:pt>
                <c:pt idx="913">
                  <c:v>-35.369111249953278</c:v>
                </c:pt>
                <c:pt idx="914">
                  <c:v>-34.962569741333141</c:v>
                </c:pt>
                <c:pt idx="915">
                  <c:v>-34.556028232712947</c:v>
                </c:pt>
                <c:pt idx="916">
                  <c:v>-34.14948672409281</c:v>
                </c:pt>
                <c:pt idx="917">
                  <c:v>-33.742945215472673</c:v>
                </c:pt>
                <c:pt idx="918">
                  <c:v>-33.336403706852536</c:v>
                </c:pt>
                <c:pt idx="919">
                  <c:v>-32.929862198232343</c:v>
                </c:pt>
                <c:pt idx="920">
                  <c:v>-32.523320689612206</c:v>
                </c:pt>
                <c:pt idx="921">
                  <c:v>-32.116779180992069</c:v>
                </c:pt>
                <c:pt idx="922">
                  <c:v>-31.710237672371875</c:v>
                </c:pt>
                <c:pt idx="923">
                  <c:v>-31.303696163751738</c:v>
                </c:pt>
                <c:pt idx="924">
                  <c:v>-30.897154655131601</c:v>
                </c:pt>
                <c:pt idx="925">
                  <c:v>-30.490613146511464</c:v>
                </c:pt>
                <c:pt idx="926">
                  <c:v>-30.08407163789127</c:v>
                </c:pt>
                <c:pt idx="927">
                  <c:v>-29.677530129271133</c:v>
                </c:pt>
                <c:pt idx="928">
                  <c:v>-29.270988620650996</c:v>
                </c:pt>
                <c:pt idx="929">
                  <c:v>-28.864447112030859</c:v>
                </c:pt>
                <c:pt idx="930">
                  <c:v>-28.457905603410666</c:v>
                </c:pt>
                <c:pt idx="931">
                  <c:v>-28.051364094790529</c:v>
                </c:pt>
                <c:pt idx="932">
                  <c:v>-27.644822586170392</c:v>
                </c:pt>
                <c:pt idx="933">
                  <c:v>-27.238281077550198</c:v>
                </c:pt>
                <c:pt idx="934">
                  <c:v>-26.831739568930061</c:v>
                </c:pt>
                <c:pt idx="935">
                  <c:v>-26.425198060309924</c:v>
                </c:pt>
                <c:pt idx="936">
                  <c:v>-26.018656551689787</c:v>
                </c:pt>
                <c:pt idx="937">
                  <c:v>-25.612115043069593</c:v>
                </c:pt>
                <c:pt idx="938">
                  <c:v>-25.205573534449456</c:v>
                </c:pt>
                <c:pt idx="939">
                  <c:v>-24.79903202582932</c:v>
                </c:pt>
                <c:pt idx="940">
                  <c:v>-24.392490517209126</c:v>
                </c:pt>
                <c:pt idx="941">
                  <c:v>-23.985949008588989</c:v>
                </c:pt>
                <c:pt idx="942">
                  <c:v>-23.579407499968852</c:v>
                </c:pt>
                <c:pt idx="943">
                  <c:v>-23.172865991348715</c:v>
                </c:pt>
                <c:pt idx="944">
                  <c:v>-22.766324482728521</c:v>
                </c:pt>
                <c:pt idx="945">
                  <c:v>-22.359782974108384</c:v>
                </c:pt>
                <c:pt idx="946">
                  <c:v>-21.953241465488247</c:v>
                </c:pt>
                <c:pt idx="947">
                  <c:v>-21.54669995686811</c:v>
                </c:pt>
                <c:pt idx="948">
                  <c:v>-21.140158448247917</c:v>
                </c:pt>
                <c:pt idx="949">
                  <c:v>-20.73361693962778</c:v>
                </c:pt>
                <c:pt idx="950">
                  <c:v>-20.327075431007643</c:v>
                </c:pt>
                <c:pt idx="951">
                  <c:v>-19.920533922387449</c:v>
                </c:pt>
                <c:pt idx="952">
                  <c:v>-19.513992413767312</c:v>
                </c:pt>
                <c:pt idx="953">
                  <c:v>-19.107450905147175</c:v>
                </c:pt>
                <c:pt idx="954">
                  <c:v>-18.700909396527038</c:v>
                </c:pt>
                <c:pt idx="955">
                  <c:v>-18.294367887906844</c:v>
                </c:pt>
                <c:pt idx="956">
                  <c:v>-17.887826379286707</c:v>
                </c:pt>
                <c:pt idx="957">
                  <c:v>-17.48128487066657</c:v>
                </c:pt>
                <c:pt idx="958">
                  <c:v>-17.074743362046377</c:v>
                </c:pt>
                <c:pt idx="959">
                  <c:v>-16.66820185342624</c:v>
                </c:pt>
                <c:pt idx="960">
                  <c:v>-16.261660344806103</c:v>
                </c:pt>
                <c:pt idx="961">
                  <c:v>-15.855118836185966</c:v>
                </c:pt>
                <c:pt idx="962">
                  <c:v>-15.448577327565772</c:v>
                </c:pt>
                <c:pt idx="963">
                  <c:v>-15.042035818945635</c:v>
                </c:pt>
                <c:pt idx="964">
                  <c:v>-14.635494310325498</c:v>
                </c:pt>
                <c:pt idx="965">
                  <c:v>-14.228952801705304</c:v>
                </c:pt>
                <c:pt idx="966">
                  <c:v>-13.822411293085167</c:v>
                </c:pt>
                <c:pt idx="967">
                  <c:v>-13.415869784465031</c:v>
                </c:pt>
                <c:pt idx="968">
                  <c:v>-13.009328275844894</c:v>
                </c:pt>
                <c:pt idx="969">
                  <c:v>-12.6027867672247</c:v>
                </c:pt>
                <c:pt idx="970">
                  <c:v>-12.196245258604563</c:v>
                </c:pt>
                <c:pt idx="971">
                  <c:v>-11.789703749984426</c:v>
                </c:pt>
                <c:pt idx="972">
                  <c:v>-11.383162241364289</c:v>
                </c:pt>
                <c:pt idx="973">
                  <c:v>-10.976620732744095</c:v>
                </c:pt>
                <c:pt idx="974">
                  <c:v>-10.570079224123958</c:v>
                </c:pt>
                <c:pt idx="975">
                  <c:v>-10.163537715503821</c:v>
                </c:pt>
                <c:pt idx="976">
                  <c:v>-9.7569962068836276</c:v>
                </c:pt>
                <c:pt idx="977">
                  <c:v>-9.3504546982634906</c:v>
                </c:pt>
                <c:pt idx="978">
                  <c:v>-8.9439131896433537</c:v>
                </c:pt>
                <c:pt idx="979">
                  <c:v>-8.5373716810232168</c:v>
                </c:pt>
                <c:pt idx="980">
                  <c:v>-8.130830172403023</c:v>
                </c:pt>
                <c:pt idx="981">
                  <c:v>-7.724288663782886</c:v>
                </c:pt>
                <c:pt idx="982">
                  <c:v>-7.3177471551627491</c:v>
                </c:pt>
                <c:pt idx="983">
                  <c:v>-6.9112056465425553</c:v>
                </c:pt>
                <c:pt idx="984">
                  <c:v>-6.5046641379224184</c:v>
                </c:pt>
                <c:pt idx="985">
                  <c:v>-6.0981226293022814</c:v>
                </c:pt>
                <c:pt idx="986">
                  <c:v>-5.6915811206821445</c:v>
                </c:pt>
                <c:pt idx="987">
                  <c:v>-5.2850396120619507</c:v>
                </c:pt>
                <c:pt idx="988">
                  <c:v>-4.8784981034418138</c:v>
                </c:pt>
                <c:pt idx="989">
                  <c:v>-4.4719565948216768</c:v>
                </c:pt>
                <c:pt idx="990">
                  <c:v>-4.0654150862014831</c:v>
                </c:pt>
                <c:pt idx="991">
                  <c:v>-3.6588735775813461</c:v>
                </c:pt>
                <c:pt idx="992">
                  <c:v>-3.2523320689612092</c:v>
                </c:pt>
                <c:pt idx="993">
                  <c:v>-2.8457905603410723</c:v>
                </c:pt>
                <c:pt idx="994">
                  <c:v>-2.4392490517208785</c:v>
                </c:pt>
                <c:pt idx="995">
                  <c:v>-2.0327075431007415</c:v>
                </c:pt>
                <c:pt idx="996">
                  <c:v>-1.6261660344806046</c:v>
                </c:pt>
                <c:pt idx="997">
                  <c:v>-1.2196245258604677</c:v>
                </c:pt>
                <c:pt idx="998">
                  <c:v>-0.81308301724027388</c:v>
                </c:pt>
                <c:pt idx="999">
                  <c:v>-0.40654150862013694</c:v>
                </c:pt>
                <c:pt idx="1000">
                  <c:v>0</c:v>
                </c:pt>
                <c:pt idx="1001">
                  <c:v>0.40654150862019378</c:v>
                </c:pt>
                <c:pt idx="1002">
                  <c:v>0.81308301724033072</c:v>
                </c:pt>
                <c:pt idx="1003">
                  <c:v>1.2196245258604677</c:v>
                </c:pt>
                <c:pt idx="1004">
                  <c:v>1.6261660344806046</c:v>
                </c:pt>
                <c:pt idx="1005">
                  <c:v>2.0327075431007984</c:v>
                </c:pt>
                <c:pt idx="1006">
                  <c:v>2.4392490517209353</c:v>
                </c:pt>
                <c:pt idx="1007">
                  <c:v>2.8457905603410723</c:v>
                </c:pt>
                <c:pt idx="1008">
                  <c:v>3.252332068961266</c:v>
                </c:pt>
                <c:pt idx="1009">
                  <c:v>3.658873577581403</c:v>
                </c:pt>
                <c:pt idx="1010">
                  <c:v>4.0654150862015399</c:v>
                </c:pt>
                <c:pt idx="1011">
                  <c:v>4.4719565948216768</c:v>
                </c:pt>
                <c:pt idx="1012">
                  <c:v>4.8784981034418706</c:v>
                </c:pt>
                <c:pt idx="1013">
                  <c:v>5.2850396120620076</c:v>
                </c:pt>
                <c:pt idx="1014">
                  <c:v>5.6915811206821445</c:v>
                </c:pt>
                <c:pt idx="1015">
                  <c:v>6.0981226293022814</c:v>
                </c:pt>
                <c:pt idx="1016">
                  <c:v>6.5046641379224752</c:v>
                </c:pt>
                <c:pt idx="1017">
                  <c:v>6.9112056465426122</c:v>
                </c:pt>
                <c:pt idx="1018">
                  <c:v>7.3177471551627491</c:v>
                </c:pt>
                <c:pt idx="1019">
                  <c:v>7.7242886637829429</c:v>
                </c:pt>
                <c:pt idx="1020">
                  <c:v>8.1308301724030798</c:v>
                </c:pt>
                <c:pt idx="1021">
                  <c:v>8.5373716810232168</c:v>
                </c:pt>
                <c:pt idx="1022">
                  <c:v>8.9439131896433537</c:v>
                </c:pt>
                <c:pt idx="1023">
                  <c:v>9.3504546982635475</c:v>
                </c:pt>
                <c:pt idx="1024">
                  <c:v>9.7569962068836844</c:v>
                </c:pt>
                <c:pt idx="1025">
                  <c:v>10.163537715503821</c:v>
                </c:pt>
                <c:pt idx="1026">
                  <c:v>10.570079224124015</c:v>
                </c:pt>
                <c:pt idx="1027">
                  <c:v>10.976620732744152</c:v>
                </c:pt>
                <c:pt idx="1028">
                  <c:v>11.383162241364289</c:v>
                </c:pt>
                <c:pt idx="1029">
                  <c:v>11.789703749984426</c:v>
                </c:pt>
                <c:pt idx="1030">
                  <c:v>12.19624525860462</c:v>
                </c:pt>
                <c:pt idx="1031">
                  <c:v>12.602786767224757</c:v>
                </c:pt>
                <c:pt idx="1032">
                  <c:v>13.009328275844894</c:v>
                </c:pt>
                <c:pt idx="1033">
                  <c:v>13.415869784465087</c:v>
                </c:pt>
                <c:pt idx="1034">
                  <c:v>13.822411293085224</c:v>
                </c:pt>
                <c:pt idx="1035">
                  <c:v>14.228952801705361</c:v>
                </c:pt>
                <c:pt idx="1036">
                  <c:v>14.635494310325498</c:v>
                </c:pt>
                <c:pt idx="1037">
                  <c:v>15.042035818945692</c:v>
                </c:pt>
                <c:pt idx="1038">
                  <c:v>15.448577327565829</c:v>
                </c:pt>
                <c:pt idx="1039">
                  <c:v>15.855118836185966</c:v>
                </c:pt>
                <c:pt idx="1040">
                  <c:v>16.261660344806103</c:v>
                </c:pt>
                <c:pt idx="1041">
                  <c:v>16.668201853426297</c:v>
                </c:pt>
                <c:pt idx="1042">
                  <c:v>17.074743362046434</c:v>
                </c:pt>
                <c:pt idx="1043">
                  <c:v>17.48128487066657</c:v>
                </c:pt>
                <c:pt idx="1044">
                  <c:v>17.887826379286764</c:v>
                </c:pt>
                <c:pt idx="1045">
                  <c:v>18.294367887906901</c:v>
                </c:pt>
                <c:pt idx="1046">
                  <c:v>18.700909396527038</c:v>
                </c:pt>
                <c:pt idx="1047">
                  <c:v>19.107450905147175</c:v>
                </c:pt>
                <c:pt idx="1048">
                  <c:v>19.513992413767369</c:v>
                </c:pt>
                <c:pt idx="1049">
                  <c:v>19.920533922387506</c:v>
                </c:pt>
                <c:pt idx="1050">
                  <c:v>20.327075431007643</c:v>
                </c:pt>
                <c:pt idx="1051">
                  <c:v>20.733616939627836</c:v>
                </c:pt>
                <c:pt idx="1052">
                  <c:v>21.140158448247973</c:v>
                </c:pt>
                <c:pt idx="1053">
                  <c:v>21.54669995686811</c:v>
                </c:pt>
                <c:pt idx="1054">
                  <c:v>21.953241465488247</c:v>
                </c:pt>
                <c:pt idx="1055">
                  <c:v>22.359782974108441</c:v>
                </c:pt>
                <c:pt idx="1056">
                  <c:v>22.766324482728578</c:v>
                </c:pt>
                <c:pt idx="1057">
                  <c:v>23.172865991348715</c:v>
                </c:pt>
                <c:pt idx="1058">
                  <c:v>23.579407499968852</c:v>
                </c:pt>
                <c:pt idx="1059">
                  <c:v>23.985949008589046</c:v>
                </c:pt>
                <c:pt idx="1060">
                  <c:v>24.392490517209183</c:v>
                </c:pt>
                <c:pt idx="1061">
                  <c:v>24.79903202582932</c:v>
                </c:pt>
                <c:pt idx="1062">
                  <c:v>25.205573534449513</c:v>
                </c:pt>
                <c:pt idx="1063">
                  <c:v>25.61211504306965</c:v>
                </c:pt>
                <c:pt idx="1064">
                  <c:v>26.018656551689787</c:v>
                </c:pt>
                <c:pt idx="1065">
                  <c:v>26.425198060309924</c:v>
                </c:pt>
                <c:pt idx="1066">
                  <c:v>26.831739568930118</c:v>
                </c:pt>
                <c:pt idx="1067">
                  <c:v>27.238281077550255</c:v>
                </c:pt>
                <c:pt idx="1068">
                  <c:v>27.644822586170392</c:v>
                </c:pt>
                <c:pt idx="1069">
                  <c:v>28.051364094790586</c:v>
                </c:pt>
                <c:pt idx="1070">
                  <c:v>28.457905603410723</c:v>
                </c:pt>
                <c:pt idx="1071">
                  <c:v>28.864447112030859</c:v>
                </c:pt>
                <c:pt idx="1072">
                  <c:v>29.270988620650996</c:v>
                </c:pt>
                <c:pt idx="1073">
                  <c:v>29.67753012927119</c:v>
                </c:pt>
                <c:pt idx="1074">
                  <c:v>30.084071637891327</c:v>
                </c:pt>
                <c:pt idx="1075">
                  <c:v>30.490613146511464</c:v>
                </c:pt>
                <c:pt idx="1076">
                  <c:v>30.897154655131658</c:v>
                </c:pt>
                <c:pt idx="1077">
                  <c:v>31.303696163751795</c:v>
                </c:pt>
                <c:pt idx="1078">
                  <c:v>31.710237672371932</c:v>
                </c:pt>
                <c:pt idx="1079">
                  <c:v>32.116779180992069</c:v>
                </c:pt>
                <c:pt idx="1080">
                  <c:v>32.523320689612262</c:v>
                </c:pt>
                <c:pt idx="1081">
                  <c:v>32.929862198232399</c:v>
                </c:pt>
                <c:pt idx="1082">
                  <c:v>33.336403706852536</c:v>
                </c:pt>
                <c:pt idx="1083">
                  <c:v>33.742945215472673</c:v>
                </c:pt>
                <c:pt idx="1084">
                  <c:v>34.149486724092867</c:v>
                </c:pt>
                <c:pt idx="1085">
                  <c:v>34.556028232713004</c:v>
                </c:pt>
                <c:pt idx="1086">
                  <c:v>34.962569741333141</c:v>
                </c:pt>
                <c:pt idx="1087">
                  <c:v>35.369111249953335</c:v>
                </c:pt>
                <c:pt idx="1088">
                  <c:v>35.775652758573472</c:v>
                </c:pt>
                <c:pt idx="1089">
                  <c:v>36.182194267193609</c:v>
                </c:pt>
                <c:pt idx="1090">
                  <c:v>36.588735775813745</c:v>
                </c:pt>
                <c:pt idx="1091">
                  <c:v>36.995277284433939</c:v>
                </c:pt>
                <c:pt idx="1092">
                  <c:v>37.401818793054076</c:v>
                </c:pt>
                <c:pt idx="1093">
                  <c:v>37.808360301674213</c:v>
                </c:pt>
                <c:pt idx="1094">
                  <c:v>38.214901810294407</c:v>
                </c:pt>
                <c:pt idx="1095">
                  <c:v>38.621443318914544</c:v>
                </c:pt>
                <c:pt idx="1096">
                  <c:v>39.027984827534681</c:v>
                </c:pt>
                <c:pt idx="1097">
                  <c:v>39.434526336154818</c:v>
                </c:pt>
                <c:pt idx="1098">
                  <c:v>39.841067844775012</c:v>
                </c:pt>
                <c:pt idx="1099">
                  <c:v>40.247609353395148</c:v>
                </c:pt>
                <c:pt idx="1100">
                  <c:v>40.654150862015285</c:v>
                </c:pt>
                <c:pt idx="1101">
                  <c:v>41.060692370635479</c:v>
                </c:pt>
                <c:pt idx="1102">
                  <c:v>41.467233879255616</c:v>
                </c:pt>
                <c:pt idx="1103">
                  <c:v>41.873775387875753</c:v>
                </c:pt>
                <c:pt idx="1104">
                  <c:v>42.28031689649589</c:v>
                </c:pt>
                <c:pt idx="1105">
                  <c:v>42.686858405116084</c:v>
                </c:pt>
                <c:pt idx="1106">
                  <c:v>43.093399913736221</c:v>
                </c:pt>
                <c:pt idx="1107">
                  <c:v>43.499941422356358</c:v>
                </c:pt>
                <c:pt idx="1108">
                  <c:v>43.906482930976495</c:v>
                </c:pt>
                <c:pt idx="1109">
                  <c:v>44.313024439596688</c:v>
                </c:pt>
                <c:pt idx="1110">
                  <c:v>44.719565948216825</c:v>
                </c:pt>
                <c:pt idx="1111">
                  <c:v>45.126107456836962</c:v>
                </c:pt>
                <c:pt idx="1112">
                  <c:v>45.532648965457156</c:v>
                </c:pt>
                <c:pt idx="1113">
                  <c:v>45.939190474077293</c:v>
                </c:pt>
                <c:pt idx="1114">
                  <c:v>46.34573198269743</c:v>
                </c:pt>
                <c:pt idx="1115">
                  <c:v>46.752273491317567</c:v>
                </c:pt>
                <c:pt idx="1116">
                  <c:v>47.158814999937761</c:v>
                </c:pt>
                <c:pt idx="1117">
                  <c:v>47.565356508557898</c:v>
                </c:pt>
                <c:pt idx="1118">
                  <c:v>47.971898017178034</c:v>
                </c:pt>
                <c:pt idx="1119">
                  <c:v>48.378439525798228</c:v>
                </c:pt>
                <c:pt idx="1120">
                  <c:v>48.784981034418365</c:v>
                </c:pt>
                <c:pt idx="1121">
                  <c:v>49.191522543038502</c:v>
                </c:pt>
                <c:pt idx="1122">
                  <c:v>49.598064051658639</c:v>
                </c:pt>
                <c:pt idx="1123">
                  <c:v>50.004605560278833</c:v>
                </c:pt>
                <c:pt idx="1124">
                  <c:v>50.41114706889897</c:v>
                </c:pt>
                <c:pt idx="1125">
                  <c:v>50.817688577519107</c:v>
                </c:pt>
                <c:pt idx="1126">
                  <c:v>51.224230086139244</c:v>
                </c:pt>
                <c:pt idx="1127">
                  <c:v>51.630771594759437</c:v>
                </c:pt>
                <c:pt idx="1128">
                  <c:v>52.037313103379574</c:v>
                </c:pt>
                <c:pt idx="1129">
                  <c:v>52.443854611999711</c:v>
                </c:pt>
                <c:pt idx="1130">
                  <c:v>52.850396120619905</c:v>
                </c:pt>
                <c:pt idx="1131">
                  <c:v>53.256937629240042</c:v>
                </c:pt>
                <c:pt idx="1132">
                  <c:v>53.663479137860179</c:v>
                </c:pt>
                <c:pt idx="1133">
                  <c:v>54.070020646480316</c:v>
                </c:pt>
                <c:pt idx="1134">
                  <c:v>54.47656215510051</c:v>
                </c:pt>
                <c:pt idx="1135">
                  <c:v>54.883103663720647</c:v>
                </c:pt>
                <c:pt idx="1136">
                  <c:v>55.289645172340784</c:v>
                </c:pt>
                <c:pt idx="1137">
                  <c:v>55.696186680960977</c:v>
                </c:pt>
                <c:pt idx="1138">
                  <c:v>56.102728189581114</c:v>
                </c:pt>
                <c:pt idx="1139">
                  <c:v>56.509269698201251</c:v>
                </c:pt>
                <c:pt idx="1140">
                  <c:v>56.915811206821388</c:v>
                </c:pt>
                <c:pt idx="1141">
                  <c:v>57.322352715441582</c:v>
                </c:pt>
                <c:pt idx="1142">
                  <c:v>57.728894224061719</c:v>
                </c:pt>
                <c:pt idx="1143">
                  <c:v>58.135435732681856</c:v>
                </c:pt>
                <c:pt idx="1144">
                  <c:v>58.54197724130205</c:v>
                </c:pt>
                <c:pt idx="1145">
                  <c:v>58.948518749922187</c:v>
                </c:pt>
                <c:pt idx="1146">
                  <c:v>59.355060258542323</c:v>
                </c:pt>
                <c:pt idx="1147">
                  <c:v>59.76160176716246</c:v>
                </c:pt>
                <c:pt idx="1148">
                  <c:v>60.168143275782654</c:v>
                </c:pt>
                <c:pt idx="1149">
                  <c:v>60.574684784402791</c:v>
                </c:pt>
                <c:pt idx="1150">
                  <c:v>60.981226293022928</c:v>
                </c:pt>
                <c:pt idx="1151">
                  <c:v>61.387767801643065</c:v>
                </c:pt>
                <c:pt idx="1152">
                  <c:v>61.794309310263259</c:v>
                </c:pt>
                <c:pt idx="1153">
                  <c:v>62.200850818883396</c:v>
                </c:pt>
                <c:pt idx="1154">
                  <c:v>62.607392327503533</c:v>
                </c:pt>
                <c:pt idx="1155">
                  <c:v>63.013933836123726</c:v>
                </c:pt>
                <c:pt idx="1156">
                  <c:v>63.420475344743863</c:v>
                </c:pt>
                <c:pt idx="1157">
                  <c:v>63.827016853364</c:v>
                </c:pt>
                <c:pt idx="1158">
                  <c:v>64.233558361984137</c:v>
                </c:pt>
                <c:pt idx="1159">
                  <c:v>64.640099870604331</c:v>
                </c:pt>
                <c:pt idx="1160">
                  <c:v>65.046641379224468</c:v>
                </c:pt>
                <c:pt idx="1161">
                  <c:v>65.453182887844605</c:v>
                </c:pt>
                <c:pt idx="1162">
                  <c:v>65.859724396464799</c:v>
                </c:pt>
                <c:pt idx="1163">
                  <c:v>66.266265905084936</c:v>
                </c:pt>
                <c:pt idx="1164">
                  <c:v>66.672807413705073</c:v>
                </c:pt>
                <c:pt idx="1165">
                  <c:v>67.07934892232521</c:v>
                </c:pt>
                <c:pt idx="1166">
                  <c:v>67.485890430945403</c:v>
                </c:pt>
                <c:pt idx="1167">
                  <c:v>67.89243193956554</c:v>
                </c:pt>
                <c:pt idx="1168">
                  <c:v>68.298973448185677</c:v>
                </c:pt>
                <c:pt idx="1169">
                  <c:v>68.705514956805814</c:v>
                </c:pt>
                <c:pt idx="1170">
                  <c:v>69.112056465426008</c:v>
                </c:pt>
                <c:pt idx="1171">
                  <c:v>69.518597974046145</c:v>
                </c:pt>
                <c:pt idx="1172">
                  <c:v>69.925139482666282</c:v>
                </c:pt>
                <c:pt idx="1173">
                  <c:v>70.331680991286476</c:v>
                </c:pt>
                <c:pt idx="1174">
                  <c:v>70.738222499906612</c:v>
                </c:pt>
                <c:pt idx="1175">
                  <c:v>71.144764008526749</c:v>
                </c:pt>
                <c:pt idx="1176">
                  <c:v>71.551305517146886</c:v>
                </c:pt>
                <c:pt idx="1177">
                  <c:v>71.95784702576708</c:v>
                </c:pt>
                <c:pt idx="1178">
                  <c:v>72.364388534387217</c:v>
                </c:pt>
                <c:pt idx="1179">
                  <c:v>72.770930043007354</c:v>
                </c:pt>
                <c:pt idx="1180">
                  <c:v>73.177471551627548</c:v>
                </c:pt>
                <c:pt idx="1181">
                  <c:v>73.584013060247685</c:v>
                </c:pt>
                <c:pt idx="1182">
                  <c:v>73.990554568867822</c:v>
                </c:pt>
                <c:pt idx="1183">
                  <c:v>74.397096077487959</c:v>
                </c:pt>
                <c:pt idx="1184">
                  <c:v>74.803637586108152</c:v>
                </c:pt>
                <c:pt idx="1185">
                  <c:v>75.210179094728289</c:v>
                </c:pt>
                <c:pt idx="1186">
                  <c:v>75.616720603348426</c:v>
                </c:pt>
                <c:pt idx="1187">
                  <c:v>76.02326211196862</c:v>
                </c:pt>
                <c:pt idx="1188">
                  <c:v>76.429803620588757</c:v>
                </c:pt>
                <c:pt idx="1189">
                  <c:v>76.836345129208894</c:v>
                </c:pt>
                <c:pt idx="1190">
                  <c:v>77.242886637829031</c:v>
                </c:pt>
                <c:pt idx="1191">
                  <c:v>77.649428146449225</c:v>
                </c:pt>
                <c:pt idx="1192">
                  <c:v>78.055969655069362</c:v>
                </c:pt>
                <c:pt idx="1193">
                  <c:v>78.462511163689499</c:v>
                </c:pt>
                <c:pt idx="1194">
                  <c:v>78.869052672309635</c:v>
                </c:pt>
                <c:pt idx="1195">
                  <c:v>79.275594180929829</c:v>
                </c:pt>
                <c:pt idx="1196">
                  <c:v>79.682135689549966</c:v>
                </c:pt>
                <c:pt idx="1197">
                  <c:v>80.088677198170103</c:v>
                </c:pt>
                <c:pt idx="1198">
                  <c:v>80.495218706790297</c:v>
                </c:pt>
                <c:pt idx="1199">
                  <c:v>80.901760215410434</c:v>
                </c:pt>
                <c:pt idx="1200">
                  <c:v>81.308301724030571</c:v>
                </c:pt>
                <c:pt idx="1201">
                  <c:v>81.714843232650708</c:v>
                </c:pt>
                <c:pt idx="1202">
                  <c:v>82.121384741270901</c:v>
                </c:pt>
                <c:pt idx="1203">
                  <c:v>82.527926249891038</c:v>
                </c:pt>
                <c:pt idx="1204">
                  <c:v>82.934467758511175</c:v>
                </c:pt>
                <c:pt idx="1205">
                  <c:v>83.341009267131369</c:v>
                </c:pt>
                <c:pt idx="1206">
                  <c:v>83.747550775751506</c:v>
                </c:pt>
                <c:pt idx="1207">
                  <c:v>84.154092284371643</c:v>
                </c:pt>
                <c:pt idx="1208">
                  <c:v>84.56063379299178</c:v>
                </c:pt>
                <c:pt idx="1209">
                  <c:v>84.967175301611974</c:v>
                </c:pt>
                <c:pt idx="1210">
                  <c:v>85.373716810232111</c:v>
                </c:pt>
                <c:pt idx="1211">
                  <c:v>85.780258318852248</c:v>
                </c:pt>
                <c:pt idx="1212">
                  <c:v>86.186799827472441</c:v>
                </c:pt>
                <c:pt idx="1213">
                  <c:v>86.593341336092578</c:v>
                </c:pt>
                <c:pt idx="1214">
                  <c:v>86.999882844712715</c:v>
                </c:pt>
                <c:pt idx="1215">
                  <c:v>87.406424353332852</c:v>
                </c:pt>
                <c:pt idx="1216">
                  <c:v>87.812965861953046</c:v>
                </c:pt>
                <c:pt idx="1217">
                  <c:v>88.219507370573183</c:v>
                </c:pt>
                <c:pt idx="1218">
                  <c:v>88.62604887919332</c:v>
                </c:pt>
                <c:pt idx="1219">
                  <c:v>89.032590387813457</c:v>
                </c:pt>
                <c:pt idx="1220">
                  <c:v>89.439131896433651</c:v>
                </c:pt>
                <c:pt idx="1221">
                  <c:v>89.845673405053788</c:v>
                </c:pt>
                <c:pt idx="1222">
                  <c:v>90.252214913673924</c:v>
                </c:pt>
                <c:pt idx="1223">
                  <c:v>90.658756422294118</c:v>
                </c:pt>
                <c:pt idx="1224">
                  <c:v>91.065297930914255</c:v>
                </c:pt>
                <c:pt idx="1225">
                  <c:v>91.471839439534392</c:v>
                </c:pt>
                <c:pt idx="1226">
                  <c:v>91.878380948154529</c:v>
                </c:pt>
                <c:pt idx="1227">
                  <c:v>92.284922456774723</c:v>
                </c:pt>
                <c:pt idx="1228">
                  <c:v>92.69146396539486</c:v>
                </c:pt>
                <c:pt idx="1229">
                  <c:v>93.098005474014997</c:v>
                </c:pt>
                <c:pt idx="1230">
                  <c:v>93.50454698263519</c:v>
                </c:pt>
                <c:pt idx="1231">
                  <c:v>93.911088491255327</c:v>
                </c:pt>
                <c:pt idx="1232">
                  <c:v>94.317629999875464</c:v>
                </c:pt>
                <c:pt idx="1233">
                  <c:v>94.724171508495601</c:v>
                </c:pt>
                <c:pt idx="1234">
                  <c:v>95.130713017115795</c:v>
                </c:pt>
                <c:pt idx="1235">
                  <c:v>95.537254525735932</c:v>
                </c:pt>
                <c:pt idx="1236">
                  <c:v>95.943796034356069</c:v>
                </c:pt>
                <c:pt idx="1237">
                  <c:v>96.350337542976206</c:v>
                </c:pt>
                <c:pt idx="1238">
                  <c:v>96.7568790515964</c:v>
                </c:pt>
                <c:pt idx="1239">
                  <c:v>97.163420560216537</c:v>
                </c:pt>
                <c:pt idx="1240">
                  <c:v>97.569962068836674</c:v>
                </c:pt>
                <c:pt idx="1241">
                  <c:v>97.976503577456867</c:v>
                </c:pt>
                <c:pt idx="1242">
                  <c:v>98.383045086077004</c:v>
                </c:pt>
                <c:pt idx="1243">
                  <c:v>98.789586594697141</c:v>
                </c:pt>
                <c:pt idx="1244">
                  <c:v>99.196128103317278</c:v>
                </c:pt>
                <c:pt idx="1245">
                  <c:v>99.602669611937472</c:v>
                </c:pt>
                <c:pt idx="1246">
                  <c:v>100.00921112055761</c:v>
                </c:pt>
                <c:pt idx="1247">
                  <c:v>100.41575262917775</c:v>
                </c:pt>
                <c:pt idx="1248">
                  <c:v>100.82229413779794</c:v>
                </c:pt>
                <c:pt idx="1249">
                  <c:v>101.22883564641808</c:v>
                </c:pt>
                <c:pt idx="1250">
                  <c:v>101.63537715503821</c:v>
                </c:pt>
                <c:pt idx="1251">
                  <c:v>102.04191866365835</c:v>
                </c:pt>
                <c:pt idx="1252">
                  <c:v>102.44846017227854</c:v>
                </c:pt>
                <c:pt idx="1253">
                  <c:v>102.85500168089868</c:v>
                </c:pt>
                <c:pt idx="1254">
                  <c:v>103.26154318951882</c:v>
                </c:pt>
                <c:pt idx="1255">
                  <c:v>103.66808469813901</c:v>
                </c:pt>
                <c:pt idx="1256">
                  <c:v>104.07462620675915</c:v>
                </c:pt>
                <c:pt idx="1257">
                  <c:v>104.48116771537929</c:v>
                </c:pt>
                <c:pt idx="1258">
                  <c:v>104.88770922399942</c:v>
                </c:pt>
                <c:pt idx="1259">
                  <c:v>105.29425073261962</c:v>
                </c:pt>
                <c:pt idx="1260">
                  <c:v>105.70079224123975</c:v>
                </c:pt>
                <c:pt idx="1261">
                  <c:v>106.10733374985995</c:v>
                </c:pt>
                <c:pt idx="1262">
                  <c:v>106.51387525848003</c:v>
                </c:pt>
                <c:pt idx="1263">
                  <c:v>106.92041676710022</c:v>
                </c:pt>
                <c:pt idx="1264">
                  <c:v>107.32695827572041</c:v>
                </c:pt>
                <c:pt idx="1265">
                  <c:v>107.73349978434049</c:v>
                </c:pt>
                <c:pt idx="1266">
                  <c:v>108.14004129296069</c:v>
                </c:pt>
                <c:pt idx="1267">
                  <c:v>108.54658280158077</c:v>
                </c:pt>
                <c:pt idx="1268">
                  <c:v>108.95312431020096</c:v>
                </c:pt>
                <c:pt idx="1269">
                  <c:v>109.35966581882116</c:v>
                </c:pt>
                <c:pt idx="1270">
                  <c:v>109.76620732744124</c:v>
                </c:pt>
                <c:pt idx="1271">
                  <c:v>110.17274883606143</c:v>
                </c:pt>
                <c:pt idx="1272">
                  <c:v>110.57929034468162</c:v>
                </c:pt>
                <c:pt idx="1273">
                  <c:v>110.9858318533017</c:v>
                </c:pt>
                <c:pt idx="1274">
                  <c:v>111.3923733619219</c:v>
                </c:pt>
                <c:pt idx="1275">
                  <c:v>111.79891487054209</c:v>
                </c:pt>
                <c:pt idx="1276">
                  <c:v>112.20545637916217</c:v>
                </c:pt>
                <c:pt idx="1277">
                  <c:v>112.61199788778237</c:v>
                </c:pt>
                <c:pt idx="1278">
                  <c:v>113.01853939640245</c:v>
                </c:pt>
                <c:pt idx="1279">
                  <c:v>113.42508090502264</c:v>
                </c:pt>
                <c:pt idx="1280">
                  <c:v>113.83162241364283</c:v>
                </c:pt>
                <c:pt idx="1281">
                  <c:v>114.23816392226291</c:v>
                </c:pt>
                <c:pt idx="1282">
                  <c:v>114.64470543088311</c:v>
                </c:pt>
                <c:pt idx="1283">
                  <c:v>115.0512469395033</c:v>
                </c:pt>
                <c:pt idx="1284">
                  <c:v>115.45778844812338</c:v>
                </c:pt>
                <c:pt idx="1285">
                  <c:v>115.86432995674357</c:v>
                </c:pt>
                <c:pt idx="1286">
                  <c:v>116.27087146536377</c:v>
                </c:pt>
                <c:pt idx="1287">
                  <c:v>116.67741297398385</c:v>
                </c:pt>
                <c:pt idx="1288">
                  <c:v>117.08395448260404</c:v>
                </c:pt>
                <c:pt idx="1289">
                  <c:v>117.49049599122424</c:v>
                </c:pt>
                <c:pt idx="1290">
                  <c:v>117.89703749984432</c:v>
                </c:pt>
                <c:pt idx="1291">
                  <c:v>118.30357900846451</c:v>
                </c:pt>
                <c:pt idx="1292">
                  <c:v>118.71012051708459</c:v>
                </c:pt>
                <c:pt idx="1293">
                  <c:v>119.11666202570478</c:v>
                </c:pt>
                <c:pt idx="1294">
                  <c:v>119.52320353432498</c:v>
                </c:pt>
                <c:pt idx="1295">
                  <c:v>119.92974504294506</c:v>
                </c:pt>
                <c:pt idx="1296">
                  <c:v>120.33628655156525</c:v>
                </c:pt>
                <c:pt idx="1297">
                  <c:v>120.74282806018545</c:v>
                </c:pt>
                <c:pt idx="1298">
                  <c:v>121.14936956880553</c:v>
                </c:pt>
                <c:pt idx="1299">
                  <c:v>121.55591107742572</c:v>
                </c:pt>
                <c:pt idx="1300">
                  <c:v>121.96245258604591</c:v>
                </c:pt>
                <c:pt idx="1301">
                  <c:v>122.36899409466599</c:v>
                </c:pt>
                <c:pt idx="1302">
                  <c:v>122.77553560328619</c:v>
                </c:pt>
                <c:pt idx="1303">
                  <c:v>123.18207711190627</c:v>
                </c:pt>
                <c:pt idx="1304">
                  <c:v>123.58861862052646</c:v>
                </c:pt>
                <c:pt idx="1305">
                  <c:v>123.99516012914665</c:v>
                </c:pt>
                <c:pt idx="1306">
                  <c:v>124.40170163776673</c:v>
                </c:pt>
                <c:pt idx="1307">
                  <c:v>124.80824314638693</c:v>
                </c:pt>
                <c:pt idx="1308">
                  <c:v>125.21478465500712</c:v>
                </c:pt>
                <c:pt idx="1309">
                  <c:v>125.6213261636272</c:v>
                </c:pt>
                <c:pt idx="1310">
                  <c:v>126.0278676722474</c:v>
                </c:pt>
                <c:pt idx="1311">
                  <c:v>126.43440918086759</c:v>
                </c:pt>
                <c:pt idx="1312">
                  <c:v>126.84095068948767</c:v>
                </c:pt>
                <c:pt idx="1313">
                  <c:v>127.24749219810786</c:v>
                </c:pt>
                <c:pt idx="1314">
                  <c:v>127.65403370672794</c:v>
                </c:pt>
                <c:pt idx="1315">
                  <c:v>128.06057521534814</c:v>
                </c:pt>
                <c:pt idx="1316">
                  <c:v>128.46711672396833</c:v>
                </c:pt>
                <c:pt idx="1317">
                  <c:v>128.87365823258841</c:v>
                </c:pt>
                <c:pt idx="1318">
                  <c:v>129.28019974120861</c:v>
                </c:pt>
                <c:pt idx="1319">
                  <c:v>129.6867412498288</c:v>
                </c:pt>
                <c:pt idx="1320">
                  <c:v>130.09328275844888</c:v>
                </c:pt>
                <c:pt idx="1321">
                  <c:v>130.49982426706907</c:v>
                </c:pt>
                <c:pt idx="1322">
                  <c:v>130.90636577568927</c:v>
                </c:pt>
                <c:pt idx="1323">
                  <c:v>131.31290728430935</c:v>
                </c:pt>
                <c:pt idx="1324">
                  <c:v>131.71944879292954</c:v>
                </c:pt>
                <c:pt idx="1325">
                  <c:v>132.12599030154973</c:v>
                </c:pt>
                <c:pt idx="1326">
                  <c:v>132.53253181016981</c:v>
                </c:pt>
                <c:pt idx="1327">
                  <c:v>132.93907331879001</c:v>
                </c:pt>
                <c:pt idx="1328">
                  <c:v>133.34561482741009</c:v>
                </c:pt>
                <c:pt idx="1329">
                  <c:v>133.75215633603028</c:v>
                </c:pt>
                <c:pt idx="1330">
                  <c:v>134.15869784465048</c:v>
                </c:pt>
                <c:pt idx="1331">
                  <c:v>134.56523935327056</c:v>
                </c:pt>
                <c:pt idx="1332">
                  <c:v>134.97178086189075</c:v>
                </c:pt>
                <c:pt idx="1333">
                  <c:v>135.37832237051094</c:v>
                </c:pt>
                <c:pt idx="1334">
                  <c:v>135.78486387913102</c:v>
                </c:pt>
                <c:pt idx="1335">
                  <c:v>136.19140538775122</c:v>
                </c:pt>
                <c:pt idx="1336">
                  <c:v>136.59794689637141</c:v>
                </c:pt>
                <c:pt idx="1337">
                  <c:v>137.00448840499149</c:v>
                </c:pt>
                <c:pt idx="1338">
                  <c:v>137.41102991361169</c:v>
                </c:pt>
                <c:pt idx="1339">
                  <c:v>137.81757142223177</c:v>
                </c:pt>
                <c:pt idx="1340">
                  <c:v>138.22411293085196</c:v>
                </c:pt>
                <c:pt idx="1341">
                  <c:v>138.63065443947215</c:v>
                </c:pt>
                <c:pt idx="1342">
                  <c:v>139.03719594809223</c:v>
                </c:pt>
                <c:pt idx="1343">
                  <c:v>139.44373745671243</c:v>
                </c:pt>
                <c:pt idx="1344">
                  <c:v>139.85027896533262</c:v>
                </c:pt>
                <c:pt idx="1345">
                  <c:v>140.2568204739527</c:v>
                </c:pt>
                <c:pt idx="1346">
                  <c:v>140.66336198257289</c:v>
                </c:pt>
                <c:pt idx="1347">
                  <c:v>141.06990349119309</c:v>
                </c:pt>
                <c:pt idx="1348">
                  <c:v>141.47644499981317</c:v>
                </c:pt>
                <c:pt idx="1349">
                  <c:v>141.88298650843336</c:v>
                </c:pt>
                <c:pt idx="1350">
                  <c:v>142.28952801705356</c:v>
                </c:pt>
                <c:pt idx="1351">
                  <c:v>142.69606952567364</c:v>
                </c:pt>
                <c:pt idx="1352">
                  <c:v>143.10261103429383</c:v>
                </c:pt>
                <c:pt idx="1353">
                  <c:v>143.50915254291391</c:v>
                </c:pt>
                <c:pt idx="1354">
                  <c:v>143.9156940515341</c:v>
                </c:pt>
                <c:pt idx="1355">
                  <c:v>144.3222355601543</c:v>
                </c:pt>
                <c:pt idx="1356">
                  <c:v>144.72877706877438</c:v>
                </c:pt>
                <c:pt idx="1357">
                  <c:v>145.13531857739457</c:v>
                </c:pt>
                <c:pt idx="1358">
                  <c:v>145.54186008601476</c:v>
                </c:pt>
                <c:pt idx="1359">
                  <c:v>145.94840159463484</c:v>
                </c:pt>
                <c:pt idx="1360">
                  <c:v>146.35494310325504</c:v>
                </c:pt>
                <c:pt idx="1361">
                  <c:v>146.76148461187523</c:v>
                </c:pt>
                <c:pt idx="1362">
                  <c:v>147.16802612049531</c:v>
                </c:pt>
                <c:pt idx="1363">
                  <c:v>147.57456762911551</c:v>
                </c:pt>
                <c:pt idx="1364">
                  <c:v>147.98110913773559</c:v>
                </c:pt>
                <c:pt idx="1365">
                  <c:v>148.38765064635578</c:v>
                </c:pt>
                <c:pt idx="1366">
                  <c:v>148.79419215497597</c:v>
                </c:pt>
                <c:pt idx="1367">
                  <c:v>149.20073366359605</c:v>
                </c:pt>
                <c:pt idx="1368">
                  <c:v>149.60727517221625</c:v>
                </c:pt>
                <c:pt idx="1369">
                  <c:v>150.01381668083644</c:v>
                </c:pt>
                <c:pt idx="1370">
                  <c:v>150.42035818945652</c:v>
                </c:pt>
                <c:pt idx="1371">
                  <c:v>150.82689969807672</c:v>
                </c:pt>
                <c:pt idx="1372">
                  <c:v>151.23344120669691</c:v>
                </c:pt>
                <c:pt idx="1373">
                  <c:v>151.63998271531699</c:v>
                </c:pt>
                <c:pt idx="1374">
                  <c:v>152.04652422393718</c:v>
                </c:pt>
                <c:pt idx="1375">
                  <c:v>152.45306573255738</c:v>
                </c:pt>
                <c:pt idx="1376">
                  <c:v>152.85960724117746</c:v>
                </c:pt>
                <c:pt idx="1377">
                  <c:v>153.26614874979765</c:v>
                </c:pt>
                <c:pt idx="1378">
                  <c:v>153.67269025841773</c:v>
                </c:pt>
                <c:pt idx="1379">
                  <c:v>154.07923176703792</c:v>
                </c:pt>
                <c:pt idx="1380">
                  <c:v>154.48577327565812</c:v>
                </c:pt>
                <c:pt idx="1381">
                  <c:v>154.8923147842782</c:v>
                </c:pt>
                <c:pt idx="1382">
                  <c:v>155.29885629289839</c:v>
                </c:pt>
                <c:pt idx="1383">
                  <c:v>155.70539780151859</c:v>
                </c:pt>
                <c:pt idx="1384">
                  <c:v>156.11193931013867</c:v>
                </c:pt>
                <c:pt idx="1385">
                  <c:v>156.51848081875886</c:v>
                </c:pt>
                <c:pt idx="1386">
                  <c:v>156.92502232737905</c:v>
                </c:pt>
                <c:pt idx="1387">
                  <c:v>157.33156383599913</c:v>
                </c:pt>
                <c:pt idx="1388">
                  <c:v>157.73810534461933</c:v>
                </c:pt>
                <c:pt idx="1389">
                  <c:v>158.14464685323941</c:v>
                </c:pt>
                <c:pt idx="1390">
                  <c:v>158.5511883618596</c:v>
                </c:pt>
                <c:pt idx="1391">
                  <c:v>158.9577298704798</c:v>
                </c:pt>
                <c:pt idx="1392">
                  <c:v>159.36427137909988</c:v>
                </c:pt>
                <c:pt idx="1393">
                  <c:v>159.77081288772007</c:v>
                </c:pt>
                <c:pt idx="1394">
                  <c:v>160.17735439634026</c:v>
                </c:pt>
                <c:pt idx="1395">
                  <c:v>160.58389590496034</c:v>
                </c:pt>
                <c:pt idx="1396">
                  <c:v>160.99043741358054</c:v>
                </c:pt>
                <c:pt idx="1397">
                  <c:v>161.39697892220073</c:v>
                </c:pt>
                <c:pt idx="1398">
                  <c:v>161.80352043082081</c:v>
                </c:pt>
                <c:pt idx="1399">
                  <c:v>162.210061939441</c:v>
                </c:pt>
                <c:pt idx="1400">
                  <c:v>162.6166034480612</c:v>
                </c:pt>
                <c:pt idx="1401">
                  <c:v>163.02314495668128</c:v>
                </c:pt>
                <c:pt idx="1402">
                  <c:v>163.42968646530147</c:v>
                </c:pt>
                <c:pt idx="1403">
                  <c:v>163.83622797392155</c:v>
                </c:pt>
                <c:pt idx="1404">
                  <c:v>164.24276948254175</c:v>
                </c:pt>
                <c:pt idx="1405">
                  <c:v>164.64931099116194</c:v>
                </c:pt>
                <c:pt idx="1406">
                  <c:v>165.05585249978202</c:v>
                </c:pt>
                <c:pt idx="1407">
                  <c:v>165.46239400840221</c:v>
                </c:pt>
                <c:pt idx="1408">
                  <c:v>165.86893551702241</c:v>
                </c:pt>
                <c:pt idx="1409">
                  <c:v>166.27547702564249</c:v>
                </c:pt>
                <c:pt idx="1410">
                  <c:v>166.68201853426268</c:v>
                </c:pt>
                <c:pt idx="1411">
                  <c:v>167.08856004288288</c:v>
                </c:pt>
                <c:pt idx="1412">
                  <c:v>167.49510155150296</c:v>
                </c:pt>
                <c:pt idx="1413">
                  <c:v>167.90164306012315</c:v>
                </c:pt>
                <c:pt idx="1414">
                  <c:v>168.30818456874323</c:v>
                </c:pt>
                <c:pt idx="1415">
                  <c:v>168.71472607736342</c:v>
                </c:pt>
                <c:pt idx="1416">
                  <c:v>169.12126758598362</c:v>
                </c:pt>
                <c:pt idx="1417">
                  <c:v>169.5278090946037</c:v>
                </c:pt>
                <c:pt idx="1418">
                  <c:v>169.93435060322389</c:v>
                </c:pt>
                <c:pt idx="1419">
                  <c:v>170.34089211184408</c:v>
                </c:pt>
                <c:pt idx="1420">
                  <c:v>170.74743362046416</c:v>
                </c:pt>
                <c:pt idx="1421">
                  <c:v>171.15397512908436</c:v>
                </c:pt>
                <c:pt idx="1422">
                  <c:v>171.56051663770455</c:v>
                </c:pt>
                <c:pt idx="1423">
                  <c:v>171.96705814632463</c:v>
                </c:pt>
                <c:pt idx="1424">
                  <c:v>172.37359965494483</c:v>
                </c:pt>
                <c:pt idx="1425">
                  <c:v>172.78014116356491</c:v>
                </c:pt>
                <c:pt idx="1426">
                  <c:v>173.1866826721851</c:v>
                </c:pt>
                <c:pt idx="1427">
                  <c:v>173.59322418080529</c:v>
                </c:pt>
                <c:pt idx="1428">
                  <c:v>173.99976568942537</c:v>
                </c:pt>
                <c:pt idx="1429">
                  <c:v>174.40630719804557</c:v>
                </c:pt>
                <c:pt idx="1430">
                  <c:v>174.81284870666576</c:v>
                </c:pt>
                <c:pt idx="1431">
                  <c:v>175.21939021528584</c:v>
                </c:pt>
                <c:pt idx="1432">
                  <c:v>175.62593172390604</c:v>
                </c:pt>
                <c:pt idx="1433">
                  <c:v>176.03247323252623</c:v>
                </c:pt>
                <c:pt idx="1434">
                  <c:v>176.43901474114631</c:v>
                </c:pt>
                <c:pt idx="1435">
                  <c:v>176.8455562497665</c:v>
                </c:pt>
                <c:pt idx="1436">
                  <c:v>177.2520977583867</c:v>
                </c:pt>
                <c:pt idx="1437">
                  <c:v>177.65863926700678</c:v>
                </c:pt>
                <c:pt idx="1438">
                  <c:v>178.06518077562697</c:v>
                </c:pt>
                <c:pt idx="1439">
                  <c:v>178.47172228424705</c:v>
                </c:pt>
                <c:pt idx="1440">
                  <c:v>178.87826379286724</c:v>
                </c:pt>
                <c:pt idx="1441">
                  <c:v>179.28480530148744</c:v>
                </c:pt>
                <c:pt idx="1442">
                  <c:v>179.69134681010752</c:v>
                </c:pt>
                <c:pt idx="1443">
                  <c:v>180.09788831872771</c:v>
                </c:pt>
                <c:pt idx="1444">
                  <c:v>180.50442982734791</c:v>
                </c:pt>
                <c:pt idx="1445">
                  <c:v>180.91097133596799</c:v>
                </c:pt>
                <c:pt idx="1446">
                  <c:v>181.31751284458818</c:v>
                </c:pt>
                <c:pt idx="1447">
                  <c:v>181.72405435320837</c:v>
                </c:pt>
                <c:pt idx="1448">
                  <c:v>182.13059586182845</c:v>
                </c:pt>
                <c:pt idx="1449">
                  <c:v>182.53713737044865</c:v>
                </c:pt>
                <c:pt idx="1450">
                  <c:v>182.94367887906873</c:v>
                </c:pt>
                <c:pt idx="1451">
                  <c:v>183.35022038768892</c:v>
                </c:pt>
                <c:pt idx="1452">
                  <c:v>183.75676189630911</c:v>
                </c:pt>
                <c:pt idx="1453">
                  <c:v>184.1633034049292</c:v>
                </c:pt>
                <c:pt idx="1454">
                  <c:v>184.56984491354939</c:v>
                </c:pt>
                <c:pt idx="1455">
                  <c:v>184.97638642216958</c:v>
                </c:pt>
                <c:pt idx="1456">
                  <c:v>185.38292793078966</c:v>
                </c:pt>
                <c:pt idx="1457">
                  <c:v>185.78946943940986</c:v>
                </c:pt>
                <c:pt idx="1458">
                  <c:v>186.19601094803005</c:v>
                </c:pt>
                <c:pt idx="1459">
                  <c:v>186.60255245665013</c:v>
                </c:pt>
                <c:pt idx="1460">
                  <c:v>187.00909396527032</c:v>
                </c:pt>
                <c:pt idx="1461">
                  <c:v>187.41563547389052</c:v>
                </c:pt>
                <c:pt idx="1462">
                  <c:v>187.8221769825106</c:v>
                </c:pt>
                <c:pt idx="1463">
                  <c:v>188.22871849113079</c:v>
                </c:pt>
                <c:pt idx="1464">
                  <c:v>188.63525999975087</c:v>
                </c:pt>
                <c:pt idx="1465">
                  <c:v>189.04180150837107</c:v>
                </c:pt>
                <c:pt idx="1466">
                  <c:v>189.44834301699126</c:v>
                </c:pt>
                <c:pt idx="1467">
                  <c:v>189.85488452561134</c:v>
                </c:pt>
                <c:pt idx="1468">
                  <c:v>190.26142603423153</c:v>
                </c:pt>
                <c:pt idx="1469">
                  <c:v>190.66796754285173</c:v>
                </c:pt>
                <c:pt idx="1470">
                  <c:v>191.07450905147181</c:v>
                </c:pt>
                <c:pt idx="1471">
                  <c:v>191.481050560092</c:v>
                </c:pt>
                <c:pt idx="1472">
                  <c:v>191.88759206871219</c:v>
                </c:pt>
                <c:pt idx="1473">
                  <c:v>192.29413357733227</c:v>
                </c:pt>
                <c:pt idx="1474">
                  <c:v>192.70067508595247</c:v>
                </c:pt>
                <c:pt idx="1475">
                  <c:v>193.10721659457255</c:v>
                </c:pt>
                <c:pt idx="1476">
                  <c:v>193.51375810319274</c:v>
                </c:pt>
                <c:pt idx="1477">
                  <c:v>193.92029961181294</c:v>
                </c:pt>
                <c:pt idx="1478">
                  <c:v>194.32684112043302</c:v>
                </c:pt>
                <c:pt idx="1479">
                  <c:v>194.73338262905321</c:v>
                </c:pt>
                <c:pt idx="1480">
                  <c:v>195.1399241376734</c:v>
                </c:pt>
                <c:pt idx="1481">
                  <c:v>195.54646564629348</c:v>
                </c:pt>
                <c:pt idx="1482">
                  <c:v>195.95300715491368</c:v>
                </c:pt>
                <c:pt idx="1483">
                  <c:v>196.35954866353387</c:v>
                </c:pt>
                <c:pt idx="1484">
                  <c:v>196.76609017215395</c:v>
                </c:pt>
                <c:pt idx="1485">
                  <c:v>197.17263168077415</c:v>
                </c:pt>
                <c:pt idx="1486">
                  <c:v>197.57917318939434</c:v>
                </c:pt>
                <c:pt idx="1487">
                  <c:v>197.98571469801442</c:v>
                </c:pt>
                <c:pt idx="1488">
                  <c:v>198.39225620663461</c:v>
                </c:pt>
                <c:pt idx="1489">
                  <c:v>198.79879771525469</c:v>
                </c:pt>
                <c:pt idx="1490">
                  <c:v>199.20533922387489</c:v>
                </c:pt>
                <c:pt idx="1491">
                  <c:v>199.61188073249508</c:v>
                </c:pt>
                <c:pt idx="1492">
                  <c:v>200.01842224111516</c:v>
                </c:pt>
                <c:pt idx="1493">
                  <c:v>200.42496374973535</c:v>
                </c:pt>
                <c:pt idx="1494">
                  <c:v>200.83150525835555</c:v>
                </c:pt>
                <c:pt idx="1495">
                  <c:v>201.23804676697563</c:v>
                </c:pt>
                <c:pt idx="1496">
                  <c:v>201.64458827559582</c:v>
                </c:pt>
                <c:pt idx="1497">
                  <c:v>202.05112978421602</c:v>
                </c:pt>
                <c:pt idx="1498">
                  <c:v>202.4576712928361</c:v>
                </c:pt>
                <c:pt idx="1499">
                  <c:v>202.86421280145629</c:v>
                </c:pt>
                <c:pt idx="1500">
                  <c:v>203.27075431007637</c:v>
                </c:pt>
                <c:pt idx="1501">
                  <c:v>203.67729581869656</c:v>
                </c:pt>
                <c:pt idx="1502">
                  <c:v>204.08383732731676</c:v>
                </c:pt>
                <c:pt idx="1503">
                  <c:v>204.49037883593684</c:v>
                </c:pt>
                <c:pt idx="1504">
                  <c:v>204.89692034455703</c:v>
                </c:pt>
                <c:pt idx="1505">
                  <c:v>205.30346185317723</c:v>
                </c:pt>
                <c:pt idx="1506">
                  <c:v>205.71000336179731</c:v>
                </c:pt>
                <c:pt idx="1507">
                  <c:v>206.1165448704175</c:v>
                </c:pt>
                <c:pt idx="1508">
                  <c:v>206.52308637903769</c:v>
                </c:pt>
                <c:pt idx="1509">
                  <c:v>206.92962788765777</c:v>
                </c:pt>
                <c:pt idx="1510">
                  <c:v>207.33616939627797</c:v>
                </c:pt>
                <c:pt idx="1511">
                  <c:v>207.74271090489816</c:v>
                </c:pt>
                <c:pt idx="1512">
                  <c:v>208.14925241351824</c:v>
                </c:pt>
                <c:pt idx="1513">
                  <c:v>208.55579392213843</c:v>
                </c:pt>
                <c:pt idx="1514">
                  <c:v>208.96233543075851</c:v>
                </c:pt>
                <c:pt idx="1515">
                  <c:v>209.36887693937871</c:v>
                </c:pt>
                <c:pt idx="1516">
                  <c:v>209.7754184479989</c:v>
                </c:pt>
                <c:pt idx="1517">
                  <c:v>210.18195995661898</c:v>
                </c:pt>
                <c:pt idx="1518">
                  <c:v>210.58850146523918</c:v>
                </c:pt>
                <c:pt idx="1519">
                  <c:v>210.99504297385937</c:v>
                </c:pt>
                <c:pt idx="1520">
                  <c:v>211.40158448247945</c:v>
                </c:pt>
                <c:pt idx="1521">
                  <c:v>211.80812599109964</c:v>
                </c:pt>
                <c:pt idx="1522">
                  <c:v>212.21466749971984</c:v>
                </c:pt>
                <c:pt idx="1523">
                  <c:v>212.62120900833992</c:v>
                </c:pt>
                <c:pt idx="1524">
                  <c:v>213.02775051696011</c:v>
                </c:pt>
                <c:pt idx="1525">
                  <c:v>213.43429202558019</c:v>
                </c:pt>
                <c:pt idx="1526">
                  <c:v>213.84083353420039</c:v>
                </c:pt>
                <c:pt idx="1527">
                  <c:v>214.24737504282058</c:v>
                </c:pt>
                <c:pt idx="1528">
                  <c:v>214.65391655144066</c:v>
                </c:pt>
                <c:pt idx="1529">
                  <c:v>215.06045806006085</c:v>
                </c:pt>
                <c:pt idx="1530">
                  <c:v>215.46699956868105</c:v>
                </c:pt>
                <c:pt idx="1531">
                  <c:v>215.87354107730113</c:v>
                </c:pt>
                <c:pt idx="1532">
                  <c:v>216.28008258592132</c:v>
                </c:pt>
                <c:pt idx="1533">
                  <c:v>216.68662409454151</c:v>
                </c:pt>
                <c:pt idx="1534">
                  <c:v>217.09316560316159</c:v>
                </c:pt>
                <c:pt idx="1535">
                  <c:v>217.49970711178179</c:v>
                </c:pt>
                <c:pt idx="1536">
                  <c:v>217.90624862040187</c:v>
                </c:pt>
                <c:pt idx="1537">
                  <c:v>218.31279012902206</c:v>
                </c:pt>
                <c:pt idx="1538">
                  <c:v>218.71933163764226</c:v>
                </c:pt>
                <c:pt idx="1539">
                  <c:v>219.12587314626234</c:v>
                </c:pt>
                <c:pt idx="1540">
                  <c:v>219.53241465488253</c:v>
                </c:pt>
                <c:pt idx="1541">
                  <c:v>219.93895616350272</c:v>
                </c:pt>
                <c:pt idx="1542">
                  <c:v>220.3454976721228</c:v>
                </c:pt>
                <c:pt idx="1543">
                  <c:v>220.752039180743</c:v>
                </c:pt>
                <c:pt idx="1544">
                  <c:v>221.15858068936319</c:v>
                </c:pt>
                <c:pt idx="1545">
                  <c:v>221.56512219798327</c:v>
                </c:pt>
                <c:pt idx="1546">
                  <c:v>221.97166370660347</c:v>
                </c:pt>
                <c:pt idx="1547">
                  <c:v>222.37820521522366</c:v>
                </c:pt>
                <c:pt idx="1548">
                  <c:v>222.78474672384374</c:v>
                </c:pt>
                <c:pt idx="1549">
                  <c:v>223.19128823246393</c:v>
                </c:pt>
                <c:pt idx="1550">
                  <c:v>223.59782974108401</c:v>
                </c:pt>
                <c:pt idx="1551">
                  <c:v>224.00437124970421</c:v>
                </c:pt>
                <c:pt idx="1552">
                  <c:v>224.4109127583244</c:v>
                </c:pt>
                <c:pt idx="1553">
                  <c:v>224.81745426694448</c:v>
                </c:pt>
                <c:pt idx="1554">
                  <c:v>225.22399577556467</c:v>
                </c:pt>
                <c:pt idx="1555">
                  <c:v>225.63053728418487</c:v>
                </c:pt>
                <c:pt idx="1556">
                  <c:v>226.03707879280495</c:v>
                </c:pt>
                <c:pt idx="1557">
                  <c:v>226.44362030142514</c:v>
                </c:pt>
                <c:pt idx="1558">
                  <c:v>226.85016181004534</c:v>
                </c:pt>
                <c:pt idx="1559">
                  <c:v>227.25670331866542</c:v>
                </c:pt>
                <c:pt idx="1560">
                  <c:v>227.66324482728561</c:v>
                </c:pt>
                <c:pt idx="1561">
                  <c:v>228.06978633590569</c:v>
                </c:pt>
                <c:pt idx="1562">
                  <c:v>228.47632784452588</c:v>
                </c:pt>
                <c:pt idx="1563">
                  <c:v>228.88286935314608</c:v>
                </c:pt>
                <c:pt idx="1564">
                  <c:v>229.28941086176616</c:v>
                </c:pt>
                <c:pt idx="1565">
                  <c:v>229.69595237038635</c:v>
                </c:pt>
                <c:pt idx="1566">
                  <c:v>230.10249387900654</c:v>
                </c:pt>
                <c:pt idx="1567">
                  <c:v>230.50903538762662</c:v>
                </c:pt>
                <c:pt idx="1568">
                  <c:v>230.91557689624682</c:v>
                </c:pt>
                <c:pt idx="1569">
                  <c:v>231.32211840486701</c:v>
                </c:pt>
                <c:pt idx="1570">
                  <c:v>231.72865991348709</c:v>
                </c:pt>
                <c:pt idx="1571">
                  <c:v>232.13520142210729</c:v>
                </c:pt>
                <c:pt idx="1572">
                  <c:v>232.54174293072748</c:v>
                </c:pt>
                <c:pt idx="1573">
                  <c:v>232.94828443934756</c:v>
                </c:pt>
                <c:pt idx="1574">
                  <c:v>233.35482594796775</c:v>
                </c:pt>
                <c:pt idx="1575">
                  <c:v>233.76136745658783</c:v>
                </c:pt>
                <c:pt idx="1576">
                  <c:v>234.16790896520803</c:v>
                </c:pt>
                <c:pt idx="1577">
                  <c:v>234.57445047382822</c:v>
                </c:pt>
                <c:pt idx="1578">
                  <c:v>234.9809919824483</c:v>
                </c:pt>
                <c:pt idx="1579">
                  <c:v>235.3875334910685</c:v>
                </c:pt>
                <c:pt idx="1580">
                  <c:v>235.79407499968869</c:v>
                </c:pt>
                <c:pt idx="1581">
                  <c:v>236.20061650830877</c:v>
                </c:pt>
                <c:pt idx="1582">
                  <c:v>236.60715801692896</c:v>
                </c:pt>
                <c:pt idx="1583">
                  <c:v>237.01369952554916</c:v>
                </c:pt>
                <c:pt idx="1584">
                  <c:v>237.42024103416924</c:v>
                </c:pt>
                <c:pt idx="1585">
                  <c:v>237.82678254278943</c:v>
                </c:pt>
                <c:pt idx="1586">
                  <c:v>238.23332405140951</c:v>
                </c:pt>
                <c:pt idx="1587">
                  <c:v>238.6398655600297</c:v>
                </c:pt>
                <c:pt idx="1588">
                  <c:v>239.0464070686499</c:v>
                </c:pt>
                <c:pt idx="1589">
                  <c:v>239.45294857726998</c:v>
                </c:pt>
                <c:pt idx="1590">
                  <c:v>239.85949008589017</c:v>
                </c:pt>
                <c:pt idx="1591">
                  <c:v>240.26603159451037</c:v>
                </c:pt>
                <c:pt idx="1592">
                  <c:v>240.67257310313045</c:v>
                </c:pt>
                <c:pt idx="1593">
                  <c:v>241.07911461175064</c:v>
                </c:pt>
                <c:pt idx="1594">
                  <c:v>241.48565612037083</c:v>
                </c:pt>
                <c:pt idx="1595">
                  <c:v>241.89219762899091</c:v>
                </c:pt>
                <c:pt idx="1596">
                  <c:v>242.29873913761111</c:v>
                </c:pt>
                <c:pt idx="1597">
                  <c:v>242.7052806462313</c:v>
                </c:pt>
                <c:pt idx="1598">
                  <c:v>243.11182215485138</c:v>
                </c:pt>
                <c:pt idx="1599">
                  <c:v>243.51836366347158</c:v>
                </c:pt>
                <c:pt idx="1600">
                  <c:v>243.92490517209166</c:v>
                </c:pt>
                <c:pt idx="1601">
                  <c:v>244.33144668071185</c:v>
                </c:pt>
                <c:pt idx="1602">
                  <c:v>244.73798818933204</c:v>
                </c:pt>
                <c:pt idx="1603">
                  <c:v>245.14452969795212</c:v>
                </c:pt>
                <c:pt idx="1604">
                  <c:v>245.55107120657232</c:v>
                </c:pt>
                <c:pt idx="1605">
                  <c:v>245.95761271519251</c:v>
                </c:pt>
                <c:pt idx="1606">
                  <c:v>246.36415422381259</c:v>
                </c:pt>
                <c:pt idx="1607">
                  <c:v>246.77069573243278</c:v>
                </c:pt>
                <c:pt idx="1608">
                  <c:v>247.17723724105298</c:v>
                </c:pt>
                <c:pt idx="1609">
                  <c:v>247.58377874967306</c:v>
                </c:pt>
                <c:pt idx="1610">
                  <c:v>247.99032025829325</c:v>
                </c:pt>
                <c:pt idx="1611">
                  <c:v>248.39686176691333</c:v>
                </c:pt>
                <c:pt idx="1612">
                  <c:v>248.80340327553353</c:v>
                </c:pt>
                <c:pt idx="1613">
                  <c:v>249.20994478415372</c:v>
                </c:pt>
                <c:pt idx="1614">
                  <c:v>249.6164862927738</c:v>
                </c:pt>
                <c:pt idx="1615">
                  <c:v>250.02302780139399</c:v>
                </c:pt>
                <c:pt idx="1616">
                  <c:v>250.42956931001419</c:v>
                </c:pt>
                <c:pt idx="1617">
                  <c:v>250.83611081863427</c:v>
                </c:pt>
                <c:pt idx="1618">
                  <c:v>251.24265232725446</c:v>
                </c:pt>
                <c:pt idx="1619">
                  <c:v>251.64919383587466</c:v>
                </c:pt>
                <c:pt idx="1620">
                  <c:v>252.05573534449474</c:v>
                </c:pt>
                <c:pt idx="1621">
                  <c:v>252.46227685311493</c:v>
                </c:pt>
                <c:pt idx="1622">
                  <c:v>252.86881836173512</c:v>
                </c:pt>
                <c:pt idx="1623">
                  <c:v>253.2753598703552</c:v>
                </c:pt>
                <c:pt idx="1624">
                  <c:v>253.6819013789754</c:v>
                </c:pt>
                <c:pt idx="1625">
                  <c:v>254.08844288759548</c:v>
                </c:pt>
                <c:pt idx="1626">
                  <c:v>254.49498439621567</c:v>
                </c:pt>
                <c:pt idx="1627">
                  <c:v>254.90152590483586</c:v>
                </c:pt>
                <c:pt idx="1628">
                  <c:v>255.30806741345594</c:v>
                </c:pt>
                <c:pt idx="1629">
                  <c:v>255.71460892207614</c:v>
                </c:pt>
                <c:pt idx="1630">
                  <c:v>256.12115043069633</c:v>
                </c:pt>
                <c:pt idx="1631">
                  <c:v>256.52769193931641</c:v>
                </c:pt>
                <c:pt idx="1632">
                  <c:v>256.93423344793661</c:v>
                </c:pt>
                <c:pt idx="1633">
                  <c:v>257.3407749565568</c:v>
                </c:pt>
                <c:pt idx="1634">
                  <c:v>257.74731646517688</c:v>
                </c:pt>
                <c:pt idx="1635">
                  <c:v>258.15385797379707</c:v>
                </c:pt>
                <c:pt idx="1636">
                  <c:v>258.56039948241715</c:v>
                </c:pt>
                <c:pt idx="1637">
                  <c:v>258.96694099103735</c:v>
                </c:pt>
                <c:pt idx="1638">
                  <c:v>259.37348249965754</c:v>
                </c:pt>
                <c:pt idx="1639">
                  <c:v>259.78002400827762</c:v>
                </c:pt>
                <c:pt idx="1640">
                  <c:v>260.18656551689782</c:v>
                </c:pt>
                <c:pt idx="1641">
                  <c:v>260.59310702551801</c:v>
                </c:pt>
                <c:pt idx="1642">
                  <c:v>260.99964853413809</c:v>
                </c:pt>
                <c:pt idx="1643">
                  <c:v>261.40619004275828</c:v>
                </c:pt>
                <c:pt idx="1644">
                  <c:v>261.81273155137848</c:v>
                </c:pt>
                <c:pt idx="1645">
                  <c:v>262.21927305999856</c:v>
                </c:pt>
                <c:pt idx="1646">
                  <c:v>262.62581456861875</c:v>
                </c:pt>
                <c:pt idx="1647">
                  <c:v>263.03235607723894</c:v>
                </c:pt>
                <c:pt idx="1648">
                  <c:v>263.43889758585902</c:v>
                </c:pt>
                <c:pt idx="1649">
                  <c:v>263.84543909447922</c:v>
                </c:pt>
                <c:pt idx="1650">
                  <c:v>264.2519806030993</c:v>
                </c:pt>
                <c:pt idx="1651">
                  <c:v>264.65852211171949</c:v>
                </c:pt>
                <c:pt idx="1652">
                  <c:v>265.06506362033969</c:v>
                </c:pt>
                <c:pt idx="1653">
                  <c:v>265.47160512895977</c:v>
                </c:pt>
                <c:pt idx="1654">
                  <c:v>265.87814663757996</c:v>
                </c:pt>
                <c:pt idx="1655">
                  <c:v>266.28468814620015</c:v>
                </c:pt>
                <c:pt idx="1656">
                  <c:v>266.69122965482023</c:v>
                </c:pt>
                <c:pt idx="1657">
                  <c:v>267.09777116344043</c:v>
                </c:pt>
                <c:pt idx="1658">
                  <c:v>267.50431267206062</c:v>
                </c:pt>
                <c:pt idx="1659">
                  <c:v>267.9108541806807</c:v>
                </c:pt>
                <c:pt idx="1660">
                  <c:v>268.31739568930089</c:v>
                </c:pt>
                <c:pt idx="1661">
                  <c:v>268.72393719792097</c:v>
                </c:pt>
                <c:pt idx="1662">
                  <c:v>269.13047870654117</c:v>
                </c:pt>
                <c:pt idx="1663">
                  <c:v>269.53702021516136</c:v>
                </c:pt>
                <c:pt idx="1664">
                  <c:v>269.94356172378144</c:v>
                </c:pt>
                <c:pt idx="1665">
                  <c:v>270.35010323240164</c:v>
                </c:pt>
                <c:pt idx="1666">
                  <c:v>270.75664474102183</c:v>
                </c:pt>
                <c:pt idx="1667">
                  <c:v>271.16318624964191</c:v>
                </c:pt>
                <c:pt idx="1668">
                  <c:v>271.5697277582621</c:v>
                </c:pt>
                <c:pt idx="1669">
                  <c:v>271.9762692668823</c:v>
                </c:pt>
                <c:pt idx="1670">
                  <c:v>272.38281077550238</c:v>
                </c:pt>
                <c:pt idx="1671">
                  <c:v>272.78935228412257</c:v>
                </c:pt>
                <c:pt idx="1672">
                  <c:v>273.19589379274265</c:v>
                </c:pt>
                <c:pt idx="1673">
                  <c:v>273.60243530136285</c:v>
                </c:pt>
                <c:pt idx="1674">
                  <c:v>274.00897680998304</c:v>
                </c:pt>
                <c:pt idx="1675">
                  <c:v>274.41551831860312</c:v>
                </c:pt>
                <c:pt idx="1676">
                  <c:v>274.82205982722331</c:v>
                </c:pt>
                <c:pt idx="1677">
                  <c:v>275.22860133584351</c:v>
                </c:pt>
                <c:pt idx="1678">
                  <c:v>275.63514284446359</c:v>
                </c:pt>
                <c:pt idx="1679">
                  <c:v>276.04168435308378</c:v>
                </c:pt>
                <c:pt idx="1680">
                  <c:v>276.44822586170397</c:v>
                </c:pt>
                <c:pt idx="1681">
                  <c:v>276.85476737032405</c:v>
                </c:pt>
                <c:pt idx="1682">
                  <c:v>277.26130887894425</c:v>
                </c:pt>
                <c:pt idx="1683">
                  <c:v>277.66785038756444</c:v>
                </c:pt>
                <c:pt idx="1684">
                  <c:v>278.07439189618452</c:v>
                </c:pt>
                <c:pt idx="1685">
                  <c:v>278.48093340480472</c:v>
                </c:pt>
                <c:pt idx="1686">
                  <c:v>278.8874749134248</c:v>
                </c:pt>
                <c:pt idx="1687">
                  <c:v>279.29401642204499</c:v>
                </c:pt>
                <c:pt idx="1688">
                  <c:v>279.70055793066518</c:v>
                </c:pt>
                <c:pt idx="1689">
                  <c:v>280.10709943928526</c:v>
                </c:pt>
                <c:pt idx="1690">
                  <c:v>280.51364094790546</c:v>
                </c:pt>
                <c:pt idx="1691">
                  <c:v>280.92018245652565</c:v>
                </c:pt>
                <c:pt idx="1692">
                  <c:v>281.32672396514573</c:v>
                </c:pt>
                <c:pt idx="1693">
                  <c:v>281.73326547376593</c:v>
                </c:pt>
                <c:pt idx="1694">
                  <c:v>282.13980698238612</c:v>
                </c:pt>
                <c:pt idx="1695">
                  <c:v>282.5463484910062</c:v>
                </c:pt>
                <c:pt idx="1696">
                  <c:v>282.95288999962639</c:v>
                </c:pt>
                <c:pt idx="1697">
                  <c:v>283.35943150824647</c:v>
                </c:pt>
                <c:pt idx="1698">
                  <c:v>283.76597301686667</c:v>
                </c:pt>
                <c:pt idx="1699">
                  <c:v>284.17251452548686</c:v>
                </c:pt>
                <c:pt idx="1700">
                  <c:v>284.57905603410694</c:v>
                </c:pt>
                <c:pt idx="1701">
                  <c:v>284.98559754272713</c:v>
                </c:pt>
                <c:pt idx="1702">
                  <c:v>285.39213905134733</c:v>
                </c:pt>
                <c:pt idx="1703">
                  <c:v>285.79868055996741</c:v>
                </c:pt>
                <c:pt idx="1704">
                  <c:v>286.2052220685876</c:v>
                </c:pt>
                <c:pt idx="1705">
                  <c:v>286.6117635772078</c:v>
                </c:pt>
                <c:pt idx="1706">
                  <c:v>287.01830508582788</c:v>
                </c:pt>
                <c:pt idx="1707">
                  <c:v>287.42484659444807</c:v>
                </c:pt>
                <c:pt idx="1708">
                  <c:v>287.83138810306826</c:v>
                </c:pt>
                <c:pt idx="1709">
                  <c:v>288.23792961168834</c:v>
                </c:pt>
                <c:pt idx="1710">
                  <c:v>288.64447112030854</c:v>
                </c:pt>
                <c:pt idx="1711">
                  <c:v>289.05101262892862</c:v>
                </c:pt>
                <c:pt idx="1712">
                  <c:v>289.45755413754881</c:v>
                </c:pt>
                <c:pt idx="1713">
                  <c:v>289.86409564616901</c:v>
                </c:pt>
                <c:pt idx="1714">
                  <c:v>290.27063715478909</c:v>
                </c:pt>
                <c:pt idx="1715">
                  <c:v>290.67717866340928</c:v>
                </c:pt>
                <c:pt idx="1716">
                  <c:v>291.08372017202947</c:v>
                </c:pt>
                <c:pt idx="1717">
                  <c:v>291.49026168064955</c:v>
                </c:pt>
                <c:pt idx="1718">
                  <c:v>291.89680318926975</c:v>
                </c:pt>
                <c:pt idx="1719">
                  <c:v>292.30334469788994</c:v>
                </c:pt>
                <c:pt idx="1720">
                  <c:v>292.70988620651002</c:v>
                </c:pt>
                <c:pt idx="1721">
                  <c:v>293.11642771513021</c:v>
                </c:pt>
                <c:pt idx="1722">
                  <c:v>293.52296922375029</c:v>
                </c:pt>
                <c:pt idx="1723">
                  <c:v>293.92951073237049</c:v>
                </c:pt>
                <c:pt idx="1724">
                  <c:v>294.33605224099068</c:v>
                </c:pt>
                <c:pt idx="1725">
                  <c:v>294.74259374961076</c:v>
                </c:pt>
                <c:pt idx="1726">
                  <c:v>295.14913525823096</c:v>
                </c:pt>
                <c:pt idx="1727">
                  <c:v>295.55567676685115</c:v>
                </c:pt>
                <c:pt idx="1728">
                  <c:v>295.96221827547123</c:v>
                </c:pt>
                <c:pt idx="1729">
                  <c:v>296.36875978409142</c:v>
                </c:pt>
                <c:pt idx="1730">
                  <c:v>296.77530129271162</c:v>
                </c:pt>
                <c:pt idx="1731">
                  <c:v>297.1818428013317</c:v>
                </c:pt>
                <c:pt idx="1732">
                  <c:v>297.58838430995189</c:v>
                </c:pt>
                <c:pt idx="1733">
                  <c:v>297.99492581857209</c:v>
                </c:pt>
                <c:pt idx="1734">
                  <c:v>298.40146732719217</c:v>
                </c:pt>
                <c:pt idx="1735">
                  <c:v>298.80800883581236</c:v>
                </c:pt>
                <c:pt idx="1736">
                  <c:v>299.21455034443244</c:v>
                </c:pt>
                <c:pt idx="1737">
                  <c:v>299.62109185305263</c:v>
                </c:pt>
                <c:pt idx="1738">
                  <c:v>300.02763336167283</c:v>
                </c:pt>
                <c:pt idx="1739">
                  <c:v>300.43417487029291</c:v>
                </c:pt>
                <c:pt idx="1740">
                  <c:v>300.8407163789131</c:v>
                </c:pt>
                <c:pt idx="1741">
                  <c:v>301.24725788753329</c:v>
                </c:pt>
                <c:pt idx="1742">
                  <c:v>301.65379939615337</c:v>
                </c:pt>
                <c:pt idx="1743">
                  <c:v>302.06034090477357</c:v>
                </c:pt>
                <c:pt idx="1744">
                  <c:v>302.46688241339376</c:v>
                </c:pt>
                <c:pt idx="1745">
                  <c:v>302.87342392201384</c:v>
                </c:pt>
                <c:pt idx="1746">
                  <c:v>303.27996543063404</c:v>
                </c:pt>
                <c:pt idx="1747">
                  <c:v>303.68650693925412</c:v>
                </c:pt>
                <c:pt idx="1748">
                  <c:v>304.09304844787431</c:v>
                </c:pt>
                <c:pt idx="1749">
                  <c:v>304.4995899564945</c:v>
                </c:pt>
                <c:pt idx="1750">
                  <c:v>304.90613146511458</c:v>
                </c:pt>
                <c:pt idx="1751">
                  <c:v>305.31267297373478</c:v>
                </c:pt>
                <c:pt idx="1752">
                  <c:v>305.71921448235497</c:v>
                </c:pt>
                <c:pt idx="1753">
                  <c:v>306.12575599097505</c:v>
                </c:pt>
                <c:pt idx="1754">
                  <c:v>306.53229749959524</c:v>
                </c:pt>
                <c:pt idx="1755">
                  <c:v>306.93883900821544</c:v>
                </c:pt>
                <c:pt idx="1756">
                  <c:v>307.34538051683552</c:v>
                </c:pt>
                <c:pt idx="1757">
                  <c:v>307.75192202545571</c:v>
                </c:pt>
                <c:pt idx="1758">
                  <c:v>308.15846353407591</c:v>
                </c:pt>
                <c:pt idx="1759">
                  <c:v>308.56500504269599</c:v>
                </c:pt>
                <c:pt idx="1760">
                  <c:v>308.97154655131618</c:v>
                </c:pt>
                <c:pt idx="1761">
                  <c:v>309.37808805993626</c:v>
                </c:pt>
                <c:pt idx="1762">
                  <c:v>309.78462956855645</c:v>
                </c:pt>
                <c:pt idx="1763">
                  <c:v>310.19117107717665</c:v>
                </c:pt>
                <c:pt idx="1764">
                  <c:v>310.59771258579673</c:v>
                </c:pt>
                <c:pt idx="1765">
                  <c:v>311.00425409441692</c:v>
                </c:pt>
                <c:pt idx="1766">
                  <c:v>311.41079560303712</c:v>
                </c:pt>
                <c:pt idx="1767">
                  <c:v>311.8173371116572</c:v>
                </c:pt>
                <c:pt idx="1768">
                  <c:v>312.22387862027739</c:v>
                </c:pt>
                <c:pt idx="1769">
                  <c:v>312.63042012889758</c:v>
                </c:pt>
                <c:pt idx="1770">
                  <c:v>313.03696163751766</c:v>
                </c:pt>
                <c:pt idx="1771">
                  <c:v>313.44350314613786</c:v>
                </c:pt>
                <c:pt idx="1772">
                  <c:v>313.85004465475794</c:v>
                </c:pt>
                <c:pt idx="1773">
                  <c:v>314.25658616337813</c:v>
                </c:pt>
                <c:pt idx="1774">
                  <c:v>314.66312767199832</c:v>
                </c:pt>
                <c:pt idx="1775">
                  <c:v>315.0696691806184</c:v>
                </c:pt>
                <c:pt idx="1776">
                  <c:v>315.4762106892386</c:v>
                </c:pt>
                <c:pt idx="1777">
                  <c:v>315.88275219785879</c:v>
                </c:pt>
                <c:pt idx="1778">
                  <c:v>316.28929370647887</c:v>
                </c:pt>
                <c:pt idx="1779">
                  <c:v>316.69583521509907</c:v>
                </c:pt>
                <c:pt idx="1780">
                  <c:v>317.10237672371926</c:v>
                </c:pt>
                <c:pt idx="1781">
                  <c:v>317.50891823233934</c:v>
                </c:pt>
                <c:pt idx="1782">
                  <c:v>317.91545974095953</c:v>
                </c:pt>
                <c:pt idx="1783">
                  <c:v>318.32200124957961</c:v>
                </c:pt>
                <c:pt idx="1784">
                  <c:v>318.72854275819981</c:v>
                </c:pt>
                <c:pt idx="1785">
                  <c:v>319.13508426682</c:v>
                </c:pt>
                <c:pt idx="1786">
                  <c:v>319.54162577544008</c:v>
                </c:pt>
                <c:pt idx="1787">
                  <c:v>319.94816728406028</c:v>
                </c:pt>
                <c:pt idx="1788">
                  <c:v>320.35470879268047</c:v>
                </c:pt>
                <c:pt idx="1789">
                  <c:v>320.76125030130055</c:v>
                </c:pt>
                <c:pt idx="1790">
                  <c:v>321.16779180992074</c:v>
                </c:pt>
                <c:pt idx="1791">
                  <c:v>321.57433331854094</c:v>
                </c:pt>
                <c:pt idx="1792">
                  <c:v>321.98087482716102</c:v>
                </c:pt>
                <c:pt idx="1793">
                  <c:v>322.38741633578121</c:v>
                </c:pt>
                <c:pt idx="1794">
                  <c:v>322.7939578444014</c:v>
                </c:pt>
                <c:pt idx="1795">
                  <c:v>323.20049935302148</c:v>
                </c:pt>
                <c:pt idx="1796">
                  <c:v>323.60704086164168</c:v>
                </c:pt>
                <c:pt idx="1797">
                  <c:v>324.01358237026176</c:v>
                </c:pt>
                <c:pt idx="1798">
                  <c:v>324.42012387888195</c:v>
                </c:pt>
                <c:pt idx="1799">
                  <c:v>324.82666538750215</c:v>
                </c:pt>
                <c:pt idx="1800">
                  <c:v>325.23320689612223</c:v>
                </c:pt>
                <c:pt idx="1801">
                  <c:v>325.63974840474242</c:v>
                </c:pt>
                <c:pt idx="1802">
                  <c:v>326.04628991336261</c:v>
                </c:pt>
                <c:pt idx="1803">
                  <c:v>326.45283142198269</c:v>
                </c:pt>
                <c:pt idx="1804">
                  <c:v>326.85937293060289</c:v>
                </c:pt>
                <c:pt idx="1805">
                  <c:v>327.26591443922308</c:v>
                </c:pt>
                <c:pt idx="1806">
                  <c:v>327.67245594784316</c:v>
                </c:pt>
                <c:pt idx="1807">
                  <c:v>328.07899745646336</c:v>
                </c:pt>
                <c:pt idx="1808">
                  <c:v>328.48553896508344</c:v>
                </c:pt>
                <c:pt idx="1809">
                  <c:v>328.89208047370363</c:v>
                </c:pt>
                <c:pt idx="1810">
                  <c:v>329.29862198232382</c:v>
                </c:pt>
                <c:pt idx="1811">
                  <c:v>329.7051634909439</c:v>
                </c:pt>
                <c:pt idx="1812">
                  <c:v>330.1117049995641</c:v>
                </c:pt>
                <c:pt idx="1813">
                  <c:v>330.51824650818429</c:v>
                </c:pt>
                <c:pt idx="1814">
                  <c:v>330.92478801680437</c:v>
                </c:pt>
                <c:pt idx="1815">
                  <c:v>331.33132952542456</c:v>
                </c:pt>
                <c:pt idx="1816">
                  <c:v>331.73787103404476</c:v>
                </c:pt>
                <c:pt idx="1817">
                  <c:v>332.14441254266484</c:v>
                </c:pt>
                <c:pt idx="1818">
                  <c:v>332.55095405128503</c:v>
                </c:pt>
                <c:pt idx="1819">
                  <c:v>332.95749555990523</c:v>
                </c:pt>
                <c:pt idx="1820">
                  <c:v>333.36403706852531</c:v>
                </c:pt>
                <c:pt idx="1821">
                  <c:v>333.7705785771455</c:v>
                </c:pt>
                <c:pt idx="1822">
                  <c:v>334.17712008576558</c:v>
                </c:pt>
                <c:pt idx="1823">
                  <c:v>334.58366159438577</c:v>
                </c:pt>
                <c:pt idx="1824">
                  <c:v>334.99020310300597</c:v>
                </c:pt>
                <c:pt idx="1825">
                  <c:v>335.39674461162605</c:v>
                </c:pt>
                <c:pt idx="1826">
                  <c:v>335.80328612024624</c:v>
                </c:pt>
                <c:pt idx="1827">
                  <c:v>336.20982762886644</c:v>
                </c:pt>
                <c:pt idx="1828">
                  <c:v>336.61636913748652</c:v>
                </c:pt>
                <c:pt idx="1829">
                  <c:v>337.02291064610671</c:v>
                </c:pt>
                <c:pt idx="1830">
                  <c:v>337.4294521547269</c:v>
                </c:pt>
                <c:pt idx="1831">
                  <c:v>337.83599366334698</c:v>
                </c:pt>
                <c:pt idx="1832">
                  <c:v>338.24253517196718</c:v>
                </c:pt>
                <c:pt idx="1833">
                  <c:v>338.64907668058726</c:v>
                </c:pt>
                <c:pt idx="1834">
                  <c:v>339.05561818920745</c:v>
                </c:pt>
                <c:pt idx="1835">
                  <c:v>339.46215969782764</c:v>
                </c:pt>
                <c:pt idx="1836">
                  <c:v>339.86870120644772</c:v>
                </c:pt>
                <c:pt idx="1837">
                  <c:v>340.27524271506792</c:v>
                </c:pt>
                <c:pt idx="1838">
                  <c:v>340.68178422368811</c:v>
                </c:pt>
                <c:pt idx="1839">
                  <c:v>341.08832573230819</c:v>
                </c:pt>
                <c:pt idx="1840">
                  <c:v>341.49486724092839</c:v>
                </c:pt>
                <c:pt idx="1841">
                  <c:v>341.90140874954858</c:v>
                </c:pt>
                <c:pt idx="1842">
                  <c:v>342.30795025816866</c:v>
                </c:pt>
                <c:pt idx="1843">
                  <c:v>342.71449176678885</c:v>
                </c:pt>
                <c:pt idx="1844">
                  <c:v>343.12103327540905</c:v>
                </c:pt>
                <c:pt idx="1845">
                  <c:v>343.52757478402913</c:v>
                </c:pt>
                <c:pt idx="1846">
                  <c:v>343.93411629264932</c:v>
                </c:pt>
                <c:pt idx="1847">
                  <c:v>344.3406578012694</c:v>
                </c:pt>
                <c:pt idx="1848">
                  <c:v>344.7471993098896</c:v>
                </c:pt>
                <c:pt idx="1849">
                  <c:v>345.15374081850979</c:v>
                </c:pt>
                <c:pt idx="1850">
                  <c:v>345.56028232712987</c:v>
                </c:pt>
                <c:pt idx="1851">
                  <c:v>345.96682383575006</c:v>
                </c:pt>
                <c:pt idx="1852">
                  <c:v>346.37336534437026</c:v>
                </c:pt>
                <c:pt idx="1853">
                  <c:v>346.77990685299034</c:v>
                </c:pt>
                <c:pt idx="1854">
                  <c:v>347.18644836161053</c:v>
                </c:pt>
                <c:pt idx="1855">
                  <c:v>347.59298987023072</c:v>
                </c:pt>
                <c:pt idx="1856">
                  <c:v>347.9995313788508</c:v>
                </c:pt>
                <c:pt idx="1857">
                  <c:v>348.406072887471</c:v>
                </c:pt>
                <c:pt idx="1858">
                  <c:v>348.81261439609108</c:v>
                </c:pt>
                <c:pt idx="1859">
                  <c:v>349.21915590471127</c:v>
                </c:pt>
                <c:pt idx="1860">
                  <c:v>349.62569741333147</c:v>
                </c:pt>
                <c:pt idx="1861">
                  <c:v>350.03223892195155</c:v>
                </c:pt>
                <c:pt idx="1862">
                  <c:v>350.43878043057174</c:v>
                </c:pt>
                <c:pt idx="1863">
                  <c:v>350.84532193919193</c:v>
                </c:pt>
                <c:pt idx="1864">
                  <c:v>351.25186344781201</c:v>
                </c:pt>
                <c:pt idx="1865">
                  <c:v>351.65840495643221</c:v>
                </c:pt>
                <c:pt idx="1866">
                  <c:v>352.0649464650524</c:v>
                </c:pt>
                <c:pt idx="1867">
                  <c:v>352.47148797367248</c:v>
                </c:pt>
                <c:pt idx="1868">
                  <c:v>352.87802948229267</c:v>
                </c:pt>
                <c:pt idx="1869">
                  <c:v>353.28457099091287</c:v>
                </c:pt>
                <c:pt idx="1870">
                  <c:v>353.69111249953295</c:v>
                </c:pt>
                <c:pt idx="1871">
                  <c:v>354.09765400815314</c:v>
                </c:pt>
                <c:pt idx="1872">
                  <c:v>354.50419551677322</c:v>
                </c:pt>
                <c:pt idx="1873">
                  <c:v>354.91073702539342</c:v>
                </c:pt>
                <c:pt idx="1874">
                  <c:v>355.31727853401361</c:v>
                </c:pt>
                <c:pt idx="1875">
                  <c:v>355.72382004263369</c:v>
                </c:pt>
                <c:pt idx="1876">
                  <c:v>356.13036155125388</c:v>
                </c:pt>
                <c:pt idx="1877">
                  <c:v>356.53690305987408</c:v>
                </c:pt>
                <c:pt idx="1878">
                  <c:v>356.94344456849416</c:v>
                </c:pt>
                <c:pt idx="1879">
                  <c:v>357.34998607711435</c:v>
                </c:pt>
                <c:pt idx="1880">
                  <c:v>357.75652758573455</c:v>
                </c:pt>
                <c:pt idx="1881">
                  <c:v>358.16306909435463</c:v>
                </c:pt>
                <c:pt idx="1882">
                  <c:v>358.56961060297482</c:v>
                </c:pt>
                <c:pt idx="1883">
                  <c:v>358.9761521115949</c:v>
                </c:pt>
                <c:pt idx="1884">
                  <c:v>359.38269362021509</c:v>
                </c:pt>
                <c:pt idx="1885">
                  <c:v>359.78923512883529</c:v>
                </c:pt>
                <c:pt idx="1886">
                  <c:v>360.19577663745537</c:v>
                </c:pt>
                <c:pt idx="1887">
                  <c:v>360.60231814607556</c:v>
                </c:pt>
                <c:pt idx="1888">
                  <c:v>361.00885965469575</c:v>
                </c:pt>
                <c:pt idx="1889">
                  <c:v>361.41540116331583</c:v>
                </c:pt>
                <c:pt idx="1890">
                  <c:v>361.82194267193603</c:v>
                </c:pt>
                <c:pt idx="1891">
                  <c:v>362.22848418055622</c:v>
                </c:pt>
                <c:pt idx="1892">
                  <c:v>362.6350256891763</c:v>
                </c:pt>
                <c:pt idx="1893">
                  <c:v>363.0415671977965</c:v>
                </c:pt>
                <c:pt idx="1894">
                  <c:v>363.44810870641658</c:v>
                </c:pt>
                <c:pt idx="1895">
                  <c:v>363.85465021503677</c:v>
                </c:pt>
                <c:pt idx="1896">
                  <c:v>364.26119172365696</c:v>
                </c:pt>
                <c:pt idx="1897">
                  <c:v>364.66773323227704</c:v>
                </c:pt>
                <c:pt idx="1898">
                  <c:v>365.07427474089724</c:v>
                </c:pt>
                <c:pt idx="1899">
                  <c:v>365.48081624951743</c:v>
                </c:pt>
                <c:pt idx="1900">
                  <c:v>365.88735775813751</c:v>
                </c:pt>
                <c:pt idx="1901">
                  <c:v>366.29389926675771</c:v>
                </c:pt>
                <c:pt idx="1902">
                  <c:v>366.7004407753779</c:v>
                </c:pt>
                <c:pt idx="1903">
                  <c:v>367.10698228399798</c:v>
                </c:pt>
                <c:pt idx="1904">
                  <c:v>367.51352379261817</c:v>
                </c:pt>
                <c:pt idx="1905">
                  <c:v>367.92006530123837</c:v>
                </c:pt>
                <c:pt idx="1906">
                  <c:v>368.32660680985845</c:v>
                </c:pt>
                <c:pt idx="1907">
                  <c:v>368.73314831847864</c:v>
                </c:pt>
                <c:pt idx="1908">
                  <c:v>369.13968982709872</c:v>
                </c:pt>
                <c:pt idx="1909">
                  <c:v>369.54623133571891</c:v>
                </c:pt>
                <c:pt idx="1910">
                  <c:v>369.95277284433911</c:v>
                </c:pt>
                <c:pt idx="1911">
                  <c:v>370.35931435295919</c:v>
                </c:pt>
                <c:pt idx="1912">
                  <c:v>370.76585586157938</c:v>
                </c:pt>
                <c:pt idx="1913">
                  <c:v>371.17239737019958</c:v>
                </c:pt>
                <c:pt idx="1914">
                  <c:v>371.57893887881966</c:v>
                </c:pt>
                <c:pt idx="1915">
                  <c:v>371.98548038743985</c:v>
                </c:pt>
                <c:pt idx="1916">
                  <c:v>372.39202189606004</c:v>
                </c:pt>
                <c:pt idx="1917">
                  <c:v>372.79856340468012</c:v>
                </c:pt>
                <c:pt idx="1918">
                  <c:v>373.20510491330032</c:v>
                </c:pt>
                <c:pt idx="1919">
                  <c:v>373.6116464219204</c:v>
                </c:pt>
                <c:pt idx="1920">
                  <c:v>374.01818793054059</c:v>
                </c:pt>
                <c:pt idx="1921">
                  <c:v>374.42472943916079</c:v>
                </c:pt>
                <c:pt idx="1922">
                  <c:v>374.83127094778087</c:v>
                </c:pt>
                <c:pt idx="1923">
                  <c:v>375.23781245640106</c:v>
                </c:pt>
                <c:pt idx="1924">
                  <c:v>375.64435396502125</c:v>
                </c:pt>
                <c:pt idx="1925">
                  <c:v>376.05089547364133</c:v>
                </c:pt>
                <c:pt idx="1926">
                  <c:v>376.45743698226153</c:v>
                </c:pt>
                <c:pt idx="1927">
                  <c:v>376.86397849088172</c:v>
                </c:pt>
                <c:pt idx="1928">
                  <c:v>377.2705199995018</c:v>
                </c:pt>
                <c:pt idx="1929">
                  <c:v>377.67706150812199</c:v>
                </c:pt>
                <c:pt idx="1930">
                  <c:v>378.08360301674219</c:v>
                </c:pt>
                <c:pt idx="1931">
                  <c:v>378.49014452536227</c:v>
                </c:pt>
                <c:pt idx="1932">
                  <c:v>378.89668603398246</c:v>
                </c:pt>
                <c:pt idx="1933">
                  <c:v>379.30322754260254</c:v>
                </c:pt>
                <c:pt idx="1934">
                  <c:v>379.70976905122274</c:v>
                </c:pt>
                <c:pt idx="1935">
                  <c:v>380.11631055984293</c:v>
                </c:pt>
                <c:pt idx="1936">
                  <c:v>380.52285206846301</c:v>
                </c:pt>
                <c:pt idx="1937">
                  <c:v>380.9293935770832</c:v>
                </c:pt>
                <c:pt idx="1938">
                  <c:v>381.3359350857034</c:v>
                </c:pt>
                <c:pt idx="1939">
                  <c:v>381.74247659432348</c:v>
                </c:pt>
                <c:pt idx="1940">
                  <c:v>382.14901810294367</c:v>
                </c:pt>
                <c:pt idx="1941">
                  <c:v>382.55555961156387</c:v>
                </c:pt>
                <c:pt idx="1942">
                  <c:v>382.96210112018395</c:v>
                </c:pt>
                <c:pt idx="1943">
                  <c:v>383.36864262880414</c:v>
                </c:pt>
                <c:pt idx="1944">
                  <c:v>383.77518413742422</c:v>
                </c:pt>
                <c:pt idx="1945">
                  <c:v>384.18172564604441</c:v>
                </c:pt>
                <c:pt idx="1946">
                  <c:v>384.58826715466461</c:v>
                </c:pt>
                <c:pt idx="1947">
                  <c:v>384.99480866328469</c:v>
                </c:pt>
                <c:pt idx="1948">
                  <c:v>385.40135017190488</c:v>
                </c:pt>
                <c:pt idx="1949">
                  <c:v>385.80789168052507</c:v>
                </c:pt>
                <c:pt idx="1950">
                  <c:v>386.21443318914515</c:v>
                </c:pt>
                <c:pt idx="1951">
                  <c:v>386.62097469776535</c:v>
                </c:pt>
                <c:pt idx="1952">
                  <c:v>387.02751620638554</c:v>
                </c:pt>
                <c:pt idx="1953">
                  <c:v>387.43405771500562</c:v>
                </c:pt>
                <c:pt idx="1954">
                  <c:v>387.84059922362582</c:v>
                </c:pt>
                <c:pt idx="1955">
                  <c:v>388.24714073224601</c:v>
                </c:pt>
                <c:pt idx="1956">
                  <c:v>388.65368224086609</c:v>
                </c:pt>
                <c:pt idx="1957">
                  <c:v>389.06022374948628</c:v>
                </c:pt>
                <c:pt idx="1958">
                  <c:v>389.46676525810636</c:v>
                </c:pt>
                <c:pt idx="1959">
                  <c:v>389.87330676672656</c:v>
                </c:pt>
                <c:pt idx="1960">
                  <c:v>390.27984827534675</c:v>
                </c:pt>
                <c:pt idx="1961">
                  <c:v>390.68638978396683</c:v>
                </c:pt>
                <c:pt idx="1962">
                  <c:v>391.09293129258702</c:v>
                </c:pt>
                <c:pt idx="1963">
                  <c:v>391.49947280120722</c:v>
                </c:pt>
                <c:pt idx="1964">
                  <c:v>391.9060143098273</c:v>
                </c:pt>
                <c:pt idx="1965">
                  <c:v>392.31255581844749</c:v>
                </c:pt>
                <c:pt idx="1966">
                  <c:v>392.71909732706769</c:v>
                </c:pt>
                <c:pt idx="1967">
                  <c:v>393.12563883568777</c:v>
                </c:pt>
                <c:pt idx="1968">
                  <c:v>393.53218034430796</c:v>
                </c:pt>
                <c:pt idx="1969">
                  <c:v>393.93872185292804</c:v>
                </c:pt>
                <c:pt idx="1970">
                  <c:v>394.34526336154823</c:v>
                </c:pt>
                <c:pt idx="1971">
                  <c:v>394.75180487016843</c:v>
                </c:pt>
                <c:pt idx="1972">
                  <c:v>395.15834637878851</c:v>
                </c:pt>
                <c:pt idx="1973">
                  <c:v>395.5648878874087</c:v>
                </c:pt>
                <c:pt idx="1974">
                  <c:v>395.9714293960289</c:v>
                </c:pt>
                <c:pt idx="1975">
                  <c:v>396.37797090464898</c:v>
                </c:pt>
                <c:pt idx="1976">
                  <c:v>396.78451241326917</c:v>
                </c:pt>
                <c:pt idx="1977">
                  <c:v>397.19105392188936</c:v>
                </c:pt>
                <c:pt idx="1978">
                  <c:v>397.59759543050944</c:v>
                </c:pt>
                <c:pt idx="1979">
                  <c:v>398.00413693912964</c:v>
                </c:pt>
                <c:pt idx="1980">
                  <c:v>398.41067844774983</c:v>
                </c:pt>
                <c:pt idx="1981">
                  <c:v>398.81721995636991</c:v>
                </c:pt>
                <c:pt idx="1982">
                  <c:v>399.2237614649901</c:v>
                </c:pt>
                <c:pt idx="1983">
                  <c:v>399.63030297361018</c:v>
                </c:pt>
                <c:pt idx="1984">
                  <c:v>400.03684448223038</c:v>
                </c:pt>
                <c:pt idx="1985">
                  <c:v>400.44338599085057</c:v>
                </c:pt>
                <c:pt idx="1986">
                  <c:v>400.84992749947065</c:v>
                </c:pt>
                <c:pt idx="1987">
                  <c:v>401.25646900809085</c:v>
                </c:pt>
                <c:pt idx="1988">
                  <c:v>401.66301051671104</c:v>
                </c:pt>
                <c:pt idx="1989">
                  <c:v>402.06955202533112</c:v>
                </c:pt>
                <c:pt idx="1990">
                  <c:v>402.47609353395131</c:v>
                </c:pt>
                <c:pt idx="1991">
                  <c:v>402.88263504257151</c:v>
                </c:pt>
                <c:pt idx="1992">
                  <c:v>403.28917655119159</c:v>
                </c:pt>
                <c:pt idx="1993">
                  <c:v>403.69571805981178</c:v>
                </c:pt>
                <c:pt idx="1994">
                  <c:v>404.10225956843186</c:v>
                </c:pt>
                <c:pt idx="1995">
                  <c:v>404.50880107705206</c:v>
                </c:pt>
                <c:pt idx="1996">
                  <c:v>404.91534258567225</c:v>
                </c:pt>
                <c:pt idx="1997">
                  <c:v>405.32188409429233</c:v>
                </c:pt>
                <c:pt idx="1998">
                  <c:v>405.72842560291252</c:v>
                </c:pt>
                <c:pt idx="1999">
                  <c:v>406.13496711153272</c:v>
                </c:pt>
                <c:pt idx="2000">
                  <c:v>406.5415086201528</c:v>
                </c:pt>
              </c:numCache>
            </c:numRef>
          </c:cat>
          <c:val>
            <c:numRef>
              <c:f>'RESULTADOS DA REGRESSÃO'!$JJ$624:$JJ$2624</c:f>
              <c:numCache>
                <c:formatCode>#,##0.00_ ;\-#,##0.00\ </c:formatCode>
                <c:ptCount val="2001"/>
                <c:pt idx="0">
                  <c:v>1.3167681324263304E-6</c:v>
                </c:pt>
                <c:pt idx="1">
                  <c:v>1.3379951673828503E-6</c:v>
                </c:pt>
                <c:pt idx="2">
                  <c:v>1.3595426410975084E-6</c:v>
                </c:pt>
                <c:pt idx="3">
                  <c:v>1.381415018946034E-6</c:v>
                </c:pt>
                <c:pt idx="4">
                  <c:v>1.4036168224588994E-6</c:v>
                </c:pt>
                <c:pt idx="5">
                  <c:v>1.426152629933007E-6</c:v>
                </c:pt>
                <c:pt idx="6">
                  <c:v>1.4490270770486962E-6</c:v>
                </c:pt>
                <c:pt idx="7">
                  <c:v>1.4722448574919733E-6</c:v>
                </c:pt>
                <c:pt idx="8">
                  <c:v>1.4958107235821045E-6</c:v>
                </c:pt>
                <c:pt idx="9">
                  <c:v>1.5197294869045112E-6</c:v>
                </c:pt>
                <c:pt idx="10">
                  <c:v>1.5440060189490155E-6</c:v>
                </c:pt>
                <c:pt idx="11">
                  <c:v>1.5686452517535047E-6</c:v>
                </c:pt>
                <c:pt idx="12">
                  <c:v>1.5936521785529457E-6</c:v>
                </c:pt>
                <c:pt idx="13">
                  <c:v>1.6190318544338852E-6</c:v>
                </c:pt>
                <c:pt idx="14">
                  <c:v>1.6447893969943349E-6</c:v>
                </c:pt>
                <c:pt idx="15">
                  <c:v>1.6709299870092045E-6</c:v>
                </c:pt>
                <c:pt idx="16">
                  <c:v>1.6974588691011754E-6</c:v>
                </c:pt>
                <c:pt idx="17">
                  <c:v>1.7243813524171297E-6</c:v>
                </c:pt>
                <c:pt idx="18">
                  <c:v>1.7517028113100755E-6</c:v>
                </c:pt>
                <c:pt idx="19">
                  <c:v>1.7794286860266974E-6</c:v>
                </c:pt>
                <c:pt idx="20">
                  <c:v>1.8075644834004554E-6</c:v>
                </c:pt>
                <c:pt idx="21">
                  <c:v>1.836115777550275E-6</c:v>
                </c:pt>
                <c:pt idx="22">
                  <c:v>1.8650882105849152E-6</c:v>
                </c:pt>
                <c:pt idx="23">
                  <c:v>1.8944874933129375E-6</c:v>
                </c:pt>
                <c:pt idx="24">
                  <c:v>1.9243194059583855E-6</c:v>
                </c:pt>
                <c:pt idx="25">
                  <c:v>1.9545897988821022E-6</c:v>
                </c:pt>
                <c:pt idx="26">
                  <c:v>1.9853045933088129E-6</c:v>
                </c:pt>
                <c:pt idx="27">
                  <c:v>2.0164697820599203E-6</c:v>
                </c:pt>
                <c:pt idx="28">
                  <c:v>2.0480914302920014E-6</c:v>
                </c:pt>
                <c:pt idx="29">
                  <c:v>2.0801756762411527E-6</c:v>
                </c:pt>
                <c:pt idx="30">
                  <c:v>2.112728731973051E-6</c:v>
                </c:pt>
                <c:pt idx="31">
                  <c:v>2.1457568841388763E-6</c:v>
                </c:pt>
                <c:pt idx="32">
                  <c:v>2.179266494736982E-6</c:v>
                </c:pt>
                <c:pt idx="33">
                  <c:v>2.2132640018804897E-6</c:v>
                </c:pt>
                <c:pt idx="34">
                  <c:v>2.2477559205706885E-6</c:v>
                </c:pt>
                <c:pt idx="35">
                  <c:v>2.2827488434763133E-6</c:v>
                </c:pt>
                <c:pt idx="36">
                  <c:v>2.3182494417187072E-6</c:v>
                </c:pt>
                <c:pt idx="37">
                  <c:v>2.3542644656629174E-6</c:v>
                </c:pt>
                <c:pt idx="38">
                  <c:v>2.3908007457147011E-6</c:v>
                </c:pt>
                <c:pt idx="39">
                  <c:v>2.4278651931234211E-6</c:v>
                </c:pt>
                <c:pt idx="40">
                  <c:v>2.4654648007909599E-6</c:v>
                </c:pt>
                <c:pt idx="41">
                  <c:v>2.5036066440865714E-6</c:v>
                </c:pt>
                <c:pt idx="42">
                  <c:v>2.5422978816676818E-6</c:v>
                </c:pt>
                <c:pt idx="43">
                  <c:v>2.581545756306704E-6</c:v>
                </c:pt>
                <c:pt idx="44">
                  <c:v>2.6213575957238782E-6</c:v>
                </c:pt>
                <c:pt idx="45">
                  <c:v>2.6617408134261118E-6</c:v>
                </c:pt>
                <c:pt idx="46">
                  <c:v>2.7027029095517939E-6</c:v>
                </c:pt>
                <c:pt idx="47">
                  <c:v>2.7442514717217385E-6</c:v>
                </c:pt>
                <c:pt idx="48">
                  <c:v>2.786394175896134E-6</c:v>
                </c:pt>
                <c:pt idx="49">
                  <c:v>2.829138787237527E-6</c:v>
                </c:pt>
                <c:pt idx="50">
                  <c:v>2.8724931609799025E-6</c:v>
                </c:pt>
                <c:pt idx="51">
                  <c:v>2.9164652433038673E-6</c:v>
                </c:pt>
                <c:pt idx="52">
                  <c:v>2.9610630722178761E-6</c:v>
                </c:pt>
                <c:pt idx="53">
                  <c:v>3.0062947784455569E-6</c:v>
                </c:pt>
                <c:pt idx="54">
                  <c:v>3.0521685863191611E-6</c:v>
                </c:pt>
                <c:pt idx="55">
                  <c:v>3.0986928146791426E-6</c:v>
                </c:pt>
                <c:pt idx="56">
                  <c:v>3.1458758777797708E-6</c:v>
                </c:pt>
                <c:pt idx="57">
                  <c:v>3.1937262862009432E-6</c:v>
                </c:pt>
                <c:pt idx="58">
                  <c:v>3.2422526477661021E-6</c:v>
                </c:pt>
                <c:pt idx="59">
                  <c:v>3.2914636684662871E-6</c:v>
                </c:pt>
                <c:pt idx="60">
                  <c:v>3.3413681533902817E-6</c:v>
                </c:pt>
                <c:pt idx="61">
                  <c:v>3.3919750076609432E-6</c:v>
                </c:pt>
                <c:pt idx="62">
                  <c:v>3.4432932373776857E-6</c:v>
                </c:pt>
                <c:pt idx="63">
                  <c:v>3.4953319505650479E-6</c:v>
                </c:pt>
                <c:pt idx="64">
                  <c:v>3.5481003581274359E-6</c:v>
                </c:pt>
                <c:pt idx="65">
                  <c:v>3.6016077748100269E-6</c:v>
                </c:pt>
                <c:pt idx="66">
                  <c:v>3.655863620165817E-6</c:v>
                </c:pt>
                <c:pt idx="67">
                  <c:v>3.7108774195287589E-6</c:v>
                </c:pt>
                <c:pt idx="68">
                  <c:v>3.7666588049930736E-6</c:v>
                </c:pt>
                <c:pt idx="69">
                  <c:v>3.8232175163987752E-6</c:v>
                </c:pt>
                <c:pt idx="70">
                  <c:v>3.8805634023232021E-6</c:v>
                </c:pt>
                <c:pt idx="71">
                  <c:v>3.9387064210787516E-6</c:v>
                </c:pt>
                <c:pt idx="72">
                  <c:v>3.9976566417167538E-6</c:v>
                </c:pt>
                <c:pt idx="73">
                  <c:v>4.0574242450374694E-6</c:v>
                </c:pt>
                <c:pt idx="74">
                  <c:v>4.1180195246061532E-6</c:v>
                </c:pt>
                <c:pt idx="75">
                  <c:v>4.1794528877752539E-6</c:v>
                </c:pt>
                <c:pt idx="76">
                  <c:v>4.2417348567127865E-6</c:v>
                </c:pt>
                <c:pt idx="77">
                  <c:v>4.304876069436695E-6</c:v>
                </c:pt>
                <c:pt idx="78">
                  <c:v>4.3688872808553282E-6</c:v>
                </c:pt>
                <c:pt idx="79">
                  <c:v>4.4337793638140635E-6</c:v>
                </c:pt>
                <c:pt idx="80">
                  <c:v>4.4995633101479277E-6</c:v>
                </c:pt>
                <c:pt idx="81">
                  <c:v>4.5662502317402655E-6</c:v>
                </c:pt>
                <c:pt idx="82">
                  <c:v>4.6338513615874672E-6</c:v>
                </c:pt>
                <c:pt idx="83">
                  <c:v>4.7023780548697752E-6</c:v>
                </c:pt>
                <c:pt idx="84">
                  <c:v>4.771841790028019E-6</c:v>
                </c:pt>
                <c:pt idx="85">
                  <c:v>4.842254169846387E-6</c:v>
                </c:pt>
                <c:pt idx="86">
                  <c:v>4.913626922541187E-6</c:v>
                </c:pt>
                <c:pt idx="87">
                  <c:v>4.985971902855594E-6</c:v>
                </c:pt>
                <c:pt idx="88">
                  <c:v>5.0593010931602989E-6</c:v>
                </c:pt>
                <c:pt idx="89">
                  <c:v>5.1336266045600631E-6</c:v>
                </c:pt>
                <c:pt idx="90">
                  <c:v>5.208960678006309E-6</c:v>
                </c:pt>
                <c:pt idx="91">
                  <c:v>5.2853156854154782E-6</c:v>
                </c:pt>
                <c:pt idx="92">
                  <c:v>5.3627041307932843E-6</c:v>
                </c:pt>
                <c:pt idx="93">
                  <c:v>5.4411386513648052E-6</c:v>
                </c:pt>
                <c:pt idx="94">
                  <c:v>5.5206320187104989E-6</c:v>
                </c:pt>
                <c:pt idx="95">
                  <c:v>5.6011971399078208E-6</c:v>
                </c:pt>
                <c:pt idx="96">
                  <c:v>5.6828470586788006E-6</c:v>
                </c:pt>
                <c:pt idx="97">
                  <c:v>5.7655949565432169E-6</c:v>
                </c:pt>
                <c:pt idx="98">
                  <c:v>5.8494541539776476E-6</c:v>
                </c:pt>
                <c:pt idx="99">
                  <c:v>5.9344381115800221E-6</c:v>
                </c:pt>
                <c:pt idx="100">
                  <c:v>6.0205604312399515E-6</c:v>
                </c:pt>
                <c:pt idx="101">
                  <c:v>6.1078348573147125E-6</c:v>
                </c:pt>
                <c:pt idx="102">
                  <c:v>6.1962752778107099E-6</c:v>
                </c:pt>
                <c:pt idx="103">
                  <c:v>6.285895725570557E-6</c:v>
                </c:pt>
                <c:pt idx="104">
                  <c:v>6.3767103794657393E-6</c:v>
                </c:pt>
                <c:pt idx="105">
                  <c:v>6.4687335655947409E-6</c:v>
                </c:pt>
                <c:pt idx="106">
                  <c:v>6.561979758486515E-6</c:v>
                </c:pt>
                <c:pt idx="107">
                  <c:v>6.6564635823095202E-6</c:v>
                </c:pt>
                <c:pt idx="108">
                  <c:v>6.7521998120861357E-6</c:v>
                </c:pt>
                <c:pt idx="109">
                  <c:v>6.8492033749122665E-6</c:v>
                </c:pt>
                <c:pt idx="110">
                  <c:v>6.9474893511824263E-6</c:v>
                </c:pt>
                <c:pt idx="111">
                  <c:v>7.047072975819898E-6</c:v>
                </c:pt>
                <c:pt idx="112">
                  <c:v>7.1479696395123597E-6</c:v>
                </c:pt>
                <c:pt idx="113">
                  <c:v>7.2501948899523853E-6</c:v>
                </c:pt>
                <c:pt idx="114">
                  <c:v>7.3537644330832318E-6</c:v>
                </c:pt>
                <c:pt idx="115">
                  <c:v>7.4586941343497725E-6</c:v>
                </c:pt>
                <c:pt idx="116">
                  <c:v>7.5650000199542577E-6</c:v>
                </c:pt>
                <c:pt idx="117">
                  <c:v>7.6726982781172151E-6</c:v>
                </c:pt>
                <c:pt idx="118">
                  <c:v>7.7818052603431633E-6</c:v>
                </c:pt>
                <c:pt idx="119">
                  <c:v>7.892337482691378E-6</c:v>
                </c:pt>
                <c:pt idx="120">
                  <c:v>8.0043116270512071E-6</c:v>
                </c:pt>
                <c:pt idx="121">
                  <c:v>8.117744542422463E-6</c:v>
                </c:pt>
                <c:pt idx="122">
                  <c:v>8.2326532462002055E-6</c:v>
                </c:pt>
                <c:pt idx="123">
                  <c:v>8.3490549254644732E-6</c:v>
                </c:pt>
                <c:pt idx="124">
                  <c:v>8.4669669382744087E-6</c:v>
                </c:pt>
                <c:pt idx="125">
                  <c:v>8.5864068149669881E-6</c:v>
                </c:pt>
                <c:pt idx="126">
                  <c:v>8.7073922594602784E-6</c:v>
                </c:pt>
                <c:pt idx="127">
                  <c:v>8.8299411505609793E-6</c:v>
                </c:pt>
                <c:pt idx="128">
                  <c:v>8.9540715432763752E-6</c:v>
                </c:pt>
                <c:pt idx="129">
                  <c:v>9.0798016701306533E-6</c:v>
                </c:pt>
                <c:pt idx="130">
                  <c:v>9.2071499424852792E-6</c:v>
                </c:pt>
                <c:pt idx="131">
                  <c:v>9.3361349518636319E-6</c:v>
                </c:pt>
                <c:pt idx="132">
                  <c:v>9.4667754712795778E-6</c:v>
                </c:pt>
                <c:pt idx="133">
                  <c:v>9.5990904565703372E-6</c:v>
                </c:pt>
                <c:pt idx="134">
                  <c:v>9.7330990477328771E-6</c:v>
                </c:pt>
                <c:pt idx="135">
                  <c:v>9.8688205702645582E-6</c:v>
                </c:pt>
                <c:pt idx="136">
                  <c:v>1.0006274536507203E-5</c:v>
                </c:pt>
                <c:pt idx="137">
                  <c:v>1.0145480646995148E-5</c:v>
                </c:pt>
                <c:pt idx="138">
                  <c:v>1.0286458791806838E-5</c:v>
                </c:pt>
                <c:pt idx="139">
                  <c:v>1.0429229051919817E-5</c:v>
                </c:pt>
                <c:pt idx="140">
                  <c:v>1.0573811700569487E-5</c:v>
                </c:pt>
                <c:pt idx="141">
                  <c:v>1.0720227204610875E-5</c:v>
                </c:pt>
                <c:pt idx="142">
                  <c:v>1.0868496225884085E-5</c:v>
                </c:pt>
                <c:pt idx="143">
                  <c:v>1.101863962258255E-5</c:v>
                </c:pt>
                <c:pt idx="144">
                  <c:v>1.1170678450624826E-5</c:v>
                </c:pt>
                <c:pt idx="145">
                  <c:v>1.1324633965029042E-5</c:v>
                </c:pt>
                <c:pt idx="146">
                  <c:v>1.1480527621290625E-5</c:v>
                </c:pt>
                <c:pt idx="147">
                  <c:v>1.1638381076762513E-5</c:v>
                </c:pt>
                <c:pt idx="148">
                  <c:v>1.1798216192038468E-5</c:v>
                </c:pt>
                <c:pt idx="149">
                  <c:v>1.1960055032338889E-5</c:v>
                </c:pt>
                <c:pt idx="150">
                  <c:v>1.2123919868899085E-5</c:v>
                </c:pt>
                <c:pt idx="151">
                  <c:v>1.2289833180360219E-5</c:v>
                </c:pt>
                <c:pt idx="152">
                  <c:v>1.2457817654162504E-5</c:v>
                </c:pt>
                <c:pt idx="153">
                  <c:v>1.262789618794057E-5</c:v>
                </c:pt>
                <c:pt idx="154">
                  <c:v>1.2800091890921282E-5</c:v>
                </c:pt>
                <c:pt idx="155">
                  <c:v>1.2974428085323164E-5</c:v>
                </c:pt>
                <c:pt idx="156">
                  <c:v>1.3150928307758257E-5</c:v>
                </c:pt>
                <c:pt idx="157">
                  <c:v>1.3329616310635319E-5</c:v>
                </c:pt>
                <c:pt idx="158">
                  <c:v>1.3510516063565195E-5</c:v>
                </c:pt>
                <c:pt idx="159">
                  <c:v>1.3693651754767444E-5</c:v>
                </c:pt>
                <c:pt idx="160">
                  <c:v>1.3879047792478815E-5</c:v>
                </c:pt>
                <c:pt idx="161">
                  <c:v>1.4066728806362596E-5</c:v>
                </c:pt>
                <c:pt idx="162">
                  <c:v>1.4256719648919792E-5</c:v>
                </c:pt>
                <c:pt idx="163">
                  <c:v>1.444904539690114E-5</c:v>
                </c:pt>
                <c:pt idx="164">
                  <c:v>1.4643731352720059E-5</c:v>
                </c:pt>
                <c:pt idx="165">
                  <c:v>1.4840803045866755E-5</c:v>
                </c:pt>
                <c:pt idx="166">
                  <c:v>1.5040286234322939E-5</c:v>
                </c:pt>
                <c:pt idx="167">
                  <c:v>1.524220690597731E-5</c:v>
                </c:pt>
                <c:pt idx="168">
                  <c:v>1.5446591280041287E-5</c:v>
                </c:pt>
                <c:pt idx="169">
                  <c:v>1.565346580846551E-5</c:v>
                </c:pt>
                <c:pt idx="170">
                  <c:v>1.5862857177356406E-5</c:v>
                </c:pt>
                <c:pt idx="171">
                  <c:v>1.6074792308392813E-5</c:v>
                </c:pt>
                <c:pt idx="172">
                  <c:v>1.6289298360242639E-5</c:v>
                </c:pt>
                <c:pt idx="173">
                  <c:v>1.6506402729979578E-5</c:v>
                </c:pt>
                <c:pt idx="174">
                  <c:v>1.6726133054499295E-5</c:v>
                </c:pt>
                <c:pt idx="175">
                  <c:v>1.6948517211935106E-5</c:v>
                </c:pt>
                <c:pt idx="176">
                  <c:v>1.7173583323073492E-5</c:v>
                </c:pt>
                <c:pt idx="177">
                  <c:v>1.7401359752768602E-5</c:v>
                </c:pt>
                <c:pt idx="178">
                  <c:v>1.7631875111355757E-5</c:v>
                </c:pt>
                <c:pt idx="179">
                  <c:v>1.7865158256064377E-5</c:v>
                </c:pt>
                <c:pt idx="180">
                  <c:v>1.8101238292429359E-5</c:v>
                </c:pt>
                <c:pt idx="181">
                  <c:v>1.8340144575701492E-5</c:v>
                </c:pt>
                <c:pt idx="182">
                  <c:v>1.8581906712255977E-5</c:v>
                </c:pt>
                <c:pt idx="183">
                  <c:v>1.882655456099968E-5</c:v>
                </c:pt>
                <c:pt idx="184">
                  <c:v>1.9074118234776635E-5</c:v>
                </c:pt>
                <c:pt idx="185">
                  <c:v>1.9324628101771298E-5</c:v>
                </c:pt>
                <c:pt idx="186">
                  <c:v>1.9578114786909908E-5</c:v>
                </c:pt>
                <c:pt idx="187">
                  <c:v>1.9834609173259667E-5</c:v>
                </c:pt>
                <c:pt idx="188">
                  <c:v>2.0094142403425461E-5</c:v>
                </c:pt>
                <c:pt idx="189">
                  <c:v>2.0356745880943634E-5</c:v>
                </c:pt>
                <c:pt idx="190">
                  <c:v>2.062245127167358E-5</c:v>
                </c:pt>
                <c:pt idx="191">
                  <c:v>2.0891290505186168E-5</c:v>
                </c:pt>
                <c:pt idx="192">
                  <c:v>2.1163295776148735E-5</c:v>
                </c:pt>
                <c:pt idx="193">
                  <c:v>2.1438499545707409E-5</c:v>
                </c:pt>
                <c:pt idx="194">
                  <c:v>2.1716934542865322E-5</c:v>
                </c:pt>
                <c:pt idx="195">
                  <c:v>2.1998633765858023E-5</c:v>
                </c:pt>
                <c:pt idx="196">
                  <c:v>2.2283630483524147E-5</c:v>
                </c:pt>
                <c:pt idx="197">
                  <c:v>2.2571958236672646E-5</c:v>
                </c:pt>
                <c:pt idx="198">
                  <c:v>2.2863650839446005E-5</c:v>
                </c:pt>
                <c:pt idx="199">
                  <c:v>2.3158742380678545E-5</c:v>
                </c:pt>
                <c:pt idx="200">
                  <c:v>2.3457267225250438E-5</c:v>
                </c:pt>
                <c:pt idx="201">
                  <c:v>2.3759260015437238E-5</c:v>
                </c:pt>
                <c:pt idx="202">
                  <c:v>2.4064755672254228E-5</c:v>
                </c:pt>
                <c:pt idx="203">
                  <c:v>2.4373789396795369E-5</c:v>
                </c:pt>
                <c:pt idx="204">
                  <c:v>2.4686396671567528E-5</c:v>
                </c:pt>
                <c:pt idx="205">
                  <c:v>2.5002613261818879E-5</c:v>
                </c:pt>
                <c:pt idx="206">
                  <c:v>2.5322475216861399E-5</c:v>
                </c:pt>
                <c:pt idx="207">
                  <c:v>2.5646018871387896E-5</c:v>
                </c:pt>
                <c:pt idx="208">
                  <c:v>2.5973280846782323E-5</c:v>
                </c:pt>
                <c:pt idx="209">
                  <c:v>2.63042980524246E-5</c:v>
                </c:pt>
                <c:pt idx="210">
                  <c:v>2.663910768698802E-5</c:v>
                </c:pt>
                <c:pt idx="211">
                  <c:v>2.6977747239730341E-5</c:v>
                </c:pt>
                <c:pt idx="212">
                  <c:v>2.7320254491778263E-5</c:v>
                </c:pt>
                <c:pt idx="213">
                  <c:v>2.7666667517403957E-5</c:v>
                </c:pt>
                <c:pt idx="214">
                  <c:v>2.8017024685294725E-5</c:v>
                </c:pt>
                <c:pt idx="215">
                  <c:v>2.8371364659815192E-5</c:v>
                </c:pt>
                <c:pt idx="216">
                  <c:v>2.8729726402261329E-5</c:v>
                </c:pt>
                <c:pt idx="217">
                  <c:v>2.9092149172106588E-5</c:v>
                </c:pt>
                <c:pt idx="218">
                  <c:v>2.945867252823969E-5</c:v>
                </c:pt>
                <c:pt idx="219">
                  <c:v>2.9829336330194254E-5</c:v>
                </c:pt>
                <c:pt idx="220">
                  <c:v>3.020418073936931E-5</c:v>
                </c:pt>
                <c:pt idx="221">
                  <c:v>3.0583246220241172E-5</c:v>
                </c:pt>
                <c:pt idx="222">
                  <c:v>3.0966573541565804E-5</c:v>
                </c:pt>
                <c:pt idx="223">
                  <c:v>3.1354203777572526E-5</c:v>
                </c:pt>
                <c:pt idx="224">
                  <c:v>3.1746178309147176E-5</c:v>
                </c:pt>
                <c:pt idx="225">
                  <c:v>3.2142538825005757E-5</c:v>
                </c:pt>
                <c:pt idx="226">
                  <c:v>3.2543327322858674E-5</c:v>
                </c:pt>
                <c:pt idx="227">
                  <c:v>3.2948586110563394E-5</c:v>
                </c:pt>
                <c:pt idx="228">
                  <c:v>3.335835780726735E-5</c:v>
                </c:pt>
                <c:pt idx="229">
                  <c:v>3.3772685344540018E-5</c:v>
                </c:pt>
                <c:pt idx="230">
                  <c:v>3.419161196749368E-5</c:v>
                </c:pt>
                <c:pt idx="231">
                  <c:v>3.4615181235892796E-5</c:v>
                </c:pt>
                <c:pt idx="232">
                  <c:v>3.5043437025252172E-5</c:v>
                </c:pt>
                <c:pt idx="233">
                  <c:v>3.5476423527923016E-5</c:v>
                </c:pt>
                <c:pt idx="234">
                  <c:v>3.5914185254167125E-5</c:v>
                </c:pt>
                <c:pt idx="235">
                  <c:v>3.6356767033218667E-5</c:v>
                </c:pt>
                <c:pt idx="236">
                  <c:v>3.6804214014333255E-5</c:v>
                </c:pt>
                <c:pt idx="237">
                  <c:v>3.7256571667824729E-5</c:v>
                </c:pt>
                <c:pt idx="238">
                  <c:v>3.7713885786088294E-5</c:v>
                </c:pt>
                <c:pt idx="239">
                  <c:v>3.817620248461021E-5</c:v>
                </c:pt>
                <c:pt idx="240">
                  <c:v>3.8643568202964893E-5</c:v>
                </c:pt>
                <c:pt idx="241">
                  <c:v>3.9116029705796846E-5</c:v>
                </c:pt>
                <c:pt idx="242">
                  <c:v>3.9593634083789339E-5</c:v>
                </c:pt>
                <c:pt idx="243">
                  <c:v>4.0076428754618479E-5</c:v>
                </c:pt>
                <c:pt idx="244">
                  <c:v>4.0564461463892252E-5</c:v>
                </c:pt>
                <c:pt idx="245">
                  <c:v>4.1057780286075373E-5</c:v>
                </c:pt>
                <c:pt idx="246">
                  <c:v>4.1556433625398155E-5</c:v>
                </c:pt>
                <c:pt idx="247">
                  <c:v>4.2060470216750513E-5</c:v>
                </c:pt>
                <c:pt idx="248">
                  <c:v>4.256993912655974E-5</c:v>
                </c:pt>
                <c:pt idx="249">
                  <c:v>4.3084889753652703E-5</c:v>
                </c:pt>
                <c:pt idx="250">
                  <c:v>4.3605371830101133E-5</c:v>
                </c:pt>
                <c:pt idx="251">
                  <c:v>4.4131435422051274E-5</c:v>
                </c:pt>
                <c:pt idx="252">
                  <c:v>4.4663130930535581E-5</c:v>
                </c:pt>
                <c:pt idx="253">
                  <c:v>4.5200509092267807E-5</c:v>
                </c:pt>
                <c:pt idx="254">
                  <c:v>4.574362098042119E-5</c:v>
                </c:pt>
                <c:pt idx="255">
                  <c:v>4.6292518005387733E-5</c:v>
                </c:pt>
                <c:pt idx="256">
                  <c:v>4.6847251915520386E-5</c:v>
                </c:pt>
                <c:pt idx="257">
                  <c:v>4.7407874797856857E-5</c:v>
                </c:pt>
                <c:pt idx="258">
                  <c:v>4.7974439078824221E-5</c:v>
                </c:pt>
                <c:pt idx="259">
                  <c:v>4.8546997524925426E-5</c:v>
                </c:pt>
                <c:pt idx="260">
                  <c:v>4.9125603243406394E-5</c:v>
                </c:pt>
                <c:pt idx="261">
                  <c:v>4.9710309682903212E-5</c:v>
                </c:pt>
                <c:pt idx="262">
                  <c:v>5.0301170634070267E-5</c:v>
                </c:pt>
                <c:pt idx="263">
                  <c:v>5.0898240230188023E-5</c:v>
                </c:pt>
                <c:pt idx="264">
                  <c:v>5.1501572947749886E-5</c:v>
                </c:pt>
                <c:pt idx="265">
                  <c:v>5.2111223607029963E-5</c:v>
                </c:pt>
                <c:pt idx="266">
                  <c:v>5.2727247372627995E-5</c:v>
                </c:pt>
                <c:pt idx="267">
                  <c:v>5.3349699753994441E-5</c:v>
                </c:pt>
                <c:pt idx="268">
                  <c:v>5.3978636605933527E-5</c:v>
                </c:pt>
                <c:pt idx="269">
                  <c:v>5.4614114129084E-5</c:v>
                </c:pt>
                <c:pt idx="270">
                  <c:v>5.5256188870378661E-5</c:v>
                </c:pt>
                <c:pt idx="271">
                  <c:v>5.5904917723481049E-5</c:v>
                </c:pt>
                <c:pt idx="272">
                  <c:v>5.6560357929198522E-5</c:v>
                </c:pt>
                <c:pt idx="273">
                  <c:v>5.7222567075873938E-5</c:v>
                </c:pt>
                <c:pt idx="274">
                  <c:v>5.7891603099752375E-5</c:v>
                </c:pt>
                <c:pt idx="275">
                  <c:v>5.8567524285324888E-5</c:v>
                </c:pt>
                <c:pt idx="276">
                  <c:v>5.9250389265648819E-5</c:v>
                </c:pt>
                <c:pt idx="277">
                  <c:v>5.9940257022642236E-5</c:v>
                </c:pt>
                <c:pt idx="278">
                  <c:v>6.0637186887355467E-5</c:v>
                </c:pt>
                <c:pt idx="279">
                  <c:v>6.1341238540216233E-5</c:v>
                </c:pt>
                <c:pt idx="280">
                  <c:v>6.2052472011250799E-5</c:v>
                </c:pt>
                <c:pt idx="281">
                  <c:v>6.2770947680278554E-5</c:v>
                </c:pt>
                <c:pt idx="282">
                  <c:v>6.3496726277081515E-5</c:v>
                </c:pt>
                <c:pt idx="283">
                  <c:v>6.4229868881546666E-5</c:v>
                </c:pt>
                <c:pt idx="284">
                  <c:v>6.4970436923782713E-5</c:v>
                </c:pt>
                <c:pt idx="285">
                  <c:v>6.5718492184210065E-5</c:v>
                </c:pt>
                <c:pt idx="286">
                  <c:v>6.6474096793622136E-5</c:v>
                </c:pt>
                <c:pt idx="287">
                  <c:v>6.7237313233221228E-5</c:v>
                </c:pt>
                <c:pt idx="288">
                  <c:v>6.8008204334625477E-5</c:v>
                </c:pt>
                <c:pt idx="289">
                  <c:v>6.8786833279847374E-5</c:v>
                </c:pt>
                <c:pt idx="290">
                  <c:v>6.9573263601245208E-5</c:v>
                </c:pt>
                <c:pt idx="291">
                  <c:v>7.0367559181444122E-5</c:v>
                </c:pt>
                <c:pt idx="292">
                  <c:v>7.1169784253229465E-5</c:v>
                </c:pt>
                <c:pt idx="293">
                  <c:v>7.1980003399409835E-5</c:v>
                </c:pt>
                <c:pt idx="294">
                  <c:v>7.2798281552650541E-5</c:v>
                </c:pt>
                <c:pt idx="295">
                  <c:v>7.3624683995277693E-5</c:v>
                </c:pt>
                <c:pt idx="296">
                  <c:v>7.4459276359051569E-5</c:v>
                </c:pt>
                <c:pt idx="297">
                  <c:v>7.5302124624908217E-5</c:v>
                </c:pt>
                <c:pt idx="298">
                  <c:v>7.6153295122671907E-5</c:v>
                </c:pt>
                <c:pt idx="299">
                  <c:v>7.7012854530735358E-5</c:v>
                </c:pt>
                <c:pt idx="300">
                  <c:v>7.7880869875707334E-5</c:v>
                </c:pt>
                <c:pt idx="301">
                  <c:v>7.875740853203034E-5</c:v>
                </c:pt>
                <c:pt idx="302">
                  <c:v>7.9642538221564153E-5</c:v>
                </c:pt>
                <c:pt idx="303">
                  <c:v>8.0536327013138034E-5</c:v>
                </c:pt>
                <c:pt idx="304">
                  <c:v>8.1438843322068484E-5</c:v>
                </c:pt>
                <c:pt idx="305">
                  <c:v>8.2350155909645541E-5</c:v>
                </c:pt>
                <c:pt idx="306">
                  <c:v>8.3270333882584334E-5</c:v>
                </c:pt>
                <c:pt idx="307">
                  <c:v>8.4199446692442676E-5</c:v>
                </c:pt>
                <c:pt idx="308">
                  <c:v>8.5137564135004574E-5</c:v>
                </c:pt>
                <c:pt idx="309">
                  <c:v>8.6084756349629829E-5</c:v>
                </c:pt>
                <c:pt idx="310">
                  <c:v>8.704109381856809E-5</c:v>
                </c:pt>
                <c:pt idx="311">
                  <c:v>8.8006647366236827E-5</c:v>
                </c:pt>
                <c:pt idx="312">
                  <c:v>8.8981488158465942E-5</c:v>
                </c:pt>
                <c:pt idx="313">
                  <c:v>8.9965687701704959E-5</c:v>
                </c:pt>
                <c:pt idx="314">
                  <c:v>9.0959317842193518E-5</c:v>
                </c:pt>
                <c:pt idx="315">
                  <c:v>9.1962450765097257E-5</c:v>
                </c:pt>
                <c:pt idx="316">
                  <c:v>9.2975158993605523E-5</c:v>
                </c:pt>
                <c:pt idx="317">
                  <c:v>9.3997515387991373E-5</c:v>
                </c:pt>
                <c:pt idx="318">
                  <c:v>9.5029593144636951E-5</c:v>
                </c:pt>
                <c:pt idx="319">
                  <c:v>9.6071465795016472E-5</c:v>
                </c:pt>
                <c:pt idx="320">
                  <c:v>9.7123207204646112E-5</c:v>
                </c:pt>
                <c:pt idx="321">
                  <c:v>9.8184891571991657E-5</c:v>
                </c:pt>
                <c:pt idx="322">
                  <c:v>9.9256593427339047E-5</c:v>
                </c:pt>
                <c:pt idx="323">
                  <c:v>1.0033838763162619E-4</c:v>
                </c:pt>
                <c:pt idx="324">
                  <c:v>1.0143034937523492E-4</c:v>
                </c:pt>
                <c:pt idx="325">
                  <c:v>1.0253255417674243E-4</c:v>
                </c:pt>
                <c:pt idx="326">
                  <c:v>1.0364507788163423E-4</c:v>
                </c:pt>
                <c:pt idx="327">
                  <c:v>1.0476799666097664E-4</c:v>
                </c:pt>
                <c:pt idx="328">
                  <c:v>1.0590138701004653E-4</c:v>
                </c:pt>
                <c:pt idx="329">
                  <c:v>1.0704532574692384E-4</c:v>
                </c:pt>
                <c:pt idx="330">
                  <c:v>1.0819989001103873E-4</c:v>
                </c:pt>
                <c:pt idx="331">
                  <c:v>1.0936515726168144E-4</c:v>
                </c:pt>
                <c:pt idx="332">
                  <c:v>1.1054120527646644E-4</c:v>
                </c:pt>
                <c:pt idx="333">
                  <c:v>1.1172811214975656E-4</c:v>
                </c:pt>
                <c:pt idx="334">
                  <c:v>1.1292595629104533E-4</c:v>
                </c:pt>
                <c:pt idx="335">
                  <c:v>1.1413481642329437E-4</c:v>
                </c:pt>
                <c:pt idx="336">
                  <c:v>1.1535477158122906E-4</c:v>
                </c:pt>
                <c:pt idx="337">
                  <c:v>1.1658590110959117E-4</c:v>
                </c:pt>
                <c:pt idx="338">
                  <c:v>1.1782828466134774E-4</c:v>
                </c:pt>
                <c:pt idx="339">
                  <c:v>1.1908200219585427E-4</c:v>
                </c:pt>
                <c:pt idx="340">
                  <c:v>1.2034713397697701E-4</c:v>
                </c:pt>
                <c:pt idx="341">
                  <c:v>1.2162376057116749E-4</c:v>
                </c:pt>
                <c:pt idx="342">
                  <c:v>1.2291196284549427E-4</c:v>
                </c:pt>
                <c:pt idx="343">
                  <c:v>1.2421182196562896E-4</c:v>
                </c:pt>
                <c:pt idx="344">
                  <c:v>1.255234193937863E-4</c:v>
                </c:pt>
                <c:pt idx="345">
                  <c:v>1.2684683688662067E-4</c:v>
                </c:pt>
                <c:pt idx="346">
                  <c:v>1.2818215649307378E-4</c:v>
                </c:pt>
                <c:pt idx="347">
                  <c:v>1.2952946055217756E-4</c:v>
                </c:pt>
                <c:pt idx="348">
                  <c:v>1.3088883169081218E-4</c:v>
                </c:pt>
                <c:pt idx="349">
                  <c:v>1.3226035282141438E-4</c:v>
                </c:pt>
                <c:pt idx="350">
                  <c:v>1.3364410713963989E-4</c:v>
                </c:pt>
                <c:pt idx="351">
                  <c:v>1.3504017812197996E-4</c:v>
                </c:pt>
                <c:pt idx="352">
                  <c:v>1.3644864952332925E-4</c:v>
                </c:pt>
                <c:pt idx="353">
                  <c:v>1.3786960537450404E-4</c:v>
                </c:pt>
                <c:pt idx="354">
                  <c:v>1.3930312997971657E-4</c:v>
                </c:pt>
                <c:pt idx="355">
                  <c:v>1.4074930791399702E-4</c:v>
                </c:pt>
                <c:pt idx="356">
                  <c:v>1.4220822402056919E-4</c:v>
                </c:pt>
                <c:pt idx="357">
                  <c:v>1.4367996340817688E-4</c:v>
                </c:pt>
                <c:pt idx="358">
                  <c:v>1.4516461144835989E-4</c:v>
                </c:pt>
                <c:pt idx="359">
                  <c:v>1.4666225377268379E-4</c:v>
                </c:pt>
                <c:pt idx="360">
                  <c:v>1.4817297626991633E-4</c:v>
                </c:pt>
                <c:pt idx="361">
                  <c:v>1.4969686508315607E-4</c:v>
                </c:pt>
                <c:pt idx="362">
                  <c:v>1.5123400660691213E-4</c:v>
                </c:pt>
                <c:pt idx="363">
                  <c:v>1.5278448748413069E-4</c:v>
                </c:pt>
                <c:pt idx="364">
                  <c:v>1.5434839460317249E-4</c:v>
                </c:pt>
                <c:pt idx="365">
                  <c:v>1.5592581509474168E-4</c:v>
                </c:pt>
                <c:pt idx="366">
                  <c:v>1.5751683632875854E-4</c:v>
                </c:pt>
                <c:pt idx="367">
                  <c:v>1.5912154591118669E-4</c:v>
                </c:pt>
                <c:pt idx="368">
                  <c:v>1.6074003168080504E-4</c:v>
                </c:pt>
                <c:pt idx="369">
                  <c:v>1.6237238170592962E-4</c:v>
                </c:pt>
                <c:pt idx="370">
                  <c:v>1.640186842810835E-4</c:v>
                </c:pt>
                <c:pt idx="371">
                  <c:v>1.6567902792361458E-4</c:v>
                </c:pt>
                <c:pt idx="372">
                  <c:v>1.6735350137026081E-4</c:v>
                </c:pt>
                <c:pt idx="373">
                  <c:v>1.6904219357366347E-4</c:v>
                </c:pt>
                <c:pt idx="374">
                  <c:v>1.707451936988276E-4</c:v>
                </c:pt>
                <c:pt idx="375">
                  <c:v>1.7246259111952967E-4</c:v>
                </c:pt>
                <c:pt idx="376">
                  <c:v>1.7419447541467192E-4</c:v>
                </c:pt>
                <c:pt idx="377">
                  <c:v>1.7594093636458426E-4</c:v>
                </c:pt>
                <c:pt idx="378">
                  <c:v>1.7770206394727186E-4</c:v>
                </c:pt>
                <c:pt idx="379">
                  <c:v>1.7947794833461002E-4</c:v>
                </c:pt>
                <c:pt idx="380">
                  <c:v>1.8126867988848487E-4</c:v>
                </c:pt>
                <c:pt idx="381">
                  <c:v>1.830743491568803E-4</c:v>
                </c:pt>
                <c:pt idx="382">
                  <c:v>1.8489504686991067E-4</c:v>
                </c:pt>
                <c:pt idx="383">
                  <c:v>1.8673086393580007E-4</c:v>
                </c:pt>
                <c:pt idx="384">
                  <c:v>1.8858189143680607E-4</c:v>
                </c:pt>
                <c:pt idx="385">
                  <c:v>1.9044822062509015E-4</c:v>
                </c:pt>
                <c:pt idx="386">
                  <c:v>1.923299429185323E-4</c:v>
                </c:pt>
                <c:pt idx="387">
                  <c:v>1.942271498964923E-4</c:v>
                </c:pt>
                <c:pt idx="388">
                  <c:v>1.9613993329551448E-4</c:v>
                </c:pt>
                <c:pt idx="389">
                  <c:v>1.9806838500497896E-4</c:v>
                </c:pt>
                <c:pt idx="390">
                  <c:v>2.0001259706269647E-4</c:v>
                </c:pt>
                <c:pt idx="391">
                  <c:v>2.0197266165044886E-4</c:v>
                </c:pt>
                <c:pt idx="392">
                  <c:v>2.0394867108947356E-4</c:v>
                </c:pt>
                <c:pt idx="393">
                  <c:v>2.0594071783589315E-4</c:v>
                </c:pt>
                <c:pt idx="394">
                  <c:v>2.0794889447608834E-4</c:v>
                </c:pt>
                <c:pt idx="395">
                  <c:v>2.0997329372201672E-4</c:v>
                </c:pt>
                <c:pt idx="396">
                  <c:v>2.1201400840647425E-4</c:v>
                </c:pt>
                <c:pt idx="397">
                  <c:v>2.1407113147830183E-4</c:v>
                </c:pt>
                <c:pt idx="398">
                  <c:v>2.1614475599753547E-4</c:v>
                </c:pt>
                <c:pt idx="399">
                  <c:v>2.1823497513050069E-4</c:v>
                </c:pt>
                <c:pt idx="400">
                  <c:v>2.2034188214485091E-4</c:v>
                </c:pt>
                <c:pt idx="401">
                  <c:v>2.2246557040454885E-4</c:v>
                </c:pt>
                <c:pt idx="402">
                  <c:v>2.2460613336479281E-4</c:v>
                </c:pt>
                <c:pt idx="403">
                  <c:v>2.2676366456688598E-4</c:v>
                </c:pt>
                <c:pt idx="404">
                  <c:v>2.2893825763304964E-4</c:v>
                </c:pt>
                <c:pt idx="405">
                  <c:v>2.3113000626117996E-4</c:v>
                </c:pt>
                <c:pt idx="406">
                  <c:v>2.3333900421954845E-4</c:v>
                </c:pt>
                <c:pt idx="407">
                  <c:v>2.3556534534144584E-4</c:v>
                </c:pt>
                <c:pt idx="408">
                  <c:v>2.3780912351976978E-4</c:v>
                </c:pt>
                <c:pt idx="409">
                  <c:v>2.4007043270155519E-4</c:v>
                </c:pt>
                <c:pt idx="410">
                  <c:v>2.4234936688244979E-4</c:v>
                </c:pt>
                <c:pt idx="411">
                  <c:v>2.4464602010113148E-4</c:v>
                </c:pt>
                <c:pt idx="412">
                  <c:v>2.4696048643367021E-4</c:v>
                </c:pt>
                <c:pt idx="413">
                  <c:v>2.4929285998783265E-4</c:v>
                </c:pt>
                <c:pt idx="414">
                  <c:v>2.5164323489733109E-4</c:v>
                </c:pt>
                <c:pt idx="415">
                  <c:v>2.5401170531601583E-4</c:v>
                </c:pt>
                <c:pt idx="416">
                  <c:v>2.5639836541201019E-4</c:v>
                </c:pt>
                <c:pt idx="417">
                  <c:v>2.5880330936179057E-4</c:v>
                </c:pt>
                <c:pt idx="418">
                  <c:v>2.6122663134420894E-4</c:v>
                </c:pt>
                <c:pt idx="419">
                  <c:v>2.6366842553445993E-4</c:v>
                </c:pt>
                <c:pt idx="420">
                  <c:v>2.6612878609799082E-4</c:v>
                </c:pt>
                <c:pt idx="421">
                  <c:v>2.6860780718435638E-4</c:v>
                </c:pt>
                <c:pt idx="422">
                  <c:v>2.711055829210162E-4</c:v>
                </c:pt>
                <c:pt idx="423">
                  <c:v>2.7362220740707757E-4</c:v>
                </c:pt>
                <c:pt idx="424">
                  <c:v>2.7615777470698115E-4</c:v>
                </c:pt>
                <c:pt idx="425">
                  <c:v>2.7871237884413144E-4</c:v>
                </c:pt>
                <c:pt idx="426">
                  <c:v>2.8128611379447092E-4</c:v>
                </c:pt>
                <c:pt idx="427">
                  <c:v>2.8387907347999922E-4</c:v>
                </c:pt>
                <c:pt idx="428">
                  <c:v>2.8649135176223614E-4</c:v>
                </c:pt>
                <c:pt idx="429">
                  <c:v>2.8912304243562941E-4</c:v>
                </c:pt>
                <c:pt idx="430">
                  <c:v>2.9177423922090758E-4</c:v>
                </c:pt>
                <c:pt idx="431">
                  <c:v>2.9444503575837641E-4</c:v>
                </c:pt>
                <c:pt idx="432">
                  <c:v>2.971355256011619E-4</c:v>
                </c:pt>
                <c:pt idx="433">
                  <c:v>2.9984580220839712E-4</c:v>
                </c:pt>
                <c:pt idx="434">
                  <c:v>3.0257595893835464E-4</c:v>
                </c:pt>
                <c:pt idx="435">
                  <c:v>3.0532608904152602E-4</c:v>
                </c:pt>
                <c:pt idx="436">
                  <c:v>3.0809628565364202E-4</c:v>
                </c:pt>
                <c:pt idx="437">
                  <c:v>3.1088664178864541E-4</c:v>
                </c:pt>
                <c:pt idx="438">
                  <c:v>3.136972503316045E-4</c:v>
                </c:pt>
                <c:pt idx="439">
                  <c:v>3.1652820403157462E-4</c:v>
                </c:pt>
                <c:pt idx="440">
                  <c:v>3.193795954944058E-4</c:v>
                </c:pt>
                <c:pt idx="441">
                  <c:v>3.2225151717549721E-4</c:v>
                </c:pt>
                <c:pt idx="442">
                  <c:v>3.2514406137249923E-4</c:v>
                </c:pt>
                <c:pt idx="443">
                  <c:v>3.2805732021795803E-4</c:v>
                </c:pt>
                <c:pt idx="444">
                  <c:v>3.3099138567191594E-4</c:v>
                </c:pt>
                <c:pt idx="445">
                  <c:v>3.339463495144488E-4</c:v>
                </c:pt>
                <c:pt idx="446">
                  <c:v>3.3692230333816033E-4</c:v>
                </c:pt>
                <c:pt idx="447">
                  <c:v>3.3991933854061817E-4</c:v>
                </c:pt>
                <c:pt idx="448">
                  <c:v>3.429375463167416E-4</c:v>
                </c:pt>
                <c:pt idx="449">
                  <c:v>3.4597701765113665E-4</c:v>
                </c:pt>
                <c:pt idx="450">
                  <c:v>3.490378433103783E-4</c:v>
                </c:pt>
                <c:pt idx="451">
                  <c:v>3.5212011383524612E-4</c:v>
                </c:pt>
                <c:pt idx="452">
                  <c:v>3.5522391953290294E-4</c:v>
                </c:pt>
                <c:pt idx="453">
                  <c:v>3.5834935046903156E-4</c:v>
                </c:pt>
                <c:pt idx="454">
                  <c:v>3.6149649645991148E-4</c:v>
                </c:pt>
                <c:pt idx="455">
                  <c:v>3.646654470644547E-4</c:v>
                </c:pt>
                <c:pt idx="456">
                  <c:v>3.678562915761885E-4</c:v>
                </c:pt>
                <c:pt idx="457">
                  <c:v>3.7106911901518602E-4</c:v>
                </c:pt>
                <c:pt idx="458">
                  <c:v>3.7430401811995649E-4</c:v>
                </c:pt>
                <c:pt idx="459">
                  <c:v>3.775610773392768E-4</c:v>
                </c:pt>
                <c:pt idx="460">
                  <c:v>3.8084038482398541E-4</c:v>
                </c:pt>
                <c:pt idx="461">
                  <c:v>3.8414202841871922E-4</c:v>
                </c:pt>
                <c:pt idx="462">
                  <c:v>3.8746609565361068E-4</c:v>
                </c:pt>
                <c:pt idx="463">
                  <c:v>3.9081267373593524E-4</c:v>
                </c:pt>
                <c:pt idx="464">
                  <c:v>3.9418184954170886E-4</c:v>
                </c:pt>
                <c:pt idx="465">
                  <c:v>3.9757370960724858E-4</c:v>
                </c:pt>
                <c:pt idx="466">
                  <c:v>4.0098834012067502E-4</c:v>
                </c:pt>
                <c:pt idx="467">
                  <c:v>4.0442582691338394E-4</c:v>
                </c:pt>
                <c:pt idx="468">
                  <c:v>4.078862554514588E-4</c:v>
                </c:pt>
                <c:pt idx="469">
                  <c:v>4.1136971082705192E-4</c:v>
                </c:pt>
                <c:pt idx="470">
                  <c:v>4.148762777497118E-4</c:v>
                </c:pt>
                <c:pt idx="471">
                  <c:v>4.1840604053767209E-4</c:v>
                </c:pt>
                <c:pt idx="472">
                  <c:v>4.2195908310909872E-4</c:v>
                </c:pt>
                <c:pt idx="473">
                  <c:v>4.2553548897328932E-4</c:v>
                </c:pt>
                <c:pt idx="474">
                  <c:v>4.291353412218376E-4</c:v>
                </c:pt>
                <c:pt idx="475">
                  <c:v>4.3275872251974883E-4</c:v>
                </c:pt>
                <c:pt idx="476">
                  <c:v>4.3640571509652215E-4</c:v>
                </c:pt>
                <c:pt idx="477">
                  <c:v>4.4007640073718624E-4</c:v>
                </c:pt>
                <c:pt idx="478">
                  <c:v>4.4377086077329733E-4</c:v>
                </c:pt>
                <c:pt idx="479">
                  <c:v>4.4748917607389957E-4</c:v>
                </c:pt>
                <c:pt idx="480">
                  <c:v>4.5123142703644203E-4</c:v>
                </c:pt>
                <c:pt idx="481">
                  <c:v>4.5499769357766601E-4</c:v>
                </c:pt>
                <c:pt idx="482">
                  <c:v>4.5878805512444127E-4</c:v>
                </c:pt>
                <c:pt idx="483">
                  <c:v>4.6260259060458016E-4</c:v>
                </c:pt>
                <c:pt idx="484">
                  <c:v>4.6644137843760336E-4</c:v>
                </c:pt>
                <c:pt idx="485">
                  <c:v>4.7030449652547531E-4</c:v>
                </c:pt>
                <c:pt idx="486">
                  <c:v>4.7419202224330373E-4</c:v>
                </c:pt>
                <c:pt idx="487">
                  <c:v>4.7810403243000326E-4</c:v>
                </c:pt>
                <c:pt idx="488">
                  <c:v>4.820406033789258E-4</c:v>
                </c:pt>
                <c:pt idx="489">
                  <c:v>4.8600181082845479E-4</c:v>
                </c:pt>
                <c:pt idx="490">
                  <c:v>4.899877299525731E-4</c:v>
                </c:pt>
                <c:pt idx="491">
                  <c:v>4.9399843535138954E-4</c:v>
                </c:pt>
                <c:pt idx="492">
                  <c:v>4.9803400104164123E-4</c:v>
                </c:pt>
                <c:pt idx="493">
                  <c:v>5.0209450044716084E-4</c:v>
                </c:pt>
                <c:pt idx="494">
                  <c:v>5.0618000638931601E-4</c:v>
                </c:pt>
                <c:pt idx="495">
                  <c:v>5.1029059107741666E-4</c:v>
                </c:pt>
                <c:pt idx="496">
                  <c:v>5.1442632609909414E-4</c:v>
                </c:pt>
                <c:pt idx="497">
                  <c:v>5.1858728241065686E-4</c:v>
                </c:pt>
                <c:pt idx="498">
                  <c:v>5.2277353032740778E-4</c:v>
                </c:pt>
                <c:pt idx="499">
                  <c:v>5.269851395139464E-4</c:v>
                </c:pt>
                <c:pt idx="500">
                  <c:v>5.3122217897443654E-4</c:v>
                </c:pt>
                <c:pt idx="501">
                  <c:v>5.3548471704285394E-4</c:v>
                </c:pt>
                <c:pt idx="502">
                  <c:v>5.397728213732048E-4</c:v>
                </c:pt>
                <c:pt idx="503">
                  <c:v>5.4408655892972503E-4</c:v>
                </c:pt>
                <c:pt idx="504">
                  <c:v>5.4842599597705209E-4</c:v>
                </c:pt>
                <c:pt idx="505">
                  <c:v>5.527911980703756E-4</c:v>
                </c:pt>
                <c:pt idx="506">
                  <c:v>5.5718223004556987E-4</c:v>
                </c:pt>
                <c:pt idx="507">
                  <c:v>5.6159915600929888E-4</c:v>
                </c:pt>
                <c:pt idx="508">
                  <c:v>5.6604203932910844E-4</c:v>
                </c:pt>
                <c:pt idx="509">
                  <c:v>5.7051094262349172E-4</c:v>
                </c:pt>
                <c:pt idx="510">
                  <c:v>5.7500592775194391E-4</c:v>
                </c:pt>
                <c:pt idx="511">
                  <c:v>5.795270558049925E-4</c:v>
                </c:pt>
                <c:pt idx="512">
                  <c:v>5.8407438709421505E-4</c:v>
                </c:pt>
                <c:pt idx="513">
                  <c:v>5.8864798114223915E-4</c:v>
                </c:pt>
                <c:pt idx="514">
                  <c:v>5.9324789667272661E-4</c:v>
                </c:pt>
                <c:pt idx="515">
                  <c:v>5.9787419160034667E-4</c:v>
                </c:pt>
                <c:pt idx="516">
                  <c:v>6.0252692302072987E-4</c:v>
                </c:pt>
                <c:pt idx="517">
                  <c:v>6.0720614720041624E-4</c:v>
                </c:pt>
                <c:pt idx="518">
                  <c:v>6.119119195667856E-4</c:v>
                </c:pt>
                <c:pt idx="519">
                  <c:v>6.1664429469798071E-4</c:v>
                </c:pt>
                <c:pt idx="520">
                  <c:v>6.2140332631281886E-4</c:v>
                </c:pt>
                <c:pt idx="521">
                  <c:v>6.2618906726069677E-4</c:v>
                </c:pt>
                <c:pt idx="522">
                  <c:v>6.3100156951148188E-4</c:v>
                </c:pt>
                <c:pt idx="523">
                  <c:v>6.3584088414540222E-4</c:v>
                </c:pt>
                <c:pt idx="524">
                  <c:v>6.4070706134292837E-4</c:v>
                </c:pt>
                <c:pt idx="525">
                  <c:v>6.4560015037464673E-4</c:v>
                </c:pt>
                <c:pt idx="526">
                  <c:v>6.5052019959113293E-4</c:v>
                </c:pt>
                <c:pt idx="527">
                  <c:v>6.5546725641281781E-4</c:v>
                </c:pt>
                <c:pt idx="528">
                  <c:v>6.6044136731985476E-4</c:v>
                </c:pt>
                <c:pt idx="529">
                  <c:v>6.654425778419797E-4</c:v>
                </c:pt>
                <c:pt idx="530">
                  <c:v>6.7047093254837809E-4</c:v>
                </c:pt>
                <c:pt idx="531">
                  <c:v>6.7552647503754399E-4</c:v>
                </c:pt>
                <c:pt idx="532">
                  <c:v>6.8060924792714712E-4</c:v>
                </c:pt>
                <c:pt idx="533">
                  <c:v>6.8571929284389822E-4</c:v>
                </c:pt>
                <c:pt idx="534">
                  <c:v>6.908566504134192E-4</c:v>
                </c:pt>
                <c:pt idx="535">
                  <c:v>6.9602136025011751E-4</c:v>
                </c:pt>
                <c:pt idx="536">
                  <c:v>7.0121346094706373E-4</c:v>
                </c:pt>
                <c:pt idx="537">
                  <c:v>7.0643299006588063E-4</c:v>
                </c:pt>
                <c:pt idx="538">
                  <c:v>7.1167998412663186E-4</c:v>
                </c:pt>
                <c:pt idx="539">
                  <c:v>7.1695447859772656E-4</c:v>
                </c:pt>
                <c:pt idx="540">
                  <c:v>7.2225650788582769E-4</c:v>
                </c:pt>
                <c:pt idx="541">
                  <c:v>7.2758610532577405E-4</c:v>
                </c:pt>
                <c:pt idx="542">
                  <c:v>7.3294330317051366E-4</c:v>
                </c:pt>
                <c:pt idx="543">
                  <c:v>7.3832813258104533E-4</c:v>
                </c:pt>
                <c:pt idx="544">
                  <c:v>7.437406236163813E-4</c:v>
                </c:pt>
                <c:pt idx="545">
                  <c:v>7.4918080522351656E-4</c:v>
                </c:pt>
                <c:pt idx="546">
                  <c:v>7.5464870522742096E-4</c:v>
                </c:pt>
                <c:pt idx="547">
                  <c:v>7.6014435032104152E-4</c:v>
                </c:pt>
                <c:pt idx="548">
                  <c:v>7.656677660553288E-4</c:v>
                </c:pt>
                <c:pt idx="549">
                  <c:v>7.7121897682927703E-4</c:v>
                </c:pt>
                <c:pt idx="550">
                  <c:v>7.7679800587998789E-4</c:v>
                </c:pt>
                <c:pt idx="551">
                  <c:v>7.8240487527275466E-4</c:v>
                </c:pt>
                <c:pt idx="552">
                  <c:v>7.8803960589116464E-4</c:v>
                </c:pt>
                <c:pt idx="553">
                  <c:v>7.9370221742723407E-4</c:v>
                </c:pt>
                <c:pt idx="554">
                  <c:v>7.9939272837155568E-4</c:v>
                </c:pt>
                <c:pt idx="555">
                  <c:v>8.0511115600348352E-4</c:v>
                </c:pt>
                <c:pt idx="556">
                  <c:v>8.1085751638133472E-4</c:v>
                </c:pt>
                <c:pt idx="557">
                  <c:v>8.1663182433262664E-4</c:v>
                </c:pt>
                <c:pt idx="558">
                  <c:v>8.22434093444339E-4</c:v>
                </c:pt>
                <c:pt idx="559">
                  <c:v>8.2826433605320533E-4</c:v>
                </c:pt>
                <c:pt idx="560">
                  <c:v>8.3412256323604132E-4</c:v>
                </c:pt>
                <c:pt idx="561">
                  <c:v>8.4000878480009671E-4</c:v>
                </c:pt>
                <c:pt idx="562">
                  <c:v>8.4592300927345207E-4</c:v>
                </c:pt>
                <c:pt idx="563">
                  <c:v>8.5186524389543796E-4</c:v>
                </c:pt>
                <c:pt idx="564">
                  <c:v>8.5783549460710228E-4</c:v>
                </c:pt>
                <c:pt idx="565">
                  <c:v>8.6383376604170451E-4</c:v>
                </c:pt>
                <c:pt idx="566">
                  <c:v>8.6986006151525412E-4</c:v>
                </c:pt>
                <c:pt idx="567">
                  <c:v>8.7591438301708852E-4</c:v>
                </c:pt>
                <c:pt idx="568">
                  <c:v>8.8199673120048744E-4</c:v>
                </c:pt>
                <c:pt idx="569">
                  <c:v>8.8810710537333437E-4</c:v>
                </c:pt>
                <c:pt idx="570">
                  <c:v>8.9424550348881629E-4</c:v>
                </c:pt>
                <c:pt idx="571">
                  <c:v>9.0041192213617259E-4</c:v>
                </c:pt>
                <c:pt idx="572">
                  <c:v>9.0660635653148523E-4</c:v>
                </c:pt>
                <c:pt idx="573">
                  <c:v>9.12828800508516E-4</c:v>
                </c:pt>
                <c:pt idx="574">
                  <c:v>9.1907924650959697E-4</c:v>
                </c:pt>
                <c:pt idx="575">
                  <c:v>9.2535768557656017E-4</c:v>
                </c:pt>
                <c:pt idx="576">
                  <c:v>9.3166410734172905E-4</c:v>
                </c:pt>
                <c:pt idx="577">
                  <c:v>9.3799850001895018E-4</c:v>
                </c:pt>
                <c:pt idx="578">
                  <c:v>9.4436085039468814E-4</c:v>
                </c:pt>
                <c:pt idx="579">
                  <c:v>9.5075114381916567E-4</c:v>
                </c:pt>
                <c:pt idx="580">
                  <c:v>9.5716936419756383E-4</c:v>
                </c:pt>
                <c:pt idx="581">
                  <c:v>9.6361549398127789E-4</c:v>
                </c:pt>
                <c:pt idx="582">
                  <c:v>9.7008951415922804E-4</c:v>
                </c:pt>
                <c:pt idx="583">
                  <c:v>9.7659140424923583E-4</c:v>
                </c:pt>
                <c:pt idx="584">
                  <c:v>9.8312114228944866E-4</c:v>
                </c:pt>
                <c:pt idx="585">
                  <c:v>9.8967870482984067E-4</c:v>
                </c:pt>
                <c:pt idx="586">
                  <c:v>9.9626406692376207E-4</c:v>
                </c:pt>
                <c:pt idx="587">
                  <c:v>1.0028772021195621E-3</c:v>
                </c:pt>
                <c:pt idx="588">
                  <c:v>1.0095180824522708E-3</c:v>
                </c:pt>
                <c:pt idx="589">
                  <c:v>1.016186678435352E-3</c:v>
                </c:pt>
                <c:pt idx="590">
                  <c:v>1.0228829590525187E-3</c:v>
                </c:pt>
                <c:pt idx="591">
                  <c:v>1.0296068917496205E-3</c:v>
                </c:pt>
                <c:pt idx="592">
                  <c:v>1.0363584424266012E-3</c:v>
                </c:pt>
                <c:pt idx="593">
                  <c:v>1.0431375754295245E-3</c:v>
                </c:pt>
                <c:pt idx="594">
                  <c:v>1.0499442535426753E-3</c:v>
                </c:pt>
                <c:pt idx="595">
                  <c:v>1.0567784379807315E-3</c:v>
                </c:pt>
                <c:pt idx="596">
                  <c:v>1.0636400883810163E-3</c:v>
                </c:pt>
                <c:pt idx="597">
                  <c:v>1.0705291627958163E-3</c:v>
                </c:pt>
                <c:pt idx="598">
                  <c:v>1.0774456176847905E-3</c:v>
                </c:pt>
                <c:pt idx="599">
                  <c:v>1.0843894079074442E-3</c:v>
                </c:pt>
                <c:pt idx="600">
                  <c:v>1.0913604867156938E-3</c:v>
                </c:pt>
                <c:pt idx="601">
                  <c:v>1.0983588057465051E-3</c:v>
                </c:pt>
                <c:pt idx="602">
                  <c:v>1.1053843150146184E-3</c:v>
                </c:pt>
                <c:pt idx="603">
                  <c:v>1.1124369629053549E-3</c:v>
                </c:pt>
                <c:pt idx="604">
                  <c:v>1.1195166961675057E-3</c:v>
                </c:pt>
                <c:pt idx="605">
                  <c:v>1.1266234599063153E-3</c:v>
                </c:pt>
                <c:pt idx="606">
                  <c:v>1.1337571975765389E-3</c:v>
                </c:pt>
                <c:pt idx="607">
                  <c:v>1.1409178509756007E-3</c:v>
                </c:pt>
                <c:pt idx="608">
                  <c:v>1.1481053602368347E-3</c:v>
                </c:pt>
                <c:pt idx="609">
                  <c:v>1.1553196638228167E-3</c:v>
                </c:pt>
                <c:pt idx="610">
                  <c:v>1.1625606985187944E-3</c:v>
                </c:pt>
                <c:pt idx="611">
                  <c:v>1.1698283994261984E-3</c:v>
                </c:pt>
                <c:pt idx="612">
                  <c:v>1.1771226999562638E-3</c:v>
                </c:pt>
                <c:pt idx="613">
                  <c:v>1.1844435318237314E-3</c:v>
                </c:pt>
                <c:pt idx="614">
                  <c:v>1.1917908250406611E-3</c:v>
                </c:pt>
                <c:pt idx="615">
                  <c:v>1.1991645079103264E-3</c:v>
                </c:pt>
                <c:pt idx="616">
                  <c:v>1.2065645070212254E-3</c:v>
                </c:pt>
                <c:pt idx="617">
                  <c:v>1.213990747241182E-3</c:v>
                </c:pt>
                <c:pt idx="618">
                  <c:v>1.2214431517115465E-3</c:v>
                </c:pt>
                <c:pt idx="619">
                  <c:v>1.2289216418415114E-3</c:v>
                </c:pt>
                <c:pt idx="620">
                  <c:v>1.2364261373025147E-3</c:v>
                </c:pt>
                <c:pt idx="621">
                  <c:v>1.2439565560227656E-3</c:v>
                </c:pt>
                <c:pt idx="622">
                  <c:v>1.2515128141818591E-3</c:v>
                </c:pt>
                <c:pt idx="623">
                  <c:v>1.2590948262055156E-3</c:v>
                </c:pt>
                <c:pt idx="624">
                  <c:v>1.2667025047604144E-3</c:v>
                </c:pt>
                <c:pt idx="625">
                  <c:v>1.2743357607491437E-3</c:v>
                </c:pt>
                <c:pt idx="626">
                  <c:v>1.2819945033052664E-3</c:v>
                </c:pt>
                <c:pt idx="627">
                  <c:v>1.2896786397884846E-3</c:v>
                </c:pt>
                <c:pt idx="628">
                  <c:v>1.297388075779934E-3</c:v>
                </c:pt>
                <c:pt idx="629">
                  <c:v>1.3051227150775761E-3</c:v>
                </c:pt>
                <c:pt idx="630">
                  <c:v>1.3128824596917211E-3</c:v>
                </c:pt>
                <c:pt idx="631">
                  <c:v>1.3206672098406559E-3</c:v>
                </c:pt>
                <c:pt idx="632">
                  <c:v>1.3284768639463967E-3</c:v>
                </c:pt>
                <c:pt idx="633">
                  <c:v>1.3363113186305546E-3</c:v>
                </c:pt>
                <c:pt idx="634">
                  <c:v>1.3441704687103312E-3</c:v>
                </c:pt>
                <c:pt idx="635">
                  <c:v>1.3520542071946235E-3</c:v>
                </c:pt>
                <c:pt idx="636">
                  <c:v>1.3599624252802602E-3</c:v>
                </c:pt>
                <c:pt idx="637">
                  <c:v>1.3678950123483511E-3</c:v>
                </c:pt>
                <c:pt idx="638">
                  <c:v>1.3758518559607747E-3</c:v>
                </c:pt>
                <c:pt idx="639">
                  <c:v>1.3838328418567802E-3</c:v>
                </c:pt>
                <c:pt idx="640">
                  <c:v>1.391837853949721E-3</c:v>
                </c:pt>
                <c:pt idx="641">
                  <c:v>1.3998667743239076E-3</c:v>
                </c:pt>
                <c:pt idx="642">
                  <c:v>1.407919483231607E-3</c:v>
                </c:pt>
                <c:pt idx="643">
                  <c:v>1.4159958590901521E-3</c:v>
                </c:pt>
                <c:pt idx="644">
                  <c:v>1.4240957784791895E-3</c:v>
                </c:pt>
                <c:pt idx="645">
                  <c:v>1.4322191161380642E-3</c:v>
                </c:pt>
                <c:pt idx="646">
                  <c:v>1.4403657449633294E-3</c:v>
                </c:pt>
                <c:pt idx="647">
                  <c:v>1.4485355360063946E-3</c:v>
                </c:pt>
                <c:pt idx="648">
                  <c:v>1.4567283584712987E-3</c:v>
                </c:pt>
                <c:pt idx="649">
                  <c:v>1.4649440797126383E-3</c:v>
                </c:pt>
                <c:pt idx="650">
                  <c:v>1.4731825652336131E-3</c:v>
                </c:pt>
                <c:pt idx="651">
                  <c:v>1.4814436786842143E-3</c:v>
                </c:pt>
                <c:pt idx="652">
                  <c:v>1.4897272818595597E-3</c:v>
                </c:pt>
                <c:pt idx="653">
                  <c:v>1.4980332346983594E-3</c:v>
                </c:pt>
                <c:pt idx="654">
                  <c:v>1.5063613952815246E-3</c:v>
                </c:pt>
                <c:pt idx="655">
                  <c:v>1.5147116198309133E-3</c:v>
                </c:pt>
                <c:pt idx="656">
                  <c:v>1.5230837627082307E-3</c:v>
                </c:pt>
                <c:pt idx="657">
                  <c:v>1.5314776764140585E-3</c:v>
                </c:pt>
                <c:pt idx="658">
                  <c:v>1.5398932115870357E-3</c:v>
                </c:pt>
                <c:pt idx="659">
                  <c:v>1.5483302170031794E-3</c:v>
                </c:pt>
                <c:pt idx="660">
                  <c:v>1.5567885395753622E-3</c:v>
                </c:pt>
                <c:pt idx="661">
                  <c:v>1.5652680243529217E-3</c:v>
                </c:pt>
                <c:pt idx="662">
                  <c:v>1.5737685145214236E-3</c:v>
                </c:pt>
                <c:pt idx="663">
                  <c:v>1.5822898514025793E-3</c:v>
                </c:pt>
                <c:pt idx="664">
                  <c:v>1.5908318744543033E-3</c:v>
                </c:pt>
                <c:pt idx="665">
                  <c:v>1.5993944212709221E-3</c:v>
                </c:pt>
                <c:pt idx="666">
                  <c:v>1.6079773275835376E-3</c:v>
                </c:pt>
                <c:pt idx="667">
                  <c:v>1.6165804272605404E-3</c:v>
                </c:pt>
                <c:pt idx="668">
                  <c:v>1.6252035523082761E-3</c:v>
                </c:pt>
                <c:pt idx="669">
                  <c:v>1.6338465328718558E-3</c:v>
                </c:pt>
                <c:pt idx="670">
                  <c:v>1.6425091972361373E-3</c:v>
                </c:pt>
                <c:pt idx="671">
                  <c:v>1.6511913718268447E-3</c:v>
                </c:pt>
                <c:pt idx="672">
                  <c:v>1.6598928812118522E-3</c:v>
                </c:pt>
                <c:pt idx="673">
                  <c:v>1.668613548102616E-3</c:v>
                </c:pt>
                <c:pt idx="674">
                  <c:v>1.6773531933557758E-3</c:v>
                </c:pt>
                <c:pt idx="675">
                  <c:v>1.6861116359749003E-3</c:v>
                </c:pt>
                <c:pt idx="676">
                  <c:v>1.6948886931123911E-3</c:v>
                </c:pt>
                <c:pt idx="677">
                  <c:v>1.7036841800715595E-3</c:v>
                </c:pt>
                <c:pt idx="678">
                  <c:v>1.7124979103088449E-3</c:v>
                </c:pt>
                <c:pt idx="679">
                  <c:v>1.7213296954362029E-3</c:v>
                </c:pt>
                <c:pt idx="680">
                  <c:v>1.7301793452236471E-3</c:v>
                </c:pt>
                <c:pt idx="681">
                  <c:v>1.739046667601963E-3</c:v>
                </c:pt>
                <c:pt idx="682">
                  <c:v>1.7479314686655709E-3</c:v>
                </c:pt>
                <c:pt idx="683">
                  <c:v>1.7568335526755578E-3</c:v>
                </c:pt>
                <c:pt idx="684">
                  <c:v>1.765752722062867E-3</c:v>
                </c:pt>
                <c:pt idx="685">
                  <c:v>1.7746887774316589E-3</c:v>
                </c:pt>
                <c:pt idx="686">
                  <c:v>1.7836415175628288E-3</c:v>
                </c:pt>
                <c:pt idx="687">
                  <c:v>1.7926107394176834E-3</c:v>
                </c:pt>
                <c:pt idx="688">
                  <c:v>1.8015962381418005E-3</c:v>
                </c:pt>
                <c:pt idx="689">
                  <c:v>1.8105978070690333E-3</c:v>
                </c:pt>
                <c:pt idx="690">
                  <c:v>1.8196152377256936E-3</c:v>
                </c:pt>
                <c:pt idx="691">
                  <c:v>1.8286483198348882E-3</c:v>
                </c:pt>
                <c:pt idx="692">
                  <c:v>1.8376968413210417E-3</c:v>
                </c:pt>
                <c:pt idx="693">
                  <c:v>1.8467605883145631E-3</c:v>
                </c:pt>
                <c:pt idx="694">
                  <c:v>1.8558393451566927E-3</c:v>
                </c:pt>
                <c:pt idx="695">
                  <c:v>1.864932894404518E-3</c:v>
                </c:pt>
                <c:pt idx="696">
                  <c:v>1.8740410168361496E-3</c:v>
                </c:pt>
                <c:pt idx="697">
                  <c:v>1.8831634914560692E-3</c:v>
                </c:pt>
                <c:pt idx="698">
                  <c:v>1.8923000955006412E-3</c:v>
                </c:pt>
                <c:pt idx="699">
                  <c:v>1.9014506044438084E-3</c:v>
                </c:pt>
                <c:pt idx="700">
                  <c:v>1.9106147920029341E-3</c:v>
                </c:pt>
                <c:pt idx="701">
                  <c:v>1.9197924301448291E-3</c:v>
                </c:pt>
                <c:pt idx="702">
                  <c:v>1.9289832890919468E-3</c:v>
                </c:pt>
                <c:pt idx="703">
                  <c:v>1.9381871373287415E-3</c:v>
                </c:pt>
                <c:pt idx="704">
                  <c:v>1.9474037416082025E-3</c:v>
                </c:pt>
                <c:pt idx="705">
                  <c:v>1.9566328669585499E-3</c:v>
                </c:pt>
                <c:pt idx="706">
                  <c:v>1.9658742766901173E-3</c:v>
                </c:pt>
                <c:pt idx="707">
                  <c:v>1.9751277324023845E-3</c:v>
                </c:pt>
                <c:pt idx="708">
                  <c:v>1.9843929939911973E-3</c:v>
                </c:pt>
                <c:pt idx="709">
                  <c:v>1.9936698196561433E-3</c:v>
                </c:pt>
                <c:pt idx="710">
                  <c:v>2.0029579659081149E-3</c:v>
                </c:pt>
                <c:pt idx="711">
                  <c:v>2.0122571875770315E-3</c:v>
                </c:pt>
                <c:pt idx="712">
                  <c:v>2.0215672378197285E-3</c:v>
                </c:pt>
                <c:pt idx="713">
                  <c:v>2.0308878681280368E-3</c:v>
                </c:pt>
                <c:pt idx="714">
                  <c:v>2.040218828337007E-3</c:v>
                </c:pt>
                <c:pt idx="715">
                  <c:v>2.0495598666333313E-3</c:v>
                </c:pt>
                <c:pt idx="716">
                  <c:v>2.0589107295639095E-3</c:v>
                </c:pt>
                <c:pt idx="717">
                  <c:v>2.0682711620446104E-3</c:v>
                </c:pt>
                <c:pt idx="718">
                  <c:v>2.077640907369188E-3</c:v>
                </c:pt>
                <c:pt idx="719">
                  <c:v>2.087019707218371E-3</c:v>
                </c:pt>
                <c:pt idx="720">
                  <c:v>2.0964073016691296E-3</c:v>
                </c:pt>
                <c:pt idx="721">
                  <c:v>2.1058034292041061E-3</c:v>
                </c:pt>
                <c:pt idx="722">
                  <c:v>2.1152078267212215E-3</c:v>
                </c:pt>
                <c:pt idx="723">
                  <c:v>2.1246202295434379E-3</c:v>
                </c:pt>
                <c:pt idx="724">
                  <c:v>2.1340403714287175E-3</c:v>
                </c:pt>
                <c:pt idx="725">
                  <c:v>2.1434679845801245E-3</c:v>
                </c:pt>
                <c:pt idx="726">
                  <c:v>2.1529027996561121E-3</c:v>
                </c:pt>
                <c:pt idx="727">
                  <c:v>2.1623445457809704E-3</c:v>
                </c:pt>
                <c:pt idx="728">
                  <c:v>2.1717929505554547E-3</c:v>
                </c:pt>
                <c:pt idx="729">
                  <c:v>2.1812477400675722E-3</c:v>
                </c:pt>
                <c:pt idx="730">
                  <c:v>2.1907086389035351E-3</c:v>
                </c:pt>
                <c:pt idx="731">
                  <c:v>2.2001753701588952E-3</c:v>
                </c:pt>
                <c:pt idx="732">
                  <c:v>2.2096476554498354E-3</c:v>
                </c:pt>
                <c:pt idx="733">
                  <c:v>2.2191252149246317E-3</c:v>
                </c:pt>
                <c:pt idx="734">
                  <c:v>2.2286077672752794E-3</c:v>
                </c:pt>
                <c:pt idx="735">
                  <c:v>2.2380950297492936E-3</c:v>
                </c:pt>
                <c:pt idx="736">
                  <c:v>2.2475867181616727E-3</c:v>
                </c:pt>
                <c:pt idx="737">
                  <c:v>2.2570825469070167E-3</c:v>
                </c:pt>
                <c:pt idx="738">
                  <c:v>2.2665822289718333E-3</c:v>
                </c:pt>
                <c:pt idx="739">
                  <c:v>2.2760854759469886E-3</c:v>
                </c:pt>
                <c:pt idx="740">
                  <c:v>2.2855919980403301E-3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2.2855919980403288E-3</c:v>
                </c:pt>
                <c:pt idx="1261">
                  <c:v>2.2760854759469869E-3</c:v>
                </c:pt>
                <c:pt idx="1262">
                  <c:v>2.2665822289718333E-3</c:v>
                </c:pt>
                <c:pt idx="1263">
                  <c:v>2.2570825469070159E-3</c:v>
                </c:pt>
                <c:pt idx="1264">
                  <c:v>2.2475867181616697E-3</c:v>
                </c:pt>
                <c:pt idx="1265">
                  <c:v>2.2380950297492936E-3</c:v>
                </c:pt>
                <c:pt idx="1266">
                  <c:v>2.2286077672752777E-3</c:v>
                </c:pt>
                <c:pt idx="1267">
                  <c:v>2.2191252149246317E-3</c:v>
                </c:pt>
                <c:pt idx="1268">
                  <c:v>2.2096476554498354E-3</c:v>
                </c:pt>
                <c:pt idx="1269">
                  <c:v>2.2001753701588939E-3</c:v>
                </c:pt>
                <c:pt idx="1270">
                  <c:v>2.1907086389035351E-3</c:v>
                </c:pt>
                <c:pt idx="1271">
                  <c:v>2.1812477400675713E-3</c:v>
                </c:pt>
                <c:pt idx="1272">
                  <c:v>2.1717929505554534E-3</c:v>
                </c:pt>
                <c:pt idx="1273">
                  <c:v>2.1623445457809704E-3</c:v>
                </c:pt>
                <c:pt idx="1274">
                  <c:v>2.1529027996561104E-3</c:v>
                </c:pt>
                <c:pt idx="1275">
                  <c:v>2.1434679845801228E-3</c:v>
                </c:pt>
                <c:pt idx="1276">
                  <c:v>2.1340403714287175E-3</c:v>
                </c:pt>
                <c:pt idx="1277">
                  <c:v>2.124620229543437E-3</c:v>
                </c:pt>
                <c:pt idx="1278">
                  <c:v>2.1152078267212215E-3</c:v>
                </c:pt>
                <c:pt idx="1279">
                  <c:v>2.1058034292041061E-3</c:v>
                </c:pt>
                <c:pt idx="1280">
                  <c:v>2.0964073016691278E-3</c:v>
                </c:pt>
                <c:pt idx="1281">
                  <c:v>2.087019707218371E-3</c:v>
                </c:pt>
                <c:pt idx="1282">
                  <c:v>2.0776409073691871E-3</c:v>
                </c:pt>
                <c:pt idx="1283">
                  <c:v>2.0682711620446091E-3</c:v>
                </c:pt>
                <c:pt idx="1284">
                  <c:v>2.0589107295639095E-3</c:v>
                </c:pt>
                <c:pt idx="1285">
                  <c:v>2.04955986663333E-3</c:v>
                </c:pt>
                <c:pt idx="1286">
                  <c:v>2.0402188283370061E-3</c:v>
                </c:pt>
                <c:pt idx="1287">
                  <c:v>2.0308878681280368E-3</c:v>
                </c:pt>
                <c:pt idx="1288">
                  <c:v>2.0215672378197276E-3</c:v>
                </c:pt>
                <c:pt idx="1289">
                  <c:v>2.0122571875770289E-3</c:v>
                </c:pt>
                <c:pt idx="1290">
                  <c:v>2.0029579659081149E-3</c:v>
                </c:pt>
                <c:pt idx="1291">
                  <c:v>1.993669819656142E-3</c:v>
                </c:pt>
                <c:pt idx="1292">
                  <c:v>1.9843929939911973E-3</c:v>
                </c:pt>
                <c:pt idx="1293">
                  <c:v>1.9751277324023845E-3</c:v>
                </c:pt>
                <c:pt idx="1294">
                  <c:v>1.965874276690116E-3</c:v>
                </c:pt>
                <c:pt idx="1295">
                  <c:v>1.9566328669585499E-3</c:v>
                </c:pt>
                <c:pt idx="1296">
                  <c:v>1.9474037416082014E-3</c:v>
                </c:pt>
                <c:pt idx="1297">
                  <c:v>1.9381871373287405E-3</c:v>
                </c:pt>
                <c:pt idx="1298">
                  <c:v>1.9289832890919468E-3</c:v>
                </c:pt>
                <c:pt idx="1299">
                  <c:v>1.9197924301448273E-3</c:v>
                </c:pt>
                <c:pt idx="1300">
                  <c:v>1.9106147920029315E-3</c:v>
                </c:pt>
                <c:pt idx="1301">
                  <c:v>1.9014506044438084E-3</c:v>
                </c:pt>
                <c:pt idx="1302">
                  <c:v>1.8923000955006404E-3</c:v>
                </c:pt>
                <c:pt idx="1303">
                  <c:v>1.8831634914560692E-3</c:v>
                </c:pt>
                <c:pt idx="1304">
                  <c:v>1.8740410168361496E-3</c:v>
                </c:pt>
                <c:pt idx="1305">
                  <c:v>1.8649328944045172E-3</c:v>
                </c:pt>
                <c:pt idx="1306">
                  <c:v>1.8558393451566927E-3</c:v>
                </c:pt>
                <c:pt idx="1307">
                  <c:v>1.8467605883145618E-3</c:v>
                </c:pt>
                <c:pt idx="1308">
                  <c:v>1.8376968413210402E-3</c:v>
                </c:pt>
                <c:pt idx="1309">
                  <c:v>1.8286483198348882E-3</c:v>
                </c:pt>
                <c:pt idx="1310">
                  <c:v>1.8196152377256926E-3</c:v>
                </c:pt>
                <c:pt idx="1311">
                  <c:v>1.8105978070690324E-3</c:v>
                </c:pt>
                <c:pt idx="1312">
                  <c:v>1.8015962381418005E-3</c:v>
                </c:pt>
                <c:pt idx="1313">
                  <c:v>1.7926107394176821E-3</c:v>
                </c:pt>
                <c:pt idx="1314">
                  <c:v>1.7836415175628288E-3</c:v>
                </c:pt>
                <c:pt idx="1315">
                  <c:v>1.7746887774316589E-3</c:v>
                </c:pt>
                <c:pt idx="1316">
                  <c:v>1.7657527220628659E-3</c:v>
                </c:pt>
                <c:pt idx="1317">
                  <c:v>1.7568335526755578E-3</c:v>
                </c:pt>
                <c:pt idx="1318">
                  <c:v>1.7479314686655709E-3</c:v>
                </c:pt>
                <c:pt idx="1319">
                  <c:v>1.7390466676019619E-3</c:v>
                </c:pt>
                <c:pt idx="1320">
                  <c:v>1.7301793452236471E-3</c:v>
                </c:pt>
                <c:pt idx="1321">
                  <c:v>1.7213296954362014E-3</c:v>
                </c:pt>
                <c:pt idx="1322">
                  <c:v>1.7124979103088438E-3</c:v>
                </c:pt>
                <c:pt idx="1323">
                  <c:v>1.7036841800715595E-3</c:v>
                </c:pt>
                <c:pt idx="1324">
                  <c:v>1.6948886931123903E-3</c:v>
                </c:pt>
                <c:pt idx="1325">
                  <c:v>1.6861116359748974E-3</c:v>
                </c:pt>
                <c:pt idx="1326">
                  <c:v>1.6773531933557758E-3</c:v>
                </c:pt>
                <c:pt idx="1327">
                  <c:v>1.6686135481026145E-3</c:v>
                </c:pt>
                <c:pt idx="1328">
                  <c:v>1.6598928812118522E-3</c:v>
                </c:pt>
                <c:pt idx="1329">
                  <c:v>1.6511913718268447E-3</c:v>
                </c:pt>
                <c:pt idx="1330">
                  <c:v>1.6425091972361362E-3</c:v>
                </c:pt>
                <c:pt idx="1331">
                  <c:v>1.6338465328718558E-3</c:v>
                </c:pt>
                <c:pt idx="1332">
                  <c:v>1.6252035523082746E-3</c:v>
                </c:pt>
                <c:pt idx="1333">
                  <c:v>1.6165804272605395E-3</c:v>
                </c:pt>
                <c:pt idx="1334">
                  <c:v>1.6079773275835376E-3</c:v>
                </c:pt>
                <c:pt idx="1335">
                  <c:v>1.5993944212709208E-3</c:v>
                </c:pt>
                <c:pt idx="1336">
                  <c:v>1.5908318744543015E-3</c:v>
                </c:pt>
                <c:pt idx="1337">
                  <c:v>1.5822898514025793E-3</c:v>
                </c:pt>
                <c:pt idx="1338">
                  <c:v>1.5737685145214226E-3</c:v>
                </c:pt>
                <c:pt idx="1339">
                  <c:v>1.5652680243529217E-3</c:v>
                </c:pt>
                <c:pt idx="1340">
                  <c:v>1.5567885395753622E-3</c:v>
                </c:pt>
                <c:pt idx="1341">
                  <c:v>1.5483302170031781E-3</c:v>
                </c:pt>
                <c:pt idx="1342">
                  <c:v>1.5398932115870357E-3</c:v>
                </c:pt>
                <c:pt idx="1343">
                  <c:v>1.5314776764140585E-3</c:v>
                </c:pt>
                <c:pt idx="1344">
                  <c:v>1.5230837627082299E-3</c:v>
                </c:pt>
                <c:pt idx="1345">
                  <c:v>1.5147116198309133E-3</c:v>
                </c:pt>
                <c:pt idx="1346">
                  <c:v>1.5063613952815233E-3</c:v>
                </c:pt>
                <c:pt idx="1347">
                  <c:v>1.4980332346983586E-3</c:v>
                </c:pt>
                <c:pt idx="1348">
                  <c:v>1.4897272818595597E-3</c:v>
                </c:pt>
                <c:pt idx="1349">
                  <c:v>1.481443678684213E-3</c:v>
                </c:pt>
                <c:pt idx="1350">
                  <c:v>1.473182565233611E-3</c:v>
                </c:pt>
                <c:pt idx="1351">
                  <c:v>1.4649440797126383E-3</c:v>
                </c:pt>
                <c:pt idx="1352">
                  <c:v>1.4567283584712978E-3</c:v>
                </c:pt>
                <c:pt idx="1353">
                  <c:v>1.4485355360063946E-3</c:v>
                </c:pt>
                <c:pt idx="1354">
                  <c:v>1.4403657449633294E-3</c:v>
                </c:pt>
                <c:pt idx="1355">
                  <c:v>1.4322191161380629E-3</c:v>
                </c:pt>
                <c:pt idx="1356">
                  <c:v>1.4240957784791895E-3</c:v>
                </c:pt>
                <c:pt idx="1357">
                  <c:v>1.4159958590901512E-3</c:v>
                </c:pt>
                <c:pt idx="1358">
                  <c:v>1.4079194832316061E-3</c:v>
                </c:pt>
                <c:pt idx="1359">
                  <c:v>1.3998667743239076E-3</c:v>
                </c:pt>
                <c:pt idx="1360">
                  <c:v>1.3918378539497192E-3</c:v>
                </c:pt>
                <c:pt idx="1361">
                  <c:v>1.3838328418567794E-3</c:v>
                </c:pt>
                <c:pt idx="1362">
                  <c:v>1.3758518559607747E-3</c:v>
                </c:pt>
                <c:pt idx="1363">
                  <c:v>1.3678950123483496E-3</c:v>
                </c:pt>
                <c:pt idx="1364">
                  <c:v>1.3599624252802602E-3</c:v>
                </c:pt>
                <c:pt idx="1365">
                  <c:v>1.3520542071946235E-3</c:v>
                </c:pt>
                <c:pt idx="1366">
                  <c:v>1.3441704687103303E-3</c:v>
                </c:pt>
                <c:pt idx="1367">
                  <c:v>1.3363113186305546E-3</c:v>
                </c:pt>
                <c:pt idx="1368">
                  <c:v>1.3284768639463952E-3</c:v>
                </c:pt>
                <c:pt idx="1369">
                  <c:v>1.3206672098406544E-3</c:v>
                </c:pt>
                <c:pt idx="1370">
                  <c:v>1.3128824596917211E-3</c:v>
                </c:pt>
                <c:pt idx="1371">
                  <c:v>1.3051227150775754E-3</c:v>
                </c:pt>
                <c:pt idx="1372">
                  <c:v>1.297388075779932E-3</c:v>
                </c:pt>
                <c:pt idx="1373">
                  <c:v>1.2896786397884846E-3</c:v>
                </c:pt>
                <c:pt idx="1374">
                  <c:v>1.2819945033052649E-3</c:v>
                </c:pt>
                <c:pt idx="1375">
                  <c:v>1.2743357607491424E-3</c:v>
                </c:pt>
                <c:pt idx="1376">
                  <c:v>1.2667025047604138E-3</c:v>
                </c:pt>
                <c:pt idx="1377">
                  <c:v>1.2590948262055147E-3</c:v>
                </c:pt>
                <c:pt idx="1378">
                  <c:v>1.2515128141818597E-3</c:v>
                </c:pt>
                <c:pt idx="1379">
                  <c:v>1.2439565560227648E-3</c:v>
                </c:pt>
                <c:pt idx="1380">
                  <c:v>1.2364261373025139E-3</c:v>
                </c:pt>
                <c:pt idx="1381">
                  <c:v>1.2289216418415114E-3</c:v>
                </c:pt>
                <c:pt idx="1382">
                  <c:v>1.2214431517115461E-3</c:v>
                </c:pt>
                <c:pt idx="1383">
                  <c:v>1.2139907472411803E-3</c:v>
                </c:pt>
                <c:pt idx="1384">
                  <c:v>1.2065645070212254E-3</c:v>
                </c:pt>
                <c:pt idx="1385">
                  <c:v>1.1991645079103255E-3</c:v>
                </c:pt>
                <c:pt idx="1386">
                  <c:v>1.1917908250406594E-3</c:v>
                </c:pt>
                <c:pt idx="1387">
                  <c:v>1.1844435318237314E-3</c:v>
                </c:pt>
                <c:pt idx="1388">
                  <c:v>1.1771226999562625E-3</c:v>
                </c:pt>
                <c:pt idx="1389">
                  <c:v>1.1698283994261991E-3</c:v>
                </c:pt>
                <c:pt idx="1390">
                  <c:v>1.1625606985187938E-3</c:v>
                </c:pt>
                <c:pt idx="1391">
                  <c:v>1.1553196638228159E-3</c:v>
                </c:pt>
                <c:pt idx="1392">
                  <c:v>1.1481053602368347E-3</c:v>
                </c:pt>
                <c:pt idx="1393">
                  <c:v>1.1409178509755999E-3</c:v>
                </c:pt>
                <c:pt idx="1394">
                  <c:v>1.1337571975765376E-3</c:v>
                </c:pt>
                <c:pt idx="1395">
                  <c:v>1.1266234599063153E-3</c:v>
                </c:pt>
                <c:pt idx="1396">
                  <c:v>1.1195166961675052E-3</c:v>
                </c:pt>
                <c:pt idx="1397">
                  <c:v>1.1124369629053532E-3</c:v>
                </c:pt>
                <c:pt idx="1398">
                  <c:v>1.1053843150146184E-3</c:v>
                </c:pt>
                <c:pt idx="1399">
                  <c:v>1.0983588057465045E-3</c:v>
                </c:pt>
                <c:pt idx="1400">
                  <c:v>1.0913604867156923E-3</c:v>
                </c:pt>
                <c:pt idx="1401">
                  <c:v>1.0843894079074438E-3</c:v>
                </c:pt>
                <c:pt idx="1402">
                  <c:v>1.0774456176847896E-3</c:v>
                </c:pt>
                <c:pt idx="1403">
                  <c:v>1.0705291627958169E-3</c:v>
                </c:pt>
                <c:pt idx="1404">
                  <c:v>1.0636400883810159E-3</c:v>
                </c:pt>
                <c:pt idx="1405">
                  <c:v>1.0567784379807309E-3</c:v>
                </c:pt>
                <c:pt idx="1406">
                  <c:v>1.0499442535426753E-3</c:v>
                </c:pt>
                <c:pt idx="1407">
                  <c:v>1.0431375754295239E-3</c:v>
                </c:pt>
                <c:pt idx="1408">
                  <c:v>1.0363584424266002E-3</c:v>
                </c:pt>
                <c:pt idx="1409">
                  <c:v>1.0296068917496205E-3</c:v>
                </c:pt>
                <c:pt idx="1410">
                  <c:v>1.0228829590525179E-3</c:v>
                </c:pt>
                <c:pt idx="1411">
                  <c:v>1.0161866784353505E-3</c:v>
                </c:pt>
                <c:pt idx="1412">
                  <c:v>1.0095180824522708E-3</c:v>
                </c:pt>
                <c:pt idx="1413">
                  <c:v>1.0028772021195612E-3</c:v>
                </c:pt>
                <c:pt idx="1414">
                  <c:v>9.9626406692376272E-4</c:v>
                </c:pt>
                <c:pt idx="1415">
                  <c:v>9.8967870482984024E-4</c:v>
                </c:pt>
                <c:pt idx="1416">
                  <c:v>9.8312114228944736E-4</c:v>
                </c:pt>
                <c:pt idx="1417">
                  <c:v>9.7659140424923583E-4</c:v>
                </c:pt>
                <c:pt idx="1418">
                  <c:v>9.7008951415922782E-4</c:v>
                </c:pt>
                <c:pt idx="1419">
                  <c:v>9.6361549398127626E-4</c:v>
                </c:pt>
                <c:pt idx="1420">
                  <c:v>9.5716936419756383E-4</c:v>
                </c:pt>
                <c:pt idx="1421">
                  <c:v>9.5075114381916481E-4</c:v>
                </c:pt>
                <c:pt idx="1422">
                  <c:v>9.4436085039468717E-4</c:v>
                </c:pt>
                <c:pt idx="1423">
                  <c:v>9.3799850001895018E-4</c:v>
                </c:pt>
                <c:pt idx="1424">
                  <c:v>9.3166410734172797E-4</c:v>
                </c:pt>
                <c:pt idx="1425">
                  <c:v>9.2535768557656039E-4</c:v>
                </c:pt>
                <c:pt idx="1426">
                  <c:v>9.1907924650959632E-4</c:v>
                </c:pt>
                <c:pt idx="1427">
                  <c:v>9.1282880050851535E-4</c:v>
                </c:pt>
                <c:pt idx="1428">
                  <c:v>9.0660635653148523E-4</c:v>
                </c:pt>
                <c:pt idx="1429">
                  <c:v>9.0041192213617227E-4</c:v>
                </c:pt>
                <c:pt idx="1430">
                  <c:v>8.9424550348881509E-4</c:v>
                </c:pt>
                <c:pt idx="1431">
                  <c:v>8.8810710537333437E-4</c:v>
                </c:pt>
                <c:pt idx="1432">
                  <c:v>8.8199673120048711E-4</c:v>
                </c:pt>
                <c:pt idx="1433">
                  <c:v>8.7591438301708733E-4</c:v>
                </c:pt>
                <c:pt idx="1434">
                  <c:v>8.6986006151525412E-4</c:v>
                </c:pt>
                <c:pt idx="1435">
                  <c:v>8.6383376604170354E-4</c:v>
                </c:pt>
                <c:pt idx="1436">
                  <c:v>8.5783549460710109E-4</c:v>
                </c:pt>
                <c:pt idx="1437">
                  <c:v>8.5186524389543796E-4</c:v>
                </c:pt>
                <c:pt idx="1438">
                  <c:v>8.4592300927345109E-4</c:v>
                </c:pt>
                <c:pt idx="1439">
                  <c:v>8.4000878480009725E-4</c:v>
                </c:pt>
                <c:pt idx="1440">
                  <c:v>8.3412256323604067E-4</c:v>
                </c:pt>
                <c:pt idx="1441">
                  <c:v>8.2826433605320479E-4</c:v>
                </c:pt>
                <c:pt idx="1442">
                  <c:v>8.22434093444339E-4</c:v>
                </c:pt>
                <c:pt idx="1443">
                  <c:v>8.1663182433262631E-4</c:v>
                </c:pt>
                <c:pt idx="1444">
                  <c:v>8.1085751638133364E-4</c:v>
                </c:pt>
                <c:pt idx="1445">
                  <c:v>8.0511115600348352E-4</c:v>
                </c:pt>
                <c:pt idx="1446">
                  <c:v>7.9939272837155513E-4</c:v>
                </c:pt>
                <c:pt idx="1447">
                  <c:v>7.9370221742723287E-4</c:v>
                </c:pt>
                <c:pt idx="1448">
                  <c:v>7.8803960589116464E-4</c:v>
                </c:pt>
                <c:pt idx="1449">
                  <c:v>7.8240487527275358E-4</c:v>
                </c:pt>
                <c:pt idx="1450">
                  <c:v>7.7679800587998854E-4</c:v>
                </c:pt>
                <c:pt idx="1451">
                  <c:v>7.7121897682927681E-4</c:v>
                </c:pt>
                <c:pt idx="1452">
                  <c:v>7.6566776605532772E-4</c:v>
                </c:pt>
                <c:pt idx="1453">
                  <c:v>7.6014435032104152E-4</c:v>
                </c:pt>
                <c:pt idx="1454">
                  <c:v>7.5464870522742021E-4</c:v>
                </c:pt>
                <c:pt idx="1455">
                  <c:v>7.491808052235158E-4</c:v>
                </c:pt>
                <c:pt idx="1456">
                  <c:v>7.437406236163813E-4</c:v>
                </c:pt>
                <c:pt idx="1457">
                  <c:v>7.38328132581045E-4</c:v>
                </c:pt>
                <c:pt idx="1458">
                  <c:v>7.3294330317051246E-4</c:v>
                </c:pt>
                <c:pt idx="1459">
                  <c:v>7.2758610532577405E-4</c:v>
                </c:pt>
                <c:pt idx="1460">
                  <c:v>7.2225650788582715E-4</c:v>
                </c:pt>
                <c:pt idx="1461">
                  <c:v>7.1695447859772526E-4</c:v>
                </c:pt>
                <c:pt idx="1462">
                  <c:v>7.1167998412663175E-4</c:v>
                </c:pt>
                <c:pt idx="1463">
                  <c:v>7.0643299006587987E-4</c:v>
                </c:pt>
                <c:pt idx="1464">
                  <c:v>7.0121346094706438E-4</c:v>
                </c:pt>
                <c:pt idx="1465">
                  <c:v>6.9602136025011718E-4</c:v>
                </c:pt>
                <c:pt idx="1466">
                  <c:v>6.9085665041341855E-4</c:v>
                </c:pt>
                <c:pt idx="1467">
                  <c:v>6.8571929284389822E-4</c:v>
                </c:pt>
                <c:pt idx="1468">
                  <c:v>6.8060924792714657E-4</c:v>
                </c:pt>
                <c:pt idx="1469">
                  <c:v>6.7552647503754313E-4</c:v>
                </c:pt>
                <c:pt idx="1470">
                  <c:v>6.7047093254837809E-4</c:v>
                </c:pt>
                <c:pt idx="1471">
                  <c:v>6.6544257784197937E-4</c:v>
                </c:pt>
                <c:pt idx="1472">
                  <c:v>6.6044136731985379E-4</c:v>
                </c:pt>
                <c:pt idx="1473">
                  <c:v>6.5546725641281781E-4</c:v>
                </c:pt>
                <c:pt idx="1474">
                  <c:v>6.5052019959113249E-4</c:v>
                </c:pt>
                <c:pt idx="1475">
                  <c:v>6.4560015037464706E-4</c:v>
                </c:pt>
                <c:pt idx="1476">
                  <c:v>6.4070706134292815E-4</c:v>
                </c:pt>
                <c:pt idx="1477">
                  <c:v>6.3584088414540135E-4</c:v>
                </c:pt>
                <c:pt idx="1478">
                  <c:v>6.3100156951148188E-4</c:v>
                </c:pt>
                <c:pt idx="1479">
                  <c:v>6.2618906726069656E-4</c:v>
                </c:pt>
                <c:pt idx="1480">
                  <c:v>6.2140332631281843E-4</c:v>
                </c:pt>
                <c:pt idx="1481">
                  <c:v>6.1664429469798071E-4</c:v>
                </c:pt>
                <c:pt idx="1482">
                  <c:v>6.1191191956678516E-4</c:v>
                </c:pt>
                <c:pt idx="1483">
                  <c:v>6.0720614720041559E-4</c:v>
                </c:pt>
                <c:pt idx="1484">
                  <c:v>6.0252692302072987E-4</c:v>
                </c:pt>
                <c:pt idx="1485">
                  <c:v>5.9787419160034602E-4</c:v>
                </c:pt>
                <c:pt idx="1486">
                  <c:v>5.9324789667272563E-4</c:v>
                </c:pt>
                <c:pt idx="1487">
                  <c:v>5.8864798114223872E-4</c:v>
                </c:pt>
                <c:pt idx="1488">
                  <c:v>5.8407438709421461E-4</c:v>
                </c:pt>
                <c:pt idx="1489">
                  <c:v>5.7952705580499272E-4</c:v>
                </c:pt>
                <c:pt idx="1490">
                  <c:v>5.7500592775194381E-4</c:v>
                </c:pt>
                <c:pt idx="1491">
                  <c:v>5.7051094262349107E-4</c:v>
                </c:pt>
                <c:pt idx="1492">
                  <c:v>5.6604203932910844E-4</c:v>
                </c:pt>
                <c:pt idx="1493">
                  <c:v>5.6159915600929877E-4</c:v>
                </c:pt>
                <c:pt idx="1494">
                  <c:v>5.5718223004556889E-4</c:v>
                </c:pt>
                <c:pt idx="1495">
                  <c:v>5.527911980703756E-4</c:v>
                </c:pt>
                <c:pt idx="1496">
                  <c:v>5.4842599597705133E-4</c:v>
                </c:pt>
                <c:pt idx="1497">
                  <c:v>5.4408655892972428E-4</c:v>
                </c:pt>
                <c:pt idx="1498">
                  <c:v>5.397728213732048E-4</c:v>
                </c:pt>
                <c:pt idx="1499">
                  <c:v>5.3548471704285318E-4</c:v>
                </c:pt>
                <c:pt idx="1500">
                  <c:v>5.3122217897443676E-4</c:v>
                </c:pt>
                <c:pt idx="1501">
                  <c:v>5.269851395139464E-4</c:v>
                </c:pt>
                <c:pt idx="1502">
                  <c:v>5.2277353032740735E-4</c:v>
                </c:pt>
                <c:pt idx="1503">
                  <c:v>5.1858728241065686E-4</c:v>
                </c:pt>
                <c:pt idx="1504">
                  <c:v>5.1442632609909414E-4</c:v>
                </c:pt>
                <c:pt idx="1505">
                  <c:v>5.1029059107741569E-4</c:v>
                </c:pt>
                <c:pt idx="1506">
                  <c:v>5.0618000638931601E-4</c:v>
                </c:pt>
                <c:pt idx="1507">
                  <c:v>5.020945004471604E-4</c:v>
                </c:pt>
                <c:pt idx="1508">
                  <c:v>4.9803400104164025E-4</c:v>
                </c:pt>
                <c:pt idx="1509">
                  <c:v>4.9399843535138954E-4</c:v>
                </c:pt>
                <c:pt idx="1510">
                  <c:v>4.8998772995257267E-4</c:v>
                </c:pt>
                <c:pt idx="1511">
                  <c:v>4.8600181082845398E-4</c:v>
                </c:pt>
                <c:pt idx="1512">
                  <c:v>4.8204060337892537E-4</c:v>
                </c:pt>
                <c:pt idx="1513">
                  <c:v>4.7810403243000267E-4</c:v>
                </c:pt>
                <c:pt idx="1514">
                  <c:v>4.7419202224330417E-4</c:v>
                </c:pt>
                <c:pt idx="1515">
                  <c:v>4.7030449652547531E-4</c:v>
                </c:pt>
                <c:pt idx="1516">
                  <c:v>4.6644137843760293E-4</c:v>
                </c:pt>
                <c:pt idx="1517">
                  <c:v>4.6260259060458016E-4</c:v>
                </c:pt>
                <c:pt idx="1518">
                  <c:v>4.5878805512444127E-4</c:v>
                </c:pt>
                <c:pt idx="1519">
                  <c:v>4.5499769357766514E-4</c:v>
                </c:pt>
                <c:pt idx="1520">
                  <c:v>4.5123142703644203E-4</c:v>
                </c:pt>
                <c:pt idx="1521">
                  <c:v>4.4748917607389854E-4</c:v>
                </c:pt>
                <c:pt idx="1522">
                  <c:v>4.4377086077329651E-4</c:v>
                </c:pt>
                <c:pt idx="1523">
                  <c:v>4.4007640073718624E-4</c:v>
                </c:pt>
                <c:pt idx="1524">
                  <c:v>4.3640571509652183E-4</c:v>
                </c:pt>
                <c:pt idx="1525">
                  <c:v>4.3275872251974915E-4</c:v>
                </c:pt>
                <c:pt idx="1526">
                  <c:v>4.2913534122183717E-4</c:v>
                </c:pt>
                <c:pt idx="1527">
                  <c:v>4.2553548897328894E-4</c:v>
                </c:pt>
                <c:pt idx="1528">
                  <c:v>4.2195908310909872E-4</c:v>
                </c:pt>
                <c:pt idx="1529">
                  <c:v>4.1840604053767209E-4</c:v>
                </c:pt>
                <c:pt idx="1530">
                  <c:v>4.1487627774971109E-4</c:v>
                </c:pt>
                <c:pt idx="1531">
                  <c:v>4.1136971082705192E-4</c:v>
                </c:pt>
                <c:pt idx="1532">
                  <c:v>4.078862554514588E-4</c:v>
                </c:pt>
                <c:pt idx="1533">
                  <c:v>4.0442582691338323E-4</c:v>
                </c:pt>
                <c:pt idx="1534">
                  <c:v>4.0098834012067502E-4</c:v>
                </c:pt>
                <c:pt idx="1535">
                  <c:v>3.9757370960724771E-4</c:v>
                </c:pt>
                <c:pt idx="1536">
                  <c:v>3.9418184954170929E-4</c:v>
                </c:pt>
                <c:pt idx="1537">
                  <c:v>3.9081267373593481E-4</c:v>
                </c:pt>
                <c:pt idx="1538">
                  <c:v>3.874660956536103E-4</c:v>
                </c:pt>
                <c:pt idx="1539">
                  <c:v>3.8414202841871922E-4</c:v>
                </c:pt>
                <c:pt idx="1540">
                  <c:v>3.8084038482398509E-4</c:v>
                </c:pt>
                <c:pt idx="1541">
                  <c:v>3.7756107733927642E-4</c:v>
                </c:pt>
                <c:pt idx="1542">
                  <c:v>3.7430401811995649E-4</c:v>
                </c:pt>
                <c:pt idx="1543">
                  <c:v>3.7106911901518602E-4</c:v>
                </c:pt>
                <c:pt idx="1544">
                  <c:v>3.6785629157618785E-4</c:v>
                </c:pt>
                <c:pt idx="1545">
                  <c:v>3.646654470644547E-4</c:v>
                </c:pt>
                <c:pt idx="1546">
                  <c:v>3.6149649645991121E-4</c:v>
                </c:pt>
                <c:pt idx="1547">
                  <c:v>3.5834935046903091E-4</c:v>
                </c:pt>
                <c:pt idx="1548">
                  <c:v>3.5522391953290294E-4</c:v>
                </c:pt>
                <c:pt idx="1549">
                  <c:v>3.5212011383524536E-4</c:v>
                </c:pt>
                <c:pt idx="1550">
                  <c:v>3.4903784331037863E-4</c:v>
                </c:pt>
                <c:pt idx="1551">
                  <c:v>3.4597701765113644E-4</c:v>
                </c:pt>
                <c:pt idx="1552">
                  <c:v>3.4293754631674117E-4</c:v>
                </c:pt>
                <c:pt idx="1553">
                  <c:v>3.3991933854061817E-4</c:v>
                </c:pt>
                <c:pt idx="1554">
                  <c:v>3.369223033381599E-4</c:v>
                </c:pt>
                <c:pt idx="1555">
                  <c:v>3.339463495144482E-4</c:v>
                </c:pt>
                <c:pt idx="1556">
                  <c:v>3.3099138567191594E-4</c:v>
                </c:pt>
                <c:pt idx="1557">
                  <c:v>3.2805732021795803E-4</c:v>
                </c:pt>
                <c:pt idx="1558">
                  <c:v>3.2514406137249848E-4</c:v>
                </c:pt>
                <c:pt idx="1559">
                  <c:v>3.2225151717549721E-4</c:v>
                </c:pt>
                <c:pt idx="1560">
                  <c:v>3.1937959549440547E-4</c:v>
                </c:pt>
                <c:pt idx="1561">
                  <c:v>3.1652820403157462E-4</c:v>
                </c:pt>
                <c:pt idx="1562">
                  <c:v>3.1369725033160423E-4</c:v>
                </c:pt>
                <c:pt idx="1563">
                  <c:v>3.1088664178864492E-4</c:v>
                </c:pt>
                <c:pt idx="1564">
                  <c:v>3.0809628565364202E-4</c:v>
                </c:pt>
                <c:pt idx="1565">
                  <c:v>3.0532608904152559E-4</c:v>
                </c:pt>
                <c:pt idx="1566">
                  <c:v>3.0257595893835436E-4</c:v>
                </c:pt>
                <c:pt idx="1567">
                  <c:v>2.9984580220839712E-4</c:v>
                </c:pt>
                <c:pt idx="1568">
                  <c:v>2.9713552560116163E-4</c:v>
                </c:pt>
                <c:pt idx="1569">
                  <c:v>2.9444503575837592E-4</c:v>
                </c:pt>
                <c:pt idx="1570">
                  <c:v>2.9177423922090758E-4</c:v>
                </c:pt>
                <c:pt idx="1571">
                  <c:v>2.8912304243562919E-4</c:v>
                </c:pt>
                <c:pt idx="1572">
                  <c:v>2.8649135176223549E-4</c:v>
                </c:pt>
                <c:pt idx="1573">
                  <c:v>2.8387907347999879E-4</c:v>
                </c:pt>
                <c:pt idx="1574">
                  <c:v>2.8128611379447054E-4</c:v>
                </c:pt>
                <c:pt idx="1575">
                  <c:v>2.7871237884413144E-4</c:v>
                </c:pt>
                <c:pt idx="1576">
                  <c:v>2.7615777470698093E-4</c:v>
                </c:pt>
                <c:pt idx="1577">
                  <c:v>2.7362220740707709E-4</c:v>
                </c:pt>
                <c:pt idx="1578">
                  <c:v>2.711055829210162E-4</c:v>
                </c:pt>
                <c:pt idx="1579">
                  <c:v>2.6860780718435611E-4</c:v>
                </c:pt>
                <c:pt idx="1580">
                  <c:v>2.6612878609799038E-4</c:v>
                </c:pt>
                <c:pt idx="1581">
                  <c:v>2.6366842553445993E-4</c:v>
                </c:pt>
                <c:pt idx="1582">
                  <c:v>2.6122663134420872E-4</c:v>
                </c:pt>
                <c:pt idx="1583">
                  <c:v>2.5880330936179003E-4</c:v>
                </c:pt>
                <c:pt idx="1584">
                  <c:v>2.5639836541201019E-4</c:v>
                </c:pt>
                <c:pt idx="1585">
                  <c:v>2.540117053160155E-4</c:v>
                </c:pt>
                <c:pt idx="1586">
                  <c:v>2.5164323489733109E-4</c:v>
                </c:pt>
                <c:pt idx="1587">
                  <c:v>2.4929285998783244E-4</c:v>
                </c:pt>
                <c:pt idx="1588">
                  <c:v>2.4696048643366994E-4</c:v>
                </c:pt>
                <c:pt idx="1589">
                  <c:v>2.4464602010113148E-4</c:v>
                </c:pt>
                <c:pt idx="1590">
                  <c:v>2.4234936688244957E-4</c:v>
                </c:pt>
                <c:pt idx="1591">
                  <c:v>2.4007043270155462E-4</c:v>
                </c:pt>
                <c:pt idx="1592">
                  <c:v>2.3780912351976978E-4</c:v>
                </c:pt>
                <c:pt idx="1593">
                  <c:v>2.3556534534144562E-4</c:v>
                </c:pt>
                <c:pt idx="1594">
                  <c:v>2.3333900421954805E-4</c:v>
                </c:pt>
                <c:pt idx="1595">
                  <c:v>2.3113000626117996E-4</c:v>
                </c:pt>
                <c:pt idx="1596">
                  <c:v>2.2893825763304942E-4</c:v>
                </c:pt>
                <c:pt idx="1597">
                  <c:v>2.2676366456688546E-4</c:v>
                </c:pt>
                <c:pt idx="1598">
                  <c:v>2.2460613336479281E-4</c:v>
                </c:pt>
                <c:pt idx="1599">
                  <c:v>2.2246557040454869E-4</c:v>
                </c:pt>
                <c:pt idx="1600">
                  <c:v>2.2034188214485091E-4</c:v>
                </c:pt>
                <c:pt idx="1601">
                  <c:v>2.1823497513050053E-4</c:v>
                </c:pt>
                <c:pt idx="1602">
                  <c:v>2.1614475599753515E-4</c:v>
                </c:pt>
                <c:pt idx="1603">
                  <c:v>2.1407113147830183E-4</c:v>
                </c:pt>
                <c:pt idx="1604">
                  <c:v>2.1201400840647404E-4</c:v>
                </c:pt>
                <c:pt idx="1605">
                  <c:v>2.0997329372201624E-4</c:v>
                </c:pt>
                <c:pt idx="1606">
                  <c:v>2.0794889447608834E-4</c:v>
                </c:pt>
                <c:pt idx="1607">
                  <c:v>2.0594071783589291E-4</c:v>
                </c:pt>
                <c:pt idx="1608">
                  <c:v>2.0394867108947313E-4</c:v>
                </c:pt>
                <c:pt idx="1609">
                  <c:v>2.0197266165044886E-4</c:v>
                </c:pt>
                <c:pt idx="1610">
                  <c:v>2.0001259706269625E-4</c:v>
                </c:pt>
                <c:pt idx="1611">
                  <c:v>1.9806838500497896E-4</c:v>
                </c:pt>
                <c:pt idx="1612">
                  <c:v>1.9613993329551448E-4</c:v>
                </c:pt>
                <c:pt idx="1613">
                  <c:v>1.9422714989649205E-4</c:v>
                </c:pt>
                <c:pt idx="1614">
                  <c:v>1.923299429185323E-4</c:v>
                </c:pt>
                <c:pt idx="1615">
                  <c:v>1.9044822062508991E-4</c:v>
                </c:pt>
                <c:pt idx="1616">
                  <c:v>1.8858189143680575E-4</c:v>
                </c:pt>
                <c:pt idx="1617">
                  <c:v>1.8673086393580007E-4</c:v>
                </c:pt>
                <c:pt idx="1618">
                  <c:v>1.8489504686991043E-4</c:v>
                </c:pt>
                <c:pt idx="1619">
                  <c:v>1.830743491568799E-4</c:v>
                </c:pt>
                <c:pt idx="1620">
                  <c:v>1.8126867988848487E-4</c:v>
                </c:pt>
                <c:pt idx="1621">
                  <c:v>1.7947794833460986E-4</c:v>
                </c:pt>
                <c:pt idx="1622">
                  <c:v>1.7770206394727146E-4</c:v>
                </c:pt>
                <c:pt idx="1623">
                  <c:v>1.7594093636458426E-4</c:v>
                </c:pt>
                <c:pt idx="1624">
                  <c:v>1.7419447541467179E-4</c:v>
                </c:pt>
                <c:pt idx="1625">
                  <c:v>1.7246259111952967E-4</c:v>
                </c:pt>
                <c:pt idx="1626">
                  <c:v>1.707451936988276E-4</c:v>
                </c:pt>
                <c:pt idx="1627">
                  <c:v>1.6904219357366334E-4</c:v>
                </c:pt>
                <c:pt idx="1628">
                  <c:v>1.6735350137026081E-4</c:v>
                </c:pt>
                <c:pt idx="1629">
                  <c:v>1.6567902792361444E-4</c:v>
                </c:pt>
                <c:pt idx="1630">
                  <c:v>1.6401868428108315E-4</c:v>
                </c:pt>
                <c:pt idx="1631">
                  <c:v>1.6237238170592962E-4</c:v>
                </c:pt>
                <c:pt idx="1632">
                  <c:v>1.6074003168080483E-4</c:v>
                </c:pt>
                <c:pt idx="1633">
                  <c:v>1.5912154591118634E-4</c:v>
                </c:pt>
                <c:pt idx="1634">
                  <c:v>1.5751683632875854E-4</c:v>
                </c:pt>
                <c:pt idx="1635">
                  <c:v>1.5592581509474144E-4</c:v>
                </c:pt>
                <c:pt idx="1636">
                  <c:v>1.5434839460317282E-4</c:v>
                </c:pt>
                <c:pt idx="1637">
                  <c:v>1.5278448748413056E-4</c:v>
                </c:pt>
                <c:pt idx="1638">
                  <c:v>1.5123400660691189E-4</c:v>
                </c:pt>
                <c:pt idx="1639">
                  <c:v>1.4969686508315607E-4</c:v>
                </c:pt>
                <c:pt idx="1640">
                  <c:v>1.4817297626991611E-4</c:v>
                </c:pt>
                <c:pt idx="1641">
                  <c:v>1.466622537726836E-4</c:v>
                </c:pt>
                <c:pt idx="1642">
                  <c:v>1.4516461144835989E-4</c:v>
                </c:pt>
                <c:pt idx="1643">
                  <c:v>1.4367996340817655E-4</c:v>
                </c:pt>
                <c:pt idx="1644">
                  <c:v>1.4220822402056889E-4</c:v>
                </c:pt>
                <c:pt idx="1645">
                  <c:v>1.4074930791399702E-4</c:v>
                </c:pt>
                <c:pt idx="1646">
                  <c:v>1.3930312997971638E-4</c:v>
                </c:pt>
                <c:pt idx="1647">
                  <c:v>1.3786960537450374E-4</c:v>
                </c:pt>
                <c:pt idx="1648">
                  <c:v>1.3644864952332914E-4</c:v>
                </c:pt>
                <c:pt idx="1649">
                  <c:v>1.3504017812197985E-4</c:v>
                </c:pt>
                <c:pt idx="1650">
                  <c:v>1.3364410713963989E-4</c:v>
                </c:pt>
                <c:pt idx="1651">
                  <c:v>1.3226035282141419E-4</c:v>
                </c:pt>
                <c:pt idx="1652">
                  <c:v>1.3088883169081207E-4</c:v>
                </c:pt>
                <c:pt idx="1653">
                  <c:v>1.2952946055217756E-4</c:v>
                </c:pt>
                <c:pt idx="1654">
                  <c:v>1.2818215649307361E-4</c:v>
                </c:pt>
                <c:pt idx="1655">
                  <c:v>1.2684683688662056E-4</c:v>
                </c:pt>
                <c:pt idx="1656">
                  <c:v>1.255234193937863E-4</c:v>
                </c:pt>
                <c:pt idx="1657">
                  <c:v>1.2421182196562867E-4</c:v>
                </c:pt>
                <c:pt idx="1658">
                  <c:v>1.2291196284549392E-4</c:v>
                </c:pt>
                <c:pt idx="1659">
                  <c:v>1.2162376057116749E-4</c:v>
                </c:pt>
                <c:pt idx="1660">
                  <c:v>1.2034713397697686E-4</c:v>
                </c:pt>
                <c:pt idx="1661">
                  <c:v>1.1908200219585442E-4</c:v>
                </c:pt>
                <c:pt idx="1662">
                  <c:v>1.1782828466134763E-4</c:v>
                </c:pt>
                <c:pt idx="1663">
                  <c:v>1.1658590110959103E-4</c:v>
                </c:pt>
                <c:pt idx="1664">
                  <c:v>1.1535477158122906E-4</c:v>
                </c:pt>
                <c:pt idx="1665">
                  <c:v>1.1413481642329426E-4</c:v>
                </c:pt>
                <c:pt idx="1666">
                  <c:v>1.1292595629104522E-4</c:v>
                </c:pt>
                <c:pt idx="1667">
                  <c:v>1.1172811214975656E-4</c:v>
                </c:pt>
                <c:pt idx="1668">
                  <c:v>1.1054120527646629E-4</c:v>
                </c:pt>
                <c:pt idx="1669">
                  <c:v>1.0936515726168128E-4</c:v>
                </c:pt>
                <c:pt idx="1670">
                  <c:v>1.0819989001103873E-4</c:v>
                </c:pt>
                <c:pt idx="1671">
                  <c:v>1.0704532574692354E-4</c:v>
                </c:pt>
                <c:pt idx="1672">
                  <c:v>1.0590138701004664E-4</c:v>
                </c:pt>
                <c:pt idx="1673">
                  <c:v>1.0476799666097649E-4</c:v>
                </c:pt>
                <c:pt idx="1674">
                  <c:v>1.036450778816341E-4</c:v>
                </c:pt>
                <c:pt idx="1675">
                  <c:v>1.0253255417674243E-4</c:v>
                </c:pt>
                <c:pt idx="1676">
                  <c:v>1.0143034937523482E-4</c:v>
                </c:pt>
                <c:pt idx="1677">
                  <c:v>1.0033838763162606E-4</c:v>
                </c:pt>
                <c:pt idx="1678">
                  <c:v>9.9256593427339047E-5</c:v>
                </c:pt>
                <c:pt idx="1679">
                  <c:v>9.8184891571991521E-5</c:v>
                </c:pt>
                <c:pt idx="1680">
                  <c:v>9.7123207204646017E-5</c:v>
                </c:pt>
                <c:pt idx="1681">
                  <c:v>9.6071465795016472E-5</c:v>
                </c:pt>
                <c:pt idx="1682">
                  <c:v>9.5029593144636829E-5</c:v>
                </c:pt>
                <c:pt idx="1683">
                  <c:v>9.3997515387991292E-5</c:v>
                </c:pt>
                <c:pt idx="1684">
                  <c:v>9.297515899360532E-5</c:v>
                </c:pt>
                <c:pt idx="1685">
                  <c:v>9.1962450765097054E-5</c:v>
                </c:pt>
                <c:pt idx="1686">
                  <c:v>9.0959317842193518E-5</c:v>
                </c:pt>
                <c:pt idx="1687">
                  <c:v>8.9965687701704837E-5</c:v>
                </c:pt>
                <c:pt idx="1688">
                  <c:v>8.898148815846586E-5</c:v>
                </c:pt>
                <c:pt idx="1689">
                  <c:v>8.8006647366236827E-5</c:v>
                </c:pt>
                <c:pt idx="1690">
                  <c:v>8.7041093818567968E-5</c:v>
                </c:pt>
                <c:pt idx="1691">
                  <c:v>8.6084756349629748E-5</c:v>
                </c:pt>
                <c:pt idx="1692">
                  <c:v>8.5137564135004574E-5</c:v>
                </c:pt>
                <c:pt idx="1693">
                  <c:v>8.4199446692442568E-5</c:v>
                </c:pt>
                <c:pt idx="1694">
                  <c:v>8.3270333882584226E-5</c:v>
                </c:pt>
                <c:pt idx="1695">
                  <c:v>8.2350155909645541E-5</c:v>
                </c:pt>
                <c:pt idx="1696">
                  <c:v>8.1438843322068416E-5</c:v>
                </c:pt>
                <c:pt idx="1697">
                  <c:v>8.0536327013138034E-5</c:v>
                </c:pt>
                <c:pt idx="1698">
                  <c:v>7.9642538221564153E-5</c:v>
                </c:pt>
                <c:pt idx="1699">
                  <c:v>7.8757408532030164E-5</c:v>
                </c:pt>
                <c:pt idx="1700">
                  <c:v>7.7880869875707334E-5</c:v>
                </c:pt>
                <c:pt idx="1701">
                  <c:v>7.7012854530735249E-5</c:v>
                </c:pt>
                <c:pt idx="1702">
                  <c:v>7.6153295122671826E-5</c:v>
                </c:pt>
                <c:pt idx="1703">
                  <c:v>7.5302124624908217E-5</c:v>
                </c:pt>
                <c:pt idx="1704">
                  <c:v>7.4459276359051474E-5</c:v>
                </c:pt>
                <c:pt idx="1705">
                  <c:v>7.3624683995277598E-5</c:v>
                </c:pt>
                <c:pt idx="1706">
                  <c:v>7.2798281552650541E-5</c:v>
                </c:pt>
                <c:pt idx="1707">
                  <c:v>7.198000339940974E-5</c:v>
                </c:pt>
                <c:pt idx="1708">
                  <c:v>7.1169784253229384E-5</c:v>
                </c:pt>
                <c:pt idx="1709">
                  <c:v>7.0367559181444122E-5</c:v>
                </c:pt>
                <c:pt idx="1710">
                  <c:v>6.9573263601245154E-5</c:v>
                </c:pt>
                <c:pt idx="1711">
                  <c:v>6.8786833279847374E-5</c:v>
                </c:pt>
                <c:pt idx="1712">
                  <c:v>6.8008204334625368E-5</c:v>
                </c:pt>
                <c:pt idx="1713">
                  <c:v>6.7237313233221052E-5</c:v>
                </c:pt>
                <c:pt idx="1714">
                  <c:v>6.6474096793622136E-5</c:v>
                </c:pt>
                <c:pt idx="1715">
                  <c:v>6.5718492184209956E-5</c:v>
                </c:pt>
                <c:pt idx="1716">
                  <c:v>6.4970436923782659E-5</c:v>
                </c:pt>
                <c:pt idx="1717">
                  <c:v>6.4229868881546666E-5</c:v>
                </c:pt>
                <c:pt idx="1718">
                  <c:v>6.3496726277081434E-5</c:v>
                </c:pt>
                <c:pt idx="1719">
                  <c:v>6.2770947680278473E-5</c:v>
                </c:pt>
                <c:pt idx="1720">
                  <c:v>6.2052472011250799E-5</c:v>
                </c:pt>
                <c:pt idx="1721">
                  <c:v>6.1341238540216179E-5</c:v>
                </c:pt>
                <c:pt idx="1722">
                  <c:v>6.0637186887355467E-5</c:v>
                </c:pt>
                <c:pt idx="1723">
                  <c:v>5.9940257022642236E-5</c:v>
                </c:pt>
                <c:pt idx="1724">
                  <c:v>5.9250389265648778E-5</c:v>
                </c:pt>
                <c:pt idx="1725">
                  <c:v>5.8567524285324888E-5</c:v>
                </c:pt>
                <c:pt idx="1726">
                  <c:v>5.7891603099752219E-5</c:v>
                </c:pt>
                <c:pt idx="1727">
                  <c:v>5.7222567075873789E-5</c:v>
                </c:pt>
                <c:pt idx="1728">
                  <c:v>5.6560357929198522E-5</c:v>
                </c:pt>
                <c:pt idx="1729">
                  <c:v>5.5904917723480954E-5</c:v>
                </c:pt>
                <c:pt idx="1730">
                  <c:v>5.5256188870378607E-5</c:v>
                </c:pt>
                <c:pt idx="1731">
                  <c:v>5.4614114129084E-5</c:v>
                </c:pt>
                <c:pt idx="1732">
                  <c:v>5.3978636605933439E-5</c:v>
                </c:pt>
                <c:pt idx="1733">
                  <c:v>5.3349699753994346E-5</c:v>
                </c:pt>
                <c:pt idx="1734">
                  <c:v>5.2727247372627995E-5</c:v>
                </c:pt>
                <c:pt idx="1735">
                  <c:v>5.2111223607029868E-5</c:v>
                </c:pt>
                <c:pt idx="1736">
                  <c:v>5.1501572947749886E-5</c:v>
                </c:pt>
                <c:pt idx="1737">
                  <c:v>5.0898240230187888E-5</c:v>
                </c:pt>
                <c:pt idx="1738">
                  <c:v>5.0301170634070226E-5</c:v>
                </c:pt>
                <c:pt idx="1739">
                  <c:v>4.9710309682903212E-5</c:v>
                </c:pt>
                <c:pt idx="1740">
                  <c:v>4.9125603243406306E-5</c:v>
                </c:pt>
                <c:pt idx="1741">
                  <c:v>4.8546997524925331E-5</c:v>
                </c:pt>
                <c:pt idx="1742">
                  <c:v>4.7974439078824221E-5</c:v>
                </c:pt>
                <c:pt idx="1743">
                  <c:v>4.7407874797856816E-5</c:v>
                </c:pt>
                <c:pt idx="1744">
                  <c:v>4.6847251915520305E-5</c:v>
                </c:pt>
                <c:pt idx="1745">
                  <c:v>4.6292518005387733E-5</c:v>
                </c:pt>
                <c:pt idx="1746">
                  <c:v>4.5743620980421143E-5</c:v>
                </c:pt>
                <c:pt idx="1747">
                  <c:v>4.5200509092267807E-5</c:v>
                </c:pt>
                <c:pt idx="1748">
                  <c:v>4.46631309305355E-5</c:v>
                </c:pt>
                <c:pt idx="1749">
                  <c:v>4.41314354220512E-5</c:v>
                </c:pt>
                <c:pt idx="1750">
                  <c:v>4.3605371830101133E-5</c:v>
                </c:pt>
                <c:pt idx="1751">
                  <c:v>4.3084889753652594E-5</c:v>
                </c:pt>
                <c:pt idx="1752">
                  <c:v>4.2569939126559706E-5</c:v>
                </c:pt>
                <c:pt idx="1753">
                  <c:v>4.2060470216750513E-5</c:v>
                </c:pt>
                <c:pt idx="1754">
                  <c:v>4.1556433625398114E-5</c:v>
                </c:pt>
                <c:pt idx="1755">
                  <c:v>4.1057780286075258E-5</c:v>
                </c:pt>
                <c:pt idx="1756">
                  <c:v>4.0564461463892252E-5</c:v>
                </c:pt>
                <c:pt idx="1757">
                  <c:v>4.0076428754618445E-5</c:v>
                </c:pt>
                <c:pt idx="1758">
                  <c:v>3.9593634083789291E-5</c:v>
                </c:pt>
                <c:pt idx="1759">
                  <c:v>3.9116029705796846E-5</c:v>
                </c:pt>
                <c:pt idx="1760">
                  <c:v>3.8643568202964832E-5</c:v>
                </c:pt>
                <c:pt idx="1761">
                  <c:v>3.817620248461021E-5</c:v>
                </c:pt>
                <c:pt idx="1762">
                  <c:v>3.7713885786088226E-5</c:v>
                </c:pt>
                <c:pt idx="1763">
                  <c:v>3.7256571667824695E-5</c:v>
                </c:pt>
                <c:pt idx="1764">
                  <c:v>3.6804214014333255E-5</c:v>
                </c:pt>
                <c:pt idx="1765">
                  <c:v>3.6356767033218573E-5</c:v>
                </c:pt>
                <c:pt idx="1766">
                  <c:v>3.5914185254167091E-5</c:v>
                </c:pt>
                <c:pt idx="1767">
                  <c:v>3.5476423527923016E-5</c:v>
                </c:pt>
                <c:pt idx="1768">
                  <c:v>3.5043437025252111E-5</c:v>
                </c:pt>
                <c:pt idx="1769">
                  <c:v>3.4615181235892701E-5</c:v>
                </c:pt>
                <c:pt idx="1770">
                  <c:v>3.419161196749368E-5</c:v>
                </c:pt>
                <c:pt idx="1771">
                  <c:v>3.3772685344539957E-5</c:v>
                </c:pt>
                <c:pt idx="1772">
                  <c:v>3.335835780726735E-5</c:v>
                </c:pt>
                <c:pt idx="1773">
                  <c:v>3.294858611056336E-5</c:v>
                </c:pt>
                <c:pt idx="1774">
                  <c:v>3.2543327322858647E-5</c:v>
                </c:pt>
                <c:pt idx="1775">
                  <c:v>3.2142538825005757E-5</c:v>
                </c:pt>
                <c:pt idx="1776">
                  <c:v>3.1746178309147121E-5</c:v>
                </c:pt>
                <c:pt idx="1777">
                  <c:v>3.1354203777572499E-5</c:v>
                </c:pt>
                <c:pt idx="1778">
                  <c:v>3.0966573541565804E-5</c:v>
                </c:pt>
                <c:pt idx="1779">
                  <c:v>3.058324622024109E-5</c:v>
                </c:pt>
                <c:pt idx="1780">
                  <c:v>3.0204180739369283E-5</c:v>
                </c:pt>
                <c:pt idx="1781">
                  <c:v>2.9829336330194254E-5</c:v>
                </c:pt>
                <c:pt idx="1782">
                  <c:v>2.9458672528239666E-5</c:v>
                </c:pt>
                <c:pt idx="1783">
                  <c:v>2.9092149172106615E-5</c:v>
                </c:pt>
                <c:pt idx="1784">
                  <c:v>2.8729726402261329E-5</c:v>
                </c:pt>
                <c:pt idx="1785">
                  <c:v>2.8371364659815141E-5</c:v>
                </c:pt>
                <c:pt idx="1786">
                  <c:v>2.8017024685294725E-5</c:v>
                </c:pt>
                <c:pt idx="1787">
                  <c:v>2.766666751740391E-5</c:v>
                </c:pt>
                <c:pt idx="1788">
                  <c:v>2.7320254491778219E-5</c:v>
                </c:pt>
                <c:pt idx="1789">
                  <c:v>2.6977747239730341E-5</c:v>
                </c:pt>
                <c:pt idx="1790">
                  <c:v>2.6639107686987972E-5</c:v>
                </c:pt>
                <c:pt idx="1791">
                  <c:v>2.6304298052424552E-5</c:v>
                </c:pt>
                <c:pt idx="1792">
                  <c:v>2.5973280846782323E-5</c:v>
                </c:pt>
                <c:pt idx="1793">
                  <c:v>2.5646018871387829E-5</c:v>
                </c:pt>
                <c:pt idx="1794">
                  <c:v>2.5322475216861334E-5</c:v>
                </c:pt>
                <c:pt idx="1795">
                  <c:v>2.5002613261818879E-5</c:v>
                </c:pt>
                <c:pt idx="1796">
                  <c:v>2.4686396671567481E-5</c:v>
                </c:pt>
                <c:pt idx="1797">
                  <c:v>2.4373789396795369E-5</c:v>
                </c:pt>
                <c:pt idx="1798">
                  <c:v>2.4064755672254211E-5</c:v>
                </c:pt>
                <c:pt idx="1799">
                  <c:v>2.3759260015437218E-5</c:v>
                </c:pt>
                <c:pt idx="1800">
                  <c:v>2.3457267225250438E-5</c:v>
                </c:pt>
                <c:pt idx="1801">
                  <c:v>2.3158742380678505E-5</c:v>
                </c:pt>
                <c:pt idx="1802">
                  <c:v>2.2863650839445984E-5</c:v>
                </c:pt>
                <c:pt idx="1803">
                  <c:v>2.2571958236672646E-5</c:v>
                </c:pt>
                <c:pt idx="1804">
                  <c:v>2.2283630483524106E-5</c:v>
                </c:pt>
                <c:pt idx="1805">
                  <c:v>2.1998633765857985E-5</c:v>
                </c:pt>
                <c:pt idx="1806">
                  <c:v>2.1716934542865322E-5</c:v>
                </c:pt>
                <c:pt idx="1807">
                  <c:v>2.1438499545707335E-5</c:v>
                </c:pt>
                <c:pt idx="1808">
                  <c:v>2.1163295776148772E-5</c:v>
                </c:pt>
                <c:pt idx="1809">
                  <c:v>2.0891290505186168E-5</c:v>
                </c:pt>
                <c:pt idx="1810">
                  <c:v>2.0622451271673567E-5</c:v>
                </c:pt>
                <c:pt idx="1811">
                  <c:v>2.0356745880943634E-5</c:v>
                </c:pt>
                <c:pt idx="1812">
                  <c:v>2.0094142403425445E-5</c:v>
                </c:pt>
                <c:pt idx="1813">
                  <c:v>1.983460917325965E-5</c:v>
                </c:pt>
                <c:pt idx="1814">
                  <c:v>1.9578114786909908E-5</c:v>
                </c:pt>
                <c:pt idx="1815">
                  <c:v>1.9324628101771284E-5</c:v>
                </c:pt>
                <c:pt idx="1816">
                  <c:v>1.9074118234776615E-5</c:v>
                </c:pt>
                <c:pt idx="1817">
                  <c:v>1.882655456099968E-5</c:v>
                </c:pt>
                <c:pt idx="1818">
                  <c:v>1.858190671225596E-5</c:v>
                </c:pt>
                <c:pt idx="1819">
                  <c:v>1.8340144575701461E-5</c:v>
                </c:pt>
                <c:pt idx="1820">
                  <c:v>1.8101238292429359E-5</c:v>
                </c:pt>
                <c:pt idx="1821">
                  <c:v>1.7865158256064313E-5</c:v>
                </c:pt>
                <c:pt idx="1822">
                  <c:v>1.7631875111355757E-5</c:v>
                </c:pt>
                <c:pt idx="1823">
                  <c:v>1.7401359752768589E-5</c:v>
                </c:pt>
                <c:pt idx="1824">
                  <c:v>1.7173583323073478E-5</c:v>
                </c:pt>
                <c:pt idx="1825">
                  <c:v>1.6948517211935106E-5</c:v>
                </c:pt>
                <c:pt idx="1826">
                  <c:v>1.6726133054499265E-5</c:v>
                </c:pt>
                <c:pt idx="1827">
                  <c:v>1.6506402729979547E-5</c:v>
                </c:pt>
                <c:pt idx="1828">
                  <c:v>1.6289298360242639E-5</c:v>
                </c:pt>
                <c:pt idx="1829">
                  <c:v>1.6074792308392786E-5</c:v>
                </c:pt>
                <c:pt idx="1830">
                  <c:v>1.5862857177356379E-5</c:v>
                </c:pt>
                <c:pt idx="1831">
                  <c:v>1.565346580846551E-5</c:v>
                </c:pt>
                <c:pt idx="1832">
                  <c:v>1.544659128004126E-5</c:v>
                </c:pt>
                <c:pt idx="1833">
                  <c:v>1.524220690597731E-5</c:v>
                </c:pt>
                <c:pt idx="1834">
                  <c:v>1.5040286234322939E-5</c:v>
                </c:pt>
                <c:pt idx="1835">
                  <c:v>1.4840803045866717E-5</c:v>
                </c:pt>
                <c:pt idx="1836">
                  <c:v>1.4643731352720059E-5</c:v>
                </c:pt>
                <c:pt idx="1837">
                  <c:v>1.4449045396901128E-5</c:v>
                </c:pt>
                <c:pt idx="1838">
                  <c:v>1.4256719648919765E-5</c:v>
                </c:pt>
                <c:pt idx="1839">
                  <c:v>1.4066728806362596E-5</c:v>
                </c:pt>
                <c:pt idx="1840">
                  <c:v>1.3879047792478793E-5</c:v>
                </c:pt>
                <c:pt idx="1841">
                  <c:v>1.369365175476743E-5</c:v>
                </c:pt>
                <c:pt idx="1842">
                  <c:v>1.3510516063565195E-5</c:v>
                </c:pt>
                <c:pt idx="1843">
                  <c:v>1.3329616310635309E-5</c:v>
                </c:pt>
                <c:pt idx="1844">
                  <c:v>1.3150928307758223E-5</c:v>
                </c:pt>
                <c:pt idx="1845">
                  <c:v>1.2974428085323164E-5</c:v>
                </c:pt>
                <c:pt idx="1846">
                  <c:v>1.2800091890921258E-5</c:v>
                </c:pt>
                <c:pt idx="1847">
                  <c:v>1.262789618794057E-5</c:v>
                </c:pt>
                <c:pt idx="1848">
                  <c:v>1.2457817654162462E-5</c:v>
                </c:pt>
                <c:pt idx="1849">
                  <c:v>1.2289833180360176E-5</c:v>
                </c:pt>
                <c:pt idx="1850">
                  <c:v>1.2123919868899085E-5</c:v>
                </c:pt>
                <c:pt idx="1851">
                  <c:v>1.1960055032338869E-5</c:v>
                </c:pt>
                <c:pt idx="1852">
                  <c:v>1.1798216192038448E-5</c:v>
                </c:pt>
                <c:pt idx="1853">
                  <c:v>1.1638381076762513E-5</c:v>
                </c:pt>
                <c:pt idx="1854">
                  <c:v>1.1480527621290605E-5</c:v>
                </c:pt>
                <c:pt idx="1855">
                  <c:v>1.1324633965029021E-5</c:v>
                </c:pt>
                <c:pt idx="1856">
                  <c:v>1.1170678450624826E-5</c:v>
                </c:pt>
                <c:pt idx="1857">
                  <c:v>1.101863962258254E-5</c:v>
                </c:pt>
                <c:pt idx="1858">
                  <c:v>1.0868496225884085E-5</c:v>
                </c:pt>
                <c:pt idx="1859">
                  <c:v>1.0720227204610875E-5</c:v>
                </c:pt>
                <c:pt idx="1860">
                  <c:v>1.0573811700569469E-5</c:v>
                </c:pt>
                <c:pt idx="1861">
                  <c:v>1.0429229051919817E-5</c:v>
                </c:pt>
                <c:pt idx="1862">
                  <c:v>1.0286458791806811E-5</c:v>
                </c:pt>
                <c:pt idx="1863">
                  <c:v>1.0145480646995121E-5</c:v>
                </c:pt>
                <c:pt idx="1864">
                  <c:v>1.0006274536507203E-5</c:v>
                </c:pt>
                <c:pt idx="1865">
                  <c:v>9.8688205702645497E-6</c:v>
                </c:pt>
                <c:pt idx="1866">
                  <c:v>9.7330990477328602E-6</c:v>
                </c:pt>
                <c:pt idx="1867">
                  <c:v>9.5990904565703372E-6</c:v>
                </c:pt>
                <c:pt idx="1868">
                  <c:v>9.4667754712795592E-6</c:v>
                </c:pt>
                <c:pt idx="1869">
                  <c:v>9.3361349518635828E-6</c:v>
                </c:pt>
                <c:pt idx="1870">
                  <c:v>9.2071499424852792E-6</c:v>
                </c:pt>
                <c:pt idx="1871">
                  <c:v>9.0798016701306381E-6</c:v>
                </c:pt>
                <c:pt idx="1872">
                  <c:v>8.9540715432763752E-6</c:v>
                </c:pt>
                <c:pt idx="1873">
                  <c:v>8.8299411505609555E-6</c:v>
                </c:pt>
                <c:pt idx="1874">
                  <c:v>8.7073922594602614E-6</c:v>
                </c:pt>
                <c:pt idx="1875">
                  <c:v>8.5864068149669881E-6</c:v>
                </c:pt>
                <c:pt idx="1876">
                  <c:v>8.4669669382743884E-6</c:v>
                </c:pt>
                <c:pt idx="1877">
                  <c:v>8.3490549254644427E-6</c:v>
                </c:pt>
                <c:pt idx="1878">
                  <c:v>8.2326532462002055E-6</c:v>
                </c:pt>
                <c:pt idx="1879">
                  <c:v>8.1177445424224494E-6</c:v>
                </c:pt>
                <c:pt idx="1880">
                  <c:v>8.0043116270511935E-6</c:v>
                </c:pt>
                <c:pt idx="1881">
                  <c:v>7.892337482691378E-6</c:v>
                </c:pt>
                <c:pt idx="1882">
                  <c:v>7.7818052603431565E-6</c:v>
                </c:pt>
                <c:pt idx="1883">
                  <c:v>7.6726982781172151E-6</c:v>
                </c:pt>
                <c:pt idx="1884">
                  <c:v>7.5650000199542577E-6</c:v>
                </c:pt>
                <c:pt idx="1885">
                  <c:v>7.4586941343497657E-6</c:v>
                </c:pt>
                <c:pt idx="1886">
                  <c:v>7.3537644330832318E-6</c:v>
                </c:pt>
                <c:pt idx="1887">
                  <c:v>7.2501948899523658E-6</c:v>
                </c:pt>
                <c:pt idx="1888">
                  <c:v>7.1479696395123462E-6</c:v>
                </c:pt>
                <c:pt idx="1889">
                  <c:v>7.047072975819898E-6</c:v>
                </c:pt>
                <c:pt idx="1890">
                  <c:v>6.9474893511824018E-6</c:v>
                </c:pt>
                <c:pt idx="1891">
                  <c:v>6.8492033749122487E-6</c:v>
                </c:pt>
                <c:pt idx="1892">
                  <c:v>6.7521998120861357E-6</c:v>
                </c:pt>
                <c:pt idx="1893">
                  <c:v>6.6564635823095134E-6</c:v>
                </c:pt>
                <c:pt idx="1894">
                  <c:v>6.561979758486515E-6</c:v>
                </c:pt>
                <c:pt idx="1895">
                  <c:v>6.4687335655947409E-6</c:v>
                </c:pt>
                <c:pt idx="1896">
                  <c:v>6.3767103794657334E-6</c:v>
                </c:pt>
                <c:pt idx="1897">
                  <c:v>6.285895725570557E-6</c:v>
                </c:pt>
                <c:pt idx="1898">
                  <c:v>6.1962752778106998E-6</c:v>
                </c:pt>
                <c:pt idx="1899">
                  <c:v>6.1078348573147014E-6</c:v>
                </c:pt>
                <c:pt idx="1900">
                  <c:v>6.0205604312399515E-6</c:v>
                </c:pt>
                <c:pt idx="1901">
                  <c:v>5.934438111580006E-6</c:v>
                </c:pt>
                <c:pt idx="1902">
                  <c:v>5.8494541539776375E-6</c:v>
                </c:pt>
                <c:pt idx="1903">
                  <c:v>5.7655949565432169E-6</c:v>
                </c:pt>
                <c:pt idx="1904">
                  <c:v>5.6828470586787803E-6</c:v>
                </c:pt>
                <c:pt idx="1905">
                  <c:v>5.6011971399078014E-6</c:v>
                </c:pt>
                <c:pt idx="1906">
                  <c:v>5.5206320187104989E-6</c:v>
                </c:pt>
                <c:pt idx="1907">
                  <c:v>5.4411386513647959E-6</c:v>
                </c:pt>
                <c:pt idx="1908">
                  <c:v>5.3627041307932843E-6</c:v>
                </c:pt>
                <c:pt idx="1909">
                  <c:v>5.2853156854154782E-6</c:v>
                </c:pt>
                <c:pt idx="1910">
                  <c:v>5.2089606780062997E-6</c:v>
                </c:pt>
                <c:pt idx="1911">
                  <c:v>5.1336266045600631E-6</c:v>
                </c:pt>
                <c:pt idx="1912">
                  <c:v>5.0593010931602904E-6</c:v>
                </c:pt>
                <c:pt idx="1913">
                  <c:v>4.9859719028555898E-6</c:v>
                </c:pt>
                <c:pt idx="1914">
                  <c:v>4.913626922541187E-6</c:v>
                </c:pt>
                <c:pt idx="1915">
                  <c:v>4.8422541698463751E-6</c:v>
                </c:pt>
                <c:pt idx="1916">
                  <c:v>4.7718417900280105E-6</c:v>
                </c:pt>
                <c:pt idx="1917">
                  <c:v>4.7023780548697752E-6</c:v>
                </c:pt>
                <c:pt idx="1918">
                  <c:v>4.6338513615874596E-6</c:v>
                </c:pt>
                <c:pt idx="1919">
                  <c:v>4.5662502317402655E-6</c:v>
                </c:pt>
                <c:pt idx="1920">
                  <c:v>4.4995633101479277E-6</c:v>
                </c:pt>
                <c:pt idx="1921">
                  <c:v>4.4337793638140558E-6</c:v>
                </c:pt>
                <c:pt idx="1922">
                  <c:v>4.3688872808553282E-6</c:v>
                </c:pt>
                <c:pt idx="1923">
                  <c:v>4.3048760694366874E-6</c:v>
                </c:pt>
                <c:pt idx="1924">
                  <c:v>4.2417348567127797E-6</c:v>
                </c:pt>
                <c:pt idx="1925">
                  <c:v>4.1794528877752539E-6</c:v>
                </c:pt>
                <c:pt idx="1926">
                  <c:v>4.1180195246061456E-6</c:v>
                </c:pt>
                <c:pt idx="1927">
                  <c:v>4.0574242450374618E-6</c:v>
                </c:pt>
                <c:pt idx="1928">
                  <c:v>3.9976566417167538E-6</c:v>
                </c:pt>
                <c:pt idx="1929">
                  <c:v>3.9387064210787372E-6</c:v>
                </c:pt>
                <c:pt idx="1930">
                  <c:v>3.8805634023231886E-6</c:v>
                </c:pt>
                <c:pt idx="1931">
                  <c:v>3.8232175163987752E-6</c:v>
                </c:pt>
                <c:pt idx="1932">
                  <c:v>3.7666588049930669E-6</c:v>
                </c:pt>
                <c:pt idx="1933">
                  <c:v>3.7108774195287589E-6</c:v>
                </c:pt>
                <c:pt idx="1934">
                  <c:v>3.655863620165817E-6</c:v>
                </c:pt>
                <c:pt idx="1935">
                  <c:v>3.601607774810024E-6</c:v>
                </c:pt>
                <c:pt idx="1936">
                  <c:v>3.5481003581274359E-6</c:v>
                </c:pt>
                <c:pt idx="1937">
                  <c:v>3.495331950565042E-6</c:v>
                </c:pt>
                <c:pt idx="1938">
                  <c:v>3.4432932373776802E-6</c:v>
                </c:pt>
                <c:pt idx="1939">
                  <c:v>3.3919750076609432E-6</c:v>
                </c:pt>
                <c:pt idx="1940">
                  <c:v>3.3413681533902754E-6</c:v>
                </c:pt>
                <c:pt idx="1941">
                  <c:v>3.2914636684662811E-6</c:v>
                </c:pt>
                <c:pt idx="1942">
                  <c:v>3.2422526477661021E-6</c:v>
                </c:pt>
                <c:pt idx="1943">
                  <c:v>3.1937262862009343E-6</c:v>
                </c:pt>
                <c:pt idx="1944">
                  <c:v>3.1458758777797708E-6</c:v>
                </c:pt>
                <c:pt idx="1945">
                  <c:v>3.0986928146791426E-6</c:v>
                </c:pt>
                <c:pt idx="1946">
                  <c:v>3.0521685863191552E-6</c:v>
                </c:pt>
                <c:pt idx="1947">
                  <c:v>3.0062947784455569E-6</c:v>
                </c:pt>
                <c:pt idx="1948">
                  <c:v>2.9610630722178711E-6</c:v>
                </c:pt>
                <c:pt idx="1949">
                  <c:v>2.9164652433038622E-6</c:v>
                </c:pt>
                <c:pt idx="1950">
                  <c:v>2.8724931609799025E-6</c:v>
                </c:pt>
                <c:pt idx="1951">
                  <c:v>2.8291387872375219E-6</c:v>
                </c:pt>
                <c:pt idx="1952">
                  <c:v>2.7863941758961294E-6</c:v>
                </c:pt>
                <c:pt idx="1953">
                  <c:v>2.7442514717217385E-6</c:v>
                </c:pt>
                <c:pt idx="1954">
                  <c:v>2.7027029095517889E-6</c:v>
                </c:pt>
                <c:pt idx="1955">
                  <c:v>2.6617408134261042E-6</c:v>
                </c:pt>
                <c:pt idx="1956">
                  <c:v>2.6213575957238782E-6</c:v>
                </c:pt>
                <c:pt idx="1957">
                  <c:v>2.5815457563066947E-6</c:v>
                </c:pt>
                <c:pt idx="1958">
                  <c:v>2.5422978816676818E-6</c:v>
                </c:pt>
                <c:pt idx="1959">
                  <c:v>2.5036066440865714E-6</c:v>
                </c:pt>
                <c:pt idx="1960">
                  <c:v>2.4654648007909578E-6</c:v>
                </c:pt>
                <c:pt idx="1961">
                  <c:v>2.4278651931234211E-6</c:v>
                </c:pt>
                <c:pt idx="1962">
                  <c:v>2.3908007457146969E-6</c:v>
                </c:pt>
                <c:pt idx="1963">
                  <c:v>2.3542644656629132E-6</c:v>
                </c:pt>
                <c:pt idx="1964">
                  <c:v>2.3182494417187072E-6</c:v>
                </c:pt>
                <c:pt idx="1965">
                  <c:v>2.2827488434763091E-6</c:v>
                </c:pt>
                <c:pt idx="1966">
                  <c:v>2.2477559205706868E-6</c:v>
                </c:pt>
                <c:pt idx="1967">
                  <c:v>2.2132640018804897E-6</c:v>
                </c:pt>
                <c:pt idx="1968">
                  <c:v>2.1792664947369782E-6</c:v>
                </c:pt>
                <c:pt idx="1969">
                  <c:v>2.1457568841388763E-6</c:v>
                </c:pt>
                <c:pt idx="1970">
                  <c:v>2.112728731973051E-6</c:v>
                </c:pt>
                <c:pt idx="1971">
                  <c:v>2.0801756762411455E-6</c:v>
                </c:pt>
                <c:pt idx="1972">
                  <c:v>2.0480914302920014E-6</c:v>
                </c:pt>
                <c:pt idx="1973">
                  <c:v>2.0164697820599169E-6</c:v>
                </c:pt>
                <c:pt idx="1974">
                  <c:v>1.9853045933088095E-6</c:v>
                </c:pt>
                <c:pt idx="1975">
                  <c:v>1.9545897988821022E-6</c:v>
                </c:pt>
                <c:pt idx="1976">
                  <c:v>1.9243194059583821E-6</c:v>
                </c:pt>
                <c:pt idx="1977">
                  <c:v>1.8944874933129345E-6</c:v>
                </c:pt>
                <c:pt idx="1978">
                  <c:v>1.8650882105849152E-6</c:v>
                </c:pt>
                <c:pt idx="1979">
                  <c:v>1.836115777550272E-6</c:v>
                </c:pt>
                <c:pt idx="1980">
                  <c:v>1.8075644834004495E-6</c:v>
                </c:pt>
                <c:pt idx="1981">
                  <c:v>1.7794286860266974E-6</c:v>
                </c:pt>
                <c:pt idx="1982">
                  <c:v>1.7517028113100723E-6</c:v>
                </c:pt>
                <c:pt idx="1983">
                  <c:v>1.7243813524171297E-6</c:v>
                </c:pt>
                <c:pt idx="1984">
                  <c:v>1.6974588691011754E-6</c:v>
                </c:pt>
                <c:pt idx="1985">
                  <c:v>1.6709299870091988E-6</c:v>
                </c:pt>
                <c:pt idx="1986">
                  <c:v>1.6447893969943349E-6</c:v>
                </c:pt>
                <c:pt idx="1987">
                  <c:v>1.6190318544338825E-6</c:v>
                </c:pt>
                <c:pt idx="1988">
                  <c:v>1.5936521785529432E-6</c:v>
                </c:pt>
                <c:pt idx="1989">
                  <c:v>1.5686452517535047E-6</c:v>
                </c:pt>
                <c:pt idx="1990">
                  <c:v>1.5440060189490129E-6</c:v>
                </c:pt>
                <c:pt idx="1991">
                  <c:v>1.5197294869045029E-6</c:v>
                </c:pt>
                <c:pt idx="1992">
                  <c:v>1.4958107235821045E-6</c:v>
                </c:pt>
                <c:pt idx="1993">
                  <c:v>1.4722448574919708E-6</c:v>
                </c:pt>
                <c:pt idx="1994">
                  <c:v>1.4490270770486962E-6</c:v>
                </c:pt>
                <c:pt idx="1995">
                  <c:v>1.426152629933007E-6</c:v>
                </c:pt>
                <c:pt idx="1996">
                  <c:v>1.4036168224588966E-6</c:v>
                </c:pt>
                <c:pt idx="1997">
                  <c:v>1.381415018946034E-6</c:v>
                </c:pt>
                <c:pt idx="1998">
                  <c:v>1.3595426410975035E-6</c:v>
                </c:pt>
                <c:pt idx="1999">
                  <c:v>1.3379951673828454E-6</c:v>
                </c:pt>
                <c:pt idx="2000">
                  <c:v>1.3167681324263304E-6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REGRESSÃO'!$JL$623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REGRESSÃO'!$JG$624:$JG$2624</c:f>
              <c:numCache>
                <c:formatCode>#,##0.00_ ;\-#,##0.00\ </c:formatCode>
                <c:ptCount val="2001"/>
                <c:pt idx="0">
                  <c:v>-406.5415086201528</c:v>
                </c:pt>
                <c:pt idx="1">
                  <c:v>-406.13496711153266</c:v>
                </c:pt>
                <c:pt idx="2">
                  <c:v>-405.72842560291247</c:v>
                </c:pt>
                <c:pt idx="3">
                  <c:v>-405.32188409429233</c:v>
                </c:pt>
                <c:pt idx="4">
                  <c:v>-404.91534258567219</c:v>
                </c:pt>
                <c:pt idx="5">
                  <c:v>-404.50880107705206</c:v>
                </c:pt>
                <c:pt idx="6">
                  <c:v>-404.10225956843186</c:v>
                </c:pt>
                <c:pt idx="7">
                  <c:v>-403.69571805981172</c:v>
                </c:pt>
                <c:pt idx="8">
                  <c:v>-403.28917655119159</c:v>
                </c:pt>
                <c:pt idx="9">
                  <c:v>-402.88263504257139</c:v>
                </c:pt>
                <c:pt idx="10">
                  <c:v>-402.47609353395126</c:v>
                </c:pt>
                <c:pt idx="11">
                  <c:v>-402.06955202533112</c:v>
                </c:pt>
                <c:pt idx="12">
                  <c:v>-401.66301051671098</c:v>
                </c:pt>
                <c:pt idx="13">
                  <c:v>-401.25646900809079</c:v>
                </c:pt>
                <c:pt idx="14">
                  <c:v>-400.84992749947065</c:v>
                </c:pt>
                <c:pt idx="15">
                  <c:v>-400.44338599085052</c:v>
                </c:pt>
                <c:pt idx="16">
                  <c:v>-400.03684448223038</c:v>
                </c:pt>
                <c:pt idx="17">
                  <c:v>-399.63030297361018</c:v>
                </c:pt>
                <c:pt idx="18">
                  <c:v>-399.22376146499005</c:v>
                </c:pt>
                <c:pt idx="19">
                  <c:v>-398.81721995636991</c:v>
                </c:pt>
                <c:pt idx="20">
                  <c:v>-398.41067844774972</c:v>
                </c:pt>
                <c:pt idx="21">
                  <c:v>-398.00413693912958</c:v>
                </c:pt>
                <c:pt idx="22">
                  <c:v>-397.59759543050944</c:v>
                </c:pt>
                <c:pt idx="23">
                  <c:v>-397.19105392188931</c:v>
                </c:pt>
                <c:pt idx="24">
                  <c:v>-396.78451241326911</c:v>
                </c:pt>
                <c:pt idx="25">
                  <c:v>-396.37797090464898</c:v>
                </c:pt>
                <c:pt idx="26">
                  <c:v>-395.97142939602884</c:v>
                </c:pt>
                <c:pt idx="27">
                  <c:v>-395.56488788740864</c:v>
                </c:pt>
                <c:pt idx="28">
                  <c:v>-395.15834637878851</c:v>
                </c:pt>
                <c:pt idx="29">
                  <c:v>-394.75180487016837</c:v>
                </c:pt>
                <c:pt idx="30">
                  <c:v>-394.34526336154823</c:v>
                </c:pt>
                <c:pt idx="31">
                  <c:v>-393.93872185292804</c:v>
                </c:pt>
                <c:pt idx="32">
                  <c:v>-393.5321803443079</c:v>
                </c:pt>
                <c:pt idx="33">
                  <c:v>-393.12563883568777</c:v>
                </c:pt>
                <c:pt idx="34">
                  <c:v>-392.71909732706763</c:v>
                </c:pt>
                <c:pt idx="35">
                  <c:v>-392.31255581844744</c:v>
                </c:pt>
                <c:pt idx="36">
                  <c:v>-391.9060143098273</c:v>
                </c:pt>
                <c:pt idx="37">
                  <c:v>-391.49947280120716</c:v>
                </c:pt>
                <c:pt idx="38">
                  <c:v>-391.09293129258697</c:v>
                </c:pt>
                <c:pt idx="39">
                  <c:v>-390.68638978396683</c:v>
                </c:pt>
                <c:pt idx="40">
                  <c:v>-390.27984827534669</c:v>
                </c:pt>
                <c:pt idx="41">
                  <c:v>-389.87330676672656</c:v>
                </c:pt>
                <c:pt idx="42">
                  <c:v>-389.46676525810636</c:v>
                </c:pt>
                <c:pt idx="43">
                  <c:v>-389.06022374948623</c:v>
                </c:pt>
                <c:pt idx="44">
                  <c:v>-388.65368224086609</c:v>
                </c:pt>
                <c:pt idx="45">
                  <c:v>-388.2471407322459</c:v>
                </c:pt>
                <c:pt idx="46">
                  <c:v>-387.84059922362576</c:v>
                </c:pt>
                <c:pt idx="47">
                  <c:v>-387.43405771500562</c:v>
                </c:pt>
                <c:pt idx="48">
                  <c:v>-387.02751620638549</c:v>
                </c:pt>
                <c:pt idx="49">
                  <c:v>-386.62097469776529</c:v>
                </c:pt>
                <c:pt idx="50">
                  <c:v>-386.21443318914515</c:v>
                </c:pt>
                <c:pt idx="51">
                  <c:v>-385.80789168052502</c:v>
                </c:pt>
                <c:pt idx="52">
                  <c:v>-385.40135017190482</c:v>
                </c:pt>
                <c:pt idx="53">
                  <c:v>-384.99480866328469</c:v>
                </c:pt>
                <c:pt idx="54">
                  <c:v>-384.58826715466455</c:v>
                </c:pt>
                <c:pt idx="55">
                  <c:v>-384.18172564604441</c:v>
                </c:pt>
                <c:pt idx="56">
                  <c:v>-383.77518413742422</c:v>
                </c:pt>
                <c:pt idx="57">
                  <c:v>-383.36864262880408</c:v>
                </c:pt>
                <c:pt idx="58">
                  <c:v>-382.96210112018395</c:v>
                </c:pt>
                <c:pt idx="59">
                  <c:v>-382.55555961156381</c:v>
                </c:pt>
                <c:pt idx="60">
                  <c:v>-382.14901810294361</c:v>
                </c:pt>
                <c:pt idx="61">
                  <c:v>-381.74247659432348</c:v>
                </c:pt>
                <c:pt idx="62">
                  <c:v>-381.33593508570334</c:v>
                </c:pt>
                <c:pt idx="63">
                  <c:v>-380.92939357708315</c:v>
                </c:pt>
                <c:pt idx="64">
                  <c:v>-380.52285206846301</c:v>
                </c:pt>
                <c:pt idx="65">
                  <c:v>-380.11631055984287</c:v>
                </c:pt>
                <c:pt idx="66">
                  <c:v>-379.70976905122274</c:v>
                </c:pt>
                <c:pt idx="67">
                  <c:v>-379.30322754260254</c:v>
                </c:pt>
                <c:pt idx="68">
                  <c:v>-378.89668603398241</c:v>
                </c:pt>
                <c:pt idx="69">
                  <c:v>-378.49014452536227</c:v>
                </c:pt>
                <c:pt idx="70">
                  <c:v>-378.08360301674207</c:v>
                </c:pt>
                <c:pt idx="71">
                  <c:v>-377.67706150812194</c:v>
                </c:pt>
                <c:pt idx="72">
                  <c:v>-377.2705199995018</c:v>
                </c:pt>
                <c:pt idx="73">
                  <c:v>-376.86397849088166</c:v>
                </c:pt>
                <c:pt idx="74">
                  <c:v>-376.45743698226147</c:v>
                </c:pt>
                <c:pt idx="75">
                  <c:v>-376.05089547364133</c:v>
                </c:pt>
                <c:pt idx="76">
                  <c:v>-375.6443539650212</c:v>
                </c:pt>
                <c:pt idx="77">
                  <c:v>-375.237812456401</c:v>
                </c:pt>
                <c:pt idx="78">
                  <c:v>-374.83127094778087</c:v>
                </c:pt>
                <c:pt idx="79">
                  <c:v>-374.42472943916073</c:v>
                </c:pt>
                <c:pt idx="80">
                  <c:v>-374.01818793054059</c:v>
                </c:pt>
                <c:pt idx="81">
                  <c:v>-373.6116464219204</c:v>
                </c:pt>
                <c:pt idx="82">
                  <c:v>-373.20510491330026</c:v>
                </c:pt>
                <c:pt idx="83">
                  <c:v>-372.79856340468012</c:v>
                </c:pt>
                <c:pt idx="84">
                  <c:v>-372.39202189605999</c:v>
                </c:pt>
                <c:pt idx="85">
                  <c:v>-371.98548038743979</c:v>
                </c:pt>
                <c:pt idx="86">
                  <c:v>-371.57893887881966</c:v>
                </c:pt>
                <c:pt idx="87">
                  <c:v>-371.17239737019952</c:v>
                </c:pt>
                <c:pt idx="88">
                  <c:v>-370.76585586157933</c:v>
                </c:pt>
                <c:pt idx="89">
                  <c:v>-370.35931435295919</c:v>
                </c:pt>
                <c:pt idx="90">
                  <c:v>-369.95277284433905</c:v>
                </c:pt>
                <c:pt idx="91">
                  <c:v>-369.54623133571891</c:v>
                </c:pt>
                <c:pt idx="92">
                  <c:v>-369.13968982709872</c:v>
                </c:pt>
                <c:pt idx="93">
                  <c:v>-368.73314831847858</c:v>
                </c:pt>
                <c:pt idx="94">
                  <c:v>-368.32660680985845</c:v>
                </c:pt>
                <c:pt idx="95">
                  <c:v>-367.92006530123831</c:v>
                </c:pt>
                <c:pt idx="96">
                  <c:v>-367.51352379261812</c:v>
                </c:pt>
                <c:pt idx="97">
                  <c:v>-367.10698228399798</c:v>
                </c:pt>
                <c:pt idx="98">
                  <c:v>-366.70044077537784</c:v>
                </c:pt>
                <c:pt idx="99">
                  <c:v>-366.29389926675765</c:v>
                </c:pt>
                <c:pt idx="100">
                  <c:v>-365.88735775813751</c:v>
                </c:pt>
                <c:pt idx="101">
                  <c:v>-365.48081624951737</c:v>
                </c:pt>
                <c:pt idx="102">
                  <c:v>-365.07427474089718</c:v>
                </c:pt>
                <c:pt idx="103">
                  <c:v>-364.66773323227704</c:v>
                </c:pt>
                <c:pt idx="104">
                  <c:v>-364.26119172365691</c:v>
                </c:pt>
                <c:pt idx="105">
                  <c:v>-363.85465021503677</c:v>
                </c:pt>
                <c:pt idx="106">
                  <c:v>-363.44810870641658</c:v>
                </c:pt>
                <c:pt idx="107">
                  <c:v>-363.04156719779644</c:v>
                </c:pt>
                <c:pt idx="108">
                  <c:v>-362.6350256891763</c:v>
                </c:pt>
                <c:pt idx="109">
                  <c:v>-362.22848418055617</c:v>
                </c:pt>
                <c:pt idx="110">
                  <c:v>-361.82194267193597</c:v>
                </c:pt>
                <c:pt idx="111">
                  <c:v>-361.41540116331583</c:v>
                </c:pt>
                <c:pt idx="112">
                  <c:v>-361.0088596546957</c:v>
                </c:pt>
                <c:pt idx="113">
                  <c:v>-360.6023181460755</c:v>
                </c:pt>
                <c:pt idx="114">
                  <c:v>-360.19577663745537</c:v>
                </c:pt>
                <c:pt idx="115">
                  <c:v>-359.78923512883523</c:v>
                </c:pt>
                <c:pt idx="116">
                  <c:v>-359.38269362021509</c:v>
                </c:pt>
                <c:pt idx="117">
                  <c:v>-358.9761521115949</c:v>
                </c:pt>
                <c:pt idx="118">
                  <c:v>-358.56961060297476</c:v>
                </c:pt>
                <c:pt idx="119">
                  <c:v>-358.16306909435463</c:v>
                </c:pt>
                <c:pt idx="120">
                  <c:v>-357.75652758573449</c:v>
                </c:pt>
                <c:pt idx="121">
                  <c:v>-357.34998607711429</c:v>
                </c:pt>
                <c:pt idx="122">
                  <c:v>-356.94344456849416</c:v>
                </c:pt>
                <c:pt idx="123">
                  <c:v>-356.53690305987402</c:v>
                </c:pt>
                <c:pt idx="124">
                  <c:v>-356.13036155125383</c:v>
                </c:pt>
                <c:pt idx="125">
                  <c:v>-355.72382004263369</c:v>
                </c:pt>
                <c:pt idx="126">
                  <c:v>-355.31727853401355</c:v>
                </c:pt>
                <c:pt idx="127">
                  <c:v>-354.91073702539336</c:v>
                </c:pt>
                <c:pt idx="128">
                  <c:v>-354.50419551677322</c:v>
                </c:pt>
                <c:pt idx="129">
                  <c:v>-354.09765400815309</c:v>
                </c:pt>
                <c:pt idx="130">
                  <c:v>-353.69111249953295</c:v>
                </c:pt>
                <c:pt idx="131">
                  <c:v>-353.28457099091275</c:v>
                </c:pt>
                <c:pt idx="132">
                  <c:v>-352.87802948229262</c:v>
                </c:pt>
                <c:pt idx="133">
                  <c:v>-352.47148797367248</c:v>
                </c:pt>
                <c:pt idx="134">
                  <c:v>-352.06494646505234</c:v>
                </c:pt>
                <c:pt idx="135">
                  <c:v>-351.65840495643215</c:v>
                </c:pt>
                <c:pt idx="136">
                  <c:v>-351.25186344781201</c:v>
                </c:pt>
                <c:pt idx="137">
                  <c:v>-350.84532193919188</c:v>
                </c:pt>
                <c:pt idx="138">
                  <c:v>-350.43878043057168</c:v>
                </c:pt>
                <c:pt idx="139">
                  <c:v>-350.03223892195155</c:v>
                </c:pt>
                <c:pt idx="140">
                  <c:v>-349.62569741333141</c:v>
                </c:pt>
                <c:pt idx="141">
                  <c:v>-349.21915590471127</c:v>
                </c:pt>
                <c:pt idx="142">
                  <c:v>-348.81261439609108</c:v>
                </c:pt>
                <c:pt idx="143">
                  <c:v>-348.40607288747094</c:v>
                </c:pt>
                <c:pt idx="144">
                  <c:v>-347.9995313788508</c:v>
                </c:pt>
                <c:pt idx="145">
                  <c:v>-347.59298987023067</c:v>
                </c:pt>
                <c:pt idx="146">
                  <c:v>-347.18644836161047</c:v>
                </c:pt>
                <c:pt idx="147">
                  <c:v>-346.77990685299034</c:v>
                </c:pt>
                <c:pt idx="148">
                  <c:v>-346.3733653443702</c:v>
                </c:pt>
                <c:pt idx="149">
                  <c:v>-345.96682383575001</c:v>
                </c:pt>
                <c:pt idx="150">
                  <c:v>-345.56028232712987</c:v>
                </c:pt>
                <c:pt idx="151">
                  <c:v>-345.15374081850973</c:v>
                </c:pt>
                <c:pt idx="152">
                  <c:v>-344.74719930988954</c:v>
                </c:pt>
                <c:pt idx="153">
                  <c:v>-344.3406578012694</c:v>
                </c:pt>
                <c:pt idx="154">
                  <c:v>-343.93411629264926</c:v>
                </c:pt>
                <c:pt idx="155">
                  <c:v>-343.52757478402913</c:v>
                </c:pt>
                <c:pt idx="156">
                  <c:v>-343.12103327540893</c:v>
                </c:pt>
                <c:pt idx="157">
                  <c:v>-342.7144917667888</c:v>
                </c:pt>
                <c:pt idx="158">
                  <c:v>-342.30795025816866</c:v>
                </c:pt>
                <c:pt idx="159">
                  <c:v>-341.90140874954852</c:v>
                </c:pt>
                <c:pt idx="160">
                  <c:v>-341.49486724092833</c:v>
                </c:pt>
                <c:pt idx="161">
                  <c:v>-341.08832573230819</c:v>
                </c:pt>
                <c:pt idx="162">
                  <c:v>-340.68178422368806</c:v>
                </c:pt>
                <c:pt idx="163">
                  <c:v>-340.27524271506786</c:v>
                </c:pt>
                <c:pt idx="164">
                  <c:v>-339.86870120644772</c:v>
                </c:pt>
                <c:pt idx="165">
                  <c:v>-339.46215969782759</c:v>
                </c:pt>
                <c:pt idx="166">
                  <c:v>-339.05561818920745</c:v>
                </c:pt>
                <c:pt idx="167">
                  <c:v>-338.64907668058726</c:v>
                </c:pt>
                <c:pt idx="168">
                  <c:v>-338.24253517196712</c:v>
                </c:pt>
                <c:pt idx="169">
                  <c:v>-337.83599366334698</c:v>
                </c:pt>
                <c:pt idx="170">
                  <c:v>-337.42945215472685</c:v>
                </c:pt>
                <c:pt idx="171">
                  <c:v>-337.02291064610665</c:v>
                </c:pt>
                <c:pt idx="172">
                  <c:v>-336.61636913748652</c:v>
                </c:pt>
                <c:pt idx="173">
                  <c:v>-336.20982762886638</c:v>
                </c:pt>
                <c:pt idx="174">
                  <c:v>-335.80328612024618</c:v>
                </c:pt>
                <c:pt idx="175">
                  <c:v>-335.39674461162605</c:v>
                </c:pt>
                <c:pt idx="176">
                  <c:v>-334.99020310300591</c:v>
                </c:pt>
                <c:pt idx="177">
                  <c:v>-334.58366159438572</c:v>
                </c:pt>
                <c:pt idx="178">
                  <c:v>-334.17712008576558</c:v>
                </c:pt>
                <c:pt idx="179">
                  <c:v>-333.77057857714544</c:v>
                </c:pt>
                <c:pt idx="180">
                  <c:v>-333.36403706852531</c:v>
                </c:pt>
                <c:pt idx="181">
                  <c:v>-332.95749555990517</c:v>
                </c:pt>
                <c:pt idx="182">
                  <c:v>-332.55095405128498</c:v>
                </c:pt>
                <c:pt idx="183">
                  <c:v>-332.14441254266484</c:v>
                </c:pt>
                <c:pt idx="184">
                  <c:v>-331.7378710340447</c:v>
                </c:pt>
                <c:pt idx="185">
                  <c:v>-331.33132952542451</c:v>
                </c:pt>
                <c:pt idx="186">
                  <c:v>-330.92478801680437</c:v>
                </c:pt>
                <c:pt idx="187">
                  <c:v>-330.51824650818423</c:v>
                </c:pt>
                <c:pt idx="188">
                  <c:v>-330.11170499956404</c:v>
                </c:pt>
                <c:pt idx="189">
                  <c:v>-329.7051634909439</c:v>
                </c:pt>
                <c:pt idx="190">
                  <c:v>-329.29862198232377</c:v>
                </c:pt>
                <c:pt idx="191">
                  <c:v>-328.89208047370363</c:v>
                </c:pt>
                <c:pt idx="192">
                  <c:v>-328.48553896508349</c:v>
                </c:pt>
                <c:pt idx="193">
                  <c:v>-328.0789974564633</c:v>
                </c:pt>
                <c:pt idx="194">
                  <c:v>-327.67245594784316</c:v>
                </c:pt>
                <c:pt idx="195">
                  <c:v>-327.26591443922302</c:v>
                </c:pt>
                <c:pt idx="196">
                  <c:v>-326.85937293060283</c:v>
                </c:pt>
                <c:pt idx="197">
                  <c:v>-326.45283142198269</c:v>
                </c:pt>
                <c:pt idx="198">
                  <c:v>-326.04628991336256</c:v>
                </c:pt>
                <c:pt idx="199">
                  <c:v>-325.63974840474236</c:v>
                </c:pt>
                <c:pt idx="200">
                  <c:v>-325.23320689612223</c:v>
                </c:pt>
                <c:pt idx="201">
                  <c:v>-324.82666538750209</c:v>
                </c:pt>
                <c:pt idx="202">
                  <c:v>-324.4201238788819</c:v>
                </c:pt>
                <c:pt idx="203">
                  <c:v>-324.01358237026176</c:v>
                </c:pt>
                <c:pt idx="204">
                  <c:v>-323.60704086164162</c:v>
                </c:pt>
                <c:pt idx="205">
                  <c:v>-323.20049935302148</c:v>
                </c:pt>
                <c:pt idx="206">
                  <c:v>-322.79395784440135</c:v>
                </c:pt>
                <c:pt idx="207">
                  <c:v>-322.38741633578115</c:v>
                </c:pt>
                <c:pt idx="208">
                  <c:v>-321.98087482716102</c:v>
                </c:pt>
                <c:pt idx="209">
                  <c:v>-321.57433331854088</c:v>
                </c:pt>
                <c:pt idx="210">
                  <c:v>-321.16779180992069</c:v>
                </c:pt>
                <c:pt idx="211">
                  <c:v>-320.76125030130055</c:v>
                </c:pt>
                <c:pt idx="212">
                  <c:v>-320.35470879268041</c:v>
                </c:pt>
                <c:pt idx="213">
                  <c:v>-319.94816728406022</c:v>
                </c:pt>
                <c:pt idx="214">
                  <c:v>-319.54162577544008</c:v>
                </c:pt>
                <c:pt idx="215">
                  <c:v>-319.13508426681994</c:v>
                </c:pt>
                <c:pt idx="216">
                  <c:v>-318.72854275819981</c:v>
                </c:pt>
                <c:pt idx="217">
                  <c:v>-318.32200124957967</c:v>
                </c:pt>
                <c:pt idx="218">
                  <c:v>-317.91545974095948</c:v>
                </c:pt>
                <c:pt idx="219">
                  <c:v>-317.50891823233934</c:v>
                </c:pt>
                <c:pt idx="220">
                  <c:v>-317.1023767237192</c:v>
                </c:pt>
                <c:pt idx="221">
                  <c:v>-316.69583521509901</c:v>
                </c:pt>
                <c:pt idx="222">
                  <c:v>-316.28929370647887</c:v>
                </c:pt>
                <c:pt idx="223">
                  <c:v>-315.88275219785874</c:v>
                </c:pt>
                <c:pt idx="224">
                  <c:v>-315.47621068923854</c:v>
                </c:pt>
                <c:pt idx="225">
                  <c:v>-315.0696691806184</c:v>
                </c:pt>
                <c:pt idx="226">
                  <c:v>-314.66312767199827</c:v>
                </c:pt>
                <c:pt idx="227">
                  <c:v>-314.25658616337807</c:v>
                </c:pt>
                <c:pt idx="228">
                  <c:v>-313.85004465475794</c:v>
                </c:pt>
                <c:pt idx="229">
                  <c:v>-313.4435031461378</c:v>
                </c:pt>
                <c:pt idx="230">
                  <c:v>-313.03696163751766</c:v>
                </c:pt>
                <c:pt idx="231">
                  <c:v>-312.63042012889753</c:v>
                </c:pt>
                <c:pt idx="232">
                  <c:v>-312.22387862027733</c:v>
                </c:pt>
                <c:pt idx="233">
                  <c:v>-311.8173371116572</c:v>
                </c:pt>
                <c:pt idx="234">
                  <c:v>-311.41079560303706</c:v>
                </c:pt>
                <c:pt idx="235">
                  <c:v>-311.00425409441686</c:v>
                </c:pt>
                <c:pt idx="236">
                  <c:v>-310.59771258579673</c:v>
                </c:pt>
                <c:pt idx="237">
                  <c:v>-310.19117107717659</c:v>
                </c:pt>
                <c:pt idx="238">
                  <c:v>-309.7846295685564</c:v>
                </c:pt>
                <c:pt idx="239">
                  <c:v>-309.37808805993626</c:v>
                </c:pt>
                <c:pt idx="240">
                  <c:v>-308.97154655131612</c:v>
                </c:pt>
                <c:pt idx="241">
                  <c:v>-308.56500504269599</c:v>
                </c:pt>
                <c:pt idx="242">
                  <c:v>-308.15846353407585</c:v>
                </c:pt>
                <c:pt idx="243">
                  <c:v>-307.75192202545566</c:v>
                </c:pt>
                <c:pt idx="244">
                  <c:v>-307.34538051683552</c:v>
                </c:pt>
                <c:pt idx="245">
                  <c:v>-306.93883900821538</c:v>
                </c:pt>
                <c:pt idx="246">
                  <c:v>-306.53229749959519</c:v>
                </c:pt>
                <c:pt idx="247">
                  <c:v>-306.12575599097505</c:v>
                </c:pt>
                <c:pt idx="248">
                  <c:v>-305.71921448235491</c:v>
                </c:pt>
                <c:pt idx="249">
                  <c:v>-305.31267297373472</c:v>
                </c:pt>
                <c:pt idx="250">
                  <c:v>-304.90613146511458</c:v>
                </c:pt>
                <c:pt idx="251">
                  <c:v>-304.49958995649445</c:v>
                </c:pt>
                <c:pt idx="252">
                  <c:v>-304.09304844787425</c:v>
                </c:pt>
                <c:pt idx="253">
                  <c:v>-303.68650693925412</c:v>
                </c:pt>
                <c:pt idx="254">
                  <c:v>-303.27996543063398</c:v>
                </c:pt>
                <c:pt idx="255">
                  <c:v>-302.87342392201384</c:v>
                </c:pt>
                <c:pt idx="256">
                  <c:v>-302.46688241339371</c:v>
                </c:pt>
                <c:pt idx="257">
                  <c:v>-302.06034090477351</c:v>
                </c:pt>
                <c:pt idx="258">
                  <c:v>-301.65379939615337</c:v>
                </c:pt>
                <c:pt idx="259">
                  <c:v>-301.24725788753324</c:v>
                </c:pt>
                <c:pt idx="260">
                  <c:v>-300.84071637891304</c:v>
                </c:pt>
                <c:pt idx="261">
                  <c:v>-300.43417487029291</c:v>
                </c:pt>
                <c:pt idx="262">
                  <c:v>-300.02763336167277</c:v>
                </c:pt>
                <c:pt idx="263">
                  <c:v>-299.62109185305258</c:v>
                </c:pt>
                <c:pt idx="264">
                  <c:v>-299.21455034443244</c:v>
                </c:pt>
                <c:pt idx="265">
                  <c:v>-298.8080088358123</c:v>
                </c:pt>
                <c:pt idx="266">
                  <c:v>-298.40146732719217</c:v>
                </c:pt>
                <c:pt idx="267">
                  <c:v>-297.99492581857203</c:v>
                </c:pt>
                <c:pt idx="268">
                  <c:v>-297.58838430995183</c:v>
                </c:pt>
                <c:pt idx="269">
                  <c:v>-297.1818428013317</c:v>
                </c:pt>
                <c:pt idx="270">
                  <c:v>-296.77530129271156</c:v>
                </c:pt>
                <c:pt idx="271">
                  <c:v>-296.36875978409137</c:v>
                </c:pt>
                <c:pt idx="272">
                  <c:v>-295.96221827547123</c:v>
                </c:pt>
                <c:pt idx="273">
                  <c:v>-295.55567676685109</c:v>
                </c:pt>
                <c:pt idx="274">
                  <c:v>-295.1491352582309</c:v>
                </c:pt>
                <c:pt idx="275">
                  <c:v>-294.74259374961076</c:v>
                </c:pt>
                <c:pt idx="276">
                  <c:v>-294.33605224099063</c:v>
                </c:pt>
                <c:pt idx="277">
                  <c:v>-293.92951073237049</c:v>
                </c:pt>
                <c:pt idx="278">
                  <c:v>-293.52296922375029</c:v>
                </c:pt>
                <c:pt idx="279">
                  <c:v>-293.11642771513016</c:v>
                </c:pt>
                <c:pt idx="280">
                  <c:v>-292.70988620651002</c:v>
                </c:pt>
                <c:pt idx="281">
                  <c:v>-292.30334469788988</c:v>
                </c:pt>
                <c:pt idx="282">
                  <c:v>-291.89680318926969</c:v>
                </c:pt>
                <c:pt idx="283">
                  <c:v>-291.49026168064955</c:v>
                </c:pt>
                <c:pt idx="284">
                  <c:v>-291.08372017202942</c:v>
                </c:pt>
                <c:pt idx="285">
                  <c:v>-290.67717866340922</c:v>
                </c:pt>
                <c:pt idx="286">
                  <c:v>-290.27063715478909</c:v>
                </c:pt>
                <c:pt idx="287">
                  <c:v>-289.86409564616895</c:v>
                </c:pt>
                <c:pt idx="288">
                  <c:v>-289.45755413754875</c:v>
                </c:pt>
                <c:pt idx="289">
                  <c:v>-289.05101262892862</c:v>
                </c:pt>
                <c:pt idx="290">
                  <c:v>-288.64447112030848</c:v>
                </c:pt>
                <c:pt idx="291">
                  <c:v>-288.23792961168834</c:v>
                </c:pt>
                <c:pt idx="292">
                  <c:v>-287.83138810306821</c:v>
                </c:pt>
                <c:pt idx="293">
                  <c:v>-287.42484659444801</c:v>
                </c:pt>
                <c:pt idx="294">
                  <c:v>-287.01830508582788</c:v>
                </c:pt>
                <c:pt idx="295">
                  <c:v>-286.61176357720774</c:v>
                </c:pt>
                <c:pt idx="296">
                  <c:v>-286.20522206858755</c:v>
                </c:pt>
                <c:pt idx="297">
                  <c:v>-285.79868055996741</c:v>
                </c:pt>
                <c:pt idx="298">
                  <c:v>-285.39213905134727</c:v>
                </c:pt>
                <c:pt idx="299">
                  <c:v>-284.98559754272708</c:v>
                </c:pt>
                <c:pt idx="300">
                  <c:v>-284.57905603410694</c:v>
                </c:pt>
                <c:pt idx="301">
                  <c:v>-284.1725145254868</c:v>
                </c:pt>
                <c:pt idx="302">
                  <c:v>-283.76597301686667</c:v>
                </c:pt>
                <c:pt idx="303">
                  <c:v>-283.35943150824647</c:v>
                </c:pt>
                <c:pt idx="304">
                  <c:v>-282.95288999962634</c:v>
                </c:pt>
                <c:pt idx="305">
                  <c:v>-282.5463484910062</c:v>
                </c:pt>
                <c:pt idx="306">
                  <c:v>-282.13980698238606</c:v>
                </c:pt>
                <c:pt idx="307">
                  <c:v>-281.73326547376587</c:v>
                </c:pt>
                <c:pt idx="308">
                  <c:v>-281.32672396514573</c:v>
                </c:pt>
                <c:pt idx="309">
                  <c:v>-280.92018245652559</c:v>
                </c:pt>
                <c:pt idx="310">
                  <c:v>-280.5136409479054</c:v>
                </c:pt>
                <c:pt idx="311">
                  <c:v>-280.10709943928526</c:v>
                </c:pt>
                <c:pt idx="312">
                  <c:v>-279.70055793066513</c:v>
                </c:pt>
                <c:pt idx="313">
                  <c:v>-279.29401642204493</c:v>
                </c:pt>
                <c:pt idx="314">
                  <c:v>-278.8874749134248</c:v>
                </c:pt>
                <c:pt idx="315">
                  <c:v>-278.48093340480466</c:v>
                </c:pt>
                <c:pt idx="316">
                  <c:v>-278.07439189618447</c:v>
                </c:pt>
                <c:pt idx="317">
                  <c:v>-277.66785038756439</c:v>
                </c:pt>
                <c:pt idx="318">
                  <c:v>-277.26130887894419</c:v>
                </c:pt>
                <c:pt idx="319">
                  <c:v>-276.85476737032405</c:v>
                </c:pt>
                <c:pt idx="320">
                  <c:v>-276.44822586170392</c:v>
                </c:pt>
                <c:pt idx="321">
                  <c:v>-276.04168435308372</c:v>
                </c:pt>
                <c:pt idx="322">
                  <c:v>-275.63514284446359</c:v>
                </c:pt>
                <c:pt idx="323">
                  <c:v>-275.22860133584345</c:v>
                </c:pt>
                <c:pt idx="324">
                  <c:v>-274.82205982722326</c:v>
                </c:pt>
                <c:pt idx="325">
                  <c:v>-274.41551831860312</c:v>
                </c:pt>
                <c:pt idx="326">
                  <c:v>-274.00897680998298</c:v>
                </c:pt>
                <c:pt idx="327">
                  <c:v>-273.60243530136279</c:v>
                </c:pt>
                <c:pt idx="328">
                  <c:v>-273.19589379274271</c:v>
                </c:pt>
                <c:pt idx="329">
                  <c:v>-272.78935228412251</c:v>
                </c:pt>
                <c:pt idx="330">
                  <c:v>-272.38281077550238</c:v>
                </c:pt>
                <c:pt idx="331">
                  <c:v>-271.97626926688224</c:v>
                </c:pt>
                <c:pt idx="332">
                  <c:v>-271.56972775826205</c:v>
                </c:pt>
                <c:pt idx="333">
                  <c:v>-271.16318624964191</c:v>
                </c:pt>
                <c:pt idx="334">
                  <c:v>-270.75664474102177</c:v>
                </c:pt>
                <c:pt idx="335">
                  <c:v>-270.35010323240158</c:v>
                </c:pt>
                <c:pt idx="336">
                  <c:v>-269.94356172378144</c:v>
                </c:pt>
                <c:pt idx="337">
                  <c:v>-269.53702021516131</c:v>
                </c:pt>
                <c:pt idx="338">
                  <c:v>-269.13047870654111</c:v>
                </c:pt>
                <c:pt idx="339">
                  <c:v>-268.72393719792103</c:v>
                </c:pt>
                <c:pt idx="340">
                  <c:v>-268.31739568930084</c:v>
                </c:pt>
                <c:pt idx="341">
                  <c:v>-267.9108541806807</c:v>
                </c:pt>
                <c:pt idx="342">
                  <c:v>-267.50431267206056</c:v>
                </c:pt>
                <c:pt idx="343">
                  <c:v>-267.09777116344037</c:v>
                </c:pt>
                <c:pt idx="344">
                  <c:v>-266.69122965482023</c:v>
                </c:pt>
                <c:pt idx="345">
                  <c:v>-266.2846881462001</c:v>
                </c:pt>
                <c:pt idx="346">
                  <c:v>-265.8781466375799</c:v>
                </c:pt>
                <c:pt idx="347">
                  <c:v>-265.47160512895977</c:v>
                </c:pt>
                <c:pt idx="348">
                  <c:v>-265.06506362033963</c:v>
                </c:pt>
                <c:pt idx="349">
                  <c:v>-264.65852211171944</c:v>
                </c:pt>
                <c:pt idx="350">
                  <c:v>-264.2519806030993</c:v>
                </c:pt>
                <c:pt idx="351">
                  <c:v>-263.84543909447916</c:v>
                </c:pt>
                <c:pt idx="352">
                  <c:v>-263.43889758585897</c:v>
                </c:pt>
                <c:pt idx="353">
                  <c:v>-263.03235607723889</c:v>
                </c:pt>
                <c:pt idx="354">
                  <c:v>-262.62581456861869</c:v>
                </c:pt>
                <c:pt idx="355">
                  <c:v>-262.21927305999856</c:v>
                </c:pt>
                <c:pt idx="356">
                  <c:v>-261.81273155137842</c:v>
                </c:pt>
                <c:pt idx="357">
                  <c:v>-261.40619004275823</c:v>
                </c:pt>
                <c:pt idx="358">
                  <c:v>-260.99964853413809</c:v>
                </c:pt>
                <c:pt idx="359">
                  <c:v>-260.59310702551795</c:v>
                </c:pt>
                <c:pt idx="360">
                  <c:v>-260.18656551689776</c:v>
                </c:pt>
                <c:pt idx="361">
                  <c:v>-259.78002400827762</c:v>
                </c:pt>
                <c:pt idx="362">
                  <c:v>-259.37348249965748</c:v>
                </c:pt>
                <c:pt idx="363">
                  <c:v>-258.96694099103729</c:v>
                </c:pt>
                <c:pt idx="364">
                  <c:v>-258.56039948241721</c:v>
                </c:pt>
                <c:pt idx="365">
                  <c:v>-258.15385797379702</c:v>
                </c:pt>
                <c:pt idx="366">
                  <c:v>-257.74731646517688</c:v>
                </c:pt>
                <c:pt idx="367">
                  <c:v>-257.34077495655674</c:v>
                </c:pt>
                <c:pt idx="368">
                  <c:v>-256.93423344793655</c:v>
                </c:pt>
                <c:pt idx="369">
                  <c:v>-256.52769193931641</c:v>
                </c:pt>
                <c:pt idx="370">
                  <c:v>-256.12115043069628</c:v>
                </c:pt>
                <c:pt idx="371">
                  <c:v>-255.71460892207611</c:v>
                </c:pt>
                <c:pt idx="372">
                  <c:v>-255.30806741345594</c:v>
                </c:pt>
                <c:pt idx="373">
                  <c:v>-254.90152590483581</c:v>
                </c:pt>
                <c:pt idx="374">
                  <c:v>-254.49498439621564</c:v>
                </c:pt>
                <c:pt idx="375">
                  <c:v>-254.08844288759551</c:v>
                </c:pt>
                <c:pt idx="376">
                  <c:v>-253.68190137897534</c:v>
                </c:pt>
                <c:pt idx="377">
                  <c:v>-253.27535987035517</c:v>
                </c:pt>
                <c:pt idx="378">
                  <c:v>-252.86881836173504</c:v>
                </c:pt>
                <c:pt idx="379">
                  <c:v>-252.46227685311487</c:v>
                </c:pt>
                <c:pt idx="380">
                  <c:v>-252.05573534449474</c:v>
                </c:pt>
                <c:pt idx="381">
                  <c:v>-251.64919383587457</c:v>
                </c:pt>
                <c:pt idx="382">
                  <c:v>-251.24265232725443</c:v>
                </c:pt>
                <c:pt idx="383">
                  <c:v>-250.83611081863427</c:v>
                </c:pt>
                <c:pt idx="384">
                  <c:v>-250.42956931001413</c:v>
                </c:pt>
                <c:pt idx="385">
                  <c:v>-250.02302780139397</c:v>
                </c:pt>
                <c:pt idx="386">
                  <c:v>-249.6164862927738</c:v>
                </c:pt>
                <c:pt idx="387">
                  <c:v>-249.20994478415366</c:v>
                </c:pt>
                <c:pt idx="388">
                  <c:v>-248.8034032755335</c:v>
                </c:pt>
                <c:pt idx="389">
                  <c:v>-248.39686176691336</c:v>
                </c:pt>
                <c:pt idx="390">
                  <c:v>-247.9903202582932</c:v>
                </c:pt>
                <c:pt idx="391">
                  <c:v>-247.58377874967306</c:v>
                </c:pt>
                <c:pt idx="392">
                  <c:v>-247.17723724105289</c:v>
                </c:pt>
                <c:pt idx="393">
                  <c:v>-246.77069573243273</c:v>
                </c:pt>
                <c:pt idx="394">
                  <c:v>-246.36415422381259</c:v>
                </c:pt>
                <c:pt idx="395">
                  <c:v>-245.95761271519243</c:v>
                </c:pt>
                <c:pt idx="396">
                  <c:v>-245.55107120657229</c:v>
                </c:pt>
                <c:pt idx="397">
                  <c:v>-245.14452969795212</c:v>
                </c:pt>
                <c:pt idx="398">
                  <c:v>-244.73798818933199</c:v>
                </c:pt>
                <c:pt idx="399">
                  <c:v>-244.33144668071182</c:v>
                </c:pt>
                <c:pt idx="400">
                  <c:v>-243.92490517209168</c:v>
                </c:pt>
                <c:pt idx="401">
                  <c:v>-243.51836366347152</c:v>
                </c:pt>
                <c:pt idx="402">
                  <c:v>-243.11182215485135</c:v>
                </c:pt>
                <c:pt idx="403">
                  <c:v>-242.70528064623122</c:v>
                </c:pt>
                <c:pt idx="404">
                  <c:v>-242.29873913761105</c:v>
                </c:pt>
                <c:pt idx="405">
                  <c:v>-241.89219762899091</c:v>
                </c:pt>
                <c:pt idx="406">
                  <c:v>-241.48565612037075</c:v>
                </c:pt>
                <c:pt idx="407">
                  <c:v>-241.07911461175061</c:v>
                </c:pt>
                <c:pt idx="408">
                  <c:v>-240.67257310313045</c:v>
                </c:pt>
                <c:pt idx="409">
                  <c:v>-240.26603159451031</c:v>
                </c:pt>
                <c:pt idx="410">
                  <c:v>-239.85949008589014</c:v>
                </c:pt>
                <c:pt idx="411">
                  <c:v>-239.45294857726998</c:v>
                </c:pt>
                <c:pt idx="412">
                  <c:v>-239.04640706864984</c:v>
                </c:pt>
                <c:pt idx="413">
                  <c:v>-238.63986556002968</c:v>
                </c:pt>
                <c:pt idx="414">
                  <c:v>-238.23332405140954</c:v>
                </c:pt>
                <c:pt idx="415">
                  <c:v>-237.82678254278937</c:v>
                </c:pt>
                <c:pt idx="416">
                  <c:v>-237.42024103416924</c:v>
                </c:pt>
                <c:pt idx="417">
                  <c:v>-237.01369952554907</c:v>
                </c:pt>
                <c:pt idx="418">
                  <c:v>-236.60715801692893</c:v>
                </c:pt>
                <c:pt idx="419">
                  <c:v>-236.20061650830877</c:v>
                </c:pt>
                <c:pt idx="420">
                  <c:v>-235.7940749996886</c:v>
                </c:pt>
                <c:pt idx="421">
                  <c:v>-235.38753349106847</c:v>
                </c:pt>
                <c:pt idx="422">
                  <c:v>-234.9809919824483</c:v>
                </c:pt>
                <c:pt idx="423">
                  <c:v>-234.57445047382816</c:v>
                </c:pt>
                <c:pt idx="424">
                  <c:v>-234.167908965208</c:v>
                </c:pt>
                <c:pt idx="425">
                  <c:v>-233.76136745658786</c:v>
                </c:pt>
                <c:pt idx="426">
                  <c:v>-233.3548259479677</c:v>
                </c:pt>
                <c:pt idx="427">
                  <c:v>-232.94828443934753</c:v>
                </c:pt>
                <c:pt idx="428">
                  <c:v>-232.54174293072739</c:v>
                </c:pt>
                <c:pt idx="429">
                  <c:v>-232.13520142210723</c:v>
                </c:pt>
                <c:pt idx="430">
                  <c:v>-231.72865991348709</c:v>
                </c:pt>
                <c:pt idx="431">
                  <c:v>-231.32211840486693</c:v>
                </c:pt>
                <c:pt idx="432">
                  <c:v>-230.91557689624679</c:v>
                </c:pt>
                <c:pt idx="433">
                  <c:v>-230.50903538762662</c:v>
                </c:pt>
                <c:pt idx="434">
                  <c:v>-230.10249387900649</c:v>
                </c:pt>
                <c:pt idx="435">
                  <c:v>-229.69595237038632</c:v>
                </c:pt>
                <c:pt idx="436">
                  <c:v>-229.28941086176616</c:v>
                </c:pt>
                <c:pt idx="437">
                  <c:v>-228.88286935314602</c:v>
                </c:pt>
                <c:pt idx="438">
                  <c:v>-228.47632784452585</c:v>
                </c:pt>
                <c:pt idx="439">
                  <c:v>-228.06978633590572</c:v>
                </c:pt>
                <c:pt idx="440">
                  <c:v>-227.66324482728555</c:v>
                </c:pt>
                <c:pt idx="441">
                  <c:v>-227.25670331866542</c:v>
                </c:pt>
                <c:pt idx="442">
                  <c:v>-226.85016181004525</c:v>
                </c:pt>
                <c:pt idx="443">
                  <c:v>-226.44362030142511</c:v>
                </c:pt>
                <c:pt idx="444">
                  <c:v>-226.03707879280495</c:v>
                </c:pt>
                <c:pt idx="445">
                  <c:v>-225.63053728418478</c:v>
                </c:pt>
                <c:pt idx="446">
                  <c:v>-225.22399577556465</c:v>
                </c:pt>
                <c:pt idx="447">
                  <c:v>-224.81745426694448</c:v>
                </c:pt>
                <c:pt idx="448">
                  <c:v>-224.41091275832434</c:v>
                </c:pt>
                <c:pt idx="449">
                  <c:v>-224.00437124970418</c:v>
                </c:pt>
                <c:pt idx="450">
                  <c:v>-223.59782974108404</c:v>
                </c:pt>
                <c:pt idx="451">
                  <c:v>-223.19128823246388</c:v>
                </c:pt>
                <c:pt idx="452">
                  <c:v>-222.78474672384374</c:v>
                </c:pt>
                <c:pt idx="453">
                  <c:v>-222.37820521522357</c:v>
                </c:pt>
                <c:pt idx="454">
                  <c:v>-221.97166370660341</c:v>
                </c:pt>
                <c:pt idx="455">
                  <c:v>-221.56512219798327</c:v>
                </c:pt>
                <c:pt idx="456">
                  <c:v>-221.15858068936311</c:v>
                </c:pt>
                <c:pt idx="457">
                  <c:v>-220.75203918074297</c:v>
                </c:pt>
                <c:pt idx="458">
                  <c:v>-220.3454976721228</c:v>
                </c:pt>
                <c:pt idx="459">
                  <c:v>-219.93895616350267</c:v>
                </c:pt>
                <c:pt idx="460">
                  <c:v>-219.5324146548825</c:v>
                </c:pt>
                <c:pt idx="461">
                  <c:v>-219.12587314626234</c:v>
                </c:pt>
                <c:pt idx="462">
                  <c:v>-218.7193316376422</c:v>
                </c:pt>
                <c:pt idx="463">
                  <c:v>-218.31279012902203</c:v>
                </c:pt>
                <c:pt idx="464">
                  <c:v>-217.9062486204019</c:v>
                </c:pt>
                <c:pt idx="465">
                  <c:v>-217.49970711178173</c:v>
                </c:pt>
                <c:pt idx="466">
                  <c:v>-217.09316560316159</c:v>
                </c:pt>
                <c:pt idx="467">
                  <c:v>-216.68662409454143</c:v>
                </c:pt>
                <c:pt idx="468">
                  <c:v>-216.28008258592129</c:v>
                </c:pt>
                <c:pt idx="469">
                  <c:v>-215.87354107730113</c:v>
                </c:pt>
                <c:pt idx="470">
                  <c:v>-215.46699956868096</c:v>
                </c:pt>
                <c:pt idx="471">
                  <c:v>-215.06045806006082</c:v>
                </c:pt>
                <c:pt idx="472">
                  <c:v>-214.65391655144066</c:v>
                </c:pt>
                <c:pt idx="473">
                  <c:v>-214.24737504282052</c:v>
                </c:pt>
                <c:pt idx="474">
                  <c:v>-213.84083353420036</c:v>
                </c:pt>
                <c:pt idx="475">
                  <c:v>-213.43429202558022</c:v>
                </c:pt>
                <c:pt idx="476">
                  <c:v>-213.02775051696005</c:v>
                </c:pt>
                <c:pt idx="477">
                  <c:v>-212.62120900833992</c:v>
                </c:pt>
                <c:pt idx="478">
                  <c:v>-212.21466749971975</c:v>
                </c:pt>
                <c:pt idx="479">
                  <c:v>-211.80812599109959</c:v>
                </c:pt>
                <c:pt idx="480">
                  <c:v>-211.40158448247945</c:v>
                </c:pt>
                <c:pt idx="481">
                  <c:v>-210.99504297385928</c:v>
                </c:pt>
                <c:pt idx="482">
                  <c:v>-210.58850146523915</c:v>
                </c:pt>
                <c:pt idx="483">
                  <c:v>-210.18195995661898</c:v>
                </c:pt>
                <c:pt idx="484">
                  <c:v>-209.77541844799885</c:v>
                </c:pt>
                <c:pt idx="485">
                  <c:v>-209.36887693937868</c:v>
                </c:pt>
                <c:pt idx="486">
                  <c:v>-208.96233543075854</c:v>
                </c:pt>
                <c:pt idx="487">
                  <c:v>-208.55579392213838</c:v>
                </c:pt>
                <c:pt idx="488">
                  <c:v>-208.14925241351821</c:v>
                </c:pt>
                <c:pt idx="489">
                  <c:v>-207.74271090489808</c:v>
                </c:pt>
                <c:pt idx="490">
                  <c:v>-207.33616939627791</c:v>
                </c:pt>
                <c:pt idx="491">
                  <c:v>-206.92962788765777</c:v>
                </c:pt>
                <c:pt idx="492">
                  <c:v>-206.52308637903761</c:v>
                </c:pt>
                <c:pt idx="493">
                  <c:v>-206.11654487041747</c:v>
                </c:pt>
                <c:pt idx="494">
                  <c:v>-205.71000336179731</c:v>
                </c:pt>
                <c:pt idx="495">
                  <c:v>-205.30346185317714</c:v>
                </c:pt>
                <c:pt idx="496">
                  <c:v>-204.896920344557</c:v>
                </c:pt>
                <c:pt idx="497">
                  <c:v>-204.49037883593684</c:v>
                </c:pt>
                <c:pt idx="498">
                  <c:v>-204.0838373273167</c:v>
                </c:pt>
                <c:pt idx="499">
                  <c:v>-203.67729581869654</c:v>
                </c:pt>
                <c:pt idx="500">
                  <c:v>-203.2707543100764</c:v>
                </c:pt>
                <c:pt idx="501">
                  <c:v>-202.86421280145623</c:v>
                </c:pt>
                <c:pt idx="502">
                  <c:v>-202.4576712928361</c:v>
                </c:pt>
                <c:pt idx="503">
                  <c:v>-202.05112978421593</c:v>
                </c:pt>
                <c:pt idx="504">
                  <c:v>-201.64458827559577</c:v>
                </c:pt>
                <c:pt idx="505">
                  <c:v>-201.23804676697563</c:v>
                </c:pt>
                <c:pt idx="506">
                  <c:v>-200.83150525835546</c:v>
                </c:pt>
                <c:pt idx="507">
                  <c:v>-200.42496374973533</c:v>
                </c:pt>
                <c:pt idx="508">
                  <c:v>-200.01842224111516</c:v>
                </c:pt>
                <c:pt idx="509">
                  <c:v>-199.61188073249502</c:v>
                </c:pt>
                <c:pt idx="510">
                  <c:v>-199.20533922387486</c:v>
                </c:pt>
                <c:pt idx="511">
                  <c:v>-198.79879771525472</c:v>
                </c:pt>
                <c:pt idx="512">
                  <c:v>-198.39225620663456</c:v>
                </c:pt>
                <c:pt idx="513">
                  <c:v>-197.98571469801439</c:v>
                </c:pt>
                <c:pt idx="514">
                  <c:v>-197.57917318939425</c:v>
                </c:pt>
                <c:pt idx="515">
                  <c:v>-197.17263168077409</c:v>
                </c:pt>
                <c:pt idx="516">
                  <c:v>-196.76609017215395</c:v>
                </c:pt>
                <c:pt idx="517">
                  <c:v>-196.35954866353379</c:v>
                </c:pt>
                <c:pt idx="518">
                  <c:v>-195.95300715491365</c:v>
                </c:pt>
                <c:pt idx="519">
                  <c:v>-195.54646564629348</c:v>
                </c:pt>
                <c:pt idx="520">
                  <c:v>-195.13992413767335</c:v>
                </c:pt>
                <c:pt idx="521">
                  <c:v>-194.73338262905318</c:v>
                </c:pt>
                <c:pt idx="522">
                  <c:v>-194.32684112043302</c:v>
                </c:pt>
                <c:pt idx="523">
                  <c:v>-193.92029961181288</c:v>
                </c:pt>
                <c:pt idx="524">
                  <c:v>-193.51375810319271</c:v>
                </c:pt>
                <c:pt idx="525">
                  <c:v>-193.10721659457258</c:v>
                </c:pt>
                <c:pt idx="526">
                  <c:v>-192.70067508595241</c:v>
                </c:pt>
                <c:pt idx="527">
                  <c:v>-192.29413357733227</c:v>
                </c:pt>
                <c:pt idx="528">
                  <c:v>-191.88759206871211</c:v>
                </c:pt>
                <c:pt idx="529">
                  <c:v>-191.48105056009197</c:v>
                </c:pt>
                <c:pt idx="530">
                  <c:v>-191.07450905147181</c:v>
                </c:pt>
                <c:pt idx="531">
                  <c:v>-190.66796754285164</c:v>
                </c:pt>
                <c:pt idx="532">
                  <c:v>-190.2614260342315</c:v>
                </c:pt>
                <c:pt idx="533">
                  <c:v>-189.85488452561134</c:v>
                </c:pt>
                <c:pt idx="534">
                  <c:v>-189.4483430169912</c:v>
                </c:pt>
                <c:pt idx="535">
                  <c:v>-189.04180150837104</c:v>
                </c:pt>
                <c:pt idx="536">
                  <c:v>-188.6352599997509</c:v>
                </c:pt>
                <c:pt idx="537">
                  <c:v>-188.22871849113073</c:v>
                </c:pt>
                <c:pt idx="538">
                  <c:v>-187.82217698251057</c:v>
                </c:pt>
                <c:pt idx="539">
                  <c:v>-187.41563547389043</c:v>
                </c:pt>
                <c:pt idx="540">
                  <c:v>-187.00909396527027</c:v>
                </c:pt>
                <c:pt idx="541">
                  <c:v>-186.60255245665013</c:v>
                </c:pt>
                <c:pt idx="542">
                  <c:v>-186.19601094802996</c:v>
                </c:pt>
                <c:pt idx="543">
                  <c:v>-185.78946943940983</c:v>
                </c:pt>
                <c:pt idx="544">
                  <c:v>-185.38292793078966</c:v>
                </c:pt>
                <c:pt idx="545">
                  <c:v>-184.97638642216953</c:v>
                </c:pt>
                <c:pt idx="546">
                  <c:v>-184.56984491354936</c:v>
                </c:pt>
                <c:pt idx="547">
                  <c:v>-184.1633034049292</c:v>
                </c:pt>
                <c:pt idx="548">
                  <c:v>-183.75676189630906</c:v>
                </c:pt>
                <c:pt idx="549">
                  <c:v>-183.35022038768889</c:v>
                </c:pt>
                <c:pt idx="550">
                  <c:v>-182.94367887906876</c:v>
                </c:pt>
                <c:pt idx="551">
                  <c:v>-182.53713737044859</c:v>
                </c:pt>
                <c:pt idx="552">
                  <c:v>-182.13059586182845</c:v>
                </c:pt>
                <c:pt idx="553">
                  <c:v>-181.72405435320829</c:v>
                </c:pt>
                <c:pt idx="554">
                  <c:v>-181.31751284458815</c:v>
                </c:pt>
                <c:pt idx="555">
                  <c:v>-180.91097133596799</c:v>
                </c:pt>
                <c:pt idx="556">
                  <c:v>-180.50442982734782</c:v>
                </c:pt>
                <c:pt idx="557">
                  <c:v>-180.09788831872768</c:v>
                </c:pt>
                <c:pt idx="558">
                  <c:v>-179.69134681010752</c:v>
                </c:pt>
                <c:pt idx="559">
                  <c:v>-179.28480530148738</c:v>
                </c:pt>
                <c:pt idx="560">
                  <c:v>-178.87826379286722</c:v>
                </c:pt>
                <c:pt idx="561">
                  <c:v>-178.47172228424708</c:v>
                </c:pt>
                <c:pt idx="562">
                  <c:v>-178.06518077562691</c:v>
                </c:pt>
                <c:pt idx="563">
                  <c:v>-177.65863926700678</c:v>
                </c:pt>
                <c:pt idx="564">
                  <c:v>-177.25209775838661</c:v>
                </c:pt>
                <c:pt idx="565">
                  <c:v>-176.84555624976645</c:v>
                </c:pt>
                <c:pt idx="566">
                  <c:v>-176.43901474114631</c:v>
                </c:pt>
                <c:pt idx="567">
                  <c:v>-176.03247323252614</c:v>
                </c:pt>
                <c:pt idx="568">
                  <c:v>-175.62593172390601</c:v>
                </c:pt>
                <c:pt idx="569">
                  <c:v>-175.21939021528584</c:v>
                </c:pt>
                <c:pt idx="570">
                  <c:v>-174.8128487066657</c:v>
                </c:pt>
                <c:pt idx="571">
                  <c:v>-174.40630719804554</c:v>
                </c:pt>
                <c:pt idx="572">
                  <c:v>-173.99976568942537</c:v>
                </c:pt>
                <c:pt idx="573">
                  <c:v>-173.59322418080524</c:v>
                </c:pt>
                <c:pt idx="574">
                  <c:v>-173.18668267218507</c:v>
                </c:pt>
                <c:pt idx="575">
                  <c:v>-172.78014116356493</c:v>
                </c:pt>
                <c:pt idx="576">
                  <c:v>-172.37359965494477</c:v>
                </c:pt>
                <c:pt idx="577">
                  <c:v>-171.96705814632463</c:v>
                </c:pt>
                <c:pt idx="578">
                  <c:v>-171.56051663770447</c:v>
                </c:pt>
                <c:pt idx="579">
                  <c:v>-171.15397512908433</c:v>
                </c:pt>
                <c:pt idx="580">
                  <c:v>-170.74743362046416</c:v>
                </c:pt>
                <c:pt idx="581">
                  <c:v>-170.340892111844</c:v>
                </c:pt>
                <c:pt idx="582">
                  <c:v>-169.93435060322386</c:v>
                </c:pt>
                <c:pt idx="583">
                  <c:v>-169.5278090946037</c:v>
                </c:pt>
                <c:pt idx="584">
                  <c:v>-169.12126758598356</c:v>
                </c:pt>
                <c:pt idx="585">
                  <c:v>-168.71472607736339</c:v>
                </c:pt>
                <c:pt idx="586">
                  <c:v>-168.30818456874326</c:v>
                </c:pt>
                <c:pt idx="587">
                  <c:v>-167.90164306012309</c:v>
                </c:pt>
                <c:pt idx="588">
                  <c:v>-167.49510155150296</c:v>
                </c:pt>
                <c:pt idx="589">
                  <c:v>-167.08856004288279</c:v>
                </c:pt>
                <c:pt idx="590">
                  <c:v>-166.68201853426262</c:v>
                </c:pt>
                <c:pt idx="591">
                  <c:v>-166.27547702564249</c:v>
                </c:pt>
                <c:pt idx="592">
                  <c:v>-165.86893551702232</c:v>
                </c:pt>
                <c:pt idx="593">
                  <c:v>-165.46239400840219</c:v>
                </c:pt>
                <c:pt idx="594">
                  <c:v>-165.05585249978202</c:v>
                </c:pt>
                <c:pt idx="595">
                  <c:v>-164.64931099116188</c:v>
                </c:pt>
                <c:pt idx="596">
                  <c:v>-164.24276948254172</c:v>
                </c:pt>
                <c:pt idx="597">
                  <c:v>-163.83622797392158</c:v>
                </c:pt>
                <c:pt idx="598">
                  <c:v>-163.42968646530142</c:v>
                </c:pt>
                <c:pt idx="599">
                  <c:v>-163.02314495668125</c:v>
                </c:pt>
                <c:pt idx="600">
                  <c:v>-162.61660344806111</c:v>
                </c:pt>
                <c:pt idx="601">
                  <c:v>-162.21006193944095</c:v>
                </c:pt>
                <c:pt idx="602">
                  <c:v>-161.80352043082081</c:v>
                </c:pt>
                <c:pt idx="603">
                  <c:v>-161.39697892220065</c:v>
                </c:pt>
                <c:pt idx="604">
                  <c:v>-160.99043741358051</c:v>
                </c:pt>
                <c:pt idx="605">
                  <c:v>-160.58389590496034</c:v>
                </c:pt>
                <c:pt idx="606">
                  <c:v>-160.17735439634018</c:v>
                </c:pt>
                <c:pt idx="607">
                  <c:v>-159.77081288772004</c:v>
                </c:pt>
                <c:pt idx="608">
                  <c:v>-159.36427137909988</c:v>
                </c:pt>
                <c:pt idx="609">
                  <c:v>-158.95772987047974</c:v>
                </c:pt>
                <c:pt idx="610">
                  <c:v>-158.55118836185957</c:v>
                </c:pt>
                <c:pt idx="611">
                  <c:v>-158.14464685323944</c:v>
                </c:pt>
                <c:pt idx="612">
                  <c:v>-157.73810534461927</c:v>
                </c:pt>
                <c:pt idx="613">
                  <c:v>-157.33156383599913</c:v>
                </c:pt>
                <c:pt idx="614">
                  <c:v>-156.92502232737897</c:v>
                </c:pt>
                <c:pt idx="615">
                  <c:v>-156.5184808187588</c:v>
                </c:pt>
                <c:pt idx="616">
                  <c:v>-156.11193931013867</c:v>
                </c:pt>
                <c:pt idx="617">
                  <c:v>-155.7053978015185</c:v>
                </c:pt>
                <c:pt idx="618">
                  <c:v>-155.29885629289836</c:v>
                </c:pt>
                <c:pt idx="619">
                  <c:v>-154.8923147842782</c:v>
                </c:pt>
                <c:pt idx="620">
                  <c:v>-154.48577327565806</c:v>
                </c:pt>
                <c:pt idx="621">
                  <c:v>-154.0792317670379</c:v>
                </c:pt>
                <c:pt idx="622">
                  <c:v>-153.67269025841776</c:v>
                </c:pt>
                <c:pt idx="623">
                  <c:v>-153.26614874979759</c:v>
                </c:pt>
                <c:pt idx="624">
                  <c:v>-152.85960724117743</c:v>
                </c:pt>
                <c:pt idx="625">
                  <c:v>-152.45306573255729</c:v>
                </c:pt>
                <c:pt idx="626">
                  <c:v>-152.04652422393713</c:v>
                </c:pt>
                <c:pt idx="627">
                  <c:v>-151.63998271531699</c:v>
                </c:pt>
                <c:pt idx="628">
                  <c:v>-151.23344120669682</c:v>
                </c:pt>
                <c:pt idx="629">
                  <c:v>-150.82689969807669</c:v>
                </c:pt>
                <c:pt idx="630">
                  <c:v>-150.42035818945652</c:v>
                </c:pt>
                <c:pt idx="631">
                  <c:v>-150.01381668083638</c:v>
                </c:pt>
                <c:pt idx="632">
                  <c:v>-149.60727517221619</c:v>
                </c:pt>
                <c:pt idx="633">
                  <c:v>-149.20073366359605</c:v>
                </c:pt>
                <c:pt idx="634">
                  <c:v>-148.79419215497592</c:v>
                </c:pt>
                <c:pt idx="635">
                  <c:v>-148.38765064635578</c:v>
                </c:pt>
                <c:pt idx="636">
                  <c:v>-147.98110913773559</c:v>
                </c:pt>
                <c:pt idx="637">
                  <c:v>-147.57456762911545</c:v>
                </c:pt>
                <c:pt idx="638">
                  <c:v>-147.16802612049531</c:v>
                </c:pt>
                <c:pt idx="639">
                  <c:v>-146.76148461187518</c:v>
                </c:pt>
                <c:pt idx="640">
                  <c:v>-146.35494310325498</c:v>
                </c:pt>
                <c:pt idx="641">
                  <c:v>-145.94840159463484</c:v>
                </c:pt>
                <c:pt idx="642">
                  <c:v>-145.54186008601471</c:v>
                </c:pt>
                <c:pt idx="643">
                  <c:v>-145.13531857739451</c:v>
                </c:pt>
                <c:pt idx="644">
                  <c:v>-144.72877706877438</c:v>
                </c:pt>
                <c:pt idx="645">
                  <c:v>-144.32223556015424</c:v>
                </c:pt>
                <c:pt idx="646">
                  <c:v>-143.9156940515341</c:v>
                </c:pt>
                <c:pt idx="647">
                  <c:v>-143.50915254291391</c:v>
                </c:pt>
                <c:pt idx="648">
                  <c:v>-143.10261103429377</c:v>
                </c:pt>
                <c:pt idx="649">
                  <c:v>-142.69606952567364</c:v>
                </c:pt>
                <c:pt idx="650">
                  <c:v>-142.28952801705344</c:v>
                </c:pt>
                <c:pt idx="651">
                  <c:v>-141.88298650843331</c:v>
                </c:pt>
                <c:pt idx="652">
                  <c:v>-141.47644499981317</c:v>
                </c:pt>
                <c:pt idx="653">
                  <c:v>-141.06990349119303</c:v>
                </c:pt>
                <c:pt idx="654">
                  <c:v>-140.66336198257284</c:v>
                </c:pt>
                <c:pt idx="655">
                  <c:v>-140.2568204739527</c:v>
                </c:pt>
                <c:pt idx="656">
                  <c:v>-139.85027896533256</c:v>
                </c:pt>
                <c:pt idx="657">
                  <c:v>-139.44373745671243</c:v>
                </c:pt>
                <c:pt idx="658">
                  <c:v>-139.03719594809223</c:v>
                </c:pt>
                <c:pt idx="659">
                  <c:v>-138.6306544394721</c:v>
                </c:pt>
                <c:pt idx="660">
                  <c:v>-138.22411293085196</c:v>
                </c:pt>
                <c:pt idx="661">
                  <c:v>-137.81757142223177</c:v>
                </c:pt>
                <c:pt idx="662">
                  <c:v>-137.41102991361163</c:v>
                </c:pt>
                <c:pt idx="663">
                  <c:v>-137.00448840499149</c:v>
                </c:pt>
                <c:pt idx="664">
                  <c:v>-136.59794689637135</c:v>
                </c:pt>
                <c:pt idx="665">
                  <c:v>-136.19140538775116</c:v>
                </c:pt>
                <c:pt idx="666">
                  <c:v>-135.78486387913102</c:v>
                </c:pt>
                <c:pt idx="667">
                  <c:v>-135.37832237051089</c:v>
                </c:pt>
                <c:pt idx="668">
                  <c:v>-134.97178086189069</c:v>
                </c:pt>
                <c:pt idx="669">
                  <c:v>-134.56523935327056</c:v>
                </c:pt>
                <c:pt idx="670">
                  <c:v>-134.15869784465042</c:v>
                </c:pt>
                <c:pt idx="671">
                  <c:v>-133.75215633603028</c:v>
                </c:pt>
                <c:pt idx="672">
                  <c:v>-133.34561482741009</c:v>
                </c:pt>
                <c:pt idx="673">
                  <c:v>-132.93907331878995</c:v>
                </c:pt>
                <c:pt idx="674">
                  <c:v>-132.53253181016981</c:v>
                </c:pt>
                <c:pt idx="675">
                  <c:v>-132.12599030154962</c:v>
                </c:pt>
                <c:pt idx="676">
                  <c:v>-131.71944879292948</c:v>
                </c:pt>
                <c:pt idx="677">
                  <c:v>-131.31290728430935</c:v>
                </c:pt>
                <c:pt idx="678">
                  <c:v>-130.90636577568921</c:v>
                </c:pt>
                <c:pt idx="679">
                  <c:v>-130.49982426706902</c:v>
                </c:pt>
                <c:pt idx="680">
                  <c:v>-130.09328275844888</c:v>
                </c:pt>
                <c:pt idx="681">
                  <c:v>-129.68674124982874</c:v>
                </c:pt>
                <c:pt idx="682">
                  <c:v>-129.28019974120861</c:v>
                </c:pt>
                <c:pt idx="683">
                  <c:v>-128.87365823258841</c:v>
                </c:pt>
                <c:pt idx="684">
                  <c:v>-128.46711672396827</c:v>
                </c:pt>
                <c:pt idx="685">
                  <c:v>-128.06057521534814</c:v>
                </c:pt>
                <c:pt idx="686">
                  <c:v>-127.65403370672794</c:v>
                </c:pt>
                <c:pt idx="687">
                  <c:v>-127.24749219810781</c:v>
                </c:pt>
                <c:pt idx="688">
                  <c:v>-126.84095068948767</c:v>
                </c:pt>
                <c:pt idx="689">
                  <c:v>-126.43440918086753</c:v>
                </c:pt>
                <c:pt idx="690">
                  <c:v>-126.02786767224734</c:v>
                </c:pt>
                <c:pt idx="691">
                  <c:v>-125.6213261636272</c:v>
                </c:pt>
                <c:pt idx="692">
                  <c:v>-125.21478465500707</c:v>
                </c:pt>
                <c:pt idx="693">
                  <c:v>-124.80824314638687</c:v>
                </c:pt>
                <c:pt idx="694">
                  <c:v>-124.40170163776673</c:v>
                </c:pt>
                <c:pt idx="695">
                  <c:v>-123.9951601291466</c:v>
                </c:pt>
                <c:pt idx="696">
                  <c:v>-123.58861862052646</c:v>
                </c:pt>
                <c:pt idx="697">
                  <c:v>-123.18207711190627</c:v>
                </c:pt>
                <c:pt idx="698">
                  <c:v>-122.77553560328613</c:v>
                </c:pt>
                <c:pt idx="699">
                  <c:v>-122.36899409466599</c:v>
                </c:pt>
                <c:pt idx="700">
                  <c:v>-121.9624525860458</c:v>
                </c:pt>
                <c:pt idx="701">
                  <c:v>-121.55591107742566</c:v>
                </c:pt>
                <c:pt idx="702">
                  <c:v>-121.14936956880553</c:v>
                </c:pt>
                <c:pt idx="703">
                  <c:v>-120.74282806018539</c:v>
                </c:pt>
                <c:pt idx="704">
                  <c:v>-120.33628655156519</c:v>
                </c:pt>
                <c:pt idx="705">
                  <c:v>-119.92974504294506</c:v>
                </c:pt>
                <c:pt idx="706">
                  <c:v>-119.52320353432492</c:v>
                </c:pt>
                <c:pt idx="707">
                  <c:v>-119.11666202570478</c:v>
                </c:pt>
                <c:pt idx="708">
                  <c:v>-118.71012051708459</c:v>
                </c:pt>
                <c:pt idx="709">
                  <c:v>-118.30357900846445</c:v>
                </c:pt>
                <c:pt idx="710">
                  <c:v>-117.89703749984432</c:v>
                </c:pt>
                <c:pt idx="711">
                  <c:v>-117.49049599122412</c:v>
                </c:pt>
                <c:pt idx="712">
                  <c:v>-117.08395448260399</c:v>
                </c:pt>
                <c:pt idx="713">
                  <c:v>-116.67741297398385</c:v>
                </c:pt>
                <c:pt idx="714">
                  <c:v>-116.27087146536371</c:v>
                </c:pt>
                <c:pt idx="715">
                  <c:v>-115.86432995674352</c:v>
                </c:pt>
                <c:pt idx="716">
                  <c:v>-115.45778844812338</c:v>
                </c:pt>
                <c:pt idx="717">
                  <c:v>-115.05124693950324</c:v>
                </c:pt>
                <c:pt idx="718">
                  <c:v>-114.64470543088305</c:v>
                </c:pt>
                <c:pt idx="719">
                  <c:v>-114.23816392226291</c:v>
                </c:pt>
                <c:pt idx="720">
                  <c:v>-113.83162241364278</c:v>
                </c:pt>
                <c:pt idx="721">
                  <c:v>-113.42508090502264</c:v>
                </c:pt>
                <c:pt idx="722">
                  <c:v>-113.01853939640245</c:v>
                </c:pt>
                <c:pt idx="723">
                  <c:v>-112.61199788778231</c:v>
                </c:pt>
                <c:pt idx="724">
                  <c:v>-112.20545637916217</c:v>
                </c:pt>
                <c:pt idx="725">
                  <c:v>-111.79891487054203</c:v>
                </c:pt>
                <c:pt idx="726">
                  <c:v>-111.39237336192184</c:v>
                </c:pt>
                <c:pt idx="727">
                  <c:v>-110.9858318533017</c:v>
                </c:pt>
                <c:pt idx="728">
                  <c:v>-110.57929034468157</c:v>
                </c:pt>
                <c:pt idx="729">
                  <c:v>-110.17274883606137</c:v>
                </c:pt>
                <c:pt idx="730">
                  <c:v>-109.76620732744124</c:v>
                </c:pt>
                <c:pt idx="731">
                  <c:v>-109.3596658188211</c:v>
                </c:pt>
                <c:pt idx="732">
                  <c:v>-108.95312431020096</c:v>
                </c:pt>
                <c:pt idx="733">
                  <c:v>-108.54658280158077</c:v>
                </c:pt>
                <c:pt idx="734">
                  <c:v>-108.14004129296063</c:v>
                </c:pt>
                <c:pt idx="735">
                  <c:v>-107.73349978434049</c:v>
                </c:pt>
                <c:pt idx="736">
                  <c:v>-107.3269582757203</c:v>
                </c:pt>
                <c:pt idx="737">
                  <c:v>-106.92041676710016</c:v>
                </c:pt>
                <c:pt idx="738">
                  <c:v>-106.51387525848003</c:v>
                </c:pt>
                <c:pt idx="739">
                  <c:v>-106.10733374985989</c:v>
                </c:pt>
                <c:pt idx="740">
                  <c:v>-105.7007922412397</c:v>
                </c:pt>
                <c:pt idx="741">
                  <c:v>-105.29425073261956</c:v>
                </c:pt>
                <c:pt idx="742">
                  <c:v>-104.88770922399942</c:v>
                </c:pt>
                <c:pt idx="743">
                  <c:v>-104.48116771537923</c:v>
                </c:pt>
                <c:pt idx="744">
                  <c:v>-104.07462620675909</c:v>
                </c:pt>
                <c:pt idx="745">
                  <c:v>-103.66808469813895</c:v>
                </c:pt>
                <c:pt idx="746">
                  <c:v>-103.26154318951882</c:v>
                </c:pt>
                <c:pt idx="747">
                  <c:v>-102.85500168089862</c:v>
                </c:pt>
                <c:pt idx="748">
                  <c:v>-102.44846017227849</c:v>
                </c:pt>
                <c:pt idx="749">
                  <c:v>-102.04191866365835</c:v>
                </c:pt>
                <c:pt idx="750">
                  <c:v>-101.63537715503821</c:v>
                </c:pt>
                <c:pt idx="751">
                  <c:v>-101.22883564641802</c:v>
                </c:pt>
                <c:pt idx="752">
                  <c:v>-100.82229413779788</c:v>
                </c:pt>
                <c:pt idx="753">
                  <c:v>-100.41575262917775</c:v>
                </c:pt>
                <c:pt idx="754">
                  <c:v>-100.00921112055755</c:v>
                </c:pt>
                <c:pt idx="755">
                  <c:v>-99.602669611937415</c:v>
                </c:pt>
                <c:pt idx="756">
                  <c:v>-99.196128103317278</c:v>
                </c:pt>
                <c:pt idx="757">
                  <c:v>-98.789586594697141</c:v>
                </c:pt>
                <c:pt idx="758">
                  <c:v>-98.383045086076947</c:v>
                </c:pt>
                <c:pt idx="759">
                  <c:v>-97.97650357745681</c:v>
                </c:pt>
                <c:pt idx="760">
                  <c:v>-97.569962068836674</c:v>
                </c:pt>
                <c:pt idx="761">
                  <c:v>-97.16342056021648</c:v>
                </c:pt>
                <c:pt idx="762">
                  <c:v>-96.756879051596343</c:v>
                </c:pt>
                <c:pt idx="763">
                  <c:v>-96.350337542976206</c:v>
                </c:pt>
                <c:pt idx="764">
                  <c:v>-95.943796034356069</c:v>
                </c:pt>
                <c:pt idx="765">
                  <c:v>-95.537254525735875</c:v>
                </c:pt>
                <c:pt idx="766">
                  <c:v>-95.130713017115738</c:v>
                </c:pt>
                <c:pt idx="767">
                  <c:v>-94.724171508495601</c:v>
                </c:pt>
                <c:pt idx="768">
                  <c:v>-94.317629999875464</c:v>
                </c:pt>
                <c:pt idx="769">
                  <c:v>-93.911088491255271</c:v>
                </c:pt>
                <c:pt idx="770">
                  <c:v>-93.504546982635134</c:v>
                </c:pt>
                <c:pt idx="771">
                  <c:v>-93.098005474014997</c:v>
                </c:pt>
                <c:pt idx="772">
                  <c:v>-92.691463965394803</c:v>
                </c:pt>
                <c:pt idx="773">
                  <c:v>-92.284922456774666</c:v>
                </c:pt>
                <c:pt idx="774">
                  <c:v>-91.878380948154529</c:v>
                </c:pt>
                <c:pt idx="775">
                  <c:v>-91.471839439534392</c:v>
                </c:pt>
                <c:pt idx="776">
                  <c:v>-91.065297930914198</c:v>
                </c:pt>
                <c:pt idx="777">
                  <c:v>-90.658756422294061</c:v>
                </c:pt>
                <c:pt idx="778">
                  <c:v>-90.252214913673924</c:v>
                </c:pt>
                <c:pt idx="779">
                  <c:v>-89.845673405053731</c:v>
                </c:pt>
                <c:pt idx="780">
                  <c:v>-89.439131896433594</c:v>
                </c:pt>
                <c:pt idx="781">
                  <c:v>-89.032590387813457</c:v>
                </c:pt>
                <c:pt idx="782">
                  <c:v>-88.62604887919332</c:v>
                </c:pt>
                <c:pt idx="783">
                  <c:v>-88.219507370573126</c:v>
                </c:pt>
                <c:pt idx="784">
                  <c:v>-87.812965861952989</c:v>
                </c:pt>
                <c:pt idx="785">
                  <c:v>-87.406424353332852</c:v>
                </c:pt>
                <c:pt idx="786">
                  <c:v>-86.999882844712658</c:v>
                </c:pt>
                <c:pt idx="787">
                  <c:v>-86.593341336092521</c:v>
                </c:pt>
                <c:pt idx="788">
                  <c:v>-86.186799827472385</c:v>
                </c:pt>
                <c:pt idx="789">
                  <c:v>-85.780258318852248</c:v>
                </c:pt>
                <c:pt idx="790">
                  <c:v>-85.373716810232054</c:v>
                </c:pt>
                <c:pt idx="791">
                  <c:v>-84.967175301611917</c:v>
                </c:pt>
                <c:pt idx="792">
                  <c:v>-84.56063379299178</c:v>
                </c:pt>
                <c:pt idx="793">
                  <c:v>-84.154092284371643</c:v>
                </c:pt>
                <c:pt idx="794">
                  <c:v>-83.747550775751449</c:v>
                </c:pt>
                <c:pt idx="795">
                  <c:v>-83.341009267131312</c:v>
                </c:pt>
                <c:pt idx="796">
                  <c:v>-82.934467758511175</c:v>
                </c:pt>
                <c:pt idx="797">
                  <c:v>-82.527926249890982</c:v>
                </c:pt>
                <c:pt idx="798">
                  <c:v>-82.121384741270845</c:v>
                </c:pt>
                <c:pt idx="799">
                  <c:v>-81.714843232650708</c:v>
                </c:pt>
                <c:pt idx="800">
                  <c:v>-81.308301724030571</c:v>
                </c:pt>
                <c:pt idx="801">
                  <c:v>-80.901760215410377</c:v>
                </c:pt>
                <c:pt idx="802">
                  <c:v>-80.49521870679024</c:v>
                </c:pt>
                <c:pt idx="803">
                  <c:v>-80.088677198170103</c:v>
                </c:pt>
                <c:pt idx="804">
                  <c:v>-79.682135689549909</c:v>
                </c:pt>
                <c:pt idx="805">
                  <c:v>-79.275594180929772</c:v>
                </c:pt>
                <c:pt idx="806">
                  <c:v>-78.869052672309635</c:v>
                </c:pt>
                <c:pt idx="807">
                  <c:v>-78.462511163689499</c:v>
                </c:pt>
                <c:pt idx="808">
                  <c:v>-78.055969655069305</c:v>
                </c:pt>
                <c:pt idx="809">
                  <c:v>-77.649428146449168</c:v>
                </c:pt>
                <c:pt idx="810">
                  <c:v>-77.242886637829031</c:v>
                </c:pt>
                <c:pt idx="811">
                  <c:v>-76.836345129208837</c:v>
                </c:pt>
                <c:pt idx="812">
                  <c:v>-76.4298036205887</c:v>
                </c:pt>
                <c:pt idx="813">
                  <c:v>-76.023262111968563</c:v>
                </c:pt>
                <c:pt idx="814">
                  <c:v>-75.616720603348426</c:v>
                </c:pt>
                <c:pt idx="815">
                  <c:v>-75.210179094728232</c:v>
                </c:pt>
                <c:pt idx="816">
                  <c:v>-74.803637586108096</c:v>
                </c:pt>
                <c:pt idx="817">
                  <c:v>-74.397096077487959</c:v>
                </c:pt>
                <c:pt idx="818">
                  <c:v>-73.990554568867822</c:v>
                </c:pt>
                <c:pt idx="819">
                  <c:v>-73.584013060247628</c:v>
                </c:pt>
                <c:pt idx="820">
                  <c:v>-73.177471551627491</c:v>
                </c:pt>
                <c:pt idx="821">
                  <c:v>-72.770930043007354</c:v>
                </c:pt>
                <c:pt idx="822">
                  <c:v>-72.36438853438716</c:v>
                </c:pt>
                <c:pt idx="823">
                  <c:v>-71.957847025767023</c:v>
                </c:pt>
                <c:pt idx="824">
                  <c:v>-71.551305517146886</c:v>
                </c:pt>
                <c:pt idx="825">
                  <c:v>-71.144764008526749</c:v>
                </c:pt>
                <c:pt idx="826">
                  <c:v>-70.738222499906556</c:v>
                </c:pt>
                <c:pt idx="827">
                  <c:v>-70.331680991286419</c:v>
                </c:pt>
                <c:pt idx="828">
                  <c:v>-69.925139482666282</c:v>
                </c:pt>
                <c:pt idx="829">
                  <c:v>-69.518597974046088</c:v>
                </c:pt>
                <c:pt idx="830">
                  <c:v>-69.112056465425951</c:v>
                </c:pt>
                <c:pt idx="831">
                  <c:v>-68.705514956805814</c:v>
                </c:pt>
                <c:pt idx="832">
                  <c:v>-68.298973448185677</c:v>
                </c:pt>
                <c:pt idx="833">
                  <c:v>-67.892431939565483</c:v>
                </c:pt>
                <c:pt idx="834">
                  <c:v>-67.485890430945346</c:v>
                </c:pt>
                <c:pt idx="835">
                  <c:v>-67.07934892232521</c:v>
                </c:pt>
                <c:pt idx="836">
                  <c:v>-66.672807413705073</c:v>
                </c:pt>
                <c:pt idx="837">
                  <c:v>-66.266265905084879</c:v>
                </c:pt>
                <c:pt idx="838">
                  <c:v>-65.859724396464742</c:v>
                </c:pt>
                <c:pt idx="839">
                  <c:v>-65.453182887844605</c:v>
                </c:pt>
                <c:pt idx="840">
                  <c:v>-65.046641379224411</c:v>
                </c:pt>
                <c:pt idx="841">
                  <c:v>-64.640099870604274</c:v>
                </c:pt>
                <c:pt idx="842">
                  <c:v>-64.233558361984137</c:v>
                </c:pt>
                <c:pt idx="843">
                  <c:v>-63.827016853364</c:v>
                </c:pt>
                <c:pt idx="844">
                  <c:v>-63.420475344743807</c:v>
                </c:pt>
                <c:pt idx="845">
                  <c:v>-63.01393383612367</c:v>
                </c:pt>
                <c:pt idx="846">
                  <c:v>-62.607392327503533</c:v>
                </c:pt>
                <c:pt idx="847">
                  <c:v>-62.200850818883339</c:v>
                </c:pt>
                <c:pt idx="848">
                  <c:v>-61.794309310263202</c:v>
                </c:pt>
                <c:pt idx="849">
                  <c:v>-61.387767801643065</c:v>
                </c:pt>
                <c:pt idx="850">
                  <c:v>-60.981226293022928</c:v>
                </c:pt>
                <c:pt idx="851">
                  <c:v>-60.574684784402734</c:v>
                </c:pt>
                <c:pt idx="852">
                  <c:v>-60.168143275782597</c:v>
                </c:pt>
                <c:pt idx="853">
                  <c:v>-59.76160176716246</c:v>
                </c:pt>
                <c:pt idx="854">
                  <c:v>-59.355060258542267</c:v>
                </c:pt>
                <c:pt idx="855">
                  <c:v>-58.94851874992213</c:v>
                </c:pt>
                <c:pt idx="856">
                  <c:v>-58.541977241301993</c:v>
                </c:pt>
                <c:pt idx="857">
                  <c:v>-58.135435732681856</c:v>
                </c:pt>
                <c:pt idx="858">
                  <c:v>-57.728894224061662</c:v>
                </c:pt>
                <c:pt idx="859">
                  <c:v>-57.322352715441525</c:v>
                </c:pt>
                <c:pt idx="860">
                  <c:v>-56.915811206821388</c:v>
                </c:pt>
                <c:pt idx="861">
                  <c:v>-56.509269698201251</c:v>
                </c:pt>
                <c:pt idx="862">
                  <c:v>-56.102728189581057</c:v>
                </c:pt>
                <c:pt idx="863">
                  <c:v>-55.696186680960921</c:v>
                </c:pt>
                <c:pt idx="864">
                  <c:v>-55.289645172340784</c:v>
                </c:pt>
                <c:pt idx="865">
                  <c:v>-54.88310366372059</c:v>
                </c:pt>
                <c:pt idx="866">
                  <c:v>-54.476562155100453</c:v>
                </c:pt>
                <c:pt idx="867">
                  <c:v>-54.070020646480316</c:v>
                </c:pt>
                <c:pt idx="868">
                  <c:v>-53.663479137860179</c:v>
                </c:pt>
                <c:pt idx="869">
                  <c:v>-53.256937629239985</c:v>
                </c:pt>
                <c:pt idx="870">
                  <c:v>-52.850396120619848</c:v>
                </c:pt>
                <c:pt idx="871">
                  <c:v>-52.443854611999711</c:v>
                </c:pt>
                <c:pt idx="872">
                  <c:v>-52.037313103379518</c:v>
                </c:pt>
                <c:pt idx="873">
                  <c:v>-51.630771594759381</c:v>
                </c:pt>
                <c:pt idx="874">
                  <c:v>-51.224230086139244</c:v>
                </c:pt>
                <c:pt idx="875">
                  <c:v>-50.817688577519107</c:v>
                </c:pt>
                <c:pt idx="876">
                  <c:v>-50.411147068898913</c:v>
                </c:pt>
                <c:pt idx="877">
                  <c:v>-50.004605560278776</c:v>
                </c:pt>
                <c:pt idx="878">
                  <c:v>-49.598064051658639</c:v>
                </c:pt>
                <c:pt idx="879">
                  <c:v>-49.191522543038445</c:v>
                </c:pt>
                <c:pt idx="880">
                  <c:v>-48.784981034418308</c:v>
                </c:pt>
                <c:pt idx="881">
                  <c:v>-48.378439525798171</c:v>
                </c:pt>
                <c:pt idx="882">
                  <c:v>-47.971898017178034</c:v>
                </c:pt>
                <c:pt idx="883">
                  <c:v>-47.565356508557841</c:v>
                </c:pt>
                <c:pt idx="884">
                  <c:v>-47.158814999937704</c:v>
                </c:pt>
                <c:pt idx="885">
                  <c:v>-46.752273491317567</c:v>
                </c:pt>
                <c:pt idx="886">
                  <c:v>-46.34573198269743</c:v>
                </c:pt>
                <c:pt idx="887">
                  <c:v>-45.939190474077236</c:v>
                </c:pt>
                <c:pt idx="888">
                  <c:v>-45.532648965457099</c:v>
                </c:pt>
                <c:pt idx="889">
                  <c:v>-45.126107456836962</c:v>
                </c:pt>
                <c:pt idx="890">
                  <c:v>-44.719565948216768</c:v>
                </c:pt>
                <c:pt idx="891">
                  <c:v>-44.313024439596632</c:v>
                </c:pt>
                <c:pt idx="892">
                  <c:v>-43.906482930976495</c:v>
                </c:pt>
                <c:pt idx="893">
                  <c:v>-43.499941422356358</c:v>
                </c:pt>
                <c:pt idx="894">
                  <c:v>-43.093399913736164</c:v>
                </c:pt>
                <c:pt idx="895">
                  <c:v>-42.686858405116027</c:v>
                </c:pt>
                <c:pt idx="896">
                  <c:v>-42.28031689649589</c:v>
                </c:pt>
                <c:pt idx="897">
                  <c:v>-41.873775387875696</c:v>
                </c:pt>
                <c:pt idx="898">
                  <c:v>-41.467233879255559</c:v>
                </c:pt>
                <c:pt idx="899">
                  <c:v>-41.060692370635422</c:v>
                </c:pt>
                <c:pt idx="900">
                  <c:v>-40.654150862015285</c:v>
                </c:pt>
                <c:pt idx="901">
                  <c:v>-40.247609353395092</c:v>
                </c:pt>
                <c:pt idx="902">
                  <c:v>-39.841067844774955</c:v>
                </c:pt>
                <c:pt idx="903">
                  <c:v>-39.434526336154818</c:v>
                </c:pt>
                <c:pt idx="904">
                  <c:v>-39.027984827534681</c:v>
                </c:pt>
                <c:pt idx="905">
                  <c:v>-38.621443318914487</c:v>
                </c:pt>
                <c:pt idx="906">
                  <c:v>-38.21490181029435</c:v>
                </c:pt>
                <c:pt idx="907">
                  <c:v>-37.808360301674213</c:v>
                </c:pt>
                <c:pt idx="908">
                  <c:v>-37.401818793054019</c:v>
                </c:pt>
                <c:pt idx="909">
                  <c:v>-36.995277284433882</c:v>
                </c:pt>
                <c:pt idx="910">
                  <c:v>-36.588735775813745</c:v>
                </c:pt>
                <c:pt idx="911">
                  <c:v>-36.182194267193609</c:v>
                </c:pt>
                <c:pt idx="912">
                  <c:v>-35.775652758573415</c:v>
                </c:pt>
                <c:pt idx="913">
                  <c:v>-35.369111249953278</c:v>
                </c:pt>
                <c:pt idx="914">
                  <c:v>-34.962569741333141</c:v>
                </c:pt>
                <c:pt idx="915">
                  <c:v>-34.556028232712947</c:v>
                </c:pt>
                <c:pt idx="916">
                  <c:v>-34.14948672409281</c:v>
                </c:pt>
                <c:pt idx="917">
                  <c:v>-33.742945215472673</c:v>
                </c:pt>
                <c:pt idx="918">
                  <c:v>-33.336403706852536</c:v>
                </c:pt>
                <c:pt idx="919">
                  <c:v>-32.929862198232343</c:v>
                </c:pt>
                <c:pt idx="920">
                  <c:v>-32.523320689612206</c:v>
                </c:pt>
                <c:pt idx="921">
                  <c:v>-32.116779180992069</c:v>
                </c:pt>
                <c:pt idx="922">
                  <c:v>-31.710237672371875</c:v>
                </c:pt>
                <c:pt idx="923">
                  <c:v>-31.303696163751738</c:v>
                </c:pt>
                <c:pt idx="924">
                  <c:v>-30.897154655131601</c:v>
                </c:pt>
                <c:pt idx="925">
                  <c:v>-30.490613146511464</c:v>
                </c:pt>
                <c:pt idx="926">
                  <c:v>-30.08407163789127</c:v>
                </c:pt>
                <c:pt idx="927">
                  <c:v>-29.677530129271133</c:v>
                </c:pt>
                <c:pt idx="928">
                  <c:v>-29.270988620650996</c:v>
                </c:pt>
                <c:pt idx="929">
                  <c:v>-28.864447112030859</c:v>
                </c:pt>
                <c:pt idx="930">
                  <c:v>-28.457905603410666</c:v>
                </c:pt>
                <c:pt idx="931">
                  <c:v>-28.051364094790529</c:v>
                </c:pt>
                <c:pt idx="932">
                  <c:v>-27.644822586170392</c:v>
                </c:pt>
                <c:pt idx="933">
                  <c:v>-27.238281077550198</c:v>
                </c:pt>
                <c:pt idx="934">
                  <c:v>-26.831739568930061</c:v>
                </c:pt>
                <c:pt idx="935">
                  <c:v>-26.425198060309924</c:v>
                </c:pt>
                <c:pt idx="936">
                  <c:v>-26.018656551689787</c:v>
                </c:pt>
                <c:pt idx="937">
                  <c:v>-25.612115043069593</c:v>
                </c:pt>
                <c:pt idx="938">
                  <c:v>-25.205573534449456</c:v>
                </c:pt>
                <c:pt idx="939">
                  <c:v>-24.79903202582932</c:v>
                </c:pt>
                <c:pt idx="940">
                  <c:v>-24.392490517209126</c:v>
                </c:pt>
                <c:pt idx="941">
                  <c:v>-23.985949008588989</c:v>
                </c:pt>
                <c:pt idx="942">
                  <c:v>-23.579407499968852</c:v>
                </c:pt>
                <c:pt idx="943">
                  <c:v>-23.172865991348715</c:v>
                </c:pt>
                <c:pt idx="944">
                  <c:v>-22.766324482728521</c:v>
                </c:pt>
                <c:pt idx="945">
                  <c:v>-22.359782974108384</c:v>
                </c:pt>
                <c:pt idx="946">
                  <c:v>-21.953241465488247</c:v>
                </c:pt>
                <c:pt idx="947">
                  <c:v>-21.54669995686811</c:v>
                </c:pt>
                <c:pt idx="948">
                  <c:v>-21.140158448247917</c:v>
                </c:pt>
                <c:pt idx="949">
                  <c:v>-20.73361693962778</c:v>
                </c:pt>
                <c:pt idx="950">
                  <c:v>-20.327075431007643</c:v>
                </c:pt>
                <c:pt idx="951">
                  <c:v>-19.920533922387449</c:v>
                </c:pt>
                <c:pt idx="952">
                  <c:v>-19.513992413767312</c:v>
                </c:pt>
                <c:pt idx="953">
                  <c:v>-19.107450905147175</c:v>
                </c:pt>
                <c:pt idx="954">
                  <c:v>-18.700909396527038</c:v>
                </c:pt>
                <c:pt idx="955">
                  <c:v>-18.294367887906844</c:v>
                </c:pt>
                <c:pt idx="956">
                  <c:v>-17.887826379286707</c:v>
                </c:pt>
                <c:pt idx="957">
                  <c:v>-17.48128487066657</c:v>
                </c:pt>
                <c:pt idx="958">
                  <c:v>-17.074743362046377</c:v>
                </c:pt>
                <c:pt idx="959">
                  <c:v>-16.66820185342624</c:v>
                </c:pt>
                <c:pt idx="960">
                  <c:v>-16.261660344806103</c:v>
                </c:pt>
                <c:pt idx="961">
                  <c:v>-15.855118836185966</c:v>
                </c:pt>
                <c:pt idx="962">
                  <c:v>-15.448577327565772</c:v>
                </c:pt>
                <c:pt idx="963">
                  <c:v>-15.042035818945635</c:v>
                </c:pt>
                <c:pt idx="964">
                  <c:v>-14.635494310325498</c:v>
                </c:pt>
                <c:pt idx="965">
                  <c:v>-14.228952801705304</c:v>
                </c:pt>
                <c:pt idx="966">
                  <c:v>-13.822411293085167</c:v>
                </c:pt>
                <c:pt idx="967">
                  <c:v>-13.415869784465031</c:v>
                </c:pt>
                <c:pt idx="968">
                  <c:v>-13.009328275844894</c:v>
                </c:pt>
                <c:pt idx="969">
                  <c:v>-12.6027867672247</c:v>
                </c:pt>
                <c:pt idx="970">
                  <c:v>-12.196245258604563</c:v>
                </c:pt>
                <c:pt idx="971">
                  <c:v>-11.789703749984426</c:v>
                </c:pt>
                <c:pt idx="972">
                  <c:v>-11.383162241364289</c:v>
                </c:pt>
                <c:pt idx="973">
                  <c:v>-10.976620732744095</c:v>
                </c:pt>
                <c:pt idx="974">
                  <c:v>-10.570079224123958</c:v>
                </c:pt>
                <c:pt idx="975">
                  <c:v>-10.163537715503821</c:v>
                </c:pt>
                <c:pt idx="976">
                  <c:v>-9.7569962068836276</c:v>
                </c:pt>
                <c:pt idx="977">
                  <c:v>-9.3504546982634906</c:v>
                </c:pt>
                <c:pt idx="978">
                  <c:v>-8.9439131896433537</c:v>
                </c:pt>
                <c:pt idx="979">
                  <c:v>-8.5373716810232168</c:v>
                </c:pt>
                <c:pt idx="980">
                  <c:v>-8.130830172403023</c:v>
                </c:pt>
                <c:pt idx="981">
                  <c:v>-7.724288663782886</c:v>
                </c:pt>
                <c:pt idx="982">
                  <c:v>-7.3177471551627491</c:v>
                </c:pt>
                <c:pt idx="983">
                  <c:v>-6.9112056465425553</c:v>
                </c:pt>
                <c:pt idx="984">
                  <c:v>-6.5046641379224184</c:v>
                </c:pt>
                <c:pt idx="985">
                  <c:v>-6.0981226293022814</c:v>
                </c:pt>
                <c:pt idx="986">
                  <c:v>-5.6915811206821445</c:v>
                </c:pt>
                <c:pt idx="987">
                  <c:v>-5.2850396120619507</c:v>
                </c:pt>
                <c:pt idx="988">
                  <c:v>-4.8784981034418138</c:v>
                </c:pt>
                <c:pt idx="989">
                  <c:v>-4.4719565948216768</c:v>
                </c:pt>
                <c:pt idx="990">
                  <c:v>-4.0654150862014831</c:v>
                </c:pt>
                <c:pt idx="991">
                  <c:v>-3.6588735775813461</c:v>
                </c:pt>
                <c:pt idx="992">
                  <c:v>-3.2523320689612092</c:v>
                </c:pt>
                <c:pt idx="993">
                  <c:v>-2.8457905603410723</c:v>
                </c:pt>
                <c:pt idx="994">
                  <c:v>-2.4392490517208785</c:v>
                </c:pt>
                <c:pt idx="995">
                  <c:v>-2.0327075431007415</c:v>
                </c:pt>
                <c:pt idx="996">
                  <c:v>-1.6261660344806046</c:v>
                </c:pt>
                <c:pt idx="997">
                  <c:v>-1.2196245258604677</c:v>
                </c:pt>
                <c:pt idx="998">
                  <c:v>-0.81308301724027388</c:v>
                </c:pt>
                <c:pt idx="999">
                  <c:v>-0.40654150862013694</c:v>
                </c:pt>
                <c:pt idx="1000">
                  <c:v>0</c:v>
                </c:pt>
                <c:pt idx="1001">
                  <c:v>0.40654150862019378</c:v>
                </c:pt>
                <c:pt idx="1002">
                  <c:v>0.81308301724033072</c:v>
                </c:pt>
                <c:pt idx="1003">
                  <c:v>1.2196245258604677</c:v>
                </c:pt>
                <c:pt idx="1004">
                  <c:v>1.6261660344806046</c:v>
                </c:pt>
                <c:pt idx="1005">
                  <c:v>2.0327075431007984</c:v>
                </c:pt>
                <c:pt idx="1006">
                  <c:v>2.4392490517209353</c:v>
                </c:pt>
                <c:pt idx="1007">
                  <c:v>2.8457905603410723</c:v>
                </c:pt>
                <c:pt idx="1008">
                  <c:v>3.252332068961266</c:v>
                </c:pt>
                <c:pt idx="1009">
                  <c:v>3.658873577581403</c:v>
                </c:pt>
                <c:pt idx="1010">
                  <c:v>4.0654150862015399</c:v>
                </c:pt>
                <c:pt idx="1011">
                  <c:v>4.4719565948216768</c:v>
                </c:pt>
                <c:pt idx="1012">
                  <c:v>4.8784981034418706</c:v>
                </c:pt>
                <c:pt idx="1013">
                  <c:v>5.2850396120620076</c:v>
                </c:pt>
                <c:pt idx="1014">
                  <c:v>5.6915811206821445</c:v>
                </c:pt>
                <c:pt idx="1015">
                  <c:v>6.0981226293022814</c:v>
                </c:pt>
                <c:pt idx="1016">
                  <c:v>6.5046641379224752</c:v>
                </c:pt>
                <c:pt idx="1017">
                  <c:v>6.9112056465426122</c:v>
                </c:pt>
                <c:pt idx="1018">
                  <c:v>7.3177471551627491</c:v>
                </c:pt>
                <c:pt idx="1019">
                  <c:v>7.7242886637829429</c:v>
                </c:pt>
                <c:pt idx="1020">
                  <c:v>8.1308301724030798</c:v>
                </c:pt>
                <c:pt idx="1021">
                  <c:v>8.5373716810232168</c:v>
                </c:pt>
                <c:pt idx="1022">
                  <c:v>8.9439131896433537</c:v>
                </c:pt>
                <c:pt idx="1023">
                  <c:v>9.3504546982635475</c:v>
                </c:pt>
                <c:pt idx="1024">
                  <c:v>9.7569962068836844</c:v>
                </c:pt>
                <c:pt idx="1025">
                  <c:v>10.163537715503821</c:v>
                </c:pt>
                <c:pt idx="1026">
                  <c:v>10.570079224124015</c:v>
                </c:pt>
                <c:pt idx="1027">
                  <c:v>10.976620732744152</c:v>
                </c:pt>
                <c:pt idx="1028">
                  <c:v>11.383162241364289</c:v>
                </c:pt>
                <c:pt idx="1029">
                  <c:v>11.789703749984426</c:v>
                </c:pt>
                <c:pt idx="1030">
                  <c:v>12.19624525860462</c:v>
                </c:pt>
                <c:pt idx="1031">
                  <c:v>12.602786767224757</c:v>
                </c:pt>
                <c:pt idx="1032">
                  <c:v>13.009328275844894</c:v>
                </c:pt>
                <c:pt idx="1033">
                  <c:v>13.415869784465087</c:v>
                </c:pt>
                <c:pt idx="1034">
                  <c:v>13.822411293085224</c:v>
                </c:pt>
                <c:pt idx="1035">
                  <c:v>14.228952801705361</c:v>
                </c:pt>
                <c:pt idx="1036">
                  <c:v>14.635494310325498</c:v>
                </c:pt>
                <c:pt idx="1037">
                  <c:v>15.042035818945692</c:v>
                </c:pt>
                <c:pt idx="1038">
                  <c:v>15.448577327565829</c:v>
                </c:pt>
                <c:pt idx="1039">
                  <c:v>15.855118836185966</c:v>
                </c:pt>
                <c:pt idx="1040">
                  <c:v>16.261660344806103</c:v>
                </c:pt>
                <c:pt idx="1041">
                  <c:v>16.668201853426297</c:v>
                </c:pt>
                <c:pt idx="1042">
                  <c:v>17.074743362046434</c:v>
                </c:pt>
                <c:pt idx="1043">
                  <c:v>17.48128487066657</c:v>
                </c:pt>
                <c:pt idx="1044">
                  <c:v>17.887826379286764</c:v>
                </c:pt>
                <c:pt idx="1045">
                  <c:v>18.294367887906901</c:v>
                </c:pt>
                <c:pt idx="1046">
                  <c:v>18.700909396527038</c:v>
                </c:pt>
                <c:pt idx="1047">
                  <c:v>19.107450905147175</c:v>
                </c:pt>
                <c:pt idx="1048">
                  <c:v>19.513992413767369</c:v>
                </c:pt>
                <c:pt idx="1049">
                  <c:v>19.920533922387506</c:v>
                </c:pt>
                <c:pt idx="1050">
                  <c:v>20.327075431007643</c:v>
                </c:pt>
                <c:pt idx="1051">
                  <c:v>20.733616939627836</c:v>
                </c:pt>
                <c:pt idx="1052">
                  <c:v>21.140158448247973</c:v>
                </c:pt>
                <c:pt idx="1053">
                  <c:v>21.54669995686811</c:v>
                </c:pt>
                <c:pt idx="1054">
                  <c:v>21.953241465488247</c:v>
                </c:pt>
                <c:pt idx="1055">
                  <c:v>22.359782974108441</c:v>
                </c:pt>
                <c:pt idx="1056">
                  <c:v>22.766324482728578</c:v>
                </c:pt>
                <c:pt idx="1057">
                  <c:v>23.172865991348715</c:v>
                </c:pt>
                <c:pt idx="1058">
                  <c:v>23.579407499968852</c:v>
                </c:pt>
                <c:pt idx="1059">
                  <c:v>23.985949008589046</c:v>
                </c:pt>
                <c:pt idx="1060">
                  <c:v>24.392490517209183</c:v>
                </c:pt>
                <c:pt idx="1061">
                  <c:v>24.79903202582932</c:v>
                </c:pt>
                <c:pt idx="1062">
                  <c:v>25.205573534449513</c:v>
                </c:pt>
                <c:pt idx="1063">
                  <c:v>25.61211504306965</c:v>
                </c:pt>
                <c:pt idx="1064">
                  <c:v>26.018656551689787</c:v>
                </c:pt>
                <c:pt idx="1065">
                  <c:v>26.425198060309924</c:v>
                </c:pt>
                <c:pt idx="1066">
                  <c:v>26.831739568930118</c:v>
                </c:pt>
                <c:pt idx="1067">
                  <c:v>27.238281077550255</c:v>
                </c:pt>
                <c:pt idx="1068">
                  <c:v>27.644822586170392</c:v>
                </c:pt>
                <c:pt idx="1069">
                  <c:v>28.051364094790586</c:v>
                </c:pt>
                <c:pt idx="1070">
                  <c:v>28.457905603410723</c:v>
                </c:pt>
                <c:pt idx="1071">
                  <c:v>28.864447112030859</c:v>
                </c:pt>
                <c:pt idx="1072">
                  <c:v>29.270988620650996</c:v>
                </c:pt>
                <c:pt idx="1073">
                  <c:v>29.67753012927119</c:v>
                </c:pt>
                <c:pt idx="1074">
                  <c:v>30.084071637891327</c:v>
                </c:pt>
                <c:pt idx="1075">
                  <c:v>30.490613146511464</c:v>
                </c:pt>
                <c:pt idx="1076">
                  <c:v>30.897154655131658</c:v>
                </c:pt>
                <c:pt idx="1077">
                  <c:v>31.303696163751795</c:v>
                </c:pt>
                <c:pt idx="1078">
                  <c:v>31.710237672371932</c:v>
                </c:pt>
                <c:pt idx="1079">
                  <c:v>32.116779180992069</c:v>
                </c:pt>
                <c:pt idx="1080">
                  <c:v>32.523320689612262</c:v>
                </c:pt>
                <c:pt idx="1081">
                  <c:v>32.929862198232399</c:v>
                </c:pt>
                <c:pt idx="1082">
                  <c:v>33.336403706852536</c:v>
                </c:pt>
                <c:pt idx="1083">
                  <c:v>33.742945215472673</c:v>
                </c:pt>
                <c:pt idx="1084">
                  <c:v>34.149486724092867</c:v>
                </c:pt>
                <c:pt idx="1085">
                  <c:v>34.556028232713004</c:v>
                </c:pt>
                <c:pt idx="1086">
                  <c:v>34.962569741333141</c:v>
                </c:pt>
                <c:pt idx="1087">
                  <c:v>35.369111249953335</c:v>
                </c:pt>
                <c:pt idx="1088">
                  <c:v>35.775652758573472</c:v>
                </c:pt>
                <c:pt idx="1089">
                  <c:v>36.182194267193609</c:v>
                </c:pt>
                <c:pt idx="1090">
                  <c:v>36.588735775813745</c:v>
                </c:pt>
                <c:pt idx="1091">
                  <c:v>36.995277284433939</c:v>
                </c:pt>
                <c:pt idx="1092">
                  <c:v>37.401818793054076</c:v>
                </c:pt>
                <c:pt idx="1093">
                  <c:v>37.808360301674213</c:v>
                </c:pt>
                <c:pt idx="1094">
                  <c:v>38.214901810294407</c:v>
                </c:pt>
                <c:pt idx="1095">
                  <c:v>38.621443318914544</c:v>
                </c:pt>
                <c:pt idx="1096">
                  <c:v>39.027984827534681</c:v>
                </c:pt>
                <c:pt idx="1097">
                  <c:v>39.434526336154818</c:v>
                </c:pt>
                <c:pt idx="1098">
                  <c:v>39.841067844775012</c:v>
                </c:pt>
                <c:pt idx="1099">
                  <c:v>40.247609353395148</c:v>
                </c:pt>
                <c:pt idx="1100">
                  <c:v>40.654150862015285</c:v>
                </c:pt>
                <c:pt idx="1101">
                  <c:v>41.060692370635479</c:v>
                </c:pt>
                <c:pt idx="1102">
                  <c:v>41.467233879255616</c:v>
                </c:pt>
                <c:pt idx="1103">
                  <c:v>41.873775387875753</c:v>
                </c:pt>
                <c:pt idx="1104">
                  <c:v>42.28031689649589</c:v>
                </c:pt>
                <c:pt idx="1105">
                  <c:v>42.686858405116084</c:v>
                </c:pt>
                <c:pt idx="1106">
                  <c:v>43.093399913736221</c:v>
                </c:pt>
                <c:pt idx="1107">
                  <c:v>43.499941422356358</c:v>
                </c:pt>
                <c:pt idx="1108">
                  <c:v>43.906482930976495</c:v>
                </c:pt>
                <c:pt idx="1109">
                  <c:v>44.313024439596688</c:v>
                </c:pt>
                <c:pt idx="1110">
                  <c:v>44.719565948216825</c:v>
                </c:pt>
                <c:pt idx="1111">
                  <c:v>45.126107456836962</c:v>
                </c:pt>
                <c:pt idx="1112">
                  <c:v>45.532648965457156</c:v>
                </c:pt>
                <c:pt idx="1113">
                  <c:v>45.939190474077293</c:v>
                </c:pt>
                <c:pt idx="1114">
                  <c:v>46.34573198269743</c:v>
                </c:pt>
                <c:pt idx="1115">
                  <c:v>46.752273491317567</c:v>
                </c:pt>
                <c:pt idx="1116">
                  <c:v>47.158814999937761</c:v>
                </c:pt>
                <c:pt idx="1117">
                  <c:v>47.565356508557898</c:v>
                </c:pt>
                <c:pt idx="1118">
                  <c:v>47.971898017178034</c:v>
                </c:pt>
                <c:pt idx="1119">
                  <c:v>48.378439525798228</c:v>
                </c:pt>
                <c:pt idx="1120">
                  <c:v>48.784981034418365</c:v>
                </c:pt>
                <c:pt idx="1121">
                  <c:v>49.191522543038502</c:v>
                </c:pt>
                <c:pt idx="1122">
                  <c:v>49.598064051658639</c:v>
                </c:pt>
                <c:pt idx="1123">
                  <c:v>50.004605560278833</c:v>
                </c:pt>
                <c:pt idx="1124">
                  <c:v>50.41114706889897</c:v>
                </c:pt>
                <c:pt idx="1125">
                  <c:v>50.817688577519107</c:v>
                </c:pt>
                <c:pt idx="1126">
                  <c:v>51.224230086139244</c:v>
                </c:pt>
                <c:pt idx="1127">
                  <c:v>51.630771594759437</c:v>
                </c:pt>
                <c:pt idx="1128">
                  <c:v>52.037313103379574</c:v>
                </c:pt>
                <c:pt idx="1129">
                  <c:v>52.443854611999711</c:v>
                </c:pt>
                <c:pt idx="1130">
                  <c:v>52.850396120619905</c:v>
                </c:pt>
                <c:pt idx="1131">
                  <c:v>53.256937629240042</c:v>
                </c:pt>
                <c:pt idx="1132">
                  <c:v>53.663479137860179</c:v>
                </c:pt>
                <c:pt idx="1133">
                  <c:v>54.070020646480316</c:v>
                </c:pt>
                <c:pt idx="1134">
                  <c:v>54.47656215510051</c:v>
                </c:pt>
                <c:pt idx="1135">
                  <c:v>54.883103663720647</c:v>
                </c:pt>
                <c:pt idx="1136">
                  <c:v>55.289645172340784</c:v>
                </c:pt>
                <c:pt idx="1137">
                  <c:v>55.696186680960977</c:v>
                </c:pt>
                <c:pt idx="1138">
                  <c:v>56.102728189581114</c:v>
                </c:pt>
                <c:pt idx="1139">
                  <c:v>56.509269698201251</c:v>
                </c:pt>
                <c:pt idx="1140">
                  <c:v>56.915811206821388</c:v>
                </c:pt>
                <c:pt idx="1141">
                  <c:v>57.322352715441582</c:v>
                </c:pt>
                <c:pt idx="1142">
                  <c:v>57.728894224061719</c:v>
                </c:pt>
                <c:pt idx="1143">
                  <c:v>58.135435732681856</c:v>
                </c:pt>
                <c:pt idx="1144">
                  <c:v>58.54197724130205</c:v>
                </c:pt>
                <c:pt idx="1145">
                  <c:v>58.948518749922187</c:v>
                </c:pt>
                <c:pt idx="1146">
                  <c:v>59.355060258542323</c:v>
                </c:pt>
                <c:pt idx="1147">
                  <c:v>59.76160176716246</c:v>
                </c:pt>
                <c:pt idx="1148">
                  <c:v>60.168143275782654</c:v>
                </c:pt>
                <c:pt idx="1149">
                  <c:v>60.574684784402791</c:v>
                </c:pt>
                <c:pt idx="1150">
                  <c:v>60.981226293022928</c:v>
                </c:pt>
                <c:pt idx="1151">
                  <c:v>61.387767801643065</c:v>
                </c:pt>
                <c:pt idx="1152">
                  <c:v>61.794309310263259</c:v>
                </c:pt>
                <c:pt idx="1153">
                  <c:v>62.200850818883396</c:v>
                </c:pt>
                <c:pt idx="1154">
                  <c:v>62.607392327503533</c:v>
                </c:pt>
                <c:pt idx="1155">
                  <c:v>63.013933836123726</c:v>
                </c:pt>
                <c:pt idx="1156">
                  <c:v>63.420475344743863</c:v>
                </c:pt>
                <c:pt idx="1157">
                  <c:v>63.827016853364</c:v>
                </c:pt>
                <c:pt idx="1158">
                  <c:v>64.233558361984137</c:v>
                </c:pt>
                <c:pt idx="1159">
                  <c:v>64.640099870604331</c:v>
                </c:pt>
                <c:pt idx="1160">
                  <c:v>65.046641379224468</c:v>
                </c:pt>
                <c:pt idx="1161">
                  <c:v>65.453182887844605</c:v>
                </c:pt>
                <c:pt idx="1162">
                  <c:v>65.859724396464799</c:v>
                </c:pt>
                <c:pt idx="1163">
                  <c:v>66.266265905084936</c:v>
                </c:pt>
                <c:pt idx="1164">
                  <c:v>66.672807413705073</c:v>
                </c:pt>
                <c:pt idx="1165">
                  <c:v>67.07934892232521</c:v>
                </c:pt>
                <c:pt idx="1166">
                  <c:v>67.485890430945403</c:v>
                </c:pt>
                <c:pt idx="1167">
                  <c:v>67.89243193956554</c:v>
                </c:pt>
                <c:pt idx="1168">
                  <c:v>68.298973448185677</c:v>
                </c:pt>
                <c:pt idx="1169">
                  <c:v>68.705514956805814</c:v>
                </c:pt>
                <c:pt idx="1170">
                  <c:v>69.112056465426008</c:v>
                </c:pt>
                <c:pt idx="1171">
                  <c:v>69.518597974046145</c:v>
                </c:pt>
                <c:pt idx="1172">
                  <c:v>69.925139482666282</c:v>
                </c:pt>
                <c:pt idx="1173">
                  <c:v>70.331680991286476</c:v>
                </c:pt>
                <c:pt idx="1174">
                  <c:v>70.738222499906612</c:v>
                </c:pt>
                <c:pt idx="1175">
                  <c:v>71.144764008526749</c:v>
                </c:pt>
                <c:pt idx="1176">
                  <c:v>71.551305517146886</c:v>
                </c:pt>
                <c:pt idx="1177">
                  <c:v>71.95784702576708</c:v>
                </c:pt>
                <c:pt idx="1178">
                  <c:v>72.364388534387217</c:v>
                </c:pt>
                <c:pt idx="1179">
                  <c:v>72.770930043007354</c:v>
                </c:pt>
                <c:pt idx="1180">
                  <c:v>73.177471551627548</c:v>
                </c:pt>
                <c:pt idx="1181">
                  <c:v>73.584013060247685</c:v>
                </c:pt>
                <c:pt idx="1182">
                  <c:v>73.990554568867822</c:v>
                </c:pt>
                <c:pt idx="1183">
                  <c:v>74.397096077487959</c:v>
                </c:pt>
                <c:pt idx="1184">
                  <c:v>74.803637586108152</c:v>
                </c:pt>
                <c:pt idx="1185">
                  <c:v>75.210179094728289</c:v>
                </c:pt>
                <c:pt idx="1186">
                  <c:v>75.616720603348426</c:v>
                </c:pt>
                <c:pt idx="1187">
                  <c:v>76.02326211196862</c:v>
                </c:pt>
                <c:pt idx="1188">
                  <c:v>76.429803620588757</c:v>
                </c:pt>
                <c:pt idx="1189">
                  <c:v>76.836345129208894</c:v>
                </c:pt>
                <c:pt idx="1190">
                  <c:v>77.242886637829031</c:v>
                </c:pt>
                <c:pt idx="1191">
                  <c:v>77.649428146449225</c:v>
                </c:pt>
                <c:pt idx="1192">
                  <c:v>78.055969655069362</c:v>
                </c:pt>
                <c:pt idx="1193">
                  <c:v>78.462511163689499</c:v>
                </c:pt>
                <c:pt idx="1194">
                  <c:v>78.869052672309635</c:v>
                </c:pt>
                <c:pt idx="1195">
                  <c:v>79.275594180929829</c:v>
                </c:pt>
                <c:pt idx="1196">
                  <c:v>79.682135689549966</c:v>
                </c:pt>
                <c:pt idx="1197">
                  <c:v>80.088677198170103</c:v>
                </c:pt>
                <c:pt idx="1198">
                  <c:v>80.495218706790297</c:v>
                </c:pt>
                <c:pt idx="1199">
                  <c:v>80.901760215410434</c:v>
                </c:pt>
                <c:pt idx="1200">
                  <c:v>81.308301724030571</c:v>
                </c:pt>
                <c:pt idx="1201">
                  <c:v>81.714843232650708</c:v>
                </c:pt>
                <c:pt idx="1202">
                  <c:v>82.121384741270901</c:v>
                </c:pt>
                <c:pt idx="1203">
                  <c:v>82.527926249891038</c:v>
                </c:pt>
                <c:pt idx="1204">
                  <c:v>82.934467758511175</c:v>
                </c:pt>
                <c:pt idx="1205">
                  <c:v>83.341009267131369</c:v>
                </c:pt>
                <c:pt idx="1206">
                  <c:v>83.747550775751506</c:v>
                </c:pt>
                <c:pt idx="1207">
                  <c:v>84.154092284371643</c:v>
                </c:pt>
                <c:pt idx="1208">
                  <c:v>84.56063379299178</c:v>
                </c:pt>
                <c:pt idx="1209">
                  <c:v>84.967175301611974</c:v>
                </c:pt>
                <c:pt idx="1210">
                  <c:v>85.373716810232111</c:v>
                </c:pt>
                <c:pt idx="1211">
                  <c:v>85.780258318852248</c:v>
                </c:pt>
                <c:pt idx="1212">
                  <c:v>86.186799827472441</c:v>
                </c:pt>
                <c:pt idx="1213">
                  <c:v>86.593341336092578</c:v>
                </c:pt>
                <c:pt idx="1214">
                  <c:v>86.999882844712715</c:v>
                </c:pt>
                <c:pt idx="1215">
                  <c:v>87.406424353332852</c:v>
                </c:pt>
                <c:pt idx="1216">
                  <c:v>87.812965861953046</c:v>
                </c:pt>
                <c:pt idx="1217">
                  <c:v>88.219507370573183</c:v>
                </c:pt>
                <c:pt idx="1218">
                  <c:v>88.62604887919332</c:v>
                </c:pt>
                <c:pt idx="1219">
                  <c:v>89.032590387813457</c:v>
                </c:pt>
                <c:pt idx="1220">
                  <c:v>89.439131896433651</c:v>
                </c:pt>
                <c:pt idx="1221">
                  <c:v>89.845673405053788</c:v>
                </c:pt>
                <c:pt idx="1222">
                  <c:v>90.252214913673924</c:v>
                </c:pt>
                <c:pt idx="1223">
                  <c:v>90.658756422294118</c:v>
                </c:pt>
                <c:pt idx="1224">
                  <c:v>91.065297930914255</c:v>
                </c:pt>
                <c:pt idx="1225">
                  <c:v>91.471839439534392</c:v>
                </c:pt>
                <c:pt idx="1226">
                  <c:v>91.878380948154529</c:v>
                </c:pt>
                <c:pt idx="1227">
                  <c:v>92.284922456774723</c:v>
                </c:pt>
                <c:pt idx="1228">
                  <c:v>92.69146396539486</c:v>
                </c:pt>
                <c:pt idx="1229">
                  <c:v>93.098005474014997</c:v>
                </c:pt>
                <c:pt idx="1230">
                  <c:v>93.50454698263519</c:v>
                </c:pt>
                <c:pt idx="1231">
                  <c:v>93.911088491255327</c:v>
                </c:pt>
                <c:pt idx="1232">
                  <c:v>94.317629999875464</c:v>
                </c:pt>
                <c:pt idx="1233">
                  <c:v>94.724171508495601</c:v>
                </c:pt>
                <c:pt idx="1234">
                  <c:v>95.130713017115795</c:v>
                </c:pt>
                <c:pt idx="1235">
                  <c:v>95.537254525735932</c:v>
                </c:pt>
                <c:pt idx="1236">
                  <c:v>95.943796034356069</c:v>
                </c:pt>
                <c:pt idx="1237">
                  <c:v>96.350337542976206</c:v>
                </c:pt>
                <c:pt idx="1238">
                  <c:v>96.7568790515964</c:v>
                </c:pt>
                <c:pt idx="1239">
                  <c:v>97.163420560216537</c:v>
                </c:pt>
                <c:pt idx="1240">
                  <c:v>97.569962068836674</c:v>
                </c:pt>
                <c:pt idx="1241">
                  <c:v>97.976503577456867</c:v>
                </c:pt>
                <c:pt idx="1242">
                  <c:v>98.383045086077004</c:v>
                </c:pt>
                <c:pt idx="1243">
                  <c:v>98.789586594697141</c:v>
                </c:pt>
                <c:pt idx="1244">
                  <c:v>99.196128103317278</c:v>
                </c:pt>
                <c:pt idx="1245">
                  <c:v>99.602669611937472</c:v>
                </c:pt>
                <c:pt idx="1246">
                  <c:v>100.00921112055761</c:v>
                </c:pt>
                <c:pt idx="1247">
                  <c:v>100.41575262917775</c:v>
                </c:pt>
                <c:pt idx="1248">
                  <c:v>100.82229413779794</c:v>
                </c:pt>
                <c:pt idx="1249">
                  <c:v>101.22883564641808</c:v>
                </c:pt>
                <c:pt idx="1250">
                  <c:v>101.63537715503821</c:v>
                </c:pt>
                <c:pt idx="1251">
                  <c:v>102.04191866365835</c:v>
                </c:pt>
                <c:pt idx="1252">
                  <c:v>102.44846017227854</c:v>
                </c:pt>
                <c:pt idx="1253">
                  <c:v>102.85500168089868</c:v>
                </c:pt>
                <c:pt idx="1254">
                  <c:v>103.26154318951882</c:v>
                </c:pt>
                <c:pt idx="1255">
                  <c:v>103.66808469813901</c:v>
                </c:pt>
                <c:pt idx="1256">
                  <c:v>104.07462620675915</c:v>
                </c:pt>
                <c:pt idx="1257">
                  <c:v>104.48116771537929</c:v>
                </c:pt>
                <c:pt idx="1258">
                  <c:v>104.88770922399942</c:v>
                </c:pt>
                <c:pt idx="1259">
                  <c:v>105.29425073261962</c:v>
                </c:pt>
                <c:pt idx="1260">
                  <c:v>105.70079224123975</c:v>
                </c:pt>
                <c:pt idx="1261">
                  <c:v>106.10733374985995</c:v>
                </c:pt>
                <c:pt idx="1262">
                  <c:v>106.51387525848003</c:v>
                </c:pt>
                <c:pt idx="1263">
                  <c:v>106.92041676710022</c:v>
                </c:pt>
                <c:pt idx="1264">
                  <c:v>107.32695827572041</c:v>
                </c:pt>
                <c:pt idx="1265">
                  <c:v>107.73349978434049</c:v>
                </c:pt>
                <c:pt idx="1266">
                  <c:v>108.14004129296069</c:v>
                </c:pt>
                <c:pt idx="1267">
                  <c:v>108.54658280158077</c:v>
                </c:pt>
                <c:pt idx="1268">
                  <c:v>108.95312431020096</c:v>
                </c:pt>
                <c:pt idx="1269">
                  <c:v>109.35966581882116</c:v>
                </c:pt>
                <c:pt idx="1270">
                  <c:v>109.76620732744124</c:v>
                </c:pt>
                <c:pt idx="1271">
                  <c:v>110.17274883606143</c:v>
                </c:pt>
                <c:pt idx="1272">
                  <c:v>110.57929034468162</c:v>
                </c:pt>
                <c:pt idx="1273">
                  <c:v>110.9858318533017</c:v>
                </c:pt>
                <c:pt idx="1274">
                  <c:v>111.3923733619219</c:v>
                </c:pt>
                <c:pt idx="1275">
                  <c:v>111.79891487054209</c:v>
                </c:pt>
                <c:pt idx="1276">
                  <c:v>112.20545637916217</c:v>
                </c:pt>
                <c:pt idx="1277">
                  <c:v>112.61199788778237</c:v>
                </c:pt>
                <c:pt idx="1278">
                  <c:v>113.01853939640245</c:v>
                </c:pt>
                <c:pt idx="1279">
                  <c:v>113.42508090502264</c:v>
                </c:pt>
                <c:pt idx="1280">
                  <c:v>113.83162241364283</c:v>
                </c:pt>
                <c:pt idx="1281">
                  <c:v>114.23816392226291</c:v>
                </c:pt>
                <c:pt idx="1282">
                  <c:v>114.64470543088311</c:v>
                </c:pt>
                <c:pt idx="1283">
                  <c:v>115.0512469395033</c:v>
                </c:pt>
                <c:pt idx="1284">
                  <c:v>115.45778844812338</c:v>
                </c:pt>
                <c:pt idx="1285">
                  <c:v>115.86432995674357</c:v>
                </c:pt>
                <c:pt idx="1286">
                  <c:v>116.27087146536377</c:v>
                </c:pt>
                <c:pt idx="1287">
                  <c:v>116.67741297398385</c:v>
                </c:pt>
                <c:pt idx="1288">
                  <c:v>117.08395448260404</c:v>
                </c:pt>
                <c:pt idx="1289">
                  <c:v>117.49049599122424</c:v>
                </c:pt>
                <c:pt idx="1290">
                  <c:v>117.89703749984432</c:v>
                </c:pt>
                <c:pt idx="1291">
                  <c:v>118.30357900846451</c:v>
                </c:pt>
                <c:pt idx="1292">
                  <c:v>118.71012051708459</c:v>
                </c:pt>
                <c:pt idx="1293">
                  <c:v>119.11666202570478</c:v>
                </c:pt>
                <c:pt idx="1294">
                  <c:v>119.52320353432498</c:v>
                </c:pt>
                <c:pt idx="1295">
                  <c:v>119.92974504294506</c:v>
                </c:pt>
                <c:pt idx="1296">
                  <c:v>120.33628655156525</c:v>
                </c:pt>
                <c:pt idx="1297">
                  <c:v>120.74282806018545</c:v>
                </c:pt>
                <c:pt idx="1298">
                  <c:v>121.14936956880553</c:v>
                </c:pt>
                <c:pt idx="1299">
                  <c:v>121.55591107742572</c:v>
                </c:pt>
                <c:pt idx="1300">
                  <c:v>121.96245258604591</c:v>
                </c:pt>
                <c:pt idx="1301">
                  <c:v>122.36899409466599</c:v>
                </c:pt>
                <c:pt idx="1302">
                  <c:v>122.77553560328619</c:v>
                </c:pt>
                <c:pt idx="1303">
                  <c:v>123.18207711190627</c:v>
                </c:pt>
                <c:pt idx="1304">
                  <c:v>123.58861862052646</c:v>
                </c:pt>
                <c:pt idx="1305">
                  <c:v>123.99516012914665</c:v>
                </c:pt>
                <c:pt idx="1306">
                  <c:v>124.40170163776673</c:v>
                </c:pt>
                <c:pt idx="1307">
                  <c:v>124.80824314638693</c:v>
                </c:pt>
                <c:pt idx="1308">
                  <c:v>125.21478465500712</c:v>
                </c:pt>
                <c:pt idx="1309">
                  <c:v>125.6213261636272</c:v>
                </c:pt>
                <c:pt idx="1310">
                  <c:v>126.0278676722474</c:v>
                </c:pt>
                <c:pt idx="1311">
                  <c:v>126.43440918086759</c:v>
                </c:pt>
                <c:pt idx="1312">
                  <c:v>126.84095068948767</c:v>
                </c:pt>
                <c:pt idx="1313">
                  <c:v>127.24749219810786</c:v>
                </c:pt>
                <c:pt idx="1314">
                  <c:v>127.65403370672794</c:v>
                </c:pt>
                <c:pt idx="1315">
                  <c:v>128.06057521534814</c:v>
                </c:pt>
                <c:pt idx="1316">
                  <c:v>128.46711672396833</c:v>
                </c:pt>
                <c:pt idx="1317">
                  <c:v>128.87365823258841</c:v>
                </c:pt>
                <c:pt idx="1318">
                  <c:v>129.28019974120861</c:v>
                </c:pt>
                <c:pt idx="1319">
                  <c:v>129.6867412498288</c:v>
                </c:pt>
                <c:pt idx="1320">
                  <c:v>130.09328275844888</c:v>
                </c:pt>
                <c:pt idx="1321">
                  <c:v>130.49982426706907</c:v>
                </c:pt>
                <c:pt idx="1322">
                  <c:v>130.90636577568927</c:v>
                </c:pt>
                <c:pt idx="1323">
                  <c:v>131.31290728430935</c:v>
                </c:pt>
                <c:pt idx="1324">
                  <c:v>131.71944879292954</c:v>
                </c:pt>
                <c:pt idx="1325">
                  <c:v>132.12599030154973</c:v>
                </c:pt>
                <c:pt idx="1326">
                  <c:v>132.53253181016981</c:v>
                </c:pt>
                <c:pt idx="1327">
                  <c:v>132.93907331879001</c:v>
                </c:pt>
                <c:pt idx="1328">
                  <c:v>133.34561482741009</c:v>
                </c:pt>
                <c:pt idx="1329">
                  <c:v>133.75215633603028</c:v>
                </c:pt>
                <c:pt idx="1330">
                  <c:v>134.15869784465048</c:v>
                </c:pt>
                <c:pt idx="1331">
                  <c:v>134.56523935327056</c:v>
                </c:pt>
                <c:pt idx="1332">
                  <c:v>134.97178086189075</c:v>
                </c:pt>
                <c:pt idx="1333">
                  <c:v>135.37832237051094</c:v>
                </c:pt>
                <c:pt idx="1334">
                  <c:v>135.78486387913102</c:v>
                </c:pt>
                <c:pt idx="1335">
                  <c:v>136.19140538775122</c:v>
                </c:pt>
                <c:pt idx="1336">
                  <c:v>136.59794689637141</c:v>
                </c:pt>
                <c:pt idx="1337">
                  <c:v>137.00448840499149</c:v>
                </c:pt>
                <c:pt idx="1338">
                  <c:v>137.41102991361169</c:v>
                </c:pt>
                <c:pt idx="1339">
                  <c:v>137.81757142223177</c:v>
                </c:pt>
                <c:pt idx="1340">
                  <c:v>138.22411293085196</c:v>
                </c:pt>
                <c:pt idx="1341">
                  <c:v>138.63065443947215</c:v>
                </c:pt>
                <c:pt idx="1342">
                  <c:v>139.03719594809223</c:v>
                </c:pt>
                <c:pt idx="1343">
                  <c:v>139.44373745671243</c:v>
                </c:pt>
                <c:pt idx="1344">
                  <c:v>139.85027896533262</c:v>
                </c:pt>
                <c:pt idx="1345">
                  <c:v>140.2568204739527</c:v>
                </c:pt>
                <c:pt idx="1346">
                  <c:v>140.66336198257289</c:v>
                </c:pt>
                <c:pt idx="1347">
                  <c:v>141.06990349119309</c:v>
                </c:pt>
                <c:pt idx="1348">
                  <c:v>141.47644499981317</c:v>
                </c:pt>
                <c:pt idx="1349">
                  <c:v>141.88298650843336</c:v>
                </c:pt>
                <c:pt idx="1350">
                  <c:v>142.28952801705356</c:v>
                </c:pt>
                <c:pt idx="1351">
                  <c:v>142.69606952567364</c:v>
                </c:pt>
                <c:pt idx="1352">
                  <c:v>143.10261103429383</c:v>
                </c:pt>
                <c:pt idx="1353">
                  <c:v>143.50915254291391</c:v>
                </c:pt>
                <c:pt idx="1354">
                  <c:v>143.9156940515341</c:v>
                </c:pt>
                <c:pt idx="1355">
                  <c:v>144.3222355601543</c:v>
                </c:pt>
                <c:pt idx="1356">
                  <c:v>144.72877706877438</c:v>
                </c:pt>
                <c:pt idx="1357">
                  <c:v>145.13531857739457</c:v>
                </c:pt>
                <c:pt idx="1358">
                  <c:v>145.54186008601476</c:v>
                </c:pt>
                <c:pt idx="1359">
                  <c:v>145.94840159463484</c:v>
                </c:pt>
                <c:pt idx="1360">
                  <c:v>146.35494310325504</c:v>
                </c:pt>
                <c:pt idx="1361">
                  <c:v>146.76148461187523</c:v>
                </c:pt>
                <c:pt idx="1362">
                  <c:v>147.16802612049531</c:v>
                </c:pt>
                <c:pt idx="1363">
                  <c:v>147.57456762911551</c:v>
                </c:pt>
                <c:pt idx="1364">
                  <c:v>147.98110913773559</c:v>
                </c:pt>
                <c:pt idx="1365">
                  <c:v>148.38765064635578</c:v>
                </c:pt>
                <c:pt idx="1366">
                  <c:v>148.79419215497597</c:v>
                </c:pt>
                <c:pt idx="1367">
                  <c:v>149.20073366359605</c:v>
                </c:pt>
                <c:pt idx="1368">
                  <c:v>149.60727517221625</c:v>
                </c:pt>
                <c:pt idx="1369">
                  <c:v>150.01381668083644</c:v>
                </c:pt>
                <c:pt idx="1370">
                  <c:v>150.42035818945652</c:v>
                </c:pt>
                <c:pt idx="1371">
                  <c:v>150.82689969807672</c:v>
                </c:pt>
                <c:pt idx="1372">
                  <c:v>151.23344120669691</c:v>
                </c:pt>
                <c:pt idx="1373">
                  <c:v>151.63998271531699</c:v>
                </c:pt>
                <c:pt idx="1374">
                  <c:v>152.04652422393718</c:v>
                </c:pt>
                <c:pt idx="1375">
                  <c:v>152.45306573255738</c:v>
                </c:pt>
                <c:pt idx="1376">
                  <c:v>152.85960724117746</c:v>
                </c:pt>
                <c:pt idx="1377">
                  <c:v>153.26614874979765</c:v>
                </c:pt>
                <c:pt idx="1378">
                  <c:v>153.67269025841773</c:v>
                </c:pt>
                <c:pt idx="1379">
                  <c:v>154.07923176703792</c:v>
                </c:pt>
                <c:pt idx="1380">
                  <c:v>154.48577327565812</c:v>
                </c:pt>
                <c:pt idx="1381">
                  <c:v>154.8923147842782</c:v>
                </c:pt>
                <c:pt idx="1382">
                  <c:v>155.29885629289839</c:v>
                </c:pt>
                <c:pt idx="1383">
                  <c:v>155.70539780151859</c:v>
                </c:pt>
                <c:pt idx="1384">
                  <c:v>156.11193931013867</c:v>
                </c:pt>
                <c:pt idx="1385">
                  <c:v>156.51848081875886</c:v>
                </c:pt>
                <c:pt idx="1386">
                  <c:v>156.92502232737905</c:v>
                </c:pt>
                <c:pt idx="1387">
                  <c:v>157.33156383599913</c:v>
                </c:pt>
                <c:pt idx="1388">
                  <c:v>157.73810534461933</c:v>
                </c:pt>
                <c:pt idx="1389">
                  <c:v>158.14464685323941</c:v>
                </c:pt>
                <c:pt idx="1390">
                  <c:v>158.5511883618596</c:v>
                </c:pt>
                <c:pt idx="1391">
                  <c:v>158.9577298704798</c:v>
                </c:pt>
                <c:pt idx="1392">
                  <c:v>159.36427137909988</c:v>
                </c:pt>
                <c:pt idx="1393">
                  <c:v>159.77081288772007</c:v>
                </c:pt>
                <c:pt idx="1394">
                  <c:v>160.17735439634026</c:v>
                </c:pt>
                <c:pt idx="1395">
                  <c:v>160.58389590496034</c:v>
                </c:pt>
                <c:pt idx="1396">
                  <c:v>160.99043741358054</c:v>
                </c:pt>
                <c:pt idx="1397">
                  <c:v>161.39697892220073</c:v>
                </c:pt>
                <c:pt idx="1398">
                  <c:v>161.80352043082081</c:v>
                </c:pt>
                <c:pt idx="1399">
                  <c:v>162.210061939441</c:v>
                </c:pt>
                <c:pt idx="1400">
                  <c:v>162.6166034480612</c:v>
                </c:pt>
                <c:pt idx="1401">
                  <c:v>163.02314495668128</c:v>
                </c:pt>
                <c:pt idx="1402">
                  <c:v>163.42968646530147</c:v>
                </c:pt>
                <c:pt idx="1403">
                  <c:v>163.83622797392155</c:v>
                </c:pt>
                <c:pt idx="1404">
                  <c:v>164.24276948254175</c:v>
                </c:pt>
                <c:pt idx="1405">
                  <c:v>164.64931099116194</c:v>
                </c:pt>
                <c:pt idx="1406">
                  <c:v>165.05585249978202</c:v>
                </c:pt>
                <c:pt idx="1407">
                  <c:v>165.46239400840221</c:v>
                </c:pt>
                <c:pt idx="1408">
                  <c:v>165.86893551702241</c:v>
                </c:pt>
                <c:pt idx="1409">
                  <c:v>166.27547702564249</c:v>
                </c:pt>
                <c:pt idx="1410">
                  <c:v>166.68201853426268</c:v>
                </c:pt>
                <c:pt idx="1411">
                  <c:v>167.08856004288288</c:v>
                </c:pt>
                <c:pt idx="1412">
                  <c:v>167.49510155150296</c:v>
                </c:pt>
                <c:pt idx="1413">
                  <c:v>167.90164306012315</c:v>
                </c:pt>
                <c:pt idx="1414">
                  <c:v>168.30818456874323</c:v>
                </c:pt>
                <c:pt idx="1415">
                  <c:v>168.71472607736342</c:v>
                </c:pt>
                <c:pt idx="1416">
                  <c:v>169.12126758598362</c:v>
                </c:pt>
                <c:pt idx="1417">
                  <c:v>169.5278090946037</c:v>
                </c:pt>
                <c:pt idx="1418">
                  <c:v>169.93435060322389</c:v>
                </c:pt>
                <c:pt idx="1419">
                  <c:v>170.34089211184408</c:v>
                </c:pt>
                <c:pt idx="1420">
                  <c:v>170.74743362046416</c:v>
                </c:pt>
                <c:pt idx="1421">
                  <c:v>171.15397512908436</c:v>
                </c:pt>
                <c:pt idx="1422">
                  <c:v>171.56051663770455</c:v>
                </c:pt>
                <c:pt idx="1423">
                  <c:v>171.96705814632463</c:v>
                </c:pt>
                <c:pt idx="1424">
                  <c:v>172.37359965494483</c:v>
                </c:pt>
                <c:pt idx="1425">
                  <c:v>172.78014116356491</c:v>
                </c:pt>
                <c:pt idx="1426">
                  <c:v>173.1866826721851</c:v>
                </c:pt>
                <c:pt idx="1427">
                  <c:v>173.59322418080529</c:v>
                </c:pt>
                <c:pt idx="1428">
                  <c:v>173.99976568942537</c:v>
                </c:pt>
                <c:pt idx="1429">
                  <c:v>174.40630719804557</c:v>
                </c:pt>
                <c:pt idx="1430">
                  <c:v>174.81284870666576</c:v>
                </c:pt>
                <c:pt idx="1431">
                  <c:v>175.21939021528584</c:v>
                </c:pt>
                <c:pt idx="1432">
                  <c:v>175.62593172390604</c:v>
                </c:pt>
                <c:pt idx="1433">
                  <c:v>176.03247323252623</c:v>
                </c:pt>
                <c:pt idx="1434">
                  <c:v>176.43901474114631</c:v>
                </c:pt>
                <c:pt idx="1435">
                  <c:v>176.8455562497665</c:v>
                </c:pt>
                <c:pt idx="1436">
                  <c:v>177.2520977583867</c:v>
                </c:pt>
                <c:pt idx="1437">
                  <c:v>177.65863926700678</c:v>
                </c:pt>
                <c:pt idx="1438">
                  <c:v>178.06518077562697</c:v>
                </c:pt>
                <c:pt idx="1439">
                  <c:v>178.47172228424705</c:v>
                </c:pt>
                <c:pt idx="1440">
                  <c:v>178.87826379286724</c:v>
                </c:pt>
                <c:pt idx="1441">
                  <c:v>179.28480530148744</c:v>
                </c:pt>
                <c:pt idx="1442">
                  <c:v>179.69134681010752</c:v>
                </c:pt>
                <c:pt idx="1443">
                  <c:v>180.09788831872771</c:v>
                </c:pt>
                <c:pt idx="1444">
                  <c:v>180.50442982734791</c:v>
                </c:pt>
                <c:pt idx="1445">
                  <c:v>180.91097133596799</c:v>
                </c:pt>
                <c:pt idx="1446">
                  <c:v>181.31751284458818</c:v>
                </c:pt>
                <c:pt idx="1447">
                  <c:v>181.72405435320837</c:v>
                </c:pt>
                <c:pt idx="1448">
                  <c:v>182.13059586182845</c:v>
                </c:pt>
                <c:pt idx="1449">
                  <c:v>182.53713737044865</c:v>
                </c:pt>
                <c:pt idx="1450">
                  <c:v>182.94367887906873</c:v>
                </c:pt>
                <c:pt idx="1451">
                  <c:v>183.35022038768892</c:v>
                </c:pt>
                <c:pt idx="1452">
                  <c:v>183.75676189630911</c:v>
                </c:pt>
                <c:pt idx="1453">
                  <c:v>184.1633034049292</c:v>
                </c:pt>
                <c:pt idx="1454">
                  <c:v>184.56984491354939</c:v>
                </c:pt>
                <c:pt idx="1455">
                  <c:v>184.97638642216958</c:v>
                </c:pt>
                <c:pt idx="1456">
                  <c:v>185.38292793078966</c:v>
                </c:pt>
                <c:pt idx="1457">
                  <c:v>185.78946943940986</c:v>
                </c:pt>
                <c:pt idx="1458">
                  <c:v>186.19601094803005</c:v>
                </c:pt>
                <c:pt idx="1459">
                  <c:v>186.60255245665013</c:v>
                </c:pt>
                <c:pt idx="1460">
                  <c:v>187.00909396527032</c:v>
                </c:pt>
                <c:pt idx="1461">
                  <c:v>187.41563547389052</c:v>
                </c:pt>
                <c:pt idx="1462">
                  <c:v>187.8221769825106</c:v>
                </c:pt>
                <c:pt idx="1463">
                  <c:v>188.22871849113079</c:v>
                </c:pt>
                <c:pt idx="1464">
                  <c:v>188.63525999975087</c:v>
                </c:pt>
                <c:pt idx="1465">
                  <c:v>189.04180150837107</c:v>
                </c:pt>
                <c:pt idx="1466">
                  <c:v>189.44834301699126</c:v>
                </c:pt>
                <c:pt idx="1467">
                  <c:v>189.85488452561134</c:v>
                </c:pt>
                <c:pt idx="1468">
                  <c:v>190.26142603423153</c:v>
                </c:pt>
                <c:pt idx="1469">
                  <c:v>190.66796754285173</c:v>
                </c:pt>
                <c:pt idx="1470">
                  <c:v>191.07450905147181</c:v>
                </c:pt>
                <c:pt idx="1471">
                  <c:v>191.481050560092</c:v>
                </c:pt>
                <c:pt idx="1472">
                  <c:v>191.88759206871219</c:v>
                </c:pt>
                <c:pt idx="1473">
                  <c:v>192.29413357733227</c:v>
                </c:pt>
                <c:pt idx="1474">
                  <c:v>192.70067508595247</c:v>
                </c:pt>
                <c:pt idx="1475">
                  <c:v>193.10721659457255</c:v>
                </c:pt>
                <c:pt idx="1476">
                  <c:v>193.51375810319274</c:v>
                </c:pt>
                <c:pt idx="1477">
                  <c:v>193.92029961181294</c:v>
                </c:pt>
                <c:pt idx="1478">
                  <c:v>194.32684112043302</c:v>
                </c:pt>
                <c:pt idx="1479">
                  <c:v>194.73338262905321</c:v>
                </c:pt>
                <c:pt idx="1480">
                  <c:v>195.1399241376734</c:v>
                </c:pt>
                <c:pt idx="1481">
                  <c:v>195.54646564629348</c:v>
                </c:pt>
                <c:pt idx="1482">
                  <c:v>195.95300715491368</c:v>
                </c:pt>
                <c:pt idx="1483">
                  <c:v>196.35954866353387</c:v>
                </c:pt>
                <c:pt idx="1484">
                  <c:v>196.76609017215395</c:v>
                </c:pt>
                <c:pt idx="1485">
                  <c:v>197.17263168077415</c:v>
                </c:pt>
                <c:pt idx="1486">
                  <c:v>197.57917318939434</c:v>
                </c:pt>
                <c:pt idx="1487">
                  <c:v>197.98571469801442</c:v>
                </c:pt>
                <c:pt idx="1488">
                  <c:v>198.39225620663461</c:v>
                </c:pt>
                <c:pt idx="1489">
                  <c:v>198.79879771525469</c:v>
                </c:pt>
                <c:pt idx="1490">
                  <c:v>199.20533922387489</c:v>
                </c:pt>
                <c:pt idx="1491">
                  <c:v>199.61188073249508</c:v>
                </c:pt>
                <c:pt idx="1492">
                  <c:v>200.01842224111516</c:v>
                </c:pt>
                <c:pt idx="1493">
                  <c:v>200.42496374973535</c:v>
                </c:pt>
                <c:pt idx="1494">
                  <c:v>200.83150525835555</c:v>
                </c:pt>
                <c:pt idx="1495">
                  <c:v>201.23804676697563</c:v>
                </c:pt>
                <c:pt idx="1496">
                  <c:v>201.64458827559582</c:v>
                </c:pt>
                <c:pt idx="1497">
                  <c:v>202.05112978421602</c:v>
                </c:pt>
                <c:pt idx="1498">
                  <c:v>202.4576712928361</c:v>
                </c:pt>
                <c:pt idx="1499">
                  <c:v>202.86421280145629</c:v>
                </c:pt>
                <c:pt idx="1500">
                  <c:v>203.27075431007637</c:v>
                </c:pt>
                <c:pt idx="1501">
                  <c:v>203.67729581869656</c:v>
                </c:pt>
                <c:pt idx="1502">
                  <c:v>204.08383732731676</c:v>
                </c:pt>
                <c:pt idx="1503">
                  <c:v>204.49037883593684</c:v>
                </c:pt>
                <c:pt idx="1504">
                  <c:v>204.89692034455703</c:v>
                </c:pt>
                <c:pt idx="1505">
                  <c:v>205.30346185317723</c:v>
                </c:pt>
                <c:pt idx="1506">
                  <c:v>205.71000336179731</c:v>
                </c:pt>
                <c:pt idx="1507">
                  <c:v>206.1165448704175</c:v>
                </c:pt>
                <c:pt idx="1508">
                  <c:v>206.52308637903769</c:v>
                </c:pt>
                <c:pt idx="1509">
                  <c:v>206.92962788765777</c:v>
                </c:pt>
                <c:pt idx="1510">
                  <c:v>207.33616939627797</c:v>
                </c:pt>
                <c:pt idx="1511">
                  <c:v>207.74271090489816</c:v>
                </c:pt>
                <c:pt idx="1512">
                  <c:v>208.14925241351824</c:v>
                </c:pt>
                <c:pt idx="1513">
                  <c:v>208.55579392213843</c:v>
                </c:pt>
                <c:pt idx="1514">
                  <c:v>208.96233543075851</c:v>
                </c:pt>
                <c:pt idx="1515">
                  <c:v>209.36887693937871</c:v>
                </c:pt>
                <c:pt idx="1516">
                  <c:v>209.7754184479989</c:v>
                </c:pt>
                <c:pt idx="1517">
                  <c:v>210.18195995661898</c:v>
                </c:pt>
                <c:pt idx="1518">
                  <c:v>210.58850146523918</c:v>
                </c:pt>
                <c:pt idx="1519">
                  <c:v>210.99504297385937</c:v>
                </c:pt>
                <c:pt idx="1520">
                  <c:v>211.40158448247945</c:v>
                </c:pt>
                <c:pt idx="1521">
                  <c:v>211.80812599109964</c:v>
                </c:pt>
                <c:pt idx="1522">
                  <c:v>212.21466749971984</c:v>
                </c:pt>
                <c:pt idx="1523">
                  <c:v>212.62120900833992</c:v>
                </c:pt>
                <c:pt idx="1524">
                  <c:v>213.02775051696011</c:v>
                </c:pt>
                <c:pt idx="1525">
                  <c:v>213.43429202558019</c:v>
                </c:pt>
                <c:pt idx="1526">
                  <c:v>213.84083353420039</c:v>
                </c:pt>
                <c:pt idx="1527">
                  <c:v>214.24737504282058</c:v>
                </c:pt>
                <c:pt idx="1528">
                  <c:v>214.65391655144066</c:v>
                </c:pt>
                <c:pt idx="1529">
                  <c:v>215.06045806006085</c:v>
                </c:pt>
                <c:pt idx="1530">
                  <c:v>215.46699956868105</c:v>
                </c:pt>
                <c:pt idx="1531">
                  <c:v>215.87354107730113</c:v>
                </c:pt>
                <c:pt idx="1532">
                  <c:v>216.28008258592132</c:v>
                </c:pt>
                <c:pt idx="1533">
                  <c:v>216.68662409454151</c:v>
                </c:pt>
                <c:pt idx="1534">
                  <c:v>217.09316560316159</c:v>
                </c:pt>
                <c:pt idx="1535">
                  <c:v>217.49970711178179</c:v>
                </c:pt>
                <c:pt idx="1536">
                  <c:v>217.90624862040187</c:v>
                </c:pt>
                <c:pt idx="1537">
                  <c:v>218.31279012902206</c:v>
                </c:pt>
                <c:pt idx="1538">
                  <c:v>218.71933163764226</c:v>
                </c:pt>
                <c:pt idx="1539">
                  <c:v>219.12587314626234</c:v>
                </c:pt>
                <c:pt idx="1540">
                  <c:v>219.53241465488253</c:v>
                </c:pt>
                <c:pt idx="1541">
                  <c:v>219.93895616350272</c:v>
                </c:pt>
                <c:pt idx="1542">
                  <c:v>220.3454976721228</c:v>
                </c:pt>
                <c:pt idx="1543">
                  <c:v>220.752039180743</c:v>
                </c:pt>
                <c:pt idx="1544">
                  <c:v>221.15858068936319</c:v>
                </c:pt>
                <c:pt idx="1545">
                  <c:v>221.56512219798327</c:v>
                </c:pt>
                <c:pt idx="1546">
                  <c:v>221.97166370660347</c:v>
                </c:pt>
                <c:pt idx="1547">
                  <c:v>222.37820521522366</c:v>
                </c:pt>
                <c:pt idx="1548">
                  <c:v>222.78474672384374</c:v>
                </c:pt>
                <c:pt idx="1549">
                  <c:v>223.19128823246393</c:v>
                </c:pt>
                <c:pt idx="1550">
                  <c:v>223.59782974108401</c:v>
                </c:pt>
                <c:pt idx="1551">
                  <c:v>224.00437124970421</c:v>
                </c:pt>
                <c:pt idx="1552">
                  <c:v>224.4109127583244</c:v>
                </c:pt>
                <c:pt idx="1553">
                  <c:v>224.81745426694448</c:v>
                </c:pt>
                <c:pt idx="1554">
                  <c:v>225.22399577556467</c:v>
                </c:pt>
                <c:pt idx="1555">
                  <c:v>225.63053728418487</c:v>
                </c:pt>
                <c:pt idx="1556">
                  <c:v>226.03707879280495</c:v>
                </c:pt>
                <c:pt idx="1557">
                  <c:v>226.44362030142514</c:v>
                </c:pt>
                <c:pt idx="1558">
                  <c:v>226.85016181004534</c:v>
                </c:pt>
                <c:pt idx="1559">
                  <c:v>227.25670331866542</c:v>
                </c:pt>
                <c:pt idx="1560">
                  <c:v>227.66324482728561</c:v>
                </c:pt>
                <c:pt idx="1561">
                  <c:v>228.06978633590569</c:v>
                </c:pt>
                <c:pt idx="1562">
                  <c:v>228.47632784452588</c:v>
                </c:pt>
                <c:pt idx="1563">
                  <c:v>228.88286935314608</c:v>
                </c:pt>
                <c:pt idx="1564">
                  <c:v>229.28941086176616</c:v>
                </c:pt>
                <c:pt idx="1565">
                  <c:v>229.69595237038635</c:v>
                </c:pt>
                <c:pt idx="1566">
                  <c:v>230.10249387900654</c:v>
                </c:pt>
                <c:pt idx="1567">
                  <c:v>230.50903538762662</c:v>
                </c:pt>
                <c:pt idx="1568">
                  <c:v>230.91557689624682</c:v>
                </c:pt>
                <c:pt idx="1569">
                  <c:v>231.32211840486701</c:v>
                </c:pt>
                <c:pt idx="1570">
                  <c:v>231.72865991348709</c:v>
                </c:pt>
                <c:pt idx="1571">
                  <c:v>232.13520142210729</c:v>
                </c:pt>
                <c:pt idx="1572">
                  <c:v>232.54174293072748</c:v>
                </c:pt>
                <c:pt idx="1573">
                  <c:v>232.94828443934756</c:v>
                </c:pt>
                <c:pt idx="1574">
                  <c:v>233.35482594796775</c:v>
                </c:pt>
                <c:pt idx="1575">
                  <c:v>233.76136745658783</c:v>
                </c:pt>
                <c:pt idx="1576">
                  <c:v>234.16790896520803</c:v>
                </c:pt>
                <c:pt idx="1577">
                  <c:v>234.57445047382822</c:v>
                </c:pt>
                <c:pt idx="1578">
                  <c:v>234.9809919824483</c:v>
                </c:pt>
                <c:pt idx="1579">
                  <c:v>235.3875334910685</c:v>
                </c:pt>
                <c:pt idx="1580">
                  <c:v>235.79407499968869</c:v>
                </c:pt>
                <c:pt idx="1581">
                  <c:v>236.20061650830877</c:v>
                </c:pt>
                <c:pt idx="1582">
                  <c:v>236.60715801692896</c:v>
                </c:pt>
                <c:pt idx="1583">
                  <c:v>237.01369952554916</c:v>
                </c:pt>
                <c:pt idx="1584">
                  <c:v>237.42024103416924</c:v>
                </c:pt>
                <c:pt idx="1585">
                  <c:v>237.82678254278943</c:v>
                </c:pt>
                <c:pt idx="1586">
                  <c:v>238.23332405140951</c:v>
                </c:pt>
                <c:pt idx="1587">
                  <c:v>238.6398655600297</c:v>
                </c:pt>
                <c:pt idx="1588">
                  <c:v>239.0464070686499</c:v>
                </c:pt>
                <c:pt idx="1589">
                  <c:v>239.45294857726998</c:v>
                </c:pt>
                <c:pt idx="1590">
                  <c:v>239.85949008589017</c:v>
                </c:pt>
                <c:pt idx="1591">
                  <c:v>240.26603159451037</c:v>
                </c:pt>
                <c:pt idx="1592">
                  <c:v>240.67257310313045</c:v>
                </c:pt>
                <c:pt idx="1593">
                  <c:v>241.07911461175064</c:v>
                </c:pt>
                <c:pt idx="1594">
                  <c:v>241.48565612037083</c:v>
                </c:pt>
                <c:pt idx="1595">
                  <c:v>241.89219762899091</c:v>
                </c:pt>
                <c:pt idx="1596">
                  <c:v>242.29873913761111</c:v>
                </c:pt>
                <c:pt idx="1597">
                  <c:v>242.7052806462313</c:v>
                </c:pt>
                <c:pt idx="1598">
                  <c:v>243.11182215485138</c:v>
                </c:pt>
                <c:pt idx="1599">
                  <c:v>243.51836366347158</c:v>
                </c:pt>
                <c:pt idx="1600">
                  <c:v>243.92490517209166</c:v>
                </c:pt>
                <c:pt idx="1601">
                  <c:v>244.33144668071185</c:v>
                </c:pt>
                <c:pt idx="1602">
                  <c:v>244.73798818933204</c:v>
                </c:pt>
                <c:pt idx="1603">
                  <c:v>245.14452969795212</c:v>
                </c:pt>
                <c:pt idx="1604">
                  <c:v>245.55107120657232</c:v>
                </c:pt>
                <c:pt idx="1605">
                  <c:v>245.95761271519251</c:v>
                </c:pt>
                <c:pt idx="1606">
                  <c:v>246.36415422381259</c:v>
                </c:pt>
                <c:pt idx="1607">
                  <c:v>246.77069573243278</c:v>
                </c:pt>
                <c:pt idx="1608">
                  <c:v>247.17723724105298</c:v>
                </c:pt>
                <c:pt idx="1609">
                  <c:v>247.58377874967306</c:v>
                </c:pt>
                <c:pt idx="1610">
                  <c:v>247.99032025829325</c:v>
                </c:pt>
                <c:pt idx="1611">
                  <c:v>248.39686176691333</c:v>
                </c:pt>
                <c:pt idx="1612">
                  <c:v>248.80340327553353</c:v>
                </c:pt>
                <c:pt idx="1613">
                  <c:v>249.20994478415372</c:v>
                </c:pt>
                <c:pt idx="1614">
                  <c:v>249.6164862927738</c:v>
                </c:pt>
                <c:pt idx="1615">
                  <c:v>250.02302780139399</c:v>
                </c:pt>
                <c:pt idx="1616">
                  <c:v>250.42956931001419</c:v>
                </c:pt>
                <c:pt idx="1617">
                  <c:v>250.83611081863427</c:v>
                </c:pt>
                <c:pt idx="1618">
                  <c:v>251.24265232725446</c:v>
                </c:pt>
                <c:pt idx="1619">
                  <c:v>251.64919383587466</c:v>
                </c:pt>
                <c:pt idx="1620">
                  <c:v>252.05573534449474</c:v>
                </c:pt>
                <c:pt idx="1621">
                  <c:v>252.46227685311493</c:v>
                </c:pt>
                <c:pt idx="1622">
                  <c:v>252.86881836173512</c:v>
                </c:pt>
                <c:pt idx="1623">
                  <c:v>253.2753598703552</c:v>
                </c:pt>
                <c:pt idx="1624">
                  <c:v>253.6819013789754</c:v>
                </c:pt>
                <c:pt idx="1625">
                  <c:v>254.08844288759548</c:v>
                </c:pt>
                <c:pt idx="1626">
                  <c:v>254.49498439621567</c:v>
                </c:pt>
                <c:pt idx="1627">
                  <c:v>254.90152590483586</c:v>
                </c:pt>
                <c:pt idx="1628">
                  <c:v>255.30806741345594</c:v>
                </c:pt>
                <c:pt idx="1629">
                  <c:v>255.71460892207614</c:v>
                </c:pt>
                <c:pt idx="1630">
                  <c:v>256.12115043069633</c:v>
                </c:pt>
                <c:pt idx="1631">
                  <c:v>256.52769193931641</c:v>
                </c:pt>
                <c:pt idx="1632">
                  <c:v>256.93423344793661</c:v>
                </c:pt>
                <c:pt idx="1633">
                  <c:v>257.3407749565568</c:v>
                </c:pt>
                <c:pt idx="1634">
                  <c:v>257.74731646517688</c:v>
                </c:pt>
                <c:pt idx="1635">
                  <c:v>258.15385797379707</c:v>
                </c:pt>
                <c:pt idx="1636">
                  <c:v>258.56039948241715</c:v>
                </c:pt>
                <c:pt idx="1637">
                  <c:v>258.96694099103735</c:v>
                </c:pt>
                <c:pt idx="1638">
                  <c:v>259.37348249965754</c:v>
                </c:pt>
                <c:pt idx="1639">
                  <c:v>259.78002400827762</c:v>
                </c:pt>
                <c:pt idx="1640">
                  <c:v>260.18656551689782</c:v>
                </c:pt>
                <c:pt idx="1641">
                  <c:v>260.59310702551801</c:v>
                </c:pt>
                <c:pt idx="1642">
                  <c:v>260.99964853413809</c:v>
                </c:pt>
                <c:pt idx="1643">
                  <c:v>261.40619004275828</c:v>
                </c:pt>
                <c:pt idx="1644">
                  <c:v>261.81273155137848</c:v>
                </c:pt>
                <c:pt idx="1645">
                  <c:v>262.21927305999856</c:v>
                </c:pt>
                <c:pt idx="1646">
                  <c:v>262.62581456861875</c:v>
                </c:pt>
                <c:pt idx="1647">
                  <c:v>263.03235607723894</c:v>
                </c:pt>
                <c:pt idx="1648">
                  <c:v>263.43889758585902</c:v>
                </c:pt>
                <c:pt idx="1649">
                  <c:v>263.84543909447922</c:v>
                </c:pt>
                <c:pt idx="1650">
                  <c:v>264.2519806030993</c:v>
                </c:pt>
                <c:pt idx="1651">
                  <c:v>264.65852211171949</c:v>
                </c:pt>
                <c:pt idx="1652">
                  <c:v>265.06506362033969</c:v>
                </c:pt>
                <c:pt idx="1653">
                  <c:v>265.47160512895977</c:v>
                </c:pt>
                <c:pt idx="1654">
                  <c:v>265.87814663757996</c:v>
                </c:pt>
                <c:pt idx="1655">
                  <c:v>266.28468814620015</c:v>
                </c:pt>
                <c:pt idx="1656">
                  <c:v>266.69122965482023</c:v>
                </c:pt>
                <c:pt idx="1657">
                  <c:v>267.09777116344043</c:v>
                </c:pt>
                <c:pt idx="1658">
                  <c:v>267.50431267206062</c:v>
                </c:pt>
                <c:pt idx="1659">
                  <c:v>267.9108541806807</c:v>
                </c:pt>
                <c:pt idx="1660">
                  <c:v>268.31739568930089</c:v>
                </c:pt>
                <c:pt idx="1661">
                  <c:v>268.72393719792097</c:v>
                </c:pt>
                <c:pt idx="1662">
                  <c:v>269.13047870654117</c:v>
                </c:pt>
                <c:pt idx="1663">
                  <c:v>269.53702021516136</c:v>
                </c:pt>
                <c:pt idx="1664">
                  <c:v>269.94356172378144</c:v>
                </c:pt>
                <c:pt idx="1665">
                  <c:v>270.35010323240164</c:v>
                </c:pt>
                <c:pt idx="1666">
                  <c:v>270.75664474102183</c:v>
                </c:pt>
                <c:pt idx="1667">
                  <c:v>271.16318624964191</c:v>
                </c:pt>
                <c:pt idx="1668">
                  <c:v>271.5697277582621</c:v>
                </c:pt>
                <c:pt idx="1669">
                  <c:v>271.9762692668823</c:v>
                </c:pt>
                <c:pt idx="1670">
                  <c:v>272.38281077550238</c:v>
                </c:pt>
                <c:pt idx="1671">
                  <c:v>272.78935228412257</c:v>
                </c:pt>
                <c:pt idx="1672">
                  <c:v>273.19589379274265</c:v>
                </c:pt>
                <c:pt idx="1673">
                  <c:v>273.60243530136285</c:v>
                </c:pt>
                <c:pt idx="1674">
                  <c:v>274.00897680998304</c:v>
                </c:pt>
                <c:pt idx="1675">
                  <c:v>274.41551831860312</c:v>
                </c:pt>
                <c:pt idx="1676">
                  <c:v>274.82205982722331</c:v>
                </c:pt>
                <c:pt idx="1677">
                  <c:v>275.22860133584351</c:v>
                </c:pt>
                <c:pt idx="1678">
                  <c:v>275.63514284446359</c:v>
                </c:pt>
                <c:pt idx="1679">
                  <c:v>276.04168435308378</c:v>
                </c:pt>
                <c:pt idx="1680">
                  <c:v>276.44822586170397</c:v>
                </c:pt>
                <c:pt idx="1681">
                  <c:v>276.85476737032405</c:v>
                </c:pt>
                <c:pt idx="1682">
                  <c:v>277.26130887894425</c:v>
                </c:pt>
                <c:pt idx="1683">
                  <c:v>277.66785038756444</c:v>
                </c:pt>
                <c:pt idx="1684">
                  <c:v>278.07439189618452</c:v>
                </c:pt>
                <c:pt idx="1685">
                  <c:v>278.48093340480472</c:v>
                </c:pt>
                <c:pt idx="1686">
                  <c:v>278.8874749134248</c:v>
                </c:pt>
                <c:pt idx="1687">
                  <c:v>279.29401642204499</c:v>
                </c:pt>
                <c:pt idx="1688">
                  <c:v>279.70055793066518</c:v>
                </c:pt>
                <c:pt idx="1689">
                  <c:v>280.10709943928526</c:v>
                </c:pt>
                <c:pt idx="1690">
                  <c:v>280.51364094790546</c:v>
                </c:pt>
                <c:pt idx="1691">
                  <c:v>280.92018245652565</c:v>
                </c:pt>
                <c:pt idx="1692">
                  <c:v>281.32672396514573</c:v>
                </c:pt>
                <c:pt idx="1693">
                  <c:v>281.73326547376593</c:v>
                </c:pt>
                <c:pt idx="1694">
                  <c:v>282.13980698238612</c:v>
                </c:pt>
                <c:pt idx="1695">
                  <c:v>282.5463484910062</c:v>
                </c:pt>
                <c:pt idx="1696">
                  <c:v>282.95288999962639</c:v>
                </c:pt>
                <c:pt idx="1697">
                  <c:v>283.35943150824647</c:v>
                </c:pt>
                <c:pt idx="1698">
                  <c:v>283.76597301686667</c:v>
                </c:pt>
                <c:pt idx="1699">
                  <c:v>284.17251452548686</c:v>
                </c:pt>
                <c:pt idx="1700">
                  <c:v>284.57905603410694</c:v>
                </c:pt>
                <c:pt idx="1701">
                  <c:v>284.98559754272713</c:v>
                </c:pt>
                <c:pt idx="1702">
                  <c:v>285.39213905134733</c:v>
                </c:pt>
                <c:pt idx="1703">
                  <c:v>285.79868055996741</c:v>
                </c:pt>
                <c:pt idx="1704">
                  <c:v>286.2052220685876</c:v>
                </c:pt>
                <c:pt idx="1705">
                  <c:v>286.6117635772078</c:v>
                </c:pt>
                <c:pt idx="1706">
                  <c:v>287.01830508582788</c:v>
                </c:pt>
                <c:pt idx="1707">
                  <c:v>287.42484659444807</c:v>
                </c:pt>
                <c:pt idx="1708">
                  <c:v>287.83138810306826</c:v>
                </c:pt>
                <c:pt idx="1709">
                  <c:v>288.23792961168834</c:v>
                </c:pt>
                <c:pt idx="1710">
                  <c:v>288.64447112030854</c:v>
                </c:pt>
                <c:pt idx="1711">
                  <c:v>289.05101262892862</c:v>
                </c:pt>
                <c:pt idx="1712">
                  <c:v>289.45755413754881</c:v>
                </c:pt>
                <c:pt idx="1713">
                  <c:v>289.86409564616901</c:v>
                </c:pt>
                <c:pt idx="1714">
                  <c:v>290.27063715478909</c:v>
                </c:pt>
                <c:pt idx="1715">
                  <c:v>290.67717866340928</c:v>
                </c:pt>
                <c:pt idx="1716">
                  <c:v>291.08372017202947</c:v>
                </c:pt>
                <c:pt idx="1717">
                  <c:v>291.49026168064955</c:v>
                </c:pt>
                <c:pt idx="1718">
                  <c:v>291.89680318926975</c:v>
                </c:pt>
                <c:pt idx="1719">
                  <c:v>292.30334469788994</c:v>
                </c:pt>
                <c:pt idx="1720">
                  <c:v>292.70988620651002</c:v>
                </c:pt>
                <c:pt idx="1721">
                  <c:v>293.11642771513021</c:v>
                </c:pt>
                <c:pt idx="1722">
                  <c:v>293.52296922375029</c:v>
                </c:pt>
                <c:pt idx="1723">
                  <c:v>293.92951073237049</c:v>
                </c:pt>
                <c:pt idx="1724">
                  <c:v>294.33605224099068</c:v>
                </c:pt>
                <c:pt idx="1725">
                  <c:v>294.74259374961076</c:v>
                </c:pt>
                <c:pt idx="1726">
                  <c:v>295.14913525823096</c:v>
                </c:pt>
                <c:pt idx="1727">
                  <c:v>295.55567676685115</c:v>
                </c:pt>
                <c:pt idx="1728">
                  <c:v>295.96221827547123</c:v>
                </c:pt>
                <c:pt idx="1729">
                  <c:v>296.36875978409142</c:v>
                </c:pt>
                <c:pt idx="1730">
                  <c:v>296.77530129271162</c:v>
                </c:pt>
                <c:pt idx="1731">
                  <c:v>297.1818428013317</c:v>
                </c:pt>
                <c:pt idx="1732">
                  <c:v>297.58838430995189</c:v>
                </c:pt>
                <c:pt idx="1733">
                  <c:v>297.99492581857209</c:v>
                </c:pt>
                <c:pt idx="1734">
                  <c:v>298.40146732719217</c:v>
                </c:pt>
                <c:pt idx="1735">
                  <c:v>298.80800883581236</c:v>
                </c:pt>
                <c:pt idx="1736">
                  <c:v>299.21455034443244</c:v>
                </c:pt>
                <c:pt idx="1737">
                  <c:v>299.62109185305263</c:v>
                </c:pt>
                <c:pt idx="1738">
                  <c:v>300.02763336167283</c:v>
                </c:pt>
                <c:pt idx="1739">
                  <c:v>300.43417487029291</c:v>
                </c:pt>
                <c:pt idx="1740">
                  <c:v>300.8407163789131</c:v>
                </c:pt>
                <c:pt idx="1741">
                  <c:v>301.24725788753329</c:v>
                </c:pt>
                <c:pt idx="1742">
                  <c:v>301.65379939615337</c:v>
                </c:pt>
                <c:pt idx="1743">
                  <c:v>302.06034090477357</c:v>
                </c:pt>
                <c:pt idx="1744">
                  <c:v>302.46688241339376</c:v>
                </c:pt>
                <c:pt idx="1745">
                  <c:v>302.87342392201384</c:v>
                </c:pt>
                <c:pt idx="1746">
                  <c:v>303.27996543063404</c:v>
                </c:pt>
                <c:pt idx="1747">
                  <c:v>303.68650693925412</c:v>
                </c:pt>
                <c:pt idx="1748">
                  <c:v>304.09304844787431</c:v>
                </c:pt>
                <c:pt idx="1749">
                  <c:v>304.4995899564945</c:v>
                </c:pt>
                <c:pt idx="1750">
                  <c:v>304.90613146511458</c:v>
                </c:pt>
                <c:pt idx="1751">
                  <c:v>305.31267297373478</c:v>
                </c:pt>
                <c:pt idx="1752">
                  <c:v>305.71921448235497</c:v>
                </c:pt>
                <c:pt idx="1753">
                  <c:v>306.12575599097505</c:v>
                </c:pt>
                <c:pt idx="1754">
                  <c:v>306.53229749959524</c:v>
                </c:pt>
                <c:pt idx="1755">
                  <c:v>306.93883900821544</c:v>
                </c:pt>
                <c:pt idx="1756">
                  <c:v>307.34538051683552</c:v>
                </c:pt>
                <c:pt idx="1757">
                  <c:v>307.75192202545571</c:v>
                </c:pt>
                <c:pt idx="1758">
                  <c:v>308.15846353407591</c:v>
                </c:pt>
                <c:pt idx="1759">
                  <c:v>308.56500504269599</c:v>
                </c:pt>
                <c:pt idx="1760">
                  <c:v>308.97154655131618</c:v>
                </c:pt>
                <c:pt idx="1761">
                  <c:v>309.37808805993626</c:v>
                </c:pt>
                <c:pt idx="1762">
                  <c:v>309.78462956855645</c:v>
                </c:pt>
                <c:pt idx="1763">
                  <c:v>310.19117107717665</c:v>
                </c:pt>
                <c:pt idx="1764">
                  <c:v>310.59771258579673</c:v>
                </c:pt>
                <c:pt idx="1765">
                  <c:v>311.00425409441692</c:v>
                </c:pt>
                <c:pt idx="1766">
                  <c:v>311.41079560303712</c:v>
                </c:pt>
                <c:pt idx="1767">
                  <c:v>311.8173371116572</c:v>
                </c:pt>
                <c:pt idx="1768">
                  <c:v>312.22387862027739</c:v>
                </c:pt>
                <c:pt idx="1769">
                  <c:v>312.63042012889758</c:v>
                </c:pt>
                <c:pt idx="1770">
                  <c:v>313.03696163751766</c:v>
                </c:pt>
                <c:pt idx="1771">
                  <c:v>313.44350314613786</c:v>
                </c:pt>
                <c:pt idx="1772">
                  <c:v>313.85004465475794</c:v>
                </c:pt>
                <c:pt idx="1773">
                  <c:v>314.25658616337813</c:v>
                </c:pt>
                <c:pt idx="1774">
                  <c:v>314.66312767199832</c:v>
                </c:pt>
                <c:pt idx="1775">
                  <c:v>315.0696691806184</c:v>
                </c:pt>
                <c:pt idx="1776">
                  <c:v>315.4762106892386</c:v>
                </c:pt>
                <c:pt idx="1777">
                  <c:v>315.88275219785879</c:v>
                </c:pt>
                <c:pt idx="1778">
                  <c:v>316.28929370647887</c:v>
                </c:pt>
                <c:pt idx="1779">
                  <c:v>316.69583521509907</c:v>
                </c:pt>
                <c:pt idx="1780">
                  <c:v>317.10237672371926</c:v>
                </c:pt>
                <c:pt idx="1781">
                  <c:v>317.50891823233934</c:v>
                </c:pt>
                <c:pt idx="1782">
                  <c:v>317.91545974095953</c:v>
                </c:pt>
                <c:pt idx="1783">
                  <c:v>318.32200124957961</c:v>
                </c:pt>
                <c:pt idx="1784">
                  <c:v>318.72854275819981</c:v>
                </c:pt>
                <c:pt idx="1785">
                  <c:v>319.13508426682</c:v>
                </c:pt>
                <c:pt idx="1786">
                  <c:v>319.54162577544008</c:v>
                </c:pt>
                <c:pt idx="1787">
                  <c:v>319.94816728406028</c:v>
                </c:pt>
                <c:pt idx="1788">
                  <c:v>320.35470879268047</c:v>
                </c:pt>
                <c:pt idx="1789">
                  <c:v>320.76125030130055</c:v>
                </c:pt>
                <c:pt idx="1790">
                  <c:v>321.16779180992074</c:v>
                </c:pt>
                <c:pt idx="1791">
                  <c:v>321.57433331854094</c:v>
                </c:pt>
                <c:pt idx="1792">
                  <c:v>321.98087482716102</c:v>
                </c:pt>
                <c:pt idx="1793">
                  <c:v>322.38741633578121</c:v>
                </c:pt>
                <c:pt idx="1794">
                  <c:v>322.7939578444014</c:v>
                </c:pt>
                <c:pt idx="1795">
                  <c:v>323.20049935302148</c:v>
                </c:pt>
                <c:pt idx="1796">
                  <c:v>323.60704086164168</c:v>
                </c:pt>
                <c:pt idx="1797">
                  <c:v>324.01358237026176</c:v>
                </c:pt>
                <c:pt idx="1798">
                  <c:v>324.42012387888195</c:v>
                </c:pt>
                <c:pt idx="1799">
                  <c:v>324.82666538750215</c:v>
                </c:pt>
                <c:pt idx="1800">
                  <c:v>325.23320689612223</c:v>
                </c:pt>
                <c:pt idx="1801">
                  <c:v>325.63974840474242</c:v>
                </c:pt>
                <c:pt idx="1802">
                  <c:v>326.04628991336261</c:v>
                </c:pt>
                <c:pt idx="1803">
                  <c:v>326.45283142198269</c:v>
                </c:pt>
                <c:pt idx="1804">
                  <c:v>326.85937293060289</c:v>
                </c:pt>
                <c:pt idx="1805">
                  <c:v>327.26591443922308</c:v>
                </c:pt>
                <c:pt idx="1806">
                  <c:v>327.67245594784316</c:v>
                </c:pt>
                <c:pt idx="1807">
                  <c:v>328.07899745646336</c:v>
                </c:pt>
                <c:pt idx="1808">
                  <c:v>328.48553896508344</c:v>
                </c:pt>
                <c:pt idx="1809">
                  <c:v>328.89208047370363</c:v>
                </c:pt>
                <c:pt idx="1810">
                  <c:v>329.29862198232382</c:v>
                </c:pt>
                <c:pt idx="1811">
                  <c:v>329.7051634909439</c:v>
                </c:pt>
                <c:pt idx="1812">
                  <c:v>330.1117049995641</c:v>
                </c:pt>
                <c:pt idx="1813">
                  <c:v>330.51824650818429</c:v>
                </c:pt>
                <c:pt idx="1814">
                  <c:v>330.92478801680437</c:v>
                </c:pt>
                <c:pt idx="1815">
                  <c:v>331.33132952542456</c:v>
                </c:pt>
                <c:pt idx="1816">
                  <c:v>331.73787103404476</c:v>
                </c:pt>
                <c:pt idx="1817">
                  <c:v>332.14441254266484</c:v>
                </c:pt>
                <c:pt idx="1818">
                  <c:v>332.55095405128503</c:v>
                </c:pt>
                <c:pt idx="1819">
                  <c:v>332.95749555990523</c:v>
                </c:pt>
                <c:pt idx="1820">
                  <c:v>333.36403706852531</c:v>
                </c:pt>
                <c:pt idx="1821">
                  <c:v>333.7705785771455</c:v>
                </c:pt>
                <c:pt idx="1822">
                  <c:v>334.17712008576558</c:v>
                </c:pt>
                <c:pt idx="1823">
                  <c:v>334.58366159438577</c:v>
                </c:pt>
                <c:pt idx="1824">
                  <c:v>334.99020310300597</c:v>
                </c:pt>
                <c:pt idx="1825">
                  <c:v>335.39674461162605</c:v>
                </c:pt>
                <c:pt idx="1826">
                  <c:v>335.80328612024624</c:v>
                </c:pt>
                <c:pt idx="1827">
                  <c:v>336.20982762886644</c:v>
                </c:pt>
                <c:pt idx="1828">
                  <c:v>336.61636913748652</c:v>
                </c:pt>
                <c:pt idx="1829">
                  <c:v>337.02291064610671</c:v>
                </c:pt>
                <c:pt idx="1830">
                  <c:v>337.4294521547269</c:v>
                </c:pt>
                <c:pt idx="1831">
                  <c:v>337.83599366334698</c:v>
                </c:pt>
                <c:pt idx="1832">
                  <c:v>338.24253517196718</c:v>
                </c:pt>
                <c:pt idx="1833">
                  <c:v>338.64907668058726</c:v>
                </c:pt>
                <c:pt idx="1834">
                  <c:v>339.05561818920745</c:v>
                </c:pt>
                <c:pt idx="1835">
                  <c:v>339.46215969782764</c:v>
                </c:pt>
                <c:pt idx="1836">
                  <c:v>339.86870120644772</c:v>
                </c:pt>
                <c:pt idx="1837">
                  <c:v>340.27524271506792</c:v>
                </c:pt>
                <c:pt idx="1838">
                  <c:v>340.68178422368811</c:v>
                </c:pt>
                <c:pt idx="1839">
                  <c:v>341.08832573230819</c:v>
                </c:pt>
                <c:pt idx="1840">
                  <c:v>341.49486724092839</c:v>
                </c:pt>
                <c:pt idx="1841">
                  <c:v>341.90140874954858</c:v>
                </c:pt>
                <c:pt idx="1842">
                  <c:v>342.30795025816866</c:v>
                </c:pt>
                <c:pt idx="1843">
                  <c:v>342.71449176678885</c:v>
                </c:pt>
                <c:pt idx="1844">
                  <c:v>343.12103327540905</c:v>
                </c:pt>
                <c:pt idx="1845">
                  <c:v>343.52757478402913</c:v>
                </c:pt>
                <c:pt idx="1846">
                  <c:v>343.93411629264932</c:v>
                </c:pt>
                <c:pt idx="1847">
                  <c:v>344.3406578012694</c:v>
                </c:pt>
                <c:pt idx="1848">
                  <c:v>344.7471993098896</c:v>
                </c:pt>
                <c:pt idx="1849">
                  <c:v>345.15374081850979</c:v>
                </c:pt>
                <c:pt idx="1850">
                  <c:v>345.56028232712987</c:v>
                </c:pt>
                <c:pt idx="1851">
                  <c:v>345.96682383575006</c:v>
                </c:pt>
                <c:pt idx="1852">
                  <c:v>346.37336534437026</c:v>
                </c:pt>
                <c:pt idx="1853">
                  <c:v>346.77990685299034</c:v>
                </c:pt>
                <c:pt idx="1854">
                  <c:v>347.18644836161053</c:v>
                </c:pt>
                <c:pt idx="1855">
                  <c:v>347.59298987023072</c:v>
                </c:pt>
                <c:pt idx="1856">
                  <c:v>347.9995313788508</c:v>
                </c:pt>
                <c:pt idx="1857">
                  <c:v>348.406072887471</c:v>
                </c:pt>
                <c:pt idx="1858">
                  <c:v>348.81261439609108</c:v>
                </c:pt>
                <c:pt idx="1859">
                  <c:v>349.21915590471127</c:v>
                </c:pt>
                <c:pt idx="1860">
                  <c:v>349.62569741333147</c:v>
                </c:pt>
                <c:pt idx="1861">
                  <c:v>350.03223892195155</c:v>
                </c:pt>
                <c:pt idx="1862">
                  <c:v>350.43878043057174</c:v>
                </c:pt>
                <c:pt idx="1863">
                  <c:v>350.84532193919193</c:v>
                </c:pt>
                <c:pt idx="1864">
                  <c:v>351.25186344781201</c:v>
                </c:pt>
                <c:pt idx="1865">
                  <c:v>351.65840495643221</c:v>
                </c:pt>
                <c:pt idx="1866">
                  <c:v>352.0649464650524</c:v>
                </c:pt>
                <c:pt idx="1867">
                  <c:v>352.47148797367248</c:v>
                </c:pt>
                <c:pt idx="1868">
                  <c:v>352.87802948229267</c:v>
                </c:pt>
                <c:pt idx="1869">
                  <c:v>353.28457099091287</c:v>
                </c:pt>
                <c:pt idx="1870">
                  <c:v>353.69111249953295</c:v>
                </c:pt>
                <c:pt idx="1871">
                  <c:v>354.09765400815314</c:v>
                </c:pt>
                <c:pt idx="1872">
                  <c:v>354.50419551677322</c:v>
                </c:pt>
                <c:pt idx="1873">
                  <c:v>354.91073702539342</c:v>
                </c:pt>
                <c:pt idx="1874">
                  <c:v>355.31727853401361</c:v>
                </c:pt>
                <c:pt idx="1875">
                  <c:v>355.72382004263369</c:v>
                </c:pt>
                <c:pt idx="1876">
                  <c:v>356.13036155125388</c:v>
                </c:pt>
                <c:pt idx="1877">
                  <c:v>356.53690305987408</c:v>
                </c:pt>
                <c:pt idx="1878">
                  <c:v>356.94344456849416</c:v>
                </c:pt>
                <c:pt idx="1879">
                  <c:v>357.34998607711435</c:v>
                </c:pt>
                <c:pt idx="1880">
                  <c:v>357.75652758573455</c:v>
                </c:pt>
                <c:pt idx="1881">
                  <c:v>358.16306909435463</c:v>
                </c:pt>
                <c:pt idx="1882">
                  <c:v>358.56961060297482</c:v>
                </c:pt>
                <c:pt idx="1883">
                  <c:v>358.9761521115949</c:v>
                </c:pt>
                <c:pt idx="1884">
                  <c:v>359.38269362021509</c:v>
                </c:pt>
                <c:pt idx="1885">
                  <c:v>359.78923512883529</c:v>
                </c:pt>
                <c:pt idx="1886">
                  <c:v>360.19577663745537</c:v>
                </c:pt>
                <c:pt idx="1887">
                  <c:v>360.60231814607556</c:v>
                </c:pt>
                <c:pt idx="1888">
                  <c:v>361.00885965469575</c:v>
                </c:pt>
                <c:pt idx="1889">
                  <c:v>361.41540116331583</c:v>
                </c:pt>
                <c:pt idx="1890">
                  <c:v>361.82194267193603</c:v>
                </c:pt>
                <c:pt idx="1891">
                  <c:v>362.22848418055622</c:v>
                </c:pt>
                <c:pt idx="1892">
                  <c:v>362.6350256891763</c:v>
                </c:pt>
                <c:pt idx="1893">
                  <c:v>363.0415671977965</c:v>
                </c:pt>
                <c:pt idx="1894">
                  <c:v>363.44810870641658</c:v>
                </c:pt>
                <c:pt idx="1895">
                  <c:v>363.85465021503677</c:v>
                </c:pt>
                <c:pt idx="1896">
                  <c:v>364.26119172365696</c:v>
                </c:pt>
                <c:pt idx="1897">
                  <c:v>364.66773323227704</c:v>
                </c:pt>
                <c:pt idx="1898">
                  <c:v>365.07427474089724</c:v>
                </c:pt>
                <c:pt idx="1899">
                  <c:v>365.48081624951743</c:v>
                </c:pt>
                <c:pt idx="1900">
                  <c:v>365.88735775813751</c:v>
                </c:pt>
                <c:pt idx="1901">
                  <c:v>366.29389926675771</c:v>
                </c:pt>
                <c:pt idx="1902">
                  <c:v>366.7004407753779</c:v>
                </c:pt>
                <c:pt idx="1903">
                  <c:v>367.10698228399798</c:v>
                </c:pt>
                <c:pt idx="1904">
                  <c:v>367.51352379261817</c:v>
                </c:pt>
                <c:pt idx="1905">
                  <c:v>367.92006530123837</c:v>
                </c:pt>
                <c:pt idx="1906">
                  <c:v>368.32660680985845</c:v>
                </c:pt>
                <c:pt idx="1907">
                  <c:v>368.73314831847864</c:v>
                </c:pt>
                <c:pt idx="1908">
                  <c:v>369.13968982709872</c:v>
                </c:pt>
                <c:pt idx="1909">
                  <c:v>369.54623133571891</c:v>
                </c:pt>
                <c:pt idx="1910">
                  <c:v>369.95277284433911</c:v>
                </c:pt>
                <c:pt idx="1911">
                  <c:v>370.35931435295919</c:v>
                </c:pt>
                <c:pt idx="1912">
                  <c:v>370.76585586157938</c:v>
                </c:pt>
                <c:pt idx="1913">
                  <c:v>371.17239737019958</c:v>
                </c:pt>
                <c:pt idx="1914">
                  <c:v>371.57893887881966</c:v>
                </c:pt>
                <c:pt idx="1915">
                  <c:v>371.98548038743985</c:v>
                </c:pt>
                <c:pt idx="1916">
                  <c:v>372.39202189606004</c:v>
                </c:pt>
                <c:pt idx="1917">
                  <c:v>372.79856340468012</c:v>
                </c:pt>
                <c:pt idx="1918">
                  <c:v>373.20510491330032</c:v>
                </c:pt>
                <c:pt idx="1919">
                  <c:v>373.6116464219204</c:v>
                </c:pt>
                <c:pt idx="1920">
                  <c:v>374.01818793054059</c:v>
                </c:pt>
                <c:pt idx="1921">
                  <c:v>374.42472943916079</c:v>
                </c:pt>
                <c:pt idx="1922">
                  <c:v>374.83127094778087</c:v>
                </c:pt>
                <c:pt idx="1923">
                  <c:v>375.23781245640106</c:v>
                </c:pt>
                <c:pt idx="1924">
                  <c:v>375.64435396502125</c:v>
                </c:pt>
                <c:pt idx="1925">
                  <c:v>376.05089547364133</c:v>
                </c:pt>
                <c:pt idx="1926">
                  <c:v>376.45743698226153</c:v>
                </c:pt>
                <c:pt idx="1927">
                  <c:v>376.86397849088172</c:v>
                </c:pt>
                <c:pt idx="1928">
                  <c:v>377.2705199995018</c:v>
                </c:pt>
                <c:pt idx="1929">
                  <c:v>377.67706150812199</c:v>
                </c:pt>
                <c:pt idx="1930">
                  <c:v>378.08360301674219</c:v>
                </c:pt>
                <c:pt idx="1931">
                  <c:v>378.49014452536227</c:v>
                </c:pt>
                <c:pt idx="1932">
                  <c:v>378.89668603398246</c:v>
                </c:pt>
                <c:pt idx="1933">
                  <c:v>379.30322754260254</c:v>
                </c:pt>
                <c:pt idx="1934">
                  <c:v>379.70976905122274</c:v>
                </c:pt>
                <c:pt idx="1935">
                  <c:v>380.11631055984293</c:v>
                </c:pt>
                <c:pt idx="1936">
                  <c:v>380.52285206846301</c:v>
                </c:pt>
                <c:pt idx="1937">
                  <c:v>380.9293935770832</c:v>
                </c:pt>
                <c:pt idx="1938">
                  <c:v>381.3359350857034</c:v>
                </c:pt>
                <c:pt idx="1939">
                  <c:v>381.74247659432348</c:v>
                </c:pt>
                <c:pt idx="1940">
                  <c:v>382.14901810294367</c:v>
                </c:pt>
                <c:pt idx="1941">
                  <c:v>382.55555961156387</c:v>
                </c:pt>
                <c:pt idx="1942">
                  <c:v>382.96210112018395</c:v>
                </c:pt>
                <c:pt idx="1943">
                  <c:v>383.36864262880414</c:v>
                </c:pt>
                <c:pt idx="1944">
                  <c:v>383.77518413742422</c:v>
                </c:pt>
                <c:pt idx="1945">
                  <c:v>384.18172564604441</c:v>
                </c:pt>
                <c:pt idx="1946">
                  <c:v>384.58826715466461</c:v>
                </c:pt>
                <c:pt idx="1947">
                  <c:v>384.99480866328469</c:v>
                </c:pt>
                <c:pt idx="1948">
                  <c:v>385.40135017190488</c:v>
                </c:pt>
                <c:pt idx="1949">
                  <c:v>385.80789168052507</c:v>
                </c:pt>
                <c:pt idx="1950">
                  <c:v>386.21443318914515</c:v>
                </c:pt>
                <c:pt idx="1951">
                  <c:v>386.62097469776535</c:v>
                </c:pt>
                <c:pt idx="1952">
                  <c:v>387.02751620638554</c:v>
                </c:pt>
                <c:pt idx="1953">
                  <c:v>387.43405771500562</c:v>
                </c:pt>
                <c:pt idx="1954">
                  <c:v>387.84059922362582</c:v>
                </c:pt>
                <c:pt idx="1955">
                  <c:v>388.24714073224601</c:v>
                </c:pt>
                <c:pt idx="1956">
                  <c:v>388.65368224086609</c:v>
                </c:pt>
                <c:pt idx="1957">
                  <c:v>389.06022374948628</c:v>
                </c:pt>
                <c:pt idx="1958">
                  <c:v>389.46676525810636</c:v>
                </c:pt>
                <c:pt idx="1959">
                  <c:v>389.87330676672656</c:v>
                </c:pt>
                <c:pt idx="1960">
                  <c:v>390.27984827534675</c:v>
                </c:pt>
                <c:pt idx="1961">
                  <c:v>390.68638978396683</c:v>
                </c:pt>
                <c:pt idx="1962">
                  <c:v>391.09293129258702</c:v>
                </c:pt>
                <c:pt idx="1963">
                  <c:v>391.49947280120722</c:v>
                </c:pt>
                <c:pt idx="1964">
                  <c:v>391.9060143098273</c:v>
                </c:pt>
                <c:pt idx="1965">
                  <c:v>392.31255581844749</c:v>
                </c:pt>
                <c:pt idx="1966">
                  <c:v>392.71909732706769</c:v>
                </c:pt>
                <c:pt idx="1967">
                  <c:v>393.12563883568777</c:v>
                </c:pt>
                <c:pt idx="1968">
                  <c:v>393.53218034430796</c:v>
                </c:pt>
                <c:pt idx="1969">
                  <c:v>393.93872185292804</c:v>
                </c:pt>
                <c:pt idx="1970">
                  <c:v>394.34526336154823</c:v>
                </c:pt>
                <c:pt idx="1971">
                  <c:v>394.75180487016843</c:v>
                </c:pt>
                <c:pt idx="1972">
                  <c:v>395.15834637878851</c:v>
                </c:pt>
                <c:pt idx="1973">
                  <c:v>395.5648878874087</c:v>
                </c:pt>
                <c:pt idx="1974">
                  <c:v>395.9714293960289</c:v>
                </c:pt>
                <c:pt idx="1975">
                  <c:v>396.37797090464898</c:v>
                </c:pt>
                <c:pt idx="1976">
                  <c:v>396.78451241326917</c:v>
                </c:pt>
                <c:pt idx="1977">
                  <c:v>397.19105392188936</c:v>
                </c:pt>
                <c:pt idx="1978">
                  <c:v>397.59759543050944</c:v>
                </c:pt>
                <c:pt idx="1979">
                  <c:v>398.00413693912964</c:v>
                </c:pt>
                <c:pt idx="1980">
                  <c:v>398.41067844774983</c:v>
                </c:pt>
                <c:pt idx="1981">
                  <c:v>398.81721995636991</c:v>
                </c:pt>
                <c:pt idx="1982">
                  <c:v>399.2237614649901</c:v>
                </c:pt>
                <c:pt idx="1983">
                  <c:v>399.63030297361018</c:v>
                </c:pt>
                <c:pt idx="1984">
                  <c:v>400.03684448223038</c:v>
                </c:pt>
                <c:pt idx="1985">
                  <c:v>400.44338599085057</c:v>
                </c:pt>
                <c:pt idx="1986">
                  <c:v>400.84992749947065</c:v>
                </c:pt>
                <c:pt idx="1987">
                  <c:v>401.25646900809085</c:v>
                </c:pt>
                <c:pt idx="1988">
                  <c:v>401.66301051671104</c:v>
                </c:pt>
                <c:pt idx="1989">
                  <c:v>402.06955202533112</c:v>
                </c:pt>
                <c:pt idx="1990">
                  <c:v>402.47609353395131</c:v>
                </c:pt>
                <c:pt idx="1991">
                  <c:v>402.88263504257151</c:v>
                </c:pt>
                <c:pt idx="1992">
                  <c:v>403.28917655119159</c:v>
                </c:pt>
                <c:pt idx="1993">
                  <c:v>403.69571805981178</c:v>
                </c:pt>
                <c:pt idx="1994">
                  <c:v>404.10225956843186</c:v>
                </c:pt>
                <c:pt idx="1995">
                  <c:v>404.50880107705206</c:v>
                </c:pt>
                <c:pt idx="1996">
                  <c:v>404.91534258567225</c:v>
                </c:pt>
                <c:pt idx="1997">
                  <c:v>405.32188409429233</c:v>
                </c:pt>
                <c:pt idx="1998">
                  <c:v>405.72842560291252</c:v>
                </c:pt>
                <c:pt idx="1999">
                  <c:v>406.13496711153272</c:v>
                </c:pt>
                <c:pt idx="2000">
                  <c:v>406.5415086201528</c:v>
                </c:pt>
              </c:numCache>
            </c:numRef>
          </c:cat>
          <c:val>
            <c:numRef>
              <c:f>'RESULTADOS DA REGRESSÃO'!$JL$624:$JL$2624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3.9252304814382894E-3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REGRESSÃO'!$JO$623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REGRESSÃO'!$JG$624:$JG$2624</c:f>
              <c:numCache>
                <c:formatCode>#,##0.00_ ;\-#,##0.00\ </c:formatCode>
                <c:ptCount val="2001"/>
                <c:pt idx="0">
                  <c:v>-406.5415086201528</c:v>
                </c:pt>
                <c:pt idx="1">
                  <c:v>-406.13496711153266</c:v>
                </c:pt>
                <c:pt idx="2">
                  <c:v>-405.72842560291247</c:v>
                </c:pt>
                <c:pt idx="3">
                  <c:v>-405.32188409429233</c:v>
                </c:pt>
                <c:pt idx="4">
                  <c:v>-404.91534258567219</c:v>
                </c:pt>
                <c:pt idx="5">
                  <c:v>-404.50880107705206</c:v>
                </c:pt>
                <c:pt idx="6">
                  <c:v>-404.10225956843186</c:v>
                </c:pt>
                <c:pt idx="7">
                  <c:v>-403.69571805981172</c:v>
                </c:pt>
                <c:pt idx="8">
                  <c:v>-403.28917655119159</c:v>
                </c:pt>
                <c:pt idx="9">
                  <c:v>-402.88263504257139</c:v>
                </c:pt>
                <c:pt idx="10">
                  <c:v>-402.47609353395126</c:v>
                </c:pt>
                <c:pt idx="11">
                  <c:v>-402.06955202533112</c:v>
                </c:pt>
                <c:pt idx="12">
                  <c:v>-401.66301051671098</c:v>
                </c:pt>
                <c:pt idx="13">
                  <c:v>-401.25646900809079</c:v>
                </c:pt>
                <c:pt idx="14">
                  <c:v>-400.84992749947065</c:v>
                </c:pt>
                <c:pt idx="15">
                  <c:v>-400.44338599085052</c:v>
                </c:pt>
                <c:pt idx="16">
                  <c:v>-400.03684448223038</c:v>
                </c:pt>
                <c:pt idx="17">
                  <c:v>-399.63030297361018</c:v>
                </c:pt>
                <c:pt idx="18">
                  <c:v>-399.22376146499005</c:v>
                </c:pt>
                <c:pt idx="19">
                  <c:v>-398.81721995636991</c:v>
                </c:pt>
                <c:pt idx="20">
                  <c:v>-398.41067844774972</c:v>
                </c:pt>
                <c:pt idx="21">
                  <c:v>-398.00413693912958</c:v>
                </c:pt>
                <c:pt idx="22">
                  <c:v>-397.59759543050944</c:v>
                </c:pt>
                <c:pt idx="23">
                  <c:v>-397.19105392188931</c:v>
                </c:pt>
                <c:pt idx="24">
                  <c:v>-396.78451241326911</c:v>
                </c:pt>
                <c:pt idx="25">
                  <c:v>-396.37797090464898</c:v>
                </c:pt>
                <c:pt idx="26">
                  <c:v>-395.97142939602884</c:v>
                </c:pt>
                <c:pt idx="27">
                  <c:v>-395.56488788740864</c:v>
                </c:pt>
                <c:pt idx="28">
                  <c:v>-395.15834637878851</c:v>
                </c:pt>
                <c:pt idx="29">
                  <c:v>-394.75180487016837</c:v>
                </c:pt>
                <c:pt idx="30">
                  <c:v>-394.34526336154823</c:v>
                </c:pt>
                <c:pt idx="31">
                  <c:v>-393.93872185292804</c:v>
                </c:pt>
                <c:pt idx="32">
                  <c:v>-393.5321803443079</c:v>
                </c:pt>
                <c:pt idx="33">
                  <c:v>-393.12563883568777</c:v>
                </c:pt>
                <c:pt idx="34">
                  <c:v>-392.71909732706763</c:v>
                </c:pt>
                <c:pt idx="35">
                  <c:v>-392.31255581844744</c:v>
                </c:pt>
                <c:pt idx="36">
                  <c:v>-391.9060143098273</c:v>
                </c:pt>
                <c:pt idx="37">
                  <c:v>-391.49947280120716</c:v>
                </c:pt>
                <c:pt idx="38">
                  <c:v>-391.09293129258697</c:v>
                </c:pt>
                <c:pt idx="39">
                  <c:v>-390.68638978396683</c:v>
                </c:pt>
                <c:pt idx="40">
                  <c:v>-390.27984827534669</c:v>
                </c:pt>
                <c:pt idx="41">
                  <c:v>-389.87330676672656</c:v>
                </c:pt>
                <c:pt idx="42">
                  <c:v>-389.46676525810636</c:v>
                </c:pt>
                <c:pt idx="43">
                  <c:v>-389.06022374948623</c:v>
                </c:pt>
                <c:pt idx="44">
                  <c:v>-388.65368224086609</c:v>
                </c:pt>
                <c:pt idx="45">
                  <c:v>-388.2471407322459</c:v>
                </c:pt>
                <c:pt idx="46">
                  <c:v>-387.84059922362576</c:v>
                </c:pt>
                <c:pt idx="47">
                  <c:v>-387.43405771500562</c:v>
                </c:pt>
                <c:pt idx="48">
                  <c:v>-387.02751620638549</c:v>
                </c:pt>
                <c:pt idx="49">
                  <c:v>-386.62097469776529</c:v>
                </c:pt>
                <c:pt idx="50">
                  <c:v>-386.21443318914515</c:v>
                </c:pt>
                <c:pt idx="51">
                  <c:v>-385.80789168052502</c:v>
                </c:pt>
                <c:pt idx="52">
                  <c:v>-385.40135017190482</c:v>
                </c:pt>
                <c:pt idx="53">
                  <c:v>-384.99480866328469</c:v>
                </c:pt>
                <c:pt idx="54">
                  <c:v>-384.58826715466455</c:v>
                </c:pt>
                <c:pt idx="55">
                  <c:v>-384.18172564604441</c:v>
                </c:pt>
                <c:pt idx="56">
                  <c:v>-383.77518413742422</c:v>
                </c:pt>
                <c:pt idx="57">
                  <c:v>-383.36864262880408</c:v>
                </c:pt>
                <c:pt idx="58">
                  <c:v>-382.96210112018395</c:v>
                </c:pt>
                <c:pt idx="59">
                  <c:v>-382.55555961156381</c:v>
                </c:pt>
                <c:pt idx="60">
                  <c:v>-382.14901810294361</c:v>
                </c:pt>
                <c:pt idx="61">
                  <c:v>-381.74247659432348</c:v>
                </c:pt>
                <c:pt idx="62">
                  <c:v>-381.33593508570334</c:v>
                </c:pt>
                <c:pt idx="63">
                  <c:v>-380.92939357708315</c:v>
                </c:pt>
                <c:pt idx="64">
                  <c:v>-380.52285206846301</c:v>
                </c:pt>
                <c:pt idx="65">
                  <c:v>-380.11631055984287</c:v>
                </c:pt>
                <c:pt idx="66">
                  <c:v>-379.70976905122274</c:v>
                </c:pt>
                <c:pt idx="67">
                  <c:v>-379.30322754260254</c:v>
                </c:pt>
                <c:pt idx="68">
                  <c:v>-378.89668603398241</c:v>
                </c:pt>
                <c:pt idx="69">
                  <c:v>-378.49014452536227</c:v>
                </c:pt>
                <c:pt idx="70">
                  <c:v>-378.08360301674207</c:v>
                </c:pt>
                <c:pt idx="71">
                  <c:v>-377.67706150812194</c:v>
                </c:pt>
                <c:pt idx="72">
                  <c:v>-377.2705199995018</c:v>
                </c:pt>
                <c:pt idx="73">
                  <c:v>-376.86397849088166</c:v>
                </c:pt>
                <c:pt idx="74">
                  <c:v>-376.45743698226147</c:v>
                </c:pt>
                <c:pt idx="75">
                  <c:v>-376.05089547364133</c:v>
                </c:pt>
                <c:pt idx="76">
                  <c:v>-375.6443539650212</c:v>
                </c:pt>
                <c:pt idx="77">
                  <c:v>-375.237812456401</c:v>
                </c:pt>
                <c:pt idx="78">
                  <c:v>-374.83127094778087</c:v>
                </c:pt>
                <c:pt idx="79">
                  <c:v>-374.42472943916073</c:v>
                </c:pt>
                <c:pt idx="80">
                  <c:v>-374.01818793054059</c:v>
                </c:pt>
                <c:pt idx="81">
                  <c:v>-373.6116464219204</c:v>
                </c:pt>
                <c:pt idx="82">
                  <c:v>-373.20510491330026</c:v>
                </c:pt>
                <c:pt idx="83">
                  <c:v>-372.79856340468012</c:v>
                </c:pt>
                <c:pt idx="84">
                  <c:v>-372.39202189605999</c:v>
                </c:pt>
                <c:pt idx="85">
                  <c:v>-371.98548038743979</c:v>
                </c:pt>
                <c:pt idx="86">
                  <c:v>-371.57893887881966</c:v>
                </c:pt>
                <c:pt idx="87">
                  <c:v>-371.17239737019952</c:v>
                </c:pt>
                <c:pt idx="88">
                  <c:v>-370.76585586157933</c:v>
                </c:pt>
                <c:pt idx="89">
                  <c:v>-370.35931435295919</c:v>
                </c:pt>
                <c:pt idx="90">
                  <c:v>-369.95277284433905</c:v>
                </c:pt>
                <c:pt idx="91">
                  <c:v>-369.54623133571891</c:v>
                </c:pt>
                <c:pt idx="92">
                  <c:v>-369.13968982709872</c:v>
                </c:pt>
                <c:pt idx="93">
                  <c:v>-368.73314831847858</c:v>
                </c:pt>
                <c:pt idx="94">
                  <c:v>-368.32660680985845</c:v>
                </c:pt>
                <c:pt idx="95">
                  <c:v>-367.92006530123831</c:v>
                </c:pt>
                <c:pt idx="96">
                  <c:v>-367.51352379261812</c:v>
                </c:pt>
                <c:pt idx="97">
                  <c:v>-367.10698228399798</c:v>
                </c:pt>
                <c:pt idx="98">
                  <c:v>-366.70044077537784</c:v>
                </c:pt>
                <c:pt idx="99">
                  <c:v>-366.29389926675765</c:v>
                </c:pt>
                <c:pt idx="100">
                  <c:v>-365.88735775813751</c:v>
                </c:pt>
                <c:pt idx="101">
                  <c:v>-365.48081624951737</c:v>
                </c:pt>
                <c:pt idx="102">
                  <c:v>-365.07427474089718</c:v>
                </c:pt>
                <c:pt idx="103">
                  <c:v>-364.66773323227704</c:v>
                </c:pt>
                <c:pt idx="104">
                  <c:v>-364.26119172365691</c:v>
                </c:pt>
                <c:pt idx="105">
                  <c:v>-363.85465021503677</c:v>
                </c:pt>
                <c:pt idx="106">
                  <c:v>-363.44810870641658</c:v>
                </c:pt>
                <c:pt idx="107">
                  <c:v>-363.04156719779644</c:v>
                </c:pt>
                <c:pt idx="108">
                  <c:v>-362.6350256891763</c:v>
                </c:pt>
                <c:pt idx="109">
                  <c:v>-362.22848418055617</c:v>
                </c:pt>
                <c:pt idx="110">
                  <c:v>-361.82194267193597</c:v>
                </c:pt>
                <c:pt idx="111">
                  <c:v>-361.41540116331583</c:v>
                </c:pt>
                <c:pt idx="112">
                  <c:v>-361.0088596546957</c:v>
                </c:pt>
                <c:pt idx="113">
                  <c:v>-360.6023181460755</c:v>
                </c:pt>
                <c:pt idx="114">
                  <c:v>-360.19577663745537</c:v>
                </c:pt>
                <c:pt idx="115">
                  <c:v>-359.78923512883523</c:v>
                </c:pt>
                <c:pt idx="116">
                  <c:v>-359.38269362021509</c:v>
                </c:pt>
                <c:pt idx="117">
                  <c:v>-358.9761521115949</c:v>
                </c:pt>
                <c:pt idx="118">
                  <c:v>-358.56961060297476</c:v>
                </c:pt>
                <c:pt idx="119">
                  <c:v>-358.16306909435463</c:v>
                </c:pt>
                <c:pt idx="120">
                  <c:v>-357.75652758573449</c:v>
                </c:pt>
                <c:pt idx="121">
                  <c:v>-357.34998607711429</c:v>
                </c:pt>
                <c:pt idx="122">
                  <c:v>-356.94344456849416</c:v>
                </c:pt>
                <c:pt idx="123">
                  <c:v>-356.53690305987402</c:v>
                </c:pt>
                <c:pt idx="124">
                  <c:v>-356.13036155125383</c:v>
                </c:pt>
                <c:pt idx="125">
                  <c:v>-355.72382004263369</c:v>
                </c:pt>
                <c:pt idx="126">
                  <c:v>-355.31727853401355</c:v>
                </c:pt>
                <c:pt idx="127">
                  <c:v>-354.91073702539336</c:v>
                </c:pt>
                <c:pt idx="128">
                  <c:v>-354.50419551677322</c:v>
                </c:pt>
                <c:pt idx="129">
                  <c:v>-354.09765400815309</c:v>
                </c:pt>
                <c:pt idx="130">
                  <c:v>-353.69111249953295</c:v>
                </c:pt>
                <c:pt idx="131">
                  <c:v>-353.28457099091275</c:v>
                </c:pt>
                <c:pt idx="132">
                  <c:v>-352.87802948229262</c:v>
                </c:pt>
                <c:pt idx="133">
                  <c:v>-352.47148797367248</c:v>
                </c:pt>
                <c:pt idx="134">
                  <c:v>-352.06494646505234</c:v>
                </c:pt>
                <c:pt idx="135">
                  <c:v>-351.65840495643215</c:v>
                </c:pt>
                <c:pt idx="136">
                  <c:v>-351.25186344781201</c:v>
                </c:pt>
                <c:pt idx="137">
                  <c:v>-350.84532193919188</c:v>
                </c:pt>
                <c:pt idx="138">
                  <c:v>-350.43878043057168</c:v>
                </c:pt>
                <c:pt idx="139">
                  <c:v>-350.03223892195155</c:v>
                </c:pt>
                <c:pt idx="140">
                  <c:v>-349.62569741333141</c:v>
                </c:pt>
                <c:pt idx="141">
                  <c:v>-349.21915590471127</c:v>
                </c:pt>
                <c:pt idx="142">
                  <c:v>-348.81261439609108</c:v>
                </c:pt>
                <c:pt idx="143">
                  <c:v>-348.40607288747094</c:v>
                </c:pt>
                <c:pt idx="144">
                  <c:v>-347.9995313788508</c:v>
                </c:pt>
                <c:pt idx="145">
                  <c:v>-347.59298987023067</c:v>
                </c:pt>
                <c:pt idx="146">
                  <c:v>-347.18644836161047</c:v>
                </c:pt>
                <c:pt idx="147">
                  <c:v>-346.77990685299034</c:v>
                </c:pt>
                <c:pt idx="148">
                  <c:v>-346.3733653443702</c:v>
                </c:pt>
                <c:pt idx="149">
                  <c:v>-345.96682383575001</c:v>
                </c:pt>
                <c:pt idx="150">
                  <c:v>-345.56028232712987</c:v>
                </c:pt>
                <c:pt idx="151">
                  <c:v>-345.15374081850973</c:v>
                </c:pt>
                <c:pt idx="152">
                  <c:v>-344.74719930988954</c:v>
                </c:pt>
                <c:pt idx="153">
                  <c:v>-344.3406578012694</c:v>
                </c:pt>
                <c:pt idx="154">
                  <c:v>-343.93411629264926</c:v>
                </c:pt>
                <c:pt idx="155">
                  <c:v>-343.52757478402913</c:v>
                </c:pt>
                <c:pt idx="156">
                  <c:v>-343.12103327540893</c:v>
                </c:pt>
                <c:pt idx="157">
                  <c:v>-342.7144917667888</c:v>
                </c:pt>
                <c:pt idx="158">
                  <c:v>-342.30795025816866</c:v>
                </c:pt>
                <c:pt idx="159">
                  <c:v>-341.90140874954852</c:v>
                </c:pt>
                <c:pt idx="160">
                  <c:v>-341.49486724092833</c:v>
                </c:pt>
                <c:pt idx="161">
                  <c:v>-341.08832573230819</c:v>
                </c:pt>
                <c:pt idx="162">
                  <c:v>-340.68178422368806</c:v>
                </c:pt>
                <c:pt idx="163">
                  <c:v>-340.27524271506786</c:v>
                </c:pt>
                <c:pt idx="164">
                  <c:v>-339.86870120644772</c:v>
                </c:pt>
                <c:pt idx="165">
                  <c:v>-339.46215969782759</c:v>
                </c:pt>
                <c:pt idx="166">
                  <c:v>-339.05561818920745</c:v>
                </c:pt>
                <c:pt idx="167">
                  <c:v>-338.64907668058726</c:v>
                </c:pt>
                <c:pt idx="168">
                  <c:v>-338.24253517196712</c:v>
                </c:pt>
                <c:pt idx="169">
                  <c:v>-337.83599366334698</c:v>
                </c:pt>
                <c:pt idx="170">
                  <c:v>-337.42945215472685</c:v>
                </c:pt>
                <c:pt idx="171">
                  <c:v>-337.02291064610665</c:v>
                </c:pt>
                <c:pt idx="172">
                  <c:v>-336.61636913748652</c:v>
                </c:pt>
                <c:pt idx="173">
                  <c:v>-336.20982762886638</c:v>
                </c:pt>
                <c:pt idx="174">
                  <c:v>-335.80328612024618</c:v>
                </c:pt>
                <c:pt idx="175">
                  <c:v>-335.39674461162605</c:v>
                </c:pt>
                <c:pt idx="176">
                  <c:v>-334.99020310300591</c:v>
                </c:pt>
                <c:pt idx="177">
                  <c:v>-334.58366159438572</c:v>
                </c:pt>
                <c:pt idx="178">
                  <c:v>-334.17712008576558</c:v>
                </c:pt>
                <c:pt idx="179">
                  <c:v>-333.77057857714544</c:v>
                </c:pt>
                <c:pt idx="180">
                  <c:v>-333.36403706852531</c:v>
                </c:pt>
                <c:pt idx="181">
                  <c:v>-332.95749555990517</c:v>
                </c:pt>
                <c:pt idx="182">
                  <c:v>-332.55095405128498</c:v>
                </c:pt>
                <c:pt idx="183">
                  <c:v>-332.14441254266484</c:v>
                </c:pt>
                <c:pt idx="184">
                  <c:v>-331.7378710340447</c:v>
                </c:pt>
                <c:pt idx="185">
                  <c:v>-331.33132952542451</c:v>
                </c:pt>
                <c:pt idx="186">
                  <c:v>-330.92478801680437</c:v>
                </c:pt>
                <c:pt idx="187">
                  <c:v>-330.51824650818423</c:v>
                </c:pt>
                <c:pt idx="188">
                  <c:v>-330.11170499956404</c:v>
                </c:pt>
                <c:pt idx="189">
                  <c:v>-329.7051634909439</c:v>
                </c:pt>
                <c:pt idx="190">
                  <c:v>-329.29862198232377</c:v>
                </c:pt>
                <c:pt idx="191">
                  <c:v>-328.89208047370363</c:v>
                </c:pt>
                <c:pt idx="192">
                  <c:v>-328.48553896508349</c:v>
                </c:pt>
                <c:pt idx="193">
                  <c:v>-328.0789974564633</c:v>
                </c:pt>
                <c:pt idx="194">
                  <c:v>-327.67245594784316</c:v>
                </c:pt>
                <c:pt idx="195">
                  <c:v>-327.26591443922302</c:v>
                </c:pt>
                <c:pt idx="196">
                  <c:v>-326.85937293060283</c:v>
                </c:pt>
                <c:pt idx="197">
                  <c:v>-326.45283142198269</c:v>
                </c:pt>
                <c:pt idx="198">
                  <c:v>-326.04628991336256</c:v>
                </c:pt>
                <c:pt idx="199">
                  <c:v>-325.63974840474236</c:v>
                </c:pt>
                <c:pt idx="200">
                  <c:v>-325.23320689612223</c:v>
                </c:pt>
                <c:pt idx="201">
                  <c:v>-324.82666538750209</c:v>
                </c:pt>
                <c:pt idx="202">
                  <c:v>-324.4201238788819</c:v>
                </c:pt>
                <c:pt idx="203">
                  <c:v>-324.01358237026176</c:v>
                </c:pt>
                <c:pt idx="204">
                  <c:v>-323.60704086164162</c:v>
                </c:pt>
                <c:pt idx="205">
                  <c:v>-323.20049935302148</c:v>
                </c:pt>
                <c:pt idx="206">
                  <c:v>-322.79395784440135</c:v>
                </c:pt>
                <c:pt idx="207">
                  <c:v>-322.38741633578115</c:v>
                </c:pt>
                <c:pt idx="208">
                  <c:v>-321.98087482716102</c:v>
                </c:pt>
                <c:pt idx="209">
                  <c:v>-321.57433331854088</c:v>
                </c:pt>
                <c:pt idx="210">
                  <c:v>-321.16779180992069</c:v>
                </c:pt>
                <c:pt idx="211">
                  <c:v>-320.76125030130055</c:v>
                </c:pt>
                <c:pt idx="212">
                  <c:v>-320.35470879268041</c:v>
                </c:pt>
                <c:pt idx="213">
                  <c:v>-319.94816728406022</c:v>
                </c:pt>
                <c:pt idx="214">
                  <c:v>-319.54162577544008</c:v>
                </c:pt>
                <c:pt idx="215">
                  <c:v>-319.13508426681994</c:v>
                </c:pt>
                <c:pt idx="216">
                  <c:v>-318.72854275819981</c:v>
                </c:pt>
                <c:pt idx="217">
                  <c:v>-318.32200124957967</c:v>
                </c:pt>
                <c:pt idx="218">
                  <c:v>-317.91545974095948</c:v>
                </c:pt>
                <c:pt idx="219">
                  <c:v>-317.50891823233934</c:v>
                </c:pt>
                <c:pt idx="220">
                  <c:v>-317.1023767237192</c:v>
                </c:pt>
                <c:pt idx="221">
                  <c:v>-316.69583521509901</c:v>
                </c:pt>
                <c:pt idx="222">
                  <c:v>-316.28929370647887</c:v>
                </c:pt>
                <c:pt idx="223">
                  <c:v>-315.88275219785874</c:v>
                </c:pt>
                <c:pt idx="224">
                  <c:v>-315.47621068923854</c:v>
                </c:pt>
                <c:pt idx="225">
                  <c:v>-315.0696691806184</c:v>
                </c:pt>
                <c:pt idx="226">
                  <c:v>-314.66312767199827</c:v>
                </c:pt>
                <c:pt idx="227">
                  <c:v>-314.25658616337807</c:v>
                </c:pt>
                <c:pt idx="228">
                  <c:v>-313.85004465475794</c:v>
                </c:pt>
                <c:pt idx="229">
                  <c:v>-313.4435031461378</c:v>
                </c:pt>
                <c:pt idx="230">
                  <c:v>-313.03696163751766</c:v>
                </c:pt>
                <c:pt idx="231">
                  <c:v>-312.63042012889753</c:v>
                </c:pt>
                <c:pt idx="232">
                  <c:v>-312.22387862027733</c:v>
                </c:pt>
                <c:pt idx="233">
                  <c:v>-311.8173371116572</c:v>
                </c:pt>
                <c:pt idx="234">
                  <c:v>-311.41079560303706</c:v>
                </c:pt>
                <c:pt idx="235">
                  <c:v>-311.00425409441686</c:v>
                </c:pt>
                <c:pt idx="236">
                  <c:v>-310.59771258579673</c:v>
                </c:pt>
                <c:pt idx="237">
                  <c:v>-310.19117107717659</c:v>
                </c:pt>
                <c:pt idx="238">
                  <c:v>-309.7846295685564</c:v>
                </c:pt>
                <c:pt idx="239">
                  <c:v>-309.37808805993626</c:v>
                </c:pt>
                <c:pt idx="240">
                  <c:v>-308.97154655131612</c:v>
                </c:pt>
                <c:pt idx="241">
                  <c:v>-308.56500504269599</c:v>
                </c:pt>
                <c:pt idx="242">
                  <c:v>-308.15846353407585</c:v>
                </c:pt>
                <c:pt idx="243">
                  <c:v>-307.75192202545566</c:v>
                </c:pt>
                <c:pt idx="244">
                  <c:v>-307.34538051683552</c:v>
                </c:pt>
                <c:pt idx="245">
                  <c:v>-306.93883900821538</c:v>
                </c:pt>
                <c:pt idx="246">
                  <c:v>-306.53229749959519</c:v>
                </c:pt>
                <c:pt idx="247">
                  <c:v>-306.12575599097505</c:v>
                </c:pt>
                <c:pt idx="248">
                  <c:v>-305.71921448235491</c:v>
                </c:pt>
                <c:pt idx="249">
                  <c:v>-305.31267297373472</c:v>
                </c:pt>
                <c:pt idx="250">
                  <c:v>-304.90613146511458</c:v>
                </c:pt>
                <c:pt idx="251">
                  <c:v>-304.49958995649445</c:v>
                </c:pt>
                <c:pt idx="252">
                  <c:v>-304.09304844787425</c:v>
                </c:pt>
                <c:pt idx="253">
                  <c:v>-303.68650693925412</c:v>
                </c:pt>
                <c:pt idx="254">
                  <c:v>-303.27996543063398</c:v>
                </c:pt>
                <c:pt idx="255">
                  <c:v>-302.87342392201384</c:v>
                </c:pt>
                <c:pt idx="256">
                  <c:v>-302.46688241339371</c:v>
                </c:pt>
                <c:pt idx="257">
                  <c:v>-302.06034090477351</c:v>
                </c:pt>
                <c:pt idx="258">
                  <c:v>-301.65379939615337</c:v>
                </c:pt>
                <c:pt idx="259">
                  <c:v>-301.24725788753324</c:v>
                </c:pt>
                <c:pt idx="260">
                  <c:v>-300.84071637891304</c:v>
                </c:pt>
                <c:pt idx="261">
                  <c:v>-300.43417487029291</c:v>
                </c:pt>
                <c:pt idx="262">
                  <c:v>-300.02763336167277</c:v>
                </c:pt>
                <c:pt idx="263">
                  <c:v>-299.62109185305258</c:v>
                </c:pt>
                <c:pt idx="264">
                  <c:v>-299.21455034443244</c:v>
                </c:pt>
                <c:pt idx="265">
                  <c:v>-298.8080088358123</c:v>
                </c:pt>
                <c:pt idx="266">
                  <c:v>-298.40146732719217</c:v>
                </c:pt>
                <c:pt idx="267">
                  <c:v>-297.99492581857203</c:v>
                </c:pt>
                <c:pt idx="268">
                  <c:v>-297.58838430995183</c:v>
                </c:pt>
                <c:pt idx="269">
                  <c:v>-297.1818428013317</c:v>
                </c:pt>
                <c:pt idx="270">
                  <c:v>-296.77530129271156</c:v>
                </c:pt>
                <c:pt idx="271">
                  <c:v>-296.36875978409137</c:v>
                </c:pt>
                <c:pt idx="272">
                  <c:v>-295.96221827547123</c:v>
                </c:pt>
                <c:pt idx="273">
                  <c:v>-295.55567676685109</c:v>
                </c:pt>
                <c:pt idx="274">
                  <c:v>-295.1491352582309</c:v>
                </c:pt>
                <c:pt idx="275">
                  <c:v>-294.74259374961076</c:v>
                </c:pt>
                <c:pt idx="276">
                  <c:v>-294.33605224099063</c:v>
                </c:pt>
                <c:pt idx="277">
                  <c:v>-293.92951073237049</c:v>
                </c:pt>
                <c:pt idx="278">
                  <c:v>-293.52296922375029</c:v>
                </c:pt>
                <c:pt idx="279">
                  <c:v>-293.11642771513016</c:v>
                </c:pt>
                <c:pt idx="280">
                  <c:v>-292.70988620651002</c:v>
                </c:pt>
                <c:pt idx="281">
                  <c:v>-292.30334469788988</c:v>
                </c:pt>
                <c:pt idx="282">
                  <c:v>-291.89680318926969</c:v>
                </c:pt>
                <c:pt idx="283">
                  <c:v>-291.49026168064955</c:v>
                </c:pt>
                <c:pt idx="284">
                  <c:v>-291.08372017202942</c:v>
                </c:pt>
                <c:pt idx="285">
                  <c:v>-290.67717866340922</c:v>
                </c:pt>
                <c:pt idx="286">
                  <c:v>-290.27063715478909</c:v>
                </c:pt>
                <c:pt idx="287">
                  <c:v>-289.86409564616895</c:v>
                </c:pt>
                <c:pt idx="288">
                  <c:v>-289.45755413754875</c:v>
                </c:pt>
                <c:pt idx="289">
                  <c:v>-289.05101262892862</c:v>
                </c:pt>
                <c:pt idx="290">
                  <c:v>-288.64447112030848</c:v>
                </c:pt>
                <c:pt idx="291">
                  <c:v>-288.23792961168834</c:v>
                </c:pt>
                <c:pt idx="292">
                  <c:v>-287.83138810306821</c:v>
                </c:pt>
                <c:pt idx="293">
                  <c:v>-287.42484659444801</c:v>
                </c:pt>
                <c:pt idx="294">
                  <c:v>-287.01830508582788</c:v>
                </c:pt>
                <c:pt idx="295">
                  <c:v>-286.61176357720774</c:v>
                </c:pt>
                <c:pt idx="296">
                  <c:v>-286.20522206858755</c:v>
                </c:pt>
                <c:pt idx="297">
                  <c:v>-285.79868055996741</c:v>
                </c:pt>
                <c:pt idx="298">
                  <c:v>-285.39213905134727</c:v>
                </c:pt>
                <c:pt idx="299">
                  <c:v>-284.98559754272708</c:v>
                </c:pt>
                <c:pt idx="300">
                  <c:v>-284.57905603410694</c:v>
                </c:pt>
                <c:pt idx="301">
                  <c:v>-284.1725145254868</c:v>
                </c:pt>
                <c:pt idx="302">
                  <c:v>-283.76597301686667</c:v>
                </c:pt>
                <c:pt idx="303">
                  <c:v>-283.35943150824647</c:v>
                </c:pt>
                <c:pt idx="304">
                  <c:v>-282.95288999962634</c:v>
                </c:pt>
                <c:pt idx="305">
                  <c:v>-282.5463484910062</c:v>
                </c:pt>
                <c:pt idx="306">
                  <c:v>-282.13980698238606</c:v>
                </c:pt>
                <c:pt idx="307">
                  <c:v>-281.73326547376587</c:v>
                </c:pt>
                <c:pt idx="308">
                  <c:v>-281.32672396514573</c:v>
                </c:pt>
                <c:pt idx="309">
                  <c:v>-280.92018245652559</c:v>
                </c:pt>
                <c:pt idx="310">
                  <c:v>-280.5136409479054</c:v>
                </c:pt>
                <c:pt idx="311">
                  <c:v>-280.10709943928526</c:v>
                </c:pt>
                <c:pt idx="312">
                  <c:v>-279.70055793066513</c:v>
                </c:pt>
                <c:pt idx="313">
                  <c:v>-279.29401642204493</c:v>
                </c:pt>
                <c:pt idx="314">
                  <c:v>-278.8874749134248</c:v>
                </c:pt>
                <c:pt idx="315">
                  <c:v>-278.48093340480466</c:v>
                </c:pt>
                <c:pt idx="316">
                  <c:v>-278.07439189618447</c:v>
                </c:pt>
                <c:pt idx="317">
                  <c:v>-277.66785038756439</c:v>
                </c:pt>
                <c:pt idx="318">
                  <c:v>-277.26130887894419</c:v>
                </c:pt>
                <c:pt idx="319">
                  <c:v>-276.85476737032405</c:v>
                </c:pt>
                <c:pt idx="320">
                  <c:v>-276.44822586170392</c:v>
                </c:pt>
                <c:pt idx="321">
                  <c:v>-276.04168435308372</c:v>
                </c:pt>
                <c:pt idx="322">
                  <c:v>-275.63514284446359</c:v>
                </c:pt>
                <c:pt idx="323">
                  <c:v>-275.22860133584345</c:v>
                </c:pt>
                <c:pt idx="324">
                  <c:v>-274.82205982722326</c:v>
                </c:pt>
                <c:pt idx="325">
                  <c:v>-274.41551831860312</c:v>
                </c:pt>
                <c:pt idx="326">
                  <c:v>-274.00897680998298</c:v>
                </c:pt>
                <c:pt idx="327">
                  <c:v>-273.60243530136279</c:v>
                </c:pt>
                <c:pt idx="328">
                  <c:v>-273.19589379274271</c:v>
                </c:pt>
                <c:pt idx="329">
                  <c:v>-272.78935228412251</c:v>
                </c:pt>
                <c:pt idx="330">
                  <c:v>-272.38281077550238</c:v>
                </c:pt>
                <c:pt idx="331">
                  <c:v>-271.97626926688224</c:v>
                </c:pt>
                <c:pt idx="332">
                  <c:v>-271.56972775826205</c:v>
                </c:pt>
                <c:pt idx="333">
                  <c:v>-271.16318624964191</c:v>
                </c:pt>
                <c:pt idx="334">
                  <c:v>-270.75664474102177</c:v>
                </c:pt>
                <c:pt idx="335">
                  <c:v>-270.35010323240158</c:v>
                </c:pt>
                <c:pt idx="336">
                  <c:v>-269.94356172378144</c:v>
                </c:pt>
                <c:pt idx="337">
                  <c:v>-269.53702021516131</c:v>
                </c:pt>
                <c:pt idx="338">
                  <c:v>-269.13047870654111</c:v>
                </c:pt>
                <c:pt idx="339">
                  <c:v>-268.72393719792103</c:v>
                </c:pt>
                <c:pt idx="340">
                  <c:v>-268.31739568930084</c:v>
                </c:pt>
                <c:pt idx="341">
                  <c:v>-267.9108541806807</c:v>
                </c:pt>
                <c:pt idx="342">
                  <c:v>-267.50431267206056</c:v>
                </c:pt>
                <c:pt idx="343">
                  <c:v>-267.09777116344037</c:v>
                </c:pt>
                <c:pt idx="344">
                  <c:v>-266.69122965482023</c:v>
                </c:pt>
                <c:pt idx="345">
                  <c:v>-266.2846881462001</c:v>
                </c:pt>
                <c:pt idx="346">
                  <c:v>-265.8781466375799</c:v>
                </c:pt>
                <c:pt idx="347">
                  <c:v>-265.47160512895977</c:v>
                </c:pt>
                <c:pt idx="348">
                  <c:v>-265.06506362033963</c:v>
                </c:pt>
                <c:pt idx="349">
                  <c:v>-264.65852211171944</c:v>
                </c:pt>
                <c:pt idx="350">
                  <c:v>-264.2519806030993</c:v>
                </c:pt>
                <c:pt idx="351">
                  <c:v>-263.84543909447916</c:v>
                </c:pt>
                <c:pt idx="352">
                  <c:v>-263.43889758585897</c:v>
                </c:pt>
                <c:pt idx="353">
                  <c:v>-263.03235607723889</c:v>
                </c:pt>
                <c:pt idx="354">
                  <c:v>-262.62581456861869</c:v>
                </c:pt>
                <c:pt idx="355">
                  <c:v>-262.21927305999856</c:v>
                </c:pt>
                <c:pt idx="356">
                  <c:v>-261.81273155137842</c:v>
                </c:pt>
                <c:pt idx="357">
                  <c:v>-261.40619004275823</c:v>
                </c:pt>
                <c:pt idx="358">
                  <c:v>-260.99964853413809</c:v>
                </c:pt>
                <c:pt idx="359">
                  <c:v>-260.59310702551795</c:v>
                </c:pt>
                <c:pt idx="360">
                  <c:v>-260.18656551689776</c:v>
                </c:pt>
                <c:pt idx="361">
                  <c:v>-259.78002400827762</c:v>
                </c:pt>
                <c:pt idx="362">
                  <c:v>-259.37348249965748</c:v>
                </c:pt>
                <c:pt idx="363">
                  <c:v>-258.96694099103729</c:v>
                </c:pt>
                <c:pt idx="364">
                  <c:v>-258.56039948241721</c:v>
                </c:pt>
                <c:pt idx="365">
                  <c:v>-258.15385797379702</c:v>
                </c:pt>
                <c:pt idx="366">
                  <c:v>-257.74731646517688</c:v>
                </c:pt>
                <c:pt idx="367">
                  <c:v>-257.34077495655674</c:v>
                </c:pt>
                <c:pt idx="368">
                  <c:v>-256.93423344793655</c:v>
                </c:pt>
                <c:pt idx="369">
                  <c:v>-256.52769193931641</c:v>
                </c:pt>
                <c:pt idx="370">
                  <c:v>-256.12115043069628</c:v>
                </c:pt>
                <c:pt idx="371">
                  <c:v>-255.71460892207611</c:v>
                </c:pt>
                <c:pt idx="372">
                  <c:v>-255.30806741345594</c:v>
                </c:pt>
                <c:pt idx="373">
                  <c:v>-254.90152590483581</c:v>
                </c:pt>
                <c:pt idx="374">
                  <c:v>-254.49498439621564</c:v>
                </c:pt>
                <c:pt idx="375">
                  <c:v>-254.08844288759551</c:v>
                </c:pt>
                <c:pt idx="376">
                  <c:v>-253.68190137897534</c:v>
                </c:pt>
                <c:pt idx="377">
                  <c:v>-253.27535987035517</c:v>
                </c:pt>
                <c:pt idx="378">
                  <c:v>-252.86881836173504</c:v>
                </c:pt>
                <c:pt idx="379">
                  <c:v>-252.46227685311487</c:v>
                </c:pt>
                <c:pt idx="380">
                  <c:v>-252.05573534449474</c:v>
                </c:pt>
                <c:pt idx="381">
                  <c:v>-251.64919383587457</c:v>
                </c:pt>
                <c:pt idx="382">
                  <c:v>-251.24265232725443</c:v>
                </c:pt>
                <c:pt idx="383">
                  <c:v>-250.83611081863427</c:v>
                </c:pt>
                <c:pt idx="384">
                  <c:v>-250.42956931001413</c:v>
                </c:pt>
                <c:pt idx="385">
                  <c:v>-250.02302780139397</c:v>
                </c:pt>
                <c:pt idx="386">
                  <c:v>-249.6164862927738</c:v>
                </c:pt>
                <c:pt idx="387">
                  <c:v>-249.20994478415366</c:v>
                </c:pt>
                <c:pt idx="388">
                  <c:v>-248.8034032755335</c:v>
                </c:pt>
                <c:pt idx="389">
                  <c:v>-248.39686176691336</c:v>
                </c:pt>
                <c:pt idx="390">
                  <c:v>-247.9903202582932</c:v>
                </c:pt>
                <c:pt idx="391">
                  <c:v>-247.58377874967306</c:v>
                </c:pt>
                <c:pt idx="392">
                  <c:v>-247.17723724105289</c:v>
                </c:pt>
                <c:pt idx="393">
                  <c:v>-246.77069573243273</c:v>
                </c:pt>
                <c:pt idx="394">
                  <c:v>-246.36415422381259</c:v>
                </c:pt>
                <c:pt idx="395">
                  <c:v>-245.95761271519243</c:v>
                </c:pt>
                <c:pt idx="396">
                  <c:v>-245.55107120657229</c:v>
                </c:pt>
                <c:pt idx="397">
                  <c:v>-245.14452969795212</c:v>
                </c:pt>
                <c:pt idx="398">
                  <c:v>-244.73798818933199</c:v>
                </c:pt>
                <c:pt idx="399">
                  <c:v>-244.33144668071182</c:v>
                </c:pt>
                <c:pt idx="400">
                  <c:v>-243.92490517209168</c:v>
                </c:pt>
                <c:pt idx="401">
                  <c:v>-243.51836366347152</c:v>
                </c:pt>
                <c:pt idx="402">
                  <c:v>-243.11182215485135</c:v>
                </c:pt>
                <c:pt idx="403">
                  <c:v>-242.70528064623122</c:v>
                </c:pt>
                <c:pt idx="404">
                  <c:v>-242.29873913761105</c:v>
                </c:pt>
                <c:pt idx="405">
                  <c:v>-241.89219762899091</c:v>
                </c:pt>
                <c:pt idx="406">
                  <c:v>-241.48565612037075</c:v>
                </c:pt>
                <c:pt idx="407">
                  <c:v>-241.07911461175061</c:v>
                </c:pt>
                <c:pt idx="408">
                  <c:v>-240.67257310313045</c:v>
                </c:pt>
                <c:pt idx="409">
                  <c:v>-240.26603159451031</c:v>
                </c:pt>
                <c:pt idx="410">
                  <c:v>-239.85949008589014</c:v>
                </c:pt>
                <c:pt idx="411">
                  <c:v>-239.45294857726998</c:v>
                </c:pt>
                <c:pt idx="412">
                  <c:v>-239.04640706864984</c:v>
                </c:pt>
                <c:pt idx="413">
                  <c:v>-238.63986556002968</c:v>
                </c:pt>
                <c:pt idx="414">
                  <c:v>-238.23332405140954</c:v>
                </c:pt>
                <c:pt idx="415">
                  <c:v>-237.82678254278937</c:v>
                </c:pt>
                <c:pt idx="416">
                  <c:v>-237.42024103416924</c:v>
                </c:pt>
                <c:pt idx="417">
                  <c:v>-237.01369952554907</c:v>
                </c:pt>
                <c:pt idx="418">
                  <c:v>-236.60715801692893</c:v>
                </c:pt>
                <c:pt idx="419">
                  <c:v>-236.20061650830877</c:v>
                </c:pt>
                <c:pt idx="420">
                  <c:v>-235.7940749996886</c:v>
                </c:pt>
                <c:pt idx="421">
                  <c:v>-235.38753349106847</c:v>
                </c:pt>
                <c:pt idx="422">
                  <c:v>-234.9809919824483</c:v>
                </c:pt>
                <c:pt idx="423">
                  <c:v>-234.57445047382816</c:v>
                </c:pt>
                <c:pt idx="424">
                  <c:v>-234.167908965208</c:v>
                </c:pt>
                <c:pt idx="425">
                  <c:v>-233.76136745658786</c:v>
                </c:pt>
                <c:pt idx="426">
                  <c:v>-233.3548259479677</c:v>
                </c:pt>
                <c:pt idx="427">
                  <c:v>-232.94828443934753</c:v>
                </c:pt>
                <c:pt idx="428">
                  <c:v>-232.54174293072739</c:v>
                </c:pt>
                <c:pt idx="429">
                  <c:v>-232.13520142210723</c:v>
                </c:pt>
                <c:pt idx="430">
                  <c:v>-231.72865991348709</c:v>
                </c:pt>
                <c:pt idx="431">
                  <c:v>-231.32211840486693</c:v>
                </c:pt>
                <c:pt idx="432">
                  <c:v>-230.91557689624679</c:v>
                </c:pt>
                <c:pt idx="433">
                  <c:v>-230.50903538762662</c:v>
                </c:pt>
                <c:pt idx="434">
                  <c:v>-230.10249387900649</c:v>
                </c:pt>
                <c:pt idx="435">
                  <c:v>-229.69595237038632</c:v>
                </c:pt>
                <c:pt idx="436">
                  <c:v>-229.28941086176616</c:v>
                </c:pt>
                <c:pt idx="437">
                  <c:v>-228.88286935314602</c:v>
                </c:pt>
                <c:pt idx="438">
                  <c:v>-228.47632784452585</c:v>
                </c:pt>
                <c:pt idx="439">
                  <c:v>-228.06978633590572</c:v>
                </c:pt>
                <c:pt idx="440">
                  <c:v>-227.66324482728555</c:v>
                </c:pt>
                <c:pt idx="441">
                  <c:v>-227.25670331866542</c:v>
                </c:pt>
                <c:pt idx="442">
                  <c:v>-226.85016181004525</c:v>
                </c:pt>
                <c:pt idx="443">
                  <c:v>-226.44362030142511</c:v>
                </c:pt>
                <c:pt idx="444">
                  <c:v>-226.03707879280495</c:v>
                </c:pt>
                <c:pt idx="445">
                  <c:v>-225.63053728418478</c:v>
                </c:pt>
                <c:pt idx="446">
                  <c:v>-225.22399577556465</c:v>
                </c:pt>
                <c:pt idx="447">
                  <c:v>-224.81745426694448</c:v>
                </c:pt>
                <c:pt idx="448">
                  <c:v>-224.41091275832434</c:v>
                </c:pt>
                <c:pt idx="449">
                  <c:v>-224.00437124970418</c:v>
                </c:pt>
                <c:pt idx="450">
                  <c:v>-223.59782974108404</c:v>
                </c:pt>
                <c:pt idx="451">
                  <c:v>-223.19128823246388</c:v>
                </c:pt>
                <c:pt idx="452">
                  <c:v>-222.78474672384374</c:v>
                </c:pt>
                <c:pt idx="453">
                  <c:v>-222.37820521522357</c:v>
                </c:pt>
                <c:pt idx="454">
                  <c:v>-221.97166370660341</c:v>
                </c:pt>
                <c:pt idx="455">
                  <c:v>-221.56512219798327</c:v>
                </c:pt>
                <c:pt idx="456">
                  <c:v>-221.15858068936311</c:v>
                </c:pt>
                <c:pt idx="457">
                  <c:v>-220.75203918074297</c:v>
                </c:pt>
                <c:pt idx="458">
                  <c:v>-220.3454976721228</c:v>
                </c:pt>
                <c:pt idx="459">
                  <c:v>-219.93895616350267</c:v>
                </c:pt>
                <c:pt idx="460">
                  <c:v>-219.5324146548825</c:v>
                </c:pt>
                <c:pt idx="461">
                  <c:v>-219.12587314626234</c:v>
                </c:pt>
                <c:pt idx="462">
                  <c:v>-218.7193316376422</c:v>
                </c:pt>
                <c:pt idx="463">
                  <c:v>-218.31279012902203</c:v>
                </c:pt>
                <c:pt idx="464">
                  <c:v>-217.9062486204019</c:v>
                </c:pt>
                <c:pt idx="465">
                  <c:v>-217.49970711178173</c:v>
                </c:pt>
                <c:pt idx="466">
                  <c:v>-217.09316560316159</c:v>
                </c:pt>
                <c:pt idx="467">
                  <c:v>-216.68662409454143</c:v>
                </c:pt>
                <c:pt idx="468">
                  <c:v>-216.28008258592129</c:v>
                </c:pt>
                <c:pt idx="469">
                  <c:v>-215.87354107730113</c:v>
                </c:pt>
                <c:pt idx="470">
                  <c:v>-215.46699956868096</c:v>
                </c:pt>
                <c:pt idx="471">
                  <c:v>-215.06045806006082</c:v>
                </c:pt>
                <c:pt idx="472">
                  <c:v>-214.65391655144066</c:v>
                </c:pt>
                <c:pt idx="473">
                  <c:v>-214.24737504282052</c:v>
                </c:pt>
                <c:pt idx="474">
                  <c:v>-213.84083353420036</c:v>
                </c:pt>
                <c:pt idx="475">
                  <c:v>-213.43429202558022</c:v>
                </c:pt>
                <c:pt idx="476">
                  <c:v>-213.02775051696005</c:v>
                </c:pt>
                <c:pt idx="477">
                  <c:v>-212.62120900833992</c:v>
                </c:pt>
                <c:pt idx="478">
                  <c:v>-212.21466749971975</c:v>
                </c:pt>
                <c:pt idx="479">
                  <c:v>-211.80812599109959</c:v>
                </c:pt>
                <c:pt idx="480">
                  <c:v>-211.40158448247945</c:v>
                </c:pt>
                <c:pt idx="481">
                  <c:v>-210.99504297385928</c:v>
                </c:pt>
                <c:pt idx="482">
                  <c:v>-210.58850146523915</c:v>
                </c:pt>
                <c:pt idx="483">
                  <c:v>-210.18195995661898</c:v>
                </c:pt>
                <c:pt idx="484">
                  <c:v>-209.77541844799885</c:v>
                </c:pt>
                <c:pt idx="485">
                  <c:v>-209.36887693937868</c:v>
                </c:pt>
                <c:pt idx="486">
                  <c:v>-208.96233543075854</c:v>
                </c:pt>
                <c:pt idx="487">
                  <c:v>-208.55579392213838</c:v>
                </c:pt>
                <c:pt idx="488">
                  <c:v>-208.14925241351821</c:v>
                </c:pt>
                <c:pt idx="489">
                  <c:v>-207.74271090489808</c:v>
                </c:pt>
                <c:pt idx="490">
                  <c:v>-207.33616939627791</c:v>
                </c:pt>
                <c:pt idx="491">
                  <c:v>-206.92962788765777</c:v>
                </c:pt>
                <c:pt idx="492">
                  <c:v>-206.52308637903761</c:v>
                </c:pt>
                <c:pt idx="493">
                  <c:v>-206.11654487041747</c:v>
                </c:pt>
                <c:pt idx="494">
                  <c:v>-205.71000336179731</c:v>
                </c:pt>
                <c:pt idx="495">
                  <c:v>-205.30346185317714</c:v>
                </c:pt>
                <c:pt idx="496">
                  <c:v>-204.896920344557</c:v>
                </c:pt>
                <c:pt idx="497">
                  <c:v>-204.49037883593684</c:v>
                </c:pt>
                <c:pt idx="498">
                  <c:v>-204.0838373273167</c:v>
                </c:pt>
                <c:pt idx="499">
                  <c:v>-203.67729581869654</c:v>
                </c:pt>
                <c:pt idx="500">
                  <c:v>-203.2707543100764</c:v>
                </c:pt>
                <c:pt idx="501">
                  <c:v>-202.86421280145623</c:v>
                </c:pt>
                <c:pt idx="502">
                  <c:v>-202.4576712928361</c:v>
                </c:pt>
                <c:pt idx="503">
                  <c:v>-202.05112978421593</c:v>
                </c:pt>
                <c:pt idx="504">
                  <c:v>-201.64458827559577</c:v>
                </c:pt>
                <c:pt idx="505">
                  <c:v>-201.23804676697563</c:v>
                </c:pt>
                <c:pt idx="506">
                  <c:v>-200.83150525835546</c:v>
                </c:pt>
                <c:pt idx="507">
                  <c:v>-200.42496374973533</c:v>
                </c:pt>
                <c:pt idx="508">
                  <c:v>-200.01842224111516</c:v>
                </c:pt>
                <c:pt idx="509">
                  <c:v>-199.61188073249502</c:v>
                </c:pt>
                <c:pt idx="510">
                  <c:v>-199.20533922387486</c:v>
                </c:pt>
                <c:pt idx="511">
                  <c:v>-198.79879771525472</c:v>
                </c:pt>
                <c:pt idx="512">
                  <c:v>-198.39225620663456</c:v>
                </c:pt>
                <c:pt idx="513">
                  <c:v>-197.98571469801439</c:v>
                </c:pt>
                <c:pt idx="514">
                  <c:v>-197.57917318939425</c:v>
                </c:pt>
                <c:pt idx="515">
                  <c:v>-197.17263168077409</c:v>
                </c:pt>
                <c:pt idx="516">
                  <c:v>-196.76609017215395</c:v>
                </c:pt>
                <c:pt idx="517">
                  <c:v>-196.35954866353379</c:v>
                </c:pt>
                <c:pt idx="518">
                  <c:v>-195.95300715491365</c:v>
                </c:pt>
                <c:pt idx="519">
                  <c:v>-195.54646564629348</c:v>
                </c:pt>
                <c:pt idx="520">
                  <c:v>-195.13992413767335</c:v>
                </c:pt>
                <c:pt idx="521">
                  <c:v>-194.73338262905318</c:v>
                </c:pt>
                <c:pt idx="522">
                  <c:v>-194.32684112043302</c:v>
                </c:pt>
                <c:pt idx="523">
                  <c:v>-193.92029961181288</c:v>
                </c:pt>
                <c:pt idx="524">
                  <c:v>-193.51375810319271</c:v>
                </c:pt>
                <c:pt idx="525">
                  <c:v>-193.10721659457258</c:v>
                </c:pt>
                <c:pt idx="526">
                  <c:v>-192.70067508595241</c:v>
                </c:pt>
                <c:pt idx="527">
                  <c:v>-192.29413357733227</c:v>
                </c:pt>
                <c:pt idx="528">
                  <c:v>-191.88759206871211</c:v>
                </c:pt>
                <c:pt idx="529">
                  <c:v>-191.48105056009197</c:v>
                </c:pt>
                <c:pt idx="530">
                  <c:v>-191.07450905147181</c:v>
                </c:pt>
                <c:pt idx="531">
                  <c:v>-190.66796754285164</c:v>
                </c:pt>
                <c:pt idx="532">
                  <c:v>-190.2614260342315</c:v>
                </c:pt>
                <c:pt idx="533">
                  <c:v>-189.85488452561134</c:v>
                </c:pt>
                <c:pt idx="534">
                  <c:v>-189.4483430169912</c:v>
                </c:pt>
                <c:pt idx="535">
                  <c:v>-189.04180150837104</c:v>
                </c:pt>
                <c:pt idx="536">
                  <c:v>-188.6352599997509</c:v>
                </c:pt>
                <c:pt idx="537">
                  <c:v>-188.22871849113073</c:v>
                </c:pt>
                <c:pt idx="538">
                  <c:v>-187.82217698251057</c:v>
                </c:pt>
                <c:pt idx="539">
                  <c:v>-187.41563547389043</c:v>
                </c:pt>
                <c:pt idx="540">
                  <c:v>-187.00909396527027</c:v>
                </c:pt>
                <c:pt idx="541">
                  <c:v>-186.60255245665013</c:v>
                </c:pt>
                <c:pt idx="542">
                  <c:v>-186.19601094802996</c:v>
                </c:pt>
                <c:pt idx="543">
                  <c:v>-185.78946943940983</c:v>
                </c:pt>
                <c:pt idx="544">
                  <c:v>-185.38292793078966</c:v>
                </c:pt>
                <c:pt idx="545">
                  <c:v>-184.97638642216953</c:v>
                </c:pt>
                <c:pt idx="546">
                  <c:v>-184.56984491354936</c:v>
                </c:pt>
                <c:pt idx="547">
                  <c:v>-184.1633034049292</c:v>
                </c:pt>
                <c:pt idx="548">
                  <c:v>-183.75676189630906</c:v>
                </c:pt>
                <c:pt idx="549">
                  <c:v>-183.35022038768889</c:v>
                </c:pt>
                <c:pt idx="550">
                  <c:v>-182.94367887906876</c:v>
                </c:pt>
                <c:pt idx="551">
                  <c:v>-182.53713737044859</c:v>
                </c:pt>
                <c:pt idx="552">
                  <c:v>-182.13059586182845</c:v>
                </c:pt>
                <c:pt idx="553">
                  <c:v>-181.72405435320829</c:v>
                </c:pt>
                <c:pt idx="554">
                  <c:v>-181.31751284458815</c:v>
                </c:pt>
                <c:pt idx="555">
                  <c:v>-180.91097133596799</c:v>
                </c:pt>
                <c:pt idx="556">
                  <c:v>-180.50442982734782</c:v>
                </c:pt>
                <c:pt idx="557">
                  <c:v>-180.09788831872768</c:v>
                </c:pt>
                <c:pt idx="558">
                  <c:v>-179.69134681010752</c:v>
                </c:pt>
                <c:pt idx="559">
                  <c:v>-179.28480530148738</c:v>
                </c:pt>
                <c:pt idx="560">
                  <c:v>-178.87826379286722</c:v>
                </c:pt>
                <c:pt idx="561">
                  <c:v>-178.47172228424708</c:v>
                </c:pt>
                <c:pt idx="562">
                  <c:v>-178.06518077562691</c:v>
                </c:pt>
                <c:pt idx="563">
                  <c:v>-177.65863926700678</c:v>
                </c:pt>
                <c:pt idx="564">
                  <c:v>-177.25209775838661</c:v>
                </c:pt>
                <c:pt idx="565">
                  <c:v>-176.84555624976645</c:v>
                </c:pt>
                <c:pt idx="566">
                  <c:v>-176.43901474114631</c:v>
                </c:pt>
                <c:pt idx="567">
                  <c:v>-176.03247323252614</c:v>
                </c:pt>
                <c:pt idx="568">
                  <c:v>-175.62593172390601</c:v>
                </c:pt>
                <c:pt idx="569">
                  <c:v>-175.21939021528584</c:v>
                </c:pt>
                <c:pt idx="570">
                  <c:v>-174.8128487066657</c:v>
                </c:pt>
                <c:pt idx="571">
                  <c:v>-174.40630719804554</c:v>
                </c:pt>
                <c:pt idx="572">
                  <c:v>-173.99976568942537</c:v>
                </c:pt>
                <c:pt idx="573">
                  <c:v>-173.59322418080524</c:v>
                </c:pt>
                <c:pt idx="574">
                  <c:v>-173.18668267218507</c:v>
                </c:pt>
                <c:pt idx="575">
                  <c:v>-172.78014116356493</c:v>
                </c:pt>
                <c:pt idx="576">
                  <c:v>-172.37359965494477</c:v>
                </c:pt>
                <c:pt idx="577">
                  <c:v>-171.96705814632463</c:v>
                </c:pt>
                <c:pt idx="578">
                  <c:v>-171.56051663770447</c:v>
                </c:pt>
                <c:pt idx="579">
                  <c:v>-171.15397512908433</c:v>
                </c:pt>
                <c:pt idx="580">
                  <c:v>-170.74743362046416</c:v>
                </c:pt>
                <c:pt idx="581">
                  <c:v>-170.340892111844</c:v>
                </c:pt>
                <c:pt idx="582">
                  <c:v>-169.93435060322386</c:v>
                </c:pt>
                <c:pt idx="583">
                  <c:v>-169.5278090946037</c:v>
                </c:pt>
                <c:pt idx="584">
                  <c:v>-169.12126758598356</c:v>
                </c:pt>
                <c:pt idx="585">
                  <c:v>-168.71472607736339</c:v>
                </c:pt>
                <c:pt idx="586">
                  <c:v>-168.30818456874326</c:v>
                </c:pt>
                <c:pt idx="587">
                  <c:v>-167.90164306012309</c:v>
                </c:pt>
                <c:pt idx="588">
                  <c:v>-167.49510155150296</c:v>
                </c:pt>
                <c:pt idx="589">
                  <c:v>-167.08856004288279</c:v>
                </c:pt>
                <c:pt idx="590">
                  <c:v>-166.68201853426262</c:v>
                </c:pt>
                <c:pt idx="591">
                  <c:v>-166.27547702564249</c:v>
                </c:pt>
                <c:pt idx="592">
                  <c:v>-165.86893551702232</c:v>
                </c:pt>
                <c:pt idx="593">
                  <c:v>-165.46239400840219</c:v>
                </c:pt>
                <c:pt idx="594">
                  <c:v>-165.05585249978202</c:v>
                </c:pt>
                <c:pt idx="595">
                  <c:v>-164.64931099116188</c:v>
                </c:pt>
                <c:pt idx="596">
                  <c:v>-164.24276948254172</c:v>
                </c:pt>
                <c:pt idx="597">
                  <c:v>-163.83622797392158</c:v>
                </c:pt>
                <c:pt idx="598">
                  <c:v>-163.42968646530142</c:v>
                </c:pt>
                <c:pt idx="599">
                  <c:v>-163.02314495668125</c:v>
                </c:pt>
                <c:pt idx="600">
                  <c:v>-162.61660344806111</c:v>
                </c:pt>
                <c:pt idx="601">
                  <c:v>-162.21006193944095</c:v>
                </c:pt>
                <c:pt idx="602">
                  <c:v>-161.80352043082081</c:v>
                </c:pt>
                <c:pt idx="603">
                  <c:v>-161.39697892220065</c:v>
                </c:pt>
                <c:pt idx="604">
                  <c:v>-160.99043741358051</c:v>
                </c:pt>
                <c:pt idx="605">
                  <c:v>-160.58389590496034</c:v>
                </c:pt>
                <c:pt idx="606">
                  <c:v>-160.17735439634018</c:v>
                </c:pt>
                <c:pt idx="607">
                  <c:v>-159.77081288772004</c:v>
                </c:pt>
                <c:pt idx="608">
                  <c:v>-159.36427137909988</c:v>
                </c:pt>
                <c:pt idx="609">
                  <c:v>-158.95772987047974</c:v>
                </c:pt>
                <c:pt idx="610">
                  <c:v>-158.55118836185957</c:v>
                </c:pt>
                <c:pt idx="611">
                  <c:v>-158.14464685323944</c:v>
                </c:pt>
                <c:pt idx="612">
                  <c:v>-157.73810534461927</c:v>
                </c:pt>
                <c:pt idx="613">
                  <c:v>-157.33156383599913</c:v>
                </c:pt>
                <c:pt idx="614">
                  <c:v>-156.92502232737897</c:v>
                </c:pt>
                <c:pt idx="615">
                  <c:v>-156.5184808187588</c:v>
                </c:pt>
                <c:pt idx="616">
                  <c:v>-156.11193931013867</c:v>
                </c:pt>
                <c:pt idx="617">
                  <c:v>-155.7053978015185</c:v>
                </c:pt>
                <c:pt idx="618">
                  <c:v>-155.29885629289836</c:v>
                </c:pt>
                <c:pt idx="619">
                  <c:v>-154.8923147842782</c:v>
                </c:pt>
                <c:pt idx="620">
                  <c:v>-154.48577327565806</c:v>
                </c:pt>
                <c:pt idx="621">
                  <c:v>-154.0792317670379</c:v>
                </c:pt>
                <c:pt idx="622">
                  <c:v>-153.67269025841776</c:v>
                </c:pt>
                <c:pt idx="623">
                  <c:v>-153.26614874979759</c:v>
                </c:pt>
                <c:pt idx="624">
                  <c:v>-152.85960724117743</c:v>
                </c:pt>
                <c:pt idx="625">
                  <c:v>-152.45306573255729</c:v>
                </c:pt>
                <c:pt idx="626">
                  <c:v>-152.04652422393713</c:v>
                </c:pt>
                <c:pt idx="627">
                  <c:v>-151.63998271531699</c:v>
                </c:pt>
                <c:pt idx="628">
                  <c:v>-151.23344120669682</c:v>
                </c:pt>
                <c:pt idx="629">
                  <c:v>-150.82689969807669</c:v>
                </c:pt>
                <c:pt idx="630">
                  <c:v>-150.42035818945652</c:v>
                </c:pt>
                <c:pt idx="631">
                  <c:v>-150.01381668083638</c:v>
                </c:pt>
                <c:pt idx="632">
                  <c:v>-149.60727517221619</c:v>
                </c:pt>
                <c:pt idx="633">
                  <c:v>-149.20073366359605</c:v>
                </c:pt>
                <c:pt idx="634">
                  <c:v>-148.79419215497592</c:v>
                </c:pt>
                <c:pt idx="635">
                  <c:v>-148.38765064635578</c:v>
                </c:pt>
                <c:pt idx="636">
                  <c:v>-147.98110913773559</c:v>
                </c:pt>
                <c:pt idx="637">
                  <c:v>-147.57456762911545</c:v>
                </c:pt>
                <c:pt idx="638">
                  <c:v>-147.16802612049531</c:v>
                </c:pt>
                <c:pt idx="639">
                  <c:v>-146.76148461187518</c:v>
                </c:pt>
                <c:pt idx="640">
                  <c:v>-146.35494310325498</c:v>
                </c:pt>
                <c:pt idx="641">
                  <c:v>-145.94840159463484</c:v>
                </c:pt>
                <c:pt idx="642">
                  <c:v>-145.54186008601471</c:v>
                </c:pt>
                <c:pt idx="643">
                  <c:v>-145.13531857739451</c:v>
                </c:pt>
                <c:pt idx="644">
                  <c:v>-144.72877706877438</c:v>
                </c:pt>
                <c:pt idx="645">
                  <c:v>-144.32223556015424</c:v>
                </c:pt>
                <c:pt idx="646">
                  <c:v>-143.9156940515341</c:v>
                </c:pt>
                <c:pt idx="647">
                  <c:v>-143.50915254291391</c:v>
                </c:pt>
                <c:pt idx="648">
                  <c:v>-143.10261103429377</c:v>
                </c:pt>
                <c:pt idx="649">
                  <c:v>-142.69606952567364</c:v>
                </c:pt>
                <c:pt idx="650">
                  <c:v>-142.28952801705344</c:v>
                </c:pt>
                <c:pt idx="651">
                  <c:v>-141.88298650843331</c:v>
                </c:pt>
                <c:pt idx="652">
                  <c:v>-141.47644499981317</c:v>
                </c:pt>
                <c:pt idx="653">
                  <c:v>-141.06990349119303</c:v>
                </c:pt>
                <c:pt idx="654">
                  <c:v>-140.66336198257284</c:v>
                </c:pt>
                <c:pt idx="655">
                  <c:v>-140.2568204739527</c:v>
                </c:pt>
                <c:pt idx="656">
                  <c:v>-139.85027896533256</c:v>
                </c:pt>
                <c:pt idx="657">
                  <c:v>-139.44373745671243</c:v>
                </c:pt>
                <c:pt idx="658">
                  <c:v>-139.03719594809223</c:v>
                </c:pt>
                <c:pt idx="659">
                  <c:v>-138.6306544394721</c:v>
                </c:pt>
                <c:pt idx="660">
                  <c:v>-138.22411293085196</c:v>
                </c:pt>
                <c:pt idx="661">
                  <c:v>-137.81757142223177</c:v>
                </c:pt>
                <c:pt idx="662">
                  <c:v>-137.41102991361163</c:v>
                </c:pt>
                <c:pt idx="663">
                  <c:v>-137.00448840499149</c:v>
                </c:pt>
                <c:pt idx="664">
                  <c:v>-136.59794689637135</c:v>
                </c:pt>
                <c:pt idx="665">
                  <c:v>-136.19140538775116</c:v>
                </c:pt>
                <c:pt idx="666">
                  <c:v>-135.78486387913102</c:v>
                </c:pt>
                <c:pt idx="667">
                  <c:v>-135.37832237051089</c:v>
                </c:pt>
                <c:pt idx="668">
                  <c:v>-134.97178086189069</c:v>
                </c:pt>
                <c:pt idx="669">
                  <c:v>-134.56523935327056</c:v>
                </c:pt>
                <c:pt idx="670">
                  <c:v>-134.15869784465042</c:v>
                </c:pt>
                <c:pt idx="671">
                  <c:v>-133.75215633603028</c:v>
                </c:pt>
                <c:pt idx="672">
                  <c:v>-133.34561482741009</c:v>
                </c:pt>
                <c:pt idx="673">
                  <c:v>-132.93907331878995</c:v>
                </c:pt>
                <c:pt idx="674">
                  <c:v>-132.53253181016981</c:v>
                </c:pt>
                <c:pt idx="675">
                  <c:v>-132.12599030154962</c:v>
                </c:pt>
                <c:pt idx="676">
                  <c:v>-131.71944879292948</c:v>
                </c:pt>
                <c:pt idx="677">
                  <c:v>-131.31290728430935</c:v>
                </c:pt>
                <c:pt idx="678">
                  <c:v>-130.90636577568921</c:v>
                </c:pt>
                <c:pt idx="679">
                  <c:v>-130.49982426706902</c:v>
                </c:pt>
                <c:pt idx="680">
                  <c:v>-130.09328275844888</c:v>
                </c:pt>
                <c:pt idx="681">
                  <c:v>-129.68674124982874</c:v>
                </c:pt>
                <c:pt idx="682">
                  <c:v>-129.28019974120861</c:v>
                </c:pt>
                <c:pt idx="683">
                  <c:v>-128.87365823258841</c:v>
                </c:pt>
                <c:pt idx="684">
                  <c:v>-128.46711672396827</c:v>
                </c:pt>
                <c:pt idx="685">
                  <c:v>-128.06057521534814</c:v>
                </c:pt>
                <c:pt idx="686">
                  <c:v>-127.65403370672794</c:v>
                </c:pt>
                <c:pt idx="687">
                  <c:v>-127.24749219810781</c:v>
                </c:pt>
                <c:pt idx="688">
                  <c:v>-126.84095068948767</c:v>
                </c:pt>
                <c:pt idx="689">
                  <c:v>-126.43440918086753</c:v>
                </c:pt>
                <c:pt idx="690">
                  <c:v>-126.02786767224734</c:v>
                </c:pt>
                <c:pt idx="691">
                  <c:v>-125.6213261636272</c:v>
                </c:pt>
                <c:pt idx="692">
                  <c:v>-125.21478465500707</c:v>
                </c:pt>
                <c:pt idx="693">
                  <c:v>-124.80824314638687</c:v>
                </c:pt>
                <c:pt idx="694">
                  <c:v>-124.40170163776673</c:v>
                </c:pt>
                <c:pt idx="695">
                  <c:v>-123.9951601291466</c:v>
                </c:pt>
                <c:pt idx="696">
                  <c:v>-123.58861862052646</c:v>
                </c:pt>
                <c:pt idx="697">
                  <c:v>-123.18207711190627</c:v>
                </c:pt>
                <c:pt idx="698">
                  <c:v>-122.77553560328613</c:v>
                </c:pt>
                <c:pt idx="699">
                  <c:v>-122.36899409466599</c:v>
                </c:pt>
                <c:pt idx="700">
                  <c:v>-121.9624525860458</c:v>
                </c:pt>
                <c:pt idx="701">
                  <c:v>-121.55591107742566</c:v>
                </c:pt>
                <c:pt idx="702">
                  <c:v>-121.14936956880553</c:v>
                </c:pt>
                <c:pt idx="703">
                  <c:v>-120.74282806018539</c:v>
                </c:pt>
                <c:pt idx="704">
                  <c:v>-120.33628655156519</c:v>
                </c:pt>
                <c:pt idx="705">
                  <c:v>-119.92974504294506</c:v>
                </c:pt>
                <c:pt idx="706">
                  <c:v>-119.52320353432492</c:v>
                </c:pt>
                <c:pt idx="707">
                  <c:v>-119.11666202570478</c:v>
                </c:pt>
                <c:pt idx="708">
                  <c:v>-118.71012051708459</c:v>
                </c:pt>
                <c:pt idx="709">
                  <c:v>-118.30357900846445</c:v>
                </c:pt>
                <c:pt idx="710">
                  <c:v>-117.89703749984432</c:v>
                </c:pt>
                <c:pt idx="711">
                  <c:v>-117.49049599122412</c:v>
                </c:pt>
                <c:pt idx="712">
                  <c:v>-117.08395448260399</c:v>
                </c:pt>
                <c:pt idx="713">
                  <c:v>-116.67741297398385</c:v>
                </c:pt>
                <c:pt idx="714">
                  <c:v>-116.27087146536371</c:v>
                </c:pt>
                <c:pt idx="715">
                  <c:v>-115.86432995674352</c:v>
                </c:pt>
                <c:pt idx="716">
                  <c:v>-115.45778844812338</c:v>
                </c:pt>
                <c:pt idx="717">
                  <c:v>-115.05124693950324</c:v>
                </c:pt>
                <c:pt idx="718">
                  <c:v>-114.64470543088305</c:v>
                </c:pt>
                <c:pt idx="719">
                  <c:v>-114.23816392226291</c:v>
                </c:pt>
                <c:pt idx="720">
                  <c:v>-113.83162241364278</c:v>
                </c:pt>
                <c:pt idx="721">
                  <c:v>-113.42508090502264</c:v>
                </c:pt>
                <c:pt idx="722">
                  <c:v>-113.01853939640245</c:v>
                </c:pt>
                <c:pt idx="723">
                  <c:v>-112.61199788778231</c:v>
                </c:pt>
                <c:pt idx="724">
                  <c:v>-112.20545637916217</c:v>
                </c:pt>
                <c:pt idx="725">
                  <c:v>-111.79891487054203</c:v>
                </c:pt>
                <c:pt idx="726">
                  <c:v>-111.39237336192184</c:v>
                </c:pt>
                <c:pt idx="727">
                  <c:v>-110.9858318533017</c:v>
                </c:pt>
                <c:pt idx="728">
                  <c:v>-110.57929034468157</c:v>
                </c:pt>
                <c:pt idx="729">
                  <c:v>-110.17274883606137</c:v>
                </c:pt>
                <c:pt idx="730">
                  <c:v>-109.76620732744124</c:v>
                </c:pt>
                <c:pt idx="731">
                  <c:v>-109.3596658188211</c:v>
                </c:pt>
                <c:pt idx="732">
                  <c:v>-108.95312431020096</c:v>
                </c:pt>
                <c:pt idx="733">
                  <c:v>-108.54658280158077</c:v>
                </c:pt>
                <c:pt idx="734">
                  <c:v>-108.14004129296063</c:v>
                </c:pt>
                <c:pt idx="735">
                  <c:v>-107.73349978434049</c:v>
                </c:pt>
                <c:pt idx="736">
                  <c:v>-107.3269582757203</c:v>
                </c:pt>
                <c:pt idx="737">
                  <c:v>-106.92041676710016</c:v>
                </c:pt>
                <c:pt idx="738">
                  <c:v>-106.51387525848003</c:v>
                </c:pt>
                <c:pt idx="739">
                  <c:v>-106.10733374985989</c:v>
                </c:pt>
                <c:pt idx="740">
                  <c:v>-105.7007922412397</c:v>
                </c:pt>
                <c:pt idx="741">
                  <c:v>-105.29425073261956</c:v>
                </c:pt>
                <c:pt idx="742">
                  <c:v>-104.88770922399942</c:v>
                </c:pt>
                <c:pt idx="743">
                  <c:v>-104.48116771537923</c:v>
                </c:pt>
                <c:pt idx="744">
                  <c:v>-104.07462620675909</c:v>
                </c:pt>
                <c:pt idx="745">
                  <c:v>-103.66808469813895</c:v>
                </c:pt>
                <c:pt idx="746">
                  <c:v>-103.26154318951882</c:v>
                </c:pt>
                <c:pt idx="747">
                  <c:v>-102.85500168089862</c:v>
                </c:pt>
                <c:pt idx="748">
                  <c:v>-102.44846017227849</c:v>
                </c:pt>
                <c:pt idx="749">
                  <c:v>-102.04191866365835</c:v>
                </c:pt>
                <c:pt idx="750">
                  <c:v>-101.63537715503821</c:v>
                </c:pt>
                <c:pt idx="751">
                  <c:v>-101.22883564641802</c:v>
                </c:pt>
                <c:pt idx="752">
                  <c:v>-100.82229413779788</c:v>
                </c:pt>
                <c:pt idx="753">
                  <c:v>-100.41575262917775</c:v>
                </c:pt>
                <c:pt idx="754">
                  <c:v>-100.00921112055755</c:v>
                </c:pt>
                <c:pt idx="755">
                  <c:v>-99.602669611937415</c:v>
                </c:pt>
                <c:pt idx="756">
                  <c:v>-99.196128103317278</c:v>
                </c:pt>
                <c:pt idx="757">
                  <c:v>-98.789586594697141</c:v>
                </c:pt>
                <c:pt idx="758">
                  <c:v>-98.383045086076947</c:v>
                </c:pt>
                <c:pt idx="759">
                  <c:v>-97.97650357745681</c:v>
                </c:pt>
                <c:pt idx="760">
                  <c:v>-97.569962068836674</c:v>
                </c:pt>
                <c:pt idx="761">
                  <c:v>-97.16342056021648</c:v>
                </c:pt>
                <c:pt idx="762">
                  <c:v>-96.756879051596343</c:v>
                </c:pt>
                <c:pt idx="763">
                  <c:v>-96.350337542976206</c:v>
                </c:pt>
                <c:pt idx="764">
                  <c:v>-95.943796034356069</c:v>
                </c:pt>
                <c:pt idx="765">
                  <c:v>-95.537254525735875</c:v>
                </c:pt>
                <c:pt idx="766">
                  <c:v>-95.130713017115738</c:v>
                </c:pt>
                <c:pt idx="767">
                  <c:v>-94.724171508495601</c:v>
                </c:pt>
                <c:pt idx="768">
                  <c:v>-94.317629999875464</c:v>
                </c:pt>
                <c:pt idx="769">
                  <c:v>-93.911088491255271</c:v>
                </c:pt>
                <c:pt idx="770">
                  <c:v>-93.504546982635134</c:v>
                </c:pt>
                <c:pt idx="771">
                  <c:v>-93.098005474014997</c:v>
                </c:pt>
                <c:pt idx="772">
                  <c:v>-92.691463965394803</c:v>
                </c:pt>
                <c:pt idx="773">
                  <c:v>-92.284922456774666</c:v>
                </c:pt>
                <c:pt idx="774">
                  <c:v>-91.878380948154529</c:v>
                </c:pt>
                <c:pt idx="775">
                  <c:v>-91.471839439534392</c:v>
                </c:pt>
                <c:pt idx="776">
                  <c:v>-91.065297930914198</c:v>
                </c:pt>
                <c:pt idx="777">
                  <c:v>-90.658756422294061</c:v>
                </c:pt>
                <c:pt idx="778">
                  <c:v>-90.252214913673924</c:v>
                </c:pt>
                <c:pt idx="779">
                  <c:v>-89.845673405053731</c:v>
                </c:pt>
                <c:pt idx="780">
                  <c:v>-89.439131896433594</c:v>
                </c:pt>
                <c:pt idx="781">
                  <c:v>-89.032590387813457</c:v>
                </c:pt>
                <c:pt idx="782">
                  <c:v>-88.62604887919332</c:v>
                </c:pt>
                <c:pt idx="783">
                  <c:v>-88.219507370573126</c:v>
                </c:pt>
                <c:pt idx="784">
                  <c:v>-87.812965861952989</c:v>
                </c:pt>
                <c:pt idx="785">
                  <c:v>-87.406424353332852</c:v>
                </c:pt>
                <c:pt idx="786">
                  <c:v>-86.999882844712658</c:v>
                </c:pt>
                <c:pt idx="787">
                  <c:v>-86.593341336092521</c:v>
                </c:pt>
                <c:pt idx="788">
                  <c:v>-86.186799827472385</c:v>
                </c:pt>
                <c:pt idx="789">
                  <c:v>-85.780258318852248</c:v>
                </c:pt>
                <c:pt idx="790">
                  <c:v>-85.373716810232054</c:v>
                </c:pt>
                <c:pt idx="791">
                  <c:v>-84.967175301611917</c:v>
                </c:pt>
                <c:pt idx="792">
                  <c:v>-84.56063379299178</c:v>
                </c:pt>
                <c:pt idx="793">
                  <c:v>-84.154092284371643</c:v>
                </c:pt>
                <c:pt idx="794">
                  <c:v>-83.747550775751449</c:v>
                </c:pt>
                <c:pt idx="795">
                  <c:v>-83.341009267131312</c:v>
                </c:pt>
                <c:pt idx="796">
                  <c:v>-82.934467758511175</c:v>
                </c:pt>
                <c:pt idx="797">
                  <c:v>-82.527926249890982</c:v>
                </c:pt>
                <c:pt idx="798">
                  <c:v>-82.121384741270845</c:v>
                </c:pt>
                <c:pt idx="799">
                  <c:v>-81.714843232650708</c:v>
                </c:pt>
                <c:pt idx="800">
                  <c:v>-81.308301724030571</c:v>
                </c:pt>
                <c:pt idx="801">
                  <c:v>-80.901760215410377</c:v>
                </c:pt>
                <c:pt idx="802">
                  <c:v>-80.49521870679024</c:v>
                </c:pt>
                <c:pt idx="803">
                  <c:v>-80.088677198170103</c:v>
                </c:pt>
                <c:pt idx="804">
                  <c:v>-79.682135689549909</c:v>
                </c:pt>
                <c:pt idx="805">
                  <c:v>-79.275594180929772</c:v>
                </c:pt>
                <c:pt idx="806">
                  <c:v>-78.869052672309635</c:v>
                </c:pt>
                <c:pt idx="807">
                  <c:v>-78.462511163689499</c:v>
                </c:pt>
                <c:pt idx="808">
                  <c:v>-78.055969655069305</c:v>
                </c:pt>
                <c:pt idx="809">
                  <c:v>-77.649428146449168</c:v>
                </c:pt>
                <c:pt idx="810">
                  <c:v>-77.242886637829031</c:v>
                </c:pt>
                <c:pt idx="811">
                  <c:v>-76.836345129208837</c:v>
                </c:pt>
                <c:pt idx="812">
                  <c:v>-76.4298036205887</c:v>
                </c:pt>
                <c:pt idx="813">
                  <c:v>-76.023262111968563</c:v>
                </c:pt>
                <c:pt idx="814">
                  <c:v>-75.616720603348426</c:v>
                </c:pt>
                <c:pt idx="815">
                  <c:v>-75.210179094728232</c:v>
                </c:pt>
                <c:pt idx="816">
                  <c:v>-74.803637586108096</c:v>
                </c:pt>
                <c:pt idx="817">
                  <c:v>-74.397096077487959</c:v>
                </c:pt>
                <c:pt idx="818">
                  <c:v>-73.990554568867822</c:v>
                </c:pt>
                <c:pt idx="819">
                  <c:v>-73.584013060247628</c:v>
                </c:pt>
                <c:pt idx="820">
                  <c:v>-73.177471551627491</c:v>
                </c:pt>
                <c:pt idx="821">
                  <c:v>-72.770930043007354</c:v>
                </c:pt>
                <c:pt idx="822">
                  <c:v>-72.36438853438716</c:v>
                </c:pt>
                <c:pt idx="823">
                  <c:v>-71.957847025767023</c:v>
                </c:pt>
                <c:pt idx="824">
                  <c:v>-71.551305517146886</c:v>
                </c:pt>
                <c:pt idx="825">
                  <c:v>-71.144764008526749</c:v>
                </c:pt>
                <c:pt idx="826">
                  <c:v>-70.738222499906556</c:v>
                </c:pt>
                <c:pt idx="827">
                  <c:v>-70.331680991286419</c:v>
                </c:pt>
                <c:pt idx="828">
                  <c:v>-69.925139482666282</c:v>
                </c:pt>
                <c:pt idx="829">
                  <c:v>-69.518597974046088</c:v>
                </c:pt>
                <c:pt idx="830">
                  <c:v>-69.112056465425951</c:v>
                </c:pt>
                <c:pt idx="831">
                  <c:v>-68.705514956805814</c:v>
                </c:pt>
                <c:pt idx="832">
                  <c:v>-68.298973448185677</c:v>
                </c:pt>
                <c:pt idx="833">
                  <c:v>-67.892431939565483</c:v>
                </c:pt>
                <c:pt idx="834">
                  <c:v>-67.485890430945346</c:v>
                </c:pt>
                <c:pt idx="835">
                  <c:v>-67.07934892232521</c:v>
                </c:pt>
                <c:pt idx="836">
                  <c:v>-66.672807413705073</c:v>
                </c:pt>
                <c:pt idx="837">
                  <c:v>-66.266265905084879</c:v>
                </c:pt>
                <c:pt idx="838">
                  <c:v>-65.859724396464742</c:v>
                </c:pt>
                <c:pt idx="839">
                  <c:v>-65.453182887844605</c:v>
                </c:pt>
                <c:pt idx="840">
                  <c:v>-65.046641379224411</c:v>
                </c:pt>
                <c:pt idx="841">
                  <c:v>-64.640099870604274</c:v>
                </c:pt>
                <c:pt idx="842">
                  <c:v>-64.233558361984137</c:v>
                </c:pt>
                <c:pt idx="843">
                  <c:v>-63.827016853364</c:v>
                </c:pt>
                <c:pt idx="844">
                  <c:v>-63.420475344743807</c:v>
                </c:pt>
                <c:pt idx="845">
                  <c:v>-63.01393383612367</c:v>
                </c:pt>
                <c:pt idx="846">
                  <c:v>-62.607392327503533</c:v>
                </c:pt>
                <c:pt idx="847">
                  <c:v>-62.200850818883339</c:v>
                </c:pt>
                <c:pt idx="848">
                  <c:v>-61.794309310263202</c:v>
                </c:pt>
                <c:pt idx="849">
                  <c:v>-61.387767801643065</c:v>
                </c:pt>
                <c:pt idx="850">
                  <c:v>-60.981226293022928</c:v>
                </c:pt>
                <c:pt idx="851">
                  <c:v>-60.574684784402734</c:v>
                </c:pt>
                <c:pt idx="852">
                  <c:v>-60.168143275782597</c:v>
                </c:pt>
                <c:pt idx="853">
                  <c:v>-59.76160176716246</c:v>
                </c:pt>
                <c:pt idx="854">
                  <c:v>-59.355060258542267</c:v>
                </c:pt>
                <c:pt idx="855">
                  <c:v>-58.94851874992213</c:v>
                </c:pt>
                <c:pt idx="856">
                  <c:v>-58.541977241301993</c:v>
                </c:pt>
                <c:pt idx="857">
                  <c:v>-58.135435732681856</c:v>
                </c:pt>
                <c:pt idx="858">
                  <c:v>-57.728894224061662</c:v>
                </c:pt>
                <c:pt idx="859">
                  <c:v>-57.322352715441525</c:v>
                </c:pt>
                <c:pt idx="860">
                  <c:v>-56.915811206821388</c:v>
                </c:pt>
                <c:pt idx="861">
                  <c:v>-56.509269698201251</c:v>
                </c:pt>
                <c:pt idx="862">
                  <c:v>-56.102728189581057</c:v>
                </c:pt>
                <c:pt idx="863">
                  <c:v>-55.696186680960921</c:v>
                </c:pt>
                <c:pt idx="864">
                  <c:v>-55.289645172340784</c:v>
                </c:pt>
                <c:pt idx="865">
                  <c:v>-54.88310366372059</c:v>
                </c:pt>
                <c:pt idx="866">
                  <c:v>-54.476562155100453</c:v>
                </c:pt>
                <c:pt idx="867">
                  <c:v>-54.070020646480316</c:v>
                </c:pt>
                <c:pt idx="868">
                  <c:v>-53.663479137860179</c:v>
                </c:pt>
                <c:pt idx="869">
                  <c:v>-53.256937629239985</c:v>
                </c:pt>
                <c:pt idx="870">
                  <c:v>-52.850396120619848</c:v>
                </c:pt>
                <c:pt idx="871">
                  <c:v>-52.443854611999711</c:v>
                </c:pt>
                <c:pt idx="872">
                  <c:v>-52.037313103379518</c:v>
                </c:pt>
                <c:pt idx="873">
                  <c:v>-51.630771594759381</c:v>
                </c:pt>
                <c:pt idx="874">
                  <c:v>-51.224230086139244</c:v>
                </c:pt>
                <c:pt idx="875">
                  <c:v>-50.817688577519107</c:v>
                </c:pt>
                <c:pt idx="876">
                  <c:v>-50.411147068898913</c:v>
                </c:pt>
                <c:pt idx="877">
                  <c:v>-50.004605560278776</c:v>
                </c:pt>
                <c:pt idx="878">
                  <c:v>-49.598064051658639</c:v>
                </c:pt>
                <c:pt idx="879">
                  <c:v>-49.191522543038445</c:v>
                </c:pt>
                <c:pt idx="880">
                  <c:v>-48.784981034418308</c:v>
                </c:pt>
                <c:pt idx="881">
                  <c:v>-48.378439525798171</c:v>
                </c:pt>
                <c:pt idx="882">
                  <c:v>-47.971898017178034</c:v>
                </c:pt>
                <c:pt idx="883">
                  <c:v>-47.565356508557841</c:v>
                </c:pt>
                <c:pt idx="884">
                  <c:v>-47.158814999937704</c:v>
                </c:pt>
                <c:pt idx="885">
                  <c:v>-46.752273491317567</c:v>
                </c:pt>
                <c:pt idx="886">
                  <c:v>-46.34573198269743</c:v>
                </c:pt>
                <c:pt idx="887">
                  <c:v>-45.939190474077236</c:v>
                </c:pt>
                <c:pt idx="888">
                  <c:v>-45.532648965457099</c:v>
                </c:pt>
                <c:pt idx="889">
                  <c:v>-45.126107456836962</c:v>
                </c:pt>
                <c:pt idx="890">
                  <c:v>-44.719565948216768</c:v>
                </c:pt>
                <c:pt idx="891">
                  <c:v>-44.313024439596632</c:v>
                </c:pt>
                <c:pt idx="892">
                  <c:v>-43.906482930976495</c:v>
                </c:pt>
                <c:pt idx="893">
                  <c:v>-43.499941422356358</c:v>
                </c:pt>
                <c:pt idx="894">
                  <c:v>-43.093399913736164</c:v>
                </c:pt>
                <c:pt idx="895">
                  <c:v>-42.686858405116027</c:v>
                </c:pt>
                <c:pt idx="896">
                  <c:v>-42.28031689649589</c:v>
                </c:pt>
                <c:pt idx="897">
                  <c:v>-41.873775387875696</c:v>
                </c:pt>
                <c:pt idx="898">
                  <c:v>-41.467233879255559</c:v>
                </c:pt>
                <c:pt idx="899">
                  <c:v>-41.060692370635422</c:v>
                </c:pt>
                <c:pt idx="900">
                  <c:v>-40.654150862015285</c:v>
                </c:pt>
                <c:pt idx="901">
                  <c:v>-40.247609353395092</c:v>
                </c:pt>
                <c:pt idx="902">
                  <c:v>-39.841067844774955</c:v>
                </c:pt>
                <c:pt idx="903">
                  <c:v>-39.434526336154818</c:v>
                </c:pt>
                <c:pt idx="904">
                  <c:v>-39.027984827534681</c:v>
                </c:pt>
                <c:pt idx="905">
                  <c:v>-38.621443318914487</c:v>
                </c:pt>
                <c:pt idx="906">
                  <c:v>-38.21490181029435</c:v>
                </c:pt>
                <c:pt idx="907">
                  <c:v>-37.808360301674213</c:v>
                </c:pt>
                <c:pt idx="908">
                  <c:v>-37.401818793054019</c:v>
                </c:pt>
                <c:pt idx="909">
                  <c:v>-36.995277284433882</c:v>
                </c:pt>
                <c:pt idx="910">
                  <c:v>-36.588735775813745</c:v>
                </c:pt>
                <c:pt idx="911">
                  <c:v>-36.182194267193609</c:v>
                </c:pt>
                <c:pt idx="912">
                  <c:v>-35.775652758573415</c:v>
                </c:pt>
                <c:pt idx="913">
                  <c:v>-35.369111249953278</c:v>
                </c:pt>
                <c:pt idx="914">
                  <c:v>-34.962569741333141</c:v>
                </c:pt>
                <c:pt idx="915">
                  <c:v>-34.556028232712947</c:v>
                </c:pt>
                <c:pt idx="916">
                  <c:v>-34.14948672409281</c:v>
                </c:pt>
                <c:pt idx="917">
                  <c:v>-33.742945215472673</c:v>
                </c:pt>
                <c:pt idx="918">
                  <c:v>-33.336403706852536</c:v>
                </c:pt>
                <c:pt idx="919">
                  <c:v>-32.929862198232343</c:v>
                </c:pt>
                <c:pt idx="920">
                  <c:v>-32.523320689612206</c:v>
                </c:pt>
                <c:pt idx="921">
                  <c:v>-32.116779180992069</c:v>
                </c:pt>
                <c:pt idx="922">
                  <c:v>-31.710237672371875</c:v>
                </c:pt>
                <c:pt idx="923">
                  <c:v>-31.303696163751738</c:v>
                </c:pt>
                <c:pt idx="924">
                  <c:v>-30.897154655131601</c:v>
                </c:pt>
                <c:pt idx="925">
                  <c:v>-30.490613146511464</c:v>
                </c:pt>
                <c:pt idx="926">
                  <c:v>-30.08407163789127</c:v>
                </c:pt>
                <c:pt idx="927">
                  <c:v>-29.677530129271133</c:v>
                </c:pt>
                <c:pt idx="928">
                  <c:v>-29.270988620650996</c:v>
                </c:pt>
                <c:pt idx="929">
                  <c:v>-28.864447112030859</c:v>
                </c:pt>
                <c:pt idx="930">
                  <c:v>-28.457905603410666</c:v>
                </c:pt>
                <c:pt idx="931">
                  <c:v>-28.051364094790529</c:v>
                </c:pt>
                <c:pt idx="932">
                  <c:v>-27.644822586170392</c:v>
                </c:pt>
                <c:pt idx="933">
                  <c:v>-27.238281077550198</c:v>
                </c:pt>
                <c:pt idx="934">
                  <c:v>-26.831739568930061</c:v>
                </c:pt>
                <c:pt idx="935">
                  <c:v>-26.425198060309924</c:v>
                </c:pt>
                <c:pt idx="936">
                  <c:v>-26.018656551689787</c:v>
                </c:pt>
                <c:pt idx="937">
                  <c:v>-25.612115043069593</c:v>
                </c:pt>
                <c:pt idx="938">
                  <c:v>-25.205573534449456</c:v>
                </c:pt>
                <c:pt idx="939">
                  <c:v>-24.79903202582932</c:v>
                </c:pt>
                <c:pt idx="940">
                  <c:v>-24.392490517209126</c:v>
                </c:pt>
                <c:pt idx="941">
                  <c:v>-23.985949008588989</c:v>
                </c:pt>
                <c:pt idx="942">
                  <c:v>-23.579407499968852</c:v>
                </c:pt>
                <c:pt idx="943">
                  <c:v>-23.172865991348715</c:v>
                </c:pt>
                <c:pt idx="944">
                  <c:v>-22.766324482728521</c:v>
                </c:pt>
                <c:pt idx="945">
                  <c:v>-22.359782974108384</c:v>
                </c:pt>
                <c:pt idx="946">
                  <c:v>-21.953241465488247</c:v>
                </c:pt>
                <c:pt idx="947">
                  <c:v>-21.54669995686811</c:v>
                </c:pt>
                <c:pt idx="948">
                  <c:v>-21.140158448247917</c:v>
                </c:pt>
                <c:pt idx="949">
                  <c:v>-20.73361693962778</c:v>
                </c:pt>
                <c:pt idx="950">
                  <c:v>-20.327075431007643</c:v>
                </c:pt>
                <c:pt idx="951">
                  <c:v>-19.920533922387449</c:v>
                </c:pt>
                <c:pt idx="952">
                  <c:v>-19.513992413767312</c:v>
                </c:pt>
                <c:pt idx="953">
                  <c:v>-19.107450905147175</c:v>
                </c:pt>
                <c:pt idx="954">
                  <c:v>-18.700909396527038</c:v>
                </c:pt>
                <c:pt idx="955">
                  <c:v>-18.294367887906844</c:v>
                </c:pt>
                <c:pt idx="956">
                  <c:v>-17.887826379286707</c:v>
                </c:pt>
                <c:pt idx="957">
                  <c:v>-17.48128487066657</c:v>
                </c:pt>
                <c:pt idx="958">
                  <c:v>-17.074743362046377</c:v>
                </c:pt>
                <c:pt idx="959">
                  <c:v>-16.66820185342624</c:v>
                </c:pt>
                <c:pt idx="960">
                  <c:v>-16.261660344806103</c:v>
                </c:pt>
                <c:pt idx="961">
                  <c:v>-15.855118836185966</c:v>
                </c:pt>
                <c:pt idx="962">
                  <c:v>-15.448577327565772</c:v>
                </c:pt>
                <c:pt idx="963">
                  <c:v>-15.042035818945635</c:v>
                </c:pt>
                <c:pt idx="964">
                  <c:v>-14.635494310325498</c:v>
                </c:pt>
                <c:pt idx="965">
                  <c:v>-14.228952801705304</c:v>
                </c:pt>
                <c:pt idx="966">
                  <c:v>-13.822411293085167</c:v>
                </c:pt>
                <c:pt idx="967">
                  <c:v>-13.415869784465031</c:v>
                </c:pt>
                <c:pt idx="968">
                  <c:v>-13.009328275844894</c:v>
                </c:pt>
                <c:pt idx="969">
                  <c:v>-12.6027867672247</c:v>
                </c:pt>
                <c:pt idx="970">
                  <c:v>-12.196245258604563</c:v>
                </c:pt>
                <c:pt idx="971">
                  <c:v>-11.789703749984426</c:v>
                </c:pt>
                <c:pt idx="972">
                  <c:v>-11.383162241364289</c:v>
                </c:pt>
                <c:pt idx="973">
                  <c:v>-10.976620732744095</c:v>
                </c:pt>
                <c:pt idx="974">
                  <c:v>-10.570079224123958</c:v>
                </c:pt>
                <c:pt idx="975">
                  <c:v>-10.163537715503821</c:v>
                </c:pt>
                <c:pt idx="976">
                  <c:v>-9.7569962068836276</c:v>
                </c:pt>
                <c:pt idx="977">
                  <c:v>-9.3504546982634906</c:v>
                </c:pt>
                <c:pt idx="978">
                  <c:v>-8.9439131896433537</c:v>
                </c:pt>
                <c:pt idx="979">
                  <c:v>-8.5373716810232168</c:v>
                </c:pt>
                <c:pt idx="980">
                  <c:v>-8.130830172403023</c:v>
                </c:pt>
                <c:pt idx="981">
                  <c:v>-7.724288663782886</c:v>
                </c:pt>
                <c:pt idx="982">
                  <c:v>-7.3177471551627491</c:v>
                </c:pt>
                <c:pt idx="983">
                  <c:v>-6.9112056465425553</c:v>
                </c:pt>
                <c:pt idx="984">
                  <c:v>-6.5046641379224184</c:v>
                </c:pt>
                <c:pt idx="985">
                  <c:v>-6.0981226293022814</c:v>
                </c:pt>
                <c:pt idx="986">
                  <c:v>-5.6915811206821445</c:v>
                </c:pt>
                <c:pt idx="987">
                  <c:v>-5.2850396120619507</c:v>
                </c:pt>
                <c:pt idx="988">
                  <c:v>-4.8784981034418138</c:v>
                </c:pt>
                <c:pt idx="989">
                  <c:v>-4.4719565948216768</c:v>
                </c:pt>
                <c:pt idx="990">
                  <c:v>-4.0654150862014831</c:v>
                </c:pt>
                <c:pt idx="991">
                  <c:v>-3.6588735775813461</c:v>
                </c:pt>
                <c:pt idx="992">
                  <c:v>-3.2523320689612092</c:v>
                </c:pt>
                <c:pt idx="993">
                  <c:v>-2.8457905603410723</c:v>
                </c:pt>
                <c:pt idx="994">
                  <c:v>-2.4392490517208785</c:v>
                </c:pt>
                <c:pt idx="995">
                  <c:v>-2.0327075431007415</c:v>
                </c:pt>
                <c:pt idx="996">
                  <c:v>-1.6261660344806046</c:v>
                </c:pt>
                <c:pt idx="997">
                  <c:v>-1.2196245258604677</c:v>
                </c:pt>
                <c:pt idx="998">
                  <c:v>-0.81308301724027388</c:v>
                </c:pt>
                <c:pt idx="999">
                  <c:v>-0.40654150862013694</c:v>
                </c:pt>
                <c:pt idx="1000">
                  <c:v>0</c:v>
                </c:pt>
                <c:pt idx="1001">
                  <c:v>0.40654150862019378</c:v>
                </c:pt>
                <c:pt idx="1002">
                  <c:v>0.81308301724033072</c:v>
                </c:pt>
                <c:pt idx="1003">
                  <c:v>1.2196245258604677</c:v>
                </c:pt>
                <c:pt idx="1004">
                  <c:v>1.6261660344806046</c:v>
                </c:pt>
                <c:pt idx="1005">
                  <c:v>2.0327075431007984</c:v>
                </c:pt>
                <c:pt idx="1006">
                  <c:v>2.4392490517209353</c:v>
                </c:pt>
                <c:pt idx="1007">
                  <c:v>2.8457905603410723</c:v>
                </c:pt>
                <c:pt idx="1008">
                  <c:v>3.252332068961266</c:v>
                </c:pt>
                <c:pt idx="1009">
                  <c:v>3.658873577581403</c:v>
                </c:pt>
                <c:pt idx="1010">
                  <c:v>4.0654150862015399</c:v>
                </c:pt>
                <c:pt idx="1011">
                  <c:v>4.4719565948216768</c:v>
                </c:pt>
                <c:pt idx="1012">
                  <c:v>4.8784981034418706</c:v>
                </c:pt>
                <c:pt idx="1013">
                  <c:v>5.2850396120620076</c:v>
                </c:pt>
                <c:pt idx="1014">
                  <c:v>5.6915811206821445</c:v>
                </c:pt>
                <c:pt idx="1015">
                  <c:v>6.0981226293022814</c:v>
                </c:pt>
                <c:pt idx="1016">
                  <c:v>6.5046641379224752</c:v>
                </c:pt>
                <c:pt idx="1017">
                  <c:v>6.9112056465426122</c:v>
                </c:pt>
                <c:pt idx="1018">
                  <c:v>7.3177471551627491</c:v>
                </c:pt>
                <c:pt idx="1019">
                  <c:v>7.7242886637829429</c:v>
                </c:pt>
                <c:pt idx="1020">
                  <c:v>8.1308301724030798</c:v>
                </c:pt>
                <c:pt idx="1021">
                  <c:v>8.5373716810232168</c:v>
                </c:pt>
                <c:pt idx="1022">
                  <c:v>8.9439131896433537</c:v>
                </c:pt>
                <c:pt idx="1023">
                  <c:v>9.3504546982635475</c:v>
                </c:pt>
                <c:pt idx="1024">
                  <c:v>9.7569962068836844</c:v>
                </c:pt>
                <c:pt idx="1025">
                  <c:v>10.163537715503821</c:v>
                </c:pt>
                <c:pt idx="1026">
                  <c:v>10.570079224124015</c:v>
                </c:pt>
                <c:pt idx="1027">
                  <c:v>10.976620732744152</c:v>
                </c:pt>
                <c:pt idx="1028">
                  <c:v>11.383162241364289</c:v>
                </c:pt>
                <c:pt idx="1029">
                  <c:v>11.789703749984426</c:v>
                </c:pt>
                <c:pt idx="1030">
                  <c:v>12.19624525860462</c:v>
                </c:pt>
                <c:pt idx="1031">
                  <c:v>12.602786767224757</c:v>
                </c:pt>
                <c:pt idx="1032">
                  <c:v>13.009328275844894</c:v>
                </c:pt>
                <c:pt idx="1033">
                  <c:v>13.415869784465087</c:v>
                </c:pt>
                <c:pt idx="1034">
                  <c:v>13.822411293085224</c:v>
                </c:pt>
                <c:pt idx="1035">
                  <c:v>14.228952801705361</c:v>
                </c:pt>
                <c:pt idx="1036">
                  <c:v>14.635494310325498</c:v>
                </c:pt>
                <c:pt idx="1037">
                  <c:v>15.042035818945692</c:v>
                </c:pt>
                <c:pt idx="1038">
                  <c:v>15.448577327565829</c:v>
                </c:pt>
                <c:pt idx="1039">
                  <c:v>15.855118836185966</c:v>
                </c:pt>
                <c:pt idx="1040">
                  <c:v>16.261660344806103</c:v>
                </c:pt>
                <c:pt idx="1041">
                  <c:v>16.668201853426297</c:v>
                </c:pt>
                <c:pt idx="1042">
                  <c:v>17.074743362046434</c:v>
                </c:pt>
                <c:pt idx="1043">
                  <c:v>17.48128487066657</c:v>
                </c:pt>
                <c:pt idx="1044">
                  <c:v>17.887826379286764</c:v>
                </c:pt>
                <c:pt idx="1045">
                  <c:v>18.294367887906901</c:v>
                </c:pt>
                <c:pt idx="1046">
                  <c:v>18.700909396527038</c:v>
                </c:pt>
                <c:pt idx="1047">
                  <c:v>19.107450905147175</c:v>
                </c:pt>
                <c:pt idx="1048">
                  <c:v>19.513992413767369</c:v>
                </c:pt>
                <c:pt idx="1049">
                  <c:v>19.920533922387506</c:v>
                </c:pt>
                <c:pt idx="1050">
                  <c:v>20.327075431007643</c:v>
                </c:pt>
                <c:pt idx="1051">
                  <c:v>20.733616939627836</c:v>
                </c:pt>
                <c:pt idx="1052">
                  <c:v>21.140158448247973</c:v>
                </c:pt>
                <c:pt idx="1053">
                  <c:v>21.54669995686811</c:v>
                </c:pt>
                <c:pt idx="1054">
                  <c:v>21.953241465488247</c:v>
                </c:pt>
                <c:pt idx="1055">
                  <c:v>22.359782974108441</c:v>
                </c:pt>
                <c:pt idx="1056">
                  <c:v>22.766324482728578</c:v>
                </c:pt>
                <c:pt idx="1057">
                  <c:v>23.172865991348715</c:v>
                </c:pt>
                <c:pt idx="1058">
                  <c:v>23.579407499968852</c:v>
                </c:pt>
                <c:pt idx="1059">
                  <c:v>23.985949008589046</c:v>
                </c:pt>
                <c:pt idx="1060">
                  <c:v>24.392490517209183</c:v>
                </c:pt>
                <c:pt idx="1061">
                  <c:v>24.79903202582932</c:v>
                </c:pt>
                <c:pt idx="1062">
                  <c:v>25.205573534449513</c:v>
                </c:pt>
                <c:pt idx="1063">
                  <c:v>25.61211504306965</c:v>
                </c:pt>
                <c:pt idx="1064">
                  <c:v>26.018656551689787</c:v>
                </c:pt>
                <c:pt idx="1065">
                  <c:v>26.425198060309924</c:v>
                </c:pt>
                <c:pt idx="1066">
                  <c:v>26.831739568930118</c:v>
                </c:pt>
                <c:pt idx="1067">
                  <c:v>27.238281077550255</c:v>
                </c:pt>
                <c:pt idx="1068">
                  <c:v>27.644822586170392</c:v>
                </c:pt>
                <c:pt idx="1069">
                  <c:v>28.051364094790586</c:v>
                </c:pt>
                <c:pt idx="1070">
                  <c:v>28.457905603410723</c:v>
                </c:pt>
                <c:pt idx="1071">
                  <c:v>28.864447112030859</c:v>
                </c:pt>
                <c:pt idx="1072">
                  <c:v>29.270988620650996</c:v>
                </c:pt>
                <c:pt idx="1073">
                  <c:v>29.67753012927119</c:v>
                </c:pt>
                <c:pt idx="1074">
                  <c:v>30.084071637891327</c:v>
                </c:pt>
                <c:pt idx="1075">
                  <c:v>30.490613146511464</c:v>
                </c:pt>
                <c:pt idx="1076">
                  <c:v>30.897154655131658</c:v>
                </c:pt>
                <c:pt idx="1077">
                  <c:v>31.303696163751795</c:v>
                </c:pt>
                <c:pt idx="1078">
                  <c:v>31.710237672371932</c:v>
                </c:pt>
                <c:pt idx="1079">
                  <c:v>32.116779180992069</c:v>
                </c:pt>
                <c:pt idx="1080">
                  <c:v>32.523320689612262</c:v>
                </c:pt>
                <c:pt idx="1081">
                  <c:v>32.929862198232399</c:v>
                </c:pt>
                <c:pt idx="1082">
                  <c:v>33.336403706852536</c:v>
                </c:pt>
                <c:pt idx="1083">
                  <c:v>33.742945215472673</c:v>
                </c:pt>
                <c:pt idx="1084">
                  <c:v>34.149486724092867</c:v>
                </c:pt>
                <c:pt idx="1085">
                  <c:v>34.556028232713004</c:v>
                </c:pt>
                <c:pt idx="1086">
                  <c:v>34.962569741333141</c:v>
                </c:pt>
                <c:pt idx="1087">
                  <c:v>35.369111249953335</c:v>
                </c:pt>
                <c:pt idx="1088">
                  <c:v>35.775652758573472</c:v>
                </c:pt>
                <c:pt idx="1089">
                  <c:v>36.182194267193609</c:v>
                </c:pt>
                <c:pt idx="1090">
                  <c:v>36.588735775813745</c:v>
                </c:pt>
                <c:pt idx="1091">
                  <c:v>36.995277284433939</c:v>
                </c:pt>
                <c:pt idx="1092">
                  <c:v>37.401818793054076</c:v>
                </c:pt>
                <c:pt idx="1093">
                  <c:v>37.808360301674213</c:v>
                </c:pt>
                <c:pt idx="1094">
                  <c:v>38.214901810294407</c:v>
                </c:pt>
                <c:pt idx="1095">
                  <c:v>38.621443318914544</c:v>
                </c:pt>
                <c:pt idx="1096">
                  <c:v>39.027984827534681</c:v>
                </c:pt>
                <c:pt idx="1097">
                  <c:v>39.434526336154818</c:v>
                </c:pt>
                <c:pt idx="1098">
                  <c:v>39.841067844775012</c:v>
                </c:pt>
                <c:pt idx="1099">
                  <c:v>40.247609353395148</c:v>
                </c:pt>
                <c:pt idx="1100">
                  <c:v>40.654150862015285</c:v>
                </c:pt>
                <c:pt idx="1101">
                  <c:v>41.060692370635479</c:v>
                </c:pt>
                <c:pt idx="1102">
                  <c:v>41.467233879255616</c:v>
                </c:pt>
                <c:pt idx="1103">
                  <c:v>41.873775387875753</c:v>
                </c:pt>
                <c:pt idx="1104">
                  <c:v>42.28031689649589</c:v>
                </c:pt>
                <c:pt idx="1105">
                  <c:v>42.686858405116084</c:v>
                </c:pt>
                <c:pt idx="1106">
                  <c:v>43.093399913736221</c:v>
                </c:pt>
                <c:pt idx="1107">
                  <c:v>43.499941422356358</c:v>
                </c:pt>
                <c:pt idx="1108">
                  <c:v>43.906482930976495</c:v>
                </c:pt>
                <c:pt idx="1109">
                  <c:v>44.313024439596688</c:v>
                </c:pt>
                <c:pt idx="1110">
                  <c:v>44.719565948216825</c:v>
                </c:pt>
                <c:pt idx="1111">
                  <c:v>45.126107456836962</c:v>
                </c:pt>
                <c:pt idx="1112">
                  <c:v>45.532648965457156</c:v>
                </c:pt>
                <c:pt idx="1113">
                  <c:v>45.939190474077293</c:v>
                </c:pt>
                <c:pt idx="1114">
                  <c:v>46.34573198269743</c:v>
                </c:pt>
                <c:pt idx="1115">
                  <c:v>46.752273491317567</c:v>
                </c:pt>
                <c:pt idx="1116">
                  <c:v>47.158814999937761</c:v>
                </c:pt>
                <c:pt idx="1117">
                  <c:v>47.565356508557898</c:v>
                </c:pt>
                <c:pt idx="1118">
                  <c:v>47.971898017178034</c:v>
                </c:pt>
                <c:pt idx="1119">
                  <c:v>48.378439525798228</c:v>
                </c:pt>
                <c:pt idx="1120">
                  <c:v>48.784981034418365</c:v>
                </c:pt>
                <c:pt idx="1121">
                  <c:v>49.191522543038502</c:v>
                </c:pt>
                <c:pt idx="1122">
                  <c:v>49.598064051658639</c:v>
                </c:pt>
                <c:pt idx="1123">
                  <c:v>50.004605560278833</c:v>
                </c:pt>
                <c:pt idx="1124">
                  <c:v>50.41114706889897</c:v>
                </c:pt>
                <c:pt idx="1125">
                  <c:v>50.817688577519107</c:v>
                </c:pt>
                <c:pt idx="1126">
                  <c:v>51.224230086139244</c:v>
                </c:pt>
                <c:pt idx="1127">
                  <c:v>51.630771594759437</c:v>
                </c:pt>
                <c:pt idx="1128">
                  <c:v>52.037313103379574</c:v>
                </c:pt>
                <c:pt idx="1129">
                  <c:v>52.443854611999711</c:v>
                </c:pt>
                <c:pt idx="1130">
                  <c:v>52.850396120619905</c:v>
                </c:pt>
                <c:pt idx="1131">
                  <c:v>53.256937629240042</c:v>
                </c:pt>
                <c:pt idx="1132">
                  <c:v>53.663479137860179</c:v>
                </c:pt>
                <c:pt idx="1133">
                  <c:v>54.070020646480316</c:v>
                </c:pt>
                <c:pt idx="1134">
                  <c:v>54.47656215510051</c:v>
                </c:pt>
                <c:pt idx="1135">
                  <c:v>54.883103663720647</c:v>
                </c:pt>
                <c:pt idx="1136">
                  <c:v>55.289645172340784</c:v>
                </c:pt>
                <c:pt idx="1137">
                  <c:v>55.696186680960977</c:v>
                </c:pt>
                <c:pt idx="1138">
                  <c:v>56.102728189581114</c:v>
                </c:pt>
                <c:pt idx="1139">
                  <c:v>56.509269698201251</c:v>
                </c:pt>
                <c:pt idx="1140">
                  <c:v>56.915811206821388</c:v>
                </c:pt>
                <c:pt idx="1141">
                  <c:v>57.322352715441582</c:v>
                </c:pt>
                <c:pt idx="1142">
                  <c:v>57.728894224061719</c:v>
                </c:pt>
                <c:pt idx="1143">
                  <c:v>58.135435732681856</c:v>
                </c:pt>
                <c:pt idx="1144">
                  <c:v>58.54197724130205</c:v>
                </c:pt>
                <c:pt idx="1145">
                  <c:v>58.948518749922187</c:v>
                </c:pt>
                <c:pt idx="1146">
                  <c:v>59.355060258542323</c:v>
                </c:pt>
                <c:pt idx="1147">
                  <c:v>59.76160176716246</c:v>
                </c:pt>
                <c:pt idx="1148">
                  <c:v>60.168143275782654</c:v>
                </c:pt>
                <c:pt idx="1149">
                  <c:v>60.574684784402791</c:v>
                </c:pt>
                <c:pt idx="1150">
                  <c:v>60.981226293022928</c:v>
                </c:pt>
                <c:pt idx="1151">
                  <c:v>61.387767801643065</c:v>
                </c:pt>
                <c:pt idx="1152">
                  <c:v>61.794309310263259</c:v>
                </c:pt>
                <c:pt idx="1153">
                  <c:v>62.200850818883396</c:v>
                </c:pt>
                <c:pt idx="1154">
                  <c:v>62.607392327503533</c:v>
                </c:pt>
                <c:pt idx="1155">
                  <c:v>63.013933836123726</c:v>
                </c:pt>
                <c:pt idx="1156">
                  <c:v>63.420475344743863</c:v>
                </c:pt>
                <c:pt idx="1157">
                  <c:v>63.827016853364</c:v>
                </c:pt>
                <c:pt idx="1158">
                  <c:v>64.233558361984137</c:v>
                </c:pt>
                <c:pt idx="1159">
                  <c:v>64.640099870604331</c:v>
                </c:pt>
                <c:pt idx="1160">
                  <c:v>65.046641379224468</c:v>
                </c:pt>
                <c:pt idx="1161">
                  <c:v>65.453182887844605</c:v>
                </c:pt>
                <c:pt idx="1162">
                  <c:v>65.859724396464799</c:v>
                </c:pt>
                <c:pt idx="1163">
                  <c:v>66.266265905084936</c:v>
                </c:pt>
                <c:pt idx="1164">
                  <c:v>66.672807413705073</c:v>
                </c:pt>
                <c:pt idx="1165">
                  <c:v>67.07934892232521</c:v>
                </c:pt>
                <c:pt idx="1166">
                  <c:v>67.485890430945403</c:v>
                </c:pt>
                <c:pt idx="1167">
                  <c:v>67.89243193956554</c:v>
                </c:pt>
                <c:pt idx="1168">
                  <c:v>68.298973448185677</c:v>
                </c:pt>
                <c:pt idx="1169">
                  <c:v>68.705514956805814</c:v>
                </c:pt>
                <c:pt idx="1170">
                  <c:v>69.112056465426008</c:v>
                </c:pt>
                <c:pt idx="1171">
                  <c:v>69.518597974046145</c:v>
                </c:pt>
                <c:pt idx="1172">
                  <c:v>69.925139482666282</c:v>
                </c:pt>
                <c:pt idx="1173">
                  <c:v>70.331680991286476</c:v>
                </c:pt>
                <c:pt idx="1174">
                  <c:v>70.738222499906612</c:v>
                </c:pt>
                <c:pt idx="1175">
                  <c:v>71.144764008526749</c:v>
                </c:pt>
                <c:pt idx="1176">
                  <c:v>71.551305517146886</c:v>
                </c:pt>
                <c:pt idx="1177">
                  <c:v>71.95784702576708</c:v>
                </c:pt>
                <c:pt idx="1178">
                  <c:v>72.364388534387217</c:v>
                </c:pt>
                <c:pt idx="1179">
                  <c:v>72.770930043007354</c:v>
                </c:pt>
                <c:pt idx="1180">
                  <c:v>73.177471551627548</c:v>
                </c:pt>
                <c:pt idx="1181">
                  <c:v>73.584013060247685</c:v>
                </c:pt>
                <c:pt idx="1182">
                  <c:v>73.990554568867822</c:v>
                </c:pt>
                <c:pt idx="1183">
                  <c:v>74.397096077487959</c:v>
                </c:pt>
                <c:pt idx="1184">
                  <c:v>74.803637586108152</c:v>
                </c:pt>
                <c:pt idx="1185">
                  <c:v>75.210179094728289</c:v>
                </c:pt>
                <c:pt idx="1186">
                  <c:v>75.616720603348426</c:v>
                </c:pt>
                <c:pt idx="1187">
                  <c:v>76.02326211196862</c:v>
                </c:pt>
                <c:pt idx="1188">
                  <c:v>76.429803620588757</c:v>
                </c:pt>
                <c:pt idx="1189">
                  <c:v>76.836345129208894</c:v>
                </c:pt>
                <c:pt idx="1190">
                  <c:v>77.242886637829031</c:v>
                </c:pt>
                <c:pt idx="1191">
                  <c:v>77.649428146449225</c:v>
                </c:pt>
                <c:pt idx="1192">
                  <c:v>78.055969655069362</c:v>
                </c:pt>
                <c:pt idx="1193">
                  <c:v>78.462511163689499</c:v>
                </c:pt>
                <c:pt idx="1194">
                  <c:v>78.869052672309635</c:v>
                </c:pt>
                <c:pt idx="1195">
                  <c:v>79.275594180929829</c:v>
                </c:pt>
                <c:pt idx="1196">
                  <c:v>79.682135689549966</c:v>
                </c:pt>
                <c:pt idx="1197">
                  <c:v>80.088677198170103</c:v>
                </c:pt>
                <c:pt idx="1198">
                  <c:v>80.495218706790297</c:v>
                </c:pt>
                <c:pt idx="1199">
                  <c:v>80.901760215410434</c:v>
                </c:pt>
                <c:pt idx="1200">
                  <c:v>81.308301724030571</c:v>
                </c:pt>
                <c:pt idx="1201">
                  <c:v>81.714843232650708</c:v>
                </c:pt>
                <c:pt idx="1202">
                  <c:v>82.121384741270901</c:v>
                </c:pt>
                <c:pt idx="1203">
                  <c:v>82.527926249891038</c:v>
                </c:pt>
                <c:pt idx="1204">
                  <c:v>82.934467758511175</c:v>
                </c:pt>
                <c:pt idx="1205">
                  <c:v>83.341009267131369</c:v>
                </c:pt>
                <c:pt idx="1206">
                  <c:v>83.747550775751506</c:v>
                </c:pt>
                <c:pt idx="1207">
                  <c:v>84.154092284371643</c:v>
                </c:pt>
                <c:pt idx="1208">
                  <c:v>84.56063379299178</c:v>
                </c:pt>
                <c:pt idx="1209">
                  <c:v>84.967175301611974</c:v>
                </c:pt>
                <c:pt idx="1210">
                  <c:v>85.373716810232111</c:v>
                </c:pt>
                <c:pt idx="1211">
                  <c:v>85.780258318852248</c:v>
                </c:pt>
                <c:pt idx="1212">
                  <c:v>86.186799827472441</c:v>
                </c:pt>
                <c:pt idx="1213">
                  <c:v>86.593341336092578</c:v>
                </c:pt>
                <c:pt idx="1214">
                  <c:v>86.999882844712715</c:v>
                </c:pt>
                <c:pt idx="1215">
                  <c:v>87.406424353332852</c:v>
                </c:pt>
                <c:pt idx="1216">
                  <c:v>87.812965861953046</c:v>
                </c:pt>
                <c:pt idx="1217">
                  <c:v>88.219507370573183</c:v>
                </c:pt>
                <c:pt idx="1218">
                  <c:v>88.62604887919332</c:v>
                </c:pt>
                <c:pt idx="1219">
                  <c:v>89.032590387813457</c:v>
                </c:pt>
                <c:pt idx="1220">
                  <c:v>89.439131896433651</c:v>
                </c:pt>
                <c:pt idx="1221">
                  <c:v>89.845673405053788</c:v>
                </c:pt>
                <c:pt idx="1222">
                  <c:v>90.252214913673924</c:v>
                </c:pt>
                <c:pt idx="1223">
                  <c:v>90.658756422294118</c:v>
                </c:pt>
                <c:pt idx="1224">
                  <c:v>91.065297930914255</c:v>
                </c:pt>
                <c:pt idx="1225">
                  <c:v>91.471839439534392</c:v>
                </c:pt>
                <c:pt idx="1226">
                  <c:v>91.878380948154529</c:v>
                </c:pt>
                <c:pt idx="1227">
                  <c:v>92.284922456774723</c:v>
                </c:pt>
                <c:pt idx="1228">
                  <c:v>92.69146396539486</c:v>
                </c:pt>
                <c:pt idx="1229">
                  <c:v>93.098005474014997</c:v>
                </c:pt>
                <c:pt idx="1230">
                  <c:v>93.50454698263519</c:v>
                </c:pt>
                <c:pt idx="1231">
                  <c:v>93.911088491255327</c:v>
                </c:pt>
                <c:pt idx="1232">
                  <c:v>94.317629999875464</c:v>
                </c:pt>
                <c:pt idx="1233">
                  <c:v>94.724171508495601</c:v>
                </c:pt>
                <c:pt idx="1234">
                  <c:v>95.130713017115795</c:v>
                </c:pt>
                <c:pt idx="1235">
                  <c:v>95.537254525735932</c:v>
                </c:pt>
                <c:pt idx="1236">
                  <c:v>95.943796034356069</c:v>
                </c:pt>
                <c:pt idx="1237">
                  <c:v>96.350337542976206</c:v>
                </c:pt>
                <c:pt idx="1238">
                  <c:v>96.7568790515964</c:v>
                </c:pt>
                <c:pt idx="1239">
                  <c:v>97.163420560216537</c:v>
                </c:pt>
                <c:pt idx="1240">
                  <c:v>97.569962068836674</c:v>
                </c:pt>
                <c:pt idx="1241">
                  <c:v>97.976503577456867</c:v>
                </c:pt>
                <c:pt idx="1242">
                  <c:v>98.383045086077004</c:v>
                </c:pt>
                <c:pt idx="1243">
                  <c:v>98.789586594697141</c:v>
                </c:pt>
                <c:pt idx="1244">
                  <c:v>99.196128103317278</c:v>
                </c:pt>
                <c:pt idx="1245">
                  <c:v>99.602669611937472</c:v>
                </c:pt>
                <c:pt idx="1246">
                  <c:v>100.00921112055761</c:v>
                </c:pt>
                <c:pt idx="1247">
                  <c:v>100.41575262917775</c:v>
                </c:pt>
                <c:pt idx="1248">
                  <c:v>100.82229413779794</c:v>
                </c:pt>
                <c:pt idx="1249">
                  <c:v>101.22883564641808</c:v>
                </c:pt>
                <c:pt idx="1250">
                  <c:v>101.63537715503821</c:v>
                </c:pt>
                <c:pt idx="1251">
                  <c:v>102.04191866365835</c:v>
                </c:pt>
                <c:pt idx="1252">
                  <c:v>102.44846017227854</c:v>
                </c:pt>
                <c:pt idx="1253">
                  <c:v>102.85500168089868</c:v>
                </c:pt>
                <c:pt idx="1254">
                  <c:v>103.26154318951882</c:v>
                </c:pt>
                <c:pt idx="1255">
                  <c:v>103.66808469813901</c:v>
                </c:pt>
                <c:pt idx="1256">
                  <c:v>104.07462620675915</c:v>
                </c:pt>
                <c:pt idx="1257">
                  <c:v>104.48116771537929</c:v>
                </c:pt>
                <c:pt idx="1258">
                  <c:v>104.88770922399942</c:v>
                </c:pt>
                <c:pt idx="1259">
                  <c:v>105.29425073261962</c:v>
                </c:pt>
                <c:pt idx="1260">
                  <c:v>105.70079224123975</c:v>
                </c:pt>
                <c:pt idx="1261">
                  <c:v>106.10733374985995</c:v>
                </c:pt>
                <c:pt idx="1262">
                  <c:v>106.51387525848003</c:v>
                </c:pt>
                <c:pt idx="1263">
                  <c:v>106.92041676710022</c:v>
                </c:pt>
                <c:pt idx="1264">
                  <c:v>107.32695827572041</c:v>
                </c:pt>
                <c:pt idx="1265">
                  <c:v>107.73349978434049</c:v>
                </c:pt>
                <c:pt idx="1266">
                  <c:v>108.14004129296069</c:v>
                </c:pt>
                <c:pt idx="1267">
                  <c:v>108.54658280158077</c:v>
                </c:pt>
                <c:pt idx="1268">
                  <c:v>108.95312431020096</c:v>
                </c:pt>
                <c:pt idx="1269">
                  <c:v>109.35966581882116</c:v>
                </c:pt>
                <c:pt idx="1270">
                  <c:v>109.76620732744124</c:v>
                </c:pt>
                <c:pt idx="1271">
                  <c:v>110.17274883606143</c:v>
                </c:pt>
                <c:pt idx="1272">
                  <c:v>110.57929034468162</c:v>
                </c:pt>
                <c:pt idx="1273">
                  <c:v>110.9858318533017</c:v>
                </c:pt>
                <c:pt idx="1274">
                  <c:v>111.3923733619219</c:v>
                </c:pt>
                <c:pt idx="1275">
                  <c:v>111.79891487054209</c:v>
                </c:pt>
                <c:pt idx="1276">
                  <c:v>112.20545637916217</c:v>
                </c:pt>
                <c:pt idx="1277">
                  <c:v>112.61199788778237</c:v>
                </c:pt>
                <c:pt idx="1278">
                  <c:v>113.01853939640245</c:v>
                </c:pt>
                <c:pt idx="1279">
                  <c:v>113.42508090502264</c:v>
                </c:pt>
                <c:pt idx="1280">
                  <c:v>113.83162241364283</c:v>
                </c:pt>
                <c:pt idx="1281">
                  <c:v>114.23816392226291</c:v>
                </c:pt>
                <c:pt idx="1282">
                  <c:v>114.64470543088311</c:v>
                </c:pt>
                <c:pt idx="1283">
                  <c:v>115.0512469395033</c:v>
                </c:pt>
                <c:pt idx="1284">
                  <c:v>115.45778844812338</c:v>
                </c:pt>
                <c:pt idx="1285">
                  <c:v>115.86432995674357</c:v>
                </c:pt>
                <c:pt idx="1286">
                  <c:v>116.27087146536377</c:v>
                </c:pt>
                <c:pt idx="1287">
                  <c:v>116.67741297398385</c:v>
                </c:pt>
                <c:pt idx="1288">
                  <c:v>117.08395448260404</c:v>
                </c:pt>
                <c:pt idx="1289">
                  <c:v>117.49049599122424</c:v>
                </c:pt>
                <c:pt idx="1290">
                  <c:v>117.89703749984432</c:v>
                </c:pt>
                <c:pt idx="1291">
                  <c:v>118.30357900846451</c:v>
                </c:pt>
                <c:pt idx="1292">
                  <c:v>118.71012051708459</c:v>
                </c:pt>
                <c:pt idx="1293">
                  <c:v>119.11666202570478</c:v>
                </c:pt>
                <c:pt idx="1294">
                  <c:v>119.52320353432498</c:v>
                </c:pt>
                <c:pt idx="1295">
                  <c:v>119.92974504294506</c:v>
                </c:pt>
                <c:pt idx="1296">
                  <c:v>120.33628655156525</c:v>
                </c:pt>
                <c:pt idx="1297">
                  <c:v>120.74282806018545</c:v>
                </c:pt>
                <c:pt idx="1298">
                  <c:v>121.14936956880553</c:v>
                </c:pt>
                <c:pt idx="1299">
                  <c:v>121.55591107742572</c:v>
                </c:pt>
                <c:pt idx="1300">
                  <c:v>121.96245258604591</c:v>
                </c:pt>
                <c:pt idx="1301">
                  <c:v>122.36899409466599</c:v>
                </c:pt>
                <c:pt idx="1302">
                  <c:v>122.77553560328619</c:v>
                </c:pt>
                <c:pt idx="1303">
                  <c:v>123.18207711190627</c:v>
                </c:pt>
                <c:pt idx="1304">
                  <c:v>123.58861862052646</c:v>
                </c:pt>
                <c:pt idx="1305">
                  <c:v>123.99516012914665</c:v>
                </c:pt>
                <c:pt idx="1306">
                  <c:v>124.40170163776673</c:v>
                </c:pt>
                <c:pt idx="1307">
                  <c:v>124.80824314638693</c:v>
                </c:pt>
                <c:pt idx="1308">
                  <c:v>125.21478465500712</c:v>
                </c:pt>
                <c:pt idx="1309">
                  <c:v>125.6213261636272</c:v>
                </c:pt>
                <c:pt idx="1310">
                  <c:v>126.0278676722474</c:v>
                </c:pt>
                <c:pt idx="1311">
                  <c:v>126.43440918086759</c:v>
                </c:pt>
                <c:pt idx="1312">
                  <c:v>126.84095068948767</c:v>
                </c:pt>
                <c:pt idx="1313">
                  <c:v>127.24749219810786</c:v>
                </c:pt>
                <c:pt idx="1314">
                  <c:v>127.65403370672794</c:v>
                </c:pt>
                <c:pt idx="1315">
                  <c:v>128.06057521534814</c:v>
                </c:pt>
                <c:pt idx="1316">
                  <c:v>128.46711672396833</c:v>
                </c:pt>
                <c:pt idx="1317">
                  <c:v>128.87365823258841</c:v>
                </c:pt>
                <c:pt idx="1318">
                  <c:v>129.28019974120861</c:v>
                </c:pt>
                <c:pt idx="1319">
                  <c:v>129.6867412498288</c:v>
                </c:pt>
                <c:pt idx="1320">
                  <c:v>130.09328275844888</c:v>
                </c:pt>
                <c:pt idx="1321">
                  <c:v>130.49982426706907</c:v>
                </c:pt>
                <c:pt idx="1322">
                  <c:v>130.90636577568927</c:v>
                </c:pt>
                <c:pt idx="1323">
                  <c:v>131.31290728430935</c:v>
                </c:pt>
                <c:pt idx="1324">
                  <c:v>131.71944879292954</c:v>
                </c:pt>
                <c:pt idx="1325">
                  <c:v>132.12599030154973</c:v>
                </c:pt>
                <c:pt idx="1326">
                  <c:v>132.53253181016981</c:v>
                </c:pt>
                <c:pt idx="1327">
                  <c:v>132.93907331879001</c:v>
                </c:pt>
                <c:pt idx="1328">
                  <c:v>133.34561482741009</c:v>
                </c:pt>
                <c:pt idx="1329">
                  <c:v>133.75215633603028</c:v>
                </c:pt>
                <c:pt idx="1330">
                  <c:v>134.15869784465048</c:v>
                </c:pt>
                <c:pt idx="1331">
                  <c:v>134.56523935327056</c:v>
                </c:pt>
                <c:pt idx="1332">
                  <c:v>134.97178086189075</c:v>
                </c:pt>
                <c:pt idx="1333">
                  <c:v>135.37832237051094</c:v>
                </c:pt>
                <c:pt idx="1334">
                  <c:v>135.78486387913102</c:v>
                </c:pt>
                <c:pt idx="1335">
                  <c:v>136.19140538775122</c:v>
                </c:pt>
                <c:pt idx="1336">
                  <c:v>136.59794689637141</c:v>
                </c:pt>
                <c:pt idx="1337">
                  <c:v>137.00448840499149</c:v>
                </c:pt>
                <c:pt idx="1338">
                  <c:v>137.41102991361169</c:v>
                </c:pt>
                <c:pt idx="1339">
                  <c:v>137.81757142223177</c:v>
                </c:pt>
                <c:pt idx="1340">
                  <c:v>138.22411293085196</c:v>
                </c:pt>
                <c:pt idx="1341">
                  <c:v>138.63065443947215</c:v>
                </c:pt>
                <c:pt idx="1342">
                  <c:v>139.03719594809223</c:v>
                </c:pt>
                <c:pt idx="1343">
                  <c:v>139.44373745671243</c:v>
                </c:pt>
                <c:pt idx="1344">
                  <c:v>139.85027896533262</c:v>
                </c:pt>
                <c:pt idx="1345">
                  <c:v>140.2568204739527</c:v>
                </c:pt>
                <c:pt idx="1346">
                  <c:v>140.66336198257289</c:v>
                </c:pt>
                <c:pt idx="1347">
                  <c:v>141.06990349119309</c:v>
                </c:pt>
                <c:pt idx="1348">
                  <c:v>141.47644499981317</c:v>
                </c:pt>
                <c:pt idx="1349">
                  <c:v>141.88298650843336</c:v>
                </c:pt>
                <c:pt idx="1350">
                  <c:v>142.28952801705356</c:v>
                </c:pt>
                <c:pt idx="1351">
                  <c:v>142.69606952567364</c:v>
                </c:pt>
                <c:pt idx="1352">
                  <c:v>143.10261103429383</c:v>
                </c:pt>
                <c:pt idx="1353">
                  <c:v>143.50915254291391</c:v>
                </c:pt>
                <c:pt idx="1354">
                  <c:v>143.9156940515341</c:v>
                </c:pt>
                <c:pt idx="1355">
                  <c:v>144.3222355601543</c:v>
                </c:pt>
                <c:pt idx="1356">
                  <c:v>144.72877706877438</c:v>
                </c:pt>
                <c:pt idx="1357">
                  <c:v>145.13531857739457</c:v>
                </c:pt>
                <c:pt idx="1358">
                  <c:v>145.54186008601476</c:v>
                </c:pt>
                <c:pt idx="1359">
                  <c:v>145.94840159463484</c:v>
                </c:pt>
                <c:pt idx="1360">
                  <c:v>146.35494310325504</c:v>
                </c:pt>
                <c:pt idx="1361">
                  <c:v>146.76148461187523</c:v>
                </c:pt>
                <c:pt idx="1362">
                  <c:v>147.16802612049531</c:v>
                </c:pt>
                <c:pt idx="1363">
                  <c:v>147.57456762911551</c:v>
                </c:pt>
                <c:pt idx="1364">
                  <c:v>147.98110913773559</c:v>
                </c:pt>
                <c:pt idx="1365">
                  <c:v>148.38765064635578</c:v>
                </c:pt>
                <c:pt idx="1366">
                  <c:v>148.79419215497597</c:v>
                </c:pt>
                <c:pt idx="1367">
                  <c:v>149.20073366359605</c:v>
                </c:pt>
                <c:pt idx="1368">
                  <c:v>149.60727517221625</c:v>
                </c:pt>
                <c:pt idx="1369">
                  <c:v>150.01381668083644</c:v>
                </c:pt>
                <c:pt idx="1370">
                  <c:v>150.42035818945652</c:v>
                </c:pt>
                <c:pt idx="1371">
                  <c:v>150.82689969807672</c:v>
                </c:pt>
                <c:pt idx="1372">
                  <c:v>151.23344120669691</c:v>
                </c:pt>
                <c:pt idx="1373">
                  <c:v>151.63998271531699</c:v>
                </c:pt>
                <c:pt idx="1374">
                  <c:v>152.04652422393718</c:v>
                </c:pt>
                <c:pt idx="1375">
                  <c:v>152.45306573255738</c:v>
                </c:pt>
                <c:pt idx="1376">
                  <c:v>152.85960724117746</c:v>
                </c:pt>
                <c:pt idx="1377">
                  <c:v>153.26614874979765</c:v>
                </c:pt>
                <c:pt idx="1378">
                  <c:v>153.67269025841773</c:v>
                </c:pt>
                <c:pt idx="1379">
                  <c:v>154.07923176703792</c:v>
                </c:pt>
                <c:pt idx="1380">
                  <c:v>154.48577327565812</c:v>
                </c:pt>
                <c:pt idx="1381">
                  <c:v>154.8923147842782</c:v>
                </c:pt>
                <c:pt idx="1382">
                  <c:v>155.29885629289839</c:v>
                </c:pt>
                <c:pt idx="1383">
                  <c:v>155.70539780151859</c:v>
                </c:pt>
                <c:pt idx="1384">
                  <c:v>156.11193931013867</c:v>
                </c:pt>
                <c:pt idx="1385">
                  <c:v>156.51848081875886</c:v>
                </c:pt>
                <c:pt idx="1386">
                  <c:v>156.92502232737905</c:v>
                </c:pt>
                <c:pt idx="1387">
                  <c:v>157.33156383599913</c:v>
                </c:pt>
                <c:pt idx="1388">
                  <c:v>157.73810534461933</c:v>
                </c:pt>
                <c:pt idx="1389">
                  <c:v>158.14464685323941</c:v>
                </c:pt>
                <c:pt idx="1390">
                  <c:v>158.5511883618596</c:v>
                </c:pt>
                <c:pt idx="1391">
                  <c:v>158.9577298704798</c:v>
                </c:pt>
                <c:pt idx="1392">
                  <c:v>159.36427137909988</c:v>
                </c:pt>
                <c:pt idx="1393">
                  <c:v>159.77081288772007</c:v>
                </c:pt>
                <c:pt idx="1394">
                  <c:v>160.17735439634026</c:v>
                </c:pt>
                <c:pt idx="1395">
                  <c:v>160.58389590496034</c:v>
                </c:pt>
                <c:pt idx="1396">
                  <c:v>160.99043741358054</c:v>
                </c:pt>
                <c:pt idx="1397">
                  <c:v>161.39697892220073</c:v>
                </c:pt>
                <c:pt idx="1398">
                  <c:v>161.80352043082081</c:v>
                </c:pt>
                <c:pt idx="1399">
                  <c:v>162.210061939441</c:v>
                </c:pt>
                <c:pt idx="1400">
                  <c:v>162.6166034480612</c:v>
                </c:pt>
                <c:pt idx="1401">
                  <c:v>163.02314495668128</c:v>
                </c:pt>
                <c:pt idx="1402">
                  <c:v>163.42968646530147</c:v>
                </c:pt>
                <c:pt idx="1403">
                  <c:v>163.83622797392155</c:v>
                </c:pt>
                <c:pt idx="1404">
                  <c:v>164.24276948254175</c:v>
                </c:pt>
                <c:pt idx="1405">
                  <c:v>164.64931099116194</c:v>
                </c:pt>
                <c:pt idx="1406">
                  <c:v>165.05585249978202</c:v>
                </c:pt>
                <c:pt idx="1407">
                  <c:v>165.46239400840221</c:v>
                </c:pt>
                <c:pt idx="1408">
                  <c:v>165.86893551702241</c:v>
                </c:pt>
                <c:pt idx="1409">
                  <c:v>166.27547702564249</c:v>
                </c:pt>
                <c:pt idx="1410">
                  <c:v>166.68201853426268</c:v>
                </c:pt>
                <c:pt idx="1411">
                  <c:v>167.08856004288288</c:v>
                </c:pt>
                <c:pt idx="1412">
                  <c:v>167.49510155150296</c:v>
                </c:pt>
                <c:pt idx="1413">
                  <c:v>167.90164306012315</c:v>
                </c:pt>
                <c:pt idx="1414">
                  <c:v>168.30818456874323</c:v>
                </c:pt>
                <c:pt idx="1415">
                  <c:v>168.71472607736342</c:v>
                </c:pt>
                <c:pt idx="1416">
                  <c:v>169.12126758598362</c:v>
                </c:pt>
                <c:pt idx="1417">
                  <c:v>169.5278090946037</c:v>
                </c:pt>
                <c:pt idx="1418">
                  <c:v>169.93435060322389</c:v>
                </c:pt>
                <c:pt idx="1419">
                  <c:v>170.34089211184408</c:v>
                </c:pt>
                <c:pt idx="1420">
                  <c:v>170.74743362046416</c:v>
                </c:pt>
                <c:pt idx="1421">
                  <c:v>171.15397512908436</c:v>
                </c:pt>
                <c:pt idx="1422">
                  <c:v>171.56051663770455</c:v>
                </c:pt>
                <c:pt idx="1423">
                  <c:v>171.96705814632463</c:v>
                </c:pt>
                <c:pt idx="1424">
                  <c:v>172.37359965494483</c:v>
                </c:pt>
                <c:pt idx="1425">
                  <c:v>172.78014116356491</c:v>
                </c:pt>
                <c:pt idx="1426">
                  <c:v>173.1866826721851</c:v>
                </c:pt>
                <c:pt idx="1427">
                  <c:v>173.59322418080529</c:v>
                </c:pt>
                <c:pt idx="1428">
                  <c:v>173.99976568942537</c:v>
                </c:pt>
                <c:pt idx="1429">
                  <c:v>174.40630719804557</c:v>
                </c:pt>
                <c:pt idx="1430">
                  <c:v>174.81284870666576</c:v>
                </c:pt>
                <c:pt idx="1431">
                  <c:v>175.21939021528584</c:v>
                </c:pt>
                <c:pt idx="1432">
                  <c:v>175.62593172390604</c:v>
                </c:pt>
                <c:pt idx="1433">
                  <c:v>176.03247323252623</c:v>
                </c:pt>
                <c:pt idx="1434">
                  <c:v>176.43901474114631</c:v>
                </c:pt>
                <c:pt idx="1435">
                  <c:v>176.8455562497665</c:v>
                </c:pt>
                <c:pt idx="1436">
                  <c:v>177.2520977583867</c:v>
                </c:pt>
                <c:pt idx="1437">
                  <c:v>177.65863926700678</c:v>
                </c:pt>
                <c:pt idx="1438">
                  <c:v>178.06518077562697</c:v>
                </c:pt>
                <c:pt idx="1439">
                  <c:v>178.47172228424705</c:v>
                </c:pt>
                <c:pt idx="1440">
                  <c:v>178.87826379286724</c:v>
                </c:pt>
                <c:pt idx="1441">
                  <c:v>179.28480530148744</c:v>
                </c:pt>
                <c:pt idx="1442">
                  <c:v>179.69134681010752</c:v>
                </c:pt>
                <c:pt idx="1443">
                  <c:v>180.09788831872771</c:v>
                </c:pt>
                <c:pt idx="1444">
                  <c:v>180.50442982734791</c:v>
                </c:pt>
                <c:pt idx="1445">
                  <c:v>180.91097133596799</c:v>
                </c:pt>
                <c:pt idx="1446">
                  <c:v>181.31751284458818</c:v>
                </c:pt>
                <c:pt idx="1447">
                  <c:v>181.72405435320837</c:v>
                </c:pt>
                <c:pt idx="1448">
                  <c:v>182.13059586182845</c:v>
                </c:pt>
                <c:pt idx="1449">
                  <c:v>182.53713737044865</c:v>
                </c:pt>
                <c:pt idx="1450">
                  <c:v>182.94367887906873</c:v>
                </c:pt>
                <c:pt idx="1451">
                  <c:v>183.35022038768892</c:v>
                </c:pt>
                <c:pt idx="1452">
                  <c:v>183.75676189630911</c:v>
                </c:pt>
                <c:pt idx="1453">
                  <c:v>184.1633034049292</c:v>
                </c:pt>
                <c:pt idx="1454">
                  <c:v>184.56984491354939</c:v>
                </c:pt>
                <c:pt idx="1455">
                  <c:v>184.97638642216958</c:v>
                </c:pt>
                <c:pt idx="1456">
                  <c:v>185.38292793078966</c:v>
                </c:pt>
                <c:pt idx="1457">
                  <c:v>185.78946943940986</c:v>
                </c:pt>
                <c:pt idx="1458">
                  <c:v>186.19601094803005</c:v>
                </c:pt>
                <c:pt idx="1459">
                  <c:v>186.60255245665013</c:v>
                </c:pt>
                <c:pt idx="1460">
                  <c:v>187.00909396527032</c:v>
                </c:pt>
                <c:pt idx="1461">
                  <c:v>187.41563547389052</c:v>
                </c:pt>
                <c:pt idx="1462">
                  <c:v>187.8221769825106</c:v>
                </c:pt>
                <c:pt idx="1463">
                  <c:v>188.22871849113079</c:v>
                </c:pt>
                <c:pt idx="1464">
                  <c:v>188.63525999975087</c:v>
                </c:pt>
                <c:pt idx="1465">
                  <c:v>189.04180150837107</c:v>
                </c:pt>
                <c:pt idx="1466">
                  <c:v>189.44834301699126</c:v>
                </c:pt>
                <c:pt idx="1467">
                  <c:v>189.85488452561134</c:v>
                </c:pt>
                <c:pt idx="1468">
                  <c:v>190.26142603423153</c:v>
                </c:pt>
                <c:pt idx="1469">
                  <c:v>190.66796754285173</c:v>
                </c:pt>
                <c:pt idx="1470">
                  <c:v>191.07450905147181</c:v>
                </c:pt>
                <c:pt idx="1471">
                  <c:v>191.481050560092</c:v>
                </c:pt>
                <c:pt idx="1472">
                  <c:v>191.88759206871219</c:v>
                </c:pt>
                <c:pt idx="1473">
                  <c:v>192.29413357733227</c:v>
                </c:pt>
                <c:pt idx="1474">
                  <c:v>192.70067508595247</c:v>
                </c:pt>
                <c:pt idx="1475">
                  <c:v>193.10721659457255</c:v>
                </c:pt>
                <c:pt idx="1476">
                  <c:v>193.51375810319274</c:v>
                </c:pt>
                <c:pt idx="1477">
                  <c:v>193.92029961181294</c:v>
                </c:pt>
                <c:pt idx="1478">
                  <c:v>194.32684112043302</c:v>
                </c:pt>
                <c:pt idx="1479">
                  <c:v>194.73338262905321</c:v>
                </c:pt>
                <c:pt idx="1480">
                  <c:v>195.1399241376734</c:v>
                </c:pt>
                <c:pt idx="1481">
                  <c:v>195.54646564629348</c:v>
                </c:pt>
                <c:pt idx="1482">
                  <c:v>195.95300715491368</c:v>
                </c:pt>
                <c:pt idx="1483">
                  <c:v>196.35954866353387</c:v>
                </c:pt>
                <c:pt idx="1484">
                  <c:v>196.76609017215395</c:v>
                </c:pt>
                <c:pt idx="1485">
                  <c:v>197.17263168077415</c:v>
                </c:pt>
                <c:pt idx="1486">
                  <c:v>197.57917318939434</c:v>
                </c:pt>
                <c:pt idx="1487">
                  <c:v>197.98571469801442</c:v>
                </c:pt>
                <c:pt idx="1488">
                  <c:v>198.39225620663461</c:v>
                </c:pt>
                <c:pt idx="1489">
                  <c:v>198.79879771525469</c:v>
                </c:pt>
                <c:pt idx="1490">
                  <c:v>199.20533922387489</c:v>
                </c:pt>
                <c:pt idx="1491">
                  <c:v>199.61188073249508</c:v>
                </c:pt>
                <c:pt idx="1492">
                  <c:v>200.01842224111516</c:v>
                </c:pt>
                <c:pt idx="1493">
                  <c:v>200.42496374973535</c:v>
                </c:pt>
                <c:pt idx="1494">
                  <c:v>200.83150525835555</c:v>
                </c:pt>
                <c:pt idx="1495">
                  <c:v>201.23804676697563</c:v>
                </c:pt>
                <c:pt idx="1496">
                  <c:v>201.64458827559582</c:v>
                </c:pt>
                <c:pt idx="1497">
                  <c:v>202.05112978421602</c:v>
                </c:pt>
                <c:pt idx="1498">
                  <c:v>202.4576712928361</c:v>
                </c:pt>
                <c:pt idx="1499">
                  <c:v>202.86421280145629</c:v>
                </c:pt>
                <c:pt idx="1500">
                  <c:v>203.27075431007637</c:v>
                </c:pt>
                <c:pt idx="1501">
                  <c:v>203.67729581869656</c:v>
                </c:pt>
                <c:pt idx="1502">
                  <c:v>204.08383732731676</c:v>
                </c:pt>
                <c:pt idx="1503">
                  <c:v>204.49037883593684</c:v>
                </c:pt>
                <c:pt idx="1504">
                  <c:v>204.89692034455703</c:v>
                </c:pt>
                <c:pt idx="1505">
                  <c:v>205.30346185317723</c:v>
                </c:pt>
                <c:pt idx="1506">
                  <c:v>205.71000336179731</c:v>
                </c:pt>
                <c:pt idx="1507">
                  <c:v>206.1165448704175</c:v>
                </c:pt>
                <c:pt idx="1508">
                  <c:v>206.52308637903769</c:v>
                </c:pt>
                <c:pt idx="1509">
                  <c:v>206.92962788765777</c:v>
                </c:pt>
                <c:pt idx="1510">
                  <c:v>207.33616939627797</c:v>
                </c:pt>
                <c:pt idx="1511">
                  <c:v>207.74271090489816</c:v>
                </c:pt>
                <c:pt idx="1512">
                  <c:v>208.14925241351824</c:v>
                </c:pt>
                <c:pt idx="1513">
                  <c:v>208.55579392213843</c:v>
                </c:pt>
                <c:pt idx="1514">
                  <c:v>208.96233543075851</c:v>
                </c:pt>
                <c:pt idx="1515">
                  <c:v>209.36887693937871</c:v>
                </c:pt>
                <c:pt idx="1516">
                  <c:v>209.7754184479989</c:v>
                </c:pt>
                <c:pt idx="1517">
                  <c:v>210.18195995661898</c:v>
                </c:pt>
                <c:pt idx="1518">
                  <c:v>210.58850146523918</c:v>
                </c:pt>
                <c:pt idx="1519">
                  <c:v>210.99504297385937</c:v>
                </c:pt>
                <c:pt idx="1520">
                  <c:v>211.40158448247945</c:v>
                </c:pt>
                <c:pt idx="1521">
                  <c:v>211.80812599109964</c:v>
                </c:pt>
                <c:pt idx="1522">
                  <c:v>212.21466749971984</c:v>
                </c:pt>
                <c:pt idx="1523">
                  <c:v>212.62120900833992</c:v>
                </c:pt>
                <c:pt idx="1524">
                  <c:v>213.02775051696011</c:v>
                </c:pt>
                <c:pt idx="1525">
                  <c:v>213.43429202558019</c:v>
                </c:pt>
                <c:pt idx="1526">
                  <c:v>213.84083353420039</c:v>
                </c:pt>
                <c:pt idx="1527">
                  <c:v>214.24737504282058</c:v>
                </c:pt>
                <c:pt idx="1528">
                  <c:v>214.65391655144066</c:v>
                </c:pt>
                <c:pt idx="1529">
                  <c:v>215.06045806006085</c:v>
                </c:pt>
                <c:pt idx="1530">
                  <c:v>215.46699956868105</c:v>
                </c:pt>
                <c:pt idx="1531">
                  <c:v>215.87354107730113</c:v>
                </c:pt>
                <c:pt idx="1532">
                  <c:v>216.28008258592132</c:v>
                </c:pt>
                <c:pt idx="1533">
                  <c:v>216.68662409454151</c:v>
                </c:pt>
                <c:pt idx="1534">
                  <c:v>217.09316560316159</c:v>
                </c:pt>
                <c:pt idx="1535">
                  <c:v>217.49970711178179</c:v>
                </c:pt>
                <c:pt idx="1536">
                  <c:v>217.90624862040187</c:v>
                </c:pt>
                <c:pt idx="1537">
                  <c:v>218.31279012902206</c:v>
                </c:pt>
                <c:pt idx="1538">
                  <c:v>218.71933163764226</c:v>
                </c:pt>
                <c:pt idx="1539">
                  <c:v>219.12587314626234</c:v>
                </c:pt>
                <c:pt idx="1540">
                  <c:v>219.53241465488253</c:v>
                </c:pt>
                <c:pt idx="1541">
                  <c:v>219.93895616350272</c:v>
                </c:pt>
                <c:pt idx="1542">
                  <c:v>220.3454976721228</c:v>
                </c:pt>
                <c:pt idx="1543">
                  <c:v>220.752039180743</c:v>
                </c:pt>
                <c:pt idx="1544">
                  <c:v>221.15858068936319</c:v>
                </c:pt>
                <c:pt idx="1545">
                  <c:v>221.56512219798327</c:v>
                </c:pt>
                <c:pt idx="1546">
                  <c:v>221.97166370660347</c:v>
                </c:pt>
                <c:pt idx="1547">
                  <c:v>222.37820521522366</c:v>
                </c:pt>
                <c:pt idx="1548">
                  <c:v>222.78474672384374</c:v>
                </c:pt>
                <c:pt idx="1549">
                  <c:v>223.19128823246393</c:v>
                </c:pt>
                <c:pt idx="1550">
                  <c:v>223.59782974108401</c:v>
                </c:pt>
                <c:pt idx="1551">
                  <c:v>224.00437124970421</c:v>
                </c:pt>
                <c:pt idx="1552">
                  <c:v>224.4109127583244</c:v>
                </c:pt>
                <c:pt idx="1553">
                  <c:v>224.81745426694448</c:v>
                </c:pt>
                <c:pt idx="1554">
                  <c:v>225.22399577556467</c:v>
                </c:pt>
                <c:pt idx="1555">
                  <c:v>225.63053728418487</c:v>
                </c:pt>
                <c:pt idx="1556">
                  <c:v>226.03707879280495</c:v>
                </c:pt>
                <c:pt idx="1557">
                  <c:v>226.44362030142514</c:v>
                </c:pt>
                <c:pt idx="1558">
                  <c:v>226.85016181004534</c:v>
                </c:pt>
                <c:pt idx="1559">
                  <c:v>227.25670331866542</c:v>
                </c:pt>
                <c:pt idx="1560">
                  <c:v>227.66324482728561</c:v>
                </c:pt>
                <c:pt idx="1561">
                  <c:v>228.06978633590569</c:v>
                </c:pt>
                <c:pt idx="1562">
                  <c:v>228.47632784452588</c:v>
                </c:pt>
                <c:pt idx="1563">
                  <c:v>228.88286935314608</c:v>
                </c:pt>
                <c:pt idx="1564">
                  <c:v>229.28941086176616</c:v>
                </c:pt>
                <c:pt idx="1565">
                  <c:v>229.69595237038635</c:v>
                </c:pt>
                <c:pt idx="1566">
                  <c:v>230.10249387900654</c:v>
                </c:pt>
                <c:pt idx="1567">
                  <c:v>230.50903538762662</c:v>
                </c:pt>
                <c:pt idx="1568">
                  <c:v>230.91557689624682</c:v>
                </c:pt>
                <c:pt idx="1569">
                  <c:v>231.32211840486701</c:v>
                </c:pt>
                <c:pt idx="1570">
                  <c:v>231.72865991348709</c:v>
                </c:pt>
                <c:pt idx="1571">
                  <c:v>232.13520142210729</c:v>
                </c:pt>
                <c:pt idx="1572">
                  <c:v>232.54174293072748</c:v>
                </c:pt>
                <c:pt idx="1573">
                  <c:v>232.94828443934756</c:v>
                </c:pt>
                <c:pt idx="1574">
                  <c:v>233.35482594796775</c:v>
                </c:pt>
                <c:pt idx="1575">
                  <c:v>233.76136745658783</c:v>
                </c:pt>
                <c:pt idx="1576">
                  <c:v>234.16790896520803</c:v>
                </c:pt>
                <c:pt idx="1577">
                  <c:v>234.57445047382822</c:v>
                </c:pt>
                <c:pt idx="1578">
                  <c:v>234.9809919824483</c:v>
                </c:pt>
                <c:pt idx="1579">
                  <c:v>235.3875334910685</c:v>
                </c:pt>
                <c:pt idx="1580">
                  <c:v>235.79407499968869</c:v>
                </c:pt>
                <c:pt idx="1581">
                  <c:v>236.20061650830877</c:v>
                </c:pt>
                <c:pt idx="1582">
                  <c:v>236.60715801692896</c:v>
                </c:pt>
                <c:pt idx="1583">
                  <c:v>237.01369952554916</c:v>
                </c:pt>
                <c:pt idx="1584">
                  <c:v>237.42024103416924</c:v>
                </c:pt>
                <c:pt idx="1585">
                  <c:v>237.82678254278943</c:v>
                </c:pt>
                <c:pt idx="1586">
                  <c:v>238.23332405140951</c:v>
                </c:pt>
                <c:pt idx="1587">
                  <c:v>238.6398655600297</c:v>
                </c:pt>
                <c:pt idx="1588">
                  <c:v>239.0464070686499</c:v>
                </c:pt>
                <c:pt idx="1589">
                  <c:v>239.45294857726998</c:v>
                </c:pt>
                <c:pt idx="1590">
                  <c:v>239.85949008589017</c:v>
                </c:pt>
                <c:pt idx="1591">
                  <c:v>240.26603159451037</c:v>
                </c:pt>
                <c:pt idx="1592">
                  <c:v>240.67257310313045</c:v>
                </c:pt>
                <c:pt idx="1593">
                  <c:v>241.07911461175064</c:v>
                </c:pt>
                <c:pt idx="1594">
                  <c:v>241.48565612037083</c:v>
                </c:pt>
                <c:pt idx="1595">
                  <c:v>241.89219762899091</c:v>
                </c:pt>
                <c:pt idx="1596">
                  <c:v>242.29873913761111</c:v>
                </c:pt>
                <c:pt idx="1597">
                  <c:v>242.7052806462313</c:v>
                </c:pt>
                <c:pt idx="1598">
                  <c:v>243.11182215485138</c:v>
                </c:pt>
                <c:pt idx="1599">
                  <c:v>243.51836366347158</c:v>
                </c:pt>
                <c:pt idx="1600">
                  <c:v>243.92490517209166</c:v>
                </c:pt>
                <c:pt idx="1601">
                  <c:v>244.33144668071185</c:v>
                </c:pt>
                <c:pt idx="1602">
                  <c:v>244.73798818933204</c:v>
                </c:pt>
                <c:pt idx="1603">
                  <c:v>245.14452969795212</c:v>
                </c:pt>
                <c:pt idx="1604">
                  <c:v>245.55107120657232</c:v>
                </c:pt>
                <c:pt idx="1605">
                  <c:v>245.95761271519251</c:v>
                </c:pt>
                <c:pt idx="1606">
                  <c:v>246.36415422381259</c:v>
                </c:pt>
                <c:pt idx="1607">
                  <c:v>246.77069573243278</c:v>
                </c:pt>
                <c:pt idx="1608">
                  <c:v>247.17723724105298</c:v>
                </c:pt>
                <c:pt idx="1609">
                  <c:v>247.58377874967306</c:v>
                </c:pt>
                <c:pt idx="1610">
                  <c:v>247.99032025829325</c:v>
                </c:pt>
                <c:pt idx="1611">
                  <c:v>248.39686176691333</c:v>
                </c:pt>
                <c:pt idx="1612">
                  <c:v>248.80340327553353</c:v>
                </c:pt>
                <c:pt idx="1613">
                  <c:v>249.20994478415372</c:v>
                </c:pt>
                <c:pt idx="1614">
                  <c:v>249.6164862927738</c:v>
                </c:pt>
                <c:pt idx="1615">
                  <c:v>250.02302780139399</c:v>
                </c:pt>
                <c:pt idx="1616">
                  <c:v>250.42956931001419</c:v>
                </c:pt>
                <c:pt idx="1617">
                  <c:v>250.83611081863427</c:v>
                </c:pt>
                <c:pt idx="1618">
                  <c:v>251.24265232725446</c:v>
                </c:pt>
                <c:pt idx="1619">
                  <c:v>251.64919383587466</c:v>
                </c:pt>
                <c:pt idx="1620">
                  <c:v>252.05573534449474</c:v>
                </c:pt>
                <c:pt idx="1621">
                  <c:v>252.46227685311493</c:v>
                </c:pt>
                <c:pt idx="1622">
                  <c:v>252.86881836173512</c:v>
                </c:pt>
                <c:pt idx="1623">
                  <c:v>253.2753598703552</c:v>
                </c:pt>
                <c:pt idx="1624">
                  <c:v>253.6819013789754</c:v>
                </c:pt>
                <c:pt idx="1625">
                  <c:v>254.08844288759548</c:v>
                </c:pt>
                <c:pt idx="1626">
                  <c:v>254.49498439621567</c:v>
                </c:pt>
                <c:pt idx="1627">
                  <c:v>254.90152590483586</c:v>
                </c:pt>
                <c:pt idx="1628">
                  <c:v>255.30806741345594</c:v>
                </c:pt>
                <c:pt idx="1629">
                  <c:v>255.71460892207614</c:v>
                </c:pt>
                <c:pt idx="1630">
                  <c:v>256.12115043069633</c:v>
                </c:pt>
                <c:pt idx="1631">
                  <c:v>256.52769193931641</c:v>
                </c:pt>
                <c:pt idx="1632">
                  <c:v>256.93423344793661</c:v>
                </c:pt>
                <c:pt idx="1633">
                  <c:v>257.3407749565568</c:v>
                </c:pt>
                <c:pt idx="1634">
                  <c:v>257.74731646517688</c:v>
                </c:pt>
                <c:pt idx="1635">
                  <c:v>258.15385797379707</c:v>
                </c:pt>
                <c:pt idx="1636">
                  <c:v>258.56039948241715</c:v>
                </c:pt>
                <c:pt idx="1637">
                  <c:v>258.96694099103735</c:v>
                </c:pt>
                <c:pt idx="1638">
                  <c:v>259.37348249965754</c:v>
                </c:pt>
                <c:pt idx="1639">
                  <c:v>259.78002400827762</c:v>
                </c:pt>
                <c:pt idx="1640">
                  <c:v>260.18656551689782</c:v>
                </c:pt>
                <c:pt idx="1641">
                  <c:v>260.59310702551801</c:v>
                </c:pt>
                <c:pt idx="1642">
                  <c:v>260.99964853413809</c:v>
                </c:pt>
                <c:pt idx="1643">
                  <c:v>261.40619004275828</c:v>
                </c:pt>
                <c:pt idx="1644">
                  <c:v>261.81273155137848</c:v>
                </c:pt>
                <c:pt idx="1645">
                  <c:v>262.21927305999856</c:v>
                </c:pt>
                <c:pt idx="1646">
                  <c:v>262.62581456861875</c:v>
                </c:pt>
                <c:pt idx="1647">
                  <c:v>263.03235607723894</c:v>
                </c:pt>
                <c:pt idx="1648">
                  <c:v>263.43889758585902</c:v>
                </c:pt>
                <c:pt idx="1649">
                  <c:v>263.84543909447922</c:v>
                </c:pt>
                <c:pt idx="1650">
                  <c:v>264.2519806030993</c:v>
                </c:pt>
                <c:pt idx="1651">
                  <c:v>264.65852211171949</c:v>
                </c:pt>
                <c:pt idx="1652">
                  <c:v>265.06506362033969</c:v>
                </c:pt>
                <c:pt idx="1653">
                  <c:v>265.47160512895977</c:v>
                </c:pt>
                <c:pt idx="1654">
                  <c:v>265.87814663757996</c:v>
                </c:pt>
                <c:pt idx="1655">
                  <c:v>266.28468814620015</c:v>
                </c:pt>
                <c:pt idx="1656">
                  <c:v>266.69122965482023</c:v>
                </c:pt>
                <c:pt idx="1657">
                  <c:v>267.09777116344043</c:v>
                </c:pt>
                <c:pt idx="1658">
                  <c:v>267.50431267206062</c:v>
                </c:pt>
                <c:pt idx="1659">
                  <c:v>267.9108541806807</c:v>
                </c:pt>
                <c:pt idx="1660">
                  <c:v>268.31739568930089</c:v>
                </c:pt>
                <c:pt idx="1661">
                  <c:v>268.72393719792097</c:v>
                </c:pt>
                <c:pt idx="1662">
                  <c:v>269.13047870654117</c:v>
                </c:pt>
                <c:pt idx="1663">
                  <c:v>269.53702021516136</c:v>
                </c:pt>
                <c:pt idx="1664">
                  <c:v>269.94356172378144</c:v>
                </c:pt>
                <c:pt idx="1665">
                  <c:v>270.35010323240164</c:v>
                </c:pt>
                <c:pt idx="1666">
                  <c:v>270.75664474102183</c:v>
                </c:pt>
                <c:pt idx="1667">
                  <c:v>271.16318624964191</c:v>
                </c:pt>
                <c:pt idx="1668">
                  <c:v>271.5697277582621</c:v>
                </c:pt>
                <c:pt idx="1669">
                  <c:v>271.9762692668823</c:v>
                </c:pt>
                <c:pt idx="1670">
                  <c:v>272.38281077550238</c:v>
                </c:pt>
                <c:pt idx="1671">
                  <c:v>272.78935228412257</c:v>
                </c:pt>
                <c:pt idx="1672">
                  <c:v>273.19589379274265</c:v>
                </c:pt>
                <c:pt idx="1673">
                  <c:v>273.60243530136285</c:v>
                </c:pt>
                <c:pt idx="1674">
                  <c:v>274.00897680998304</c:v>
                </c:pt>
                <c:pt idx="1675">
                  <c:v>274.41551831860312</c:v>
                </c:pt>
                <c:pt idx="1676">
                  <c:v>274.82205982722331</c:v>
                </c:pt>
                <c:pt idx="1677">
                  <c:v>275.22860133584351</c:v>
                </c:pt>
                <c:pt idx="1678">
                  <c:v>275.63514284446359</c:v>
                </c:pt>
                <c:pt idx="1679">
                  <c:v>276.04168435308378</c:v>
                </c:pt>
                <c:pt idx="1680">
                  <c:v>276.44822586170397</c:v>
                </c:pt>
                <c:pt idx="1681">
                  <c:v>276.85476737032405</c:v>
                </c:pt>
                <c:pt idx="1682">
                  <c:v>277.26130887894425</c:v>
                </c:pt>
                <c:pt idx="1683">
                  <c:v>277.66785038756444</c:v>
                </c:pt>
                <c:pt idx="1684">
                  <c:v>278.07439189618452</c:v>
                </c:pt>
                <c:pt idx="1685">
                  <c:v>278.48093340480472</c:v>
                </c:pt>
                <c:pt idx="1686">
                  <c:v>278.8874749134248</c:v>
                </c:pt>
                <c:pt idx="1687">
                  <c:v>279.29401642204499</c:v>
                </c:pt>
                <c:pt idx="1688">
                  <c:v>279.70055793066518</c:v>
                </c:pt>
                <c:pt idx="1689">
                  <c:v>280.10709943928526</c:v>
                </c:pt>
                <c:pt idx="1690">
                  <c:v>280.51364094790546</c:v>
                </c:pt>
                <c:pt idx="1691">
                  <c:v>280.92018245652565</c:v>
                </c:pt>
                <c:pt idx="1692">
                  <c:v>281.32672396514573</c:v>
                </c:pt>
                <c:pt idx="1693">
                  <c:v>281.73326547376593</c:v>
                </c:pt>
                <c:pt idx="1694">
                  <c:v>282.13980698238612</c:v>
                </c:pt>
                <c:pt idx="1695">
                  <c:v>282.5463484910062</c:v>
                </c:pt>
                <c:pt idx="1696">
                  <c:v>282.95288999962639</c:v>
                </c:pt>
                <c:pt idx="1697">
                  <c:v>283.35943150824647</c:v>
                </c:pt>
                <c:pt idx="1698">
                  <c:v>283.76597301686667</c:v>
                </c:pt>
                <c:pt idx="1699">
                  <c:v>284.17251452548686</c:v>
                </c:pt>
                <c:pt idx="1700">
                  <c:v>284.57905603410694</c:v>
                </c:pt>
                <c:pt idx="1701">
                  <c:v>284.98559754272713</c:v>
                </c:pt>
                <c:pt idx="1702">
                  <c:v>285.39213905134733</c:v>
                </c:pt>
                <c:pt idx="1703">
                  <c:v>285.79868055996741</c:v>
                </c:pt>
                <c:pt idx="1704">
                  <c:v>286.2052220685876</c:v>
                </c:pt>
                <c:pt idx="1705">
                  <c:v>286.6117635772078</c:v>
                </c:pt>
                <c:pt idx="1706">
                  <c:v>287.01830508582788</c:v>
                </c:pt>
                <c:pt idx="1707">
                  <c:v>287.42484659444807</c:v>
                </c:pt>
                <c:pt idx="1708">
                  <c:v>287.83138810306826</c:v>
                </c:pt>
                <c:pt idx="1709">
                  <c:v>288.23792961168834</c:v>
                </c:pt>
                <c:pt idx="1710">
                  <c:v>288.64447112030854</c:v>
                </c:pt>
                <c:pt idx="1711">
                  <c:v>289.05101262892862</c:v>
                </c:pt>
                <c:pt idx="1712">
                  <c:v>289.45755413754881</c:v>
                </c:pt>
                <c:pt idx="1713">
                  <c:v>289.86409564616901</c:v>
                </c:pt>
                <c:pt idx="1714">
                  <c:v>290.27063715478909</c:v>
                </c:pt>
                <c:pt idx="1715">
                  <c:v>290.67717866340928</c:v>
                </c:pt>
                <c:pt idx="1716">
                  <c:v>291.08372017202947</c:v>
                </c:pt>
                <c:pt idx="1717">
                  <c:v>291.49026168064955</c:v>
                </c:pt>
                <c:pt idx="1718">
                  <c:v>291.89680318926975</c:v>
                </c:pt>
                <c:pt idx="1719">
                  <c:v>292.30334469788994</c:v>
                </c:pt>
                <c:pt idx="1720">
                  <c:v>292.70988620651002</c:v>
                </c:pt>
                <c:pt idx="1721">
                  <c:v>293.11642771513021</c:v>
                </c:pt>
                <c:pt idx="1722">
                  <c:v>293.52296922375029</c:v>
                </c:pt>
                <c:pt idx="1723">
                  <c:v>293.92951073237049</c:v>
                </c:pt>
                <c:pt idx="1724">
                  <c:v>294.33605224099068</c:v>
                </c:pt>
                <c:pt idx="1725">
                  <c:v>294.74259374961076</c:v>
                </c:pt>
                <c:pt idx="1726">
                  <c:v>295.14913525823096</c:v>
                </c:pt>
                <c:pt idx="1727">
                  <c:v>295.55567676685115</c:v>
                </c:pt>
                <c:pt idx="1728">
                  <c:v>295.96221827547123</c:v>
                </c:pt>
                <c:pt idx="1729">
                  <c:v>296.36875978409142</c:v>
                </c:pt>
                <c:pt idx="1730">
                  <c:v>296.77530129271162</c:v>
                </c:pt>
                <c:pt idx="1731">
                  <c:v>297.1818428013317</c:v>
                </c:pt>
                <c:pt idx="1732">
                  <c:v>297.58838430995189</c:v>
                </c:pt>
                <c:pt idx="1733">
                  <c:v>297.99492581857209</c:v>
                </c:pt>
                <c:pt idx="1734">
                  <c:v>298.40146732719217</c:v>
                </c:pt>
                <c:pt idx="1735">
                  <c:v>298.80800883581236</c:v>
                </c:pt>
                <c:pt idx="1736">
                  <c:v>299.21455034443244</c:v>
                </c:pt>
                <c:pt idx="1737">
                  <c:v>299.62109185305263</c:v>
                </c:pt>
                <c:pt idx="1738">
                  <c:v>300.02763336167283</c:v>
                </c:pt>
                <c:pt idx="1739">
                  <c:v>300.43417487029291</c:v>
                </c:pt>
                <c:pt idx="1740">
                  <c:v>300.8407163789131</c:v>
                </c:pt>
                <c:pt idx="1741">
                  <c:v>301.24725788753329</c:v>
                </c:pt>
                <c:pt idx="1742">
                  <c:v>301.65379939615337</c:v>
                </c:pt>
                <c:pt idx="1743">
                  <c:v>302.06034090477357</c:v>
                </c:pt>
                <c:pt idx="1744">
                  <c:v>302.46688241339376</c:v>
                </c:pt>
                <c:pt idx="1745">
                  <c:v>302.87342392201384</c:v>
                </c:pt>
                <c:pt idx="1746">
                  <c:v>303.27996543063404</c:v>
                </c:pt>
                <c:pt idx="1747">
                  <c:v>303.68650693925412</c:v>
                </c:pt>
                <c:pt idx="1748">
                  <c:v>304.09304844787431</c:v>
                </c:pt>
                <c:pt idx="1749">
                  <c:v>304.4995899564945</c:v>
                </c:pt>
                <c:pt idx="1750">
                  <c:v>304.90613146511458</c:v>
                </c:pt>
                <c:pt idx="1751">
                  <c:v>305.31267297373478</c:v>
                </c:pt>
                <c:pt idx="1752">
                  <c:v>305.71921448235497</c:v>
                </c:pt>
                <c:pt idx="1753">
                  <c:v>306.12575599097505</c:v>
                </c:pt>
                <c:pt idx="1754">
                  <c:v>306.53229749959524</c:v>
                </c:pt>
                <c:pt idx="1755">
                  <c:v>306.93883900821544</c:v>
                </c:pt>
                <c:pt idx="1756">
                  <c:v>307.34538051683552</c:v>
                </c:pt>
                <c:pt idx="1757">
                  <c:v>307.75192202545571</c:v>
                </c:pt>
                <c:pt idx="1758">
                  <c:v>308.15846353407591</c:v>
                </c:pt>
                <c:pt idx="1759">
                  <c:v>308.56500504269599</c:v>
                </c:pt>
                <c:pt idx="1760">
                  <c:v>308.97154655131618</c:v>
                </c:pt>
                <c:pt idx="1761">
                  <c:v>309.37808805993626</c:v>
                </c:pt>
                <c:pt idx="1762">
                  <c:v>309.78462956855645</c:v>
                </c:pt>
                <c:pt idx="1763">
                  <c:v>310.19117107717665</c:v>
                </c:pt>
                <c:pt idx="1764">
                  <c:v>310.59771258579673</c:v>
                </c:pt>
                <c:pt idx="1765">
                  <c:v>311.00425409441692</c:v>
                </c:pt>
                <c:pt idx="1766">
                  <c:v>311.41079560303712</c:v>
                </c:pt>
                <c:pt idx="1767">
                  <c:v>311.8173371116572</c:v>
                </c:pt>
                <c:pt idx="1768">
                  <c:v>312.22387862027739</c:v>
                </c:pt>
                <c:pt idx="1769">
                  <c:v>312.63042012889758</c:v>
                </c:pt>
                <c:pt idx="1770">
                  <c:v>313.03696163751766</c:v>
                </c:pt>
                <c:pt idx="1771">
                  <c:v>313.44350314613786</c:v>
                </c:pt>
                <c:pt idx="1772">
                  <c:v>313.85004465475794</c:v>
                </c:pt>
                <c:pt idx="1773">
                  <c:v>314.25658616337813</c:v>
                </c:pt>
                <c:pt idx="1774">
                  <c:v>314.66312767199832</c:v>
                </c:pt>
                <c:pt idx="1775">
                  <c:v>315.0696691806184</c:v>
                </c:pt>
                <c:pt idx="1776">
                  <c:v>315.4762106892386</c:v>
                </c:pt>
                <c:pt idx="1777">
                  <c:v>315.88275219785879</c:v>
                </c:pt>
                <c:pt idx="1778">
                  <c:v>316.28929370647887</c:v>
                </c:pt>
                <c:pt idx="1779">
                  <c:v>316.69583521509907</c:v>
                </c:pt>
                <c:pt idx="1780">
                  <c:v>317.10237672371926</c:v>
                </c:pt>
                <c:pt idx="1781">
                  <c:v>317.50891823233934</c:v>
                </c:pt>
                <c:pt idx="1782">
                  <c:v>317.91545974095953</c:v>
                </c:pt>
                <c:pt idx="1783">
                  <c:v>318.32200124957961</c:v>
                </c:pt>
                <c:pt idx="1784">
                  <c:v>318.72854275819981</c:v>
                </c:pt>
                <c:pt idx="1785">
                  <c:v>319.13508426682</c:v>
                </c:pt>
                <c:pt idx="1786">
                  <c:v>319.54162577544008</c:v>
                </c:pt>
                <c:pt idx="1787">
                  <c:v>319.94816728406028</c:v>
                </c:pt>
                <c:pt idx="1788">
                  <c:v>320.35470879268047</c:v>
                </c:pt>
                <c:pt idx="1789">
                  <c:v>320.76125030130055</c:v>
                </c:pt>
                <c:pt idx="1790">
                  <c:v>321.16779180992074</c:v>
                </c:pt>
                <c:pt idx="1791">
                  <c:v>321.57433331854094</c:v>
                </c:pt>
                <c:pt idx="1792">
                  <c:v>321.98087482716102</c:v>
                </c:pt>
                <c:pt idx="1793">
                  <c:v>322.38741633578121</c:v>
                </c:pt>
                <c:pt idx="1794">
                  <c:v>322.7939578444014</c:v>
                </c:pt>
                <c:pt idx="1795">
                  <c:v>323.20049935302148</c:v>
                </c:pt>
                <c:pt idx="1796">
                  <c:v>323.60704086164168</c:v>
                </c:pt>
                <c:pt idx="1797">
                  <c:v>324.01358237026176</c:v>
                </c:pt>
                <c:pt idx="1798">
                  <c:v>324.42012387888195</c:v>
                </c:pt>
                <c:pt idx="1799">
                  <c:v>324.82666538750215</c:v>
                </c:pt>
                <c:pt idx="1800">
                  <c:v>325.23320689612223</c:v>
                </c:pt>
                <c:pt idx="1801">
                  <c:v>325.63974840474242</c:v>
                </c:pt>
                <c:pt idx="1802">
                  <c:v>326.04628991336261</c:v>
                </c:pt>
                <c:pt idx="1803">
                  <c:v>326.45283142198269</c:v>
                </c:pt>
                <c:pt idx="1804">
                  <c:v>326.85937293060289</c:v>
                </c:pt>
                <c:pt idx="1805">
                  <c:v>327.26591443922308</c:v>
                </c:pt>
                <c:pt idx="1806">
                  <c:v>327.67245594784316</c:v>
                </c:pt>
                <c:pt idx="1807">
                  <c:v>328.07899745646336</c:v>
                </c:pt>
                <c:pt idx="1808">
                  <c:v>328.48553896508344</c:v>
                </c:pt>
                <c:pt idx="1809">
                  <c:v>328.89208047370363</c:v>
                </c:pt>
                <c:pt idx="1810">
                  <c:v>329.29862198232382</c:v>
                </c:pt>
                <c:pt idx="1811">
                  <c:v>329.7051634909439</c:v>
                </c:pt>
                <c:pt idx="1812">
                  <c:v>330.1117049995641</c:v>
                </c:pt>
                <c:pt idx="1813">
                  <c:v>330.51824650818429</c:v>
                </c:pt>
                <c:pt idx="1814">
                  <c:v>330.92478801680437</c:v>
                </c:pt>
                <c:pt idx="1815">
                  <c:v>331.33132952542456</c:v>
                </c:pt>
                <c:pt idx="1816">
                  <c:v>331.73787103404476</c:v>
                </c:pt>
                <c:pt idx="1817">
                  <c:v>332.14441254266484</c:v>
                </c:pt>
                <c:pt idx="1818">
                  <c:v>332.55095405128503</c:v>
                </c:pt>
                <c:pt idx="1819">
                  <c:v>332.95749555990523</c:v>
                </c:pt>
                <c:pt idx="1820">
                  <c:v>333.36403706852531</c:v>
                </c:pt>
                <c:pt idx="1821">
                  <c:v>333.7705785771455</c:v>
                </c:pt>
                <c:pt idx="1822">
                  <c:v>334.17712008576558</c:v>
                </c:pt>
                <c:pt idx="1823">
                  <c:v>334.58366159438577</c:v>
                </c:pt>
                <c:pt idx="1824">
                  <c:v>334.99020310300597</c:v>
                </c:pt>
                <c:pt idx="1825">
                  <c:v>335.39674461162605</c:v>
                </c:pt>
                <c:pt idx="1826">
                  <c:v>335.80328612024624</c:v>
                </c:pt>
                <c:pt idx="1827">
                  <c:v>336.20982762886644</c:v>
                </c:pt>
                <c:pt idx="1828">
                  <c:v>336.61636913748652</c:v>
                </c:pt>
                <c:pt idx="1829">
                  <c:v>337.02291064610671</c:v>
                </c:pt>
                <c:pt idx="1830">
                  <c:v>337.4294521547269</c:v>
                </c:pt>
                <c:pt idx="1831">
                  <c:v>337.83599366334698</c:v>
                </c:pt>
                <c:pt idx="1832">
                  <c:v>338.24253517196718</c:v>
                </c:pt>
                <c:pt idx="1833">
                  <c:v>338.64907668058726</c:v>
                </c:pt>
                <c:pt idx="1834">
                  <c:v>339.05561818920745</c:v>
                </c:pt>
                <c:pt idx="1835">
                  <c:v>339.46215969782764</c:v>
                </c:pt>
                <c:pt idx="1836">
                  <c:v>339.86870120644772</c:v>
                </c:pt>
                <c:pt idx="1837">
                  <c:v>340.27524271506792</c:v>
                </c:pt>
                <c:pt idx="1838">
                  <c:v>340.68178422368811</c:v>
                </c:pt>
                <c:pt idx="1839">
                  <c:v>341.08832573230819</c:v>
                </c:pt>
                <c:pt idx="1840">
                  <c:v>341.49486724092839</c:v>
                </c:pt>
                <c:pt idx="1841">
                  <c:v>341.90140874954858</c:v>
                </c:pt>
                <c:pt idx="1842">
                  <c:v>342.30795025816866</c:v>
                </c:pt>
                <c:pt idx="1843">
                  <c:v>342.71449176678885</c:v>
                </c:pt>
                <c:pt idx="1844">
                  <c:v>343.12103327540905</c:v>
                </c:pt>
                <c:pt idx="1845">
                  <c:v>343.52757478402913</c:v>
                </c:pt>
                <c:pt idx="1846">
                  <c:v>343.93411629264932</c:v>
                </c:pt>
                <c:pt idx="1847">
                  <c:v>344.3406578012694</c:v>
                </c:pt>
                <c:pt idx="1848">
                  <c:v>344.7471993098896</c:v>
                </c:pt>
                <c:pt idx="1849">
                  <c:v>345.15374081850979</c:v>
                </c:pt>
                <c:pt idx="1850">
                  <c:v>345.56028232712987</c:v>
                </c:pt>
                <c:pt idx="1851">
                  <c:v>345.96682383575006</c:v>
                </c:pt>
                <c:pt idx="1852">
                  <c:v>346.37336534437026</c:v>
                </c:pt>
                <c:pt idx="1853">
                  <c:v>346.77990685299034</c:v>
                </c:pt>
                <c:pt idx="1854">
                  <c:v>347.18644836161053</c:v>
                </c:pt>
                <c:pt idx="1855">
                  <c:v>347.59298987023072</c:v>
                </c:pt>
                <c:pt idx="1856">
                  <c:v>347.9995313788508</c:v>
                </c:pt>
                <c:pt idx="1857">
                  <c:v>348.406072887471</c:v>
                </c:pt>
                <c:pt idx="1858">
                  <c:v>348.81261439609108</c:v>
                </c:pt>
                <c:pt idx="1859">
                  <c:v>349.21915590471127</c:v>
                </c:pt>
                <c:pt idx="1860">
                  <c:v>349.62569741333147</c:v>
                </c:pt>
                <c:pt idx="1861">
                  <c:v>350.03223892195155</c:v>
                </c:pt>
                <c:pt idx="1862">
                  <c:v>350.43878043057174</c:v>
                </c:pt>
                <c:pt idx="1863">
                  <c:v>350.84532193919193</c:v>
                </c:pt>
                <c:pt idx="1864">
                  <c:v>351.25186344781201</c:v>
                </c:pt>
                <c:pt idx="1865">
                  <c:v>351.65840495643221</c:v>
                </c:pt>
                <c:pt idx="1866">
                  <c:v>352.0649464650524</c:v>
                </c:pt>
                <c:pt idx="1867">
                  <c:v>352.47148797367248</c:v>
                </c:pt>
                <c:pt idx="1868">
                  <c:v>352.87802948229267</c:v>
                </c:pt>
                <c:pt idx="1869">
                  <c:v>353.28457099091287</c:v>
                </c:pt>
                <c:pt idx="1870">
                  <c:v>353.69111249953295</c:v>
                </c:pt>
                <c:pt idx="1871">
                  <c:v>354.09765400815314</c:v>
                </c:pt>
                <c:pt idx="1872">
                  <c:v>354.50419551677322</c:v>
                </c:pt>
                <c:pt idx="1873">
                  <c:v>354.91073702539342</c:v>
                </c:pt>
                <c:pt idx="1874">
                  <c:v>355.31727853401361</c:v>
                </c:pt>
                <c:pt idx="1875">
                  <c:v>355.72382004263369</c:v>
                </c:pt>
                <c:pt idx="1876">
                  <c:v>356.13036155125388</c:v>
                </c:pt>
                <c:pt idx="1877">
                  <c:v>356.53690305987408</c:v>
                </c:pt>
                <c:pt idx="1878">
                  <c:v>356.94344456849416</c:v>
                </c:pt>
                <c:pt idx="1879">
                  <c:v>357.34998607711435</c:v>
                </c:pt>
                <c:pt idx="1880">
                  <c:v>357.75652758573455</c:v>
                </c:pt>
                <c:pt idx="1881">
                  <c:v>358.16306909435463</c:v>
                </c:pt>
                <c:pt idx="1882">
                  <c:v>358.56961060297482</c:v>
                </c:pt>
                <c:pt idx="1883">
                  <c:v>358.9761521115949</c:v>
                </c:pt>
                <c:pt idx="1884">
                  <c:v>359.38269362021509</c:v>
                </c:pt>
                <c:pt idx="1885">
                  <c:v>359.78923512883529</c:v>
                </c:pt>
                <c:pt idx="1886">
                  <c:v>360.19577663745537</c:v>
                </c:pt>
                <c:pt idx="1887">
                  <c:v>360.60231814607556</c:v>
                </c:pt>
                <c:pt idx="1888">
                  <c:v>361.00885965469575</c:v>
                </c:pt>
                <c:pt idx="1889">
                  <c:v>361.41540116331583</c:v>
                </c:pt>
                <c:pt idx="1890">
                  <c:v>361.82194267193603</c:v>
                </c:pt>
                <c:pt idx="1891">
                  <c:v>362.22848418055622</c:v>
                </c:pt>
                <c:pt idx="1892">
                  <c:v>362.6350256891763</c:v>
                </c:pt>
                <c:pt idx="1893">
                  <c:v>363.0415671977965</c:v>
                </c:pt>
                <c:pt idx="1894">
                  <c:v>363.44810870641658</c:v>
                </c:pt>
                <c:pt idx="1895">
                  <c:v>363.85465021503677</c:v>
                </c:pt>
                <c:pt idx="1896">
                  <c:v>364.26119172365696</c:v>
                </c:pt>
                <c:pt idx="1897">
                  <c:v>364.66773323227704</c:v>
                </c:pt>
                <c:pt idx="1898">
                  <c:v>365.07427474089724</c:v>
                </c:pt>
                <c:pt idx="1899">
                  <c:v>365.48081624951743</c:v>
                </c:pt>
                <c:pt idx="1900">
                  <c:v>365.88735775813751</c:v>
                </c:pt>
                <c:pt idx="1901">
                  <c:v>366.29389926675771</c:v>
                </c:pt>
                <c:pt idx="1902">
                  <c:v>366.7004407753779</c:v>
                </c:pt>
                <c:pt idx="1903">
                  <c:v>367.10698228399798</c:v>
                </c:pt>
                <c:pt idx="1904">
                  <c:v>367.51352379261817</c:v>
                </c:pt>
                <c:pt idx="1905">
                  <c:v>367.92006530123837</c:v>
                </c:pt>
                <c:pt idx="1906">
                  <c:v>368.32660680985845</c:v>
                </c:pt>
                <c:pt idx="1907">
                  <c:v>368.73314831847864</c:v>
                </c:pt>
                <c:pt idx="1908">
                  <c:v>369.13968982709872</c:v>
                </c:pt>
                <c:pt idx="1909">
                  <c:v>369.54623133571891</c:v>
                </c:pt>
                <c:pt idx="1910">
                  <c:v>369.95277284433911</c:v>
                </c:pt>
                <c:pt idx="1911">
                  <c:v>370.35931435295919</c:v>
                </c:pt>
                <c:pt idx="1912">
                  <c:v>370.76585586157938</c:v>
                </c:pt>
                <c:pt idx="1913">
                  <c:v>371.17239737019958</c:v>
                </c:pt>
                <c:pt idx="1914">
                  <c:v>371.57893887881966</c:v>
                </c:pt>
                <c:pt idx="1915">
                  <c:v>371.98548038743985</c:v>
                </c:pt>
                <c:pt idx="1916">
                  <c:v>372.39202189606004</c:v>
                </c:pt>
                <c:pt idx="1917">
                  <c:v>372.79856340468012</c:v>
                </c:pt>
                <c:pt idx="1918">
                  <c:v>373.20510491330032</c:v>
                </c:pt>
                <c:pt idx="1919">
                  <c:v>373.6116464219204</c:v>
                </c:pt>
                <c:pt idx="1920">
                  <c:v>374.01818793054059</c:v>
                </c:pt>
                <c:pt idx="1921">
                  <c:v>374.42472943916079</c:v>
                </c:pt>
                <c:pt idx="1922">
                  <c:v>374.83127094778087</c:v>
                </c:pt>
                <c:pt idx="1923">
                  <c:v>375.23781245640106</c:v>
                </c:pt>
                <c:pt idx="1924">
                  <c:v>375.64435396502125</c:v>
                </c:pt>
                <c:pt idx="1925">
                  <c:v>376.05089547364133</c:v>
                </c:pt>
                <c:pt idx="1926">
                  <c:v>376.45743698226153</c:v>
                </c:pt>
                <c:pt idx="1927">
                  <c:v>376.86397849088172</c:v>
                </c:pt>
                <c:pt idx="1928">
                  <c:v>377.2705199995018</c:v>
                </c:pt>
                <c:pt idx="1929">
                  <c:v>377.67706150812199</c:v>
                </c:pt>
                <c:pt idx="1930">
                  <c:v>378.08360301674219</c:v>
                </c:pt>
                <c:pt idx="1931">
                  <c:v>378.49014452536227</c:v>
                </c:pt>
                <c:pt idx="1932">
                  <c:v>378.89668603398246</c:v>
                </c:pt>
                <c:pt idx="1933">
                  <c:v>379.30322754260254</c:v>
                </c:pt>
                <c:pt idx="1934">
                  <c:v>379.70976905122274</c:v>
                </c:pt>
                <c:pt idx="1935">
                  <c:v>380.11631055984293</c:v>
                </c:pt>
                <c:pt idx="1936">
                  <c:v>380.52285206846301</c:v>
                </c:pt>
                <c:pt idx="1937">
                  <c:v>380.9293935770832</c:v>
                </c:pt>
                <c:pt idx="1938">
                  <c:v>381.3359350857034</c:v>
                </c:pt>
                <c:pt idx="1939">
                  <c:v>381.74247659432348</c:v>
                </c:pt>
                <c:pt idx="1940">
                  <c:v>382.14901810294367</c:v>
                </c:pt>
                <c:pt idx="1941">
                  <c:v>382.55555961156387</c:v>
                </c:pt>
                <c:pt idx="1942">
                  <c:v>382.96210112018395</c:v>
                </c:pt>
                <c:pt idx="1943">
                  <c:v>383.36864262880414</c:v>
                </c:pt>
                <c:pt idx="1944">
                  <c:v>383.77518413742422</c:v>
                </c:pt>
                <c:pt idx="1945">
                  <c:v>384.18172564604441</c:v>
                </c:pt>
                <c:pt idx="1946">
                  <c:v>384.58826715466461</c:v>
                </c:pt>
                <c:pt idx="1947">
                  <c:v>384.99480866328469</c:v>
                </c:pt>
                <c:pt idx="1948">
                  <c:v>385.40135017190488</c:v>
                </c:pt>
                <c:pt idx="1949">
                  <c:v>385.80789168052507</c:v>
                </c:pt>
                <c:pt idx="1950">
                  <c:v>386.21443318914515</c:v>
                </c:pt>
                <c:pt idx="1951">
                  <c:v>386.62097469776535</c:v>
                </c:pt>
                <c:pt idx="1952">
                  <c:v>387.02751620638554</c:v>
                </c:pt>
                <c:pt idx="1953">
                  <c:v>387.43405771500562</c:v>
                </c:pt>
                <c:pt idx="1954">
                  <c:v>387.84059922362582</c:v>
                </c:pt>
                <c:pt idx="1955">
                  <c:v>388.24714073224601</c:v>
                </c:pt>
                <c:pt idx="1956">
                  <c:v>388.65368224086609</c:v>
                </c:pt>
                <c:pt idx="1957">
                  <c:v>389.06022374948628</c:v>
                </c:pt>
                <c:pt idx="1958">
                  <c:v>389.46676525810636</c:v>
                </c:pt>
                <c:pt idx="1959">
                  <c:v>389.87330676672656</c:v>
                </c:pt>
                <c:pt idx="1960">
                  <c:v>390.27984827534675</c:v>
                </c:pt>
                <c:pt idx="1961">
                  <c:v>390.68638978396683</c:v>
                </c:pt>
                <c:pt idx="1962">
                  <c:v>391.09293129258702</c:v>
                </c:pt>
                <c:pt idx="1963">
                  <c:v>391.49947280120722</c:v>
                </c:pt>
                <c:pt idx="1964">
                  <c:v>391.9060143098273</c:v>
                </c:pt>
                <c:pt idx="1965">
                  <c:v>392.31255581844749</c:v>
                </c:pt>
                <c:pt idx="1966">
                  <c:v>392.71909732706769</c:v>
                </c:pt>
                <c:pt idx="1967">
                  <c:v>393.12563883568777</c:v>
                </c:pt>
                <c:pt idx="1968">
                  <c:v>393.53218034430796</c:v>
                </c:pt>
                <c:pt idx="1969">
                  <c:v>393.93872185292804</c:v>
                </c:pt>
                <c:pt idx="1970">
                  <c:v>394.34526336154823</c:v>
                </c:pt>
                <c:pt idx="1971">
                  <c:v>394.75180487016843</c:v>
                </c:pt>
                <c:pt idx="1972">
                  <c:v>395.15834637878851</c:v>
                </c:pt>
                <c:pt idx="1973">
                  <c:v>395.5648878874087</c:v>
                </c:pt>
                <c:pt idx="1974">
                  <c:v>395.9714293960289</c:v>
                </c:pt>
                <c:pt idx="1975">
                  <c:v>396.37797090464898</c:v>
                </c:pt>
                <c:pt idx="1976">
                  <c:v>396.78451241326917</c:v>
                </c:pt>
                <c:pt idx="1977">
                  <c:v>397.19105392188936</c:v>
                </c:pt>
                <c:pt idx="1978">
                  <c:v>397.59759543050944</c:v>
                </c:pt>
                <c:pt idx="1979">
                  <c:v>398.00413693912964</c:v>
                </c:pt>
                <c:pt idx="1980">
                  <c:v>398.41067844774983</c:v>
                </c:pt>
                <c:pt idx="1981">
                  <c:v>398.81721995636991</c:v>
                </c:pt>
                <c:pt idx="1982">
                  <c:v>399.2237614649901</c:v>
                </c:pt>
                <c:pt idx="1983">
                  <c:v>399.63030297361018</c:v>
                </c:pt>
                <c:pt idx="1984">
                  <c:v>400.03684448223038</c:v>
                </c:pt>
                <c:pt idx="1985">
                  <c:v>400.44338599085057</c:v>
                </c:pt>
                <c:pt idx="1986">
                  <c:v>400.84992749947065</c:v>
                </c:pt>
                <c:pt idx="1987">
                  <c:v>401.25646900809085</c:v>
                </c:pt>
                <c:pt idx="1988">
                  <c:v>401.66301051671104</c:v>
                </c:pt>
                <c:pt idx="1989">
                  <c:v>402.06955202533112</c:v>
                </c:pt>
                <c:pt idx="1990">
                  <c:v>402.47609353395131</c:v>
                </c:pt>
                <c:pt idx="1991">
                  <c:v>402.88263504257151</c:v>
                </c:pt>
                <c:pt idx="1992">
                  <c:v>403.28917655119159</c:v>
                </c:pt>
                <c:pt idx="1993">
                  <c:v>403.69571805981178</c:v>
                </c:pt>
                <c:pt idx="1994">
                  <c:v>404.10225956843186</c:v>
                </c:pt>
                <c:pt idx="1995">
                  <c:v>404.50880107705206</c:v>
                </c:pt>
                <c:pt idx="1996">
                  <c:v>404.91534258567225</c:v>
                </c:pt>
                <c:pt idx="1997">
                  <c:v>405.32188409429233</c:v>
                </c:pt>
                <c:pt idx="1998">
                  <c:v>405.72842560291252</c:v>
                </c:pt>
                <c:pt idx="1999">
                  <c:v>406.13496711153272</c:v>
                </c:pt>
                <c:pt idx="2000">
                  <c:v>406.5415086201528</c:v>
                </c:pt>
              </c:numCache>
            </c:numRef>
          </c:cat>
          <c:val>
            <c:numRef>
              <c:f>'RESULTADOS DA REGRESSÃO'!$JO$624:$JO$2624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1.3167681324263304E-6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541138888888889E-2"/>
          <c:y val="0.10479441533488465"/>
          <c:w val="0.61793374999999995"/>
          <c:h val="0.792482835421434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REGRESSÃO'!$JX$623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REGRESSÃO'!$JG$624:$JG$2624</c:f>
              <c:numCache>
                <c:formatCode>#,##0.00_ ;\-#,##0.00\ </c:formatCode>
                <c:ptCount val="2001"/>
                <c:pt idx="0">
                  <c:v>-406.5415086201528</c:v>
                </c:pt>
                <c:pt idx="1">
                  <c:v>-406.13496711153266</c:v>
                </c:pt>
                <c:pt idx="2">
                  <c:v>-405.72842560291247</c:v>
                </c:pt>
                <c:pt idx="3">
                  <c:v>-405.32188409429233</c:v>
                </c:pt>
                <c:pt idx="4">
                  <c:v>-404.91534258567219</c:v>
                </c:pt>
                <c:pt idx="5">
                  <c:v>-404.50880107705206</c:v>
                </c:pt>
                <c:pt idx="6">
                  <c:v>-404.10225956843186</c:v>
                </c:pt>
                <c:pt idx="7">
                  <c:v>-403.69571805981172</c:v>
                </c:pt>
                <c:pt idx="8">
                  <c:v>-403.28917655119159</c:v>
                </c:pt>
                <c:pt idx="9">
                  <c:v>-402.88263504257139</c:v>
                </c:pt>
                <c:pt idx="10">
                  <c:v>-402.47609353395126</c:v>
                </c:pt>
                <c:pt idx="11">
                  <c:v>-402.06955202533112</c:v>
                </c:pt>
                <c:pt idx="12">
                  <c:v>-401.66301051671098</c:v>
                </c:pt>
                <c:pt idx="13">
                  <c:v>-401.25646900809079</c:v>
                </c:pt>
                <c:pt idx="14">
                  <c:v>-400.84992749947065</c:v>
                </c:pt>
                <c:pt idx="15">
                  <c:v>-400.44338599085052</c:v>
                </c:pt>
                <c:pt idx="16">
                  <c:v>-400.03684448223038</c:v>
                </c:pt>
                <c:pt idx="17">
                  <c:v>-399.63030297361018</c:v>
                </c:pt>
                <c:pt idx="18">
                  <c:v>-399.22376146499005</c:v>
                </c:pt>
                <c:pt idx="19">
                  <c:v>-398.81721995636991</c:v>
                </c:pt>
                <c:pt idx="20">
                  <c:v>-398.41067844774972</c:v>
                </c:pt>
                <c:pt idx="21">
                  <c:v>-398.00413693912958</c:v>
                </c:pt>
                <c:pt idx="22">
                  <c:v>-397.59759543050944</c:v>
                </c:pt>
                <c:pt idx="23">
                  <c:v>-397.19105392188931</c:v>
                </c:pt>
                <c:pt idx="24">
                  <c:v>-396.78451241326911</c:v>
                </c:pt>
                <c:pt idx="25">
                  <c:v>-396.37797090464898</c:v>
                </c:pt>
                <c:pt idx="26">
                  <c:v>-395.97142939602884</c:v>
                </c:pt>
                <c:pt idx="27">
                  <c:v>-395.56488788740864</c:v>
                </c:pt>
                <c:pt idx="28">
                  <c:v>-395.15834637878851</c:v>
                </c:pt>
                <c:pt idx="29">
                  <c:v>-394.75180487016837</c:v>
                </c:pt>
                <c:pt idx="30">
                  <c:v>-394.34526336154823</c:v>
                </c:pt>
                <c:pt idx="31">
                  <c:v>-393.93872185292804</c:v>
                </c:pt>
                <c:pt idx="32">
                  <c:v>-393.5321803443079</c:v>
                </c:pt>
                <c:pt idx="33">
                  <c:v>-393.12563883568777</c:v>
                </c:pt>
                <c:pt idx="34">
                  <c:v>-392.71909732706763</c:v>
                </c:pt>
                <c:pt idx="35">
                  <c:v>-392.31255581844744</c:v>
                </c:pt>
                <c:pt idx="36">
                  <c:v>-391.9060143098273</c:v>
                </c:pt>
                <c:pt idx="37">
                  <c:v>-391.49947280120716</c:v>
                </c:pt>
                <c:pt idx="38">
                  <c:v>-391.09293129258697</c:v>
                </c:pt>
                <c:pt idx="39">
                  <c:v>-390.68638978396683</c:v>
                </c:pt>
                <c:pt idx="40">
                  <c:v>-390.27984827534669</c:v>
                </c:pt>
                <c:pt idx="41">
                  <c:v>-389.87330676672656</c:v>
                </c:pt>
                <c:pt idx="42">
                  <c:v>-389.46676525810636</c:v>
                </c:pt>
                <c:pt idx="43">
                  <c:v>-389.06022374948623</c:v>
                </c:pt>
                <c:pt idx="44">
                  <c:v>-388.65368224086609</c:v>
                </c:pt>
                <c:pt idx="45">
                  <c:v>-388.2471407322459</c:v>
                </c:pt>
                <c:pt idx="46">
                  <c:v>-387.84059922362576</c:v>
                </c:pt>
                <c:pt idx="47">
                  <c:v>-387.43405771500562</c:v>
                </c:pt>
                <c:pt idx="48">
                  <c:v>-387.02751620638549</c:v>
                </c:pt>
                <c:pt idx="49">
                  <c:v>-386.62097469776529</c:v>
                </c:pt>
                <c:pt idx="50">
                  <c:v>-386.21443318914515</c:v>
                </c:pt>
                <c:pt idx="51">
                  <c:v>-385.80789168052502</c:v>
                </c:pt>
                <c:pt idx="52">
                  <c:v>-385.40135017190482</c:v>
                </c:pt>
                <c:pt idx="53">
                  <c:v>-384.99480866328469</c:v>
                </c:pt>
                <c:pt idx="54">
                  <c:v>-384.58826715466455</c:v>
                </c:pt>
                <c:pt idx="55">
                  <c:v>-384.18172564604441</c:v>
                </c:pt>
                <c:pt idx="56">
                  <c:v>-383.77518413742422</c:v>
                </c:pt>
                <c:pt idx="57">
                  <c:v>-383.36864262880408</c:v>
                </c:pt>
                <c:pt idx="58">
                  <c:v>-382.96210112018395</c:v>
                </c:pt>
                <c:pt idx="59">
                  <c:v>-382.55555961156381</c:v>
                </c:pt>
                <c:pt idx="60">
                  <c:v>-382.14901810294361</c:v>
                </c:pt>
                <c:pt idx="61">
                  <c:v>-381.74247659432348</c:v>
                </c:pt>
                <c:pt idx="62">
                  <c:v>-381.33593508570334</c:v>
                </c:pt>
                <c:pt idx="63">
                  <c:v>-380.92939357708315</c:v>
                </c:pt>
                <c:pt idx="64">
                  <c:v>-380.52285206846301</c:v>
                </c:pt>
                <c:pt idx="65">
                  <c:v>-380.11631055984287</c:v>
                </c:pt>
                <c:pt idx="66">
                  <c:v>-379.70976905122274</c:v>
                </c:pt>
                <c:pt idx="67">
                  <c:v>-379.30322754260254</c:v>
                </c:pt>
                <c:pt idx="68">
                  <c:v>-378.89668603398241</c:v>
                </c:pt>
                <c:pt idx="69">
                  <c:v>-378.49014452536227</c:v>
                </c:pt>
                <c:pt idx="70">
                  <c:v>-378.08360301674207</c:v>
                </c:pt>
                <c:pt idx="71">
                  <c:v>-377.67706150812194</c:v>
                </c:pt>
                <c:pt idx="72">
                  <c:v>-377.2705199995018</c:v>
                </c:pt>
                <c:pt idx="73">
                  <c:v>-376.86397849088166</c:v>
                </c:pt>
                <c:pt idx="74">
                  <c:v>-376.45743698226147</c:v>
                </c:pt>
                <c:pt idx="75">
                  <c:v>-376.05089547364133</c:v>
                </c:pt>
                <c:pt idx="76">
                  <c:v>-375.6443539650212</c:v>
                </c:pt>
                <c:pt idx="77">
                  <c:v>-375.237812456401</c:v>
                </c:pt>
                <c:pt idx="78">
                  <c:v>-374.83127094778087</c:v>
                </c:pt>
                <c:pt idx="79">
                  <c:v>-374.42472943916073</c:v>
                </c:pt>
                <c:pt idx="80">
                  <c:v>-374.01818793054059</c:v>
                </c:pt>
                <c:pt idx="81">
                  <c:v>-373.6116464219204</c:v>
                </c:pt>
                <c:pt idx="82">
                  <c:v>-373.20510491330026</c:v>
                </c:pt>
                <c:pt idx="83">
                  <c:v>-372.79856340468012</c:v>
                </c:pt>
                <c:pt idx="84">
                  <c:v>-372.39202189605999</c:v>
                </c:pt>
                <c:pt idx="85">
                  <c:v>-371.98548038743979</c:v>
                </c:pt>
                <c:pt idx="86">
                  <c:v>-371.57893887881966</c:v>
                </c:pt>
                <c:pt idx="87">
                  <c:v>-371.17239737019952</c:v>
                </c:pt>
                <c:pt idx="88">
                  <c:v>-370.76585586157933</c:v>
                </c:pt>
                <c:pt idx="89">
                  <c:v>-370.35931435295919</c:v>
                </c:pt>
                <c:pt idx="90">
                  <c:v>-369.95277284433905</c:v>
                </c:pt>
                <c:pt idx="91">
                  <c:v>-369.54623133571891</c:v>
                </c:pt>
                <c:pt idx="92">
                  <c:v>-369.13968982709872</c:v>
                </c:pt>
                <c:pt idx="93">
                  <c:v>-368.73314831847858</c:v>
                </c:pt>
                <c:pt idx="94">
                  <c:v>-368.32660680985845</c:v>
                </c:pt>
                <c:pt idx="95">
                  <c:v>-367.92006530123831</c:v>
                </c:pt>
                <c:pt idx="96">
                  <c:v>-367.51352379261812</c:v>
                </c:pt>
                <c:pt idx="97">
                  <c:v>-367.10698228399798</c:v>
                </c:pt>
                <c:pt idx="98">
                  <c:v>-366.70044077537784</c:v>
                </c:pt>
                <c:pt idx="99">
                  <c:v>-366.29389926675765</c:v>
                </c:pt>
                <c:pt idx="100">
                  <c:v>-365.88735775813751</c:v>
                </c:pt>
                <c:pt idx="101">
                  <c:v>-365.48081624951737</c:v>
                </c:pt>
                <c:pt idx="102">
                  <c:v>-365.07427474089718</c:v>
                </c:pt>
                <c:pt idx="103">
                  <c:v>-364.66773323227704</c:v>
                </c:pt>
                <c:pt idx="104">
                  <c:v>-364.26119172365691</c:v>
                </c:pt>
                <c:pt idx="105">
                  <c:v>-363.85465021503677</c:v>
                </c:pt>
                <c:pt idx="106">
                  <c:v>-363.44810870641658</c:v>
                </c:pt>
                <c:pt idx="107">
                  <c:v>-363.04156719779644</c:v>
                </c:pt>
                <c:pt idx="108">
                  <c:v>-362.6350256891763</c:v>
                </c:pt>
                <c:pt idx="109">
                  <c:v>-362.22848418055617</c:v>
                </c:pt>
                <c:pt idx="110">
                  <c:v>-361.82194267193597</c:v>
                </c:pt>
                <c:pt idx="111">
                  <c:v>-361.41540116331583</c:v>
                </c:pt>
                <c:pt idx="112">
                  <c:v>-361.0088596546957</c:v>
                </c:pt>
                <c:pt idx="113">
                  <c:v>-360.6023181460755</c:v>
                </c:pt>
                <c:pt idx="114">
                  <c:v>-360.19577663745537</c:v>
                </c:pt>
                <c:pt idx="115">
                  <c:v>-359.78923512883523</c:v>
                </c:pt>
                <c:pt idx="116">
                  <c:v>-359.38269362021509</c:v>
                </c:pt>
                <c:pt idx="117">
                  <c:v>-358.9761521115949</c:v>
                </c:pt>
                <c:pt idx="118">
                  <c:v>-358.56961060297476</c:v>
                </c:pt>
                <c:pt idx="119">
                  <c:v>-358.16306909435463</c:v>
                </c:pt>
                <c:pt idx="120">
                  <c:v>-357.75652758573449</c:v>
                </c:pt>
                <c:pt idx="121">
                  <c:v>-357.34998607711429</c:v>
                </c:pt>
                <c:pt idx="122">
                  <c:v>-356.94344456849416</c:v>
                </c:pt>
                <c:pt idx="123">
                  <c:v>-356.53690305987402</c:v>
                </c:pt>
                <c:pt idx="124">
                  <c:v>-356.13036155125383</c:v>
                </c:pt>
                <c:pt idx="125">
                  <c:v>-355.72382004263369</c:v>
                </c:pt>
                <c:pt idx="126">
                  <c:v>-355.31727853401355</c:v>
                </c:pt>
                <c:pt idx="127">
                  <c:v>-354.91073702539336</c:v>
                </c:pt>
                <c:pt idx="128">
                  <c:v>-354.50419551677322</c:v>
                </c:pt>
                <c:pt idx="129">
                  <c:v>-354.09765400815309</c:v>
                </c:pt>
                <c:pt idx="130">
                  <c:v>-353.69111249953295</c:v>
                </c:pt>
                <c:pt idx="131">
                  <c:v>-353.28457099091275</c:v>
                </c:pt>
                <c:pt idx="132">
                  <c:v>-352.87802948229262</c:v>
                </c:pt>
                <c:pt idx="133">
                  <c:v>-352.47148797367248</c:v>
                </c:pt>
                <c:pt idx="134">
                  <c:v>-352.06494646505234</c:v>
                </c:pt>
                <c:pt idx="135">
                  <c:v>-351.65840495643215</c:v>
                </c:pt>
                <c:pt idx="136">
                  <c:v>-351.25186344781201</c:v>
                </c:pt>
                <c:pt idx="137">
                  <c:v>-350.84532193919188</c:v>
                </c:pt>
                <c:pt idx="138">
                  <c:v>-350.43878043057168</c:v>
                </c:pt>
                <c:pt idx="139">
                  <c:v>-350.03223892195155</c:v>
                </c:pt>
                <c:pt idx="140">
                  <c:v>-349.62569741333141</c:v>
                </c:pt>
                <c:pt idx="141">
                  <c:v>-349.21915590471127</c:v>
                </c:pt>
                <c:pt idx="142">
                  <c:v>-348.81261439609108</c:v>
                </c:pt>
                <c:pt idx="143">
                  <c:v>-348.40607288747094</c:v>
                </c:pt>
                <c:pt idx="144">
                  <c:v>-347.9995313788508</c:v>
                </c:pt>
                <c:pt idx="145">
                  <c:v>-347.59298987023067</c:v>
                </c:pt>
                <c:pt idx="146">
                  <c:v>-347.18644836161047</c:v>
                </c:pt>
                <c:pt idx="147">
                  <c:v>-346.77990685299034</c:v>
                </c:pt>
                <c:pt idx="148">
                  <c:v>-346.3733653443702</c:v>
                </c:pt>
                <c:pt idx="149">
                  <c:v>-345.96682383575001</c:v>
                </c:pt>
                <c:pt idx="150">
                  <c:v>-345.56028232712987</c:v>
                </c:pt>
                <c:pt idx="151">
                  <c:v>-345.15374081850973</c:v>
                </c:pt>
                <c:pt idx="152">
                  <c:v>-344.74719930988954</c:v>
                </c:pt>
                <c:pt idx="153">
                  <c:v>-344.3406578012694</c:v>
                </c:pt>
                <c:pt idx="154">
                  <c:v>-343.93411629264926</c:v>
                </c:pt>
                <c:pt idx="155">
                  <c:v>-343.52757478402913</c:v>
                </c:pt>
                <c:pt idx="156">
                  <c:v>-343.12103327540893</c:v>
                </c:pt>
                <c:pt idx="157">
                  <c:v>-342.7144917667888</c:v>
                </c:pt>
                <c:pt idx="158">
                  <c:v>-342.30795025816866</c:v>
                </c:pt>
                <c:pt idx="159">
                  <c:v>-341.90140874954852</c:v>
                </c:pt>
                <c:pt idx="160">
                  <c:v>-341.49486724092833</c:v>
                </c:pt>
                <c:pt idx="161">
                  <c:v>-341.08832573230819</c:v>
                </c:pt>
                <c:pt idx="162">
                  <c:v>-340.68178422368806</c:v>
                </c:pt>
                <c:pt idx="163">
                  <c:v>-340.27524271506786</c:v>
                </c:pt>
                <c:pt idx="164">
                  <c:v>-339.86870120644772</c:v>
                </c:pt>
                <c:pt idx="165">
                  <c:v>-339.46215969782759</c:v>
                </c:pt>
                <c:pt idx="166">
                  <c:v>-339.05561818920745</c:v>
                </c:pt>
                <c:pt idx="167">
                  <c:v>-338.64907668058726</c:v>
                </c:pt>
                <c:pt idx="168">
                  <c:v>-338.24253517196712</c:v>
                </c:pt>
                <c:pt idx="169">
                  <c:v>-337.83599366334698</c:v>
                </c:pt>
                <c:pt idx="170">
                  <c:v>-337.42945215472685</c:v>
                </c:pt>
                <c:pt idx="171">
                  <c:v>-337.02291064610665</c:v>
                </c:pt>
                <c:pt idx="172">
                  <c:v>-336.61636913748652</c:v>
                </c:pt>
                <c:pt idx="173">
                  <c:v>-336.20982762886638</c:v>
                </c:pt>
                <c:pt idx="174">
                  <c:v>-335.80328612024618</c:v>
                </c:pt>
                <c:pt idx="175">
                  <c:v>-335.39674461162605</c:v>
                </c:pt>
                <c:pt idx="176">
                  <c:v>-334.99020310300591</c:v>
                </c:pt>
                <c:pt idx="177">
                  <c:v>-334.58366159438572</c:v>
                </c:pt>
                <c:pt idx="178">
                  <c:v>-334.17712008576558</c:v>
                </c:pt>
                <c:pt idx="179">
                  <c:v>-333.77057857714544</c:v>
                </c:pt>
                <c:pt idx="180">
                  <c:v>-333.36403706852531</c:v>
                </c:pt>
                <c:pt idx="181">
                  <c:v>-332.95749555990517</c:v>
                </c:pt>
                <c:pt idx="182">
                  <c:v>-332.55095405128498</c:v>
                </c:pt>
                <c:pt idx="183">
                  <c:v>-332.14441254266484</c:v>
                </c:pt>
                <c:pt idx="184">
                  <c:v>-331.7378710340447</c:v>
                </c:pt>
                <c:pt idx="185">
                  <c:v>-331.33132952542451</c:v>
                </c:pt>
                <c:pt idx="186">
                  <c:v>-330.92478801680437</c:v>
                </c:pt>
                <c:pt idx="187">
                  <c:v>-330.51824650818423</c:v>
                </c:pt>
                <c:pt idx="188">
                  <c:v>-330.11170499956404</c:v>
                </c:pt>
                <c:pt idx="189">
                  <c:v>-329.7051634909439</c:v>
                </c:pt>
                <c:pt idx="190">
                  <c:v>-329.29862198232377</c:v>
                </c:pt>
                <c:pt idx="191">
                  <c:v>-328.89208047370363</c:v>
                </c:pt>
                <c:pt idx="192">
                  <c:v>-328.48553896508349</c:v>
                </c:pt>
                <c:pt idx="193">
                  <c:v>-328.0789974564633</c:v>
                </c:pt>
                <c:pt idx="194">
                  <c:v>-327.67245594784316</c:v>
                </c:pt>
                <c:pt idx="195">
                  <c:v>-327.26591443922302</c:v>
                </c:pt>
                <c:pt idx="196">
                  <c:v>-326.85937293060283</c:v>
                </c:pt>
                <c:pt idx="197">
                  <c:v>-326.45283142198269</c:v>
                </c:pt>
                <c:pt idx="198">
                  <c:v>-326.04628991336256</c:v>
                </c:pt>
                <c:pt idx="199">
                  <c:v>-325.63974840474236</c:v>
                </c:pt>
                <c:pt idx="200">
                  <c:v>-325.23320689612223</c:v>
                </c:pt>
                <c:pt idx="201">
                  <c:v>-324.82666538750209</c:v>
                </c:pt>
                <c:pt idx="202">
                  <c:v>-324.4201238788819</c:v>
                </c:pt>
                <c:pt idx="203">
                  <c:v>-324.01358237026176</c:v>
                </c:pt>
                <c:pt idx="204">
                  <c:v>-323.60704086164162</c:v>
                </c:pt>
                <c:pt idx="205">
                  <c:v>-323.20049935302148</c:v>
                </c:pt>
                <c:pt idx="206">
                  <c:v>-322.79395784440135</c:v>
                </c:pt>
                <c:pt idx="207">
                  <c:v>-322.38741633578115</c:v>
                </c:pt>
                <c:pt idx="208">
                  <c:v>-321.98087482716102</c:v>
                </c:pt>
                <c:pt idx="209">
                  <c:v>-321.57433331854088</c:v>
                </c:pt>
                <c:pt idx="210">
                  <c:v>-321.16779180992069</c:v>
                </c:pt>
                <c:pt idx="211">
                  <c:v>-320.76125030130055</c:v>
                </c:pt>
                <c:pt idx="212">
                  <c:v>-320.35470879268041</c:v>
                </c:pt>
                <c:pt idx="213">
                  <c:v>-319.94816728406022</c:v>
                </c:pt>
                <c:pt idx="214">
                  <c:v>-319.54162577544008</c:v>
                </c:pt>
                <c:pt idx="215">
                  <c:v>-319.13508426681994</c:v>
                </c:pt>
                <c:pt idx="216">
                  <c:v>-318.72854275819981</c:v>
                </c:pt>
                <c:pt idx="217">
                  <c:v>-318.32200124957967</c:v>
                </c:pt>
                <c:pt idx="218">
                  <c:v>-317.91545974095948</c:v>
                </c:pt>
                <c:pt idx="219">
                  <c:v>-317.50891823233934</c:v>
                </c:pt>
                <c:pt idx="220">
                  <c:v>-317.1023767237192</c:v>
                </c:pt>
                <c:pt idx="221">
                  <c:v>-316.69583521509901</c:v>
                </c:pt>
                <c:pt idx="222">
                  <c:v>-316.28929370647887</c:v>
                </c:pt>
                <c:pt idx="223">
                  <c:v>-315.88275219785874</c:v>
                </c:pt>
                <c:pt idx="224">
                  <c:v>-315.47621068923854</c:v>
                </c:pt>
                <c:pt idx="225">
                  <c:v>-315.0696691806184</c:v>
                </c:pt>
                <c:pt idx="226">
                  <c:v>-314.66312767199827</c:v>
                </c:pt>
                <c:pt idx="227">
                  <c:v>-314.25658616337807</c:v>
                </c:pt>
                <c:pt idx="228">
                  <c:v>-313.85004465475794</c:v>
                </c:pt>
                <c:pt idx="229">
                  <c:v>-313.4435031461378</c:v>
                </c:pt>
                <c:pt idx="230">
                  <c:v>-313.03696163751766</c:v>
                </c:pt>
                <c:pt idx="231">
                  <c:v>-312.63042012889753</c:v>
                </c:pt>
                <c:pt idx="232">
                  <c:v>-312.22387862027733</c:v>
                </c:pt>
                <c:pt idx="233">
                  <c:v>-311.8173371116572</c:v>
                </c:pt>
                <c:pt idx="234">
                  <c:v>-311.41079560303706</c:v>
                </c:pt>
                <c:pt idx="235">
                  <c:v>-311.00425409441686</c:v>
                </c:pt>
                <c:pt idx="236">
                  <c:v>-310.59771258579673</c:v>
                </c:pt>
                <c:pt idx="237">
                  <c:v>-310.19117107717659</c:v>
                </c:pt>
                <c:pt idx="238">
                  <c:v>-309.7846295685564</c:v>
                </c:pt>
                <c:pt idx="239">
                  <c:v>-309.37808805993626</c:v>
                </c:pt>
                <c:pt idx="240">
                  <c:v>-308.97154655131612</c:v>
                </c:pt>
                <c:pt idx="241">
                  <c:v>-308.56500504269599</c:v>
                </c:pt>
                <c:pt idx="242">
                  <c:v>-308.15846353407585</c:v>
                </c:pt>
                <c:pt idx="243">
                  <c:v>-307.75192202545566</c:v>
                </c:pt>
                <c:pt idx="244">
                  <c:v>-307.34538051683552</c:v>
                </c:pt>
                <c:pt idx="245">
                  <c:v>-306.93883900821538</c:v>
                </c:pt>
                <c:pt idx="246">
                  <c:v>-306.53229749959519</c:v>
                </c:pt>
                <c:pt idx="247">
                  <c:v>-306.12575599097505</c:v>
                </c:pt>
                <c:pt idx="248">
                  <c:v>-305.71921448235491</c:v>
                </c:pt>
                <c:pt idx="249">
                  <c:v>-305.31267297373472</c:v>
                </c:pt>
                <c:pt idx="250">
                  <c:v>-304.90613146511458</c:v>
                </c:pt>
                <c:pt idx="251">
                  <c:v>-304.49958995649445</c:v>
                </c:pt>
                <c:pt idx="252">
                  <c:v>-304.09304844787425</c:v>
                </c:pt>
                <c:pt idx="253">
                  <c:v>-303.68650693925412</c:v>
                </c:pt>
                <c:pt idx="254">
                  <c:v>-303.27996543063398</c:v>
                </c:pt>
                <c:pt idx="255">
                  <c:v>-302.87342392201384</c:v>
                </c:pt>
                <c:pt idx="256">
                  <c:v>-302.46688241339371</c:v>
                </c:pt>
                <c:pt idx="257">
                  <c:v>-302.06034090477351</c:v>
                </c:pt>
                <c:pt idx="258">
                  <c:v>-301.65379939615337</c:v>
                </c:pt>
                <c:pt idx="259">
                  <c:v>-301.24725788753324</c:v>
                </c:pt>
                <c:pt idx="260">
                  <c:v>-300.84071637891304</c:v>
                </c:pt>
                <c:pt idx="261">
                  <c:v>-300.43417487029291</c:v>
                </c:pt>
                <c:pt idx="262">
                  <c:v>-300.02763336167277</c:v>
                </c:pt>
                <c:pt idx="263">
                  <c:v>-299.62109185305258</c:v>
                </c:pt>
                <c:pt idx="264">
                  <c:v>-299.21455034443244</c:v>
                </c:pt>
                <c:pt idx="265">
                  <c:v>-298.8080088358123</c:v>
                </c:pt>
                <c:pt idx="266">
                  <c:v>-298.40146732719217</c:v>
                </c:pt>
                <c:pt idx="267">
                  <c:v>-297.99492581857203</c:v>
                </c:pt>
                <c:pt idx="268">
                  <c:v>-297.58838430995183</c:v>
                </c:pt>
                <c:pt idx="269">
                  <c:v>-297.1818428013317</c:v>
                </c:pt>
                <c:pt idx="270">
                  <c:v>-296.77530129271156</c:v>
                </c:pt>
                <c:pt idx="271">
                  <c:v>-296.36875978409137</c:v>
                </c:pt>
                <c:pt idx="272">
                  <c:v>-295.96221827547123</c:v>
                </c:pt>
                <c:pt idx="273">
                  <c:v>-295.55567676685109</c:v>
                </c:pt>
                <c:pt idx="274">
                  <c:v>-295.1491352582309</c:v>
                </c:pt>
                <c:pt idx="275">
                  <c:v>-294.74259374961076</c:v>
                </c:pt>
                <c:pt idx="276">
                  <c:v>-294.33605224099063</c:v>
                </c:pt>
                <c:pt idx="277">
                  <c:v>-293.92951073237049</c:v>
                </c:pt>
                <c:pt idx="278">
                  <c:v>-293.52296922375029</c:v>
                </c:pt>
                <c:pt idx="279">
                  <c:v>-293.11642771513016</c:v>
                </c:pt>
                <c:pt idx="280">
                  <c:v>-292.70988620651002</c:v>
                </c:pt>
                <c:pt idx="281">
                  <c:v>-292.30334469788988</c:v>
                </c:pt>
                <c:pt idx="282">
                  <c:v>-291.89680318926969</c:v>
                </c:pt>
                <c:pt idx="283">
                  <c:v>-291.49026168064955</c:v>
                </c:pt>
                <c:pt idx="284">
                  <c:v>-291.08372017202942</c:v>
                </c:pt>
                <c:pt idx="285">
                  <c:v>-290.67717866340922</c:v>
                </c:pt>
                <c:pt idx="286">
                  <c:v>-290.27063715478909</c:v>
                </c:pt>
                <c:pt idx="287">
                  <c:v>-289.86409564616895</c:v>
                </c:pt>
                <c:pt idx="288">
                  <c:v>-289.45755413754875</c:v>
                </c:pt>
                <c:pt idx="289">
                  <c:v>-289.05101262892862</c:v>
                </c:pt>
                <c:pt idx="290">
                  <c:v>-288.64447112030848</c:v>
                </c:pt>
                <c:pt idx="291">
                  <c:v>-288.23792961168834</c:v>
                </c:pt>
                <c:pt idx="292">
                  <c:v>-287.83138810306821</c:v>
                </c:pt>
                <c:pt idx="293">
                  <c:v>-287.42484659444801</c:v>
                </c:pt>
                <c:pt idx="294">
                  <c:v>-287.01830508582788</c:v>
                </c:pt>
                <c:pt idx="295">
                  <c:v>-286.61176357720774</c:v>
                </c:pt>
                <c:pt idx="296">
                  <c:v>-286.20522206858755</c:v>
                </c:pt>
                <c:pt idx="297">
                  <c:v>-285.79868055996741</c:v>
                </c:pt>
                <c:pt idx="298">
                  <c:v>-285.39213905134727</c:v>
                </c:pt>
                <c:pt idx="299">
                  <c:v>-284.98559754272708</c:v>
                </c:pt>
                <c:pt idx="300">
                  <c:v>-284.57905603410694</c:v>
                </c:pt>
                <c:pt idx="301">
                  <c:v>-284.1725145254868</c:v>
                </c:pt>
                <c:pt idx="302">
                  <c:v>-283.76597301686667</c:v>
                </c:pt>
                <c:pt idx="303">
                  <c:v>-283.35943150824647</c:v>
                </c:pt>
                <c:pt idx="304">
                  <c:v>-282.95288999962634</c:v>
                </c:pt>
                <c:pt idx="305">
                  <c:v>-282.5463484910062</c:v>
                </c:pt>
                <c:pt idx="306">
                  <c:v>-282.13980698238606</c:v>
                </c:pt>
                <c:pt idx="307">
                  <c:v>-281.73326547376587</c:v>
                </c:pt>
                <c:pt idx="308">
                  <c:v>-281.32672396514573</c:v>
                </c:pt>
                <c:pt idx="309">
                  <c:v>-280.92018245652559</c:v>
                </c:pt>
                <c:pt idx="310">
                  <c:v>-280.5136409479054</c:v>
                </c:pt>
                <c:pt idx="311">
                  <c:v>-280.10709943928526</c:v>
                </c:pt>
                <c:pt idx="312">
                  <c:v>-279.70055793066513</c:v>
                </c:pt>
                <c:pt idx="313">
                  <c:v>-279.29401642204493</c:v>
                </c:pt>
                <c:pt idx="314">
                  <c:v>-278.8874749134248</c:v>
                </c:pt>
                <c:pt idx="315">
                  <c:v>-278.48093340480466</c:v>
                </c:pt>
                <c:pt idx="316">
                  <c:v>-278.07439189618447</c:v>
                </c:pt>
                <c:pt idx="317">
                  <c:v>-277.66785038756439</c:v>
                </c:pt>
                <c:pt idx="318">
                  <c:v>-277.26130887894419</c:v>
                </c:pt>
                <c:pt idx="319">
                  <c:v>-276.85476737032405</c:v>
                </c:pt>
                <c:pt idx="320">
                  <c:v>-276.44822586170392</c:v>
                </c:pt>
                <c:pt idx="321">
                  <c:v>-276.04168435308372</c:v>
                </c:pt>
                <c:pt idx="322">
                  <c:v>-275.63514284446359</c:v>
                </c:pt>
                <c:pt idx="323">
                  <c:v>-275.22860133584345</c:v>
                </c:pt>
                <c:pt idx="324">
                  <c:v>-274.82205982722326</c:v>
                </c:pt>
                <c:pt idx="325">
                  <c:v>-274.41551831860312</c:v>
                </c:pt>
                <c:pt idx="326">
                  <c:v>-274.00897680998298</c:v>
                </c:pt>
                <c:pt idx="327">
                  <c:v>-273.60243530136279</c:v>
                </c:pt>
                <c:pt idx="328">
                  <c:v>-273.19589379274271</c:v>
                </c:pt>
                <c:pt idx="329">
                  <c:v>-272.78935228412251</c:v>
                </c:pt>
                <c:pt idx="330">
                  <c:v>-272.38281077550238</c:v>
                </c:pt>
                <c:pt idx="331">
                  <c:v>-271.97626926688224</c:v>
                </c:pt>
                <c:pt idx="332">
                  <c:v>-271.56972775826205</c:v>
                </c:pt>
                <c:pt idx="333">
                  <c:v>-271.16318624964191</c:v>
                </c:pt>
                <c:pt idx="334">
                  <c:v>-270.75664474102177</c:v>
                </c:pt>
                <c:pt idx="335">
                  <c:v>-270.35010323240158</c:v>
                </c:pt>
                <c:pt idx="336">
                  <c:v>-269.94356172378144</c:v>
                </c:pt>
                <c:pt idx="337">
                  <c:v>-269.53702021516131</c:v>
                </c:pt>
                <c:pt idx="338">
                  <c:v>-269.13047870654111</c:v>
                </c:pt>
                <c:pt idx="339">
                  <c:v>-268.72393719792103</c:v>
                </c:pt>
                <c:pt idx="340">
                  <c:v>-268.31739568930084</c:v>
                </c:pt>
                <c:pt idx="341">
                  <c:v>-267.9108541806807</c:v>
                </c:pt>
                <c:pt idx="342">
                  <c:v>-267.50431267206056</c:v>
                </c:pt>
                <c:pt idx="343">
                  <c:v>-267.09777116344037</c:v>
                </c:pt>
                <c:pt idx="344">
                  <c:v>-266.69122965482023</c:v>
                </c:pt>
                <c:pt idx="345">
                  <c:v>-266.2846881462001</c:v>
                </c:pt>
                <c:pt idx="346">
                  <c:v>-265.8781466375799</c:v>
                </c:pt>
                <c:pt idx="347">
                  <c:v>-265.47160512895977</c:v>
                </c:pt>
                <c:pt idx="348">
                  <c:v>-265.06506362033963</c:v>
                </c:pt>
                <c:pt idx="349">
                  <c:v>-264.65852211171944</c:v>
                </c:pt>
                <c:pt idx="350">
                  <c:v>-264.2519806030993</c:v>
                </c:pt>
                <c:pt idx="351">
                  <c:v>-263.84543909447916</c:v>
                </c:pt>
                <c:pt idx="352">
                  <c:v>-263.43889758585897</c:v>
                </c:pt>
                <c:pt idx="353">
                  <c:v>-263.03235607723889</c:v>
                </c:pt>
                <c:pt idx="354">
                  <c:v>-262.62581456861869</c:v>
                </c:pt>
                <c:pt idx="355">
                  <c:v>-262.21927305999856</c:v>
                </c:pt>
                <c:pt idx="356">
                  <c:v>-261.81273155137842</c:v>
                </c:pt>
                <c:pt idx="357">
                  <c:v>-261.40619004275823</c:v>
                </c:pt>
                <c:pt idx="358">
                  <c:v>-260.99964853413809</c:v>
                </c:pt>
                <c:pt idx="359">
                  <c:v>-260.59310702551795</c:v>
                </c:pt>
                <c:pt idx="360">
                  <c:v>-260.18656551689776</c:v>
                </c:pt>
                <c:pt idx="361">
                  <c:v>-259.78002400827762</c:v>
                </c:pt>
                <c:pt idx="362">
                  <c:v>-259.37348249965748</c:v>
                </c:pt>
                <c:pt idx="363">
                  <c:v>-258.96694099103729</c:v>
                </c:pt>
                <c:pt idx="364">
                  <c:v>-258.56039948241721</c:v>
                </c:pt>
                <c:pt idx="365">
                  <c:v>-258.15385797379702</c:v>
                </c:pt>
                <c:pt idx="366">
                  <c:v>-257.74731646517688</c:v>
                </c:pt>
                <c:pt idx="367">
                  <c:v>-257.34077495655674</c:v>
                </c:pt>
                <c:pt idx="368">
                  <c:v>-256.93423344793655</c:v>
                </c:pt>
                <c:pt idx="369">
                  <c:v>-256.52769193931641</c:v>
                </c:pt>
                <c:pt idx="370">
                  <c:v>-256.12115043069628</c:v>
                </c:pt>
                <c:pt idx="371">
                  <c:v>-255.71460892207611</c:v>
                </c:pt>
                <c:pt idx="372">
                  <c:v>-255.30806741345594</c:v>
                </c:pt>
                <c:pt idx="373">
                  <c:v>-254.90152590483581</c:v>
                </c:pt>
                <c:pt idx="374">
                  <c:v>-254.49498439621564</c:v>
                </c:pt>
                <c:pt idx="375">
                  <c:v>-254.08844288759551</c:v>
                </c:pt>
                <c:pt idx="376">
                  <c:v>-253.68190137897534</c:v>
                </c:pt>
                <c:pt idx="377">
                  <c:v>-253.27535987035517</c:v>
                </c:pt>
                <c:pt idx="378">
                  <c:v>-252.86881836173504</c:v>
                </c:pt>
                <c:pt idx="379">
                  <c:v>-252.46227685311487</c:v>
                </c:pt>
                <c:pt idx="380">
                  <c:v>-252.05573534449474</c:v>
                </c:pt>
                <c:pt idx="381">
                  <c:v>-251.64919383587457</c:v>
                </c:pt>
                <c:pt idx="382">
                  <c:v>-251.24265232725443</c:v>
                </c:pt>
                <c:pt idx="383">
                  <c:v>-250.83611081863427</c:v>
                </c:pt>
                <c:pt idx="384">
                  <c:v>-250.42956931001413</c:v>
                </c:pt>
                <c:pt idx="385">
                  <c:v>-250.02302780139397</c:v>
                </c:pt>
                <c:pt idx="386">
                  <c:v>-249.6164862927738</c:v>
                </c:pt>
                <c:pt idx="387">
                  <c:v>-249.20994478415366</c:v>
                </c:pt>
                <c:pt idx="388">
                  <c:v>-248.8034032755335</c:v>
                </c:pt>
                <c:pt idx="389">
                  <c:v>-248.39686176691336</c:v>
                </c:pt>
                <c:pt idx="390">
                  <c:v>-247.9903202582932</c:v>
                </c:pt>
                <c:pt idx="391">
                  <c:v>-247.58377874967306</c:v>
                </c:pt>
                <c:pt idx="392">
                  <c:v>-247.17723724105289</c:v>
                </c:pt>
                <c:pt idx="393">
                  <c:v>-246.77069573243273</c:v>
                </c:pt>
                <c:pt idx="394">
                  <c:v>-246.36415422381259</c:v>
                </c:pt>
                <c:pt idx="395">
                  <c:v>-245.95761271519243</c:v>
                </c:pt>
                <c:pt idx="396">
                  <c:v>-245.55107120657229</c:v>
                </c:pt>
                <c:pt idx="397">
                  <c:v>-245.14452969795212</c:v>
                </c:pt>
                <c:pt idx="398">
                  <c:v>-244.73798818933199</c:v>
                </c:pt>
                <c:pt idx="399">
                  <c:v>-244.33144668071182</c:v>
                </c:pt>
                <c:pt idx="400">
                  <c:v>-243.92490517209168</c:v>
                </c:pt>
                <c:pt idx="401">
                  <c:v>-243.51836366347152</c:v>
                </c:pt>
                <c:pt idx="402">
                  <c:v>-243.11182215485135</c:v>
                </c:pt>
                <c:pt idx="403">
                  <c:v>-242.70528064623122</c:v>
                </c:pt>
                <c:pt idx="404">
                  <c:v>-242.29873913761105</c:v>
                </c:pt>
                <c:pt idx="405">
                  <c:v>-241.89219762899091</c:v>
                </c:pt>
                <c:pt idx="406">
                  <c:v>-241.48565612037075</c:v>
                </c:pt>
                <c:pt idx="407">
                  <c:v>-241.07911461175061</c:v>
                </c:pt>
                <c:pt idx="408">
                  <c:v>-240.67257310313045</c:v>
                </c:pt>
                <c:pt idx="409">
                  <c:v>-240.26603159451031</c:v>
                </c:pt>
                <c:pt idx="410">
                  <c:v>-239.85949008589014</c:v>
                </c:pt>
                <c:pt idx="411">
                  <c:v>-239.45294857726998</c:v>
                </c:pt>
                <c:pt idx="412">
                  <c:v>-239.04640706864984</c:v>
                </c:pt>
                <c:pt idx="413">
                  <c:v>-238.63986556002968</c:v>
                </c:pt>
                <c:pt idx="414">
                  <c:v>-238.23332405140954</c:v>
                </c:pt>
                <c:pt idx="415">
                  <c:v>-237.82678254278937</c:v>
                </c:pt>
                <c:pt idx="416">
                  <c:v>-237.42024103416924</c:v>
                </c:pt>
                <c:pt idx="417">
                  <c:v>-237.01369952554907</c:v>
                </c:pt>
                <c:pt idx="418">
                  <c:v>-236.60715801692893</c:v>
                </c:pt>
                <c:pt idx="419">
                  <c:v>-236.20061650830877</c:v>
                </c:pt>
                <c:pt idx="420">
                  <c:v>-235.7940749996886</c:v>
                </c:pt>
                <c:pt idx="421">
                  <c:v>-235.38753349106847</c:v>
                </c:pt>
                <c:pt idx="422">
                  <c:v>-234.9809919824483</c:v>
                </c:pt>
                <c:pt idx="423">
                  <c:v>-234.57445047382816</c:v>
                </c:pt>
                <c:pt idx="424">
                  <c:v>-234.167908965208</c:v>
                </c:pt>
                <c:pt idx="425">
                  <c:v>-233.76136745658786</c:v>
                </c:pt>
                <c:pt idx="426">
                  <c:v>-233.3548259479677</c:v>
                </c:pt>
                <c:pt idx="427">
                  <c:v>-232.94828443934753</c:v>
                </c:pt>
                <c:pt idx="428">
                  <c:v>-232.54174293072739</c:v>
                </c:pt>
                <c:pt idx="429">
                  <c:v>-232.13520142210723</c:v>
                </c:pt>
                <c:pt idx="430">
                  <c:v>-231.72865991348709</c:v>
                </c:pt>
                <c:pt idx="431">
                  <c:v>-231.32211840486693</c:v>
                </c:pt>
                <c:pt idx="432">
                  <c:v>-230.91557689624679</c:v>
                </c:pt>
                <c:pt idx="433">
                  <c:v>-230.50903538762662</c:v>
                </c:pt>
                <c:pt idx="434">
                  <c:v>-230.10249387900649</c:v>
                </c:pt>
                <c:pt idx="435">
                  <c:v>-229.69595237038632</c:v>
                </c:pt>
                <c:pt idx="436">
                  <c:v>-229.28941086176616</c:v>
                </c:pt>
                <c:pt idx="437">
                  <c:v>-228.88286935314602</c:v>
                </c:pt>
                <c:pt idx="438">
                  <c:v>-228.47632784452585</c:v>
                </c:pt>
                <c:pt idx="439">
                  <c:v>-228.06978633590572</c:v>
                </c:pt>
                <c:pt idx="440">
                  <c:v>-227.66324482728555</c:v>
                </c:pt>
                <c:pt idx="441">
                  <c:v>-227.25670331866542</c:v>
                </c:pt>
                <c:pt idx="442">
                  <c:v>-226.85016181004525</c:v>
                </c:pt>
                <c:pt idx="443">
                  <c:v>-226.44362030142511</c:v>
                </c:pt>
                <c:pt idx="444">
                  <c:v>-226.03707879280495</c:v>
                </c:pt>
                <c:pt idx="445">
                  <c:v>-225.63053728418478</c:v>
                </c:pt>
                <c:pt idx="446">
                  <c:v>-225.22399577556465</c:v>
                </c:pt>
                <c:pt idx="447">
                  <c:v>-224.81745426694448</c:v>
                </c:pt>
                <c:pt idx="448">
                  <c:v>-224.41091275832434</c:v>
                </c:pt>
                <c:pt idx="449">
                  <c:v>-224.00437124970418</c:v>
                </c:pt>
                <c:pt idx="450">
                  <c:v>-223.59782974108404</c:v>
                </c:pt>
                <c:pt idx="451">
                  <c:v>-223.19128823246388</c:v>
                </c:pt>
                <c:pt idx="452">
                  <c:v>-222.78474672384374</c:v>
                </c:pt>
                <c:pt idx="453">
                  <c:v>-222.37820521522357</c:v>
                </c:pt>
                <c:pt idx="454">
                  <c:v>-221.97166370660341</c:v>
                </c:pt>
                <c:pt idx="455">
                  <c:v>-221.56512219798327</c:v>
                </c:pt>
                <c:pt idx="456">
                  <c:v>-221.15858068936311</c:v>
                </c:pt>
                <c:pt idx="457">
                  <c:v>-220.75203918074297</c:v>
                </c:pt>
                <c:pt idx="458">
                  <c:v>-220.3454976721228</c:v>
                </c:pt>
                <c:pt idx="459">
                  <c:v>-219.93895616350267</c:v>
                </c:pt>
                <c:pt idx="460">
                  <c:v>-219.5324146548825</c:v>
                </c:pt>
                <c:pt idx="461">
                  <c:v>-219.12587314626234</c:v>
                </c:pt>
                <c:pt idx="462">
                  <c:v>-218.7193316376422</c:v>
                </c:pt>
                <c:pt idx="463">
                  <c:v>-218.31279012902203</c:v>
                </c:pt>
                <c:pt idx="464">
                  <c:v>-217.9062486204019</c:v>
                </c:pt>
                <c:pt idx="465">
                  <c:v>-217.49970711178173</c:v>
                </c:pt>
                <c:pt idx="466">
                  <c:v>-217.09316560316159</c:v>
                </c:pt>
                <c:pt idx="467">
                  <c:v>-216.68662409454143</c:v>
                </c:pt>
                <c:pt idx="468">
                  <c:v>-216.28008258592129</c:v>
                </c:pt>
                <c:pt idx="469">
                  <c:v>-215.87354107730113</c:v>
                </c:pt>
                <c:pt idx="470">
                  <c:v>-215.46699956868096</c:v>
                </c:pt>
                <c:pt idx="471">
                  <c:v>-215.06045806006082</c:v>
                </c:pt>
                <c:pt idx="472">
                  <c:v>-214.65391655144066</c:v>
                </c:pt>
                <c:pt idx="473">
                  <c:v>-214.24737504282052</c:v>
                </c:pt>
                <c:pt idx="474">
                  <c:v>-213.84083353420036</c:v>
                </c:pt>
                <c:pt idx="475">
                  <c:v>-213.43429202558022</c:v>
                </c:pt>
                <c:pt idx="476">
                  <c:v>-213.02775051696005</c:v>
                </c:pt>
                <c:pt idx="477">
                  <c:v>-212.62120900833992</c:v>
                </c:pt>
                <c:pt idx="478">
                  <c:v>-212.21466749971975</c:v>
                </c:pt>
                <c:pt idx="479">
                  <c:v>-211.80812599109959</c:v>
                </c:pt>
                <c:pt idx="480">
                  <c:v>-211.40158448247945</c:v>
                </c:pt>
                <c:pt idx="481">
                  <c:v>-210.99504297385928</c:v>
                </c:pt>
                <c:pt idx="482">
                  <c:v>-210.58850146523915</c:v>
                </c:pt>
                <c:pt idx="483">
                  <c:v>-210.18195995661898</c:v>
                </c:pt>
                <c:pt idx="484">
                  <c:v>-209.77541844799885</c:v>
                </c:pt>
                <c:pt idx="485">
                  <c:v>-209.36887693937868</c:v>
                </c:pt>
                <c:pt idx="486">
                  <c:v>-208.96233543075854</c:v>
                </c:pt>
                <c:pt idx="487">
                  <c:v>-208.55579392213838</c:v>
                </c:pt>
                <c:pt idx="488">
                  <c:v>-208.14925241351821</c:v>
                </c:pt>
                <c:pt idx="489">
                  <c:v>-207.74271090489808</c:v>
                </c:pt>
                <c:pt idx="490">
                  <c:v>-207.33616939627791</c:v>
                </c:pt>
                <c:pt idx="491">
                  <c:v>-206.92962788765777</c:v>
                </c:pt>
                <c:pt idx="492">
                  <c:v>-206.52308637903761</c:v>
                </c:pt>
                <c:pt idx="493">
                  <c:v>-206.11654487041747</c:v>
                </c:pt>
                <c:pt idx="494">
                  <c:v>-205.71000336179731</c:v>
                </c:pt>
                <c:pt idx="495">
                  <c:v>-205.30346185317714</c:v>
                </c:pt>
                <c:pt idx="496">
                  <c:v>-204.896920344557</c:v>
                </c:pt>
                <c:pt idx="497">
                  <c:v>-204.49037883593684</c:v>
                </c:pt>
                <c:pt idx="498">
                  <c:v>-204.0838373273167</c:v>
                </c:pt>
                <c:pt idx="499">
                  <c:v>-203.67729581869654</c:v>
                </c:pt>
                <c:pt idx="500">
                  <c:v>-203.2707543100764</c:v>
                </c:pt>
                <c:pt idx="501">
                  <c:v>-202.86421280145623</c:v>
                </c:pt>
                <c:pt idx="502">
                  <c:v>-202.4576712928361</c:v>
                </c:pt>
                <c:pt idx="503">
                  <c:v>-202.05112978421593</c:v>
                </c:pt>
                <c:pt idx="504">
                  <c:v>-201.64458827559577</c:v>
                </c:pt>
                <c:pt idx="505">
                  <c:v>-201.23804676697563</c:v>
                </c:pt>
                <c:pt idx="506">
                  <c:v>-200.83150525835546</c:v>
                </c:pt>
                <c:pt idx="507">
                  <c:v>-200.42496374973533</c:v>
                </c:pt>
                <c:pt idx="508">
                  <c:v>-200.01842224111516</c:v>
                </c:pt>
                <c:pt idx="509">
                  <c:v>-199.61188073249502</c:v>
                </c:pt>
                <c:pt idx="510">
                  <c:v>-199.20533922387486</c:v>
                </c:pt>
                <c:pt idx="511">
                  <c:v>-198.79879771525472</c:v>
                </c:pt>
                <c:pt idx="512">
                  <c:v>-198.39225620663456</c:v>
                </c:pt>
                <c:pt idx="513">
                  <c:v>-197.98571469801439</c:v>
                </c:pt>
                <c:pt idx="514">
                  <c:v>-197.57917318939425</c:v>
                </c:pt>
                <c:pt idx="515">
                  <c:v>-197.17263168077409</c:v>
                </c:pt>
                <c:pt idx="516">
                  <c:v>-196.76609017215395</c:v>
                </c:pt>
                <c:pt idx="517">
                  <c:v>-196.35954866353379</c:v>
                </c:pt>
                <c:pt idx="518">
                  <c:v>-195.95300715491365</c:v>
                </c:pt>
                <c:pt idx="519">
                  <c:v>-195.54646564629348</c:v>
                </c:pt>
                <c:pt idx="520">
                  <c:v>-195.13992413767335</c:v>
                </c:pt>
                <c:pt idx="521">
                  <c:v>-194.73338262905318</c:v>
                </c:pt>
                <c:pt idx="522">
                  <c:v>-194.32684112043302</c:v>
                </c:pt>
                <c:pt idx="523">
                  <c:v>-193.92029961181288</c:v>
                </c:pt>
                <c:pt idx="524">
                  <c:v>-193.51375810319271</c:v>
                </c:pt>
                <c:pt idx="525">
                  <c:v>-193.10721659457258</c:v>
                </c:pt>
                <c:pt idx="526">
                  <c:v>-192.70067508595241</c:v>
                </c:pt>
                <c:pt idx="527">
                  <c:v>-192.29413357733227</c:v>
                </c:pt>
                <c:pt idx="528">
                  <c:v>-191.88759206871211</c:v>
                </c:pt>
                <c:pt idx="529">
                  <c:v>-191.48105056009197</c:v>
                </c:pt>
                <c:pt idx="530">
                  <c:v>-191.07450905147181</c:v>
                </c:pt>
                <c:pt idx="531">
                  <c:v>-190.66796754285164</c:v>
                </c:pt>
                <c:pt idx="532">
                  <c:v>-190.2614260342315</c:v>
                </c:pt>
                <c:pt idx="533">
                  <c:v>-189.85488452561134</c:v>
                </c:pt>
                <c:pt idx="534">
                  <c:v>-189.4483430169912</c:v>
                </c:pt>
                <c:pt idx="535">
                  <c:v>-189.04180150837104</c:v>
                </c:pt>
                <c:pt idx="536">
                  <c:v>-188.6352599997509</c:v>
                </c:pt>
                <c:pt idx="537">
                  <c:v>-188.22871849113073</c:v>
                </c:pt>
                <c:pt idx="538">
                  <c:v>-187.82217698251057</c:v>
                </c:pt>
                <c:pt idx="539">
                  <c:v>-187.41563547389043</c:v>
                </c:pt>
                <c:pt idx="540">
                  <c:v>-187.00909396527027</c:v>
                </c:pt>
                <c:pt idx="541">
                  <c:v>-186.60255245665013</c:v>
                </c:pt>
                <c:pt idx="542">
                  <c:v>-186.19601094802996</c:v>
                </c:pt>
                <c:pt idx="543">
                  <c:v>-185.78946943940983</c:v>
                </c:pt>
                <c:pt idx="544">
                  <c:v>-185.38292793078966</c:v>
                </c:pt>
                <c:pt idx="545">
                  <c:v>-184.97638642216953</c:v>
                </c:pt>
                <c:pt idx="546">
                  <c:v>-184.56984491354936</c:v>
                </c:pt>
                <c:pt idx="547">
                  <c:v>-184.1633034049292</c:v>
                </c:pt>
                <c:pt idx="548">
                  <c:v>-183.75676189630906</c:v>
                </c:pt>
                <c:pt idx="549">
                  <c:v>-183.35022038768889</c:v>
                </c:pt>
                <c:pt idx="550">
                  <c:v>-182.94367887906876</c:v>
                </c:pt>
                <c:pt idx="551">
                  <c:v>-182.53713737044859</c:v>
                </c:pt>
                <c:pt idx="552">
                  <c:v>-182.13059586182845</c:v>
                </c:pt>
                <c:pt idx="553">
                  <c:v>-181.72405435320829</c:v>
                </c:pt>
                <c:pt idx="554">
                  <c:v>-181.31751284458815</c:v>
                </c:pt>
                <c:pt idx="555">
                  <c:v>-180.91097133596799</c:v>
                </c:pt>
                <c:pt idx="556">
                  <c:v>-180.50442982734782</c:v>
                </c:pt>
                <c:pt idx="557">
                  <c:v>-180.09788831872768</c:v>
                </c:pt>
                <c:pt idx="558">
                  <c:v>-179.69134681010752</c:v>
                </c:pt>
                <c:pt idx="559">
                  <c:v>-179.28480530148738</c:v>
                </c:pt>
                <c:pt idx="560">
                  <c:v>-178.87826379286722</c:v>
                </c:pt>
                <c:pt idx="561">
                  <c:v>-178.47172228424708</c:v>
                </c:pt>
                <c:pt idx="562">
                  <c:v>-178.06518077562691</c:v>
                </c:pt>
                <c:pt idx="563">
                  <c:v>-177.65863926700678</c:v>
                </c:pt>
                <c:pt idx="564">
                  <c:v>-177.25209775838661</c:v>
                </c:pt>
                <c:pt idx="565">
                  <c:v>-176.84555624976645</c:v>
                </c:pt>
                <c:pt idx="566">
                  <c:v>-176.43901474114631</c:v>
                </c:pt>
                <c:pt idx="567">
                  <c:v>-176.03247323252614</c:v>
                </c:pt>
                <c:pt idx="568">
                  <c:v>-175.62593172390601</c:v>
                </c:pt>
                <c:pt idx="569">
                  <c:v>-175.21939021528584</c:v>
                </c:pt>
                <c:pt idx="570">
                  <c:v>-174.8128487066657</c:v>
                </c:pt>
                <c:pt idx="571">
                  <c:v>-174.40630719804554</c:v>
                </c:pt>
                <c:pt idx="572">
                  <c:v>-173.99976568942537</c:v>
                </c:pt>
                <c:pt idx="573">
                  <c:v>-173.59322418080524</c:v>
                </c:pt>
                <c:pt idx="574">
                  <c:v>-173.18668267218507</c:v>
                </c:pt>
                <c:pt idx="575">
                  <c:v>-172.78014116356493</c:v>
                </c:pt>
                <c:pt idx="576">
                  <c:v>-172.37359965494477</c:v>
                </c:pt>
                <c:pt idx="577">
                  <c:v>-171.96705814632463</c:v>
                </c:pt>
                <c:pt idx="578">
                  <c:v>-171.56051663770447</c:v>
                </c:pt>
                <c:pt idx="579">
                  <c:v>-171.15397512908433</c:v>
                </c:pt>
                <c:pt idx="580">
                  <c:v>-170.74743362046416</c:v>
                </c:pt>
                <c:pt idx="581">
                  <c:v>-170.340892111844</c:v>
                </c:pt>
                <c:pt idx="582">
                  <c:v>-169.93435060322386</c:v>
                </c:pt>
                <c:pt idx="583">
                  <c:v>-169.5278090946037</c:v>
                </c:pt>
                <c:pt idx="584">
                  <c:v>-169.12126758598356</c:v>
                </c:pt>
                <c:pt idx="585">
                  <c:v>-168.71472607736339</c:v>
                </c:pt>
                <c:pt idx="586">
                  <c:v>-168.30818456874326</c:v>
                </c:pt>
                <c:pt idx="587">
                  <c:v>-167.90164306012309</c:v>
                </c:pt>
                <c:pt idx="588">
                  <c:v>-167.49510155150296</c:v>
                </c:pt>
                <c:pt idx="589">
                  <c:v>-167.08856004288279</c:v>
                </c:pt>
                <c:pt idx="590">
                  <c:v>-166.68201853426262</c:v>
                </c:pt>
                <c:pt idx="591">
                  <c:v>-166.27547702564249</c:v>
                </c:pt>
                <c:pt idx="592">
                  <c:v>-165.86893551702232</c:v>
                </c:pt>
                <c:pt idx="593">
                  <c:v>-165.46239400840219</c:v>
                </c:pt>
                <c:pt idx="594">
                  <c:v>-165.05585249978202</c:v>
                </c:pt>
                <c:pt idx="595">
                  <c:v>-164.64931099116188</c:v>
                </c:pt>
                <c:pt idx="596">
                  <c:v>-164.24276948254172</c:v>
                </c:pt>
                <c:pt idx="597">
                  <c:v>-163.83622797392158</c:v>
                </c:pt>
                <c:pt idx="598">
                  <c:v>-163.42968646530142</c:v>
                </c:pt>
                <c:pt idx="599">
                  <c:v>-163.02314495668125</c:v>
                </c:pt>
                <c:pt idx="600">
                  <c:v>-162.61660344806111</c:v>
                </c:pt>
                <c:pt idx="601">
                  <c:v>-162.21006193944095</c:v>
                </c:pt>
                <c:pt idx="602">
                  <c:v>-161.80352043082081</c:v>
                </c:pt>
                <c:pt idx="603">
                  <c:v>-161.39697892220065</c:v>
                </c:pt>
                <c:pt idx="604">
                  <c:v>-160.99043741358051</c:v>
                </c:pt>
                <c:pt idx="605">
                  <c:v>-160.58389590496034</c:v>
                </c:pt>
                <c:pt idx="606">
                  <c:v>-160.17735439634018</c:v>
                </c:pt>
                <c:pt idx="607">
                  <c:v>-159.77081288772004</c:v>
                </c:pt>
                <c:pt idx="608">
                  <c:v>-159.36427137909988</c:v>
                </c:pt>
                <c:pt idx="609">
                  <c:v>-158.95772987047974</c:v>
                </c:pt>
                <c:pt idx="610">
                  <c:v>-158.55118836185957</c:v>
                </c:pt>
                <c:pt idx="611">
                  <c:v>-158.14464685323944</c:v>
                </c:pt>
                <c:pt idx="612">
                  <c:v>-157.73810534461927</c:v>
                </c:pt>
                <c:pt idx="613">
                  <c:v>-157.33156383599913</c:v>
                </c:pt>
                <c:pt idx="614">
                  <c:v>-156.92502232737897</c:v>
                </c:pt>
                <c:pt idx="615">
                  <c:v>-156.5184808187588</c:v>
                </c:pt>
                <c:pt idx="616">
                  <c:v>-156.11193931013867</c:v>
                </c:pt>
                <c:pt idx="617">
                  <c:v>-155.7053978015185</c:v>
                </c:pt>
                <c:pt idx="618">
                  <c:v>-155.29885629289836</c:v>
                </c:pt>
                <c:pt idx="619">
                  <c:v>-154.8923147842782</c:v>
                </c:pt>
                <c:pt idx="620">
                  <c:v>-154.48577327565806</c:v>
                </c:pt>
                <c:pt idx="621">
                  <c:v>-154.0792317670379</c:v>
                </c:pt>
                <c:pt idx="622">
                  <c:v>-153.67269025841776</c:v>
                </c:pt>
                <c:pt idx="623">
                  <c:v>-153.26614874979759</c:v>
                </c:pt>
                <c:pt idx="624">
                  <c:v>-152.85960724117743</c:v>
                </c:pt>
                <c:pt idx="625">
                  <c:v>-152.45306573255729</c:v>
                </c:pt>
                <c:pt idx="626">
                  <c:v>-152.04652422393713</c:v>
                </c:pt>
                <c:pt idx="627">
                  <c:v>-151.63998271531699</c:v>
                </c:pt>
                <c:pt idx="628">
                  <c:v>-151.23344120669682</c:v>
                </c:pt>
                <c:pt idx="629">
                  <c:v>-150.82689969807669</c:v>
                </c:pt>
                <c:pt idx="630">
                  <c:v>-150.42035818945652</c:v>
                </c:pt>
                <c:pt idx="631">
                  <c:v>-150.01381668083638</c:v>
                </c:pt>
                <c:pt idx="632">
                  <c:v>-149.60727517221619</c:v>
                </c:pt>
                <c:pt idx="633">
                  <c:v>-149.20073366359605</c:v>
                </c:pt>
                <c:pt idx="634">
                  <c:v>-148.79419215497592</c:v>
                </c:pt>
                <c:pt idx="635">
                  <c:v>-148.38765064635578</c:v>
                </c:pt>
                <c:pt idx="636">
                  <c:v>-147.98110913773559</c:v>
                </c:pt>
                <c:pt idx="637">
                  <c:v>-147.57456762911545</c:v>
                </c:pt>
                <c:pt idx="638">
                  <c:v>-147.16802612049531</c:v>
                </c:pt>
                <c:pt idx="639">
                  <c:v>-146.76148461187518</c:v>
                </c:pt>
                <c:pt idx="640">
                  <c:v>-146.35494310325498</c:v>
                </c:pt>
                <c:pt idx="641">
                  <c:v>-145.94840159463484</c:v>
                </c:pt>
                <c:pt idx="642">
                  <c:v>-145.54186008601471</c:v>
                </c:pt>
                <c:pt idx="643">
                  <c:v>-145.13531857739451</c:v>
                </c:pt>
                <c:pt idx="644">
                  <c:v>-144.72877706877438</c:v>
                </c:pt>
                <c:pt idx="645">
                  <c:v>-144.32223556015424</c:v>
                </c:pt>
                <c:pt idx="646">
                  <c:v>-143.9156940515341</c:v>
                </c:pt>
                <c:pt idx="647">
                  <c:v>-143.50915254291391</c:v>
                </c:pt>
                <c:pt idx="648">
                  <c:v>-143.10261103429377</c:v>
                </c:pt>
                <c:pt idx="649">
                  <c:v>-142.69606952567364</c:v>
                </c:pt>
                <c:pt idx="650">
                  <c:v>-142.28952801705344</c:v>
                </c:pt>
                <c:pt idx="651">
                  <c:v>-141.88298650843331</c:v>
                </c:pt>
                <c:pt idx="652">
                  <c:v>-141.47644499981317</c:v>
                </c:pt>
                <c:pt idx="653">
                  <c:v>-141.06990349119303</c:v>
                </c:pt>
                <c:pt idx="654">
                  <c:v>-140.66336198257284</c:v>
                </c:pt>
                <c:pt idx="655">
                  <c:v>-140.2568204739527</c:v>
                </c:pt>
                <c:pt idx="656">
                  <c:v>-139.85027896533256</c:v>
                </c:pt>
                <c:pt idx="657">
                  <c:v>-139.44373745671243</c:v>
                </c:pt>
                <c:pt idx="658">
                  <c:v>-139.03719594809223</c:v>
                </c:pt>
                <c:pt idx="659">
                  <c:v>-138.6306544394721</c:v>
                </c:pt>
                <c:pt idx="660">
                  <c:v>-138.22411293085196</c:v>
                </c:pt>
                <c:pt idx="661">
                  <c:v>-137.81757142223177</c:v>
                </c:pt>
                <c:pt idx="662">
                  <c:v>-137.41102991361163</c:v>
                </c:pt>
                <c:pt idx="663">
                  <c:v>-137.00448840499149</c:v>
                </c:pt>
                <c:pt idx="664">
                  <c:v>-136.59794689637135</c:v>
                </c:pt>
                <c:pt idx="665">
                  <c:v>-136.19140538775116</c:v>
                </c:pt>
                <c:pt idx="666">
                  <c:v>-135.78486387913102</c:v>
                </c:pt>
                <c:pt idx="667">
                  <c:v>-135.37832237051089</c:v>
                </c:pt>
                <c:pt idx="668">
                  <c:v>-134.97178086189069</c:v>
                </c:pt>
                <c:pt idx="669">
                  <c:v>-134.56523935327056</c:v>
                </c:pt>
                <c:pt idx="670">
                  <c:v>-134.15869784465042</c:v>
                </c:pt>
                <c:pt idx="671">
                  <c:v>-133.75215633603028</c:v>
                </c:pt>
                <c:pt idx="672">
                  <c:v>-133.34561482741009</c:v>
                </c:pt>
                <c:pt idx="673">
                  <c:v>-132.93907331878995</c:v>
                </c:pt>
                <c:pt idx="674">
                  <c:v>-132.53253181016981</c:v>
                </c:pt>
                <c:pt idx="675">
                  <c:v>-132.12599030154962</c:v>
                </c:pt>
                <c:pt idx="676">
                  <c:v>-131.71944879292948</c:v>
                </c:pt>
                <c:pt idx="677">
                  <c:v>-131.31290728430935</c:v>
                </c:pt>
                <c:pt idx="678">
                  <c:v>-130.90636577568921</c:v>
                </c:pt>
                <c:pt idx="679">
                  <c:v>-130.49982426706902</c:v>
                </c:pt>
                <c:pt idx="680">
                  <c:v>-130.09328275844888</c:v>
                </c:pt>
                <c:pt idx="681">
                  <c:v>-129.68674124982874</c:v>
                </c:pt>
                <c:pt idx="682">
                  <c:v>-129.28019974120861</c:v>
                </c:pt>
                <c:pt idx="683">
                  <c:v>-128.87365823258841</c:v>
                </c:pt>
                <c:pt idx="684">
                  <c:v>-128.46711672396827</c:v>
                </c:pt>
                <c:pt idx="685">
                  <c:v>-128.06057521534814</c:v>
                </c:pt>
                <c:pt idx="686">
                  <c:v>-127.65403370672794</c:v>
                </c:pt>
                <c:pt idx="687">
                  <c:v>-127.24749219810781</c:v>
                </c:pt>
                <c:pt idx="688">
                  <c:v>-126.84095068948767</c:v>
                </c:pt>
                <c:pt idx="689">
                  <c:v>-126.43440918086753</c:v>
                </c:pt>
                <c:pt idx="690">
                  <c:v>-126.02786767224734</c:v>
                </c:pt>
                <c:pt idx="691">
                  <c:v>-125.6213261636272</c:v>
                </c:pt>
                <c:pt idx="692">
                  <c:v>-125.21478465500707</c:v>
                </c:pt>
                <c:pt idx="693">
                  <c:v>-124.80824314638687</c:v>
                </c:pt>
                <c:pt idx="694">
                  <c:v>-124.40170163776673</c:v>
                </c:pt>
                <c:pt idx="695">
                  <c:v>-123.9951601291466</c:v>
                </c:pt>
                <c:pt idx="696">
                  <c:v>-123.58861862052646</c:v>
                </c:pt>
                <c:pt idx="697">
                  <c:v>-123.18207711190627</c:v>
                </c:pt>
                <c:pt idx="698">
                  <c:v>-122.77553560328613</c:v>
                </c:pt>
                <c:pt idx="699">
                  <c:v>-122.36899409466599</c:v>
                </c:pt>
                <c:pt idx="700">
                  <c:v>-121.9624525860458</c:v>
                </c:pt>
                <c:pt idx="701">
                  <c:v>-121.55591107742566</c:v>
                </c:pt>
                <c:pt idx="702">
                  <c:v>-121.14936956880553</c:v>
                </c:pt>
                <c:pt idx="703">
                  <c:v>-120.74282806018539</c:v>
                </c:pt>
                <c:pt idx="704">
                  <c:v>-120.33628655156519</c:v>
                </c:pt>
                <c:pt idx="705">
                  <c:v>-119.92974504294506</c:v>
                </c:pt>
                <c:pt idx="706">
                  <c:v>-119.52320353432492</c:v>
                </c:pt>
                <c:pt idx="707">
                  <c:v>-119.11666202570478</c:v>
                </c:pt>
                <c:pt idx="708">
                  <c:v>-118.71012051708459</c:v>
                </c:pt>
                <c:pt idx="709">
                  <c:v>-118.30357900846445</c:v>
                </c:pt>
                <c:pt idx="710">
                  <c:v>-117.89703749984432</c:v>
                </c:pt>
                <c:pt idx="711">
                  <c:v>-117.49049599122412</c:v>
                </c:pt>
                <c:pt idx="712">
                  <c:v>-117.08395448260399</c:v>
                </c:pt>
                <c:pt idx="713">
                  <c:v>-116.67741297398385</c:v>
                </c:pt>
                <c:pt idx="714">
                  <c:v>-116.27087146536371</c:v>
                </c:pt>
                <c:pt idx="715">
                  <c:v>-115.86432995674352</c:v>
                </c:pt>
                <c:pt idx="716">
                  <c:v>-115.45778844812338</c:v>
                </c:pt>
                <c:pt idx="717">
                  <c:v>-115.05124693950324</c:v>
                </c:pt>
                <c:pt idx="718">
                  <c:v>-114.64470543088305</c:v>
                </c:pt>
                <c:pt idx="719">
                  <c:v>-114.23816392226291</c:v>
                </c:pt>
                <c:pt idx="720">
                  <c:v>-113.83162241364278</c:v>
                </c:pt>
                <c:pt idx="721">
                  <c:v>-113.42508090502264</c:v>
                </c:pt>
                <c:pt idx="722">
                  <c:v>-113.01853939640245</c:v>
                </c:pt>
                <c:pt idx="723">
                  <c:v>-112.61199788778231</c:v>
                </c:pt>
                <c:pt idx="724">
                  <c:v>-112.20545637916217</c:v>
                </c:pt>
                <c:pt idx="725">
                  <c:v>-111.79891487054203</c:v>
                </c:pt>
                <c:pt idx="726">
                  <c:v>-111.39237336192184</c:v>
                </c:pt>
                <c:pt idx="727">
                  <c:v>-110.9858318533017</c:v>
                </c:pt>
                <c:pt idx="728">
                  <c:v>-110.57929034468157</c:v>
                </c:pt>
                <c:pt idx="729">
                  <c:v>-110.17274883606137</c:v>
                </c:pt>
                <c:pt idx="730">
                  <c:v>-109.76620732744124</c:v>
                </c:pt>
                <c:pt idx="731">
                  <c:v>-109.3596658188211</c:v>
                </c:pt>
                <c:pt idx="732">
                  <c:v>-108.95312431020096</c:v>
                </c:pt>
                <c:pt idx="733">
                  <c:v>-108.54658280158077</c:v>
                </c:pt>
                <c:pt idx="734">
                  <c:v>-108.14004129296063</c:v>
                </c:pt>
                <c:pt idx="735">
                  <c:v>-107.73349978434049</c:v>
                </c:pt>
                <c:pt idx="736">
                  <c:v>-107.3269582757203</c:v>
                </c:pt>
                <c:pt idx="737">
                  <c:v>-106.92041676710016</c:v>
                </c:pt>
                <c:pt idx="738">
                  <c:v>-106.51387525848003</c:v>
                </c:pt>
                <c:pt idx="739">
                  <c:v>-106.10733374985989</c:v>
                </c:pt>
                <c:pt idx="740">
                  <c:v>-105.7007922412397</c:v>
                </c:pt>
                <c:pt idx="741">
                  <c:v>-105.29425073261956</c:v>
                </c:pt>
                <c:pt idx="742">
                  <c:v>-104.88770922399942</c:v>
                </c:pt>
                <c:pt idx="743">
                  <c:v>-104.48116771537923</c:v>
                </c:pt>
                <c:pt idx="744">
                  <c:v>-104.07462620675909</c:v>
                </c:pt>
                <c:pt idx="745">
                  <c:v>-103.66808469813895</c:v>
                </c:pt>
                <c:pt idx="746">
                  <c:v>-103.26154318951882</c:v>
                </c:pt>
                <c:pt idx="747">
                  <c:v>-102.85500168089862</c:v>
                </c:pt>
                <c:pt idx="748">
                  <c:v>-102.44846017227849</c:v>
                </c:pt>
                <c:pt idx="749">
                  <c:v>-102.04191866365835</c:v>
                </c:pt>
                <c:pt idx="750">
                  <c:v>-101.63537715503821</c:v>
                </c:pt>
                <c:pt idx="751">
                  <c:v>-101.22883564641802</c:v>
                </c:pt>
                <c:pt idx="752">
                  <c:v>-100.82229413779788</c:v>
                </c:pt>
                <c:pt idx="753">
                  <c:v>-100.41575262917775</c:v>
                </c:pt>
                <c:pt idx="754">
                  <c:v>-100.00921112055755</c:v>
                </c:pt>
                <c:pt idx="755">
                  <c:v>-99.602669611937415</c:v>
                </c:pt>
                <c:pt idx="756">
                  <c:v>-99.196128103317278</c:v>
                </c:pt>
                <c:pt idx="757">
                  <c:v>-98.789586594697141</c:v>
                </c:pt>
                <c:pt idx="758">
                  <c:v>-98.383045086076947</c:v>
                </c:pt>
                <c:pt idx="759">
                  <c:v>-97.97650357745681</c:v>
                </c:pt>
                <c:pt idx="760">
                  <c:v>-97.569962068836674</c:v>
                </c:pt>
                <c:pt idx="761">
                  <c:v>-97.16342056021648</c:v>
                </c:pt>
                <c:pt idx="762">
                  <c:v>-96.756879051596343</c:v>
                </c:pt>
                <c:pt idx="763">
                  <c:v>-96.350337542976206</c:v>
                </c:pt>
                <c:pt idx="764">
                  <c:v>-95.943796034356069</c:v>
                </c:pt>
                <c:pt idx="765">
                  <c:v>-95.537254525735875</c:v>
                </c:pt>
                <c:pt idx="766">
                  <c:v>-95.130713017115738</c:v>
                </c:pt>
                <c:pt idx="767">
                  <c:v>-94.724171508495601</c:v>
                </c:pt>
                <c:pt idx="768">
                  <c:v>-94.317629999875464</c:v>
                </c:pt>
                <c:pt idx="769">
                  <c:v>-93.911088491255271</c:v>
                </c:pt>
                <c:pt idx="770">
                  <c:v>-93.504546982635134</c:v>
                </c:pt>
                <c:pt idx="771">
                  <c:v>-93.098005474014997</c:v>
                </c:pt>
                <c:pt idx="772">
                  <c:v>-92.691463965394803</c:v>
                </c:pt>
                <c:pt idx="773">
                  <c:v>-92.284922456774666</c:v>
                </c:pt>
                <c:pt idx="774">
                  <c:v>-91.878380948154529</c:v>
                </c:pt>
                <c:pt idx="775">
                  <c:v>-91.471839439534392</c:v>
                </c:pt>
                <c:pt idx="776">
                  <c:v>-91.065297930914198</c:v>
                </c:pt>
                <c:pt idx="777">
                  <c:v>-90.658756422294061</c:v>
                </c:pt>
                <c:pt idx="778">
                  <c:v>-90.252214913673924</c:v>
                </c:pt>
                <c:pt idx="779">
                  <c:v>-89.845673405053731</c:v>
                </c:pt>
                <c:pt idx="780">
                  <c:v>-89.439131896433594</c:v>
                </c:pt>
                <c:pt idx="781">
                  <c:v>-89.032590387813457</c:v>
                </c:pt>
                <c:pt idx="782">
                  <c:v>-88.62604887919332</c:v>
                </c:pt>
                <c:pt idx="783">
                  <c:v>-88.219507370573126</c:v>
                </c:pt>
                <c:pt idx="784">
                  <c:v>-87.812965861952989</c:v>
                </c:pt>
                <c:pt idx="785">
                  <c:v>-87.406424353332852</c:v>
                </c:pt>
                <c:pt idx="786">
                  <c:v>-86.999882844712658</c:v>
                </c:pt>
                <c:pt idx="787">
                  <c:v>-86.593341336092521</c:v>
                </c:pt>
                <c:pt idx="788">
                  <c:v>-86.186799827472385</c:v>
                </c:pt>
                <c:pt idx="789">
                  <c:v>-85.780258318852248</c:v>
                </c:pt>
                <c:pt idx="790">
                  <c:v>-85.373716810232054</c:v>
                </c:pt>
                <c:pt idx="791">
                  <c:v>-84.967175301611917</c:v>
                </c:pt>
                <c:pt idx="792">
                  <c:v>-84.56063379299178</c:v>
                </c:pt>
                <c:pt idx="793">
                  <c:v>-84.154092284371643</c:v>
                </c:pt>
                <c:pt idx="794">
                  <c:v>-83.747550775751449</c:v>
                </c:pt>
                <c:pt idx="795">
                  <c:v>-83.341009267131312</c:v>
                </c:pt>
                <c:pt idx="796">
                  <c:v>-82.934467758511175</c:v>
                </c:pt>
                <c:pt idx="797">
                  <c:v>-82.527926249890982</c:v>
                </c:pt>
                <c:pt idx="798">
                  <c:v>-82.121384741270845</c:v>
                </c:pt>
                <c:pt idx="799">
                  <c:v>-81.714843232650708</c:v>
                </c:pt>
                <c:pt idx="800">
                  <c:v>-81.308301724030571</c:v>
                </c:pt>
                <c:pt idx="801">
                  <c:v>-80.901760215410377</c:v>
                </c:pt>
                <c:pt idx="802">
                  <c:v>-80.49521870679024</c:v>
                </c:pt>
                <c:pt idx="803">
                  <c:v>-80.088677198170103</c:v>
                </c:pt>
                <c:pt idx="804">
                  <c:v>-79.682135689549909</c:v>
                </c:pt>
                <c:pt idx="805">
                  <c:v>-79.275594180929772</c:v>
                </c:pt>
                <c:pt idx="806">
                  <c:v>-78.869052672309635</c:v>
                </c:pt>
                <c:pt idx="807">
                  <c:v>-78.462511163689499</c:v>
                </c:pt>
                <c:pt idx="808">
                  <c:v>-78.055969655069305</c:v>
                </c:pt>
                <c:pt idx="809">
                  <c:v>-77.649428146449168</c:v>
                </c:pt>
                <c:pt idx="810">
                  <c:v>-77.242886637829031</c:v>
                </c:pt>
                <c:pt idx="811">
                  <c:v>-76.836345129208837</c:v>
                </c:pt>
                <c:pt idx="812">
                  <c:v>-76.4298036205887</c:v>
                </c:pt>
                <c:pt idx="813">
                  <c:v>-76.023262111968563</c:v>
                </c:pt>
                <c:pt idx="814">
                  <c:v>-75.616720603348426</c:v>
                </c:pt>
                <c:pt idx="815">
                  <c:v>-75.210179094728232</c:v>
                </c:pt>
                <c:pt idx="816">
                  <c:v>-74.803637586108096</c:v>
                </c:pt>
                <c:pt idx="817">
                  <c:v>-74.397096077487959</c:v>
                </c:pt>
                <c:pt idx="818">
                  <c:v>-73.990554568867822</c:v>
                </c:pt>
                <c:pt idx="819">
                  <c:v>-73.584013060247628</c:v>
                </c:pt>
                <c:pt idx="820">
                  <c:v>-73.177471551627491</c:v>
                </c:pt>
                <c:pt idx="821">
                  <c:v>-72.770930043007354</c:v>
                </c:pt>
                <c:pt idx="822">
                  <c:v>-72.36438853438716</c:v>
                </c:pt>
                <c:pt idx="823">
                  <c:v>-71.957847025767023</c:v>
                </c:pt>
                <c:pt idx="824">
                  <c:v>-71.551305517146886</c:v>
                </c:pt>
                <c:pt idx="825">
                  <c:v>-71.144764008526749</c:v>
                </c:pt>
                <c:pt idx="826">
                  <c:v>-70.738222499906556</c:v>
                </c:pt>
                <c:pt idx="827">
                  <c:v>-70.331680991286419</c:v>
                </c:pt>
                <c:pt idx="828">
                  <c:v>-69.925139482666282</c:v>
                </c:pt>
                <c:pt idx="829">
                  <c:v>-69.518597974046088</c:v>
                </c:pt>
                <c:pt idx="830">
                  <c:v>-69.112056465425951</c:v>
                </c:pt>
                <c:pt idx="831">
                  <c:v>-68.705514956805814</c:v>
                </c:pt>
                <c:pt idx="832">
                  <c:v>-68.298973448185677</c:v>
                </c:pt>
                <c:pt idx="833">
                  <c:v>-67.892431939565483</c:v>
                </c:pt>
                <c:pt idx="834">
                  <c:v>-67.485890430945346</c:v>
                </c:pt>
                <c:pt idx="835">
                  <c:v>-67.07934892232521</c:v>
                </c:pt>
                <c:pt idx="836">
                  <c:v>-66.672807413705073</c:v>
                </c:pt>
                <c:pt idx="837">
                  <c:v>-66.266265905084879</c:v>
                </c:pt>
                <c:pt idx="838">
                  <c:v>-65.859724396464742</c:v>
                </c:pt>
                <c:pt idx="839">
                  <c:v>-65.453182887844605</c:v>
                </c:pt>
                <c:pt idx="840">
                  <c:v>-65.046641379224411</c:v>
                </c:pt>
                <c:pt idx="841">
                  <c:v>-64.640099870604274</c:v>
                </c:pt>
                <c:pt idx="842">
                  <c:v>-64.233558361984137</c:v>
                </c:pt>
                <c:pt idx="843">
                  <c:v>-63.827016853364</c:v>
                </c:pt>
                <c:pt idx="844">
                  <c:v>-63.420475344743807</c:v>
                </c:pt>
                <c:pt idx="845">
                  <c:v>-63.01393383612367</c:v>
                </c:pt>
                <c:pt idx="846">
                  <c:v>-62.607392327503533</c:v>
                </c:pt>
                <c:pt idx="847">
                  <c:v>-62.200850818883339</c:v>
                </c:pt>
                <c:pt idx="848">
                  <c:v>-61.794309310263202</c:v>
                </c:pt>
                <c:pt idx="849">
                  <c:v>-61.387767801643065</c:v>
                </c:pt>
                <c:pt idx="850">
                  <c:v>-60.981226293022928</c:v>
                </c:pt>
                <c:pt idx="851">
                  <c:v>-60.574684784402734</c:v>
                </c:pt>
                <c:pt idx="852">
                  <c:v>-60.168143275782597</c:v>
                </c:pt>
                <c:pt idx="853">
                  <c:v>-59.76160176716246</c:v>
                </c:pt>
                <c:pt idx="854">
                  <c:v>-59.355060258542267</c:v>
                </c:pt>
                <c:pt idx="855">
                  <c:v>-58.94851874992213</c:v>
                </c:pt>
                <c:pt idx="856">
                  <c:v>-58.541977241301993</c:v>
                </c:pt>
                <c:pt idx="857">
                  <c:v>-58.135435732681856</c:v>
                </c:pt>
                <c:pt idx="858">
                  <c:v>-57.728894224061662</c:v>
                </c:pt>
                <c:pt idx="859">
                  <c:v>-57.322352715441525</c:v>
                </c:pt>
                <c:pt idx="860">
                  <c:v>-56.915811206821388</c:v>
                </c:pt>
                <c:pt idx="861">
                  <c:v>-56.509269698201251</c:v>
                </c:pt>
                <c:pt idx="862">
                  <c:v>-56.102728189581057</c:v>
                </c:pt>
                <c:pt idx="863">
                  <c:v>-55.696186680960921</c:v>
                </c:pt>
                <c:pt idx="864">
                  <c:v>-55.289645172340784</c:v>
                </c:pt>
                <c:pt idx="865">
                  <c:v>-54.88310366372059</c:v>
                </c:pt>
                <c:pt idx="866">
                  <c:v>-54.476562155100453</c:v>
                </c:pt>
                <c:pt idx="867">
                  <c:v>-54.070020646480316</c:v>
                </c:pt>
                <c:pt idx="868">
                  <c:v>-53.663479137860179</c:v>
                </c:pt>
                <c:pt idx="869">
                  <c:v>-53.256937629239985</c:v>
                </c:pt>
                <c:pt idx="870">
                  <c:v>-52.850396120619848</c:v>
                </c:pt>
                <c:pt idx="871">
                  <c:v>-52.443854611999711</c:v>
                </c:pt>
                <c:pt idx="872">
                  <c:v>-52.037313103379518</c:v>
                </c:pt>
                <c:pt idx="873">
                  <c:v>-51.630771594759381</c:v>
                </c:pt>
                <c:pt idx="874">
                  <c:v>-51.224230086139244</c:v>
                </c:pt>
                <c:pt idx="875">
                  <c:v>-50.817688577519107</c:v>
                </c:pt>
                <c:pt idx="876">
                  <c:v>-50.411147068898913</c:v>
                </c:pt>
                <c:pt idx="877">
                  <c:v>-50.004605560278776</c:v>
                </c:pt>
                <c:pt idx="878">
                  <c:v>-49.598064051658639</c:v>
                </c:pt>
                <c:pt idx="879">
                  <c:v>-49.191522543038445</c:v>
                </c:pt>
                <c:pt idx="880">
                  <c:v>-48.784981034418308</c:v>
                </c:pt>
                <c:pt idx="881">
                  <c:v>-48.378439525798171</c:v>
                </c:pt>
                <c:pt idx="882">
                  <c:v>-47.971898017178034</c:v>
                </c:pt>
                <c:pt idx="883">
                  <c:v>-47.565356508557841</c:v>
                </c:pt>
                <c:pt idx="884">
                  <c:v>-47.158814999937704</c:v>
                </c:pt>
                <c:pt idx="885">
                  <c:v>-46.752273491317567</c:v>
                </c:pt>
                <c:pt idx="886">
                  <c:v>-46.34573198269743</c:v>
                </c:pt>
                <c:pt idx="887">
                  <c:v>-45.939190474077236</c:v>
                </c:pt>
                <c:pt idx="888">
                  <c:v>-45.532648965457099</c:v>
                </c:pt>
                <c:pt idx="889">
                  <c:v>-45.126107456836962</c:v>
                </c:pt>
                <c:pt idx="890">
                  <c:v>-44.719565948216768</c:v>
                </c:pt>
                <c:pt idx="891">
                  <c:v>-44.313024439596632</c:v>
                </c:pt>
                <c:pt idx="892">
                  <c:v>-43.906482930976495</c:v>
                </c:pt>
                <c:pt idx="893">
                  <c:v>-43.499941422356358</c:v>
                </c:pt>
                <c:pt idx="894">
                  <c:v>-43.093399913736164</c:v>
                </c:pt>
                <c:pt idx="895">
                  <c:v>-42.686858405116027</c:v>
                </c:pt>
                <c:pt idx="896">
                  <c:v>-42.28031689649589</c:v>
                </c:pt>
                <c:pt idx="897">
                  <c:v>-41.873775387875696</c:v>
                </c:pt>
                <c:pt idx="898">
                  <c:v>-41.467233879255559</c:v>
                </c:pt>
                <c:pt idx="899">
                  <c:v>-41.060692370635422</c:v>
                </c:pt>
                <c:pt idx="900">
                  <c:v>-40.654150862015285</c:v>
                </c:pt>
                <c:pt idx="901">
                  <c:v>-40.247609353395092</c:v>
                </c:pt>
                <c:pt idx="902">
                  <c:v>-39.841067844774955</c:v>
                </c:pt>
                <c:pt idx="903">
                  <c:v>-39.434526336154818</c:v>
                </c:pt>
                <c:pt idx="904">
                  <c:v>-39.027984827534681</c:v>
                </c:pt>
                <c:pt idx="905">
                  <c:v>-38.621443318914487</c:v>
                </c:pt>
                <c:pt idx="906">
                  <c:v>-38.21490181029435</c:v>
                </c:pt>
                <c:pt idx="907">
                  <c:v>-37.808360301674213</c:v>
                </c:pt>
                <c:pt idx="908">
                  <c:v>-37.401818793054019</c:v>
                </c:pt>
                <c:pt idx="909">
                  <c:v>-36.995277284433882</c:v>
                </c:pt>
                <c:pt idx="910">
                  <c:v>-36.588735775813745</c:v>
                </c:pt>
                <c:pt idx="911">
                  <c:v>-36.182194267193609</c:v>
                </c:pt>
                <c:pt idx="912">
                  <c:v>-35.775652758573415</c:v>
                </c:pt>
                <c:pt idx="913">
                  <c:v>-35.369111249953278</c:v>
                </c:pt>
                <c:pt idx="914">
                  <c:v>-34.962569741333141</c:v>
                </c:pt>
                <c:pt idx="915">
                  <c:v>-34.556028232712947</c:v>
                </c:pt>
                <c:pt idx="916">
                  <c:v>-34.14948672409281</c:v>
                </c:pt>
                <c:pt idx="917">
                  <c:v>-33.742945215472673</c:v>
                </c:pt>
                <c:pt idx="918">
                  <c:v>-33.336403706852536</c:v>
                </c:pt>
                <c:pt idx="919">
                  <c:v>-32.929862198232343</c:v>
                </c:pt>
                <c:pt idx="920">
                  <c:v>-32.523320689612206</c:v>
                </c:pt>
                <c:pt idx="921">
                  <c:v>-32.116779180992069</c:v>
                </c:pt>
                <c:pt idx="922">
                  <c:v>-31.710237672371875</c:v>
                </c:pt>
                <c:pt idx="923">
                  <c:v>-31.303696163751738</c:v>
                </c:pt>
                <c:pt idx="924">
                  <c:v>-30.897154655131601</c:v>
                </c:pt>
                <c:pt idx="925">
                  <c:v>-30.490613146511464</c:v>
                </c:pt>
                <c:pt idx="926">
                  <c:v>-30.08407163789127</c:v>
                </c:pt>
                <c:pt idx="927">
                  <c:v>-29.677530129271133</c:v>
                </c:pt>
                <c:pt idx="928">
                  <c:v>-29.270988620650996</c:v>
                </c:pt>
                <c:pt idx="929">
                  <c:v>-28.864447112030859</c:v>
                </c:pt>
                <c:pt idx="930">
                  <c:v>-28.457905603410666</c:v>
                </c:pt>
                <c:pt idx="931">
                  <c:v>-28.051364094790529</c:v>
                </c:pt>
                <c:pt idx="932">
                  <c:v>-27.644822586170392</c:v>
                </c:pt>
                <c:pt idx="933">
                  <c:v>-27.238281077550198</c:v>
                </c:pt>
                <c:pt idx="934">
                  <c:v>-26.831739568930061</c:v>
                </c:pt>
                <c:pt idx="935">
                  <c:v>-26.425198060309924</c:v>
                </c:pt>
                <c:pt idx="936">
                  <c:v>-26.018656551689787</c:v>
                </c:pt>
                <c:pt idx="937">
                  <c:v>-25.612115043069593</c:v>
                </c:pt>
                <c:pt idx="938">
                  <c:v>-25.205573534449456</c:v>
                </c:pt>
                <c:pt idx="939">
                  <c:v>-24.79903202582932</c:v>
                </c:pt>
                <c:pt idx="940">
                  <c:v>-24.392490517209126</c:v>
                </c:pt>
                <c:pt idx="941">
                  <c:v>-23.985949008588989</c:v>
                </c:pt>
                <c:pt idx="942">
                  <c:v>-23.579407499968852</c:v>
                </c:pt>
                <c:pt idx="943">
                  <c:v>-23.172865991348715</c:v>
                </c:pt>
                <c:pt idx="944">
                  <c:v>-22.766324482728521</c:v>
                </c:pt>
                <c:pt idx="945">
                  <c:v>-22.359782974108384</c:v>
                </c:pt>
                <c:pt idx="946">
                  <c:v>-21.953241465488247</c:v>
                </c:pt>
                <c:pt idx="947">
                  <c:v>-21.54669995686811</c:v>
                </c:pt>
                <c:pt idx="948">
                  <c:v>-21.140158448247917</c:v>
                </c:pt>
                <c:pt idx="949">
                  <c:v>-20.73361693962778</c:v>
                </c:pt>
                <c:pt idx="950">
                  <c:v>-20.327075431007643</c:v>
                </c:pt>
                <c:pt idx="951">
                  <c:v>-19.920533922387449</c:v>
                </c:pt>
                <c:pt idx="952">
                  <c:v>-19.513992413767312</c:v>
                </c:pt>
                <c:pt idx="953">
                  <c:v>-19.107450905147175</c:v>
                </c:pt>
                <c:pt idx="954">
                  <c:v>-18.700909396527038</c:v>
                </c:pt>
                <c:pt idx="955">
                  <c:v>-18.294367887906844</c:v>
                </c:pt>
                <c:pt idx="956">
                  <c:v>-17.887826379286707</c:v>
                </c:pt>
                <c:pt idx="957">
                  <c:v>-17.48128487066657</c:v>
                </c:pt>
                <c:pt idx="958">
                  <c:v>-17.074743362046377</c:v>
                </c:pt>
                <c:pt idx="959">
                  <c:v>-16.66820185342624</c:v>
                </c:pt>
                <c:pt idx="960">
                  <c:v>-16.261660344806103</c:v>
                </c:pt>
                <c:pt idx="961">
                  <c:v>-15.855118836185966</c:v>
                </c:pt>
                <c:pt idx="962">
                  <c:v>-15.448577327565772</c:v>
                </c:pt>
                <c:pt idx="963">
                  <c:v>-15.042035818945635</c:v>
                </c:pt>
                <c:pt idx="964">
                  <c:v>-14.635494310325498</c:v>
                </c:pt>
                <c:pt idx="965">
                  <c:v>-14.228952801705304</c:v>
                </c:pt>
                <c:pt idx="966">
                  <c:v>-13.822411293085167</c:v>
                </c:pt>
                <c:pt idx="967">
                  <c:v>-13.415869784465031</c:v>
                </c:pt>
                <c:pt idx="968">
                  <c:v>-13.009328275844894</c:v>
                </c:pt>
                <c:pt idx="969">
                  <c:v>-12.6027867672247</c:v>
                </c:pt>
                <c:pt idx="970">
                  <c:v>-12.196245258604563</c:v>
                </c:pt>
                <c:pt idx="971">
                  <c:v>-11.789703749984426</c:v>
                </c:pt>
                <c:pt idx="972">
                  <c:v>-11.383162241364289</c:v>
                </c:pt>
                <c:pt idx="973">
                  <c:v>-10.976620732744095</c:v>
                </c:pt>
                <c:pt idx="974">
                  <c:v>-10.570079224123958</c:v>
                </c:pt>
                <c:pt idx="975">
                  <c:v>-10.163537715503821</c:v>
                </c:pt>
                <c:pt idx="976">
                  <c:v>-9.7569962068836276</c:v>
                </c:pt>
                <c:pt idx="977">
                  <c:v>-9.3504546982634906</c:v>
                </c:pt>
                <c:pt idx="978">
                  <c:v>-8.9439131896433537</c:v>
                </c:pt>
                <c:pt idx="979">
                  <c:v>-8.5373716810232168</c:v>
                </c:pt>
                <c:pt idx="980">
                  <c:v>-8.130830172403023</c:v>
                </c:pt>
                <c:pt idx="981">
                  <c:v>-7.724288663782886</c:v>
                </c:pt>
                <c:pt idx="982">
                  <c:v>-7.3177471551627491</c:v>
                </c:pt>
                <c:pt idx="983">
                  <c:v>-6.9112056465425553</c:v>
                </c:pt>
                <c:pt idx="984">
                  <c:v>-6.5046641379224184</c:v>
                </c:pt>
                <c:pt idx="985">
                  <c:v>-6.0981226293022814</c:v>
                </c:pt>
                <c:pt idx="986">
                  <c:v>-5.6915811206821445</c:v>
                </c:pt>
                <c:pt idx="987">
                  <c:v>-5.2850396120619507</c:v>
                </c:pt>
                <c:pt idx="988">
                  <c:v>-4.8784981034418138</c:v>
                </c:pt>
                <c:pt idx="989">
                  <c:v>-4.4719565948216768</c:v>
                </c:pt>
                <c:pt idx="990">
                  <c:v>-4.0654150862014831</c:v>
                </c:pt>
                <c:pt idx="991">
                  <c:v>-3.6588735775813461</c:v>
                </c:pt>
                <c:pt idx="992">
                  <c:v>-3.2523320689612092</c:v>
                </c:pt>
                <c:pt idx="993">
                  <c:v>-2.8457905603410723</c:v>
                </c:pt>
                <c:pt idx="994">
                  <c:v>-2.4392490517208785</c:v>
                </c:pt>
                <c:pt idx="995">
                  <c:v>-2.0327075431007415</c:v>
                </c:pt>
                <c:pt idx="996">
                  <c:v>-1.6261660344806046</c:v>
                </c:pt>
                <c:pt idx="997">
                  <c:v>-1.2196245258604677</c:v>
                </c:pt>
                <c:pt idx="998">
                  <c:v>-0.81308301724027388</c:v>
                </c:pt>
                <c:pt idx="999">
                  <c:v>-0.40654150862013694</c:v>
                </c:pt>
                <c:pt idx="1000">
                  <c:v>0</c:v>
                </c:pt>
                <c:pt idx="1001">
                  <c:v>0.40654150862019378</c:v>
                </c:pt>
                <c:pt idx="1002">
                  <c:v>0.81308301724033072</c:v>
                </c:pt>
                <c:pt idx="1003">
                  <c:v>1.2196245258604677</c:v>
                </c:pt>
                <c:pt idx="1004">
                  <c:v>1.6261660344806046</c:v>
                </c:pt>
                <c:pt idx="1005">
                  <c:v>2.0327075431007984</c:v>
                </c:pt>
                <c:pt idx="1006">
                  <c:v>2.4392490517209353</c:v>
                </c:pt>
                <c:pt idx="1007">
                  <c:v>2.8457905603410723</c:v>
                </c:pt>
                <c:pt idx="1008">
                  <c:v>3.252332068961266</c:v>
                </c:pt>
                <c:pt idx="1009">
                  <c:v>3.658873577581403</c:v>
                </c:pt>
                <c:pt idx="1010">
                  <c:v>4.0654150862015399</c:v>
                </c:pt>
                <c:pt idx="1011">
                  <c:v>4.4719565948216768</c:v>
                </c:pt>
                <c:pt idx="1012">
                  <c:v>4.8784981034418706</c:v>
                </c:pt>
                <c:pt idx="1013">
                  <c:v>5.2850396120620076</c:v>
                </c:pt>
                <c:pt idx="1014">
                  <c:v>5.6915811206821445</c:v>
                </c:pt>
                <c:pt idx="1015">
                  <c:v>6.0981226293022814</c:v>
                </c:pt>
                <c:pt idx="1016">
                  <c:v>6.5046641379224752</c:v>
                </c:pt>
                <c:pt idx="1017">
                  <c:v>6.9112056465426122</c:v>
                </c:pt>
                <c:pt idx="1018">
                  <c:v>7.3177471551627491</c:v>
                </c:pt>
                <c:pt idx="1019">
                  <c:v>7.7242886637829429</c:v>
                </c:pt>
                <c:pt idx="1020">
                  <c:v>8.1308301724030798</c:v>
                </c:pt>
                <c:pt idx="1021">
                  <c:v>8.5373716810232168</c:v>
                </c:pt>
                <c:pt idx="1022">
                  <c:v>8.9439131896433537</c:v>
                </c:pt>
                <c:pt idx="1023">
                  <c:v>9.3504546982635475</c:v>
                </c:pt>
                <c:pt idx="1024">
                  <c:v>9.7569962068836844</c:v>
                </c:pt>
                <c:pt idx="1025">
                  <c:v>10.163537715503821</c:v>
                </c:pt>
                <c:pt idx="1026">
                  <c:v>10.570079224124015</c:v>
                </c:pt>
                <c:pt idx="1027">
                  <c:v>10.976620732744152</c:v>
                </c:pt>
                <c:pt idx="1028">
                  <c:v>11.383162241364289</c:v>
                </c:pt>
                <c:pt idx="1029">
                  <c:v>11.789703749984426</c:v>
                </c:pt>
                <c:pt idx="1030">
                  <c:v>12.19624525860462</c:v>
                </c:pt>
                <c:pt idx="1031">
                  <c:v>12.602786767224757</c:v>
                </c:pt>
                <c:pt idx="1032">
                  <c:v>13.009328275844894</c:v>
                </c:pt>
                <c:pt idx="1033">
                  <c:v>13.415869784465087</c:v>
                </c:pt>
                <c:pt idx="1034">
                  <c:v>13.822411293085224</c:v>
                </c:pt>
                <c:pt idx="1035">
                  <c:v>14.228952801705361</c:v>
                </c:pt>
                <c:pt idx="1036">
                  <c:v>14.635494310325498</c:v>
                </c:pt>
                <c:pt idx="1037">
                  <c:v>15.042035818945692</c:v>
                </c:pt>
                <c:pt idx="1038">
                  <c:v>15.448577327565829</c:v>
                </c:pt>
                <c:pt idx="1039">
                  <c:v>15.855118836185966</c:v>
                </c:pt>
                <c:pt idx="1040">
                  <c:v>16.261660344806103</c:v>
                </c:pt>
                <c:pt idx="1041">
                  <c:v>16.668201853426297</c:v>
                </c:pt>
                <c:pt idx="1042">
                  <c:v>17.074743362046434</c:v>
                </c:pt>
                <c:pt idx="1043">
                  <c:v>17.48128487066657</c:v>
                </c:pt>
                <c:pt idx="1044">
                  <c:v>17.887826379286764</c:v>
                </c:pt>
                <c:pt idx="1045">
                  <c:v>18.294367887906901</c:v>
                </c:pt>
                <c:pt idx="1046">
                  <c:v>18.700909396527038</c:v>
                </c:pt>
                <c:pt idx="1047">
                  <c:v>19.107450905147175</c:v>
                </c:pt>
                <c:pt idx="1048">
                  <c:v>19.513992413767369</c:v>
                </c:pt>
                <c:pt idx="1049">
                  <c:v>19.920533922387506</c:v>
                </c:pt>
                <c:pt idx="1050">
                  <c:v>20.327075431007643</c:v>
                </c:pt>
                <c:pt idx="1051">
                  <c:v>20.733616939627836</c:v>
                </c:pt>
                <c:pt idx="1052">
                  <c:v>21.140158448247973</c:v>
                </c:pt>
                <c:pt idx="1053">
                  <c:v>21.54669995686811</c:v>
                </c:pt>
                <c:pt idx="1054">
                  <c:v>21.953241465488247</c:v>
                </c:pt>
                <c:pt idx="1055">
                  <c:v>22.359782974108441</c:v>
                </c:pt>
                <c:pt idx="1056">
                  <c:v>22.766324482728578</c:v>
                </c:pt>
                <c:pt idx="1057">
                  <c:v>23.172865991348715</c:v>
                </c:pt>
                <c:pt idx="1058">
                  <c:v>23.579407499968852</c:v>
                </c:pt>
                <c:pt idx="1059">
                  <c:v>23.985949008589046</c:v>
                </c:pt>
                <c:pt idx="1060">
                  <c:v>24.392490517209183</c:v>
                </c:pt>
                <c:pt idx="1061">
                  <c:v>24.79903202582932</c:v>
                </c:pt>
                <c:pt idx="1062">
                  <c:v>25.205573534449513</c:v>
                </c:pt>
                <c:pt idx="1063">
                  <c:v>25.61211504306965</c:v>
                </c:pt>
                <c:pt idx="1064">
                  <c:v>26.018656551689787</c:v>
                </c:pt>
                <c:pt idx="1065">
                  <c:v>26.425198060309924</c:v>
                </c:pt>
                <c:pt idx="1066">
                  <c:v>26.831739568930118</c:v>
                </c:pt>
                <c:pt idx="1067">
                  <c:v>27.238281077550255</c:v>
                </c:pt>
                <c:pt idx="1068">
                  <c:v>27.644822586170392</c:v>
                </c:pt>
                <c:pt idx="1069">
                  <c:v>28.051364094790586</c:v>
                </c:pt>
                <c:pt idx="1070">
                  <c:v>28.457905603410723</c:v>
                </c:pt>
                <c:pt idx="1071">
                  <c:v>28.864447112030859</c:v>
                </c:pt>
                <c:pt idx="1072">
                  <c:v>29.270988620650996</c:v>
                </c:pt>
                <c:pt idx="1073">
                  <c:v>29.67753012927119</c:v>
                </c:pt>
                <c:pt idx="1074">
                  <c:v>30.084071637891327</c:v>
                </c:pt>
                <c:pt idx="1075">
                  <c:v>30.490613146511464</c:v>
                </c:pt>
                <c:pt idx="1076">
                  <c:v>30.897154655131658</c:v>
                </c:pt>
                <c:pt idx="1077">
                  <c:v>31.303696163751795</c:v>
                </c:pt>
                <c:pt idx="1078">
                  <c:v>31.710237672371932</c:v>
                </c:pt>
                <c:pt idx="1079">
                  <c:v>32.116779180992069</c:v>
                </c:pt>
                <c:pt idx="1080">
                  <c:v>32.523320689612262</c:v>
                </c:pt>
                <c:pt idx="1081">
                  <c:v>32.929862198232399</c:v>
                </c:pt>
                <c:pt idx="1082">
                  <c:v>33.336403706852536</c:v>
                </c:pt>
                <c:pt idx="1083">
                  <c:v>33.742945215472673</c:v>
                </c:pt>
                <c:pt idx="1084">
                  <c:v>34.149486724092867</c:v>
                </c:pt>
                <c:pt idx="1085">
                  <c:v>34.556028232713004</c:v>
                </c:pt>
                <c:pt idx="1086">
                  <c:v>34.962569741333141</c:v>
                </c:pt>
                <c:pt idx="1087">
                  <c:v>35.369111249953335</c:v>
                </c:pt>
                <c:pt idx="1088">
                  <c:v>35.775652758573472</c:v>
                </c:pt>
                <c:pt idx="1089">
                  <c:v>36.182194267193609</c:v>
                </c:pt>
                <c:pt idx="1090">
                  <c:v>36.588735775813745</c:v>
                </c:pt>
                <c:pt idx="1091">
                  <c:v>36.995277284433939</c:v>
                </c:pt>
                <c:pt idx="1092">
                  <c:v>37.401818793054076</c:v>
                </c:pt>
                <c:pt idx="1093">
                  <c:v>37.808360301674213</c:v>
                </c:pt>
                <c:pt idx="1094">
                  <c:v>38.214901810294407</c:v>
                </c:pt>
                <c:pt idx="1095">
                  <c:v>38.621443318914544</c:v>
                </c:pt>
                <c:pt idx="1096">
                  <c:v>39.027984827534681</c:v>
                </c:pt>
                <c:pt idx="1097">
                  <c:v>39.434526336154818</c:v>
                </c:pt>
                <c:pt idx="1098">
                  <c:v>39.841067844775012</c:v>
                </c:pt>
                <c:pt idx="1099">
                  <c:v>40.247609353395148</c:v>
                </c:pt>
                <c:pt idx="1100">
                  <c:v>40.654150862015285</c:v>
                </c:pt>
                <c:pt idx="1101">
                  <c:v>41.060692370635479</c:v>
                </c:pt>
                <c:pt idx="1102">
                  <c:v>41.467233879255616</c:v>
                </c:pt>
                <c:pt idx="1103">
                  <c:v>41.873775387875753</c:v>
                </c:pt>
                <c:pt idx="1104">
                  <c:v>42.28031689649589</c:v>
                </c:pt>
                <c:pt idx="1105">
                  <c:v>42.686858405116084</c:v>
                </c:pt>
                <c:pt idx="1106">
                  <c:v>43.093399913736221</c:v>
                </c:pt>
                <c:pt idx="1107">
                  <c:v>43.499941422356358</c:v>
                </c:pt>
                <c:pt idx="1108">
                  <c:v>43.906482930976495</c:v>
                </c:pt>
                <c:pt idx="1109">
                  <c:v>44.313024439596688</c:v>
                </c:pt>
                <c:pt idx="1110">
                  <c:v>44.719565948216825</c:v>
                </c:pt>
                <c:pt idx="1111">
                  <c:v>45.126107456836962</c:v>
                </c:pt>
                <c:pt idx="1112">
                  <c:v>45.532648965457156</c:v>
                </c:pt>
                <c:pt idx="1113">
                  <c:v>45.939190474077293</c:v>
                </c:pt>
                <c:pt idx="1114">
                  <c:v>46.34573198269743</c:v>
                </c:pt>
                <c:pt idx="1115">
                  <c:v>46.752273491317567</c:v>
                </c:pt>
                <c:pt idx="1116">
                  <c:v>47.158814999937761</c:v>
                </c:pt>
                <c:pt idx="1117">
                  <c:v>47.565356508557898</c:v>
                </c:pt>
                <c:pt idx="1118">
                  <c:v>47.971898017178034</c:v>
                </c:pt>
                <c:pt idx="1119">
                  <c:v>48.378439525798228</c:v>
                </c:pt>
                <c:pt idx="1120">
                  <c:v>48.784981034418365</c:v>
                </c:pt>
                <c:pt idx="1121">
                  <c:v>49.191522543038502</c:v>
                </c:pt>
                <c:pt idx="1122">
                  <c:v>49.598064051658639</c:v>
                </c:pt>
                <c:pt idx="1123">
                  <c:v>50.004605560278833</c:v>
                </c:pt>
                <c:pt idx="1124">
                  <c:v>50.41114706889897</c:v>
                </c:pt>
                <c:pt idx="1125">
                  <c:v>50.817688577519107</c:v>
                </c:pt>
                <c:pt idx="1126">
                  <c:v>51.224230086139244</c:v>
                </c:pt>
                <c:pt idx="1127">
                  <c:v>51.630771594759437</c:v>
                </c:pt>
                <c:pt idx="1128">
                  <c:v>52.037313103379574</c:v>
                </c:pt>
                <c:pt idx="1129">
                  <c:v>52.443854611999711</c:v>
                </c:pt>
                <c:pt idx="1130">
                  <c:v>52.850396120619905</c:v>
                </c:pt>
                <c:pt idx="1131">
                  <c:v>53.256937629240042</c:v>
                </c:pt>
                <c:pt idx="1132">
                  <c:v>53.663479137860179</c:v>
                </c:pt>
                <c:pt idx="1133">
                  <c:v>54.070020646480316</c:v>
                </c:pt>
                <c:pt idx="1134">
                  <c:v>54.47656215510051</c:v>
                </c:pt>
                <c:pt idx="1135">
                  <c:v>54.883103663720647</c:v>
                </c:pt>
                <c:pt idx="1136">
                  <c:v>55.289645172340784</c:v>
                </c:pt>
                <c:pt idx="1137">
                  <c:v>55.696186680960977</c:v>
                </c:pt>
                <c:pt idx="1138">
                  <c:v>56.102728189581114</c:v>
                </c:pt>
                <c:pt idx="1139">
                  <c:v>56.509269698201251</c:v>
                </c:pt>
                <c:pt idx="1140">
                  <c:v>56.915811206821388</c:v>
                </c:pt>
                <c:pt idx="1141">
                  <c:v>57.322352715441582</c:v>
                </c:pt>
                <c:pt idx="1142">
                  <c:v>57.728894224061719</c:v>
                </c:pt>
                <c:pt idx="1143">
                  <c:v>58.135435732681856</c:v>
                </c:pt>
                <c:pt idx="1144">
                  <c:v>58.54197724130205</c:v>
                </c:pt>
                <c:pt idx="1145">
                  <c:v>58.948518749922187</c:v>
                </c:pt>
                <c:pt idx="1146">
                  <c:v>59.355060258542323</c:v>
                </c:pt>
                <c:pt idx="1147">
                  <c:v>59.76160176716246</c:v>
                </c:pt>
                <c:pt idx="1148">
                  <c:v>60.168143275782654</c:v>
                </c:pt>
                <c:pt idx="1149">
                  <c:v>60.574684784402791</c:v>
                </c:pt>
                <c:pt idx="1150">
                  <c:v>60.981226293022928</c:v>
                </c:pt>
                <c:pt idx="1151">
                  <c:v>61.387767801643065</c:v>
                </c:pt>
                <c:pt idx="1152">
                  <c:v>61.794309310263259</c:v>
                </c:pt>
                <c:pt idx="1153">
                  <c:v>62.200850818883396</c:v>
                </c:pt>
                <c:pt idx="1154">
                  <c:v>62.607392327503533</c:v>
                </c:pt>
                <c:pt idx="1155">
                  <c:v>63.013933836123726</c:v>
                </c:pt>
                <c:pt idx="1156">
                  <c:v>63.420475344743863</c:v>
                </c:pt>
                <c:pt idx="1157">
                  <c:v>63.827016853364</c:v>
                </c:pt>
                <c:pt idx="1158">
                  <c:v>64.233558361984137</c:v>
                </c:pt>
                <c:pt idx="1159">
                  <c:v>64.640099870604331</c:v>
                </c:pt>
                <c:pt idx="1160">
                  <c:v>65.046641379224468</c:v>
                </c:pt>
                <c:pt idx="1161">
                  <c:v>65.453182887844605</c:v>
                </c:pt>
                <c:pt idx="1162">
                  <c:v>65.859724396464799</c:v>
                </c:pt>
                <c:pt idx="1163">
                  <c:v>66.266265905084936</c:v>
                </c:pt>
                <c:pt idx="1164">
                  <c:v>66.672807413705073</c:v>
                </c:pt>
                <c:pt idx="1165">
                  <c:v>67.07934892232521</c:v>
                </c:pt>
                <c:pt idx="1166">
                  <c:v>67.485890430945403</c:v>
                </c:pt>
                <c:pt idx="1167">
                  <c:v>67.89243193956554</c:v>
                </c:pt>
                <c:pt idx="1168">
                  <c:v>68.298973448185677</c:v>
                </c:pt>
                <c:pt idx="1169">
                  <c:v>68.705514956805814</c:v>
                </c:pt>
                <c:pt idx="1170">
                  <c:v>69.112056465426008</c:v>
                </c:pt>
                <c:pt idx="1171">
                  <c:v>69.518597974046145</c:v>
                </c:pt>
                <c:pt idx="1172">
                  <c:v>69.925139482666282</c:v>
                </c:pt>
                <c:pt idx="1173">
                  <c:v>70.331680991286476</c:v>
                </c:pt>
                <c:pt idx="1174">
                  <c:v>70.738222499906612</c:v>
                </c:pt>
                <c:pt idx="1175">
                  <c:v>71.144764008526749</c:v>
                </c:pt>
                <c:pt idx="1176">
                  <c:v>71.551305517146886</c:v>
                </c:pt>
                <c:pt idx="1177">
                  <c:v>71.95784702576708</c:v>
                </c:pt>
                <c:pt idx="1178">
                  <c:v>72.364388534387217</c:v>
                </c:pt>
                <c:pt idx="1179">
                  <c:v>72.770930043007354</c:v>
                </c:pt>
                <c:pt idx="1180">
                  <c:v>73.177471551627548</c:v>
                </c:pt>
                <c:pt idx="1181">
                  <c:v>73.584013060247685</c:v>
                </c:pt>
                <c:pt idx="1182">
                  <c:v>73.990554568867822</c:v>
                </c:pt>
                <c:pt idx="1183">
                  <c:v>74.397096077487959</c:v>
                </c:pt>
                <c:pt idx="1184">
                  <c:v>74.803637586108152</c:v>
                </c:pt>
                <c:pt idx="1185">
                  <c:v>75.210179094728289</c:v>
                </c:pt>
                <c:pt idx="1186">
                  <c:v>75.616720603348426</c:v>
                </c:pt>
                <c:pt idx="1187">
                  <c:v>76.02326211196862</c:v>
                </c:pt>
                <c:pt idx="1188">
                  <c:v>76.429803620588757</c:v>
                </c:pt>
                <c:pt idx="1189">
                  <c:v>76.836345129208894</c:v>
                </c:pt>
                <c:pt idx="1190">
                  <c:v>77.242886637829031</c:v>
                </c:pt>
                <c:pt idx="1191">
                  <c:v>77.649428146449225</c:v>
                </c:pt>
                <c:pt idx="1192">
                  <c:v>78.055969655069362</c:v>
                </c:pt>
                <c:pt idx="1193">
                  <c:v>78.462511163689499</c:v>
                </c:pt>
                <c:pt idx="1194">
                  <c:v>78.869052672309635</c:v>
                </c:pt>
                <c:pt idx="1195">
                  <c:v>79.275594180929829</c:v>
                </c:pt>
                <c:pt idx="1196">
                  <c:v>79.682135689549966</c:v>
                </c:pt>
                <c:pt idx="1197">
                  <c:v>80.088677198170103</c:v>
                </c:pt>
                <c:pt idx="1198">
                  <c:v>80.495218706790297</c:v>
                </c:pt>
                <c:pt idx="1199">
                  <c:v>80.901760215410434</c:v>
                </c:pt>
                <c:pt idx="1200">
                  <c:v>81.308301724030571</c:v>
                </c:pt>
                <c:pt idx="1201">
                  <c:v>81.714843232650708</c:v>
                </c:pt>
                <c:pt idx="1202">
                  <c:v>82.121384741270901</c:v>
                </c:pt>
                <c:pt idx="1203">
                  <c:v>82.527926249891038</c:v>
                </c:pt>
                <c:pt idx="1204">
                  <c:v>82.934467758511175</c:v>
                </c:pt>
                <c:pt idx="1205">
                  <c:v>83.341009267131369</c:v>
                </c:pt>
                <c:pt idx="1206">
                  <c:v>83.747550775751506</c:v>
                </c:pt>
                <c:pt idx="1207">
                  <c:v>84.154092284371643</c:v>
                </c:pt>
                <c:pt idx="1208">
                  <c:v>84.56063379299178</c:v>
                </c:pt>
                <c:pt idx="1209">
                  <c:v>84.967175301611974</c:v>
                </c:pt>
                <c:pt idx="1210">
                  <c:v>85.373716810232111</c:v>
                </c:pt>
                <c:pt idx="1211">
                  <c:v>85.780258318852248</c:v>
                </c:pt>
                <c:pt idx="1212">
                  <c:v>86.186799827472441</c:v>
                </c:pt>
                <c:pt idx="1213">
                  <c:v>86.593341336092578</c:v>
                </c:pt>
                <c:pt idx="1214">
                  <c:v>86.999882844712715</c:v>
                </c:pt>
                <c:pt idx="1215">
                  <c:v>87.406424353332852</c:v>
                </c:pt>
                <c:pt idx="1216">
                  <c:v>87.812965861953046</c:v>
                </c:pt>
                <c:pt idx="1217">
                  <c:v>88.219507370573183</c:v>
                </c:pt>
                <c:pt idx="1218">
                  <c:v>88.62604887919332</c:v>
                </c:pt>
                <c:pt idx="1219">
                  <c:v>89.032590387813457</c:v>
                </c:pt>
                <c:pt idx="1220">
                  <c:v>89.439131896433651</c:v>
                </c:pt>
                <c:pt idx="1221">
                  <c:v>89.845673405053788</c:v>
                </c:pt>
                <c:pt idx="1222">
                  <c:v>90.252214913673924</c:v>
                </c:pt>
                <c:pt idx="1223">
                  <c:v>90.658756422294118</c:v>
                </c:pt>
                <c:pt idx="1224">
                  <c:v>91.065297930914255</c:v>
                </c:pt>
                <c:pt idx="1225">
                  <c:v>91.471839439534392</c:v>
                </c:pt>
                <c:pt idx="1226">
                  <c:v>91.878380948154529</c:v>
                </c:pt>
                <c:pt idx="1227">
                  <c:v>92.284922456774723</c:v>
                </c:pt>
                <c:pt idx="1228">
                  <c:v>92.69146396539486</c:v>
                </c:pt>
                <c:pt idx="1229">
                  <c:v>93.098005474014997</c:v>
                </c:pt>
                <c:pt idx="1230">
                  <c:v>93.50454698263519</c:v>
                </c:pt>
                <c:pt idx="1231">
                  <c:v>93.911088491255327</c:v>
                </c:pt>
                <c:pt idx="1232">
                  <c:v>94.317629999875464</c:v>
                </c:pt>
                <c:pt idx="1233">
                  <c:v>94.724171508495601</c:v>
                </c:pt>
                <c:pt idx="1234">
                  <c:v>95.130713017115795</c:v>
                </c:pt>
                <c:pt idx="1235">
                  <c:v>95.537254525735932</c:v>
                </c:pt>
                <c:pt idx="1236">
                  <c:v>95.943796034356069</c:v>
                </c:pt>
                <c:pt idx="1237">
                  <c:v>96.350337542976206</c:v>
                </c:pt>
                <c:pt idx="1238">
                  <c:v>96.7568790515964</c:v>
                </c:pt>
                <c:pt idx="1239">
                  <c:v>97.163420560216537</c:v>
                </c:pt>
                <c:pt idx="1240">
                  <c:v>97.569962068836674</c:v>
                </c:pt>
                <c:pt idx="1241">
                  <c:v>97.976503577456867</c:v>
                </c:pt>
                <c:pt idx="1242">
                  <c:v>98.383045086077004</c:v>
                </c:pt>
                <c:pt idx="1243">
                  <c:v>98.789586594697141</c:v>
                </c:pt>
                <c:pt idx="1244">
                  <c:v>99.196128103317278</c:v>
                </c:pt>
                <c:pt idx="1245">
                  <c:v>99.602669611937472</c:v>
                </c:pt>
                <c:pt idx="1246">
                  <c:v>100.00921112055761</c:v>
                </c:pt>
                <c:pt idx="1247">
                  <c:v>100.41575262917775</c:v>
                </c:pt>
                <c:pt idx="1248">
                  <c:v>100.82229413779794</c:v>
                </c:pt>
                <c:pt idx="1249">
                  <c:v>101.22883564641808</c:v>
                </c:pt>
                <c:pt idx="1250">
                  <c:v>101.63537715503821</c:v>
                </c:pt>
                <c:pt idx="1251">
                  <c:v>102.04191866365835</c:v>
                </c:pt>
                <c:pt idx="1252">
                  <c:v>102.44846017227854</c:v>
                </c:pt>
                <c:pt idx="1253">
                  <c:v>102.85500168089868</c:v>
                </c:pt>
                <c:pt idx="1254">
                  <c:v>103.26154318951882</c:v>
                </c:pt>
                <c:pt idx="1255">
                  <c:v>103.66808469813901</c:v>
                </c:pt>
                <c:pt idx="1256">
                  <c:v>104.07462620675915</c:v>
                </c:pt>
                <c:pt idx="1257">
                  <c:v>104.48116771537929</c:v>
                </c:pt>
                <c:pt idx="1258">
                  <c:v>104.88770922399942</c:v>
                </c:pt>
                <c:pt idx="1259">
                  <c:v>105.29425073261962</c:v>
                </c:pt>
                <c:pt idx="1260">
                  <c:v>105.70079224123975</c:v>
                </c:pt>
                <c:pt idx="1261">
                  <c:v>106.10733374985995</c:v>
                </c:pt>
                <c:pt idx="1262">
                  <c:v>106.51387525848003</c:v>
                </c:pt>
                <c:pt idx="1263">
                  <c:v>106.92041676710022</c:v>
                </c:pt>
                <c:pt idx="1264">
                  <c:v>107.32695827572041</c:v>
                </c:pt>
                <c:pt idx="1265">
                  <c:v>107.73349978434049</c:v>
                </c:pt>
                <c:pt idx="1266">
                  <c:v>108.14004129296069</c:v>
                </c:pt>
                <c:pt idx="1267">
                  <c:v>108.54658280158077</c:v>
                </c:pt>
                <c:pt idx="1268">
                  <c:v>108.95312431020096</c:v>
                </c:pt>
                <c:pt idx="1269">
                  <c:v>109.35966581882116</c:v>
                </c:pt>
                <c:pt idx="1270">
                  <c:v>109.76620732744124</c:v>
                </c:pt>
                <c:pt idx="1271">
                  <c:v>110.17274883606143</c:v>
                </c:pt>
                <c:pt idx="1272">
                  <c:v>110.57929034468162</c:v>
                </c:pt>
                <c:pt idx="1273">
                  <c:v>110.9858318533017</c:v>
                </c:pt>
                <c:pt idx="1274">
                  <c:v>111.3923733619219</c:v>
                </c:pt>
                <c:pt idx="1275">
                  <c:v>111.79891487054209</c:v>
                </c:pt>
                <c:pt idx="1276">
                  <c:v>112.20545637916217</c:v>
                </c:pt>
                <c:pt idx="1277">
                  <c:v>112.61199788778237</c:v>
                </c:pt>
                <c:pt idx="1278">
                  <c:v>113.01853939640245</c:v>
                </c:pt>
                <c:pt idx="1279">
                  <c:v>113.42508090502264</c:v>
                </c:pt>
                <c:pt idx="1280">
                  <c:v>113.83162241364283</c:v>
                </c:pt>
                <c:pt idx="1281">
                  <c:v>114.23816392226291</c:v>
                </c:pt>
                <c:pt idx="1282">
                  <c:v>114.64470543088311</c:v>
                </c:pt>
                <c:pt idx="1283">
                  <c:v>115.0512469395033</c:v>
                </c:pt>
                <c:pt idx="1284">
                  <c:v>115.45778844812338</c:v>
                </c:pt>
                <c:pt idx="1285">
                  <c:v>115.86432995674357</c:v>
                </c:pt>
                <c:pt idx="1286">
                  <c:v>116.27087146536377</c:v>
                </c:pt>
                <c:pt idx="1287">
                  <c:v>116.67741297398385</c:v>
                </c:pt>
                <c:pt idx="1288">
                  <c:v>117.08395448260404</c:v>
                </c:pt>
                <c:pt idx="1289">
                  <c:v>117.49049599122424</c:v>
                </c:pt>
                <c:pt idx="1290">
                  <c:v>117.89703749984432</c:v>
                </c:pt>
                <c:pt idx="1291">
                  <c:v>118.30357900846451</c:v>
                </c:pt>
                <c:pt idx="1292">
                  <c:v>118.71012051708459</c:v>
                </c:pt>
                <c:pt idx="1293">
                  <c:v>119.11666202570478</c:v>
                </c:pt>
                <c:pt idx="1294">
                  <c:v>119.52320353432498</c:v>
                </c:pt>
                <c:pt idx="1295">
                  <c:v>119.92974504294506</c:v>
                </c:pt>
                <c:pt idx="1296">
                  <c:v>120.33628655156525</c:v>
                </c:pt>
                <c:pt idx="1297">
                  <c:v>120.74282806018545</c:v>
                </c:pt>
                <c:pt idx="1298">
                  <c:v>121.14936956880553</c:v>
                </c:pt>
                <c:pt idx="1299">
                  <c:v>121.55591107742572</c:v>
                </c:pt>
                <c:pt idx="1300">
                  <c:v>121.96245258604591</c:v>
                </c:pt>
                <c:pt idx="1301">
                  <c:v>122.36899409466599</c:v>
                </c:pt>
                <c:pt idx="1302">
                  <c:v>122.77553560328619</c:v>
                </c:pt>
                <c:pt idx="1303">
                  <c:v>123.18207711190627</c:v>
                </c:pt>
                <c:pt idx="1304">
                  <c:v>123.58861862052646</c:v>
                </c:pt>
                <c:pt idx="1305">
                  <c:v>123.99516012914665</c:v>
                </c:pt>
                <c:pt idx="1306">
                  <c:v>124.40170163776673</c:v>
                </c:pt>
                <c:pt idx="1307">
                  <c:v>124.80824314638693</c:v>
                </c:pt>
                <c:pt idx="1308">
                  <c:v>125.21478465500712</c:v>
                </c:pt>
                <c:pt idx="1309">
                  <c:v>125.6213261636272</c:v>
                </c:pt>
                <c:pt idx="1310">
                  <c:v>126.0278676722474</c:v>
                </c:pt>
                <c:pt idx="1311">
                  <c:v>126.43440918086759</c:v>
                </c:pt>
                <c:pt idx="1312">
                  <c:v>126.84095068948767</c:v>
                </c:pt>
                <c:pt idx="1313">
                  <c:v>127.24749219810786</c:v>
                </c:pt>
                <c:pt idx="1314">
                  <c:v>127.65403370672794</c:v>
                </c:pt>
                <c:pt idx="1315">
                  <c:v>128.06057521534814</c:v>
                </c:pt>
                <c:pt idx="1316">
                  <c:v>128.46711672396833</c:v>
                </c:pt>
                <c:pt idx="1317">
                  <c:v>128.87365823258841</c:v>
                </c:pt>
                <c:pt idx="1318">
                  <c:v>129.28019974120861</c:v>
                </c:pt>
                <c:pt idx="1319">
                  <c:v>129.6867412498288</c:v>
                </c:pt>
                <c:pt idx="1320">
                  <c:v>130.09328275844888</c:v>
                </c:pt>
                <c:pt idx="1321">
                  <c:v>130.49982426706907</c:v>
                </c:pt>
                <c:pt idx="1322">
                  <c:v>130.90636577568927</c:v>
                </c:pt>
                <c:pt idx="1323">
                  <c:v>131.31290728430935</c:v>
                </c:pt>
                <c:pt idx="1324">
                  <c:v>131.71944879292954</c:v>
                </c:pt>
                <c:pt idx="1325">
                  <c:v>132.12599030154973</c:v>
                </c:pt>
                <c:pt idx="1326">
                  <c:v>132.53253181016981</c:v>
                </c:pt>
                <c:pt idx="1327">
                  <c:v>132.93907331879001</c:v>
                </c:pt>
                <c:pt idx="1328">
                  <c:v>133.34561482741009</c:v>
                </c:pt>
                <c:pt idx="1329">
                  <c:v>133.75215633603028</c:v>
                </c:pt>
                <c:pt idx="1330">
                  <c:v>134.15869784465048</c:v>
                </c:pt>
                <c:pt idx="1331">
                  <c:v>134.56523935327056</c:v>
                </c:pt>
                <c:pt idx="1332">
                  <c:v>134.97178086189075</c:v>
                </c:pt>
                <c:pt idx="1333">
                  <c:v>135.37832237051094</c:v>
                </c:pt>
                <c:pt idx="1334">
                  <c:v>135.78486387913102</c:v>
                </c:pt>
                <c:pt idx="1335">
                  <c:v>136.19140538775122</c:v>
                </c:pt>
                <c:pt idx="1336">
                  <c:v>136.59794689637141</c:v>
                </c:pt>
                <c:pt idx="1337">
                  <c:v>137.00448840499149</c:v>
                </c:pt>
                <c:pt idx="1338">
                  <c:v>137.41102991361169</c:v>
                </c:pt>
                <c:pt idx="1339">
                  <c:v>137.81757142223177</c:v>
                </c:pt>
                <c:pt idx="1340">
                  <c:v>138.22411293085196</c:v>
                </c:pt>
                <c:pt idx="1341">
                  <c:v>138.63065443947215</c:v>
                </c:pt>
                <c:pt idx="1342">
                  <c:v>139.03719594809223</c:v>
                </c:pt>
                <c:pt idx="1343">
                  <c:v>139.44373745671243</c:v>
                </c:pt>
                <c:pt idx="1344">
                  <c:v>139.85027896533262</c:v>
                </c:pt>
                <c:pt idx="1345">
                  <c:v>140.2568204739527</c:v>
                </c:pt>
                <c:pt idx="1346">
                  <c:v>140.66336198257289</c:v>
                </c:pt>
                <c:pt idx="1347">
                  <c:v>141.06990349119309</c:v>
                </c:pt>
                <c:pt idx="1348">
                  <c:v>141.47644499981317</c:v>
                </c:pt>
                <c:pt idx="1349">
                  <c:v>141.88298650843336</c:v>
                </c:pt>
                <c:pt idx="1350">
                  <c:v>142.28952801705356</c:v>
                </c:pt>
                <c:pt idx="1351">
                  <c:v>142.69606952567364</c:v>
                </c:pt>
                <c:pt idx="1352">
                  <c:v>143.10261103429383</c:v>
                </c:pt>
                <c:pt idx="1353">
                  <c:v>143.50915254291391</c:v>
                </c:pt>
                <c:pt idx="1354">
                  <c:v>143.9156940515341</c:v>
                </c:pt>
                <c:pt idx="1355">
                  <c:v>144.3222355601543</c:v>
                </c:pt>
                <c:pt idx="1356">
                  <c:v>144.72877706877438</c:v>
                </c:pt>
                <c:pt idx="1357">
                  <c:v>145.13531857739457</c:v>
                </c:pt>
                <c:pt idx="1358">
                  <c:v>145.54186008601476</c:v>
                </c:pt>
                <c:pt idx="1359">
                  <c:v>145.94840159463484</c:v>
                </c:pt>
                <c:pt idx="1360">
                  <c:v>146.35494310325504</c:v>
                </c:pt>
                <c:pt idx="1361">
                  <c:v>146.76148461187523</c:v>
                </c:pt>
                <c:pt idx="1362">
                  <c:v>147.16802612049531</c:v>
                </c:pt>
                <c:pt idx="1363">
                  <c:v>147.57456762911551</c:v>
                </c:pt>
                <c:pt idx="1364">
                  <c:v>147.98110913773559</c:v>
                </c:pt>
                <c:pt idx="1365">
                  <c:v>148.38765064635578</c:v>
                </c:pt>
                <c:pt idx="1366">
                  <c:v>148.79419215497597</c:v>
                </c:pt>
                <c:pt idx="1367">
                  <c:v>149.20073366359605</c:v>
                </c:pt>
                <c:pt idx="1368">
                  <c:v>149.60727517221625</c:v>
                </c:pt>
                <c:pt idx="1369">
                  <c:v>150.01381668083644</c:v>
                </c:pt>
                <c:pt idx="1370">
                  <c:v>150.42035818945652</c:v>
                </c:pt>
                <c:pt idx="1371">
                  <c:v>150.82689969807672</c:v>
                </c:pt>
                <c:pt idx="1372">
                  <c:v>151.23344120669691</c:v>
                </c:pt>
                <c:pt idx="1373">
                  <c:v>151.63998271531699</c:v>
                </c:pt>
                <c:pt idx="1374">
                  <c:v>152.04652422393718</c:v>
                </c:pt>
                <c:pt idx="1375">
                  <c:v>152.45306573255738</c:v>
                </c:pt>
                <c:pt idx="1376">
                  <c:v>152.85960724117746</c:v>
                </c:pt>
                <c:pt idx="1377">
                  <c:v>153.26614874979765</c:v>
                </c:pt>
                <c:pt idx="1378">
                  <c:v>153.67269025841773</c:v>
                </c:pt>
                <c:pt idx="1379">
                  <c:v>154.07923176703792</c:v>
                </c:pt>
                <c:pt idx="1380">
                  <c:v>154.48577327565812</c:v>
                </c:pt>
                <c:pt idx="1381">
                  <c:v>154.8923147842782</c:v>
                </c:pt>
                <c:pt idx="1382">
                  <c:v>155.29885629289839</c:v>
                </c:pt>
                <c:pt idx="1383">
                  <c:v>155.70539780151859</c:v>
                </c:pt>
                <c:pt idx="1384">
                  <c:v>156.11193931013867</c:v>
                </c:pt>
                <c:pt idx="1385">
                  <c:v>156.51848081875886</c:v>
                </c:pt>
                <c:pt idx="1386">
                  <c:v>156.92502232737905</c:v>
                </c:pt>
                <c:pt idx="1387">
                  <c:v>157.33156383599913</c:v>
                </c:pt>
                <c:pt idx="1388">
                  <c:v>157.73810534461933</c:v>
                </c:pt>
                <c:pt idx="1389">
                  <c:v>158.14464685323941</c:v>
                </c:pt>
                <c:pt idx="1390">
                  <c:v>158.5511883618596</c:v>
                </c:pt>
                <c:pt idx="1391">
                  <c:v>158.9577298704798</c:v>
                </c:pt>
                <c:pt idx="1392">
                  <c:v>159.36427137909988</c:v>
                </c:pt>
                <c:pt idx="1393">
                  <c:v>159.77081288772007</c:v>
                </c:pt>
                <c:pt idx="1394">
                  <c:v>160.17735439634026</c:v>
                </c:pt>
                <c:pt idx="1395">
                  <c:v>160.58389590496034</c:v>
                </c:pt>
                <c:pt idx="1396">
                  <c:v>160.99043741358054</c:v>
                </c:pt>
                <c:pt idx="1397">
                  <c:v>161.39697892220073</c:v>
                </c:pt>
                <c:pt idx="1398">
                  <c:v>161.80352043082081</c:v>
                </c:pt>
                <c:pt idx="1399">
                  <c:v>162.210061939441</c:v>
                </c:pt>
                <c:pt idx="1400">
                  <c:v>162.6166034480612</c:v>
                </c:pt>
                <c:pt idx="1401">
                  <c:v>163.02314495668128</c:v>
                </c:pt>
                <c:pt idx="1402">
                  <c:v>163.42968646530147</c:v>
                </c:pt>
                <c:pt idx="1403">
                  <c:v>163.83622797392155</c:v>
                </c:pt>
                <c:pt idx="1404">
                  <c:v>164.24276948254175</c:v>
                </c:pt>
                <c:pt idx="1405">
                  <c:v>164.64931099116194</c:v>
                </c:pt>
                <c:pt idx="1406">
                  <c:v>165.05585249978202</c:v>
                </c:pt>
                <c:pt idx="1407">
                  <c:v>165.46239400840221</c:v>
                </c:pt>
                <c:pt idx="1408">
                  <c:v>165.86893551702241</c:v>
                </c:pt>
                <c:pt idx="1409">
                  <c:v>166.27547702564249</c:v>
                </c:pt>
                <c:pt idx="1410">
                  <c:v>166.68201853426268</c:v>
                </c:pt>
                <c:pt idx="1411">
                  <c:v>167.08856004288288</c:v>
                </c:pt>
                <c:pt idx="1412">
                  <c:v>167.49510155150296</c:v>
                </c:pt>
                <c:pt idx="1413">
                  <c:v>167.90164306012315</c:v>
                </c:pt>
                <c:pt idx="1414">
                  <c:v>168.30818456874323</c:v>
                </c:pt>
                <c:pt idx="1415">
                  <c:v>168.71472607736342</c:v>
                </c:pt>
                <c:pt idx="1416">
                  <c:v>169.12126758598362</c:v>
                </c:pt>
                <c:pt idx="1417">
                  <c:v>169.5278090946037</c:v>
                </c:pt>
                <c:pt idx="1418">
                  <c:v>169.93435060322389</c:v>
                </c:pt>
                <c:pt idx="1419">
                  <c:v>170.34089211184408</c:v>
                </c:pt>
                <c:pt idx="1420">
                  <c:v>170.74743362046416</c:v>
                </c:pt>
                <c:pt idx="1421">
                  <c:v>171.15397512908436</c:v>
                </c:pt>
                <c:pt idx="1422">
                  <c:v>171.56051663770455</c:v>
                </c:pt>
                <c:pt idx="1423">
                  <c:v>171.96705814632463</c:v>
                </c:pt>
                <c:pt idx="1424">
                  <c:v>172.37359965494483</c:v>
                </c:pt>
                <c:pt idx="1425">
                  <c:v>172.78014116356491</c:v>
                </c:pt>
                <c:pt idx="1426">
                  <c:v>173.1866826721851</c:v>
                </c:pt>
                <c:pt idx="1427">
                  <c:v>173.59322418080529</c:v>
                </c:pt>
                <c:pt idx="1428">
                  <c:v>173.99976568942537</c:v>
                </c:pt>
                <c:pt idx="1429">
                  <c:v>174.40630719804557</c:v>
                </c:pt>
                <c:pt idx="1430">
                  <c:v>174.81284870666576</c:v>
                </c:pt>
                <c:pt idx="1431">
                  <c:v>175.21939021528584</c:v>
                </c:pt>
                <c:pt idx="1432">
                  <c:v>175.62593172390604</c:v>
                </c:pt>
                <c:pt idx="1433">
                  <c:v>176.03247323252623</c:v>
                </c:pt>
                <c:pt idx="1434">
                  <c:v>176.43901474114631</c:v>
                </c:pt>
                <c:pt idx="1435">
                  <c:v>176.8455562497665</c:v>
                </c:pt>
                <c:pt idx="1436">
                  <c:v>177.2520977583867</c:v>
                </c:pt>
                <c:pt idx="1437">
                  <c:v>177.65863926700678</c:v>
                </c:pt>
                <c:pt idx="1438">
                  <c:v>178.06518077562697</c:v>
                </c:pt>
                <c:pt idx="1439">
                  <c:v>178.47172228424705</c:v>
                </c:pt>
                <c:pt idx="1440">
                  <c:v>178.87826379286724</c:v>
                </c:pt>
                <c:pt idx="1441">
                  <c:v>179.28480530148744</c:v>
                </c:pt>
                <c:pt idx="1442">
                  <c:v>179.69134681010752</c:v>
                </c:pt>
                <c:pt idx="1443">
                  <c:v>180.09788831872771</c:v>
                </c:pt>
                <c:pt idx="1444">
                  <c:v>180.50442982734791</c:v>
                </c:pt>
                <c:pt idx="1445">
                  <c:v>180.91097133596799</c:v>
                </c:pt>
                <c:pt idx="1446">
                  <c:v>181.31751284458818</c:v>
                </c:pt>
                <c:pt idx="1447">
                  <c:v>181.72405435320837</c:v>
                </c:pt>
                <c:pt idx="1448">
                  <c:v>182.13059586182845</c:v>
                </c:pt>
                <c:pt idx="1449">
                  <c:v>182.53713737044865</c:v>
                </c:pt>
                <c:pt idx="1450">
                  <c:v>182.94367887906873</c:v>
                </c:pt>
                <c:pt idx="1451">
                  <c:v>183.35022038768892</c:v>
                </c:pt>
                <c:pt idx="1452">
                  <c:v>183.75676189630911</c:v>
                </c:pt>
                <c:pt idx="1453">
                  <c:v>184.1633034049292</c:v>
                </c:pt>
                <c:pt idx="1454">
                  <c:v>184.56984491354939</c:v>
                </c:pt>
                <c:pt idx="1455">
                  <c:v>184.97638642216958</c:v>
                </c:pt>
                <c:pt idx="1456">
                  <c:v>185.38292793078966</c:v>
                </c:pt>
                <c:pt idx="1457">
                  <c:v>185.78946943940986</c:v>
                </c:pt>
                <c:pt idx="1458">
                  <c:v>186.19601094803005</c:v>
                </c:pt>
                <c:pt idx="1459">
                  <c:v>186.60255245665013</c:v>
                </c:pt>
                <c:pt idx="1460">
                  <c:v>187.00909396527032</c:v>
                </c:pt>
                <c:pt idx="1461">
                  <c:v>187.41563547389052</c:v>
                </c:pt>
                <c:pt idx="1462">
                  <c:v>187.8221769825106</c:v>
                </c:pt>
                <c:pt idx="1463">
                  <c:v>188.22871849113079</c:v>
                </c:pt>
                <c:pt idx="1464">
                  <c:v>188.63525999975087</c:v>
                </c:pt>
                <c:pt idx="1465">
                  <c:v>189.04180150837107</c:v>
                </c:pt>
                <c:pt idx="1466">
                  <c:v>189.44834301699126</c:v>
                </c:pt>
                <c:pt idx="1467">
                  <c:v>189.85488452561134</c:v>
                </c:pt>
                <c:pt idx="1468">
                  <c:v>190.26142603423153</c:v>
                </c:pt>
                <c:pt idx="1469">
                  <c:v>190.66796754285173</c:v>
                </c:pt>
                <c:pt idx="1470">
                  <c:v>191.07450905147181</c:v>
                </c:pt>
                <c:pt idx="1471">
                  <c:v>191.481050560092</c:v>
                </c:pt>
                <c:pt idx="1472">
                  <c:v>191.88759206871219</c:v>
                </c:pt>
                <c:pt idx="1473">
                  <c:v>192.29413357733227</c:v>
                </c:pt>
                <c:pt idx="1474">
                  <c:v>192.70067508595247</c:v>
                </c:pt>
                <c:pt idx="1475">
                  <c:v>193.10721659457255</c:v>
                </c:pt>
                <c:pt idx="1476">
                  <c:v>193.51375810319274</c:v>
                </c:pt>
                <c:pt idx="1477">
                  <c:v>193.92029961181294</c:v>
                </c:pt>
                <c:pt idx="1478">
                  <c:v>194.32684112043302</c:v>
                </c:pt>
                <c:pt idx="1479">
                  <c:v>194.73338262905321</c:v>
                </c:pt>
                <c:pt idx="1480">
                  <c:v>195.1399241376734</c:v>
                </c:pt>
                <c:pt idx="1481">
                  <c:v>195.54646564629348</c:v>
                </c:pt>
                <c:pt idx="1482">
                  <c:v>195.95300715491368</c:v>
                </c:pt>
                <c:pt idx="1483">
                  <c:v>196.35954866353387</c:v>
                </c:pt>
                <c:pt idx="1484">
                  <c:v>196.76609017215395</c:v>
                </c:pt>
                <c:pt idx="1485">
                  <c:v>197.17263168077415</c:v>
                </c:pt>
                <c:pt idx="1486">
                  <c:v>197.57917318939434</c:v>
                </c:pt>
                <c:pt idx="1487">
                  <c:v>197.98571469801442</c:v>
                </c:pt>
                <c:pt idx="1488">
                  <c:v>198.39225620663461</c:v>
                </c:pt>
                <c:pt idx="1489">
                  <c:v>198.79879771525469</c:v>
                </c:pt>
                <c:pt idx="1490">
                  <c:v>199.20533922387489</c:v>
                </c:pt>
                <c:pt idx="1491">
                  <c:v>199.61188073249508</c:v>
                </c:pt>
                <c:pt idx="1492">
                  <c:v>200.01842224111516</c:v>
                </c:pt>
                <c:pt idx="1493">
                  <c:v>200.42496374973535</c:v>
                </c:pt>
                <c:pt idx="1494">
                  <c:v>200.83150525835555</c:v>
                </c:pt>
                <c:pt idx="1495">
                  <c:v>201.23804676697563</c:v>
                </c:pt>
                <c:pt idx="1496">
                  <c:v>201.64458827559582</c:v>
                </c:pt>
                <c:pt idx="1497">
                  <c:v>202.05112978421602</c:v>
                </c:pt>
                <c:pt idx="1498">
                  <c:v>202.4576712928361</c:v>
                </c:pt>
                <c:pt idx="1499">
                  <c:v>202.86421280145629</c:v>
                </c:pt>
                <c:pt idx="1500">
                  <c:v>203.27075431007637</c:v>
                </c:pt>
                <c:pt idx="1501">
                  <c:v>203.67729581869656</c:v>
                </c:pt>
                <c:pt idx="1502">
                  <c:v>204.08383732731676</c:v>
                </c:pt>
                <c:pt idx="1503">
                  <c:v>204.49037883593684</c:v>
                </c:pt>
                <c:pt idx="1504">
                  <c:v>204.89692034455703</c:v>
                </c:pt>
                <c:pt idx="1505">
                  <c:v>205.30346185317723</c:v>
                </c:pt>
                <c:pt idx="1506">
                  <c:v>205.71000336179731</c:v>
                </c:pt>
                <c:pt idx="1507">
                  <c:v>206.1165448704175</c:v>
                </c:pt>
                <c:pt idx="1508">
                  <c:v>206.52308637903769</c:v>
                </c:pt>
                <c:pt idx="1509">
                  <c:v>206.92962788765777</c:v>
                </c:pt>
                <c:pt idx="1510">
                  <c:v>207.33616939627797</c:v>
                </c:pt>
                <c:pt idx="1511">
                  <c:v>207.74271090489816</c:v>
                </c:pt>
                <c:pt idx="1512">
                  <c:v>208.14925241351824</c:v>
                </c:pt>
                <c:pt idx="1513">
                  <c:v>208.55579392213843</c:v>
                </c:pt>
                <c:pt idx="1514">
                  <c:v>208.96233543075851</c:v>
                </c:pt>
                <c:pt idx="1515">
                  <c:v>209.36887693937871</c:v>
                </c:pt>
                <c:pt idx="1516">
                  <c:v>209.7754184479989</c:v>
                </c:pt>
                <c:pt idx="1517">
                  <c:v>210.18195995661898</c:v>
                </c:pt>
                <c:pt idx="1518">
                  <c:v>210.58850146523918</c:v>
                </c:pt>
                <c:pt idx="1519">
                  <c:v>210.99504297385937</c:v>
                </c:pt>
                <c:pt idx="1520">
                  <c:v>211.40158448247945</c:v>
                </c:pt>
                <c:pt idx="1521">
                  <c:v>211.80812599109964</c:v>
                </c:pt>
                <c:pt idx="1522">
                  <c:v>212.21466749971984</c:v>
                </c:pt>
                <c:pt idx="1523">
                  <c:v>212.62120900833992</c:v>
                </c:pt>
                <c:pt idx="1524">
                  <c:v>213.02775051696011</c:v>
                </c:pt>
                <c:pt idx="1525">
                  <c:v>213.43429202558019</c:v>
                </c:pt>
                <c:pt idx="1526">
                  <c:v>213.84083353420039</c:v>
                </c:pt>
                <c:pt idx="1527">
                  <c:v>214.24737504282058</c:v>
                </c:pt>
                <c:pt idx="1528">
                  <c:v>214.65391655144066</c:v>
                </c:pt>
                <c:pt idx="1529">
                  <c:v>215.06045806006085</c:v>
                </c:pt>
                <c:pt idx="1530">
                  <c:v>215.46699956868105</c:v>
                </c:pt>
                <c:pt idx="1531">
                  <c:v>215.87354107730113</c:v>
                </c:pt>
                <c:pt idx="1532">
                  <c:v>216.28008258592132</c:v>
                </c:pt>
                <c:pt idx="1533">
                  <c:v>216.68662409454151</c:v>
                </c:pt>
                <c:pt idx="1534">
                  <c:v>217.09316560316159</c:v>
                </c:pt>
                <c:pt idx="1535">
                  <c:v>217.49970711178179</c:v>
                </c:pt>
                <c:pt idx="1536">
                  <c:v>217.90624862040187</c:v>
                </c:pt>
                <c:pt idx="1537">
                  <c:v>218.31279012902206</c:v>
                </c:pt>
                <c:pt idx="1538">
                  <c:v>218.71933163764226</c:v>
                </c:pt>
                <c:pt idx="1539">
                  <c:v>219.12587314626234</c:v>
                </c:pt>
                <c:pt idx="1540">
                  <c:v>219.53241465488253</c:v>
                </c:pt>
                <c:pt idx="1541">
                  <c:v>219.93895616350272</c:v>
                </c:pt>
                <c:pt idx="1542">
                  <c:v>220.3454976721228</c:v>
                </c:pt>
                <c:pt idx="1543">
                  <c:v>220.752039180743</c:v>
                </c:pt>
                <c:pt idx="1544">
                  <c:v>221.15858068936319</c:v>
                </c:pt>
                <c:pt idx="1545">
                  <c:v>221.56512219798327</c:v>
                </c:pt>
                <c:pt idx="1546">
                  <c:v>221.97166370660347</c:v>
                </c:pt>
                <c:pt idx="1547">
                  <c:v>222.37820521522366</c:v>
                </c:pt>
                <c:pt idx="1548">
                  <c:v>222.78474672384374</c:v>
                </c:pt>
                <c:pt idx="1549">
                  <c:v>223.19128823246393</c:v>
                </c:pt>
                <c:pt idx="1550">
                  <c:v>223.59782974108401</c:v>
                </c:pt>
                <c:pt idx="1551">
                  <c:v>224.00437124970421</c:v>
                </c:pt>
                <c:pt idx="1552">
                  <c:v>224.4109127583244</c:v>
                </c:pt>
                <c:pt idx="1553">
                  <c:v>224.81745426694448</c:v>
                </c:pt>
                <c:pt idx="1554">
                  <c:v>225.22399577556467</c:v>
                </c:pt>
                <c:pt idx="1555">
                  <c:v>225.63053728418487</c:v>
                </c:pt>
                <c:pt idx="1556">
                  <c:v>226.03707879280495</c:v>
                </c:pt>
                <c:pt idx="1557">
                  <c:v>226.44362030142514</c:v>
                </c:pt>
                <c:pt idx="1558">
                  <c:v>226.85016181004534</c:v>
                </c:pt>
                <c:pt idx="1559">
                  <c:v>227.25670331866542</c:v>
                </c:pt>
                <c:pt idx="1560">
                  <c:v>227.66324482728561</c:v>
                </c:pt>
                <c:pt idx="1561">
                  <c:v>228.06978633590569</c:v>
                </c:pt>
                <c:pt idx="1562">
                  <c:v>228.47632784452588</c:v>
                </c:pt>
                <c:pt idx="1563">
                  <c:v>228.88286935314608</c:v>
                </c:pt>
                <c:pt idx="1564">
                  <c:v>229.28941086176616</c:v>
                </c:pt>
                <c:pt idx="1565">
                  <c:v>229.69595237038635</c:v>
                </c:pt>
                <c:pt idx="1566">
                  <c:v>230.10249387900654</c:v>
                </c:pt>
                <c:pt idx="1567">
                  <c:v>230.50903538762662</c:v>
                </c:pt>
                <c:pt idx="1568">
                  <c:v>230.91557689624682</c:v>
                </c:pt>
                <c:pt idx="1569">
                  <c:v>231.32211840486701</c:v>
                </c:pt>
                <c:pt idx="1570">
                  <c:v>231.72865991348709</c:v>
                </c:pt>
                <c:pt idx="1571">
                  <c:v>232.13520142210729</c:v>
                </c:pt>
                <c:pt idx="1572">
                  <c:v>232.54174293072748</c:v>
                </c:pt>
                <c:pt idx="1573">
                  <c:v>232.94828443934756</c:v>
                </c:pt>
                <c:pt idx="1574">
                  <c:v>233.35482594796775</c:v>
                </c:pt>
                <c:pt idx="1575">
                  <c:v>233.76136745658783</c:v>
                </c:pt>
                <c:pt idx="1576">
                  <c:v>234.16790896520803</c:v>
                </c:pt>
                <c:pt idx="1577">
                  <c:v>234.57445047382822</c:v>
                </c:pt>
                <c:pt idx="1578">
                  <c:v>234.9809919824483</c:v>
                </c:pt>
                <c:pt idx="1579">
                  <c:v>235.3875334910685</c:v>
                </c:pt>
                <c:pt idx="1580">
                  <c:v>235.79407499968869</c:v>
                </c:pt>
                <c:pt idx="1581">
                  <c:v>236.20061650830877</c:v>
                </c:pt>
                <c:pt idx="1582">
                  <c:v>236.60715801692896</c:v>
                </c:pt>
                <c:pt idx="1583">
                  <c:v>237.01369952554916</c:v>
                </c:pt>
                <c:pt idx="1584">
                  <c:v>237.42024103416924</c:v>
                </c:pt>
                <c:pt idx="1585">
                  <c:v>237.82678254278943</c:v>
                </c:pt>
                <c:pt idx="1586">
                  <c:v>238.23332405140951</c:v>
                </c:pt>
                <c:pt idx="1587">
                  <c:v>238.6398655600297</c:v>
                </c:pt>
                <c:pt idx="1588">
                  <c:v>239.0464070686499</c:v>
                </c:pt>
                <c:pt idx="1589">
                  <c:v>239.45294857726998</c:v>
                </c:pt>
                <c:pt idx="1590">
                  <c:v>239.85949008589017</c:v>
                </c:pt>
                <c:pt idx="1591">
                  <c:v>240.26603159451037</c:v>
                </c:pt>
                <c:pt idx="1592">
                  <c:v>240.67257310313045</c:v>
                </c:pt>
                <c:pt idx="1593">
                  <c:v>241.07911461175064</c:v>
                </c:pt>
                <c:pt idx="1594">
                  <c:v>241.48565612037083</c:v>
                </c:pt>
                <c:pt idx="1595">
                  <c:v>241.89219762899091</c:v>
                </c:pt>
                <c:pt idx="1596">
                  <c:v>242.29873913761111</c:v>
                </c:pt>
                <c:pt idx="1597">
                  <c:v>242.7052806462313</c:v>
                </c:pt>
                <c:pt idx="1598">
                  <c:v>243.11182215485138</c:v>
                </c:pt>
                <c:pt idx="1599">
                  <c:v>243.51836366347158</c:v>
                </c:pt>
                <c:pt idx="1600">
                  <c:v>243.92490517209166</c:v>
                </c:pt>
                <c:pt idx="1601">
                  <c:v>244.33144668071185</c:v>
                </c:pt>
                <c:pt idx="1602">
                  <c:v>244.73798818933204</c:v>
                </c:pt>
                <c:pt idx="1603">
                  <c:v>245.14452969795212</c:v>
                </c:pt>
                <c:pt idx="1604">
                  <c:v>245.55107120657232</c:v>
                </c:pt>
                <c:pt idx="1605">
                  <c:v>245.95761271519251</c:v>
                </c:pt>
                <c:pt idx="1606">
                  <c:v>246.36415422381259</c:v>
                </c:pt>
                <c:pt idx="1607">
                  <c:v>246.77069573243278</c:v>
                </c:pt>
                <c:pt idx="1608">
                  <c:v>247.17723724105298</c:v>
                </c:pt>
                <c:pt idx="1609">
                  <c:v>247.58377874967306</c:v>
                </c:pt>
                <c:pt idx="1610">
                  <c:v>247.99032025829325</c:v>
                </c:pt>
                <c:pt idx="1611">
                  <c:v>248.39686176691333</c:v>
                </c:pt>
                <c:pt idx="1612">
                  <c:v>248.80340327553353</c:v>
                </c:pt>
                <c:pt idx="1613">
                  <c:v>249.20994478415372</c:v>
                </c:pt>
                <c:pt idx="1614">
                  <c:v>249.6164862927738</c:v>
                </c:pt>
                <c:pt idx="1615">
                  <c:v>250.02302780139399</c:v>
                </c:pt>
                <c:pt idx="1616">
                  <c:v>250.42956931001419</c:v>
                </c:pt>
                <c:pt idx="1617">
                  <c:v>250.83611081863427</c:v>
                </c:pt>
                <c:pt idx="1618">
                  <c:v>251.24265232725446</c:v>
                </c:pt>
                <c:pt idx="1619">
                  <c:v>251.64919383587466</c:v>
                </c:pt>
                <c:pt idx="1620">
                  <c:v>252.05573534449474</c:v>
                </c:pt>
                <c:pt idx="1621">
                  <c:v>252.46227685311493</c:v>
                </c:pt>
                <c:pt idx="1622">
                  <c:v>252.86881836173512</c:v>
                </c:pt>
                <c:pt idx="1623">
                  <c:v>253.2753598703552</c:v>
                </c:pt>
                <c:pt idx="1624">
                  <c:v>253.6819013789754</c:v>
                </c:pt>
                <c:pt idx="1625">
                  <c:v>254.08844288759548</c:v>
                </c:pt>
                <c:pt idx="1626">
                  <c:v>254.49498439621567</c:v>
                </c:pt>
                <c:pt idx="1627">
                  <c:v>254.90152590483586</c:v>
                </c:pt>
                <c:pt idx="1628">
                  <c:v>255.30806741345594</c:v>
                </c:pt>
                <c:pt idx="1629">
                  <c:v>255.71460892207614</c:v>
                </c:pt>
                <c:pt idx="1630">
                  <c:v>256.12115043069633</c:v>
                </c:pt>
                <c:pt idx="1631">
                  <c:v>256.52769193931641</c:v>
                </c:pt>
                <c:pt idx="1632">
                  <c:v>256.93423344793661</c:v>
                </c:pt>
                <c:pt idx="1633">
                  <c:v>257.3407749565568</c:v>
                </c:pt>
                <c:pt idx="1634">
                  <c:v>257.74731646517688</c:v>
                </c:pt>
                <c:pt idx="1635">
                  <c:v>258.15385797379707</c:v>
                </c:pt>
                <c:pt idx="1636">
                  <c:v>258.56039948241715</c:v>
                </c:pt>
                <c:pt idx="1637">
                  <c:v>258.96694099103735</c:v>
                </c:pt>
                <c:pt idx="1638">
                  <c:v>259.37348249965754</c:v>
                </c:pt>
                <c:pt idx="1639">
                  <c:v>259.78002400827762</c:v>
                </c:pt>
                <c:pt idx="1640">
                  <c:v>260.18656551689782</c:v>
                </c:pt>
                <c:pt idx="1641">
                  <c:v>260.59310702551801</c:v>
                </c:pt>
                <c:pt idx="1642">
                  <c:v>260.99964853413809</c:v>
                </c:pt>
                <c:pt idx="1643">
                  <c:v>261.40619004275828</c:v>
                </c:pt>
                <c:pt idx="1644">
                  <c:v>261.81273155137848</c:v>
                </c:pt>
                <c:pt idx="1645">
                  <c:v>262.21927305999856</c:v>
                </c:pt>
                <c:pt idx="1646">
                  <c:v>262.62581456861875</c:v>
                </c:pt>
                <c:pt idx="1647">
                  <c:v>263.03235607723894</c:v>
                </c:pt>
                <c:pt idx="1648">
                  <c:v>263.43889758585902</c:v>
                </c:pt>
                <c:pt idx="1649">
                  <c:v>263.84543909447922</c:v>
                </c:pt>
                <c:pt idx="1650">
                  <c:v>264.2519806030993</c:v>
                </c:pt>
                <c:pt idx="1651">
                  <c:v>264.65852211171949</c:v>
                </c:pt>
                <c:pt idx="1652">
                  <c:v>265.06506362033969</c:v>
                </c:pt>
                <c:pt idx="1653">
                  <c:v>265.47160512895977</c:v>
                </c:pt>
                <c:pt idx="1654">
                  <c:v>265.87814663757996</c:v>
                </c:pt>
                <c:pt idx="1655">
                  <c:v>266.28468814620015</c:v>
                </c:pt>
                <c:pt idx="1656">
                  <c:v>266.69122965482023</c:v>
                </c:pt>
                <c:pt idx="1657">
                  <c:v>267.09777116344043</c:v>
                </c:pt>
                <c:pt idx="1658">
                  <c:v>267.50431267206062</c:v>
                </c:pt>
                <c:pt idx="1659">
                  <c:v>267.9108541806807</c:v>
                </c:pt>
                <c:pt idx="1660">
                  <c:v>268.31739568930089</c:v>
                </c:pt>
                <c:pt idx="1661">
                  <c:v>268.72393719792097</c:v>
                </c:pt>
                <c:pt idx="1662">
                  <c:v>269.13047870654117</c:v>
                </c:pt>
                <c:pt idx="1663">
                  <c:v>269.53702021516136</c:v>
                </c:pt>
                <c:pt idx="1664">
                  <c:v>269.94356172378144</c:v>
                </c:pt>
                <c:pt idx="1665">
                  <c:v>270.35010323240164</c:v>
                </c:pt>
                <c:pt idx="1666">
                  <c:v>270.75664474102183</c:v>
                </c:pt>
                <c:pt idx="1667">
                  <c:v>271.16318624964191</c:v>
                </c:pt>
                <c:pt idx="1668">
                  <c:v>271.5697277582621</c:v>
                </c:pt>
                <c:pt idx="1669">
                  <c:v>271.9762692668823</c:v>
                </c:pt>
                <c:pt idx="1670">
                  <c:v>272.38281077550238</c:v>
                </c:pt>
                <c:pt idx="1671">
                  <c:v>272.78935228412257</c:v>
                </c:pt>
                <c:pt idx="1672">
                  <c:v>273.19589379274265</c:v>
                </c:pt>
                <c:pt idx="1673">
                  <c:v>273.60243530136285</c:v>
                </c:pt>
                <c:pt idx="1674">
                  <c:v>274.00897680998304</c:v>
                </c:pt>
                <c:pt idx="1675">
                  <c:v>274.41551831860312</c:v>
                </c:pt>
                <c:pt idx="1676">
                  <c:v>274.82205982722331</c:v>
                </c:pt>
                <c:pt idx="1677">
                  <c:v>275.22860133584351</c:v>
                </c:pt>
                <c:pt idx="1678">
                  <c:v>275.63514284446359</c:v>
                </c:pt>
                <c:pt idx="1679">
                  <c:v>276.04168435308378</c:v>
                </c:pt>
                <c:pt idx="1680">
                  <c:v>276.44822586170397</c:v>
                </c:pt>
                <c:pt idx="1681">
                  <c:v>276.85476737032405</c:v>
                </c:pt>
                <c:pt idx="1682">
                  <c:v>277.26130887894425</c:v>
                </c:pt>
                <c:pt idx="1683">
                  <c:v>277.66785038756444</c:v>
                </c:pt>
                <c:pt idx="1684">
                  <c:v>278.07439189618452</c:v>
                </c:pt>
                <c:pt idx="1685">
                  <c:v>278.48093340480472</c:v>
                </c:pt>
                <c:pt idx="1686">
                  <c:v>278.8874749134248</c:v>
                </c:pt>
                <c:pt idx="1687">
                  <c:v>279.29401642204499</c:v>
                </c:pt>
                <c:pt idx="1688">
                  <c:v>279.70055793066518</c:v>
                </c:pt>
                <c:pt idx="1689">
                  <c:v>280.10709943928526</c:v>
                </c:pt>
                <c:pt idx="1690">
                  <c:v>280.51364094790546</c:v>
                </c:pt>
                <c:pt idx="1691">
                  <c:v>280.92018245652565</c:v>
                </c:pt>
                <c:pt idx="1692">
                  <c:v>281.32672396514573</c:v>
                </c:pt>
                <c:pt idx="1693">
                  <c:v>281.73326547376593</c:v>
                </c:pt>
                <c:pt idx="1694">
                  <c:v>282.13980698238612</c:v>
                </c:pt>
                <c:pt idx="1695">
                  <c:v>282.5463484910062</c:v>
                </c:pt>
                <c:pt idx="1696">
                  <c:v>282.95288999962639</c:v>
                </c:pt>
                <c:pt idx="1697">
                  <c:v>283.35943150824647</c:v>
                </c:pt>
                <c:pt idx="1698">
                  <c:v>283.76597301686667</c:v>
                </c:pt>
                <c:pt idx="1699">
                  <c:v>284.17251452548686</c:v>
                </c:pt>
                <c:pt idx="1700">
                  <c:v>284.57905603410694</c:v>
                </c:pt>
                <c:pt idx="1701">
                  <c:v>284.98559754272713</c:v>
                </c:pt>
                <c:pt idx="1702">
                  <c:v>285.39213905134733</c:v>
                </c:pt>
                <c:pt idx="1703">
                  <c:v>285.79868055996741</c:v>
                </c:pt>
                <c:pt idx="1704">
                  <c:v>286.2052220685876</c:v>
                </c:pt>
                <c:pt idx="1705">
                  <c:v>286.6117635772078</c:v>
                </c:pt>
                <c:pt idx="1706">
                  <c:v>287.01830508582788</c:v>
                </c:pt>
                <c:pt idx="1707">
                  <c:v>287.42484659444807</c:v>
                </c:pt>
                <c:pt idx="1708">
                  <c:v>287.83138810306826</c:v>
                </c:pt>
                <c:pt idx="1709">
                  <c:v>288.23792961168834</c:v>
                </c:pt>
                <c:pt idx="1710">
                  <c:v>288.64447112030854</c:v>
                </c:pt>
                <c:pt idx="1711">
                  <c:v>289.05101262892862</c:v>
                </c:pt>
                <c:pt idx="1712">
                  <c:v>289.45755413754881</c:v>
                </c:pt>
                <c:pt idx="1713">
                  <c:v>289.86409564616901</c:v>
                </c:pt>
                <c:pt idx="1714">
                  <c:v>290.27063715478909</c:v>
                </c:pt>
                <c:pt idx="1715">
                  <c:v>290.67717866340928</c:v>
                </c:pt>
                <c:pt idx="1716">
                  <c:v>291.08372017202947</c:v>
                </c:pt>
                <c:pt idx="1717">
                  <c:v>291.49026168064955</c:v>
                </c:pt>
                <c:pt idx="1718">
                  <c:v>291.89680318926975</c:v>
                </c:pt>
                <c:pt idx="1719">
                  <c:v>292.30334469788994</c:v>
                </c:pt>
                <c:pt idx="1720">
                  <c:v>292.70988620651002</c:v>
                </c:pt>
                <c:pt idx="1721">
                  <c:v>293.11642771513021</c:v>
                </c:pt>
                <c:pt idx="1722">
                  <c:v>293.52296922375029</c:v>
                </c:pt>
                <c:pt idx="1723">
                  <c:v>293.92951073237049</c:v>
                </c:pt>
                <c:pt idx="1724">
                  <c:v>294.33605224099068</c:v>
                </c:pt>
                <c:pt idx="1725">
                  <c:v>294.74259374961076</c:v>
                </c:pt>
                <c:pt idx="1726">
                  <c:v>295.14913525823096</c:v>
                </c:pt>
                <c:pt idx="1727">
                  <c:v>295.55567676685115</c:v>
                </c:pt>
                <c:pt idx="1728">
                  <c:v>295.96221827547123</c:v>
                </c:pt>
                <c:pt idx="1729">
                  <c:v>296.36875978409142</c:v>
                </c:pt>
                <c:pt idx="1730">
                  <c:v>296.77530129271162</c:v>
                </c:pt>
                <c:pt idx="1731">
                  <c:v>297.1818428013317</c:v>
                </c:pt>
                <c:pt idx="1732">
                  <c:v>297.58838430995189</c:v>
                </c:pt>
                <c:pt idx="1733">
                  <c:v>297.99492581857209</c:v>
                </c:pt>
                <c:pt idx="1734">
                  <c:v>298.40146732719217</c:v>
                </c:pt>
                <c:pt idx="1735">
                  <c:v>298.80800883581236</c:v>
                </c:pt>
                <c:pt idx="1736">
                  <c:v>299.21455034443244</c:v>
                </c:pt>
                <c:pt idx="1737">
                  <c:v>299.62109185305263</c:v>
                </c:pt>
                <c:pt idx="1738">
                  <c:v>300.02763336167283</c:v>
                </c:pt>
                <c:pt idx="1739">
                  <c:v>300.43417487029291</c:v>
                </c:pt>
                <c:pt idx="1740">
                  <c:v>300.8407163789131</c:v>
                </c:pt>
                <c:pt idx="1741">
                  <c:v>301.24725788753329</c:v>
                </c:pt>
                <c:pt idx="1742">
                  <c:v>301.65379939615337</c:v>
                </c:pt>
                <c:pt idx="1743">
                  <c:v>302.06034090477357</c:v>
                </c:pt>
                <c:pt idx="1744">
                  <c:v>302.46688241339376</c:v>
                </c:pt>
                <c:pt idx="1745">
                  <c:v>302.87342392201384</c:v>
                </c:pt>
                <c:pt idx="1746">
                  <c:v>303.27996543063404</c:v>
                </c:pt>
                <c:pt idx="1747">
                  <c:v>303.68650693925412</c:v>
                </c:pt>
                <c:pt idx="1748">
                  <c:v>304.09304844787431</c:v>
                </c:pt>
                <c:pt idx="1749">
                  <c:v>304.4995899564945</c:v>
                </c:pt>
                <c:pt idx="1750">
                  <c:v>304.90613146511458</c:v>
                </c:pt>
                <c:pt idx="1751">
                  <c:v>305.31267297373478</c:v>
                </c:pt>
                <c:pt idx="1752">
                  <c:v>305.71921448235497</c:v>
                </c:pt>
                <c:pt idx="1753">
                  <c:v>306.12575599097505</c:v>
                </c:pt>
                <c:pt idx="1754">
                  <c:v>306.53229749959524</c:v>
                </c:pt>
                <c:pt idx="1755">
                  <c:v>306.93883900821544</c:v>
                </c:pt>
                <c:pt idx="1756">
                  <c:v>307.34538051683552</c:v>
                </c:pt>
                <c:pt idx="1757">
                  <c:v>307.75192202545571</c:v>
                </c:pt>
                <c:pt idx="1758">
                  <c:v>308.15846353407591</c:v>
                </c:pt>
                <c:pt idx="1759">
                  <c:v>308.56500504269599</c:v>
                </c:pt>
                <c:pt idx="1760">
                  <c:v>308.97154655131618</c:v>
                </c:pt>
                <c:pt idx="1761">
                  <c:v>309.37808805993626</c:v>
                </c:pt>
                <c:pt idx="1762">
                  <c:v>309.78462956855645</c:v>
                </c:pt>
                <c:pt idx="1763">
                  <c:v>310.19117107717665</c:v>
                </c:pt>
                <c:pt idx="1764">
                  <c:v>310.59771258579673</c:v>
                </c:pt>
                <c:pt idx="1765">
                  <c:v>311.00425409441692</c:v>
                </c:pt>
                <c:pt idx="1766">
                  <c:v>311.41079560303712</c:v>
                </c:pt>
                <c:pt idx="1767">
                  <c:v>311.8173371116572</c:v>
                </c:pt>
                <c:pt idx="1768">
                  <c:v>312.22387862027739</c:v>
                </c:pt>
                <c:pt idx="1769">
                  <c:v>312.63042012889758</c:v>
                </c:pt>
                <c:pt idx="1770">
                  <c:v>313.03696163751766</c:v>
                </c:pt>
                <c:pt idx="1771">
                  <c:v>313.44350314613786</c:v>
                </c:pt>
                <c:pt idx="1772">
                  <c:v>313.85004465475794</c:v>
                </c:pt>
                <c:pt idx="1773">
                  <c:v>314.25658616337813</c:v>
                </c:pt>
                <c:pt idx="1774">
                  <c:v>314.66312767199832</c:v>
                </c:pt>
                <c:pt idx="1775">
                  <c:v>315.0696691806184</c:v>
                </c:pt>
                <c:pt idx="1776">
                  <c:v>315.4762106892386</c:v>
                </c:pt>
                <c:pt idx="1777">
                  <c:v>315.88275219785879</c:v>
                </c:pt>
                <c:pt idx="1778">
                  <c:v>316.28929370647887</c:v>
                </c:pt>
                <c:pt idx="1779">
                  <c:v>316.69583521509907</c:v>
                </c:pt>
                <c:pt idx="1780">
                  <c:v>317.10237672371926</c:v>
                </c:pt>
                <c:pt idx="1781">
                  <c:v>317.50891823233934</c:v>
                </c:pt>
                <c:pt idx="1782">
                  <c:v>317.91545974095953</c:v>
                </c:pt>
                <c:pt idx="1783">
                  <c:v>318.32200124957961</c:v>
                </c:pt>
                <c:pt idx="1784">
                  <c:v>318.72854275819981</c:v>
                </c:pt>
                <c:pt idx="1785">
                  <c:v>319.13508426682</c:v>
                </c:pt>
                <c:pt idx="1786">
                  <c:v>319.54162577544008</c:v>
                </c:pt>
                <c:pt idx="1787">
                  <c:v>319.94816728406028</c:v>
                </c:pt>
                <c:pt idx="1788">
                  <c:v>320.35470879268047</c:v>
                </c:pt>
                <c:pt idx="1789">
                  <c:v>320.76125030130055</c:v>
                </c:pt>
                <c:pt idx="1790">
                  <c:v>321.16779180992074</c:v>
                </c:pt>
                <c:pt idx="1791">
                  <c:v>321.57433331854094</c:v>
                </c:pt>
                <c:pt idx="1792">
                  <c:v>321.98087482716102</c:v>
                </c:pt>
                <c:pt idx="1793">
                  <c:v>322.38741633578121</c:v>
                </c:pt>
                <c:pt idx="1794">
                  <c:v>322.7939578444014</c:v>
                </c:pt>
                <c:pt idx="1795">
                  <c:v>323.20049935302148</c:v>
                </c:pt>
                <c:pt idx="1796">
                  <c:v>323.60704086164168</c:v>
                </c:pt>
                <c:pt idx="1797">
                  <c:v>324.01358237026176</c:v>
                </c:pt>
                <c:pt idx="1798">
                  <c:v>324.42012387888195</c:v>
                </c:pt>
                <c:pt idx="1799">
                  <c:v>324.82666538750215</c:v>
                </c:pt>
                <c:pt idx="1800">
                  <c:v>325.23320689612223</c:v>
                </c:pt>
                <c:pt idx="1801">
                  <c:v>325.63974840474242</c:v>
                </c:pt>
                <c:pt idx="1802">
                  <c:v>326.04628991336261</c:v>
                </c:pt>
                <c:pt idx="1803">
                  <c:v>326.45283142198269</c:v>
                </c:pt>
                <c:pt idx="1804">
                  <c:v>326.85937293060289</c:v>
                </c:pt>
                <c:pt idx="1805">
                  <c:v>327.26591443922308</c:v>
                </c:pt>
                <c:pt idx="1806">
                  <c:v>327.67245594784316</c:v>
                </c:pt>
                <c:pt idx="1807">
                  <c:v>328.07899745646336</c:v>
                </c:pt>
                <c:pt idx="1808">
                  <c:v>328.48553896508344</c:v>
                </c:pt>
                <c:pt idx="1809">
                  <c:v>328.89208047370363</c:v>
                </c:pt>
                <c:pt idx="1810">
                  <c:v>329.29862198232382</c:v>
                </c:pt>
                <c:pt idx="1811">
                  <c:v>329.7051634909439</c:v>
                </c:pt>
                <c:pt idx="1812">
                  <c:v>330.1117049995641</c:v>
                </c:pt>
                <c:pt idx="1813">
                  <c:v>330.51824650818429</c:v>
                </c:pt>
                <c:pt idx="1814">
                  <c:v>330.92478801680437</c:v>
                </c:pt>
                <c:pt idx="1815">
                  <c:v>331.33132952542456</c:v>
                </c:pt>
                <c:pt idx="1816">
                  <c:v>331.73787103404476</c:v>
                </c:pt>
                <c:pt idx="1817">
                  <c:v>332.14441254266484</c:v>
                </c:pt>
                <c:pt idx="1818">
                  <c:v>332.55095405128503</c:v>
                </c:pt>
                <c:pt idx="1819">
                  <c:v>332.95749555990523</c:v>
                </c:pt>
                <c:pt idx="1820">
                  <c:v>333.36403706852531</c:v>
                </c:pt>
                <c:pt idx="1821">
                  <c:v>333.7705785771455</c:v>
                </c:pt>
                <c:pt idx="1822">
                  <c:v>334.17712008576558</c:v>
                </c:pt>
                <c:pt idx="1823">
                  <c:v>334.58366159438577</c:v>
                </c:pt>
                <c:pt idx="1824">
                  <c:v>334.99020310300597</c:v>
                </c:pt>
                <c:pt idx="1825">
                  <c:v>335.39674461162605</c:v>
                </c:pt>
                <c:pt idx="1826">
                  <c:v>335.80328612024624</c:v>
                </c:pt>
                <c:pt idx="1827">
                  <c:v>336.20982762886644</c:v>
                </c:pt>
                <c:pt idx="1828">
                  <c:v>336.61636913748652</c:v>
                </c:pt>
                <c:pt idx="1829">
                  <c:v>337.02291064610671</c:v>
                </c:pt>
                <c:pt idx="1830">
                  <c:v>337.4294521547269</c:v>
                </c:pt>
                <c:pt idx="1831">
                  <c:v>337.83599366334698</c:v>
                </c:pt>
                <c:pt idx="1832">
                  <c:v>338.24253517196718</c:v>
                </c:pt>
                <c:pt idx="1833">
                  <c:v>338.64907668058726</c:v>
                </c:pt>
                <c:pt idx="1834">
                  <c:v>339.05561818920745</c:v>
                </c:pt>
                <c:pt idx="1835">
                  <c:v>339.46215969782764</c:v>
                </c:pt>
                <c:pt idx="1836">
                  <c:v>339.86870120644772</c:v>
                </c:pt>
                <c:pt idx="1837">
                  <c:v>340.27524271506792</c:v>
                </c:pt>
                <c:pt idx="1838">
                  <c:v>340.68178422368811</c:v>
                </c:pt>
                <c:pt idx="1839">
                  <c:v>341.08832573230819</c:v>
                </c:pt>
                <c:pt idx="1840">
                  <c:v>341.49486724092839</c:v>
                </c:pt>
                <c:pt idx="1841">
                  <c:v>341.90140874954858</c:v>
                </c:pt>
                <c:pt idx="1842">
                  <c:v>342.30795025816866</c:v>
                </c:pt>
                <c:pt idx="1843">
                  <c:v>342.71449176678885</c:v>
                </c:pt>
                <c:pt idx="1844">
                  <c:v>343.12103327540905</c:v>
                </c:pt>
                <c:pt idx="1845">
                  <c:v>343.52757478402913</c:v>
                </c:pt>
                <c:pt idx="1846">
                  <c:v>343.93411629264932</c:v>
                </c:pt>
                <c:pt idx="1847">
                  <c:v>344.3406578012694</c:v>
                </c:pt>
                <c:pt idx="1848">
                  <c:v>344.7471993098896</c:v>
                </c:pt>
                <c:pt idx="1849">
                  <c:v>345.15374081850979</c:v>
                </c:pt>
                <c:pt idx="1850">
                  <c:v>345.56028232712987</c:v>
                </c:pt>
                <c:pt idx="1851">
                  <c:v>345.96682383575006</c:v>
                </c:pt>
                <c:pt idx="1852">
                  <c:v>346.37336534437026</c:v>
                </c:pt>
                <c:pt idx="1853">
                  <c:v>346.77990685299034</c:v>
                </c:pt>
                <c:pt idx="1854">
                  <c:v>347.18644836161053</c:v>
                </c:pt>
                <c:pt idx="1855">
                  <c:v>347.59298987023072</c:v>
                </c:pt>
                <c:pt idx="1856">
                  <c:v>347.9995313788508</c:v>
                </c:pt>
                <c:pt idx="1857">
                  <c:v>348.406072887471</c:v>
                </c:pt>
                <c:pt idx="1858">
                  <c:v>348.81261439609108</c:v>
                </c:pt>
                <c:pt idx="1859">
                  <c:v>349.21915590471127</c:v>
                </c:pt>
                <c:pt idx="1860">
                  <c:v>349.62569741333147</c:v>
                </c:pt>
                <c:pt idx="1861">
                  <c:v>350.03223892195155</c:v>
                </c:pt>
                <c:pt idx="1862">
                  <c:v>350.43878043057174</c:v>
                </c:pt>
                <c:pt idx="1863">
                  <c:v>350.84532193919193</c:v>
                </c:pt>
                <c:pt idx="1864">
                  <c:v>351.25186344781201</c:v>
                </c:pt>
                <c:pt idx="1865">
                  <c:v>351.65840495643221</c:v>
                </c:pt>
                <c:pt idx="1866">
                  <c:v>352.0649464650524</c:v>
                </c:pt>
                <c:pt idx="1867">
                  <c:v>352.47148797367248</c:v>
                </c:pt>
                <c:pt idx="1868">
                  <c:v>352.87802948229267</c:v>
                </c:pt>
                <c:pt idx="1869">
                  <c:v>353.28457099091287</c:v>
                </c:pt>
                <c:pt idx="1870">
                  <c:v>353.69111249953295</c:v>
                </c:pt>
                <c:pt idx="1871">
                  <c:v>354.09765400815314</c:v>
                </c:pt>
                <c:pt idx="1872">
                  <c:v>354.50419551677322</c:v>
                </c:pt>
                <c:pt idx="1873">
                  <c:v>354.91073702539342</c:v>
                </c:pt>
                <c:pt idx="1874">
                  <c:v>355.31727853401361</c:v>
                </c:pt>
                <c:pt idx="1875">
                  <c:v>355.72382004263369</c:v>
                </c:pt>
                <c:pt idx="1876">
                  <c:v>356.13036155125388</c:v>
                </c:pt>
                <c:pt idx="1877">
                  <c:v>356.53690305987408</c:v>
                </c:pt>
                <c:pt idx="1878">
                  <c:v>356.94344456849416</c:v>
                </c:pt>
                <c:pt idx="1879">
                  <c:v>357.34998607711435</c:v>
                </c:pt>
                <c:pt idx="1880">
                  <c:v>357.75652758573455</c:v>
                </c:pt>
                <c:pt idx="1881">
                  <c:v>358.16306909435463</c:v>
                </c:pt>
                <c:pt idx="1882">
                  <c:v>358.56961060297482</c:v>
                </c:pt>
                <c:pt idx="1883">
                  <c:v>358.9761521115949</c:v>
                </c:pt>
                <c:pt idx="1884">
                  <c:v>359.38269362021509</c:v>
                </c:pt>
                <c:pt idx="1885">
                  <c:v>359.78923512883529</c:v>
                </c:pt>
                <c:pt idx="1886">
                  <c:v>360.19577663745537</c:v>
                </c:pt>
                <c:pt idx="1887">
                  <c:v>360.60231814607556</c:v>
                </c:pt>
                <c:pt idx="1888">
                  <c:v>361.00885965469575</c:v>
                </c:pt>
                <c:pt idx="1889">
                  <c:v>361.41540116331583</c:v>
                </c:pt>
                <c:pt idx="1890">
                  <c:v>361.82194267193603</c:v>
                </c:pt>
                <c:pt idx="1891">
                  <c:v>362.22848418055622</c:v>
                </c:pt>
                <c:pt idx="1892">
                  <c:v>362.6350256891763</c:v>
                </c:pt>
                <c:pt idx="1893">
                  <c:v>363.0415671977965</c:v>
                </c:pt>
                <c:pt idx="1894">
                  <c:v>363.44810870641658</c:v>
                </c:pt>
                <c:pt idx="1895">
                  <c:v>363.85465021503677</c:v>
                </c:pt>
                <c:pt idx="1896">
                  <c:v>364.26119172365696</c:v>
                </c:pt>
                <c:pt idx="1897">
                  <c:v>364.66773323227704</c:v>
                </c:pt>
                <c:pt idx="1898">
                  <c:v>365.07427474089724</c:v>
                </c:pt>
                <c:pt idx="1899">
                  <c:v>365.48081624951743</c:v>
                </c:pt>
                <c:pt idx="1900">
                  <c:v>365.88735775813751</c:v>
                </c:pt>
                <c:pt idx="1901">
                  <c:v>366.29389926675771</c:v>
                </c:pt>
                <c:pt idx="1902">
                  <c:v>366.7004407753779</c:v>
                </c:pt>
                <c:pt idx="1903">
                  <c:v>367.10698228399798</c:v>
                </c:pt>
                <c:pt idx="1904">
                  <c:v>367.51352379261817</c:v>
                </c:pt>
                <c:pt idx="1905">
                  <c:v>367.92006530123837</c:v>
                </c:pt>
                <c:pt idx="1906">
                  <c:v>368.32660680985845</c:v>
                </c:pt>
                <c:pt idx="1907">
                  <c:v>368.73314831847864</c:v>
                </c:pt>
                <c:pt idx="1908">
                  <c:v>369.13968982709872</c:v>
                </c:pt>
                <c:pt idx="1909">
                  <c:v>369.54623133571891</c:v>
                </c:pt>
                <c:pt idx="1910">
                  <c:v>369.95277284433911</c:v>
                </c:pt>
                <c:pt idx="1911">
                  <c:v>370.35931435295919</c:v>
                </c:pt>
                <c:pt idx="1912">
                  <c:v>370.76585586157938</c:v>
                </c:pt>
                <c:pt idx="1913">
                  <c:v>371.17239737019958</c:v>
                </c:pt>
                <c:pt idx="1914">
                  <c:v>371.57893887881966</c:v>
                </c:pt>
                <c:pt idx="1915">
                  <c:v>371.98548038743985</c:v>
                </c:pt>
                <c:pt idx="1916">
                  <c:v>372.39202189606004</c:v>
                </c:pt>
                <c:pt idx="1917">
                  <c:v>372.79856340468012</c:v>
                </c:pt>
                <c:pt idx="1918">
                  <c:v>373.20510491330032</c:v>
                </c:pt>
                <c:pt idx="1919">
                  <c:v>373.6116464219204</c:v>
                </c:pt>
                <c:pt idx="1920">
                  <c:v>374.01818793054059</c:v>
                </c:pt>
                <c:pt idx="1921">
                  <c:v>374.42472943916079</c:v>
                </c:pt>
                <c:pt idx="1922">
                  <c:v>374.83127094778087</c:v>
                </c:pt>
                <c:pt idx="1923">
                  <c:v>375.23781245640106</c:v>
                </c:pt>
                <c:pt idx="1924">
                  <c:v>375.64435396502125</c:v>
                </c:pt>
                <c:pt idx="1925">
                  <c:v>376.05089547364133</c:v>
                </c:pt>
                <c:pt idx="1926">
                  <c:v>376.45743698226153</c:v>
                </c:pt>
                <c:pt idx="1927">
                  <c:v>376.86397849088172</c:v>
                </c:pt>
                <c:pt idx="1928">
                  <c:v>377.2705199995018</c:v>
                </c:pt>
                <c:pt idx="1929">
                  <c:v>377.67706150812199</c:v>
                </c:pt>
                <c:pt idx="1930">
                  <c:v>378.08360301674219</c:v>
                </c:pt>
                <c:pt idx="1931">
                  <c:v>378.49014452536227</c:v>
                </c:pt>
                <c:pt idx="1932">
                  <c:v>378.89668603398246</c:v>
                </c:pt>
                <c:pt idx="1933">
                  <c:v>379.30322754260254</c:v>
                </c:pt>
                <c:pt idx="1934">
                  <c:v>379.70976905122274</c:v>
                </c:pt>
                <c:pt idx="1935">
                  <c:v>380.11631055984293</c:v>
                </c:pt>
                <c:pt idx="1936">
                  <c:v>380.52285206846301</c:v>
                </c:pt>
                <c:pt idx="1937">
                  <c:v>380.9293935770832</c:v>
                </c:pt>
                <c:pt idx="1938">
                  <c:v>381.3359350857034</c:v>
                </c:pt>
                <c:pt idx="1939">
                  <c:v>381.74247659432348</c:v>
                </c:pt>
                <c:pt idx="1940">
                  <c:v>382.14901810294367</c:v>
                </c:pt>
                <c:pt idx="1941">
                  <c:v>382.55555961156387</c:v>
                </c:pt>
                <c:pt idx="1942">
                  <c:v>382.96210112018395</c:v>
                </c:pt>
                <c:pt idx="1943">
                  <c:v>383.36864262880414</c:v>
                </c:pt>
                <c:pt idx="1944">
                  <c:v>383.77518413742422</c:v>
                </c:pt>
                <c:pt idx="1945">
                  <c:v>384.18172564604441</c:v>
                </c:pt>
                <c:pt idx="1946">
                  <c:v>384.58826715466461</c:v>
                </c:pt>
                <c:pt idx="1947">
                  <c:v>384.99480866328469</c:v>
                </c:pt>
                <c:pt idx="1948">
                  <c:v>385.40135017190488</c:v>
                </c:pt>
                <c:pt idx="1949">
                  <c:v>385.80789168052507</c:v>
                </c:pt>
                <c:pt idx="1950">
                  <c:v>386.21443318914515</c:v>
                </c:pt>
                <c:pt idx="1951">
                  <c:v>386.62097469776535</c:v>
                </c:pt>
                <c:pt idx="1952">
                  <c:v>387.02751620638554</c:v>
                </c:pt>
                <c:pt idx="1953">
                  <c:v>387.43405771500562</c:v>
                </c:pt>
                <c:pt idx="1954">
                  <c:v>387.84059922362582</c:v>
                </c:pt>
                <c:pt idx="1955">
                  <c:v>388.24714073224601</c:v>
                </c:pt>
                <c:pt idx="1956">
                  <c:v>388.65368224086609</c:v>
                </c:pt>
                <c:pt idx="1957">
                  <c:v>389.06022374948628</c:v>
                </c:pt>
                <c:pt idx="1958">
                  <c:v>389.46676525810636</c:v>
                </c:pt>
                <c:pt idx="1959">
                  <c:v>389.87330676672656</c:v>
                </c:pt>
                <c:pt idx="1960">
                  <c:v>390.27984827534675</c:v>
                </c:pt>
                <c:pt idx="1961">
                  <c:v>390.68638978396683</c:v>
                </c:pt>
                <c:pt idx="1962">
                  <c:v>391.09293129258702</c:v>
                </c:pt>
                <c:pt idx="1963">
                  <c:v>391.49947280120722</c:v>
                </c:pt>
                <c:pt idx="1964">
                  <c:v>391.9060143098273</c:v>
                </c:pt>
                <c:pt idx="1965">
                  <c:v>392.31255581844749</c:v>
                </c:pt>
                <c:pt idx="1966">
                  <c:v>392.71909732706769</c:v>
                </c:pt>
                <c:pt idx="1967">
                  <c:v>393.12563883568777</c:v>
                </c:pt>
                <c:pt idx="1968">
                  <c:v>393.53218034430796</c:v>
                </c:pt>
                <c:pt idx="1969">
                  <c:v>393.93872185292804</c:v>
                </c:pt>
                <c:pt idx="1970">
                  <c:v>394.34526336154823</c:v>
                </c:pt>
                <c:pt idx="1971">
                  <c:v>394.75180487016843</c:v>
                </c:pt>
                <c:pt idx="1972">
                  <c:v>395.15834637878851</c:v>
                </c:pt>
                <c:pt idx="1973">
                  <c:v>395.5648878874087</c:v>
                </c:pt>
                <c:pt idx="1974">
                  <c:v>395.9714293960289</c:v>
                </c:pt>
                <c:pt idx="1975">
                  <c:v>396.37797090464898</c:v>
                </c:pt>
                <c:pt idx="1976">
                  <c:v>396.78451241326917</c:v>
                </c:pt>
                <c:pt idx="1977">
                  <c:v>397.19105392188936</c:v>
                </c:pt>
                <c:pt idx="1978">
                  <c:v>397.59759543050944</c:v>
                </c:pt>
                <c:pt idx="1979">
                  <c:v>398.00413693912964</c:v>
                </c:pt>
                <c:pt idx="1980">
                  <c:v>398.41067844774983</c:v>
                </c:pt>
                <c:pt idx="1981">
                  <c:v>398.81721995636991</c:v>
                </c:pt>
                <c:pt idx="1982">
                  <c:v>399.2237614649901</c:v>
                </c:pt>
                <c:pt idx="1983">
                  <c:v>399.63030297361018</c:v>
                </c:pt>
                <c:pt idx="1984">
                  <c:v>400.03684448223038</c:v>
                </c:pt>
                <c:pt idx="1985">
                  <c:v>400.44338599085057</c:v>
                </c:pt>
                <c:pt idx="1986">
                  <c:v>400.84992749947065</c:v>
                </c:pt>
                <c:pt idx="1987">
                  <c:v>401.25646900809085</c:v>
                </c:pt>
                <c:pt idx="1988">
                  <c:v>401.66301051671104</c:v>
                </c:pt>
                <c:pt idx="1989">
                  <c:v>402.06955202533112</c:v>
                </c:pt>
                <c:pt idx="1990">
                  <c:v>402.47609353395131</c:v>
                </c:pt>
                <c:pt idx="1991">
                  <c:v>402.88263504257151</c:v>
                </c:pt>
                <c:pt idx="1992">
                  <c:v>403.28917655119159</c:v>
                </c:pt>
                <c:pt idx="1993">
                  <c:v>403.69571805981178</c:v>
                </c:pt>
                <c:pt idx="1994">
                  <c:v>404.10225956843186</c:v>
                </c:pt>
                <c:pt idx="1995">
                  <c:v>404.50880107705206</c:v>
                </c:pt>
                <c:pt idx="1996">
                  <c:v>404.91534258567225</c:v>
                </c:pt>
                <c:pt idx="1997">
                  <c:v>405.32188409429233</c:v>
                </c:pt>
                <c:pt idx="1998">
                  <c:v>405.72842560291252</c:v>
                </c:pt>
                <c:pt idx="1999">
                  <c:v>406.13496711153272</c:v>
                </c:pt>
                <c:pt idx="2000">
                  <c:v>406.5415086201528</c:v>
                </c:pt>
              </c:numCache>
            </c:numRef>
          </c:cat>
          <c:val>
            <c:numRef>
              <c:f>'RESULTADOS DA REGRESSÃO'!$JX$624:$JX$2624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2.3500991512505057E-5</c:v>
                </c:pt>
                <c:pt idx="742">
                  <c:v>2.3598392900621733E-5</c:v>
                </c:pt>
                <c:pt idx="743">
                  <c:v>2.3695818838993141E-5</c:v>
                </c:pt>
                <c:pt idx="744">
                  <c:v>2.379326630493437E-5</c:v>
                </c:pt>
                <c:pt idx="745">
                  <c:v>2.3890732262270266E-5</c:v>
                </c:pt>
                <c:pt idx="746">
                  <c:v>2.398821366147464E-5</c:v>
                </c:pt>
                <c:pt idx="747">
                  <c:v>2.4085707439811122E-5</c:v>
                </c:pt>
                <c:pt idx="748">
                  <c:v>2.4183210521475769E-5</c:v>
                </c:pt>
                <c:pt idx="749">
                  <c:v>2.4280719817741079E-5</c:v>
                </c:pt>
                <c:pt idx="750">
                  <c:v>2.4378232227101856E-5</c:v>
                </c:pt>
                <c:pt idx="751">
                  <c:v>2.4475744635422488E-5</c:v>
                </c:pt>
                <c:pt idx="752">
                  <c:v>2.4573253916086009E-5</c:v>
                </c:pt>
                <c:pt idx="753">
                  <c:v>2.4670756930144644E-5</c:v>
                </c:pt>
                <c:pt idx="754">
                  <c:v>2.4768250526471947E-5</c:v>
                </c:pt>
                <c:pt idx="755">
                  <c:v>2.4865731541916582E-5</c:v>
                </c:pt>
                <c:pt idx="756">
                  <c:v>2.4963196801457636E-5</c:v>
                </c:pt>
                <c:pt idx="757">
                  <c:v>2.5060643118361497E-5</c:v>
                </c:pt>
                <c:pt idx="758">
                  <c:v>2.5158067294340302E-5</c:v>
                </c:pt>
                <c:pt idx="759">
                  <c:v>2.5255466119711881E-5</c:v>
                </c:pt>
                <c:pt idx="760">
                  <c:v>2.5352836373561348E-5</c:v>
                </c:pt>
                <c:pt idx="761">
                  <c:v>2.5450174823904077E-5</c:v>
                </c:pt>
                <c:pt idx="762">
                  <c:v>2.5547478227850344E-5</c:v>
                </c:pt>
                <c:pt idx="763">
                  <c:v>2.5644743331771316E-5</c:v>
                </c:pt>
                <c:pt idx="764">
                  <c:v>2.5741966871466669E-5</c:v>
                </c:pt>
                <c:pt idx="765">
                  <c:v>2.5839145572333638E-5</c:v>
                </c:pt>
                <c:pt idx="766">
                  <c:v>2.5936276149537547E-5</c:v>
                </c:pt>
                <c:pt idx="767">
                  <c:v>2.6033355308183825E-5</c:v>
                </c:pt>
                <c:pt idx="768">
                  <c:v>2.6130379743491381E-5</c:v>
                </c:pt>
                <c:pt idx="769">
                  <c:v>2.6227346140967615E-5</c:v>
                </c:pt>
                <c:pt idx="770">
                  <c:v>2.6324251176584652E-5</c:v>
                </c:pt>
                <c:pt idx="771">
                  <c:v>2.6421091516957109E-5</c:v>
                </c:pt>
                <c:pt idx="772">
                  <c:v>2.6517863819521295E-5</c:v>
                </c:pt>
                <c:pt idx="773">
                  <c:v>2.6614564732715679E-5</c:v>
                </c:pt>
                <c:pt idx="774">
                  <c:v>2.6711190896162924E-5</c:v>
                </c:pt>
                <c:pt idx="775">
                  <c:v>2.6807738940853096E-5</c:v>
                </c:pt>
                <c:pt idx="776">
                  <c:v>2.6904205489328368E-5</c:v>
                </c:pt>
                <c:pt idx="777">
                  <c:v>2.700058715586908E-5</c:v>
                </c:pt>
                <c:pt idx="778">
                  <c:v>2.7096880546680973E-5</c:v>
                </c:pt>
                <c:pt idx="779">
                  <c:v>2.7193082260083973E-5</c:v>
                </c:pt>
                <c:pt idx="780">
                  <c:v>2.7289188886702058E-5</c:v>
                </c:pt>
                <c:pt idx="781">
                  <c:v>2.7385197009654578E-5</c:v>
                </c:pt>
                <c:pt idx="782">
                  <c:v>2.7481103204748787E-5</c:v>
                </c:pt>
                <c:pt idx="783">
                  <c:v>2.7576904040673632E-5</c:v>
                </c:pt>
                <c:pt idx="784">
                  <c:v>2.7672596079194842E-5</c:v>
                </c:pt>
                <c:pt idx="785">
                  <c:v>2.7768175875351171E-5</c:v>
                </c:pt>
                <c:pt idx="786">
                  <c:v>2.7863639977651962E-5</c:v>
                </c:pt>
                <c:pt idx="787">
                  <c:v>2.7958984928275849E-5</c:v>
                </c:pt>
                <c:pt idx="788">
                  <c:v>2.8054207263270639E-5</c:v>
                </c:pt>
                <c:pt idx="789">
                  <c:v>2.8149303512754484E-5</c:v>
                </c:pt>
                <c:pt idx="790">
                  <c:v>2.8244270201118041E-5</c:v>
                </c:pt>
                <c:pt idx="791">
                  <c:v>2.833910384722794E-5</c:v>
                </c:pt>
                <c:pt idx="792">
                  <c:v>2.843380096463128E-5</c:v>
                </c:pt>
                <c:pt idx="793">
                  <c:v>2.8528358061761256E-5</c:v>
                </c:pt>
                <c:pt idx="794">
                  <c:v>2.8622771642143972E-5</c:v>
                </c:pt>
                <c:pt idx="795">
                  <c:v>2.8717038204606159E-5</c:v>
                </c:pt>
                <c:pt idx="796">
                  <c:v>2.8811154243484185E-5</c:v>
                </c:pt>
                <c:pt idx="797">
                  <c:v>2.8905116248833888E-5</c:v>
                </c:pt>
                <c:pt idx="798">
                  <c:v>2.8998920706641637E-5</c:v>
                </c:pt>
                <c:pt idx="799">
                  <c:v>2.9092564099036246E-5</c:v>
                </c:pt>
                <c:pt idx="800">
                  <c:v>2.9186042904502008E-5</c:v>
                </c:pt>
                <c:pt idx="801">
                  <c:v>2.9279353598092672E-5</c:v>
                </c:pt>
                <c:pt idx="802">
                  <c:v>2.9372492651646314E-5</c:v>
                </c:pt>
                <c:pt idx="803">
                  <c:v>2.9465456534001307E-5</c:v>
                </c:pt>
                <c:pt idx="804">
                  <c:v>2.9558241711213057E-5</c:v>
                </c:pt>
                <c:pt idx="805">
                  <c:v>2.965084464677173E-5</c:v>
                </c:pt>
                <c:pt idx="806">
                  <c:v>2.9743261801820921E-5</c:v>
                </c:pt>
                <c:pt idx="807">
                  <c:v>2.9835489635377062E-5</c:v>
                </c:pt>
                <c:pt idx="808">
                  <c:v>2.9927524604549861E-5</c:v>
                </c:pt>
                <c:pt idx="809">
                  <c:v>3.0019363164763349E-5</c:v>
                </c:pt>
                <c:pt idx="810">
                  <c:v>3.0111001769978034E-5</c:v>
                </c:pt>
                <c:pt idx="811">
                  <c:v>3.0202436872913584E-5</c:v>
                </c:pt>
                <c:pt idx="812">
                  <c:v>3.0293664925272441E-5</c:v>
                </c:pt>
                <c:pt idx="813">
                  <c:v>3.0384682377964226E-5</c:v>
                </c:pt>
                <c:pt idx="814">
                  <c:v>3.047548568133071E-5</c:v>
                </c:pt>
                <c:pt idx="815">
                  <c:v>3.0566071285371749E-5</c:v>
                </c:pt>
                <c:pt idx="816">
                  <c:v>3.0656435639971694E-5</c:v>
                </c:pt>
                <c:pt idx="817">
                  <c:v>3.074657519512665E-5</c:v>
                </c:pt>
                <c:pt idx="818">
                  <c:v>3.0836486401172351E-5</c:v>
                </c:pt>
                <c:pt idx="819">
                  <c:v>3.0926165709012594E-5</c:v>
                </c:pt>
                <c:pt idx="820">
                  <c:v>3.1015609570348469E-5</c:v>
                </c:pt>
                <c:pt idx="821">
                  <c:v>3.1104814437907989E-5</c:v>
                </c:pt>
                <c:pt idx="822">
                  <c:v>3.1193776765676544E-5</c:v>
                </c:pt>
                <c:pt idx="823">
                  <c:v>3.1282493009127632E-5</c:v>
                </c:pt>
                <c:pt idx="824">
                  <c:v>3.1370959625454403E-5</c:v>
                </c:pt>
                <c:pt idx="825">
                  <c:v>3.1459173073801579E-5</c:v>
                </c:pt>
                <c:pt idx="826">
                  <c:v>3.1547129815497878E-5</c:v>
                </c:pt>
                <c:pt idx="827">
                  <c:v>3.1634826314288975E-5</c:v>
                </c:pt>
                <c:pt idx="828">
                  <c:v>3.1722259036570879E-5</c:v>
                </c:pt>
                <c:pt idx="829">
                  <c:v>3.1809424451623771E-5</c:v>
                </c:pt>
                <c:pt idx="830">
                  <c:v>3.1896319031846203E-5</c:v>
                </c:pt>
                <c:pt idx="831">
                  <c:v>3.1982939252989878E-5</c:v>
                </c:pt>
                <c:pt idx="832">
                  <c:v>3.2069281594394491E-5</c:v>
                </c:pt>
                <c:pt idx="833">
                  <c:v>3.2155342539223209E-5</c:v>
                </c:pt>
                <c:pt idx="834">
                  <c:v>3.2241118574698324E-5</c:v>
                </c:pt>
                <c:pt idx="835">
                  <c:v>3.2326606192337296E-5</c:v>
                </c:pt>
                <c:pt idx="836">
                  <c:v>3.2411801888189055E-5</c:v>
                </c:pt>
                <c:pt idx="837">
                  <c:v>3.2496702163070501E-5</c:v>
                </c:pt>
                <c:pt idx="838">
                  <c:v>3.2581303522803379E-5</c:v>
                </c:pt>
                <c:pt idx="839">
                  <c:v>3.2665602478451256E-5</c:v>
                </c:pt>
                <c:pt idx="840">
                  <c:v>3.2749595546556814E-5</c:v>
                </c:pt>
                <c:pt idx="841">
                  <c:v>3.283327924937917E-5</c:v>
                </c:pt>
                <c:pt idx="842">
                  <c:v>3.2916650115131489E-5</c:v>
                </c:pt>
                <c:pt idx="843">
                  <c:v>3.2999704678218637E-5</c:v>
                </c:pt>
                <c:pt idx="844">
                  <c:v>3.3082439479475021E-5</c:v>
                </c:pt>
                <c:pt idx="845">
                  <c:v>3.3164851066402468E-5</c:v>
                </c:pt>
                <c:pt idx="846">
                  <c:v>3.3246935993408132E-5</c:v>
                </c:pt>
                <c:pt idx="847">
                  <c:v>3.3328690822042518E-5</c:v>
                </c:pt>
                <c:pt idx="848">
                  <c:v>3.3410112121237506E-5</c:v>
                </c:pt>
                <c:pt idx="849">
                  <c:v>3.3491196467544316E-5</c:v>
                </c:pt>
                <c:pt idx="850">
                  <c:v>3.3571940445371549E-5</c:v>
                </c:pt>
                <c:pt idx="851">
                  <c:v>3.3652340647223058E-5</c:v>
                </c:pt>
                <c:pt idx="852">
                  <c:v>3.3732393673935818E-5</c:v>
                </c:pt>
                <c:pt idx="853">
                  <c:v>3.3812096134917702E-5</c:v>
                </c:pt>
                <c:pt idx="854">
                  <c:v>3.3891444648385106E-5</c:v>
                </c:pt>
                <c:pt idx="855">
                  <c:v>3.3970435841600503E-5</c:v>
                </c:pt>
                <c:pt idx="856">
                  <c:v>3.4049066351109691E-5</c:v>
                </c:pt>
                <c:pt idx="857">
                  <c:v>3.4127332822978982E-5</c:v>
                </c:pt>
                <c:pt idx="858">
                  <c:v>3.4205231913032156E-5</c:v>
                </c:pt>
                <c:pt idx="859">
                  <c:v>3.4282760287087107E-5</c:v>
                </c:pt>
                <c:pt idx="860">
                  <c:v>3.4359914621192382E-5</c:v>
                </c:pt>
                <c:pt idx="861">
                  <c:v>3.4436691601863195E-5</c:v>
                </c:pt>
                <c:pt idx="862">
                  <c:v>3.4513087926317418E-5</c:v>
                </c:pt>
                <c:pt idx="863">
                  <c:v>3.4589100302711019E-5</c:v>
                </c:pt>
                <c:pt idx="864">
                  <c:v>3.4664725450373302E-5</c:v>
                </c:pt>
                <c:pt idx="865">
                  <c:v>3.4739960100041645E-5</c:v>
                </c:pt>
                <c:pt idx="866">
                  <c:v>3.4814800994095943E-5</c:v>
                </c:pt>
                <c:pt idx="867">
                  <c:v>3.4889244886792577E-5</c:v>
                </c:pt>
                <c:pt idx="868">
                  <c:v>3.4963288544497917E-5</c:v>
                </c:pt>
                <c:pt idx="869">
                  <c:v>3.5036928745921472E-5</c:v>
                </c:pt>
                <c:pt idx="870">
                  <c:v>3.5110162282348374E-5</c:v>
                </c:pt>
                <c:pt idx="871">
                  <c:v>3.5182985957871461E-5</c:v>
                </c:pt>
                <c:pt idx="872">
                  <c:v>3.5255396589622823E-5</c:v>
                </c:pt>
                <c:pt idx="873">
                  <c:v>3.5327391008004731E-5</c:v>
                </c:pt>
                <c:pt idx="874">
                  <c:v>3.539896605692005E-5</c:v>
                </c:pt>
                <c:pt idx="875">
                  <c:v>3.5470118594001953E-5</c:v>
                </c:pt>
                <c:pt idx="876">
                  <c:v>3.554084549084305E-5</c:v>
                </c:pt>
                <c:pt idx="877">
                  <c:v>3.5611143633223935E-5</c:v>
                </c:pt>
                <c:pt idx="878">
                  <c:v>3.5681009921340868E-5</c:v>
                </c:pt>
                <c:pt idx="879">
                  <c:v>3.5750441270033021E-5</c:v>
                </c:pt>
                <c:pt idx="880">
                  <c:v>3.581943460900867E-5</c:v>
                </c:pt>
                <c:pt idx="881">
                  <c:v>3.5887986883070968E-5</c:v>
                </c:pt>
                <c:pt idx="882">
                  <c:v>3.5956095052342719E-5</c:v>
                </c:pt>
                <c:pt idx="883">
                  <c:v>3.6023756092490426E-5</c:v>
                </c:pt>
                <c:pt idx="884">
                  <c:v>3.6090966994947584E-5</c:v>
                </c:pt>
                <c:pt idx="885">
                  <c:v>3.6157724767137025E-5</c:v>
                </c:pt>
                <c:pt idx="886">
                  <c:v>3.6224026432692472E-5</c:v>
                </c:pt>
                <c:pt idx="887">
                  <c:v>3.6289869031679162E-5</c:v>
                </c:pt>
                <c:pt idx="888">
                  <c:v>3.635524962081365E-5</c:v>
                </c:pt>
                <c:pt idx="889">
                  <c:v>3.6420165273682523E-5</c:v>
                </c:pt>
                <c:pt idx="890">
                  <c:v>3.6484613080960326E-5</c:v>
                </c:pt>
                <c:pt idx="891">
                  <c:v>3.6548590150626375E-5</c:v>
                </c:pt>
                <c:pt idx="892">
                  <c:v>3.661209360818067E-5</c:v>
                </c:pt>
                <c:pt idx="893">
                  <c:v>3.6675120596858749E-5</c:v>
                </c:pt>
                <c:pt idx="894">
                  <c:v>3.6737668277845467E-5</c:v>
                </c:pt>
                <c:pt idx="895">
                  <c:v>3.6799733830487727E-5</c:v>
                </c:pt>
                <c:pt idx="896">
                  <c:v>3.686131445250616E-5</c:v>
                </c:pt>
                <c:pt idx="897">
                  <c:v>3.6922407360205643E-5</c:v>
                </c:pt>
                <c:pt idx="898">
                  <c:v>3.6983009788684709E-5</c:v>
                </c:pt>
                <c:pt idx="899">
                  <c:v>3.7043118992043782E-5</c:v>
                </c:pt>
                <c:pt idx="900">
                  <c:v>3.710273224359225E-5</c:v>
                </c:pt>
                <c:pt idx="901">
                  <c:v>3.7161846836054329E-5</c:v>
                </c:pt>
                <c:pt idx="902">
                  <c:v>3.7220460081773724E-5</c:v>
                </c:pt>
                <c:pt idx="903">
                  <c:v>3.7278569312917038E-5</c:v>
                </c:pt>
                <c:pt idx="904">
                  <c:v>3.733617188167586E-5</c:v>
                </c:pt>
                <c:pt idx="905">
                  <c:v>3.7393265160467686E-5</c:v>
                </c:pt>
                <c:pt idx="906">
                  <c:v>3.7449846542135423E-5</c:v>
                </c:pt>
                <c:pt idx="907">
                  <c:v>3.7505913440145613E-5</c:v>
                </c:pt>
                <c:pt idx="908">
                  <c:v>3.7561463288785328E-5</c:v>
                </c:pt>
                <c:pt idx="909">
                  <c:v>3.7616493543357618E-5</c:v>
                </c:pt>
                <c:pt idx="910">
                  <c:v>3.7671001680375646E-5</c:v>
                </c:pt>
                <c:pt idx="911">
                  <c:v>3.7724985197755401E-5</c:v>
                </c:pt>
                <c:pt idx="912">
                  <c:v>3.7778441615006902E-5</c:v>
                </c:pt>
                <c:pt idx="913">
                  <c:v>3.7831368473424086E-5</c:v>
                </c:pt>
                <c:pt idx="914">
                  <c:v>3.7883763336273059E-5</c:v>
                </c:pt>
                <c:pt idx="915">
                  <c:v>3.7935623788978996E-5</c:v>
                </c:pt>
                <c:pt idx="916">
                  <c:v>3.7986947439311418E-5</c:v>
                </c:pt>
                <c:pt idx="917">
                  <c:v>3.8037731917568066E-5</c:v>
                </c:pt>
                <c:pt idx="918">
                  <c:v>3.8087974876757049E-5</c:v>
                </c:pt>
                <c:pt idx="919">
                  <c:v>3.8137673992777548E-5</c:v>
                </c:pt>
                <c:pt idx="920">
                  <c:v>3.8186826964598934E-5</c:v>
                </c:pt>
                <c:pt idx="921">
                  <c:v>3.8235431514438144E-5</c:v>
                </c:pt>
                <c:pt idx="922">
                  <c:v>3.8283485387935614E-5</c:v>
                </c:pt>
                <c:pt idx="923">
                  <c:v>3.8330986354329363E-5</c:v>
                </c:pt>
                <c:pt idx="924">
                  <c:v>3.8377932206627573E-5</c:v>
                </c:pt>
                <c:pt idx="925">
                  <c:v>3.8424320761779398E-5</c:v>
                </c:pt>
                <c:pt idx="926">
                  <c:v>3.8470149860844067E-5</c:v>
                </c:pt>
                <c:pt idx="927">
                  <c:v>3.8515417369158318E-5</c:v>
                </c:pt>
                <c:pt idx="928">
                  <c:v>3.8560121176502016E-5</c:v>
                </c:pt>
                <c:pt idx="929">
                  <c:v>3.8604259197262061E-5</c:v>
                </c:pt>
                <c:pt idx="930">
                  <c:v>3.8647829370594498E-5</c:v>
                </c:pt>
                <c:pt idx="931">
                  <c:v>3.8690829660584853E-5</c:v>
                </c:pt>
                <c:pt idx="932">
                  <c:v>3.873325805640663E-5</c:v>
                </c:pt>
                <c:pt idx="933">
                  <c:v>3.8775112572477965E-5</c:v>
                </c:pt>
                <c:pt idx="934">
                  <c:v>3.8816391248616508E-5</c:v>
                </c:pt>
                <c:pt idx="935">
                  <c:v>3.8857092150192314E-5</c:v>
                </c:pt>
                <c:pt idx="936">
                  <c:v>3.8897213368279009E-5</c:v>
                </c:pt>
                <c:pt idx="937">
                  <c:v>3.89367530198029E-5</c:v>
                </c:pt>
                <c:pt idx="938">
                  <c:v>3.8975709247690294E-5</c:v>
                </c:pt>
                <c:pt idx="939">
                  <c:v>3.9014080221012819E-5</c:v>
                </c:pt>
                <c:pt idx="940">
                  <c:v>3.9051864135130818E-5</c:v>
                </c:pt>
                <c:pt idx="941">
                  <c:v>3.9089059211834808E-5</c:v>
                </c:pt>
                <c:pt idx="942">
                  <c:v>3.9125663699484886E-5</c:v>
                </c:pt>
                <c:pt idx="943">
                  <c:v>3.9161675873148233E-5</c:v>
                </c:pt>
                <c:pt idx="944">
                  <c:v>3.9197094034734573E-5</c:v>
                </c:pt>
                <c:pt idx="945">
                  <c:v>3.9231916513129575E-5</c:v>
                </c:pt>
                <c:pt idx="946">
                  <c:v>3.9266141664326252E-5</c:v>
                </c:pt>
                <c:pt idx="947">
                  <c:v>3.9299767871554357E-5</c:v>
                </c:pt>
                <c:pt idx="948">
                  <c:v>3.9332793545407569E-5</c:v>
                </c:pt>
                <c:pt idx="949">
                  <c:v>3.9365217123968788E-5</c:v>
                </c:pt>
                <c:pt idx="950">
                  <c:v>3.9397037072933152E-5</c:v>
                </c:pt>
                <c:pt idx="951">
                  <c:v>3.9428251885729128E-5</c:v>
                </c:pt>
                <c:pt idx="952">
                  <c:v>3.945886008363728E-5</c:v>
                </c:pt>
                <c:pt idx="953">
                  <c:v>3.9488860215907097E-5</c:v>
                </c:pt>
                <c:pt idx="954">
                  <c:v>3.9518250859871555E-5</c:v>
                </c:pt>
                <c:pt idx="955">
                  <c:v>3.9547030621059547E-5</c:v>
                </c:pt>
                <c:pt idx="956">
                  <c:v>3.9575198133306155E-5</c:v>
                </c:pt>
                <c:pt idx="957">
                  <c:v>3.9602752058860735E-5</c:v>
                </c:pt>
                <c:pt idx="958">
                  <c:v>3.9629691088492784E-5</c:v>
                </c:pt>
                <c:pt idx="959">
                  <c:v>3.9656013941595634E-5</c:v>
                </c:pt>
                <c:pt idx="960">
                  <c:v>3.9681719366287907E-5</c:v>
                </c:pt>
                <c:pt idx="961">
                  <c:v>3.9706806139512717E-5</c:v>
                </c:pt>
                <c:pt idx="962">
                  <c:v>3.9731273067134689E-5</c:v>
                </c:pt>
                <c:pt idx="963">
                  <c:v>3.9755118984034662E-5</c:v>
                </c:pt>
                <c:pt idx="964">
                  <c:v>3.9778342754202175E-5</c:v>
                </c:pt>
                <c:pt idx="965">
                  <c:v>3.9800943270825657E-5</c:v>
                </c:pt>
                <c:pt idx="966">
                  <c:v>3.9822919456380349E-5</c:v>
                </c:pt>
                <c:pt idx="967">
                  <c:v>3.9844270262713901E-5</c:v>
                </c:pt>
                <c:pt idx="968">
                  <c:v>3.9864994671129712E-5</c:v>
                </c:pt>
                <c:pt idx="969">
                  <c:v>3.9885091692467917E-5</c:v>
                </c:pt>
                <c:pt idx="970">
                  <c:v>3.9904560367184108E-5</c:v>
                </c:pt>
                <c:pt idx="971">
                  <c:v>3.9923399765425648E-5</c:v>
                </c:pt>
                <c:pt idx="972">
                  <c:v>3.9941608987105701E-5</c:v>
                </c:pt>
                <c:pt idx="973">
                  <c:v>3.9959187161974898E-5</c:v>
                </c:pt>
                <c:pt idx="974">
                  <c:v>3.9976133449690695E-5</c:v>
                </c:pt>
                <c:pt idx="975">
                  <c:v>3.999244703988427E-5</c:v>
                </c:pt>
                <c:pt idx="976">
                  <c:v>4.0008127152225137E-5</c:v>
                </c:pt>
                <c:pt idx="977">
                  <c:v>4.0023173036483348E-5</c:v>
                </c:pt>
                <c:pt idx="978">
                  <c:v>4.003758397258935E-5</c:v>
                </c:pt>
                <c:pt idx="979">
                  <c:v>4.0051359270691349E-5</c:v>
                </c:pt>
                <c:pt idx="980">
                  <c:v>4.0064498271210419E-5</c:v>
                </c:pt>
                <c:pt idx="981">
                  <c:v>4.0077000344893116E-5</c:v>
                </c:pt>
                <c:pt idx="982">
                  <c:v>4.0088864892861682E-5</c:v>
                </c:pt>
                <c:pt idx="983">
                  <c:v>4.0100091346661862E-5</c:v>
                </c:pt>
                <c:pt idx="984">
                  <c:v>4.0110679168308345E-5</c:v>
                </c:pt>
                <c:pt idx="985">
                  <c:v>4.0120627850327672E-5</c:v>
                </c:pt>
                <c:pt idx="986">
                  <c:v>4.0129936915798784E-5</c:v>
                </c:pt>
                <c:pt idx="987">
                  <c:v>4.0138605918391173E-5</c:v>
                </c:pt>
                <c:pt idx="988">
                  <c:v>4.014663444240049E-5</c:v>
                </c:pt>
                <c:pt idx="989">
                  <c:v>4.0154022102781799E-5</c:v>
                </c:pt>
                <c:pt idx="990">
                  <c:v>4.0160768545180365E-5</c:v>
                </c:pt>
                <c:pt idx="991">
                  <c:v>4.0166873445959936E-5</c:v>
                </c:pt>
                <c:pt idx="992">
                  <c:v>4.017233651222868E-5</c:v>
                </c:pt>
                <c:pt idx="993">
                  <c:v>4.0177157481862537E-5</c:v>
                </c:pt>
                <c:pt idx="994">
                  <c:v>4.018133612352625E-5</c:v>
                </c:pt>
                <c:pt idx="995">
                  <c:v>4.0184872236691816E-5</c:v>
                </c:pt>
                <c:pt idx="996">
                  <c:v>4.0187765651654545E-5</c:v>
                </c:pt>
                <c:pt idx="997">
                  <c:v>4.0190016229546637E-5</c:v>
                </c:pt>
                <c:pt idx="998">
                  <c:v>4.0191623862348258E-5</c:v>
                </c:pt>
                <c:pt idx="999">
                  <c:v>4.019258847289623E-5</c:v>
                </c:pt>
                <c:pt idx="1000">
                  <c:v>4.0192910014890182E-5</c:v>
                </c:pt>
                <c:pt idx="1001">
                  <c:v>4.019258847289623E-5</c:v>
                </c:pt>
                <c:pt idx="1002">
                  <c:v>4.0191623862348258E-5</c:v>
                </c:pt>
                <c:pt idx="1003">
                  <c:v>4.0190016229546637E-5</c:v>
                </c:pt>
                <c:pt idx="1004">
                  <c:v>4.0187765651654545E-5</c:v>
                </c:pt>
                <c:pt idx="1005">
                  <c:v>4.0184872236691816E-5</c:v>
                </c:pt>
                <c:pt idx="1006">
                  <c:v>4.018133612352625E-5</c:v>
                </c:pt>
                <c:pt idx="1007">
                  <c:v>4.0177157481862537E-5</c:v>
                </c:pt>
                <c:pt idx="1008">
                  <c:v>4.017233651222868E-5</c:v>
                </c:pt>
                <c:pt idx="1009">
                  <c:v>4.0166873445959936E-5</c:v>
                </c:pt>
                <c:pt idx="1010">
                  <c:v>4.0160768545180365E-5</c:v>
                </c:pt>
                <c:pt idx="1011">
                  <c:v>4.0154022102781799E-5</c:v>
                </c:pt>
                <c:pt idx="1012">
                  <c:v>4.014663444240049E-5</c:v>
                </c:pt>
                <c:pt idx="1013">
                  <c:v>4.0138605918391173E-5</c:v>
                </c:pt>
                <c:pt idx="1014">
                  <c:v>4.0129936915798784E-5</c:v>
                </c:pt>
                <c:pt idx="1015">
                  <c:v>4.0120627850327672E-5</c:v>
                </c:pt>
                <c:pt idx="1016">
                  <c:v>4.0110679168308345E-5</c:v>
                </c:pt>
                <c:pt idx="1017">
                  <c:v>4.0100091346661862E-5</c:v>
                </c:pt>
                <c:pt idx="1018">
                  <c:v>4.0088864892861682E-5</c:v>
                </c:pt>
                <c:pt idx="1019">
                  <c:v>4.0077000344893116E-5</c:v>
                </c:pt>
                <c:pt idx="1020">
                  <c:v>4.0064498271210419E-5</c:v>
                </c:pt>
                <c:pt idx="1021">
                  <c:v>4.0051359270691349E-5</c:v>
                </c:pt>
                <c:pt idx="1022">
                  <c:v>4.003758397258935E-5</c:v>
                </c:pt>
                <c:pt idx="1023">
                  <c:v>4.0023173036483348E-5</c:v>
                </c:pt>
                <c:pt idx="1024">
                  <c:v>4.0008127152225137E-5</c:v>
                </c:pt>
                <c:pt idx="1025">
                  <c:v>3.999244703988427E-5</c:v>
                </c:pt>
                <c:pt idx="1026">
                  <c:v>3.9976133449690695E-5</c:v>
                </c:pt>
                <c:pt idx="1027">
                  <c:v>3.9959187161974898E-5</c:v>
                </c:pt>
                <c:pt idx="1028">
                  <c:v>3.9941608987105701E-5</c:v>
                </c:pt>
                <c:pt idx="1029">
                  <c:v>3.9923399765425648E-5</c:v>
                </c:pt>
                <c:pt idx="1030">
                  <c:v>3.9904560367184108E-5</c:v>
                </c:pt>
                <c:pt idx="1031">
                  <c:v>3.9885091692467917E-5</c:v>
                </c:pt>
                <c:pt idx="1032">
                  <c:v>3.9864994671129712E-5</c:v>
                </c:pt>
                <c:pt idx="1033">
                  <c:v>3.9844270262713901E-5</c:v>
                </c:pt>
                <c:pt idx="1034">
                  <c:v>3.9822919456380349E-5</c:v>
                </c:pt>
                <c:pt idx="1035">
                  <c:v>3.9800943270825657E-5</c:v>
                </c:pt>
                <c:pt idx="1036">
                  <c:v>3.9778342754202175E-5</c:v>
                </c:pt>
                <c:pt idx="1037">
                  <c:v>3.9755118984034662E-5</c:v>
                </c:pt>
                <c:pt idx="1038">
                  <c:v>3.9731273067134689E-5</c:v>
                </c:pt>
                <c:pt idx="1039">
                  <c:v>3.9706806139512717E-5</c:v>
                </c:pt>
                <c:pt idx="1040">
                  <c:v>3.9681719366287907E-5</c:v>
                </c:pt>
                <c:pt idx="1041">
                  <c:v>3.9656013941595634E-5</c:v>
                </c:pt>
                <c:pt idx="1042">
                  <c:v>3.9629691088492784E-5</c:v>
                </c:pt>
                <c:pt idx="1043">
                  <c:v>3.9602752058860735E-5</c:v>
                </c:pt>
                <c:pt idx="1044">
                  <c:v>3.9575198133306155E-5</c:v>
                </c:pt>
                <c:pt idx="1045">
                  <c:v>3.9547030621059547E-5</c:v>
                </c:pt>
                <c:pt idx="1046">
                  <c:v>3.9518250859871555E-5</c:v>
                </c:pt>
                <c:pt idx="1047">
                  <c:v>3.9488860215907097E-5</c:v>
                </c:pt>
                <c:pt idx="1048">
                  <c:v>3.945886008363728E-5</c:v>
                </c:pt>
                <c:pt idx="1049">
                  <c:v>3.9428251885729128E-5</c:v>
                </c:pt>
                <c:pt idx="1050">
                  <c:v>3.9397037072933152E-5</c:v>
                </c:pt>
                <c:pt idx="1051">
                  <c:v>3.9365217123968788E-5</c:v>
                </c:pt>
                <c:pt idx="1052">
                  <c:v>3.9332793545407569E-5</c:v>
                </c:pt>
                <c:pt idx="1053">
                  <c:v>3.9299767871554357E-5</c:v>
                </c:pt>
                <c:pt idx="1054">
                  <c:v>3.9266141664326252E-5</c:v>
                </c:pt>
                <c:pt idx="1055">
                  <c:v>3.9231916513129575E-5</c:v>
                </c:pt>
                <c:pt idx="1056">
                  <c:v>3.9197094034734573E-5</c:v>
                </c:pt>
                <c:pt idx="1057">
                  <c:v>3.9161675873148233E-5</c:v>
                </c:pt>
                <c:pt idx="1058">
                  <c:v>3.9125663699484886E-5</c:v>
                </c:pt>
                <c:pt idx="1059">
                  <c:v>3.9089059211834808E-5</c:v>
                </c:pt>
                <c:pt idx="1060">
                  <c:v>3.9051864135130818E-5</c:v>
                </c:pt>
                <c:pt idx="1061">
                  <c:v>3.9014080221012819E-5</c:v>
                </c:pt>
                <c:pt idx="1062">
                  <c:v>3.8975709247690294E-5</c:v>
                </c:pt>
                <c:pt idx="1063">
                  <c:v>3.89367530198029E-5</c:v>
                </c:pt>
                <c:pt idx="1064">
                  <c:v>3.8897213368279009E-5</c:v>
                </c:pt>
                <c:pt idx="1065">
                  <c:v>3.8857092150192314E-5</c:v>
                </c:pt>
                <c:pt idx="1066">
                  <c:v>3.8816391248616508E-5</c:v>
                </c:pt>
                <c:pt idx="1067">
                  <c:v>3.8775112572477965E-5</c:v>
                </c:pt>
                <c:pt idx="1068">
                  <c:v>3.873325805640663E-5</c:v>
                </c:pt>
                <c:pt idx="1069">
                  <c:v>3.8690829660584853E-5</c:v>
                </c:pt>
                <c:pt idx="1070">
                  <c:v>3.8647829370594498E-5</c:v>
                </c:pt>
                <c:pt idx="1071">
                  <c:v>3.8604259197262061E-5</c:v>
                </c:pt>
                <c:pt idx="1072">
                  <c:v>3.8560121176502016E-5</c:v>
                </c:pt>
                <c:pt idx="1073">
                  <c:v>3.8515417369158318E-5</c:v>
                </c:pt>
                <c:pt idx="1074">
                  <c:v>3.8470149860844067E-5</c:v>
                </c:pt>
                <c:pt idx="1075">
                  <c:v>3.8424320761779398E-5</c:v>
                </c:pt>
                <c:pt idx="1076">
                  <c:v>3.8377932206627573E-5</c:v>
                </c:pt>
                <c:pt idx="1077">
                  <c:v>3.8330986354329363E-5</c:v>
                </c:pt>
                <c:pt idx="1078">
                  <c:v>3.8283485387935614E-5</c:v>
                </c:pt>
                <c:pt idx="1079">
                  <c:v>3.8235431514438144E-5</c:v>
                </c:pt>
                <c:pt idx="1080">
                  <c:v>3.8186826964598934E-5</c:v>
                </c:pt>
                <c:pt idx="1081">
                  <c:v>3.8137673992777548E-5</c:v>
                </c:pt>
                <c:pt idx="1082">
                  <c:v>3.8087974876757049E-5</c:v>
                </c:pt>
                <c:pt idx="1083">
                  <c:v>3.8037731917568066E-5</c:v>
                </c:pt>
                <c:pt idx="1084">
                  <c:v>3.7986947439311418E-5</c:v>
                </c:pt>
                <c:pt idx="1085">
                  <c:v>3.7935623788978996E-5</c:v>
                </c:pt>
                <c:pt idx="1086">
                  <c:v>3.7883763336273059E-5</c:v>
                </c:pt>
                <c:pt idx="1087">
                  <c:v>3.7831368473424086E-5</c:v>
                </c:pt>
                <c:pt idx="1088">
                  <c:v>3.7778441615006902E-5</c:v>
                </c:pt>
                <c:pt idx="1089">
                  <c:v>3.7724985197755401E-5</c:v>
                </c:pt>
                <c:pt idx="1090">
                  <c:v>3.7671001680375646E-5</c:v>
                </c:pt>
                <c:pt idx="1091">
                  <c:v>3.7616493543357618E-5</c:v>
                </c:pt>
                <c:pt idx="1092">
                  <c:v>3.7561463288785328E-5</c:v>
                </c:pt>
                <c:pt idx="1093">
                  <c:v>3.7505913440145613E-5</c:v>
                </c:pt>
                <c:pt idx="1094">
                  <c:v>3.7449846542135423E-5</c:v>
                </c:pt>
                <c:pt idx="1095">
                  <c:v>3.7393265160467686E-5</c:v>
                </c:pt>
                <c:pt idx="1096">
                  <c:v>3.733617188167586E-5</c:v>
                </c:pt>
                <c:pt idx="1097">
                  <c:v>3.7278569312917038E-5</c:v>
                </c:pt>
                <c:pt idx="1098">
                  <c:v>3.7220460081773724E-5</c:v>
                </c:pt>
                <c:pt idx="1099">
                  <c:v>3.7161846836054329E-5</c:v>
                </c:pt>
                <c:pt idx="1100">
                  <c:v>3.710273224359225E-5</c:v>
                </c:pt>
                <c:pt idx="1101">
                  <c:v>3.7043118992043782E-5</c:v>
                </c:pt>
                <c:pt idx="1102">
                  <c:v>3.6983009788684709E-5</c:v>
                </c:pt>
                <c:pt idx="1103">
                  <c:v>3.6922407360205643E-5</c:v>
                </c:pt>
                <c:pt idx="1104">
                  <c:v>3.686131445250616E-5</c:v>
                </c:pt>
                <c:pt idx="1105">
                  <c:v>3.6799733830487727E-5</c:v>
                </c:pt>
                <c:pt idx="1106">
                  <c:v>3.6737668277845467E-5</c:v>
                </c:pt>
                <c:pt idx="1107">
                  <c:v>3.6675120596858749E-5</c:v>
                </c:pt>
                <c:pt idx="1108">
                  <c:v>3.661209360818067E-5</c:v>
                </c:pt>
                <c:pt idx="1109">
                  <c:v>3.6548590150626375E-5</c:v>
                </c:pt>
                <c:pt idx="1110">
                  <c:v>3.6484613080960326E-5</c:v>
                </c:pt>
                <c:pt idx="1111">
                  <c:v>3.6420165273682523E-5</c:v>
                </c:pt>
                <c:pt idx="1112">
                  <c:v>3.635524962081365E-5</c:v>
                </c:pt>
                <c:pt idx="1113">
                  <c:v>3.6289869031679169E-5</c:v>
                </c:pt>
                <c:pt idx="1114">
                  <c:v>3.6224026432692472E-5</c:v>
                </c:pt>
                <c:pt idx="1115">
                  <c:v>3.6157724767137025E-5</c:v>
                </c:pt>
                <c:pt idx="1116">
                  <c:v>3.6090966994947584E-5</c:v>
                </c:pt>
                <c:pt idx="1117">
                  <c:v>3.6023756092490426E-5</c:v>
                </c:pt>
                <c:pt idx="1118">
                  <c:v>3.5956095052342719E-5</c:v>
                </c:pt>
                <c:pt idx="1119">
                  <c:v>3.5887986883070968E-5</c:v>
                </c:pt>
                <c:pt idx="1120">
                  <c:v>3.581943460900867E-5</c:v>
                </c:pt>
                <c:pt idx="1121">
                  <c:v>3.5750441270033021E-5</c:v>
                </c:pt>
                <c:pt idx="1122">
                  <c:v>3.5681009921340868E-5</c:v>
                </c:pt>
                <c:pt idx="1123">
                  <c:v>3.5611143633223935E-5</c:v>
                </c:pt>
                <c:pt idx="1124">
                  <c:v>3.554084549084305E-5</c:v>
                </c:pt>
                <c:pt idx="1125">
                  <c:v>3.5470118594001953E-5</c:v>
                </c:pt>
                <c:pt idx="1126">
                  <c:v>3.539896605692005E-5</c:v>
                </c:pt>
                <c:pt idx="1127">
                  <c:v>3.5327391008004731E-5</c:v>
                </c:pt>
                <c:pt idx="1128">
                  <c:v>3.5255396589622823E-5</c:v>
                </c:pt>
                <c:pt idx="1129">
                  <c:v>3.5182985957871461E-5</c:v>
                </c:pt>
                <c:pt idx="1130">
                  <c:v>3.5110162282348374E-5</c:v>
                </c:pt>
                <c:pt idx="1131">
                  <c:v>3.5036928745921472E-5</c:v>
                </c:pt>
                <c:pt idx="1132">
                  <c:v>3.4963288544497917E-5</c:v>
                </c:pt>
                <c:pt idx="1133">
                  <c:v>3.4889244886792577E-5</c:v>
                </c:pt>
                <c:pt idx="1134">
                  <c:v>3.4814800994095943E-5</c:v>
                </c:pt>
                <c:pt idx="1135">
                  <c:v>3.4739960100041645E-5</c:v>
                </c:pt>
                <c:pt idx="1136">
                  <c:v>3.4664725450373302E-5</c:v>
                </c:pt>
                <c:pt idx="1137">
                  <c:v>3.4589100302711026E-5</c:v>
                </c:pt>
                <c:pt idx="1138">
                  <c:v>3.4513087926317418E-5</c:v>
                </c:pt>
                <c:pt idx="1139">
                  <c:v>3.4436691601863195E-5</c:v>
                </c:pt>
                <c:pt idx="1140">
                  <c:v>3.4359914621192382E-5</c:v>
                </c:pt>
                <c:pt idx="1141">
                  <c:v>3.4282760287087107E-5</c:v>
                </c:pt>
                <c:pt idx="1142">
                  <c:v>3.4205231913032156E-5</c:v>
                </c:pt>
                <c:pt idx="1143">
                  <c:v>3.4127332822978982E-5</c:v>
                </c:pt>
                <c:pt idx="1144">
                  <c:v>3.4049066351109691E-5</c:v>
                </c:pt>
                <c:pt idx="1145">
                  <c:v>3.3970435841600503E-5</c:v>
                </c:pt>
                <c:pt idx="1146">
                  <c:v>3.3891444648385106E-5</c:v>
                </c:pt>
                <c:pt idx="1147">
                  <c:v>3.3812096134917702E-5</c:v>
                </c:pt>
                <c:pt idx="1148">
                  <c:v>3.3732393673935818E-5</c:v>
                </c:pt>
                <c:pt idx="1149">
                  <c:v>3.3652340647223058E-5</c:v>
                </c:pt>
                <c:pt idx="1150">
                  <c:v>3.3571940445371549E-5</c:v>
                </c:pt>
                <c:pt idx="1151">
                  <c:v>3.3491196467544316E-5</c:v>
                </c:pt>
                <c:pt idx="1152">
                  <c:v>3.3410112121237506E-5</c:v>
                </c:pt>
                <c:pt idx="1153">
                  <c:v>3.3328690822042518E-5</c:v>
                </c:pt>
                <c:pt idx="1154">
                  <c:v>3.3246935993408132E-5</c:v>
                </c:pt>
                <c:pt idx="1155">
                  <c:v>3.3164851066402468E-5</c:v>
                </c:pt>
                <c:pt idx="1156">
                  <c:v>3.3082439479475021E-5</c:v>
                </c:pt>
                <c:pt idx="1157">
                  <c:v>3.2999704678218637E-5</c:v>
                </c:pt>
                <c:pt idx="1158">
                  <c:v>3.2916650115131489E-5</c:v>
                </c:pt>
                <c:pt idx="1159">
                  <c:v>3.283327924937917E-5</c:v>
                </c:pt>
                <c:pt idx="1160">
                  <c:v>3.2749595546556814E-5</c:v>
                </c:pt>
                <c:pt idx="1161">
                  <c:v>3.2665602478451256E-5</c:v>
                </c:pt>
                <c:pt idx="1162">
                  <c:v>3.2581303522803379E-5</c:v>
                </c:pt>
                <c:pt idx="1163">
                  <c:v>3.2496702163070501E-5</c:v>
                </c:pt>
                <c:pt idx="1164">
                  <c:v>3.2411801888189055E-5</c:v>
                </c:pt>
                <c:pt idx="1165">
                  <c:v>3.2326606192337296E-5</c:v>
                </c:pt>
                <c:pt idx="1166">
                  <c:v>3.2241118574698324E-5</c:v>
                </c:pt>
                <c:pt idx="1167">
                  <c:v>3.2155342539223209E-5</c:v>
                </c:pt>
                <c:pt idx="1168">
                  <c:v>3.2069281594394491E-5</c:v>
                </c:pt>
                <c:pt idx="1169">
                  <c:v>3.1982939252989878E-5</c:v>
                </c:pt>
                <c:pt idx="1170">
                  <c:v>3.1896319031846203E-5</c:v>
                </c:pt>
                <c:pt idx="1171">
                  <c:v>3.1809424451623771E-5</c:v>
                </c:pt>
                <c:pt idx="1172">
                  <c:v>3.1722259036570879E-5</c:v>
                </c:pt>
                <c:pt idx="1173">
                  <c:v>3.1634826314288975E-5</c:v>
                </c:pt>
                <c:pt idx="1174">
                  <c:v>3.1547129815497878E-5</c:v>
                </c:pt>
                <c:pt idx="1175">
                  <c:v>3.1459173073801572E-5</c:v>
                </c:pt>
                <c:pt idx="1176">
                  <c:v>3.137095962545441E-5</c:v>
                </c:pt>
                <c:pt idx="1177">
                  <c:v>3.1282493009127632E-5</c:v>
                </c:pt>
                <c:pt idx="1178">
                  <c:v>3.1193776765676544E-5</c:v>
                </c:pt>
                <c:pt idx="1179">
                  <c:v>3.1104814437907989E-5</c:v>
                </c:pt>
                <c:pt idx="1180">
                  <c:v>3.1015609570348462E-5</c:v>
                </c:pt>
                <c:pt idx="1181">
                  <c:v>3.0926165709012608E-5</c:v>
                </c:pt>
                <c:pt idx="1182">
                  <c:v>3.0836486401172351E-5</c:v>
                </c:pt>
                <c:pt idx="1183">
                  <c:v>3.074657519512665E-5</c:v>
                </c:pt>
                <c:pt idx="1184">
                  <c:v>3.0656435639971687E-5</c:v>
                </c:pt>
                <c:pt idx="1185">
                  <c:v>3.0566071285371735E-5</c:v>
                </c:pt>
                <c:pt idx="1186">
                  <c:v>3.0475485681330713E-5</c:v>
                </c:pt>
                <c:pt idx="1187">
                  <c:v>3.0384682377964226E-5</c:v>
                </c:pt>
                <c:pt idx="1188">
                  <c:v>3.0293664925272441E-5</c:v>
                </c:pt>
                <c:pt idx="1189">
                  <c:v>3.0202436872913577E-5</c:v>
                </c:pt>
                <c:pt idx="1190">
                  <c:v>3.0111001769978045E-5</c:v>
                </c:pt>
                <c:pt idx="1191">
                  <c:v>3.0019363164763363E-5</c:v>
                </c:pt>
                <c:pt idx="1192">
                  <c:v>2.9927524604549861E-5</c:v>
                </c:pt>
                <c:pt idx="1193">
                  <c:v>2.9835489635377062E-5</c:v>
                </c:pt>
                <c:pt idx="1194">
                  <c:v>2.9743261801820911E-5</c:v>
                </c:pt>
                <c:pt idx="1195">
                  <c:v>2.9650844646771741E-5</c:v>
                </c:pt>
                <c:pt idx="1196">
                  <c:v>2.9558241711213057E-5</c:v>
                </c:pt>
                <c:pt idx="1197">
                  <c:v>2.9465456534001307E-5</c:v>
                </c:pt>
                <c:pt idx="1198">
                  <c:v>2.9372492651646314E-5</c:v>
                </c:pt>
                <c:pt idx="1199">
                  <c:v>2.9279353598092665E-5</c:v>
                </c:pt>
                <c:pt idx="1200">
                  <c:v>2.9186042904502018E-5</c:v>
                </c:pt>
                <c:pt idx="1201">
                  <c:v>2.9092564099036246E-5</c:v>
                </c:pt>
                <c:pt idx="1202">
                  <c:v>2.8998920706641637E-5</c:v>
                </c:pt>
                <c:pt idx="1203">
                  <c:v>2.8905116248833888E-5</c:v>
                </c:pt>
                <c:pt idx="1204">
                  <c:v>2.8811154243484181E-5</c:v>
                </c:pt>
                <c:pt idx="1205">
                  <c:v>2.8717038204606169E-5</c:v>
                </c:pt>
                <c:pt idx="1206">
                  <c:v>2.8622771642143972E-5</c:v>
                </c:pt>
                <c:pt idx="1207">
                  <c:v>2.8528358061761256E-5</c:v>
                </c:pt>
                <c:pt idx="1208">
                  <c:v>2.843380096463127E-5</c:v>
                </c:pt>
                <c:pt idx="1209">
                  <c:v>2.8339103847227937E-5</c:v>
                </c:pt>
                <c:pt idx="1210">
                  <c:v>2.8244270201118054E-5</c:v>
                </c:pt>
                <c:pt idx="1211">
                  <c:v>2.8149303512754484E-5</c:v>
                </c:pt>
                <c:pt idx="1212">
                  <c:v>2.8054207263270639E-5</c:v>
                </c:pt>
                <c:pt idx="1213">
                  <c:v>2.7958984928275835E-5</c:v>
                </c:pt>
                <c:pt idx="1214">
                  <c:v>2.7863639977651976E-5</c:v>
                </c:pt>
                <c:pt idx="1215">
                  <c:v>2.7768175875351178E-5</c:v>
                </c:pt>
                <c:pt idx="1216">
                  <c:v>2.7672596079194842E-5</c:v>
                </c:pt>
                <c:pt idx="1217">
                  <c:v>2.7576904040673632E-5</c:v>
                </c:pt>
                <c:pt idx="1218">
                  <c:v>2.7481103204748777E-5</c:v>
                </c:pt>
                <c:pt idx="1219">
                  <c:v>2.7385197009654585E-5</c:v>
                </c:pt>
                <c:pt idx="1220">
                  <c:v>2.7289188886702058E-5</c:v>
                </c:pt>
                <c:pt idx="1221">
                  <c:v>2.7193082260083973E-5</c:v>
                </c:pt>
                <c:pt idx="1222">
                  <c:v>2.7096880546680973E-5</c:v>
                </c:pt>
                <c:pt idx="1223">
                  <c:v>2.700058715586907E-5</c:v>
                </c:pt>
                <c:pt idx="1224">
                  <c:v>2.6904205489328378E-5</c:v>
                </c:pt>
                <c:pt idx="1225">
                  <c:v>2.6807738940853096E-5</c:v>
                </c:pt>
                <c:pt idx="1226">
                  <c:v>2.6711190896162924E-5</c:v>
                </c:pt>
                <c:pt idx="1227">
                  <c:v>2.6614564732715679E-5</c:v>
                </c:pt>
                <c:pt idx="1228">
                  <c:v>2.6517863819521281E-5</c:v>
                </c:pt>
                <c:pt idx="1229">
                  <c:v>2.6421091516957115E-5</c:v>
                </c:pt>
                <c:pt idx="1230">
                  <c:v>2.6324251176584652E-5</c:v>
                </c:pt>
                <c:pt idx="1231">
                  <c:v>2.6227346140967615E-5</c:v>
                </c:pt>
                <c:pt idx="1232">
                  <c:v>2.6130379743491381E-5</c:v>
                </c:pt>
                <c:pt idx="1233">
                  <c:v>2.6033355308183811E-5</c:v>
                </c:pt>
                <c:pt idx="1234">
                  <c:v>2.5936276149537563E-5</c:v>
                </c:pt>
                <c:pt idx="1235">
                  <c:v>2.5839145572333638E-5</c:v>
                </c:pt>
                <c:pt idx="1236">
                  <c:v>2.5741966871466669E-5</c:v>
                </c:pt>
                <c:pt idx="1237">
                  <c:v>2.5644743331771309E-5</c:v>
                </c:pt>
                <c:pt idx="1238">
                  <c:v>2.5547478227850354E-5</c:v>
                </c:pt>
                <c:pt idx="1239">
                  <c:v>2.5450174823904087E-5</c:v>
                </c:pt>
                <c:pt idx="1240">
                  <c:v>2.5352836373561348E-5</c:v>
                </c:pt>
                <c:pt idx="1241">
                  <c:v>2.5255466119711881E-5</c:v>
                </c:pt>
                <c:pt idx="1242">
                  <c:v>2.5158067294340292E-5</c:v>
                </c:pt>
                <c:pt idx="1243">
                  <c:v>2.5060643118361514E-5</c:v>
                </c:pt>
                <c:pt idx="1244">
                  <c:v>2.4963196801457646E-5</c:v>
                </c:pt>
                <c:pt idx="1245">
                  <c:v>2.4865731541916582E-5</c:v>
                </c:pt>
                <c:pt idx="1246">
                  <c:v>2.4768250526471947E-5</c:v>
                </c:pt>
                <c:pt idx="1247">
                  <c:v>2.4670756930144641E-5</c:v>
                </c:pt>
                <c:pt idx="1248">
                  <c:v>2.457325391608602E-5</c:v>
                </c:pt>
                <c:pt idx="1249">
                  <c:v>2.4475744635422488E-5</c:v>
                </c:pt>
                <c:pt idx="1250">
                  <c:v>2.4378232227101856E-5</c:v>
                </c:pt>
                <c:pt idx="1251">
                  <c:v>2.4280719817741079E-5</c:v>
                </c:pt>
                <c:pt idx="1252">
                  <c:v>2.4183210521475763E-5</c:v>
                </c:pt>
                <c:pt idx="1253">
                  <c:v>2.4085707439811129E-5</c:v>
                </c:pt>
                <c:pt idx="1254">
                  <c:v>2.398821366147464E-5</c:v>
                </c:pt>
                <c:pt idx="1255">
                  <c:v>2.3890732262270266E-5</c:v>
                </c:pt>
                <c:pt idx="1256">
                  <c:v>2.379326630493437E-5</c:v>
                </c:pt>
                <c:pt idx="1257">
                  <c:v>2.3695818838993134E-5</c:v>
                </c:pt>
                <c:pt idx="1258">
                  <c:v>2.3598392900621736E-5</c:v>
                </c:pt>
                <c:pt idx="1259">
                  <c:v>2.3500991512505057E-5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056-AE9B-2EEBA3E2D5A7}"/>
            </c:ext>
          </c:extLst>
        </c:ser>
        <c:ser>
          <c:idx val="2"/>
          <c:order val="1"/>
          <c:tx>
            <c:strRef>
              <c:f>'RESULTADOS DA REGRESSÃO'!$JW$623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REGRESSÃO'!$JG$624:$JG$2624</c:f>
              <c:numCache>
                <c:formatCode>#,##0.00_ ;\-#,##0.00\ </c:formatCode>
                <c:ptCount val="2001"/>
                <c:pt idx="0">
                  <c:v>-406.5415086201528</c:v>
                </c:pt>
                <c:pt idx="1">
                  <c:v>-406.13496711153266</c:v>
                </c:pt>
                <c:pt idx="2">
                  <c:v>-405.72842560291247</c:v>
                </c:pt>
                <c:pt idx="3">
                  <c:v>-405.32188409429233</c:v>
                </c:pt>
                <c:pt idx="4">
                  <c:v>-404.91534258567219</c:v>
                </c:pt>
                <c:pt idx="5">
                  <c:v>-404.50880107705206</c:v>
                </c:pt>
                <c:pt idx="6">
                  <c:v>-404.10225956843186</c:v>
                </c:pt>
                <c:pt idx="7">
                  <c:v>-403.69571805981172</c:v>
                </c:pt>
                <c:pt idx="8">
                  <c:v>-403.28917655119159</c:v>
                </c:pt>
                <c:pt idx="9">
                  <c:v>-402.88263504257139</c:v>
                </c:pt>
                <c:pt idx="10">
                  <c:v>-402.47609353395126</c:v>
                </c:pt>
                <c:pt idx="11">
                  <c:v>-402.06955202533112</c:v>
                </c:pt>
                <c:pt idx="12">
                  <c:v>-401.66301051671098</c:v>
                </c:pt>
                <c:pt idx="13">
                  <c:v>-401.25646900809079</c:v>
                </c:pt>
                <c:pt idx="14">
                  <c:v>-400.84992749947065</c:v>
                </c:pt>
                <c:pt idx="15">
                  <c:v>-400.44338599085052</c:v>
                </c:pt>
                <c:pt idx="16">
                  <c:v>-400.03684448223038</c:v>
                </c:pt>
                <c:pt idx="17">
                  <c:v>-399.63030297361018</c:v>
                </c:pt>
                <c:pt idx="18">
                  <c:v>-399.22376146499005</c:v>
                </c:pt>
                <c:pt idx="19">
                  <c:v>-398.81721995636991</c:v>
                </c:pt>
                <c:pt idx="20">
                  <c:v>-398.41067844774972</c:v>
                </c:pt>
                <c:pt idx="21">
                  <c:v>-398.00413693912958</c:v>
                </c:pt>
                <c:pt idx="22">
                  <c:v>-397.59759543050944</c:v>
                </c:pt>
                <c:pt idx="23">
                  <c:v>-397.19105392188931</c:v>
                </c:pt>
                <c:pt idx="24">
                  <c:v>-396.78451241326911</c:v>
                </c:pt>
                <c:pt idx="25">
                  <c:v>-396.37797090464898</c:v>
                </c:pt>
                <c:pt idx="26">
                  <c:v>-395.97142939602884</c:v>
                </c:pt>
                <c:pt idx="27">
                  <c:v>-395.56488788740864</c:v>
                </c:pt>
                <c:pt idx="28">
                  <c:v>-395.15834637878851</c:v>
                </c:pt>
                <c:pt idx="29">
                  <c:v>-394.75180487016837</c:v>
                </c:pt>
                <c:pt idx="30">
                  <c:v>-394.34526336154823</c:v>
                </c:pt>
                <c:pt idx="31">
                  <c:v>-393.93872185292804</c:v>
                </c:pt>
                <c:pt idx="32">
                  <c:v>-393.5321803443079</c:v>
                </c:pt>
                <c:pt idx="33">
                  <c:v>-393.12563883568777</c:v>
                </c:pt>
                <c:pt idx="34">
                  <c:v>-392.71909732706763</c:v>
                </c:pt>
                <c:pt idx="35">
                  <c:v>-392.31255581844744</c:v>
                </c:pt>
                <c:pt idx="36">
                  <c:v>-391.9060143098273</c:v>
                </c:pt>
                <c:pt idx="37">
                  <c:v>-391.49947280120716</c:v>
                </c:pt>
                <c:pt idx="38">
                  <c:v>-391.09293129258697</c:v>
                </c:pt>
                <c:pt idx="39">
                  <c:v>-390.68638978396683</c:v>
                </c:pt>
                <c:pt idx="40">
                  <c:v>-390.27984827534669</c:v>
                </c:pt>
                <c:pt idx="41">
                  <c:v>-389.87330676672656</c:v>
                </c:pt>
                <c:pt idx="42">
                  <c:v>-389.46676525810636</c:v>
                </c:pt>
                <c:pt idx="43">
                  <c:v>-389.06022374948623</c:v>
                </c:pt>
                <c:pt idx="44">
                  <c:v>-388.65368224086609</c:v>
                </c:pt>
                <c:pt idx="45">
                  <c:v>-388.2471407322459</c:v>
                </c:pt>
                <c:pt idx="46">
                  <c:v>-387.84059922362576</c:v>
                </c:pt>
                <c:pt idx="47">
                  <c:v>-387.43405771500562</c:v>
                </c:pt>
                <c:pt idx="48">
                  <c:v>-387.02751620638549</c:v>
                </c:pt>
                <c:pt idx="49">
                  <c:v>-386.62097469776529</c:v>
                </c:pt>
                <c:pt idx="50">
                  <c:v>-386.21443318914515</c:v>
                </c:pt>
                <c:pt idx="51">
                  <c:v>-385.80789168052502</c:v>
                </c:pt>
                <c:pt idx="52">
                  <c:v>-385.40135017190482</c:v>
                </c:pt>
                <c:pt idx="53">
                  <c:v>-384.99480866328469</c:v>
                </c:pt>
                <c:pt idx="54">
                  <c:v>-384.58826715466455</c:v>
                </c:pt>
                <c:pt idx="55">
                  <c:v>-384.18172564604441</c:v>
                </c:pt>
                <c:pt idx="56">
                  <c:v>-383.77518413742422</c:v>
                </c:pt>
                <c:pt idx="57">
                  <c:v>-383.36864262880408</c:v>
                </c:pt>
                <c:pt idx="58">
                  <c:v>-382.96210112018395</c:v>
                </c:pt>
                <c:pt idx="59">
                  <c:v>-382.55555961156381</c:v>
                </c:pt>
                <c:pt idx="60">
                  <c:v>-382.14901810294361</c:v>
                </c:pt>
                <c:pt idx="61">
                  <c:v>-381.74247659432348</c:v>
                </c:pt>
                <c:pt idx="62">
                  <c:v>-381.33593508570334</c:v>
                </c:pt>
                <c:pt idx="63">
                  <c:v>-380.92939357708315</c:v>
                </c:pt>
                <c:pt idx="64">
                  <c:v>-380.52285206846301</c:v>
                </c:pt>
                <c:pt idx="65">
                  <c:v>-380.11631055984287</c:v>
                </c:pt>
                <c:pt idx="66">
                  <c:v>-379.70976905122274</c:v>
                </c:pt>
                <c:pt idx="67">
                  <c:v>-379.30322754260254</c:v>
                </c:pt>
                <c:pt idx="68">
                  <c:v>-378.89668603398241</c:v>
                </c:pt>
                <c:pt idx="69">
                  <c:v>-378.49014452536227</c:v>
                </c:pt>
                <c:pt idx="70">
                  <c:v>-378.08360301674207</c:v>
                </c:pt>
                <c:pt idx="71">
                  <c:v>-377.67706150812194</c:v>
                </c:pt>
                <c:pt idx="72">
                  <c:v>-377.2705199995018</c:v>
                </c:pt>
                <c:pt idx="73">
                  <c:v>-376.86397849088166</c:v>
                </c:pt>
                <c:pt idx="74">
                  <c:v>-376.45743698226147</c:v>
                </c:pt>
                <c:pt idx="75">
                  <c:v>-376.05089547364133</c:v>
                </c:pt>
                <c:pt idx="76">
                  <c:v>-375.6443539650212</c:v>
                </c:pt>
                <c:pt idx="77">
                  <c:v>-375.237812456401</c:v>
                </c:pt>
                <c:pt idx="78">
                  <c:v>-374.83127094778087</c:v>
                </c:pt>
                <c:pt idx="79">
                  <c:v>-374.42472943916073</c:v>
                </c:pt>
                <c:pt idx="80">
                  <c:v>-374.01818793054059</c:v>
                </c:pt>
                <c:pt idx="81">
                  <c:v>-373.6116464219204</c:v>
                </c:pt>
                <c:pt idx="82">
                  <c:v>-373.20510491330026</c:v>
                </c:pt>
                <c:pt idx="83">
                  <c:v>-372.79856340468012</c:v>
                </c:pt>
                <c:pt idx="84">
                  <c:v>-372.39202189605999</c:v>
                </c:pt>
                <c:pt idx="85">
                  <c:v>-371.98548038743979</c:v>
                </c:pt>
                <c:pt idx="86">
                  <c:v>-371.57893887881966</c:v>
                </c:pt>
                <c:pt idx="87">
                  <c:v>-371.17239737019952</c:v>
                </c:pt>
                <c:pt idx="88">
                  <c:v>-370.76585586157933</c:v>
                </c:pt>
                <c:pt idx="89">
                  <c:v>-370.35931435295919</c:v>
                </c:pt>
                <c:pt idx="90">
                  <c:v>-369.95277284433905</c:v>
                </c:pt>
                <c:pt idx="91">
                  <c:v>-369.54623133571891</c:v>
                </c:pt>
                <c:pt idx="92">
                  <c:v>-369.13968982709872</c:v>
                </c:pt>
                <c:pt idx="93">
                  <c:v>-368.73314831847858</c:v>
                </c:pt>
                <c:pt idx="94">
                  <c:v>-368.32660680985845</c:v>
                </c:pt>
                <c:pt idx="95">
                  <c:v>-367.92006530123831</c:v>
                </c:pt>
                <c:pt idx="96">
                  <c:v>-367.51352379261812</c:v>
                </c:pt>
                <c:pt idx="97">
                  <c:v>-367.10698228399798</c:v>
                </c:pt>
                <c:pt idx="98">
                  <c:v>-366.70044077537784</c:v>
                </c:pt>
                <c:pt idx="99">
                  <c:v>-366.29389926675765</c:v>
                </c:pt>
                <c:pt idx="100">
                  <c:v>-365.88735775813751</c:v>
                </c:pt>
                <c:pt idx="101">
                  <c:v>-365.48081624951737</c:v>
                </c:pt>
                <c:pt idx="102">
                  <c:v>-365.07427474089718</c:v>
                </c:pt>
                <c:pt idx="103">
                  <c:v>-364.66773323227704</c:v>
                </c:pt>
                <c:pt idx="104">
                  <c:v>-364.26119172365691</c:v>
                </c:pt>
                <c:pt idx="105">
                  <c:v>-363.85465021503677</c:v>
                </c:pt>
                <c:pt idx="106">
                  <c:v>-363.44810870641658</c:v>
                </c:pt>
                <c:pt idx="107">
                  <c:v>-363.04156719779644</c:v>
                </c:pt>
                <c:pt idx="108">
                  <c:v>-362.6350256891763</c:v>
                </c:pt>
                <c:pt idx="109">
                  <c:v>-362.22848418055617</c:v>
                </c:pt>
                <c:pt idx="110">
                  <c:v>-361.82194267193597</c:v>
                </c:pt>
                <c:pt idx="111">
                  <c:v>-361.41540116331583</c:v>
                </c:pt>
                <c:pt idx="112">
                  <c:v>-361.0088596546957</c:v>
                </c:pt>
                <c:pt idx="113">
                  <c:v>-360.6023181460755</c:v>
                </c:pt>
                <c:pt idx="114">
                  <c:v>-360.19577663745537</c:v>
                </c:pt>
                <c:pt idx="115">
                  <c:v>-359.78923512883523</c:v>
                </c:pt>
                <c:pt idx="116">
                  <c:v>-359.38269362021509</c:v>
                </c:pt>
                <c:pt idx="117">
                  <c:v>-358.9761521115949</c:v>
                </c:pt>
                <c:pt idx="118">
                  <c:v>-358.56961060297476</c:v>
                </c:pt>
                <c:pt idx="119">
                  <c:v>-358.16306909435463</c:v>
                </c:pt>
                <c:pt idx="120">
                  <c:v>-357.75652758573449</c:v>
                </c:pt>
                <c:pt idx="121">
                  <c:v>-357.34998607711429</c:v>
                </c:pt>
                <c:pt idx="122">
                  <c:v>-356.94344456849416</c:v>
                </c:pt>
                <c:pt idx="123">
                  <c:v>-356.53690305987402</c:v>
                </c:pt>
                <c:pt idx="124">
                  <c:v>-356.13036155125383</c:v>
                </c:pt>
                <c:pt idx="125">
                  <c:v>-355.72382004263369</c:v>
                </c:pt>
                <c:pt idx="126">
                  <c:v>-355.31727853401355</c:v>
                </c:pt>
                <c:pt idx="127">
                  <c:v>-354.91073702539336</c:v>
                </c:pt>
                <c:pt idx="128">
                  <c:v>-354.50419551677322</c:v>
                </c:pt>
                <c:pt idx="129">
                  <c:v>-354.09765400815309</c:v>
                </c:pt>
                <c:pt idx="130">
                  <c:v>-353.69111249953295</c:v>
                </c:pt>
                <c:pt idx="131">
                  <c:v>-353.28457099091275</c:v>
                </c:pt>
                <c:pt idx="132">
                  <c:v>-352.87802948229262</c:v>
                </c:pt>
                <c:pt idx="133">
                  <c:v>-352.47148797367248</c:v>
                </c:pt>
                <c:pt idx="134">
                  <c:v>-352.06494646505234</c:v>
                </c:pt>
                <c:pt idx="135">
                  <c:v>-351.65840495643215</c:v>
                </c:pt>
                <c:pt idx="136">
                  <c:v>-351.25186344781201</c:v>
                </c:pt>
                <c:pt idx="137">
                  <c:v>-350.84532193919188</c:v>
                </c:pt>
                <c:pt idx="138">
                  <c:v>-350.43878043057168</c:v>
                </c:pt>
                <c:pt idx="139">
                  <c:v>-350.03223892195155</c:v>
                </c:pt>
                <c:pt idx="140">
                  <c:v>-349.62569741333141</c:v>
                </c:pt>
                <c:pt idx="141">
                  <c:v>-349.21915590471127</c:v>
                </c:pt>
                <c:pt idx="142">
                  <c:v>-348.81261439609108</c:v>
                </c:pt>
                <c:pt idx="143">
                  <c:v>-348.40607288747094</c:v>
                </c:pt>
                <c:pt idx="144">
                  <c:v>-347.9995313788508</c:v>
                </c:pt>
                <c:pt idx="145">
                  <c:v>-347.59298987023067</c:v>
                </c:pt>
                <c:pt idx="146">
                  <c:v>-347.18644836161047</c:v>
                </c:pt>
                <c:pt idx="147">
                  <c:v>-346.77990685299034</c:v>
                </c:pt>
                <c:pt idx="148">
                  <c:v>-346.3733653443702</c:v>
                </c:pt>
                <c:pt idx="149">
                  <c:v>-345.96682383575001</c:v>
                </c:pt>
                <c:pt idx="150">
                  <c:v>-345.56028232712987</c:v>
                </c:pt>
                <c:pt idx="151">
                  <c:v>-345.15374081850973</c:v>
                </c:pt>
                <c:pt idx="152">
                  <c:v>-344.74719930988954</c:v>
                </c:pt>
                <c:pt idx="153">
                  <c:v>-344.3406578012694</c:v>
                </c:pt>
                <c:pt idx="154">
                  <c:v>-343.93411629264926</c:v>
                </c:pt>
                <c:pt idx="155">
                  <c:v>-343.52757478402913</c:v>
                </c:pt>
                <c:pt idx="156">
                  <c:v>-343.12103327540893</c:v>
                </c:pt>
                <c:pt idx="157">
                  <c:v>-342.7144917667888</c:v>
                </c:pt>
                <c:pt idx="158">
                  <c:v>-342.30795025816866</c:v>
                </c:pt>
                <c:pt idx="159">
                  <c:v>-341.90140874954852</c:v>
                </c:pt>
                <c:pt idx="160">
                  <c:v>-341.49486724092833</c:v>
                </c:pt>
                <c:pt idx="161">
                  <c:v>-341.08832573230819</c:v>
                </c:pt>
                <c:pt idx="162">
                  <c:v>-340.68178422368806</c:v>
                </c:pt>
                <c:pt idx="163">
                  <c:v>-340.27524271506786</c:v>
                </c:pt>
                <c:pt idx="164">
                  <c:v>-339.86870120644772</c:v>
                </c:pt>
                <c:pt idx="165">
                  <c:v>-339.46215969782759</c:v>
                </c:pt>
                <c:pt idx="166">
                  <c:v>-339.05561818920745</c:v>
                </c:pt>
                <c:pt idx="167">
                  <c:v>-338.64907668058726</c:v>
                </c:pt>
                <c:pt idx="168">
                  <c:v>-338.24253517196712</c:v>
                </c:pt>
                <c:pt idx="169">
                  <c:v>-337.83599366334698</c:v>
                </c:pt>
                <c:pt idx="170">
                  <c:v>-337.42945215472685</c:v>
                </c:pt>
                <c:pt idx="171">
                  <c:v>-337.02291064610665</c:v>
                </c:pt>
                <c:pt idx="172">
                  <c:v>-336.61636913748652</c:v>
                </c:pt>
                <c:pt idx="173">
                  <c:v>-336.20982762886638</c:v>
                </c:pt>
                <c:pt idx="174">
                  <c:v>-335.80328612024618</c:v>
                </c:pt>
                <c:pt idx="175">
                  <c:v>-335.39674461162605</c:v>
                </c:pt>
                <c:pt idx="176">
                  <c:v>-334.99020310300591</c:v>
                </c:pt>
                <c:pt idx="177">
                  <c:v>-334.58366159438572</c:v>
                </c:pt>
                <c:pt idx="178">
                  <c:v>-334.17712008576558</c:v>
                </c:pt>
                <c:pt idx="179">
                  <c:v>-333.77057857714544</c:v>
                </c:pt>
                <c:pt idx="180">
                  <c:v>-333.36403706852531</c:v>
                </c:pt>
                <c:pt idx="181">
                  <c:v>-332.95749555990517</c:v>
                </c:pt>
                <c:pt idx="182">
                  <c:v>-332.55095405128498</c:v>
                </c:pt>
                <c:pt idx="183">
                  <c:v>-332.14441254266484</c:v>
                </c:pt>
                <c:pt idx="184">
                  <c:v>-331.7378710340447</c:v>
                </c:pt>
                <c:pt idx="185">
                  <c:v>-331.33132952542451</c:v>
                </c:pt>
                <c:pt idx="186">
                  <c:v>-330.92478801680437</c:v>
                </c:pt>
                <c:pt idx="187">
                  <c:v>-330.51824650818423</c:v>
                </c:pt>
                <c:pt idx="188">
                  <c:v>-330.11170499956404</c:v>
                </c:pt>
                <c:pt idx="189">
                  <c:v>-329.7051634909439</c:v>
                </c:pt>
                <c:pt idx="190">
                  <c:v>-329.29862198232377</c:v>
                </c:pt>
                <c:pt idx="191">
                  <c:v>-328.89208047370363</c:v>
                </c:pt>
                <c:pt idx="192">
                  <c:v>-328.48553896508349</c:v>
                </c:pt>
                <c:pt idx="193">
                  <c:v>-328.0789974564633</c:v>
                </c:pt>
                <c:pt idx="194">
                  <c:v>-327.67245594784316</c:v>
                </c:pt>
                <c:pt idx="195">
                  <c:v>-327.26591443922302</c:v>
                </c:pt>
                <c:pt idx="196">
                  <c:v>-326.85937293060283</c:v>
                </c:pt>
                <c:pt idx="197">
                  <c:v>-326.45283142198269</c:v>
                </c:pt>
                <c:pt idx="198">
                  <c:v>-326.04628991336256</c:v>
                </c:pt>
                <c:pt idx="199">
                  <c:v>-325.63974840474236</c:v>
                </c:pt>
                <c:pt idx="200">
                  <c:v>-325.23320689612223</c:v>
                </c:pt>
                <c:pt idx="201">
                  <c:v>-324.82666538750209</c:v>
                </c:pt>
                <c:pt idx="202">
                  <c:v>-324.4201238788819</c:v>
                </c:pt>
                <c:pt idx="203">
                  <c:v>-324.01358237026176</c:v>
                </c:pt>
                <c:pt idx="204">
                  <c:v>-323.60704086164162</c:v>
                </c:pt>
                <c:pt idx="205">
                  <c:v>-323.20049935302148</c:v>
                </c:pt>
                <c:pt idx="206">
                  <c:v>-322.79395784440135</c:v>
                </c:pt>
                <c:pt idx="207">
                  <c:v>-322.38741633578115</c:v>
                </c:pt>
                <c:pt idx="208">
                  <c:v>-321.98087482716102</c:v>
                </c:pt>
                <c:pt idx="209">
                  <c:v>-321.57433331854088</c:v>
                </c:pt>
                <c:pt idx="210">
                  <c:v>-321.16779180992069</c:v>
                </c:pt>
                <c:pt idx="211">
                  <c:v>-320.76125030130055</c:v>
                </c:pt>
                <c:pt idx="212">
                  <c:v>-320.35470879268041</c:v>
                </c:pt>
                <c:pt idx="213">
                  <c:v>-319.94816728406022</c:v>
                </c:pt>
                <c:pt idx="214">
                  <c:v>-319.54162577544008</c:v>
                </c:pt>
                <c:pt idx="215">
                  <c:v>-319.13508426681994</c:v>
                </c:pt>
                <c:pt idx="216">
                  <c:v>-318.72854275819981</c:v>
                </c:pt>
                <c:pt idx="217">
                  <c:v>-318.32200124957967</c:v>
                </c:pt>
                <c:pt idx="218">
                  <c:v>-317.91545974095948</c:v>
                </c:pt>
                <c:pt idx="219">
                  <c:v>-317.50891823233934</c:v>
                </c:pt>
                <c:pt idx="220">
                  <c:v>-317.1023767237192</c:v>
                </c:pt>
                <c:pt idx="221">
                  <c:v>-316.69583521509901</c:v>
                </c:pt>
                <c:pt idx="222">
                  <c:v>-316.28929370647887</c:v>
                </c:pt>
                <c:pt idx="223">
                  <c:v>-315.88275219785874</c:v>
                </c:pt>
                <c:pt idx="224">
                  <c:v>-315.47621068923854</c:v>
                </c:pt>
                <c:pt idx="225">
                  <c:v>-315.0696691806184</c:v>
                </c:pt>
                <c:pt idx="226">
                  <c:v>-314.66312767199827</c:v>
                </c:pt>
                <c:pt idx="227">
                  <c:v>-314.25658616337807</c:v>
                </c:pt>
                <c:pt idx="228">
                  <c:v>-313.85004465475794</c:v>
                </c:pt>
                <c:pt idx="229">
                  <c:v>-313.4435031461378</c:v>
                </c:pt>
                <c:pt idx="230">
                  <c:v>-313.03696163751766</c:v>
                </c:pt>
                <c:pt idx="231">
                  <c:v>-312.63042012889753</c:v>
                </c:pt>
                <c:pt idx="232">
                  <c:v>-312.22387862027733</c:v>
                </c:pt>
                <c:pt idx="233">
                  <c:v>-311.8173371116572</c:v>
                </c:pt>
                <c:pt idx="234">
                  <c:v>-311.41079560303706</c:v>
                </c:pt>
                <c:pt idx="235">
                  <c:v>-311.00425409441686</c:v>
                </c:pt>
                <c:pt idx="236">
                  <c:v>-310.59771258579673</c:v>
                </c:pt>
                <c:pt idx="237">
                  <c:v>-310.19117107717659</c:v>
                </c:pt>
                <c:pt idx="238">
                  <c:v>-309.7846295685564</c:v>
                </c:pt>
                <c:pt idx="239">
                  <c:v>-309.37808805993626</c:v>
                </c:pt>
                <c:pt idx="240">
                  <c:v>-308.97154655131612</c:v>
                </c:pt>
                <c:pt idx="241">
                  <c:v>-308.56500504269599</c:v>
                </c:pt>
                <c:pt idx="242">
                  <c:v>-308.15846353407585</c:v>
                </c:pt>
                <c:pt idx="243">
                  <c:v>-307.75192202545566</c:v>
                </c:pt>
                <c:pt idx="244">
                  <c:v>-307.34538051683552</c:v>
                </c:pt>
                <c:pt idx="245">
                  <c:v>-306.93883900821538</c:v>
                </c:pt>
                <c:pt idx="246">
                  <c:v>-306.53229749959519</c:v>
                </c:pt>
                <c:pt idx="247">
                  <c:v>-306.12575599097505</c:v>
                </c:pt>
                <c:pt idx="248">
                  <c:v>-305.71921448235491</c:v>
                </c:pt>
                <c:pt idx="249">
                  <c:v>-305.31267297373472</c:v>
                </c:pt>
                <c:pt idx="250">
                  <c:v>-304.90613146511458</c:v>
                </c:pt>
                <c:pt idx="251">
                  <c:v>-304.49958995649445</c:v>
                </c:pt>
                <c:pt idx="252">
                  <c:v>-304.09304844787425</c:v>
                </c:pt>
                <c:pt idx="253">
                  <c:v>-303.68650693925412</c:v>
                </c:pt>
                <c:pt idx="254">
                  <c:v>-303.27996543063398</c:v>
                </c:pt>
                <c:pt idx="255">
                  <c:v>-302.87342392201384</c:v>
                </c:pt>
                <c:pt idx="256">
                  <c:v>-302.46688241339371</c:v>
                </c:pt>
                <c:pt idx="257">
                  <c:v>-302.06034090477351</c:v>
                </c:pt>
                <c:pt idx="258">
                  <c:v>-301.65379939615337</c:v>
                </c:pt>
                <c:pt idx="259">
                  <c:v>-301.24725788753324</c:v>
                </c:pt>
                <c:pt idx="260">
                  <c:v>-300.84071637891304</c:v>
                </c:pt>
                <c:pt idx="261">
                  <c:v>-300.43417487029291</c:v>
                </c:pt>
                <c:pt idx="262">
                  <c:v>-300.02763336167277</c:v>
                </c:pt>
                <c:pt idx="263">
                  <c:v>-299.62109185305258</c:v>
                </c:pt>
                <c:pt idx="264">
                  <c:v>-299.21455034443244</c:v>
                </c:pt>
                <c:pt idx="265">
                  <c:v>-298.8080088358123</c:v>
                </c:pt>
                <c:pt idx="266">
                  <c:v>-298.40146732719217</c:v>
                </c:pt>
                <c:pt idx="267">
                  <c:v>-297.99492581857203</c:v>
                </c:pt>
                <c:pt idx="268">
                  <c:v>-297.58838430995183</c:v>
                </c:pt>
                <c:pt idx="269">
                  <c:v>-297.1818428013317</c:v>
                </c:pt>
                <c:pt idx="270">
                  <c:v>-296.77530129271156</c:v>
                </c:pt>
                <c:pt idx="271">
                  <c:v>-296.36875978409137</c:v>
                </c:pt>
                <c:pt idx="272">
                  <c:v>-295.96221827547123</c:v>
                </c:pt>
                <c:pt idx="273">
                  <c:v>-295.55567676685109</c:v>
                </c:pt>
                <c:pt idx="274">
                  <c:v>-295.1491352582309</c:v>
                </c:pt>
                <c:pt idx="275">
                  <c:v>-294.74259374961076</c:v>
                </c:pt>
                <c:pt idx="276">
                  <c:v>-294.33605224099063</c:v>
                </c:pt>
                <c:pt idx="277">
                  <c:v>-293.92951073237049</c:v>
                </c:pt>
                <c:pt idx="278">
                  <c:v>-293.52296922375029</c:v>
                </c:pt>
                <c:pt idx="279">
                  <c:v>-293.11642771513016</c:v>
                </c:pt>
                <c:pt idx="280">
                  <c:v>-292.70988620651002</c:v>
                </c:pt>
                <c:pt idx="281">
                  <c:v>-292.30334469788988</c:v>
                </c:pt>
                <c:pt idx="282">
                  <c:v>-291.89680318926969</c:v>
                </c:pt>
                <c:pt idx="283">
                  <c:v>-291.49026168064955</c:v>
                </c:pt>
                <c:pt idx="284">
                  <c:v>-291.08372017202942</c:v>
                </c:pt>
                <c:pt idx="285">
                  <c:v>-290.67717866340922</c:v>
                </c:pt>
                <c:pt idx="286">
                  <c:v>-290.27063715478909</c:v>
                </c:pt>
                <c:pt idx="287">
                  <c:v>-289.86409564616895</c:v>
                </c:pt>
                <c:pt idx="288">
                  <c:v>-289.45755413754875</c:v>
                </c:pt>
                <c:pt idx="289">
                  <c:v>-289.05101262892862</c:v>
                </c:pt>
                <c:pt idx="290">
                  <c:v>-288.64447112030848</c:v>
                </c:pt>
                <c:pt idx="291">
                  <c:v>-288.23792961168834</c:v>
                </c:pt>
                <c:pt idx="292">
                  <c:v>-287.83138810306821</c:v>
                </c:pt>
                <c:pt idx="293">
                  <c:v>-287.42484659444801</c:v>
                </c:pt>
                <c:pt idx="294">
                  <c:v>-287.01830508582788</c:v>
                </c:pt>
                <c:pt idx="295">
                  <c:v>-286.61176357720774</c:v>
                </c:pt>
                <c:pt idx="296">
                  <c:v>-286.20522206858755</c:v>
                </c:pt>
                <c:pt idx="297">
                  <c:v>-285.79868055996741</c:v>
                </c:pt>
                <c:pt idx="298">
                  <c:v>-285.39213905134727</c:v>
                </c:pt>
                <c:pt idx="299">
                  <c:v>-284.98559754272708</c:v>
                </c:pt>
                <c:pt idx="300">
                  <c:v>-284.57905603410694</c:v>
                </c:pt>
                <c:pt idx="301">
                  <c:v>-284.1725145254868</c:v>
                </c:pt>
                <c:pt idx="302">
                  <c:v>-283.76597301686667</c:v>
                </c:pt>
                <c:pt idx="303">
                  <c:v>-283.35943150824647</c:v>
                </c:pt>
                <c:pt idx="304">
                  <c:v>-282.95288999962634</c:v>
                </c:pt>
                <c:pt idx="305">
                  <c:v>-282.5463484910062</c:v>
                </c:pt>
                <c:pt idx="306">
                  <c:v>-282.13980698238606</c:v>
                </c:pt>
                <c:pt idx="307">
                  <c:v>-281.73326547376587</c:v>
                </c:pt>
                <c:pt idx="308">
                  <c:v>-281.32672396514573</c:v>
                </c:pt>
                <c:pt idx="309">
                  <c:v>-280.92018245652559</c:v>
                </c:pt>
                <c:pt idx="310">
                  <c:v>-280.5136409479054</c:v>
                </c:pt>
                <c:pt idx="311">
                  <c:v>-280.10709943928526</c:v>
                </c:pt>
                <c:pt idx="312">
                  <c:v>-279.70055793066513</c:v>
                </c:pt>
                <c:pt idx="313">
                  <c:v>-279.29401642204493</c:v>
                </c:pt>
                <c:pt idx="314">
                  <c:v>-278.8874749134248</c:v>
                </c:pt>
                <c:pt idx="315">
                  <c:v>-278.48093340480466</c:v>
                </c:pt>
                <c:pt idx="316">
                  <c:v>-278.07439189618447</c:v>
                </c:pt>
                <c:pt idx="317">
                  <c:v>-277.66785038756439</c:v>
                </c:pt>
                <c:pt idx="318">
                  <c:v>-277.26130887894419</c:v>
                </c:pt>
                <c:pt idx="319">
                  <c:v>-276.85476737032405</c:v>
                </c:pt>
                <c:pt idx="320">
                  <c:v>-276.44822586170392</c:v>
                </c:pt>
                <c:pt idx="321">
                  <c:v>-276.04168435308372</c:v>
                </c:pt>
                <c:pt idx="322">
                  <c:v>-275.63514284446359</c:v>
                </c:pt>
                <c:pt idx="323">
                  <c:v>-275.22860133584345</c:v>
                </c:pt>
                <c:pt idx="324">
                  <c:v>-274.82205982722326</c:v>
                </c:pt>
                <c:pt idx="325">
                  <c:v>-274.41551831860312</c:v>
                </c:pt>
                <c:pt idx="326">
                  <c:v>-274.00897680998298</c:v>
                </c:pt>
                <c:pt idx="327">
                  <c:v>-273.60243530136279</c:v>
                </c:pt>
                <c:pt idx="328">
                  <c:v>-273.19589379274271</c:v>
                </c:pt>
                <c:pt idx="329">
                  <c:v>-272.78935228412251</c:v>
                </c:pt>
                <c:pt idx="330">
                  <c:v>-272.38281077550238</c:v>
                </c:pt>
                <c:pt idx="331">
                  <c:v>-271.97626926688224</c:v>
                </c:pt>
                <c:pt idx="332">
                  <c:v>-271.56972775826205</c:v>
                </c:pt>
                <c:pt idx="333">
                  <c:v>-271.16318624964191</c:v>
                </c:pt>
                <c:pt idx="334">
                  <c:v>-270.75664474102177</c:v>
                </c:pt>
                <c:pt idx="335">
                  <c:v>-270.35010323240158</c:v>
                </c:pt>
                <c:pt idx="336">
                  <c:v>-269.94356172378144</c:v>
                </c:pt>
                <c:pt idx="337">
                  <c:v>-269.53702021516131</c:v>
                </c:pt>
                <c:pt idx="338">
                  <c:v>-269.13047870654111</c:v>
                </c:pt>
                <c:pt idx="339">
                  <c:v>-268.72393719792103</c:v>
                </c:pt>
                <c:pt idx="340">
                  <c:v>-268.31739568930084</c:v>
                </c:pt>
                <c:pt idx="341">
                  <c:v>-267.9108541806807</c:v>
                </c:pt>
                <c:pt idx="342">
                  <c:v>-267.50431267206056</c:v>
                </c:pt>
                <c:pt idx="343">
                  <c:v>-267.09777116344037</c:v>
                </c:pt>
                <c:pt idx="344">
                  <c:v>-266.69122965482023</c:v>
                </c:pt>
                <c:pt idx="345">
                  <c:v>-266.2846881462001</c:v>
                </c:pt>
                <c:pt idx="346">
                  <c:v>-265.8781466375799</c:v>
                </c:pt>
                <c:pt idx="347">
                  <c:v>-265.47160512895977</c:v>
                </c:pt>
                <c:pt idx="348">
                  <c:v>-265.06506362033963</c:v>
                </c:pt>
                <c:pt idx="349">
                  <c:v>-264.65852211171944</c:v>
                </c:pt>
                <c:pt idx="350">
                  <c:v>-264.2519806030993</c:v>
                </c:pt>
                <c:pt idx="351">
                  <c:v>-263.84543909447916</c:v>
                </c:pt>
                <c:pt idx="352">
                  <c:v>-263.43889758585897</c:v>
                </c:pt>
                <c:pt idx="353">
                  <c:v>-263.03235607723889</c:v>
                </c:pt>
                <c:pt idx="354">
                  <c:v>-262.62581456861869</c:v>
                </c:pt>
                <c:pt idx="355">
                  <c:v>-262.21927305999856</c:v>
                </c:pt>
                <c:pt idx="356">
                  <c:v>-261.81273155137842</c:v>
                </c:pt>
                <c:pt idx="357">
                  <c:v>-261.40619004275823</c:v>
                </c:pt>
                <c:pt idx="358">
                  <c:v>-260.99964853413809</c:v>
                </c:pt>
                <c:pt idx="359">
                  <c:v>-260.59310702551795</c:v>
                </c:pt>
                <c:pt idx="360">
                  <c:v>-260.18656551689776</c:v>
                </c:pt>
                <c:pt idx="361">
                  <c:v>-259.78002400827762</c:v>
                </c:pt>
                <c:pt idx="362">
                  <c:v>-259.37348249965748</c:v>
                </c:pt>
                <c:pt idx="363">
                  <c:v>-258.96694099103729</c:v>
                </c:pt>
                <c:pt idx="364">
                  <c:v>-258.56039948241721</c:v>
                </c:pt>
                <c:pt idx="365">
                  <c:v>-258.15385797379702</c:v>
                </c:pt>
                <c:pt idx="366">
                  <c:v>-257.74731646517688</c:v>
                </c:pt>
                <c:pt idx="367">
                  <c:v>-257.34077495655674</c:v>
                </c:pt>
                <c:pt idx="368">
                  <c:v>-256.93423344793655</c:v>
                </c:pt>
                <c:pt idx="369">
                  <c:v>-256.52769193931641</c:v>
                </c:pt>
                <c:pt idx="370">
                  <c:v>-256.12115043069628</c:v>
                </c:pt>
                <c:pt idx="371">
                  <c:v>-255.71460892207611</c:v>
                </c:pt>
                <c:pt idx="372">
                  <c:v>-255.30806741345594</c:v>
                </c:pt>
                <c:pt idx="373">
                  <c:v>-254.90152590483581</c:v>
                </c:pt>
                <c:pt idx="374">
                  <c:v>-254.49498439621564</c:v>
                </c:pt>
                <c:pt idx="375">
                  <c:v>-254.08844288759551</c:v>
                </c:pt>
                <c:pt idx="376">
                  <c:v>-253.68190137897534</c:v>
                </c:pt>
                <c:pt idx="377">
                  <c:v>-253.27535987035517</c:v>
                </c:pt>
                <c:pt idx="378">
                  <c:v>-252.86881836173504</c:v>
                </c:pt>
                <c:pt idx="379">
                  <c:v>-252.46227685311487</c:v>
                </c:pt>
                <c:pt idx="380">
                  <c:v>-252.05573534449474</c:v>
                </c:pt>
                <c:pt idx="381">
                  <c:v>-251.64919383587457</c:v>
                </c:pt>
                <c:pt idx="382">
                  <c:v>-251.24265232725443</c:v>
                </c:pt>
                <c:pt idx="383">
                  <c:v>-250.83611081863427</c:v>
                </c:pt>
                <c:pt idx="384">
                  <c:v>-250.42956931001413</c:v>
                </c:pt>
                <c:pt idx="385">
                  <c:v>-250.02302780139397</c:v>
                </c:pt>
                <c:pt idx="386">
                  <c:v>-249.6164862927738</c:v>
                </c:pt>
                <c:pt idx="387">
                  <c:v>-249.20994478415366</c:v>
                </c:pt>
                <c:pt idx="388">
                  <c:v>-248.8034032755335</c:v>
                </c:pt>
                <c:pt idx="389">
                  <c:v>-248.39686176691336</c:v>
                </c:pt>
                <c:pt idx="390">
                  <c:v>-247.9903202582932</c:v>
                </c:pt>
                <c:pt idx="391">
                  <c:v>-247.58377874967306</c:v>
                </c:pt>
                <c:pt idx="392">
                  <c:v>-247.17723724105289</c:v>
                </c:pt>
                <c:pt idx="393">
                  <c:v>-246.77069573243273</c:v>
                </c:pt>
                <c:pt idx="394">
                  <c:v>-246.36415422381259</c:v>
                </c:pt>
                <c:pt idx="395">
                  <c:v>-245.95761271519243</c:v>
                </c:pt>
                <c:pt idx="396">
                  <c:v>-245.55107120657229</c:v>
                </c:pt>
                <c:pt idx="397">
                  <c:v>-245.14452969795212</c:v>
                </c:pt>
                <c:pt idx="398">
                  <c:v>-244.73798818933199</c:v>
                </c:pt>
                <c:pt idx="399">
                  <c:v>-244.33144668071182</c:v>
                </c:pt>
                <c:pt idx="400">
                  <c:v>-243.92490517209168</c:v>
                </c:pt>
                <c:pt idx="401">
                  <c:v>-243.51836366347152</c:v>
                </c:pt>
                <c:pt idx="402">
                  <c:v>-243.11182215485135</c:v>
                </c:pt>
                <c:pt idx="403">
                  <c:v>-242.70528064623122</c:v>
                </c:pt>
                <c:pt idx="404">
                  <c:v>-242.29873913761105</c:v>
                </c:pt>
                <c:pt idx="405">
                  <c:v>-241.89219762899091</c:v>
                </c:pt>
                <c:pt idx="406">
                  <c:v>-241.48565612037075</c:v>
                </c:pt>
                <c:pt idx="407">
                  <c:v>-241.07911461175061</c:v>
                </c:pt>
                <c:pt idx="408">
                  <c:v>-240.67257310313045</c:v>
                </c:pt>
                <c:pt idx="409">
                  <c:v>-240.26603159451031</c:v>
                </c:pt>
                <c:pt idx="410">
                  <c:v>-239.85949008589014</c:v>
                </c:pt>
                <c:pt idx="411">
                  <c:v>-239.45294857726998</c:v>
                </c:pt>
                <c:pt idx="412">
                  <c:v>-239.04640706864984</c:v>
                </c:pt>
                <c:pt idx="413">
                  <c:v>-238.63986556002968</c:v>
                </c:pt>
                <c:pt idx="414">
                  <c:v>-238.23332405140954</c:v>
                </c:pt>
                <c:pt idx="415">
                  <c:v>-237.82678254278937</c:v>
                </c:pt>
                <c:pt idx="416">
                  <c:v>-237.42024103416924</c:v>
                </c:pt>
                <c:pt idx="417">
                  <c:v>-237.01369952554907</c:v>
                </c:pt>
                <c:pt idx="418">
                  <c:v>-236.60715801692893</c:v>
                </c:pt>
                <c:pt idx="419">
                  <c:v>-236.20061650830877</c:v>
                </c:pt>
                <c:pt idx="420">
                  <c:v>-235.7940749996886</c:v>
                </c:pt>
                <c:pt idx="421">
                  <c:v>-235.38753349106847</c:v>
                </c:pt>
                <c:pt idx="422">
                  <c:v>-234.9809919824483</c:v>
                </c:pt>
                <c:pt idx="423">
                  <c:v>-234.57445047382816</c:v>
                </c:pt>
                <c:pt idx="424">
                  <c:v>-234.167908965208</c:v>
                </c:pt>
                <c:pt idx="425">
                  <c:v>-233.76136745658786</c:v>
                </c:pt>
                <c:pt idx="426">
                  <c:v>-233.3548259479677</c:v>
                </c:pt>
                <c:pt idx="427">
                  <c:v>-232.94828443934753</c:v>
                </c:pt>
                <c:pt idx="428">
                  <c:v>-232.54174293072739</c:v>
                </c:pt>
                <c:pt idx="429">
                  <c:v>-232.13520142210723</c:v>
                </c:pt>
                <c:pt idx="430">
                  <c:v>-231.72865991348709</c:v>
                </c:pt>
                <c:pt idx="431">
                  <c:v>-231.32211840486693</c:v>
                </c:pt>
                <c:pt idx="432">
                  <c:v>-230.91557689624679</c:v>
                </c:pt>
                <c:pt idx="433">
                  <c:v>-230.50903538762662</c:v>
                </c:pt>
                <c:pt idx="434">
                  <c:v>-230.10249387900649</c:v>
                </c:pt>
                <c:pt idx="435">
                  <c:v>-229.69595237038632</c:v>
                </c:pt>
                <c:pt idx="436">
                  <c:v>-229.28941086176616</c:v>
                </c:pt>
                <c:pt idx="437">
                  <c:v>-228.88286935314602</c:v>
                </c:pt>
                <c:pt idx="438">
                  <c:v>-228.47632784452585</c:v>
                </c:pt>
                <c:pt idx="439">
                  <c:v>-228.06978633590572</c:v>
                </c:pt>
                <c:pt idx="440">
                  <c:v>-227.66324482728555</c:v>
                </c:pt>
                <c:pt idx="441">
                  <c:v>-227.25670331866542</c:v>
                </c:pt>
                <c:pt idx="442">
                  <c:v>-226.85016181004525</c:v>
                </c:pt>
                <c:pt idx="443">
                  <c:v>-226.44362030142511</c:v>
                </c:pt>
                <c:pt idx="444">
                  <c:v>-226.03707879280495</c:v>
                </c:pt>
                <c:pt idx="445">
                  <c:v>-225.63053728418478</c:v>
                </c:pt>
                <c:pt idx="446">
                  <c:v>-225.22399577556465</c:v>
                </c:pt>
                <c:pt idx="447">
                  <c:v>-224.81745426694448</c:v>
                </c:pt>
                <c:pt idx="448">
                  <c:v>-224.41091275832434</c:v>
                </c:pt>
                <c:pt idx="449">
                  <c:v>-224.00437124970418</c:v>
                </c:pt>
                <c:pt idx="450">
                  <c:v>-223.59782974108404</c:v>
                </c:pt>
                <c:pt idx="451">
                  <c:v>-223.19128823246388</c:v>
                </c:pt>
                <c:pt idx="452">
                  <c:v>-222.78474672384374</c:v>
                </c:pt>
                <c:pt idx="453">
                  <c:v>-222.37820521522357</c:v>
                </c:pt>
                <c:pt idx="454">
                  <c:v>-221.97166370660341</c:v>
                </c:pt>
                <c:pt idx="455">
                  <c:v>-221.56512219798327</c:v>
                </c:pt>
                <c:pt idx="456">
                  <c:v>-221.15858068936311</c:v>
                </c:pt>
                <c:pt idx="457">
                  <c:v>-220.75203918074297</c:v>
                </c:pt>
                <c:pt idx="458">
                  <c:v>-220.3454976721228</c:v>
                </c:pt>
                <c:pt idx="459">
                  <c:v>-219.93895616350267</c:v>
                </c:pt>
                <c:pt idx="460">
                  <c:v>-219.5324146548825</c:v>
                </c:pt>
                <c:pt idx="461">
                  <c:v>-219.12587314626234</c:v>
                </c:pt>
                <c:pt idx="462">
                  <c:v>-218.7193316376422</c:v>
                </c:pt>
                <c:pt idx="463">
                  <c:v>-218.31279012902203</c:v>
                </c:pt>
                <c:pt idx="464">
                  <c:v>-217.9062486204019</c:v>
                </c:pt>
                <c:pt idx="465">
                  <c:v>-217.49970711178173</c:v>
                </c:pt>
                <c:pt idx="466">
                  <c:v>-217.09316560316159</c:v>
                </c:pt>
                <c:pt idx="467">
                  <c:v>-216.68662409454143</c:v>
                </c:pt>
                <c:pt idx="468">
                  <c:v>-216.28008258592129</c:v>
                </c:pt>
                <c:pt idx="469">
                  <c:v>-215.87354107730113</c:v>
                </c:pt>
                <c:pt idx="470">
                  <c:v>-215.46699956868096</c:v>
                </c:pt>
                <c:pt idx="471">
                  <c:v>-215.06045806006082</c:v>
                </c:pt>
                <c:pt idx="472">
                  <c:v>-214.65391655144066</c:v>
                </c:pt>
                <c:pt idx="473">
                  <c:v>-214.24737504282052</c:v>
                </c:pt>
                <c:pt idx="474">
                  <c:v>-213.84083353420036</c:v>
                </c:pt>
                <c:pt idx="475">
                  <c:v>-213.43429202558022</c:v>
                </c:pt>
                <c:pt idx="476">
                  <c:v>-213.02775051696005</c:v>
                </c:pt>
                <c:pt idx="477">
                  <c:v>-212.62120900833992</c:v>
                </c:pt>
                <c:pt idx="478">
                  <c:v>-212.21466749971975</c:v>
                </c:pt>
                <c:pt idx="479">
                  <c:v>-211.80812599109959</c:v>
                </c:pt>
                <c:pt idx="480">
                  <c:v>-211.40158448247945</c:v>
                </c:pt>
                <c:pt idx="481">
                  <c:v>-210.99504297385928</c:v>
                </c:pt>
                <c:pt idx="482">
                  <c:v>-210.58850146523915</c:v>
                </c:pt>
                <c:pt idx="483">
                  <c:v>-210.18195995661898</c:v>
                </c:pt>
                <c:pt idx="484">
                  <c:v>-209.77541844799885</c:v>
                </c:pt>
                <c:pt idx="485">
                  <c:v>-209.36887693937868</c:v>
                </c:pt>
                <c:pt idx="486">
                  <c:v>-208.96233543075854</c:v>
                </c:pt>
                <c:pt idx="487">
                  <c:v>-208.55579392213838</c:v>
                </c:pt>
                <c:pt idx="488">
                  <c:v>-208.14925241351821</c:v>
                </c:pt>
                <c:pt idx="489">
                  <c:v>-207.74271090489808</c:v>
                </c:pt>
                <c:pt idx="490">
                  <c:v>-207.33616939627791</c:v>
                </c:pt>
                <c:pt idx="491">
                  <c:v>-206.92962788765777</c:v>
                </c:pt>
                <c:pt idx="492">
                  <c:v>-206.52308637903761</c:v>
                </c:pt>
                <c:pt idx="493">
                  <c:v>-206.11654487041747</c:v>
                </c:pt>
                <c:pt idx="494">
                  <c:v>-205.71000336179731</c:v>
                </c:pt>
                <c:pt idx="495">
                  <c:v>-205.30346185317714</c:v>
                </c:pt>
                <c:pt idx="496">
                  <c:v>-204.896920344557</c:v>
                </c:pt>
                <c:pt idx="497">
                  <c:v>-204.49037883593684</c:v>
                </c:pt>
                <c:pt idx="498">
                  <c:v>-204.0838373273167</c:v>
                </c:pt>
                <c:pt idx="499">
                  <c:v>-203.67729581869654</c:v>
                </c:pt>
                <c:pt idx="500">
                  <c:v>-203.2707543100764</c:v>
                </c:pt>
                <c:pt idx="501">
                  <c:v>-202.86421280145623</c:v>
                </c:pt>
                <c:pt idx="502">
                  <c:v>-202.4576712928361</c:v>
                </c:pt>
                <c:pt idx="503">
                  <c:v>-202.05112978421593</c:v>
                </c:pt>
                <c:pt idx="504">
                  <c:v>-201.64458827559577</c:v>
                </c:pt>
                <c:pt idx="505">
                  <c:v>-201.23804676697563</c:v>
                </c:pt>
                <c:pt idx="506">
                  <c:v>-200.83150525835546</c:v>
                </c:pt>
                <c:pt idx="507">
                  <c:v>-200.42496374973533</c:v>
                </c:pt>
                <c:pt idx="508">
                  <c:v>-200.01842224111516</c:v>
                </c:pt>
                <c:pt idx="509">
                  <c:v>-199.61188073249502</c:v>
                </c:pt>
                <c:pt idx="510">
                  <c:v>-199.20533922387486</c:v>
                </c:pt>
                <c:pt idx="511">
                  <c:v>-198.79879771525472</c:v>
                </c:pt>
                <c:pt idx="512">
                  <c:v>-198.39225620663456</c:v>
                </c:pt>
                <c:pt idx="513">
                  <c:v>-197.98571469801439</c:v>
                </c:pt>
                <c:pt idx="514">
                  <c:v>-197.57917318939425</c:v>
                </c:pt>
                <c:pt idx="515">
                  <c:v>-197.17263168077409</c:v>
                </c:pt>
                <c:pt idx="516">
                  <c:v>-196.76609017215395</c:v>
                </c:pt>
                <c:pt idx="517">
                  <c:v>-196.35954866353379</c:v>
                </c:pt>
                <c:pt idx="518">
                  <c:v>-195.95300715491365</c:v>
                </c:pt>
                <c:pt idx="519">
                  <c:v>-195.54646564629348</c:v>
                </c:pt>
                <c:pt idx="520">
                  <c:v>-195.13992413767335</c:v>
                </c:pt>
                <c:pt idx="521">
                  <c:v>-194.73338262905318</c:v>
                </c:pt>
                <c:pt idx="522">
                  <c:v>-194.32684112043302</c:v>
                </c:pt>
                <c:pt idx="523">
                  <c:v>-193.92029961181288</c:v>
                </c:pt>
                <c:pt idx="524">
                  <c:v>-193.51375810319271</c:v>
                </c:pt>
                <c:pt idx="525">
                  <c:v>-193.10721659457258</c:v>
                </c:pt>
                <c:pt idx="526">
                  <c:v>-192.70067508595241</c:v>
                </c:pt>
                <c:pt idx="527">
                  <c:v>-192.29413357733227</c:v>
                </c:pt>
                <c:pt idx="528">
                  <c:v>-191.88759206871211</c:v>
                </c:pt>
                <c:pt idx="529">
                  <c:v>-191.48105056009197</c:v>
                </c:pt>
                <c:pt idx="530">
                  <c:v>-191.07450905147181</c:v>
                </c:pt>
                <c:pt idx="531">
                  <c:v>-190.66796754285164</c:v>
                </c:pt>
                <c:pt idx="532">
                  <c:v>-190.2614260342315</c:v>
                </c:pt>
                <c:pt idx="533">
                  <c:v>-189.85488452561134</c:v>
                </c:pt>
                <c:pt idx="534">
                  <c:v>-189.4483430169912</c:v>
                </c:pt>
                <c:pt idx="535">
                  <c:v>-189.04180150837104</c:v>
                </c:pt>
                <c:pt idx="536">
                  <c:v>-188.6352599997509</c:v>
                </c:pt>
                <c:pt idx="537">
                  <c:v>-188.22871849113073</c:v>
                </c:pt>
                <c:pt idx="538">
                  <c:v>-187.82217698251057</c:v>
                </c:pt>
                <c:pt idx="539">
                  <c:v>-187.41563547389043</c:v>
                </c:pt>
                <c:pt idx="540">
                  <c:v>-187.00909396527027</c:v>
                </c:pt>
                <c:pt idx="541">
                  <c:v>-186.60255245665013</c:v>
                </c:pt>
                <c:pt idx="542">
                  <c:v>-186.19601094802996</c:v>
                </c:pt>
                <c:pt idx="543">
                  <c:v>-185.78946943940983</c:v>
                </c:pt>
                <c:pt idx="544">
                  <c:v>-185.38292793078966</c:v>
                </c:pt>
                <c:pt idx="545">
                  <c:v>-184.97638642216953</c:v>
                </c:pt>
                <c:pt idx="546">
                  <c:v>-184.56984491354936</c:v>
                </c:pt>
                <c:pt idx="547">
                  <c:v>-184.1633034049292</c:v>
                </c:pt>
                <c:pt idx="548">
                  <c:v>-183.75676189630906</c:v>
                </c:pt>
                <c:pt idx="549">
                  <c:v>-183.35022038768889</c:v>
                </c:pt>
                <c:pt idx="550">
                  <c:v>-182.94367887906876</c:v>
                </c:pt>
                <c:pt idx="551">
                  <c:v>-182.53713737044859</c:v>
                </c:pt>
                <c:pt idx="552">
                  <c:v>-182.13059586182845</c:v>
                </c:pt>
                <c:pt idx="553">
                  <c:v>-181.72405435320829</c:v>
                </c:pt>
                <c:pt idx="554">
                  <c:v>-181.31751284458815</c:v>
                </c:pt>
                <c:pt idx="555">
                  <c:v>-180.91097133596799</c:v>
                </c:pt>
                <c:pt idx="556">
                  <c:v>-180.50442982734782</c:v>
                </c:pt>
                <c:pt idx="557">
                  <c:v>-180.09788831872768</c:v>
                </c:pt>
                <c:pt idx="558">
                  <c:v>-179.69134681010752</c:v>
                </c:pt>
                <c:pt idx="559">
                  <c:v>-179.28480530148738</c:v>
                </c:pt>
                <c:pt idx="560">
                  <c:v>-178.87826379286722</c:v>
                </c:pt>
                <c:pt idx="561">
                  <c:v>-178.47172228424708</c:v>
                </c:pt>
                <c:pt idx="562">
                  <c:v>-178.06518077562691</c:v>
                </c:pt>
                <c:pt idx="563">
                  <c:v>-177.65863926700678</c:v>
                </c:pt>
                <c:pt idx="564">
                  <c:v>-177.25209775838661</c:v>
                </c:pt>
                <c:pt idx="565">
                  <c:v>-176.84555624976645</c:v>
                </c:pt>
                <c:pt idx="566">
                  <c:v>-176.43901474114631</c:v>
                </c:pt>
                <c:pt idx="567">
                  <c:v>-176.03247323252614</c:v>
                </c:pt>
                <c:pt idx="568">
                  <c:v>-175.62593172390601</c:v>
                </c:pt>
                <c:pt idx="569">
                  <c:v>-175.21939021528584</c:v>
                </c:pt>
                <c:pt idx="570">
                  <c:v>-174.8128487066657</c:v>
                </c:pt>
                <c:pt idx="571">
                  <c:v>-174.40630719804554</c:v>
                </c:pt>
                <c:pt idx="572">
                  <c:v>-173.99976568942537</c:v>
                </c:pt>
                <c:pt idx="573">
                  <c:v>-173.59322418080524</c:v>
                </c:pt>
                <c:pt idx="574">
                  <c:v>-173.18668267218507</c:v>
                </c:pt>
                <c:pt idx="575">
                  <c:v>-172.78014116356493</c:v>
                </c:pt>
                <c:pt idx="576">
                  <c:v>-172.37359965494477</c:v>
                </c:pt>
                <c:pt idx="577">
                  <c:v>-171.96705814632463</c:v>
                </c:pt>
                <c:pt idx="578">
                  <c:v>-171.56051663770447</c:v>
                </c:pt>
                <c:pt idx="579">
                  <c:v>-171.15397512908433</c:v>
                </c:pt>
                <c:pt idx="580">
                  <c:v>-170.74743362046416</c:v>
                </c:pt>
                <c:pt idx="581">
                  <c:v>-170.340892111844</c:v>
                </c:pt>
                <c:pt idx="582">
                  <c:v>-169.93435060322386</c:v>
                </c:pt>
                <c:pt idx="583">
                  <c:v>-169.5278090946037</c:v>
                </c:pt>
                <c:pt idx="584">
                  <c:v>-169.12126758598356</c:v>
                </c:pt>
                <c:pt idx="585">
                  <c:v>-168.71472607736339</c:v>
                </c:pt>
                <c:pt idx="586">
                  <c:v>-168.30818456874326</c:v>
                </c:pt>
                <c:pt idx="587">
                  <c:v>-167.90164306012309</c:v>
                </c:pt>
                <c:pt idx="588">
                  <c:v>-167.49510155150296</c:v>
                </c:pt>
                <c:pt idx="589">
                  <c:v>-167.08856004288279</c:v>
                </c:pt>
                <c:pt idx="590">
                  <c:v>-166.68201853426262</c:v>
                </c:pt>
                <c:pt idx="591">
                  <c:v>-166.27547702564249</c:v>
                </c:pt>
                <c:pt idx="592">
                  <c:v>-165.86893551702232</c:v>
                </c:pt>
                <c:pt idx="593">
                  <c:v>-165.46239400840219</c:v>
                </c:pt>
                <c:pt idx="594">
                  <c:v>-165.05585249978202</c:v>
                </c:pt>
                <c:pt idx="595">
                  <c:v>-164.64931099116188</c:v>
                </c:pt>
                <c:pt idx="596">
                  <c:v>-164.24276948254172</c:v>
                </c:pt>
                <c:pt idx="597">
                  <c:v>-163.83622797392158</c:v>
                </c:pt>
                <c:pt idx="598">
                  <c:v>-163.42968646530142</c:v>
                </c:pt>
                <c:pt idx="599">
                  <c:v>-163.02314495668125</c:v>
                </c:pt>
                <c:pt idx="600">
                  <c:v>-162.61660344806111</c:v>
                </c:pt>
                <c:pt idx="601">
                  <c:v>-162.21006193944095</c:v>
                </c:pt>
                <c:pt idx="602">
                  <c:v>-161.80352043082081</c:v>
                </c:pt>
                <c:pt idx="603">
                  <c:v>-161.39697892220065</c:v>
                </c:pt>
                <c:pt idx="604">
                  <c:v>-160.99043741358051</c:v>
                </c:pt>
                <c:pt idx="605">
                  <c:v>-160.58389590496034</c:v>
                </c:pt>
                <c:pt idx="606">
                  <c:v>-160.17735439634018</c:v>
                </c:pt>
                <c:pt idx="607">
                  <c:v>-159.77081288772004</c:v>
                </c:pt>
                <c:pt idx="608">
                  <c:v>-159.36427137909988</c:v>
                </c:pt>
                <c:pt idx="609">
                  <c:v>-158.95772987047974</c:v>
                </c:pt>
                <c:pt idx="610">
                  <c:v>-158.55118836185957</c:v>
                </c:pt>
                <c:pt idx="611">
                  <c:v>-158.14464685323944</c:v>
                </c:pt>
                <c:pt idx="612">
                  <c:v>-157.73810534461927</c:v>
                </c:pt>
                <c:pt idx="613">
                  <c:v>-157.33156383599913</c:v>
                </c:pt>
                <c:pt idx="614">
                  <c:v>-156.92502232737897</c:v>
                </c:pt>
                <c:pt idx="615">
                  <c:v>-156.5184808187588</c:v>
                </c:pt>
                <c:pt idx="616">
                  <c:v>-156.11193931013867</c:v>
                </c:pt>
                <c:pt idx="617">
                  <c:v>-155.7053978015185</c:v>
                </c:pt>
                <c:pt idx="618">
                  <c:v>-155.29885629289836</c:v>
                </c:pt>
                <c:pt idx="619">
                  <c:v>-154.8923147842782</c:v>
                </c:pt>
                <c:pt idx="620">
                  <c:v>-154.48577327565806</c:v>
                </c:pt>
                <c:pt idx="621">
                  <c:v>-154.0792317670379</c:v>
                </c:pt>
                <c:pt idx="622">
                  <c:v>-153.67269025841776</c:v>
                </c:pt>
                <c:pt idx="623">
                  <c:v>-153.26614874979759</c:v>
                </c:pt>
                <c:pt idx="624">
                  <c:v>-152.85960724117743</c:v>
                </c:pt>
                <c:pt idx="625">
                  <c:v>-152.45306573255729</c:v>
                </c:pt>
                <c:pt idx="626">
                  <c:v>-152.04652422393713</c:v>
                </c:pt>
                <c:pt idx="627">
                  <c:v>-151.63998271531699</c:v>
                </c:pt>
                <c:pt idx="628">
                  <c:v>-151.23344120669682</c:v>
                </c:pt>
                <c:pt idx="629">
                  <c:v>-150.82689969807669</c:v>
                </c:pt>
                <c:pt idx="630">
                  <c:v>-150.42035818945652</c:v>
                </c:pt>
                <c:pt idx="631">
                  <c:v>-150.01381668083638</c:v>
                </c:pt>
                <c:pt idx="632">
                  <c:v>-149.60727517221619</c:v>
                </c:pt>
                <c:pt idx="633">
                  <c:v>-149.20073366359605</c:v>
                </c:pt>
                <c:pt idx="634">
                  <c:v>-148.79419215497592</c:v>
                </c:pt>
                <c:pt idx="635">
                  <c:v>-148.38765064635578</c:v>
                </c:pt>
                <c:pt idx="636">
                  <c:v>-147.98110913773559</c:v>
                </c:pt>
                <c:pt idx="637">
                  <c:v>-147.57456762911545</c:v>
                </c:pt>
                <c:pt idx="638">
                  <c:v>-147.16802612049531</c:v>
                </c:pt>
                <c:pt idx="639">
                  <c:v>-146.76148461187518</c:v>
                </c:pt>
                <c:pt idx="640">
                  <c:v>-146.35494310325498</c:v>
                </c:pt>
                <c:pt idx="641">
                  <c:v>-145.94840159463484</c:v>
                </c:pt>
                <c:pt idx="642">
                  <c:v>-145.54186008601471</c:v>
                </c:pt>
                <c:pt idx="643">
                  <c:v>-145.13531857739451</c:v>
                </c:pt>
                <c:pt idx="644">
                  <c:v>-144.72877706877438</c:v>
                </c:pt>
                <c:pt idx="645">
                  <c:v>-144.32223556015424</c:v>
                </c:pt>
                <c:pt idx="646">
                  <c:v>-143.9156940515341</c:v>
                </c:pt>
                <c:pt idx="647">
                  <c:v>-143.50915254291391</c:v>
                </c:pt>
                <c:pt idx="648">
                  <c:v>-143.10261103429377</c:v>
                </c:pt>
                <c:pt idx="649">
                  <c:v>-142.69606952567364</c:v>
                </c:pt>
                <c:pt idx="650">
                  <c:v>-142.28952801705344</c:v>
                </c:pt>
                <c:pt idx="651">
                  <c:v>-141.88298650843331</c:v>
                </c:pt>
                <c:pt idx="652">
                  <c:v>-141.47644499981317</c:v>
                </c:pt>
                <c:pt idx="653">
                  <c:v>-141.06990349119303</c:v>
                </c:pt>
                <c:pt idx="654">
                  <c:v>-140.66336198257284</c:v>
                </c:pt>
                <c:pt idx="655">
                  <c:v>-140.2568204739527</c:v>
                </c:pt>
                <c:pt idx="656">
                  <c:v>-139.85027896533256</c:v>
                </c:pt>
                <c:pt idx="657">
                  <c:v>-139.44373745671243</c:v>
                </c:pt>
                <c:pt idx="658">
                  <c:v>-139.03719594809223</c:v>
                </c:pt>
                <c:pt idx="659">
                  <c:v>-138.6306544394721</c:v>
                </c:pt>
                <c:pt idx="660">
                  <c:v>-138.22411293085196</c:v>
                </c:pt>
                <c:pt idx="661">
                  <c:v>-137.81757142223177</c:v>
                </c:pt>
                <c:pt idx="662">
                  <c:v>-137.41102991361163</c:v>
                </c:pt>
                <c:pt idx="663">
                  <c:v>-137.00448840499149</c:v>
                </c:pt>
                <c:pt idx="664">
                  <c:v>-136.59794689637135</c:v>
                </c:pt>
                <c:pt idx="665">
                  <c:v>-136.19140538775116</c:v>
                </c:pt>
                <c:pt idx="666">
                  <c:v>-135.78486387913102</c:v>
                </c:pt>
                <c:pt idx="667">
                  <c:v>-135.37832237051089</c:v>
                </c:pt>
                <c:pt idx="668">
                  <c:v>-134.97178086189069</c:v>
                </c:pt>
                <c:pt idx="669">
                  <c:v>-134.56523935327056</c:v>
                </c:pt>
                <c:pt idx="670">
                  <c:v>-134.15869784465042</c:v>
                </c:pt>
                <c:pt idx="671">
                  <c:v>-133.75215633603028</c:v>
                </c:pt>
                <c:pt idx="672">
                  <c:v>-133.34561482741009</c:v>
                </c:pt>
                <c:pt idx="673">
                  <c:v>-132.93907331878995</c:v>
                </c:pt>
                <c:pt idx="674">
                  <c:v>-132.53253181016981</c:v>
                </c:pt>
                <c:pt idx="675">
                  <c:v>-132.12599030154962</c:v>
                </c:pt>
                <c:pt idx="676">
                  <c:v>-131.71944879292948</c:v>
                </c:pt>
                <c:pt idx="677">
                  <c:v>-131.31290728430935</c:v>
                </c:pt>
                <c:pt idx="678">
                  <c:v>-130.90636577568921</c:v>
                </c:pt>
                <c:pt idx="679">
                  <c:v>-130.49982426706902</c:v>
                </c:pt>
                <c:pt idx="680">
                  <c:v>-130.09328275844888</c:v>
                </c:pt>
                <c:pt idx="681">
                  <c:v>-129.68674124982874</c:v>
                </c:pt>
                <c:pt idx="682">
                  <c:v>-129.28019974120861</c:v>
                </c:pt>
                <c:pt idx="683">
                  <c:v>-128.87365823258841</c:v>
                </c:pt>
                <c:pt idx="684">
                  <c:v>-128.46711672396827</c:v>
                </c:pt>
                <c:pt idx="685">
                  <c:v>-128.06057521534814</c:v>
                </c:pt>
                <c:pt idx="686">
                  <c:v>-127.65403370672794</c:v>
                </c:pt>
                <c:pt idx="687">
                  <c:v>-127.24749219810781</c:v>
                </c:pt>
                <c:pt idx="688">
                  <c:v>-126.84095068948767</c:v>
                </c:pt>
                <c:pt idx="689">
                  <c:v>-126.43440918086753</c:v>
                </c:pt>
                <c:pt idx="690">
                  <c:v>-126.02786767224734</c:v>
                </c:pt>
                <c:pt idx="691">
                  <c:v>-125.6213261636272</c:v>
                </c:pt>
                <c:pt idx="692">
                  <c:v>-125.21478465500707</c:v>
                </c:pt>
                <c:pt idx="693">
                  <c:v>-124.80824314638687</c:v>
                </c:pt>
                <c:pt idx="694">
                  <c:v>-124.40170163776673</c:v>
                </c:pt>
                <c:pt idx="695">
                  <c:v>-123.9951601291466</c:v>
                </c:pt>
                <c:pt idx="696">
                  <c:v>-123.58861862052646</c:v>
                </c:pt>
                <c:pt idx="697">
                  <c:v>-123.18207711190627</c:v>
                </c:pt>
                <c:pt idx="698">
                  <c:v>-122.77553560328613</c:v>
                </c:pt>
                <c:pt idx="699">
                  <c:v>-122.36899409466599</c:v>
                </c:pt>
                <c:pt idx="700">
                  <c:v>-121.9624525860458</c:v>
                </c:pt>
                <c:pt idx="701">
                  <c:v>-121.55591107742566</c:v>
                </c:pt>
                <c:pt idx="702">
                  <c:v>-121.14936956880553</c:v>
                </c:pt>
                <c:pt idx="703">
                  <c:v>-120.74282806018539</c:v>
                </c:pt>
                <c:pt idx="704">
                  <c:v>-120.33628655156519</c:v>
                </c:pt>
                <c:pt idx="705">
                  <c:v>-119.92974504294506</c:v>
                </c:pt>
                <c:pt idx="706">
                  <c:v>-119.52320353432492</c:v>
                </c:pt>
                <c:pt idx="707">
                  <c:v>-119.11666202570478</c:v>
                </c:pt>
                <c:pt idx="708">
                  <c:v>-118.71012051708459</c:v>
                </c:pt>
                <c:pt idx="709">
                  <c:v>-118.30357900846445</c:v>
                </c:pt>
                <c:pt idx="710">
                  <c:v>-117.89703749984432</c:v>
                </c:pt>
                <c:pt idx="711">
                  <c:v>-117.49049599122412</c:v>
                </c:pt>
                <c:pt idx="712">
                  <c:v>-117.08395448260399</c:v>
                </c:pt>
                <c:pt idx="713">
                  <c:v>-116.67741297398385</c:v>
                </c:pt>
                <c:pt idx="714">
                  <c:v>-116.27087146536371</c:v>
                </c:pt>
                <c:pt idx="715">
                  <c:v>-115.86432995674352</c:v>
                </c:pt>
                <c:pt idx="716">
                  <c:v>-115.45778844812338</c:v>
                </c:pt>
                <c:pt idx="717">
                  <c:v>-115.05124693950324</c:v>
                </c:pt>
                <c:pt idx="718">
                  <c:v>-114.64470543088305</c:v>
                </c:pt>
                <c:pt idx="719">
                  <c:v>-114.23816392226291</c:v>
                </c:pt>
                <c:pt idx="720">
                  <c:v>-113.83162241364278</c:v>
                </c:pt>
                <c:pt idx="721">
                  <c:v>-113.42508090502264</c:v>
                </c:pt>
                <c:pt idx="722">
                  <c:v>-113.01853939640245</c:v>
                </c:pt>
                <c:pt idx="723">
                  <c:v>-112.61199788778231</c:v>
                </c:pt>
                <c:pt idx="724">
                  <c:v>-112.20545637916217</c:v>
                </c:pt>
                <c:pt idx="725">
                  <c:v>-111.79891487054203</c:v>
                </c:pt>
                <c:pt idx="726">
                  <c:v>-111.39237336192184</c:v>
                </c:pt>
                <c:pt idx="727">
                  <c:v>-110.9858318533017</c:v>
                </c:pt>
                <c:pt idx="728">
                  <c:v>-110.57929034468157</c:v>
                </c:pt>
                <c:pt idx="729">
                  <c:v>-110.17274883606137</c:v>
                </c:pt>
                <c:pt idx="730">
                  <c:v>-109.76620732744124</c:v>
                </c:pt>
                <c:pt idx="731">
                  <c:v>-109.3596658188211</c:v>
                </c:pt>
                <c:pt idx="732">
                  <c:v>-108.95312431020096</c:v>
                </c:pt>
                <c:pt idx="733">
                  <c:v>-108.54658280158077</c:v>
                </c:pt>
                <c:pt idx="734">
                  <c:v>-108.14004129296063</c:v>
                </c:pt>
                <c:pt idx="735">
                  <c:v>-107.73349978434049</c:v>
                </c:pt>
                <c:pt idx="736">
                  <c:v>-107.3269582757203</c:v>
                </c:pt>
                <c:pt idx="737">
                  <c:v>-106.92041676710016</c:v>
                </c:pt>
                <c:pt idx="738">
                  <c:v>-106.51387525848003</c:v>
                </c:pt>
                <c:pt idx="739">
                  <c:v>-106.10733374985989</c:v>
                </c:pt>
                <c:pt idx="740">
                  <c:v>-105.7007922412397</c:v>
                </c:pt>
                <c:pt idx="741">
                  <c:v>-105.29425073261956</c:v>
                </c:pt>
                <c:pt idx="742">
                  <c:v>-104.88770922399942</c:v>
                </c:pt>
                <c:pt idx="743">
                  <c:v>-104.48116771537923</c:v>
                </c:pt>
                <c:pt idx="744">
                  <c:v>-104.07462620675909</c:v>
                </c:pt>
                <c:pt idx="745">
                  <c:v>-103.66808469813895</c:v>
                </c:pt>
                <c:pt idx="746">
                  <c:v>-103.26154318951882</c:v>
                </c:pt>
                <c:pt idx="747">
                  <c:v>-102.85500168089862</c:v>
                </c:pt>
                <c:pt idx="748">
                  <c:v>-102.44846017227849</c:v>
                </c:pt>
                <c:pt idx="749">
                  <c:v>-102.04191866365835</c:v>
                </c:pt>
                <c:pt idx="750">
                  <c:v>-101.63537715503821</c:v>
                </c:pt>
                <c:pt idx="751">
                  <c:v>-101.22883564641802</c:v>
                </c:pt>
                <c:pt idx="752">
                  <c:v>-100.82229413779788</c:v>
                </c:pt>
                <c:pt idx="753">
                  <c:v>-100.41575262917775</c:v>
                </c:pt>
                <c:pt idx="754">
                  <c:v>-100.00921112055755</c:v>
                </c:pt>
                <c:pt idx="755">
                  <c:v>-99.602669611937415</c:v>
                </c:pt>
                <c:pt idx="756">
                  <c:v>-99.196128103317278</c:v>
                </c:pt>
                <c:pt idx="757">
                  <c:v>-98.789586594697141</c:v>
                </c:pt>
                <c:pt idx="758">
                  <c:v>-98.383045086076947</c:v>
                </c:pt>
                <c:pt idx="759">
                  <c:v>-97.97650357745681</c:v>
                </c:pt>
                <c:pt idx="760">
                  <c:v>-97.569962068836674</c:v>
                </c:pt>
                <c:pt idx="761">
                  <c:v>-97.16342056021648</c:v>
                </c:pt>
                <c:pt idx="762">
                  <c:v>-96.756879051596343</c:v>
                </c:pt>
                <c:pt idx="763">
                  <c:v>-96.350337542976206</c:v>
                </c:pt>
                <c:pt idx="764">
                  <c:v>-95.943796034356069</c:v>
                </c:pt>
                <c:pt idx="765">
                  <c:v>-95.537254525735875</c:v>
                </c:pt>
                <c:pt idx="766">
                  <c:v>-95.130713017115738</c:v>
                </c:pt>
                <c:pt idx="767">
                  <c:v>-94.724171508495601</c:v>
                </c:pt>
                <c:pt idx="768">
                  <c:v>-94.317629999875464</c:v>
                </c:pt>
                <c:pt idx="769">
                  <c:v>-93.911088491255271</c:v>
                </c:pt>
                <c:pt idx="770">
                  <c:v>-93.504546982635134</c:v>
                </c:pt>
                <c:pt idx="771">
                  <c:v>-93.098005474014997</c:v>
                </c:pt>
                <c:pt idx="772">
                  <c:v>-92.691463965394803</c:v>
                </c:pt>
                <c:pt idx="773">
                  <c:v>-92.284922456774666</c:v>
                </c:pt>
                <c:pt idx="774">
                  <c:v>-91.878380948154529</c:v>
                </c:pt>
                <c:pt idx="775">
                  <c:v>-91.471839439534392</c:v>
                </c:pt>
                <c:pt idx="776">
                  <c:v>-91.065297930914198</c:v>
                </c:pt>
                <c:pt idx="777">
                  <c:v>-90.658756422294061</c:v>
                </c:pt>
                <c:pt idx="778">
                  <c:v>-90.252214913673924</c:v>
                </c:pt>
                <c:pt idx="779">
                  <c:v>-89.845673405053731</c:v>
                </c:pt>
                <c:pt idx="780">
                  <c:v>-89.439131896433594</c:v>
                </c:pt>
                <c:pt idx="781">
                  <c:v>-89.032590387813457</c:v>
                </c:pt>
                <c:pt idx="782">
                  <c:v>-88.62604887919332</c:v>
                </c:pt>
                <c:pt idx="783">
                  <c:v>-88.219507370573126</c:v>
                </c:pt>
                <c:pt idx="784">
                  <c:v>-87.812965861952989</c:v>
                </c:pt>
                <c:pt idx="785">
                  <c:v>-87.406424353332852</c:v>
                </c:pt>
                <c:pt idx="786">
                  <c:v>-86.999882844712658</c:v>
                </c:pt>
                <c:pt idx="787">
                  <c:v>-86.593341336092521</c:v>
                </c:pt>
                <c:pt idx="788">
                  <c:v>-86.186799827472385</c:v>
                </c:pt>
                <c:pt idx="789">
                  <c:v>-85.780258318852248</c:v>
                </c:pt>
                <c:pt idx="790">
                  <c:v>-85.373716810232054</c:v>
                </c:pt>
                <c:pt idx="791">
                  <c:v>-84.967175301611917</c:v>
                </c:pt>
                <c:pt idx="792">
                  <c:v>-84.56063379299178</c:v>
                </c:pt>
                <c:pt idx="793">
                  <c:v>-84.154092284371643</c:v>
                </c:pt>
                <c:pt idx="794">
                  <c:v>-83.747550775751449</c:v>
                </c:pt>
                <c:pt idx="795">
                  <c:v>-83.341009267131312</c:v>
                </c:pt>
                <c:pt idx="796">
                  <c:v>-82.934467758511175</c:v>
                </c:pt>
                <c:pt idx="797">
                  <c:v>-82.527926249890982</c:v>
                </c:pt>
                <c:pt idx="798">
                  <c:v>-82.121384741270845</c:v>
                </c:pt>
                <c:pt idx="799">
                  <c:v>-81.714843232650708</c:v>
                </c:pt>
                <c:pt idx="800">
                  <c:v>-81.308301724030571</c:v>
                </c:pt>
                <c:pt idx="801">
                  <c:v>-80.901760215410377</c:v>
                </c:pt>
                <c:pt idx="802">
                  <c:v>-80.49521870679024</c:v>
                </c:pt>
                <c:pt idx="803">
                  <c:v>-80.088677198170103</c:v>
                </c:pt>
                <c:pt idx="804">
                  <c:v>-79.682135689549909</c:v>
                </c:pt>
                <c:pt idx="805">
                  <c:v>-79.275594180929772</c:v>
                </c:pt>
                <c:pt idx="806">
                  <c:v>-78.869052672309635</c:v>
                </c:pt>
                <c:pt idx="807">
                  <c:v>-78.462511163689499</c:v>
                </c:pt>
                <c:pt idx="808">
                  <c:v>-78.055969655069305</c:v>
                </c:pt>
                <c:pt idx="809">
                  <c:v>-77.649428146449168</c:v>
                </c:pt>
                <c:pt idx="810">
                  <c:v>-77.242886637829031</c:v>
                </c:pt>
                <c:pt idx="811">
                  <c:v>-76.836345129208837</c:v>
                </c:pt>
                <c:pt idx="812">
                  <c:v>-76.4298036205887</c:v>
                </c:pt>
                <c:pt idx="813">
                  <c:v>-76.023262111968563</c:v>
                </c:pt>
                <c:pt idx="814">
                  <c:v>-75.616720603348426</c:v>
                </c:pt>
                <c:pt idx="815">
                  <c:v>-75.210179094728232</c:v>
                </c:pt>
                <c:pt idx="816">
                  <c:v>-74.803637586108096</c:v>
                </c:pt>
                <c:pt idx="817">
                  <c:v>-74.397096077487959</c:v>
                </c:pt>
                <c:pt idx="818">
                  <c:v>-73.990554568867822</c:v>
                </c:pt>
                <c:pt idx="819">
                  <c:v>-73.584013060247628</c:v>
                </c:pt>
                <c:pt idx="820">
                  <c:v>-73.177471551627491</c:v>
                </c:pt>
                <c:pt idx="821">
                  <c:v>-72.770930043007354</c:v>
                </c:pt>
                <c:pt idx="822">
                  <c:v>-72.36438853438716</c:v>
                </c:pt>
                <c:pt idx="823">
                  <c:v>-71.957847025767023</c:v>
                </c:pt>
                <c:pt idx="824">
                  <c:v>-71.551305517146886</c:v>
                </c:pt>
                <c:pt idx="825">
                  <c:v>-71.144764008526749</c:v>
                </c:pt>
                <c:pt idx="826">
                  <c:v>-70.738222499906556</c:v>
                </c:pt>
                <c:pt idx="827">
                  <c:v>-70.331680991286419</c:v>
                </c:pt>
                <c:pt idx="828">
                  <c:v>-69.925139482666282</c:v>
                </c:pt>
                <c:pt idx="829">
                  <c:v>-69.518597974046088</c:v>
                </c:pt>
                <c:pt idx="830">
                  <c:v>-69.112056465425951</c:v>
                </c:pt>
                <c:pt idx="831">
                  <c:v>-68.705514956805814</c:v>
                </c:pt>
                <c:pt idx="832">
                  <c:v>-68.298973448185677</c:v>
                </c:pt>
                <c:pt idx="833">
                  <c:v>-67.892431939565483</c:v>
                </c:pt>
                <c:pt idx="834">
                  <c:v>-67.485890430945346</c:v>
                </c:pt>
                <c:pt idx="835">
                  <c:v>-67.07934892232521</c:v>
                </c:pt>
                <c:pt idx="836">
                  <c:v>-66.672807413705073</c:v>
                </c:pt>
                <c:pt idx="837">
                  <c:v>-66.266265905084879</c:v>
                </c:pt>
                <c:pt idx="838">
                  <c:v>-65.859724396464742</c:v>
                </c:pt>
                <c:pt idx="839">
                  <c:v>-65.453182887844605</c:v>
                </c:pt>
                <c:pt idx="840">
                  <c:v>-65.046641379224411</c:v>
                </c:pt>
                <c:pt idx="841">
                  <c:v>-64.640099870604274</c:v>
                </c:pt>
                <c:pt idx="842">
                  <c:v>-64.233558361984137</c:v>
                </c:pt>
                <c:pt idx="843">
                  <c:v>-63.827016853364</c:v>
                </c:pt>
                <c:pt idx="844">
                  <c:v>-63.420475344743807</c:v>
                </c:pt>
                <c:pt idx="845">
                  <c:v>-63.01393383612367</c:v>
                </c:pt>
                <c:pt idx="846">
                  <c:v>-62.607392327503533</c:v>
                </c:pt>
                <c:pt idx="847">
                  <c:v>-62.200850818883339</c:v>
                </c:pt>
                <c:pt idx="848">
                  <c:v>-61.794309310263202</c:v>
                </c:pt>
                <c:pt idx="849">
                  <c:v>-61.387767801643065</c:v>
                </c:pt>
                <c:pt idx="850">
                  <c:v>-60.981226293022928</c:v>
                </c:pt>
                <c:pt idx="851">
                  <c:v>-60.574684784402734</c:v>
                </c:pt>
                <c:pt idx="852">
                  <c:v>-60.168143275782597</c:v>
                </c:pt>
                <c:pt idx="853">
                  <c:v>-59.76160176716246</c:v>
                </c:pt>
                <c:pt idx="854">
                  <c:v>-59.355060258542267</c:v>
                </c:pt>
                <c:pt idx="855">
                  <c:v>-58.94851874992213</c:v>
                </c:pt>
                <c:pt idx="856">
                  <c:v>-58.541977241301993</c:v>
                </c:pt>
                <c:pt idx="857">
                  <c:v>-58.135435732681856</c:v>
                </c:pt>
                <c:pt idx="858">
                  <c:v>-57.728894224061662</c:v>
                </c:pt>
                <c:pt idx="859">
                  <c:v>-57.322352715441525</c:v>
                </c:pt>
                <c:pt idx="860">
                  <c:v>-56.915811206821388</c:v>
                </c:pt>
                <c:pt idx="861">
                  <c:v>-56.509269698201251</c:v>
                </c:pt>
                <c:pt idx="862">
                  <c:v>-56.102728189581057</c:v>
                </c:pt>
                <c:pt idx="863">
                  <c:v>-55.696186680960921</c:v>
                </c:pt>
                <c:pt idx="864">
                  <c:v>-55.289645172340784</c:v>
                </c:pt>
                <c:pt idx="865">
                  <c:v>-54.88310366372059</c:v>
                </c:pt>
                <c:pt idx="866">
                  <c:v>-54.476562155100453</c:v>
                </c:pt>
                <c:pt idx="867">
                  <c:v>-54.070020646480316</c:v>
                </c:pt>
                <c:pt idx="868">
                  <c:v>-53.663479137860179</c:v>
                </c:pt>
                <c:pt idx="869">
                  <c:v>-53.256937629239985</c:v>
                </c:pt>
                <c:pt idx="870">
                  <c:v>-52.850396120619848</c:v>
                </c:pt>
                <c:pt idx="871">
                  <c:v>-52.443854611999711</c:v>
                </c:pt>
                <c:pt idx="872">
                  <c:v>-52.037313103379518</c:v>
                </c:pt>
                <c:pt idx="873">
                  <c:v>-51.630771594759381</c:v>
                </c:pt>
                <c:pt idx="874">
                  <c:v>-51.224230086139244</c:v>
                </c:pt>
                <c:pt idx="875">
                  <c:v>-50.817688577519107</c:v>
                </c:pt>
                <c:pt idx="876">
                  <c:v>-50.411147068898913</c:v>
                </c:pt>
                <c:pt idx="877">
                  <c:v>-50.004605560278776</c:v>
                </c:pt>
                <c:pt idx="878">
                  <c:v>-49.598064051658639</c:v>
                </c:pt>
                <c:pt idx="879">
                  <c:v>-49.191522543038445</c:v>
                </c:pt>
                <c:pt idx="880">
                  <c:v>-48.784981034418308</c:v>
                </c:pt>
                <c:pt idx="881">
                  <c:v>-48.378439525798171</c:v>
                </c:pt>
                <c:pt idx="882">
                  <c:v>-47.971898017178034</c:v>
                </c:pt>
                <c:pt idx="883">
                  <c:v>-47.565356508557841</c:v>
                </c:pt>
                <c:pt idx="884">
                  <c:v>-47.158814999937704</c:v>
                </c:pt>
                <c:pt idx="885">
                  <c:v>-46.752273491317567</c:v>
                </c:pt>
                <c:pt idx="886">
                  <c:v>-46.34573198269743</c:v>
                </c:pt>
                <c:pt idx="887">
                  <c:v>-45.939190474077236</c:v>
                </c:pt>
                <c:pt idx="888">
                  <c:v>-45.532648965457099</c:v>
                </c:pt>
                <c:pt idx="889">
                  <c:v>-45.126107456836962</c:v>
                </c:pt>
                <c:pt idx="890">
                  <c:v>-44.719565948216768</c:v>
                </c:pt>
                <c:pt idx="891">
                  <c:v>-44.313024439596632</c:v>
                </c:pt>
                <c:pt idx="892">
                  <c:v>-43.906482930976495</c:v>
                </c:pt>
                <c:pt idx="893">
                  <c:v>-43.499941422356358</c:v>
                </c:pt>
                <c:pt idx="894">
                  <c:v>-43.093399913736164</c:v>
                </c:pt>
                <c:pt idx="895">
                  <c:v>-42.686858405116027</c:v>
                </c:pt>
                <c:pt idx="896">
                  <c:v>-42.28031689649589</c:v>
                </c:pt>
                <c:pt idx="897">
                  <c:v>-41.873775387875696</c:v>
                </c:pt>
                <c:pt idx="898">
                  <c:v>-41.467233879255559</c:v>
                </c:pt>
                <c:pt idx="899">
                  <c:v>-41.060692370635422</c:v>
                </c:pt>
                <c:pt idx="900">
                  <c:v>-40.654150862015285</c:v>
                </c:pt>
                <c:pt idx="901">
                  <c:v>-40.247609353395092</c:v>
                </c:pt>
                <c:pt idx="902">
                  <c:v>-39.841067844774955</c:v>
                </c:pt>
                <c:pt idx="903">
                  <c:v>-39.434526336154818</c:v>
                </c:pt>
                <c:pt idx="904">
                  <c:v>-39.027984827534681</c:v>
                </c:pt>
                <c:pt idx="905">
                  <c:v>-38.621443318914487</c:v>
                </c:pt>
                <c:pt idx="906">
                  <c:v>-38.21490181029435</c:v>
                </c:pt>
                <c:pt idx="907">
                  <c:v>-37.808360301674213</c:v>
                </c:pt>
                <c:pt idx="908">
                  <c:v>-37.401818793054019</c:v>
                </c:pt>
                <c:pt idx="909">
                  <c:v>-36.995277284433882</c:v>
                </c:pt>
                <c:pt idx="910">
                  <c:v>-36.588735775813745</c:v>
                </c:pt>
                <c:pt idx="911">
                  <c:v>-36.182194267193609</c:v>
                </c:pt>
                <c:pt idx="912">
                  <c:v>-35.775652758573415</c:v>
                </c:pt>
                <c:pt idx="913">
                  <c:v>-35.369111249953278</c:v>
                </c:pt>
                <c:pt idx="914">
                  <c:v>-34.962569741333141</c:v>
                </c:pt>
                <c:pt idx="915">
                  <c:v>-34.556028232712947</c:v>
                </c:pt>
                <c:pt idx="916">
                  <c:v>-34.14948672409281</c:v>
                </c:pt>
                <c:pt idx="917">
                  <c:v>-33.742945215472673</c:v>
                </c:pt>
                <c:pt idx="918">
                  <c:v>-33.336403706852536</c:v>
                </c:pt>
                <c:pt idx="919">
                  <c:v>-32.929862198232343</c:v>
                </c:pt>
                <c:pt idx="920">
                  <c:v>-32.523320689612206</c:v>
                </c:pt>
                <c:pt idx="921">
                  <c:v>-32.116779180992069</c:v>
                </c:pt>
                <c:pt idx="922">
                  <c:v>-31.710237672371875</c:v>
                </c:pt>
                <c:pt idx="923">
                  <c:v>-31.303696163751738</c:v>
                </c:pt>
                <c:pt idx="924">
                  <c:v>-30.897154655131601</c:v>
                </c:pt>
                <c:pt idx="925">
                  <c:v>-30.490613146511464</c:v>
                </c:pt>
                <c:pt idx="926">
                  <c:v>-30.08407163789127</c:v>
                </c:pt>
                <c:pt idx="927">
                  <c:v>-29.677530129271133</c:v>
                </c:pt>
                <c:pt idx="928">
                  <c:v>-29.270988620650996</c:v>
                </c:pt>
                <c:pt idx="929">
                  <c:v>-28.864447112030859</c:v>
                </c:pt>
                <c:pt idx="930">
                  <c:v>-28.457905603410666</c:v>
                </c:pt>
                <c:pt idx="931">
                  <c:v>-28.051364094790529</c:v>
                </c:pt>
                <c:pt idx="932">
                  <c:v>-27.644822586170392</c:v>
                </c:pt>
                <c:pt idx="933">
                  <c:v>-27.238281077550198</c:v>
                </c:pt>
                <c:pt idx="934">
                  <c:v>-26.831739568930061</c:v>
                </c:pt>
                <c:pt idx="935">
                  <c:v>-26.425198060309924</c:v>
                </c:pt>
                <c:pt idx="936">
                  <c:v>-26.018656551689787</c:v>
                </c:pt>
                <c:pt idx="937">
                  <c:v>-25.612115043069593</c:v>
                </c:pt>
                <c:pt idx="938">
                  <c:v>-25.205573534449456</c:v>
                </c:pt>
                <c:pt idx="939">
                  <c:v>-24.79903202582932</c:v>
                </c:pt>
                <c:pt idx="940">
                  <c:v>-24.392490517209126</c:v>
                </c:pt>
                <c:pt idx="941">
                  <c:v>-23.985949008588989</c:v>
                </c:pt>
                <c:pt idx="942">
                  <c:v>-23.579407499968852</c:v>
                </c:pt>
                <c:pt idx="943">
                  <c:v>-23.172865991348715</c:v>
                </c:pt>
                <c:pt idx="944">
                  <c:v>-22.766324482728521</c:v>
                </c:pt>
                <c:pt idx="945">
                  <c:v>-22.359782974108384</c:v>
                </c:pt>
                <c:pt idx="946">
                  <c:v>-21.953241465488247</c:v>
                </c:pt>
                <c:pt idx="947">
                  <c:v>-21.54669995686811</c:v>
                </c:pt>
                <c:pt idx="948">
                  <c:v>-21.140158448247917</c:v>
                </c:pt>
                <c:pt idx="949">
                  <c:v>-20.73361693962778</c:v>
                </c:pt>
                <c:pt idx="950">
                  <c:v>-20.327075431007643</c:v>
                </c:pt>
                <c:pt idx="951">
                  <c:v>-19.920533922387449</c:v>
                </c:pt>
                <c:pt idx="952">
                  <c:v>-19.513992413767312</c:v>
                </c:pt>
                <c:pt idx="953">
                  <c:v>-19.107450905147175</c:v>
                </c:pt>
                <c:pt idx="954">
                  <c:v>-18.700909396527038</c:v>
                </c:pt>
                <c:pt idx="955">
                  <c:v>-18.294367887906844</c:v>
                </c:pt>
                <c:pt idx="956">
                  <c:v>-17.887826379286707</c:v>
                </c:pt>
                <c:pt idx="957">
                  <c:v>-17.48128487066657</c:v>
                </c:pt>
                <c:pt idx="958">
                  <c:v>-17.074743362046377</c:v>
                </c:pt>
                <c:pt idx="959">
                  <c:v>-16.66820185342624</c:v>
                </c:pt>
                <c:pt idx="960">
                  <c:v>-16.261660344806103</c:v>
                </c:pt>
                <c:pt idx="961">
                  <c:v>-15.855118836185966</c:v>
                </c:pt>
                <c:pt idx="962">
                  <c:v>-15.448577327565772</c:v>
                </c:pt>
                <c:pt idx="963">
                  <c:v>-15.042035818945635</c:v>
                </c:pt>
                <c:pt idx="964">
                  <c:v>-14.635494310325498</c:v>
                </c:pt>
                <c:pt idx="965">
                  <c:v>-14.228952801705304</c:v>
                </c:pt>
                <c:pt idx="966">
                  <c:v>-13.822411293085167</c:v>
                </c:pt>
                <c:pt idx="967">
                  <c:v>-13.415869784465031</c:v>
                </c:pt>
                <c:pt idx="968">
                  <c:v>-13.009328275844894</c:v>
                </c:pt>
                <c:pt idx="969">
                  <c:v>-12.6027867672247</c:v>
                </c:pt>
                <c:pt idx="970">
                  <c:v>-12.196245258604563</c:v>
                </c:pt>
                <c:pt idx="971">
                  <c:v>-11.789703749984426</c:v>
                </c:pt>
                <c:pt idx="972">
                  <c:v>-11.383162241364289</c:v>
                </c:pt>
                <c:pt idx="973">
                  <c:v>-10.976620732744095</c:v>
                </c:pt>
                <c:pt idx="974">
                  <c:v>-10.570079224123958</c:v>
                </c:pt>
                <c:pt idx="975">
                  <c:v>-10.163537715503821</c:v>
                </c:pt>
                <c:pt idx="976">
                  <c:v>-9.7569962068836276</c:v>
                </c:pt>
                <c:pt idx="977">
                  <c:v>-9.3504546982634906</c:v>
                </c:pt>
                <c:pt idx="978">
                  <c:v>-8.9439131896433537</c:v>
                </c:pt>
                <c:pt idx="979">
                  <c:v>-8.5373716810232168</c:v>
                </c:pt>
                <c:pt idx="980">
                  <c:v>-8.130830172403023</c:v>
                </c:pt>
                <c:pt idx="981">
                  <c:v>-7.724288663782886</c:v>
                </c:pt>
                <c:pt idx="982">
                  <c:v>-7.3177471551627491</c:v>
                </c:pt>
                <c:pt idx="983">
                  <c:v>-6.9112056465425553</c:v>
                </c:pt>
                <c:pt idx="984">
                  <c:v>-6.5046641379224184</c:v>
                </c:pt>
                <c:pt idx="985">
                  <c:v>-6.0981226293022814</c:v>
                </c:pt>
                <c:pt idx="986">
                  <c:v>-5.6915811206821445</c:v>
                </c:pt>
                <c:pt idx="987">
                  <c:v>-5.2850396120619507</c:v>
                </c:pt>
                <c:pt idx="988">
                  <c:v>-4.8784981034418138</c:v>
                </c:pt>
                <c:pt idx="989">
                  <c:v>-4.4719565948216768</c:v>
                </c:pt>
                <c:pt idx="990">
                  <c:v>-4.0654150862014831</c:v>
                </c:pt>
                <c:pt idx="991">
                  <c:v>-3.6588735775813461</c:v>
                </c:pt>
                <c:pt idx="992">
                  <c:v>-3.2523320689612092</c:v>
                </c:pt>
                <c:pt idx="993">
                  <c:v>-2.8457905603410723</c:v>
                </c:pt>
                <c:pt idx="994">
                  <c:v>-2.4392490517208785</c:v>
                </c:pt>
                <c:pt idx="995">
                  <c:v>-2.0327075431007415</c:v>
                </c:pt>
                <c:pt idx="996">
                  <c:v>-1.6261660344806046</c:v>
                </c:pt>
                <c:pt idx="997">
                  <c:v>-1.2196245258604677</c:v>
                </c:pt>
                <c:pt idx="998">
                  <c:v>-0.81308301724027388</c:v>
                </c:pt>
                <c:pt idx="999">
                  <c:v>-0.40654150862013694</c:v>
                </c:pt>
                <c:pt idx="1000">
                  <c:v>0</c:v>
                </c:pt>
                <c:pt idx="1001">
                  <c:v>0.40654150862019378</c:v>
                </c:pt>
                <c:pt idx="1002">
                  <c:v>0.81308301724033072</c:v>
                </c:pt>
                <c:pt idx="1003">
                  <c:v>1.2196245258604677</c:v>
                </c:pt>
                <c:pt idx="1004">
                  <c:v>1.6261660344806046</c:v>
                </c:pt>
                <c:pt idx="1005">
                  <c:v>2.0327075431007984</c:v>
                </c:pt>
                <c:pt idx="1006">
                  <c:v>2.4392490517209353</c:v>
                </c:pt>
                <c:pt idx="1007">
                  <c:v>2.8457905603410723</c:v>
                </c:pt>
                <c:pt idx="1008">
                  <c:v>3.252332068961266</c:v>
                </c:pt>
                <c:pt idx="1009">
                  <c:v>3.658873577581403</c:v>
                </c:pt>
                <c:pt idx="1010">
                  <c:v>4.0654150862015399</c:v>
                </c:pt>
                <c:pt idx="1011">
                  <c:v>4.4719565948216768</c:v>
                </c:pt>
                <c:pt idx="1012">
                  <c:v>4.8784981034418706</c:v>
                </c:pt>
                <c:pt idx="1013">
                  <c:v>5.2850396120620076</c:v>
                </c:pt>
                <c:pt idx="1014">
                  <c:v>5.6915811206821445</c:v>
                </c:pt>
                <c:pt idx="1015">
                  <c:v>6.0981226293022814</c:v>
                </c:pt>
                <c:pt idx="1016">
                  <c:v>6.5046641379224752</c:v>
                </c:pt>
                <c:pt idx="1017">
                  <c:v>6.9112056465426122</c:v>
                </c:pt>
                <c:pt idx="1018">
                  <c:v>7.3177471551627491</c:v>
                </c:pt>
                <c:pt idx="1019">
                  <c:v>7.7242886637829429</c:v>
                </c:pt>
                <c:pt idx="1020">
                  <c:v>8.1308301724030798</c:v>
                </c:pt>
                <c:pt idx="1021">
                  <c:v>8.5373716810232168</c:v>
                </c:pt>
                <c:pt idx="1022">
                  <c:v>8.9439131896433537</c:v>
                </c:pt>
                <c:pt idx="1023">
                  <c:v>9.3504546982635475</c:v>
                </c:pt>
                <c:pt idx="1024">
                  <c:v>9.7569962068836844</c:v>
                </c:pt>
                <c:pt idx="1025">
                  <c:v>10.163537715503821</c:v>
                </c:pt>
                <c:pt idx="1026">
                  <c:v>10.570079224124015</c:v>
                </c:pt>
                <c:pt idx="1027">
                  <c:v>10.976620732744152</c:v>
                </c:pt>
                <c:pt idx="1028">
                  <c:v>11.383162241364289</c:v>
                </c:pt>
                <c:pt idx="1029">
                  <c:v>11.789703749984426</c:v>
                </c:pt>
                <c:pt idx="1030">
                  <c:v>12.19624525860462</c:v>
                </c:pt>
                <c:pt idx="1031">
                  <c:v>12.602786767224757</c:v>
                </c:pt>
                <c:pt idx="1032">
                  <c:v>13.009328275844894</c:v>
                </c:pt>
                <c:pt idx="1033">
                  <c:v>13.415869784465087</c:v>
                </c:pt>
                <c:pt idx="1034">
                  <c:v>13.822411293085224</c:v>
                </c:pt>
                <c:pt idx="1035">
                  <c:v>14.228952801705361</c:v>
                </c:pt>
                <c:pt idx="1036">
                  <c:v>14.635494310325498</c:v>
                </c:pt>
                <c:pt idx="1037">
                  <c:v>15.042035818945692</c:v>
                </c:pt>
                <c:pt idx="1038">
                  <c:v>15.448577327565829</c:v>
                </c:pt>
                <c:pt idx="1039">
                  <c:v>15.855118836185966</c:v>
                </c:pt>
                <c:pt idx="1040">
                  <c:v>16.261660344806103</c:v>
                </c:pt>
                <c:pt idx="1041">
                  <c:v>16.668201853426297</c:v>
                </c:pt>
                <c:pt idx="1042">
                  <c:v>17.074743362046434</c:v>
                </c:pt>
                <c:pt idx="1043">
                  <c:v>17.48128487066657</c:v>
                </c:pt>
                <c:pt idx="1044">
                  <c:v>17.887826379286764</c:v>
                </c:pt>
                <c:pt idx="1045">
                  <c:v>18.294367887906901</c:v>
                </c:pt>
                <c:pt idx="1046">
                  <c:v>18.700909396527038</c:v>
                </c:pt>
                <c:pt idx="1047">
                  <c:v>19.107450905147175</c:v>
                </c:pt>
                <c:pt idx="1048">
                  <c:v>19.513992413767369</c:v>
                </c:pt>
                <c:pt idx="1049">
                  <c:v>19.920533922387506</c:v>
                </c:pt>
                <c:pt idx="1050">
                  <c:v>20.327075431007643</c:v>
                </c:pt>
                <c:pt idx="1051">
                  <c:v>20.733616939627836</c:v>
                </c:pt>
                <c:pt idx="1052">
                  <c:v>21.140158448247973</c:v>
                </c:pt>
                <c:pt idx="1053">
                  <c:v>21.54669995686811</c:v>
                </c:pt>
                <c:pt idx="1054">
                  <c:v>21.953241465488247</c:v>
                </c:pt>
                <c:pt idx="1055">
                  <c:v>22.359782974108441</c:v>
                </c:pt>
                <c:pt idx="1056">
                  <c:v>22.766324482728578</c:v>
                </c:pt>
                <c:pt idx="1057">
                  <c:v>23.172865991348715</c:v>
                </c:pt>
                <c:pt idx="1058">
                  <c:v>23.579407499968852</c:v>
                </c:pt>
                <c:pt idx="1059">
                  <c:v>23.985949008589046</c:v>
                </c:pt>
                <c:pt idx="1060">
                  <c:v>24.392490517209183</c:v>
                </c:pt>
                <c:pt idx="1061">
                  <c:v>24.79903202582932</c:v>
                </c:pt>
                <c:pt idx="1062">
                  <c:v>25.205573534449513</c:v>
                </c:pt>
                <c:pt idx="1063">
                  <c:v>25.61211504306965</c:v>
                </c:pt>
                <c:pt idx="1064">
                  <c:v>26.018656551689787</c:v>
                </c:pt>
                <c:pt idx="1065">
                  <c:v>26.425198060309924</c:v>
                </c:pt>
                <c:pt idx="1066">
                  <c:v>26.831739568930118</c:v>
                </c:pt>
                <c:pt idx="1067">
                  <c:v>27.238281077550255</c:v>
                </c:pt>
                <c:pt idx="1068">
                  <c:v>27.644822586170392</c:v>
                </c:pt>
                <c:pt idx="1069">
                  <c:v>28.051364094790586</c:v>
                </c:pt>
                <c:pt idx="1070">
                  <c:v>28.457905603410723</c:v>
                </c:pt>
                <c:pt idx="1071">
                  <c:v>28.864447112030859</c:v>
                </c:pt>
                <c:pt idx="1072">
                  <c:v>29.270988620650996</c:v>
                </c:pt>
                <c:pt idx="1073">
                  <c:v>29.67753012927119</c:v>
                </c:pt>
                <c:pt idx="1074">
                  <c:v>30.084071637891327</c:v>
                </c:pt>
                <c:pt idx="1075">
                  <c:v>30.490613146511464</c:v>
                </c:pt>
                <c:pt idx="1076">
                  <c:v>30.897154655131658</c:v>
                </c:pt>
                <c:pt idx="1077">
                  <c:v>31.303696163751795</c:v>
                </c:pt>
                <c:pt idx="1078">
                  <c:v>31.710237672371932</c:v>
                </c:pt>
                <c:pt idx="1079">
                  <c:v>32.116779180992069</c:v>
                </c:pt>
                <c:pt idx="1080">
                  <c:v>32.523320689612262</c:v>
                </c:pt>
                <c:pt idx="1081">
                  <c:v>32.929862198232399</c:v>
                </c:pt>
                <c:pt idx="1082">
                  <c:v>33.336403706852536</c:v>
                </c:pt>
                <c:pt idx="1083">
                  <c:v>33.742945215472673</c:v>
                </c:pt>
                <c:pt idx="1084">
                  <c:v>34.149486724092867</c:v>
                </c:pt>
                <c:pt idx="1085">
                  <c:v>34.556028232713004</c:v>
                </c:pt>
                <c:pt idx="1086">
                  <c:v>34.962569741333141</c:v>
                </c:pt>
                <c:pt idx="1087">
                  <c:v>35.369111249953335</c:v>
                </c:pt>
                <c:pt idx="1088">
                  <c:v>35.775652758573472</c:v>
                </c:pt>
                <c:pt idx="1089">
                  <c:v>36.182194267193609</c:v>
                </c:pt>
                <c:pt idx="1090">
                  <c:v>36.588735775813745</c:v>
                </c:pt>
                <c:pt idx="1091">
                  <c:v>36.995277284433939</c:v>
                </c:pt>
                <c:pt idx="1092">
                  <c:v>37.401818793054076</c:v>
                </c:pt>
                <c:pt idx="1093">
                  <c:v>37.808360301674213</c:v>
                </c:pt>
                <c:pt idx="1094">
                  <c:v>38.214901810294407</c:v>
                </c:pt>
                <c:pt idx="1095">
                  <c:v>38.621443318914544</c:v>
                </c:pt>
                <c:pt idx="1096">
                  <c:v>39.027984827534681</c:v>
                </c:pt>
                <c:pt idx="1097">
                  <c:v>39.434526336154818</c:v>
                </c:pt>
                <c:pt idx="1098">
                  <c:v>39.841067844775012</c:v>
                </c:pt>
                <c:pt idx="1099">
                  <c:v>40.247609353395148</c:v>
                </c:pt>
                <c:pt idx="1100">
                  <c:v>40.654150862015285</c:v>
                </c:pt>
                <c:pt idx="1101">
                  <c:v>41.060692370635479</c:v>
                </c:pt>
                <c:pt idx="1102">
                  <c:v>41.467233879255616</c:v>
                </c:pt>
                <c:pt idx="1103">
                  <c:v>41.873775387875753</c:v>
                </c:pt>
                <c:pt idx="1104">
                  <c:v>42.28031689649589</c:v>
                </c:pt>
                <c:pt idx="1105">
                  <c:v>42.686858405116084</c:v>
                </c:pt>
                <c:pt idx="1106">
                  <c:v>43.093399913736221</c:v>
                </c:pt>
                <c:pt idx="1107">
                  <c:v>43.499941422356358</c:v>
                </c:pt>
                <c:pt idx="1108">
                  <c:v>43.906482930976495</c:v>
                </c:pt>
                <c:pt idx="1109">
                  <c:v>44.313024439596688</c:v>
                </c:pt>
                <c:pt idx="1110">
                  <c:v>44.719565948216825</c:v>
                </c:pt>
                <c:pt idx="1111">
                  <c:v>45.126107456836962</c:v>
                </c:pt>
                <c:pt idx="1112">
                  <c:v>45.532648965457156</c:v>
                </c:pt>
                <c:pt idx="1113">
                  <c:v>45.939190474077293</c:v>
                </c:pt>
                <c:pt idx="1114">
                  <c:v>46.34573198269743</c:v>
                </c:pt>
                <c:pt idx="1115">
                  <c:v>46.752273491317567</c:v>
                </c:pt>
                <c:pt idx="1116">
                  <c:v>47.158814999937761</c:v>
                </c:pt>
                <c:pt idx="1117">
                  <c:v>47.565356508557898</c:v>
                </c:pt>
                <c:pt idx="1118">
                  <c:v>47.971898017178034</c:v>
                </c:pt>
                <c:pt idx="1119">
                  <c:v>48.378439525798228</c:v>
                </c:pt>
                <c:pt idx="1120">
                  <c:v>48.784981034418365</c:v>
                </c:pt>
                <c:pt idx="1121">
                  <c:v>49.191522543038502</c:v>
                </c:pt>
                <c:pt idx="1122">
                  <c:v>49.598064051658639</c:v>
                </c:pt>
                <c:pt idx="1123">
                  <c:v>50.004605560278833</c:v>
                </c:pt>
                <c:pt idx="1124">
                  <c:v>50.41114706889897</c:v>
                </c:pt>
                <c:pt idx="1125">
                  <c:v>50.817688577519107</c:v>
                </c:pt>
                <c:pt idx="1126">
                  <c:v>51.224230086139244</c:v>
                </c:pt>
                <c:pt idx="1127">
                  <c:v>51.630771594759437</c:v>
                </c:pt>
                <c:pt idx="1128">
                  <c:v>52.037313103379574</c:v>
                </c:pt>
                <c:pt idx="1129">
                  <c:v>52.443854611999711</c:v>
                </c:pt>
                <c:pt idx="1130">
                  <c:v>52.850396120619905</c:v>
                </c:pt>
                <c:pt idx="1131">
                  <c:v>53.256937629240042</c:v>
                </c:pt>
                <c:pt idx="1132">
                  <c:v>53.663479137860179</c:v>
                </c:pt>
                <c:pt idx="1133">
                  <c:v>54.070020646480316</c:v>
                </c:pt>
                <c:pt idx="1134">
                  <c:v>54.47656215510051</c:v>
                </c:pt>
                <c:pt idx="1135">
                  <c:v>54.883103663720647</c:v>
                </c:pt>
                <c:pt idx="1136">
                  <c:v>55.289645172340784</c:v>
                </c:pt>
                <c:pt idx="1137">
                  <c:v>55.696186680960977</c:v>
                </c:pt>
                <c:pt idx="1138">
                  <c:v>56.102728189581114</c:v>
                </c:pt>
                <c:pt idx="1139">
                  <c:v>56.509269698201251</c:v>
                </c:pt>
                <c:pt idx="1140">
                  <c:v>56.915811206821388</c:v>
                </c:pt>
                <c:pt idx="1141">
                  <c:v>57.322352715441582</c:v>
                </c:pt>
                <c:pt idx="1142">
                  <c:v>57.728894224061719</c:v>
                </c:pt>
                <c:pt idx="1143">
                  <c:v>58.135435732681856</c:v>
                </c:pt>
                <c:pt idx="1144">
                  <c:v>58.54197724130205</c:v>
                </c:pt>
                <c:pt idx="1145">
                  <c:v>58.948518749922187</c:v>
                </c:pt>
                <c:pt idx="1146">
                  <c:v>59.355060258542323</c:v>
                </c:pt>
                <c:pt idx="1147">
                  <c:v>59.76160176716246</c:v>
                </c:pt>
                <c:pt idx="1148">
                  <c:v>60.168143275782654</c:v>
                </c:pt>
                <c:pt idx="1149">
                  <c:v>60.574684784402791</c:v>
                </c:pt>
                <c:pt idx="1150">
                  <c:v>60.981226293022928</c:v>
                </c:pt>
                <c:pt idx="1151">
                  <c:v>61.387767801643065</c:v>
                </c:pt>
                <c:pt idx="1152">
                  <c:v>61.794309310263259</c:v>
                </c:pt>
                <c:pt idx="1153">
                  <c:v>62.200850818883396</c:v>
                </c:pt>
                <c:pt idx="1154">
                  <c:v>62.607392327503533</c:v>
                </c:pt>
                <c:pt idx="1155">
                  <c:v>63.013933836123726</c:v>
                </c:pt>
                <c:pt idx="1156">
                  <c:v>63.420475344743863</c:v>
                </c:pt>
                <c:pt idx="1157">
                  <c:v>63.827016853364</c:v>
                </c:pt>
                <c:pt idx="1158">
                  <c:v>64.233558361984137</c:v>
                </c:pt>
                <c:pt idx="1159">
                  <c:v>64.640099870604331</c:v>
                </c:pt>
                <c:pt idx="1160">
                  <c:v>65.046641379224468</c:v>
                </c:pt>
                <c:pt idx="1161">
                  <c:v>65.453182887844605</c:v>
                </c:pt>
                <c:pt idx="1162">
                  <c:v>65.859724396464799</c:v>
                </c:pt>
                <c:pt idx="1163">
                  <c:v>66.266265905084936</c:v>
                </c:pt>
                <c:pt idx="1164">
                  <c:v>66.672807413705073</c:v>
                </c:pt>
                <c:pt idx="1165">
                  <c:v>67.07934892232521</c:v>
                </c:pt>
                <c:pt idx="1166">
                  <c:v>67.485890430945403</c:v>
                </c:pt>
                <c:pt idx="1167">
                  <c:v>67.89243193956554</c:v>
                </c:pt>
                <c:pt idx="1168">
                  <c:v>68.298973448185677</c:v>
                </c:pt>
                <c:pt idx="1169">
                  <c:v>68.705514956805814</c:v>
                </c:pt>
                <c:pt idx="1170">
                  <c:v>69.112056465426008</c:v>
                </c:pt>
                <c:pt idx="1171">
                  <c:v>69.518597974046145</c:v>
                </c:pt>
                <c:pt idx="1172">
                  <c:v>69.925139482666282</c:v>
                </c:pt>
                <c:pt idx="1173">
                  <c:v>70.331680991286476</c:v>
                </c:pt>
                <c:pt idx="1174">
                  <c:v>70.738222499906612</c:v>
                </c:pt>
                <c:pt idx="1175">
                  <c:v>71.144764008526749</c:v>
                </c:pt>
                <c:pt idx="1176">
                  <c:v>71.551305517146886</c:v>
                </c:pt>
                <c:pt idx="1177">
                  <c:v>71.95784702576708</c:v>
                </c:pt>
                <c:pt idx="1178">
                  <c:v>72.364388534387217</c:v>
                </c:pt>
                <c:pt idx="1179">
                  <c:v>72.770930043007354</c:v>
                </c:pt>
                <c:pt idx="1180">
                  <c:v>73.177471551627548</c:v>
                </c:pt>
                <c:pt idx="1181">
                  <c:v>73.584013060247685</c:v>
                </c:pt>
                <c:pt idx="1182">
                  <c:v>73.990554568867822</c:v>
                </c:pt>
                <c:pt idx="1183">
                  <c:v>74.397096077487959</c:v>
                </c:pt>
                <c:pt idx="1184">
                  <c:v>74.803637586108152</c:v>
                </c:pt>
                <c:pt idx="1185">
                  <c:v>75.210179094728289</c:v>
                </c:pt>
                <c:pt idx="1186">
                  <c:v>75.616720603348426</c:v>
                </c:pt>
                <c:pt idx="1187">
                  <c:v>76.02326211196862</c:v>
                </c:pt>
                <c:pt idx="1188">
                  <c:v>76.429803620588757</c:v>
                </c:pt>
                <c:pt idx="1189">
                  <c:v>76.836345129208894</c:v>
                </c:pt>
                <c:pt idx="1190">
                  <c:v>77.242886637829031</c:v>
                </c:pt>
                <c:pt idx="1191">
                  <c:v>77.649428146449225</c:v>
                </c:pt>
                <c:pt idx="1192">
                  <c:v>78.055969655069362</c:v>
                </c:pt>
                <c:pt idx="1193">
                  <c:v>78.462511163689499</c:v>
                </c:pt>
                <c:pt idx="1194">
                  <c:v>78.869052672309635</c:v>
                </c:pt>
                <c:pt idx="1195">
                  <c:v>79.275594180929829</c:v>
                </c:pt>
                <c:pt idx="1196">
                  <c:v>79.682135689549966</c:v>
                </c:pt>
                <c:pt idx="1197">
                  <c:v>80.088677198170103</c:v>
                </c:pt>
                <c:pt idx="1198">
                  <c:v>80.495218706790297</c:v>
                </c:pt>
                <c:pt idx="1199">
                  <c:v>80.901760215410434</c:v>
                </c:pt>
                <c:pt idx="1200">
                  <c:v>81.308301724030571</c:v>
                </c:pt>
                <c:pt idx="1201">
                  <c:v>81.714843232650708</c:v>
                </c:pt>
                <c:pt idx="1202">
                  <c:v>82.121384741270901</c:v>
                </c:pt>
                <c:pt idx="1203">
                  <c:v>82.527926249891038</c:v>
                </c:pt>
                <c:pt idx="1204">
                  <c:v>82.934467758511175</c:v>
                </c:pt>
                <c:pt idx="1205">
                  <c:v>83.341009267131369</c:v>
                </c:pt>
                <c:pt idx="1206">
                  <c:v>83.747550775751506</c:v>
                </c:pt>
                <c:pt idx="1207">
                  <c:v>84.154092284371643</c:v>
                </c:pt>
                <c:pt idx="1208">
                  <c:v>84.56063379299178</c:v>
                </c:pt>
                <c:pt idx="1209">
                  <c:v>84.967175301611974</c:v>
                </c:pt>
                <c:pt idx="1210">
                  <c:v>85.373716810232111</c:v>
                </c:pt>
                <c:pt idx="1211">
                  <c:v>85.780258318852248</c:v>
                </c:pt>
                <c:pt idx="1212">
                  <c:v>86.186799827472441</c:v>
                </c:pt>
                <c:pt idx="1213">
                  <c:v>86.593341336092578</c:v>
                </c:pt>
                <c:pt idx="1214">
                  <c:v>86.999882844712715</c:v>
                </c:pt>
                <c:pt idx="1215">
                  <c:v>87.406424353332852</c:v>
                </c:pt>
                <c:pt idx="1216">
                  <c:v>87.812965861953046</c:v>
                </c:pt>
                <c:pt idx="1217">
                  <c:v>88.219507370573183</c:v>
                </c:pt>
                <c:pt idx="1218">
                  <c:v>88.62604887919332</c:v>
                </c:pt>
                <c:pt idx="1219">
                  <c:v>89.032590387813457</c:v>
                </c:pt>
                <c:pt idx="1220">
                  <c:v>89.439131896433651</c:v>
                </c:pt>
                <c:pt idx="1221">
                  <c:v>89.845673405053788</c:v>
                </c:pt>
                <c:pt idx="1222">
                  <c:v>90.252214913673924</c:v>
                </c:pt>
                <c:pt idx="1223">
                  <c:v>90.658756422294118</c:v>
                </c:pt>
                <c:pt idx="1224">
                  <c:v>91.065297930914255</c:v>
                </c:pt>
                <c:pt idx="1225">
                  <c:v>91.471839439534392</c:v>
                </c:pt>
                <c:pt idx="1226">
                  <c:v>91.878380948154529</c:v>
                </c:pt>
                <c:pt idx="1227">
                  <c:v>92.284922456774723</c:v>
                </c:pt>
                <c:pt idx="1228">
                  <c:v>92.69146396539486</c:v>
                </c:pt>
                <c:pt idx="1229">
                  <c:v>93.098005474014997</c:v>
                </c:pt>
                <c:pt idx="1230">
                  <c:v>93.50454698263519</c:v>
                </c:pt>
                <c:pt idx="1231">
                  <c:v>93.911088491255327</c:v>
                </c:pt>
                <c:pt idx="1232">
                  <c:v>94.317629999875464</c:v>
                </c:pt>
                <c:pt idx="1233">
                  <c:v>94.724171508495601</c:v>
                </c:pt>
                <c:pt idx="1234">
                  <c:v>95.130713017115795</c:v>
                </c:pt>
                <c:pt idx="1235">
                  <c:v>95.537254525735932</c:v>
                </c:pt>
                <c:pt idx="1236">
                  <c:v>95.943796034356069</c:v>
                </c:pt>
                <c:pt idx="1237">
                  <c:v>96.350337542976206</c:v>
                </c:pt>
                <c:pt idx="1238">
                  <c:v>96.7568790515964</c:v>
                </c:pt>
                <c:pt idx="1239">
                  <c:v>97.163420560216537</c:v>
                </c:pt>
                <c:pt idx="1240">
                  <c:v>97.569962068836674</c:v>
                </c:pt>
                <c:pt idx="1241">
                  <c:v>97.976503577456867</c:v>
                </c:pt>
                <c:pt idx="1242">
                  <c:v>98.383045086077004</c:v>
                </c:pt>
                <c:pt idx="1243">
                  <c:v>98.789586594697141</c:v>
                </c:pt>
                <c:pt idx="1244">
                  <c:v>99.196128103317278</c:v>
                </c:pt>
                <c:pt idx="1245">
                  <c:v>99.602669611937472</c:v>
                </c:pt>
                <c:pt idx="1246">
                  <c:v>100.00921112055761</c:v>
                </c:pt>
                <c:pt idx="1247">
                  <c:v>100.41575262917775</c:v>
                </c:pt>
                <c:pt idx="1248">
                  <c:v>100.82229413779794</c:v>
                </c:pt>
                <c:pt idx="1249">
                  <c:v>101.22883564641808</c:v>
                </c:pt>
                <c:pt idx="1250">
                  <c:v>101.63537715503821</c:v>
                </c:pt>
                <c:pt idx="1251">
                  <c:v>102.04191866365835</c:v>
                </c:pt>
                <c:pt idx="1252">
                  <c:v>102.44846017227854</c:v>
                </c:pt>
                <c:pt idx="1253">
                  <c:v>102.85500168089868</c:v>
                </c:pt>
                <c:pt idx="1254">
                  <c:v>103.26154318951882</c:v>
                </c:pt>
                <c:pt idx="1255">
                  <c:v>103.66808469813901</c:v>
                </c:pt>
                <c:pt idx="1256">
                  <c:v>104.07462620675915</c:v>
                </c:pt>
                <c:pt idx="1257">
                  <c:v>104.48116771537929</c:v>
                </c:pt>
                <c:pt idx="1258">
                  <c:v>104.88770922399942</c:v>
                </c:pt>
                <c:pt idx="1259">
                  <c:v>105.29425073261962</c:v>
                </c:pt>
                <c:pt idx="1260">
                  <c:v>105.70079224123975</c:v>
                </c:pt>
                <c:pt idx="1261">
                  <c:v>106.10733374985995</c:v>
                </c:pt>
                <c:pt idx="1262">
                  <c:v>106.51387525848003</c:v>
                </c:pt>
                <c:pt idx="1263">
                  <c:v>106.92041676710022</c:v>
                </c:pt>
                <c:pt idx="1264">
                  <c:v>107.32695827572041</c:v>
                </c:pt>
                <c:pt idx="1265">
                  <c:v>107.73349978434049</c:v>
                </c:pt>
                <c:pt idx="1266">
                  <c:v>108.14004129296069</c:v>
                </c:pt>
                <c:pt idx="1267">
                  <c:v>108.54658280158077</c:v>
                </c:pt>
                <c:pt idx="1268">
                  <c:v>108.95312431020096</c:v>
                </c:pt>
                <c:pt idx="1269">
                  <c:v>109.35966581882116</c:v>
                </c:pt>
                <c:pt idx="1270">
                  <c:v>109.76620732744124</c:v>
                </c:pt>
                <c:pt idx="1271">
                  <c:v>110.17274883606143</c:v>
                </c:pt>
                <c:pt idx="1272">
                  <c:v>110.57929034468162</c:v>
                </c:pt>
                <c:pt idx="1273">
                  <c:v>110.9858318533017</c:v>
                </c:pt>
                <c:pt idx="1274">
                  <c:v>111.3923733619219</c:v>
                </c:pt>
                <c:pt idx="1275">
                  <c:v>111.79891487054209</c:v>
                </c:pt>
                <c:pt idx="1276">
                  <c:v>112.20545637916217</c:v>
                </c:pt>
                <c:pt idx="1277">
                  <c:v>112.61199788778237</c:v>
                </c:pt>
                <c:pt idx="1278">
                  <c:v>113.01853939640245</c:v>
                </c:pt>
                <c:pt idx="1279">
                  <c:v>113.42508090502264</c:v>
                </c:pt>
                <c:pt idx="1280">
                  <c:v>113.83162241364283</c:v>
                </c:pt>
                <c:pt idx="1281">
                  <c:v>114.23816392226291</c:v>
                </c:pt>
                <c:pt idx="1282">
                  <c:v>114.64470543088311</c:v>
                </c:pt>
                <c:pt idx="1283">
                  <c:v>115.0512469395033</c:v>
                </c:pt>
                <c:pt idx="1284">
                  <c:v>115.45778844812338</c:v>
                </c:pt>
                <c:pt idx="1285">
                  <c:v>115.86432995674357</c:v>
                </c:pt>
                <c:pt idx="1286">
                  <c:v>116.27087146536377</c:v>
                </c:pt>
                <c:pt idx="1287">
                  <c:v>116.67741297398385</c:v>
                </c:pt>
                <c:pt idx="1288">
                  <c:v>117.08395448260404</c:v>
                </c:pt>
                <c:pt idx="1289">
                  <c:v>117.49049599122424</c:v>
                </c:pt>
                <c:pt idx="1290">
                  <c:v>117.89703749984432</c:v>
                </c:pt>
                <c:pt idx="1291">
                  <c:v>118.30357900846451</c:v>
                </c:pt>
                <c:pt idx="1292">
                  <c:v>118.71012051708459</c:v>
                </c:pt>
                <c:pt idx="1293">
                  <c:v>119.11666202570478</c:v>
                </c:pt>
                <c:pt idx="1294">
                  <c:v>119.52320353432498</c:v>
                </c:pt>
                <c:pt idx="1295">
                  <c:v>119.92974504294506</c:v>
                </c:pt>
                <c:pt idx="1296">
                  <c:v>120.33628655156525</c:v>
                </c:pt>
                <c:pt idx="1297">
                  <c:v>120.74282806018545</c:v>
                </c:pt>
                <c:pt idx="1298">
                  <c:v>121.14936956880553</c:v>
                </c:pt>
                <c:pt idx="1299">
                  <c:v>121.55591107742572</c:v>
                </c:pt>
                <c:pt idx="1300">
                  <c:v>121.96245258604591</c:v>
                </c:pt>
                <c:pt idx="1301">
                  <c:v>122.36899409466599</c:v>
                </c:pt>
                <c:pt idx="1302">
                  <c:v>122.77553560328619</c:v>
                </c:pt>
                <c:pt idx="1303">
                  <c:v>123.18207711190627</c:v>
                </c:pt>
                <c:pt idx="1304">
                  <c:v>123.58861862052646</c:v>
                </c:pt>
                <c:pt idx="1305">
                  <c:v>123.99516012914665</c:v>
                </c:pt>
                <c:pt idx="1306">
                  <c:v>124.40170163776673</c:v>
                </c:pt>
                <c:pt idx="1307">
                  <c:v>124.80824314638693</c:v>
                </c:pt>
                <c:pt idx="1308">
                  <c:v>125.21478465500712</c:v>
                </c:pt>
                <c:pt idx="1309">
                  <c:v>125.6213261636272</c:v>
                </c:pt>
                <c:pt idx="1310">
                  <c:v>126.0278676722474</c:v>
                </c:pt>
                <c:pt idx="1311">
                  <c:v>126.43440918086759</c:v>
                </c:pt>
                <c:pt idx="1312">
                  <c:v>126.84095068948767</c:v>
                </c:pt>
                <c:pt idx="1313">
                  <c:v>127.24749219810786</c:v>
                </c:pt>
                <c:pt idx="1314">
                  <c:v>127.65403370672794</c:v>
                </c:pt>
                <c:pt idx="1315">
                  <c:v>128.06057521534814</c:v>
                </c:pt>
                <c:pt idx="1316">
                  <c:v>128.46711672396833</c:v>
                </c:pt>
                <c:pt idx="1317">
                  <c:v>128.87365823258841</c:v>
                </c:pt>
                <c:pt idx="1318">
                  <c:v>129.28019974120861</c:v>
                </c:pt>
                <c:pt idx="1319">
                  <c:v>129.6867412498288</c:v>
                </c:pt>
                <c:pt idx="1320">
                  <c:v>130.09328275844888</c:v>
                </c:pt>
                <c:pt idx="1321">
                  <c:v>130.49982426706907</c:v>
                </c:pt>
                <c:pt idx="1322">
                  <c:v>130.90636577568927</c:v>
                </c:pt>
                <c:pt idx="1323">
                  <c:v>131.31290728430935</c:v>
                </c:pt>
                <c:pt idx="1324">
                  <c:v>131.71944879292954</c:v>
                </c:pt>
                <c:pt idx="1325">
                  <c:v>132.12599030154973</c:v>
                </c:pt>
                <c:pt idx="1326">
                  <c:v>132.53253181016981</c:v>
                </c:pt>
                <c:pt idx="1327">
                  <c:v>132.93907331879001</c:v>
                </c:pt>
                <c:pt idx="1328">
                  <c:v>133.34561482741009</c:v>
                </c:pt>
                <c:pt idx="1329">
                  <c:v>133.75215633603028</c:v>
                </c:pt>
                <c:pt idx="1330">
                  <c:v>134.15869784465048</c:v>
                </c:pt>
                <c:pt idx="1331">
                  <c:v>134.56523935327056</c:v>
                </c:pt>
                <c:pt idx="1332">
                  <c:v>134.97178086189075</c:v>
                </c:pt>
                <c:pt idx="1333">
                  <c:v>135.37832237051094</c:v>
                </c:pt>
                <c:pt idx="1334">
                  <c:v>135.78486387913102</c:v>
                </c:pt>
                <c:pt idx="1335">
                  <c:v>136.19140538775122</c:v>
                </c:pt>
                <c:pt idx="1336">
                  <c:v>136.59794689637141</c:v>
                </c:pt>
                <c:pt idx="1337">
                  <c:v>137.00448840499149</c:v>
                </c:pt>
                <c:pt idx="1338">
                  <c:v>137.41102991361169</c:v>
                </c:pt>
                <c:pt idx="1339">
                  <c:v>137.81757142223177</c:v>
                </c:pt>
                <c:pt idx="1340">
                  <c:v>138.22411293085196</c:v>
                </c:pt>
                <c:pt idx="1341">
                  <c:v>138.63065443947215</c:v>
                </c:pt>
                <c:pt idx="1342">
                  <c:v>139.03719594809223</c:v>
                </c:pt>
                <c:pt idx="1343">
                  <c:v>139.44373745671243</c:v>
                </c:pt>
                <c:pt idx="1344">
                  <c:v>139.85027896533262</c:v>
                </c:pt>
                <c:pt idx="1345">
                  <c:v>140.2568204739527</c:v>
                </c:pt>
                <c:pt idx="1346">
                  <c:v>140.66336198257289</c:v>
                </c:pt>
                <c:pt idx="1347">
                  <c:v>141.06990349119309</c:v>
                </c:pt>
                <c:pt idx="1348">
                  <c:v>141.47644499981317</c:v>
                </c:pt>
                <c:pt idx="1349">
                  <c:v>141.88298650843336</c:v>
                </c:pt>
                <c:pt idx="1350">
                  <c:v>142.28952801705356</c:v>
                </c:pt>
                <c:pt idx="1351">
                  <c:v>142.69606952567364</c:v>
                </c:pt>
                <c:pt idx="1352">
                  <c:v>143.10261103429383</c:v>
                </c:pt>
                <c:pt idx="1353">
                  <c:v>143.50915254291391</c:v>
                </c:pt>
                <c:pt idx="1354">
                  <c:v>143.9156940515341</c:v>
                </c:pt>
                <c:pt idx="1355">
                  <c:v>144.3222355601543</c:v>
                </c:pt>
                <c:pt idx="1356">
                  <c:v>144.72877706877438</c:v>
                </c:pt>
                <c:pt idx="1357">
                  <c:v>145.13531857739457</c:v>
                </c:pt>
                <c:pt idx="1358">
                  <c:v>145.54186008601476</c:v>
                </c:pt>
                <c:pt idx="1359">
                  <c:v>145.94840159463484</c:v>
                </c:pt>
                <c:pt idx="1360">
                  <c:v>146.35494310325504</c:v>
                </c:pt>
                <c:pt idx="1361">
                  <c:v>146.76148461187523</c:v>
                </c:pt>
                <c:pt idx="1362">
                  <c:v>147.16802612049531</c:v>
                </c:pt>
                <c:pt idx="1363">
                  <c:v>147.57456762911551</c:v>
                </c:pt>
                <c:pt idx="1364">
                  <c:v>147.98110913773559</c:v>
                </c:pt>
                <c:pt idx="1365">
                  <c:v>148.38765064635578</c:v>
                </c:pt>
                <c:pt idx="1366">
                  <c:v>148.79419215497597</c:v>
                </c:pt>
                <c:pt idx="1367">
                  <c:v>149.20073366359605</c:v>
                </c:pt>
                <c:pt idx="1368">
                  <c:v>149.60727517221625</c:v>
                </c:pt>
                <c:pt idx="1369">
                  <c:v>150.01381668083644</c:v>
                </c:pt>
                <c:pt idx="1370">
                  <c:v>150.42035818945652</c:v>
                </c:pt>
                <c:pt idx="1371">
                  <c:v>150.82689969807672</c:v>
                </c:pt>
                <c:pt idx="1372">
                  <c:v>151.23344120669691</c:v>
                </c:pt>
                <c:pt idx="1373">
                  <c:v>151.63998271531699</c:v>
                </c:pt>
                <c:pt idx="1374">
                  <c:v>152.04652422393718</c:v>
                </c:pt>
                <c:pt idx="1375">
                  <c:v>152.45306573255738</c:v>
                </c:pt>
                <c:pt idx="1376">
                  <c:v>152.85960724117746</c:v>
                </c:pt>
                <c:pt idx="1377">
                  <c:v>153.26614874979765</c:v>
                </c:pt>
                <c:pt idx="1378">
                  <c:v>153.67269025841773</c:v>
                </c:pt>
                <c:pt idx="1379">
                  <c:v>154.07923176703792</c:v>
                </c:pt>
                <c:pt idx="1380">
                  <c:v>154.48577327565812</c:v>
                </c:pt>
                <c:pt idx="1381">
                  <c:v>154.8923147842782</c:v>
                </c:pt>
                <c:pt idx="1382">
                  <c:v>155.29885629289839</c:v>
                </c:pt>
                <c:pt idx="1383">
                  <c:v>155.70539780151859</c:v>
                </c:pt>
                <c:pt idx="1384">
                  <c:v>156.11193931013867</c:v>
                </c:pt>
                <c:pt idx="1385">
                  <c:v>156.51848081875886</c:v>
                </c:pt>
                <c:pt idx="1386">
                  <c:v>156.92502232737905</c:v>
                </c:pt>
                <c:pt idx="1387">
                  <c:v>157.33156383599913</c:v>
                </c:pt>
                <c:pt idx="1388">
                  <c:v>157.73810534461933</c:v>
                </c:pt>
                <c:pt idx="1389">
                  <c:v>158.14464685323941</c:v>
                </c:pt>
                <c:pt idx="1390">
                  <c:v>158.5511883618596</c:v>
                </c:pt>
                <c:pt idx="1391">
                  <c:v>158.9577298704798</c:v>
                </c:pt>
                <c:pt idx="1392">
                  <c:v>159.36427137909988</c:v>
                </c:pt>
                <c:pt idx="1393">
                  <c:v>159.77081288772007</c:v>
                </c:pt>
                <c:pt idx="1394">
                  <c:v>160.17735439634026</c:v>
                </c:pt>
                <c:pt idx="1395">
                  <c:v>160.58389590496034</c:v>
                </c:pt>
                <c:pt idx="1396">
                  <c:v>160.99043741358054</c:v>
                </c:pt>
                <c:pt idx="1397">
                  <c:v>161.39697892220073</c:v>
                </c:pt>
                <c:pt idx="1398">
                  <c:v>161.80352043082081</c:v>
                </c:pt>
                <c:pt idx="1399">
                  <c:v>162.210061939441</c:v>
                </c:pt>
                <c:pt idx="1400">
                  <c:v>162.6166034480612</c:v>
                </c:pt>
                <c:pt idx="1401">
                  <c:v>163.02314495668128</c:v>
                </c:pt>
                <c:pt idx="1402">
                  <c:v>163.42968646530147</c:v>
                </c:pt>
                <c:pt idx="1403">
                  <c:v>163.83622797392155</c:v>
                </c:pt>
                <c:pt idx="1404">
                  <c:v>164.24276948254175</c:v>
                </c:pt>
                <c:pt idx="1405">
                  <c:v>164.64931099116194</c:v>
                </c:pt>
                <c:pt idx="1406">
                  <c:v>165.05585249978202</c:v>
                </c:pt>
                <c:pt idx="1407">
                  <c:v>165.46239400840221</c:v>
                </c:pt>
                <c:pt idx="1408">
                  <c:v>165.86893551702241</c:v>
                </c:pt>
                <c:pt idx="1409">
                  <c:v>166.27547702564249</c:v>
                </c:pt>
                <c:pt idx="1410">
                  <c:v>166.68201853426268</c:v>
                </c:pt>
                <c:pt idx="1411">
                  <c:v>167.08856004288288</c:v>
                </c:pt>
                <c:pt idx="1412">
                  <c:v>167.49510155150296</c:v>
                </c:pt>
                <c:pt idx="1413">
                  <c:v>167.90164306012315</c:v>
                </c:pt>
                <c:pt idx="1414">
                  <c:v>168.30818456874323</c:v>
                </c:pt>
                <c:pt idx="1415">
                  <c:v>168.71472607736342</c:v>
                </c:pt>
                <c:pt idx="1416">
                  <c:v>169.12126758598362</c:v>
                </c:pt>
                <c:pt idx="1417">
                  <c:v>169.5278090946037</c:v>
                </c:pt>
                <c:pt idx="1418">
                  <c:v>169.93435060322389</c:v>
                </c:pt>
                <c:pt idx="1419">
                  <c:v>170.34089211184408</c:v>
                </c:pt>
                <c:pt idx="1420">
                  <c:v>170.74743362046416</c:v>
                </c:pt>
                <c:pt idx="1421">
                  <c:v>171.15397512908436</c:v>
                </c:pt>
                <c:pt idx="1422">
                  <c:v>171.56051663770455</c:v>
                </c:pt>
                <c:pt idx="1423">
                  <c:v>171.96705814632463</c:v>
                </c:pt>
                <c:pt idx="1424">
                  <c:v>172.37359965494483</c:v>
                </c:pt>
                <c:pt idx="1425">
                  <c:v>172.78014116356491</c:v>
                </c:pt>
                <c:pt idx="1426">
                  <c:v>173.1866826721851</c:v>
                </c:pt>
                <c:pt idx="1427">
                  <c:v>173.59322418080529</c:v>
                </c:pt>
                <c:pt idx="1428">
                  <c:v>173.99976568942537</c:v>
                </c:pt>
                <c:pt idx="1429">
                  <c:v>174.40630719804557</c:v>
                </c:pt>
                <c:pt idx="1430">
                  <c:v>174.81284870666576</c:v>
                </c:pt>
                <c:pt idx="1431">
                  <c:v>175.21939021528584</c:v>
                </c:pt>
                <c:pt idx="1432">
                  <c:v>175.62593172390604</c:v>
                </c:pt>
                <c:pt idx="1433">
                  <c:v>176.03247323252623</c:v>
                </c:pt>
                <c:pt idx="1434">
                  <c:v>176.43901474114631</c:v>
                </c:pt>
                <c:pt idx="1435">
                  <c:v>176.8455562497665</c:v>
                </c:pt>
                <c:pt idx="1436">
                  <c:v>177.2520977583867</c:v>
                </c:pt>
                <c:pt idx="1437">
                  <c:v>177.65863926700678</c:v>
                </c:pt>
                <c:pt idx="1438">
                  <c:v>178.06518077562697</c:v>
                </c:pt>
                <c:pt idx="1439">
                  <c:v>178.47172228424705</c:v>
                </c:pt>
                <c:pt idx="1440">
                  <c:v>178.87826379286724</c:v>
                </c:pt>
                <c:pt idx="1441">
                  <c:v>179.28480530148744</c:v>
                </c:pt>
                <c:pt idx="1442">
                  <c:v>179.69134681010752</c:v>
                </c:pt>
                <c:pt idx="1443">
                  <c:v>180.09788831872771</c:v>
                </c:pt>
                <c:pt idx="1444">
                  <c:v>180.50442982734791</c:v>
                </c:pt>
                <c:pt idx="1445">
                  <c:v>180.91097133596799</c:v>
                </c:pt>
                <c:pt idx="1446">
                  <c:v>181.31751284458818</c:v>
                </c:pt>
                <c:pt idx="1447">
                  <c:v>181.72405435320837</c:v>
                </c:pt>
                <c:pt idx="1448">
                  <c:v>182.13059586182845</c:v>
                </c:pt>
                <c:pt idx="1449">
                  <c:v>182.53713737044865</c:v>
                </c:pt>
                <c:pt idx="1450">
                  <c:v>182.94367887906873</c:v>
                </c:pt>
                <c:pt idx="1451">
                  <c:v>183.35022038768892</c:v>
                </c:pt>
                <c:pt idx="1452">
                  <c:v>183.75676189630911</c:v>
                </c:pt>
                <c:pt idx="1453">
                  <c:v>184.1633034049292</c:v>
                </c:pt>
                <c:pt idx="1454">
                  <c:v>184.56984491354939</c:v>
                </c:pt>
                <c:pt idx="1455">
                  <c:v>184.97638642216958</c:v>
                </c:pt>
                <c:pt idx="1456">
                  <c:v>185.38292793078966</c:v>
                </c:pt>
                <c:pt idx="1457">
                  <c:v>185.78946943940986</c:v>
                </c:pt>
                <c:pt idx="1458">
                  <c:v>186.19601094803005</c:v>
                </c:pt>
                <c:pt idx="1459">
                  <c:v>186.60255245665013</c:v>
                </c:pt>
                <c:pt idx="1460">
                  <c:v>187.00909396527032</c:v>
                </c:pt>
                <c:pt idx="1461">
                  <c:v>187.41563547389052</c:v>
                </c:pt>
                <c:pt idx="1462">
                  <c:v>187.8221769825106</c:v>
                </c:pt>
                <c:pt idx="1463">
                  <c:v>188.22871849113079</c:v>
                </c:pt>
                <c:pt idx="1464">
                  <c:v>188.63525999975087</c:v>
                </c:pt>
                <c:pt idx="1465">
                  <c:v>189.04180150837107</c:v>
                </c:pt>
                <c:pt idx="1466">
                  <c:v>189.44834301699126</c:v>
                </c:pt>
                <c:pt idx="1467">
                  <c:v>189.85488452561134</c:v>
                </c:pt>
                <c:pt idx="1468">
                  <c:v>190.26142603423153</c:v>
                </c:pt>
                <c:pt idx="1469">
                  <c:v>190.66796754285173</c:v>
                </c:pt>
                <c:pt idx="1470">
                  <c:v>191.07450905147181</c:v>
                </c:pt>
                <c:pt idx="1471">
                  <c:v>191.481050560092</c:v>
                </c:pt>
                <c:pt idx="1472">
                  <c:v>191.88759206871219</c:v>
                </c:pt>
                <c:pt idx="1473">
                  <c:v>192.29413357733227</c:v>
                </c:pt>
                <c:pt idx="1474">
                  <c:v>192.70067508595247</c:v>
                </c:pt>
                <c:pt idx="1475">
                  <c:v>193.10721659457255</c:v>
                </c:pt>
                <c:pt idx="1476">
                  <c:v>193.51375810319274</c:v>
                </c:pt>
                <c:pt idx="1477">
                  <c:v>193.92029961181294</c:v>
                </c:pt>
                <c:pt idx="1478">
                  <c:v>194.32684112043302</c:v>
                </c:pt>
                <c:pt idx="1479">
                  <c:v>194.73338262905321</c:v>
                </c:pt>
                <c:pt idx="1480">
                  <c:v>195.1399241376734</c:v>
                </c:pt>
                <c:pt idx="1481">
                  <c:v>195.54646564629348</c:v>
                </c:pt>
                <c:pt idx="1482">
                  <c:v>195.95300715491368</c:v>
                </c:pt>
                <c:pt idx="1483">
                  <c:v>196.35954866353387</c:v>
                </c:pt>
                <c:pt idx="1484">
                  <c:v>196.76609017215395</c:v>
                </c:pt>
                <c:pt idx="1485">
                  <c:v>197.17263168077415</c:v>
                </c:pt>
                <c:pt idx="1486">
                  <c:v>197.57917318939434</c:v>
                </c:pt>
                <c:pt idx="1487">
                  <c:v>197.98571469801442</c:v>
                </c:pt>
                <c:pt idx="1488">
                  <c:v>198.39225620663461</c:v>
                </c:pt>
                <c:pt idx="1489">
                  <c:v>198.79879771525469</c:v>
                </c:pt>
                <c:pt idx="1490">
                  <c:v>199.20533922387489</c:v>
                </c:pt>
                <c:pt idx="1491">
                  <c:v>199.61188073249508</c:v>
                </c:pt>
                <c:pt idx="1492">
                  <c:v>200.01842224111516</c:v>
                </c:pt>
                <c:pt idx="1493">
                  <c:v>200.42496374973535</c:v>
                </c:pt>
                <c:pt idx="1494">
                  <c:v>200.83150525835555</c:v>
                </c:pt>
                <c:pt idx="1495">
                  <c:v>201.23804676697563</c:v>
                </c:pt>
                <c:pt idx="1496">
                  <c:v>201.64458827559582</c:v>
                </c:pt>
                <c:pt idx="1497">
                  <c:v>202.05112978421602</c:v>
                </c:pt>
                <c:pt idx="1498">
                  <c:v>202.4576712928361</c:v>
                </c:pt>
                <c:pt idx="1499">
                  <c:v>202.86421280145629</c:v>
                </c:pt>
                <c:pt idx="1500">
                  <c:v>203.27075431007637</c:v>
                </c:pt>
                <c:pt idx="1501">
                  <c:v>203.67729581869656</c:v>
                </c:pt>
                <c:pt idx="1502">
                  <c:v>204.08383732731676</c:v>
                </c:pt>
                <c:pt idx="1503">
                  <c:v>204.49037883593684</c:v>
                </c:pt>
                <c:pt idx="1504">
                  <c:v>204.89692034455703</c:v>
                </c:pt>
                <c:pt idx="1505">
                  <c:v>205.30346185317723</c:v>
                </c:pt>
                <c:pt idx="1506">
                  <c:v>205.71000336179731</c:v>
                </c:pt>
                <c:pt idx="1507">
                  <c:v>206.1165448704175</c:v>
                </c:pt>
                <c:pt idx="1508">
                  <c:v>206.52308637903769</c:v>
                </c:pt>
                <c:pt idx="1509">
                  <c:v>206.92962788765777</c:v>
                </c:pt>
                <c:pt idx="1510">
                  <c:v>207.33616939627797</c:v>
                </c:pt>
                <c:pt idx="1511">
                  <c:v>207.74271090489816</c:v>
                </c:pt>
                <c:pt idx="1512">
                  <c:v>208.14925241351824</c:v>
                </c:pt>
                <c:pt idx="1513">
                  <c:v>208.55579392213843</c:v>
                </c:pt>
                <c:pt idx="1514">
                  <c:v>208.96233543075851</c:v>
                </c:pt>
                <c:pt idx="1515">
                  <c:v>209.36887693937871</c:v>
                </c:pt>
                <c:pt idx="1516">
                  <c:v>209.7754184479989</c:v>
                </c:pt>
                <c:pt idx="1517">
                  <c:v>210.18195995661898</c:v>
                </c:pt>
                <c:pt idx="1518">
                  <c:v>210.58850146523918</c:v>
                </c:pt>
                <c:pt idx="1519">
                  <c:v>210.99504297385937</c:v>
                </c:pt>
                <c:pt idx="1520">
                  <c:v>211.40158448247945</c:v>
                </c:pt>
                <c:pt idx="1521">
                  <c:v>211.80812599109964</c:v>
                </c:pt>
                <c:pt idx="1522">
                  <c:v>212.21466749971984</c:v>
                </c:pt>
                <c:pt idx="1523">
                  <c:v>212.62120900833992</c:v>
                </c:pt>
                <c:pt idx="1524">
                  <c:v>213.02775051696011</c:v>
                </c:pt>
                <c:pt idx="1525">
                  <c:v>213.43429202558019</c:v>
                </c:pt>
                <c:pt idx="1526">
                  <c:v>213.84083353420039</c:v>
                </c:pt>
                <c:pt idx="1527">
                  <c:v>214.24737504282058</c:v>
                </c:pt>
                <c:pt idx="1528">
                  <c:v>214.65391655144066</c:v>
                </c:pt>
                <c:pt idx="1529">
                  <c:v>215.06045806006085</c:v>
                </c:pt>
                <c:pt idx="1530">
                  <c:v>215.46699956868105</c:v>
                </c:pt>
                <c:pt idx="1531">
                  <c:v>215.87354107730113</c:v>
                </c:pt>
                <c:pt idx="1532">
                  <c:v>216.28008258592132</c:v>
                </c:pt>
                <c:pt idx="1533">
                  <c:v>216.68662409454151</c:v>
                </c:pt>
                <c:pt idx="1534">
                  <c:v>217.09316560316159</c:v>
                </c:pt>
                <c:pt idx="1535">
                  <c:v>217.49970711178179</c:v>
                </c:pt>
                <c:pt idx="1536">
                  <c:v>217.90624862040187</c:v>
                </c:pt>
                <c:pt idx="1537">
                  <c:v>218.31279012902206</c:v>
                </c:pt>
                <c:pt idx="1538">
                  <c:v>218.71933163764226</c:v>
                </c:pt>
                <c:pt idx="1539">
                  <c:v>219.12587314626234</c:v>
                </c:pt>
                <c:pt idx="1540">
                  <c:v>219.53241465488253</c:v>
                </c:pt>
                <c:pt idx="1541">
                  <c:v>219.93895616350272</c:v>
                </c:pt>
                <c:pt idx="1542">
                  <c:v>220.3454976721228</c:v>
                </c:pt>
                <c:pt idx="1543">
                  <c:v>220.752039180743</c:v>
                </c:pt>
                <c:pt idx="1544">
                  <c:v>221.15858068936319</c:v>
                </c:pt>
                <c:pt idx="1545">
                  <c:v>221.56512219798327</c:v>
                </c:pt>
                <c:pt idx="1546">
                  <c:v>221.97166370660347</c:v>
                </c:pt>
                <c:pt idx="1547">
                  <c:v>222.37820521522366</c:v>
                </c:pt>
                <c:pt idx="1548">
                  <c:v>222.78474672384374</c:v>
                </c:pt>
                <c:pt idx="1549">
                  <c:v>223.19128823246393</c:v>
                </c:pt>
                <c:pt idx="1550">
                  <c:v>223.59782974108401</c:v>
                </c:pt>
                <c:pt idx="1551">
                  <c:v>224.00437124970421</c:v>
                </c:pt>
                <c:pt idx="1552">
                  <c:v>224.4109127583244</c:v>
                </c:pt>
                <c:pt idx="1553">
                  <c:v>224.81745426694448</c:v>
                </c:pt>
                <c:pt idx="1554">
                  <c:v>225.22399577556467</c:v>
                </c:pt>
                <c:pt idx="1555">
                  <c:v>225.63053728418487</c:v>
                </c:pt>
                <c:pt idx="1556">
                  <c:v>226.03707879280495</c:v>
                </c:pt>
                <c:pt idx="1557">
                  <c:v>226.44362030142514</c:v>
                </c:pt>
                <c:pt idx="1558">
                  <c:v>226.85016181004534</c:v>
                </c:pt>
                <c:pt idx="1559">
                  <c:v>227.25670331866542</c:v>
                </c:pt>
                <c:pt idx="1560">
                  <c:v>227.66324482728561</c:v>
                </c:pt>
                <c:pt idx="1561">
                  <c:v>228.06978633590569</c:v>
                </c:pt>
                <c:pt idx="1562">
                  <c:v>228.47632784452588</c:v>
                </c:pt>
                <c:pt idx="1563">
                  <c:v>228.88286935314608</c:v>
                </c:pt>
                <c:pt idx="1564">
                  <c:v>229.28941086176616</c:v>
                </c:pt>
                <c:pt idx="1565">
                  <c:v>229.69595237038635</c:v>
                </c:pt>
                <c:pt idx="1566">
                  <c:v>230.10249387900654</c:v>
                </c:pt>
                <c:pt idx="1567">
                  <c:v>230.50903538762662</c:v>
                </c:pt>
                <c:pt idx="1568">
                  <c:v>230.91557689624682</c:v>
                </c:pt>
                <c:pt idx="1569">
                  <c:v>231.32211840486701</c:v>
                </c:pt>
                <c:pt idx="1570">
                  <c:v>231.72865991348709</c:v>
                </c:pt>
                <c:pt idx="1571">
                  <c:v>232.13520142210729</c:v>
                </c:pt>
                <c:pt idx="1572">
                  <c:v>232.54174293072748</c:v>
                </c:pt>
                <c:pt idx="1573">
                  <c:v>232.94828443934756</c:v>
                </c:pt>
                <c:pt idx="1574">
                  <c:v>233.35482594796775</c:v>
                </c:pt>
                <c:pt idx="1575">
                  <c:v>233.76136745658783</c:v>
                </c:pt>
                <c:pt idx="1576">
                  <c:v>234.16790896520803</c:v>
                </c:pt>
                <c:pt idx="1577">
                  <c:v>234.57445047382822</c:v>
                </c:pt>
                <c:pt idx="1578">
                  <c:v>234.9809919824483</c:v>
                </c:pt>
                <c:pt idx="1579">
                  <c:v>235.3875334910685</c:v>
                </c:pt>
                <c:pt idx="1580">
                  <c:v>235.79407499968869</c:v>
                </c:pt>
                <c:pt idx="1581">
                  <c:v>236.20061650830877</c:v>
                </c:pt>
                <c:pt idx="1582">
                  <c:v>236.60715801692896</c:v>
                </c:pt>
                <c:pt idx="1583">
                  <c:v>237.01369952554916</c:v>
                </c:pt>
                <c:pt idx="1584">
                  <c:v>237.42024103416924</c:v>
                </c:pt>
                <c:pt idx="1585">
                  <c:v>237.82678254278943</c:v>
                </c:pt>
                <c:pt idx="1586">
                  <c:v>238.23332405140951</c:v>
                </c:pt>
                <c:pt idx="1587">
                  <c:v>238.6398655600297</c:v>
                </c:pt>
                <c:pt idx="1588">
                  <c:v>239.0464070686499</c:v>
                </c:pt>
                <c:pt idx="1589">
                  <c:v>239.45294857726998</c:v>
                </c:pt>
                <c:pt idx="1590">
                  <c:v>239.85949008589017</c:v>
                </c:pt>
                <c:pt idx="1591">
                  <c:v>240.26603159451037</c:v>
                </c:pt>
                <c:pt idx="1592">
                  <c:v>240.67257310313045</c:v>
                </c:pt>
                <c:pt idx="1593">
                  <c:v>241.07911461175064</c:v>
                </c:pt>
                <c:pt idx="1594">
                  <c:v>241.48565612037083</c:v>
                </c:pt>
                <c:pt idx="1595">
                  <c:v>241.89219762899091</c:v>
                </c:pt>
                <c:pt idx="1596">
                  <c:v>242.29873913761111</c:v>
                </c:pt>
                <c:pt idx="1597">
                  <c:v>242.7052806462313</c:v>
                </c:pt>
                <c:pt idx="1598">
                  <c:v>243.11182215485138</c:v>
                </c:pt>
                <c:pt idx="1599">
                  <c:v>243.51836366347158</c:v>
                </c:pt>
                <c:pt idx="1600">
                  <c:v>243.92490517209166</c:v>
                </c:pt>
                <c:pt idx="1601">
                  <c:v>244.33144668071185</c:v>
                </c:pt>
                <c:pt idx="1602">
                  <c:v>244.73798818933204</c:v>
                </c:pt>
                <c:pt idx="1603">
                  <c:v>245.14452969795212</c:v>
                </c:pt>
                <c:pt idx="1604">
                  <c:v>245.55107120657232</c:v>
                </c:pt>
                <c:pt idx="1605">
                  <c:v>245.95761271519251</c:v>
                </c:pt>
                <c:pt idx="1606">
                  <c:v>246.36415422381259</c:v>
                </c:pt>
                <c:pt idx="1607">
                  <c:v>246.77069573243278</c:v>
                </c:pt>
                <c:pt idx="1608">
                  <c:v>247.17723724105298</c:v>
                </c:pt>
                <c:pt idx="1609">
                  <c:v>247.58377874967306</c:v>
                </c:pt>
                <c:pt idx="1610">
                  <c:v>247.99032025829325</c:v>
                </c:pt>
                <c:pt idx="1611">
                  <c:v>248.39686176691333</c:v>
                </c:pt>
                <c:pt idx="1612">
                  <c:v>248.80340327553353</c:v>
                </c:pt>
                <c:pt idx="1613">
                  <c:v>249.20994478415372</c:v>
                </c:pt>
                <c:pt idx="1614">
                  <c:v>249.6164862927738</c:v>
                </c:pt>
                <c:pt idx="1615">
                  <c:v>250.02302780139399</c:v>
                </c:pt>
                <c:pt idx="1616">
                  <c:v>250.42956931001419</c:v>
                </c:pt>
                <c:pt idx="1617">
                  <c:v>250.83611081863427</c:v>
                </c:pt>
                <c:pt idx="1618">
                  <c:v>251.24265232725446</c:v>
                </c:pt>
                <c:pt idx="1619">
                  <c:v>251.64919383587466</c:v>
                </c:pt>
                <c:pt idx="1620">
                  <c:v>252.05573534449474</c:v>
                </c:pt>
                <c:pt idx="1621">
                  <c:v>252.46227685311493</c:v>
                </c:pt>
                <c:pt idx="1622">
                  <c:v>252.86881836173512</c:v>
                </c:pt>
                <c:pt idx="1623">
                  <c:v>253.2753598703552</c:v>
                </c:pt>
                <c:pt idx="1624">
                  <c:v>253.6819013789754</c:v>
                </c:pt>
                <c:pt idx="1625">
                  <c:v>254.08844288759548</c:v>
                </c:pt>
                <c:pt idx="1626">
                  <c:v>254.49498439621567</c:v>
                </c:pt>
                <c:pt idx="1627">
                  <c:v>254.90152590483586</c:v>
                </c:pt>
                <c:pt idx="1628">
                  <c:v>255.30806741345594</c:v>
                </c:pt>
                <c:pt idx="1629">
                  <c:v>255.71460892207614</c:v>
                </c:pt>
                <c:pt idx="1630">
                  <c:v>256.12115043069633</c:v>
                </c:pt>
                <c:pt idx="1631">
                  <c:v>256.52769193931641</c:v>
                </c:pt>
                <c:pt idx="1632">
                  <c:v>256.93423344793661</c:v>
                </c:pt>
                <c:pt idx="1633">
                  <c:v>257.3407749565568</c:v>
                </c:pt>
                <c:pt idx="1634">
                  <c:v>257.74731646517688</c:v>
                </c:pt>
                <c:pt idx="1635">
                  <c:v>258.15385797379707</c:v>
                </c:pt>
                <c:pt idx="1636">
                  <c:v>258.56039948241715</c:v>
                </c:pt>
                <c:pt idx="1637">
                  <c:v>258.96694099103735</c:v>
                </c:pt>
                <c:pt idx="1638">
                  <c:v>259.37348249965754</c:v>
                </c:pt>
                <c:pt idx="1639">
                  <c:v>259.78002400827762</c:v>
                </c:pt>
                <c:pt idx="1640">
                  <c:v>260.18656551689782</c:v>
                </c:pt>
                <c:pt idx="1641">
                  <c:v>260.59310702551801</c:v>
                </c:pt>
                <c:pt idx="1642">
                  <c:v>260.99964853413809</c:v>
                </c:pt>
                <c:pt idx="1643">
                  <c:v>261.40619004275828</c:v>
                </c:pt>
                <c:pt idx="1644">
                  <c:v>261.81273155137848</c:v>
                </c:pt>
                <c:pt idx="1645">
                  <c:v>262.21927305999856</c:v>
                </c:pt>
                <c:pt idx="1646">
                  <c:v>262.62581456861875</c:v>
                </c:pt>
                <c:pt idx="1647">
                  <c:v>263.03235607723894</c:v>
                </c:pt>
                <c:pt idx="1648">
                  <c:v>263.43889758585902</c:v>
                </c:pt>
                <c:pt idx="1649">
                  <c:v>263.84543909447922</c:v>
                </c:pt>
                <c:pt idx="1650">
                  <c:v>264.2519806030993</c:v>
                </c:pt>
                <c:pt idx="1651">
                  <c:v>264.65852211171949</c:v>
                </c:pt>
                <c:pt idx="1652">
                  <c:v>265.06506362033969</c:v>
                </c:pt>
                <c:pt idx="1653">
                  <c:v>265.47160512895977</c:v>
                </c:pt>
                <c:pt idx="1654">
                  <c:v>265.87814663757996</c:v>
                </c:pt>
                <c:pt idx="1655">
                  <c:v>266.28468814620015</c:v>
                </c:pt>
                <c:pt idx="1656">
                  <c:v>266.69122965482023</c:v>
                </c:pt>
                <c:pt idx="1657">
                  <c:v>267.09777116344043</c:v>
                </c:pt>
                <c:pt idx="1658">
                  <c:v>267.50431267206062</c:v>
                </c:pt>
                <c:pt idx="1659">
                  <c:v>267.9108541806807</c:v>
                </c:pt>
                <c:pt idx="1660">
                  <c:v>268.31739568930089</c:v>
                </c:pt>
                <c:pt idx="1661">
                  <c:v>268.72393719792097</c:v>
                </c:pt>
                <c:pt idx="1662">
                  <c:v>269.13047870654117</c:v>
                </c:pt>
                <c:pt idx="1663">
                  <c:v>269.53702021516136</c:v>
                </c:pt>
                <c:pt idx="1664">
                  <c:v>269.94356172378144</c:v>
                </c:pt>
                <c:pt idx="1665">
                  <c:v>270.35010323240164</c:v>
                </c:pt>
                <c:pt idx="1666">
                  <c:v>270.75664474102183</c:v>
                </c:pt>
                <c:pt idx="1667">
                  <c:v>271.16318624964191</c:v>
                </c:pt>
                <c:pt idx="1668">
                  <c:v>271.5697277582621</c:v>
                </c:pt>
                <c:pt idx="1669">
                  <c:v>271.9762692668823</c:v>
                </c:pt>
                <c:pt idx="1670">
                  <c:v>272.38281077550238</c:v>
                </c:pt>
                <c:pt idx="1671">
                  <c:v>272.78935228412257</c:v>
                </c:pt>
                <c:pt idx="1672">
                  <c:v>273.19589379274265</c:v>
                </c:pt>
                <c:pt idx="1673">
                  <c:v>273.60243530136285</c:v>
                </c:pt>
                <c:pt idx="1674">
                  <c:v>274.00897680998304</c:v>
                </c:pt>
                <c:pt idx="1675">
                  <c:v>274.41551831860312</c:v>
                </c:pt>
                <c:pt idx="1676">
                  <c:v>274.82205982722331</c:v>
                </c:pt>
                <c:pt idx="1677">
                  <c:v>275.22860133584351</c:v>
                </c:pt>
                <c:pt idx="1678">
                  <c:v>275.63514284446359</c:v>
                </c:pt>
                <c:pt idx="1679">
                  <c:v>276.04168435308378</c:v>
                </c:pt>
                <c:pt idx="1680">
                  <c:v>276.44822586170397</c:v>
                </c:pt>
                <c:pt idx="1681">
                  <c:v>276.85476737032405</c:v>
                </c:pt>
                <c:pt idx="1682">
                  <c:v>277.26130887894425</c:v>
                </c:pt>
                <c:pt idx="1683">
                  <c:v>277.66785038756444</c:v>
                </c:pt>
                <c:pt idx="1684">
                  <c:v>278.07439189618452</c:v>
                </c:pt>
                <c:pt idx="1685">
                  <c:v>278.48093340480472</c:v>
                </c:pt>
                <c:pt idx="1686">
                  <c:v>278.8874749134248</c:v>
                </c:pt>
                <c:pt idx="1687">
                  <c:v>279.29401642204499</c:v>
                </c:pt>
                <c:pt idx="1688">
                  <c:v>279.70055793066518</c:v>
                </c:pt>
                <c:pt idx="1689">
                  <c:v>280.10709943928526</c:v>
                </c:pt>
                <c:pt idx="1690">
                  <c:v>280.51364094790546</c:v>
                </c:pt>
                <c:pt idx="1691">
                  <c:v>280.92018245652565</c:v>
                </c:pt>
                <c:pt idx="1692">
                  <c:v>281.32672396514573</c:v>
                </c:pt>
                <c:pt idx="1693">
                  <c:v>281.73326547376593</c:v>
                </c:pt>
                <c:pt idx="1694">
                  <c:v>282.13980698238612</c:v>
                </c:pt>
                <c:pt idx="1695">
                  <c:v>282.5463484910062</c:v>
                </c:pt>
                <c:pt idx="1696">
                  <c:v>282.95288999962639</c:v>
                </c:pt>
                <c:pt idx="1697">
                  <c:v>283.35943150824647</c:v>
                </c:pt>
                <c:pt idx="1698">
                  <c:v>283.76597301686667</c:v>
                </c:pt>
                <c:pt idx="1699">
                  <c:v>284.17251452548686</c:v>
                </c:pt>
                <c:pt idx="1700">
                  <c:v>284.57905603410694</c:v>
                </c:pt>
                <c:pt idx="1701">
                  <c:v>284.98559754272713</c:v>
                </c:pt>
                <c:pt idx="1702">
                  <c:v>285.39213905134733</c:v>
                </c:pt>
                <c:pt idx="1703">
                  <c:v>285.79868055996741</c:v>
                </c:pt>
                <c:pt idx="1704">
                  <c:v>286.2052220685876</c:v>
                </c:pt>
                <c:pt idx="1705">
                  <c:v>286.6117635772078</c:v>
                </c:pt>
                <c:pt idx="1706">
                  <c:v>287.01830508582788</c:v>
                </c:pt>
                <c:pt idx="1707">
                  <c:v>287.42484659444807</c:v>
                </c:pt>
                <c:pt idx="1708">
                  <c:v>287.83138810306826</c:v>
                </c:pt>
                <c:pt idx="1709">
                  <c:v>288.23792961168834</c:v>
                </c:pt>
                <c:pt idx="1710">
                  <c:v>288.64447112030854</c:v>
                </c:pt>
                <c:pt idx="1711">
                  <c:v>289.05101262892862</c:v>
                </c:pt>
                <c:pt idx="1712">
                  <c:v>289.45755413754881</c:v>
                </c:pt>
                <c:pt idx="1713">
                  <c:v>289.86409564616901</c:v>
                </c:pt>
                <c:pt idx="1714">
                  <c:v>290.27063715478909</c:v>
                </c:pt>
                <c:pt idx="1715">
                  <c:v>290.67717866340928</c:v>
                </c:pt>
                <c:pt idx="1716">
                  <c:v>291.08372017202947</c:v>
                </c:pt>
                <c:pt idx="1717">
                  <c:v>291.49026168064955</c:v>
                </c:pt>
                <c:pt idx="1718">
                  <c:v>291.89680318926975</c:v>
                </c:pt>
                <c:pt idx="1719">
                  <c:v>292.30334469788994</c:v>
                </c:pt>
                <c:pt idx="1720">
                  <c:v>292.70988620651002</c:v>
                </c:pt>
                <c:pt idx="1721">
                  <c:v>293.11642771513021</c:v>
                </c:pt>
                <c:pt idx="1722">
                  <c:v>293.52296922375029</c:v>
                </c:pt>
                <c:pt idx="1723">
                  <c:v>293.92951073237049</c:v>
                </c:pt>
                <c:pt idx="1724">
                  <c:v>294.33605224099068</c:v>
                </c:pt>
                <c:pt idx="1725">
                  <c:v>294.74259374961076</c:v>
                </c:pt>
                <c:pt idx="1726">
                  <c:v>295.14913525823096</c:v>
                </c:pt>
                <c:pt idx="1727">
                  <c:v>295.55567676685115</c:v>
                </c:pt>
                <c:pt idx="1728">
                  <c:v>295.96221827547123</c:v>
                </c:pt>
                <c:pt idx="1729">
                  <c:v>296.36875978409142</c:v>
                </c:pt>
                <c:pt idx="1730">
                  <c:v>296.77530129271162</c:v>
                </c:pt>
                <c:pt idx="1731">
                  <c:v>297.1818428013317</c:v>
                </c:pt>
                <c:pt idx="1732">
                  <c:v>297.58838430995189</c:v>
                </c:pt>
                <c:pt idx="1733">
                  <c:v>297.99492581857209</c:v>
                </c:pt>
                <c:pt idx="1734">
                  <c:v>298.40146732719217</c:v>
                </c:pt>
                <c:pt idx="1735">
                  <c:v>298.80800883581236</c:v>
                </c:pt>
                <c:pt idx="1736">
                  <c:v>299.21455034443244</c:v>
                </c:pt>
                <c:pt idx="1737">
                  <c:v>299.62109185305263</c:v>
                </c:pt>
                <c:pt idx="1738">
                  <c:v>300.02763336167283</c:v>
                </c:pt>
                <c:pt idx="1739">
                  <c:v>300.43417487029291</c:v>
                </c:pt>
                <c:pt idx="1740">
                  <c:v>300.8407163789131</c:v>
                </c:pt>
                <c:pt idx="1741">
                  <c:v>301.24725788753329</c:v>
                </c:pt>
                <c:pt idx="1742">
                  <c:v>301.65379939615337</c:v>
                </c:pt>
                <c:pt idx="1743">
                  <c:v>302.06034090477357</c:v>
                </c:pt>
                <c:pt idx="1744">
                  <c:v>302.46688241339376</c:v>
                </c:pt>
                <c:pt idx="1745">
                  <c:v>302.87342392201384</c:v>
                </c:pt>
                <c:pt idx="1746">
                  <c:v>303.27996543063404</c:v>
                </c:pt>
                <c:pt idx="1747">
                  <c:v>303.68650693925412</c:v>
                </c:pt>
                <c:pt idx="1748">
                  <c:v>304.09304844787431</c:v>
                </c:pt>
                <c:pt idx="1749">
                  <c:v>304.4995899564945</c:v>
                </c:pt>
                <c:pt idx="1750">
                  <c:v>304.90613146511458</c:v>
                </c:pt>
                <c:pt idx="1751">
                  <c:v>305.31267297373478</c:v>
                </c:pt>
                <c:pt idx="1752">
                  <c:v>305.71921448235497</c:v>
                </c:pt>
                <c:pt idx="1753">
                  <c:v>306.12575599097505</c:v>
                </c:pt>
                <c:pt idx="1754">
                  <c:v>306.53229749959524</c:v>
                </c:pt>
                <c:pt idx="1755">
                  <c:v>306.93883900821544</c:v>
                </c:pt>
                <c:pt idx="1756">
                  <c:v>307.34538051683552</c:v>
                </c:pt>
                <c:pt idx="1757">
                  <c:v>307.75192202545571</c:v>
                </c:pt>
                <c:pt idx="1758">
                  <c:v>308.15846353407591</c:v>
                </c:pt>
                <c:pt idx="1759">
                  <c:v>308.56500504269599</c:v>
                </c:pt>
                <c:pt idx="1760">
                  <c:v>308.97154655131618</c:v>
                </c:pt>
                <c:pt idx="1761">
                  <c:v>309.37808805993626</c:v>
                </c:pt>
                <c:pt idx="1762">
                  <c:v>309.78462956855645</c:v>
                </c:pt>
                <c:pt idx="1763">
                  <c:v>310.19117107717665</c:v>
                </c:pt>
                <c:pt idx="1764">
                  <c:v>310.59771258579673</c:v>
                </c:pt>
                <c:pt idx="1765">
                  <c:v>311.00425409441692</c:v>
                </c:pt>
                <c:pt idx="1766">
                  <c:v>311.41079560303712</c:v>
                </c:pt>
                <c:pt idx="1767">
                  <c:v>311.8173371116572</c:v>
                </c:pt>
                <c:pt idx="1768">
                  <c:v>312.22387862027739</c:v>
                </c:pt>
                <c:pt idx="1769">
                  <c:v>312.63042012889758</c:v>
                </c:pt>
                <c:pt idx="1770">
                  <c:v>313.03696163751766</c:v>
                </c:pt>
                <c:pt idx="1771">
                  <c:v>313.44350314613786</c:v>
                </c:pt>
                <c:pt idx="1772">
                  <c:v>313.85004465475794</c:v>
                </c:pt>
                <c:pt idx="1773">
                  <c:v>314.25658616337813</c:v>
                </c:pt>
                <c:pt idx="1774">
                  <c:v>314.66312767199832</c:v>
                </c:pt>
                <c:pt idx="1775">
                  <c:v>315.0696691806184</c:v>
                </c:pt>
                <c:pt idx="1776">
                  <c:v>315.4762106892386</c:v>
                </c:pt>
                <c:pt idx="1777">
                  <c:v>315.88275219785879</c:v>
                </c:pt>
                <c:pt idx="1778">
                  <c:v>316.28929370647887</c:v>
                </c:pt>
                <c:pt idx="1779">
                  <c:v>316.69583521509907</c:v>
                </c:pt>
                <c:pt idx="1780">
                  <c:v>317.10237672371926</c:v>
                </c:pt>
                <c:pt idx="1781">
                  <c:v>317.50891823233934</c:v>
                </c:pt>
                <c:pt idx="1782">
                  <c:v>317.91545974095953</c:v>
                </c:pt>
                <c:pt idx="1783">
                  <c:v>318.32200124957961</c:v>
                </c:pt>
                <c:pt idx="1784">
                  <c:v>318.72854275819981</c:v>
                </c:pt>
                <c:pt idx="1785">
                  <c:v>319.13508426682</c:v>
                </c:pt>
                <c:pt idx="1786">
                  <c:v>319.54162577544008</c:v>
                </c:pt>
                <c:pt idx="1787">
                  <c:v>319.94816728406028</c:v>
                </c:pt>
                <c:pt idx="1788">
                  <c:v>320.35470879268047</c:v>
                </c:pt>
                <c:pt idx="1789">
                  <c:v>320.76125030130055</c:v>
                </c:pt>
                <c:pt idx="1790">
                  <c:v>321.16779180992074</c:v>
                </c:pt>
                <c:pt idx="1791">
                  <c:v>321.57433331854094</c:v>
                </c:pt>
                <c:pt idx="1792">
                  <c:v>321.98087482716102</c:v>
                </c:pt>
                <c:pt idx="1793">
                  <c:v>322.38741633578121</c:v>
                </c:pt>
                <c:pt idx="1794">
                  <c:v>322.7939578444014</c:v>
                </c:pt>
                <c:pt idx="1795">
                  <c:v>323.20049935302148</c:v>
                </c:pt>
                <c:pt idx="1796">
                  <c:v>323.60704086164168</c:v>
                </c:pt>
                <c:pt idx="1797">
                  <c:v>324.01358237026176</c:v>
                </c:pt>
                <c:pt idx="1798">
                  <c:v>324.42012387888195</c:v>
                </c:pt>
                <c:pt idx="1799">
                  <c:v>324.82666538750215</c:v>
                </c:pt>
                <c:pt idx="1800">
                  <c:v>325.23320689612223</c:v>
                </c:pt>
                <c:pt idx="1801">
                  <c:v>325.63974840474242</c:v>
                </c:pt>
                <c:pt idx="1802">
                  <c:v>326.04628991336261</c:v>
                </c:pt>
                <c:pt idx="1803">
                  <c:v>326.45283142198269</c:v>
                </c:pt>
                <c:pt idx="1804">
                  <c:v>326.85937293060289</c:v>
                </c:pt>
                <c:pt idx="1805">
                  <c:v>327.26591443922308</c:v>
                </c:pt>
                <c:pt idx="1806">
                  <c:v>327.67245594784316</c:v>
                </c:pt>
                <c:pt idx="1807">
                  <c:v>328.07899745646336</c:v>
                </c:pt>
                <c:pt idx="1808">
                  <c:v>328.48553896508344</c:v>
                </c:pt>
                <c:pt idx="1809">
                  <c:v>328.89208047370363</c:v>
                </c:pt>
                <c:pt idx="1810">
                  <c:v>329.29862198232382</c:v>
                </c:pt>
                <c:pt idx="1811">
                  <c:v>329.7051634909439</c:v>
                </c:pt>
                <c:pt idx="1812">
                  <c:v>330.1117049995641</c:v>
                </c:pt>
                <c:pt idx="1813">
                  <c:v>330.51824650818429</c:v>
                </c:pt>
                <c:pt idx="1814">
                  <c:v>330.92478801680437</c:v>
                </c:pt>
                <c:pt idx="1815">
                  <c:v>331.33132952542456</c:v>
                </c:pt>
                <c:pt idx="1816">
                  <c:v>331.73787103404476</c:v>
                </c:pt>
                <c:pt idx="1817">
                  <c:v>332.14441254266484</c:v>
                </c:pt>
                <c:pt idx="1818">
                  <c:v>332.55095405128503</c:v>
                </c:pt>
                <c:pt idx="1819">
                  <c:v>332.95749555990523</c:v>
                </c:pt>
                <c:pt idx="1820">
                  <c:v>333.36403706852531</c:v>
                </c:pt>
                <c:pt idx="1821">
                  <c:v>333.7705785771455</c:v>
                </c:pt>
                <c:pt idx="1822">
                  <c:v>334.17712008576558</c:v>
                </c:pt>
                <c:pt idx="1823">
                  <c:v>334.58366159438577</c:v>
                </c:pt>
                <c:pt idx="1824">
                  <c:v>334.99020310300597</c:v>
                </c:pt>
                <c:pt idx="1825">
                  <c:v>335.39674461162605</c:v>
                </c:pt>
                <c:pt idx="1826">
                  <c:v>335.80328612024624</c:v>
                </c:pt>
                <c:pt idx="1827">
                  <c:v>336.20982762886644</c:v>
                </c:pt>
                <c:pt idx="1828">
                  <c:v>336.61636913748652</c:v>
                </c:pt>
                <c:pt idx="1829">
                  <c:v>337.02291064610671</c:v>
                </c:pt>
                <c:pt idx="1830">
                  <c:v>337.4294521547269</c:v>
                </c:pt>
                <c:pt idx="1831">
                  <c:v>337.83599366334698</c:v>
                </c:pt>
                <c:pt idx="1832">
                  <c:v>338.24253517196718</c:v>
                </c:pt>
                <c:pt idx="1833">
                  <c:v>338.64907668058726</c:v>
                </c:pt>
                <c:pt idx="1834">
                  <c:v>339.05561818920745</c:v>
                </c:pt>
                <c:pt idx="1835">
                  <c:v>339.46215969782764</c:v>
                </c:pt>
                <c:pt idx="1836">
                  <c:v>339.86870120644772</c:v>
                </c:pt>
                <c:pt idx="1837">
                  <c:v>340.27524271506792</c:v>
                </c:pt>
                <c:pt idx="1838">
                  <c:v>340.68178422368811</c:v>
                </c:pt>
                <c:pt idx="1839">
                  <c:v>341.08832573230819</c:v>
                </c:pt>
                <c:pt idx="1840">
                  <c:v>341.49486724092839</c:v>
                </c:pt>
                <c:pt idx="1841">
                  <c:v>341.90140874954858</c:v>
                </c:pt>
                <c:pt idx="1842">
                  <c:v>342.30795025816866</c:v>
                </c:pt>
                <c:pt idx="1843">
                  <c:v>342.71449176678885</c:v>
                </c:pt>
                <c:pt idx="1844">
                  <c:v>343.12103327540905</c:v>
                </c:pt>
                <c:pt idx="1845">
                  <c:v>343.52757478402913</c:v>
                </c:pt>
                <c:pt idx="1846">
                  <c:v>343.93411629264932</c:v>
                </c:pt>
                <c:pt idx="1847">
                  <c:v>344.3406578012694</c:v>
                </c:pt>
                <c:pt idx="1848">
                  <c:v>344.7471993098896</c:v>
                </c:pt>
                <c:pt idx="1849">
                  <c:v>345.15374081850979</c:v>
                </c:pt>
                <c:pt idx="1850">
                  <c:v>345.56028232712987</c:v>
                </c:pt>
                <c:pt idx="1851">
                  <c:v>345.96682383575006</c:v>
                </c:pt>
                <c:pt idx="1852">
                  <c:v>346.37336534437026</c:v>
                </c:pt>
                <c:pt idx="1853">
                  <c:v>346.77990685299034</c:v>
                </c:pt>
                <c:pt idx="1854">
                  <c:v>347.18644836161053</c:v>
                </c:pt>
                <c:pt idx="1855">
                  <c:v>347.59298987023072</c:v>
                </c:pt>
                <c:pt idx="1856">
                  <c:v>347.9995313788508</c:v>
                </c:pt>
                <c:pt idx="1857">
                  <c:v>348.406072887471</c:v>
                </c:pt>
                <c:pt idx="1858">
                  <c:v>348.81261439609108</c:v>
                </c:pt>
                <c:pt idx="1859">
                  <c:v>349.21915590471127</c:v>
                </c:pt>
                <c:pt idx="1860">
                  <c:v>349.62569741333147</c:v>
                </c:pt>
                <c:pt idx="1861">
                  <c:v>350.03223892195155</c:v>
                </c:pt>
                <c:pt idx="1862">
                  <c:v>350.43878043057174</c:v>
                </c:pt>
                <c:pt idx="1863">
                  <c:v>350.84532193919193</c:v>
                </c:pt>
                <c:pt idx="1864">
                  <c:v>351.25186344781201</c:v>
                </c:pt>
                <c:pt idx="1865">
                  <c:v>351.65840495643221</c:v>
                </c:pt>
                <c:pt idx="1866">
                  <c:v>352.0649464650524</c:v>
                </c:pt>
                <c:pt idx="1867">
                  <c:v>352.47148797367248</c:v>
                </c:pt>
                <c:pt idx="1868">
                  <c:v>352.87802948229267</c:v>
                </c:pt>
                <c:pt idx="1869">
                  <c:v>353.28457099091287</c:v>
                </c:pt>
                <c:pt idx="1870">
                  <c:v>353.69111249953295</c:v>
                </c:pt>
                <c:pt idx="1871">
                  <c:v>354.09765400815314</c:v>
                </c:pt>
                <c:pt idx="1872">
                  <c:v>354.50419551677322</c:v>
                </c:pt>
                <c:pt idx="1873">
                  <c:v>354.91073702539342</c:v>
                </c:pt>
                <c:pt idx="1874">
                  <c:v>355.31727853401361</c:v>
                </c:pt>
                <c:pt idx="1875">
                  <c:v>355.72382004263369</c:v>
                </c:pt>
                <c:pt idx="1876">
                  <c:v>356.13036155125388</c:v>
                </c:pt>
                <c:pt idx="1877">
                  <c:v>356.53690305987408</c:v>
                </c:pt>
                <c:pt idx="1878">
                  <c:v>356.94344456849416</c:v>
                </c:pt>
                <c:pt idx="1879">
                  <c:v>357.34998607711435</c:v>
                </c:pt>
                <c:pt idx="1880">
                  <c:v>357.75652758573455</c:v>
                </c:pt>
                <c:pt idx="1881">
                  <c:v>358.16306909435463</c:v>
                </c:pt>
                <c:pt idx="1882">
                  <c:v>358.56961060297482</c:v>
                </c:pt>
                <c:pt idx="1883">
                  <c:v>358.9761521115949</c:v>
                </c:pt>
                <c:pt idx="1884">
                  <c:v>359.38269362021509</c:v>
                </c:pt>
                <c:pt idx="1885">
                  <c:v>359.78923512883529</c:v>
                </c:pt>
                <c:pt idx="1886">
                  <c:v>360.19577663745537</c:v>
                </c:pt>
                <c:pt idx="1887">
                  <c:v>360.60231814607556</c:v>
                </c:pt>
                <c:pt idx="1888">
                  <c:v>361.00885965469575</c:v>
                </c:pt>
                <c:pt idx="1889">
                  <c:v>361.41540116331583</c:v>
                </c:pt>
                <c:pt idx="1890">
                  <c:v>361.82194267193603</c:v>
                </c:pt>
                <c:pt idx="1891">
                  <c:v>362.22848418055622</c:v>
                </c:pt>
                <c:pt idx="1892">
                  <c:v>362.6350256891763</c:v>
                </c:pt>
                <c:pt idx="1893">
                  <c:v>363.0415671977965</c:v>
                </c:pt>
                <c:pt idx="1894">
                  <c:v>363.44810870641658</c:v>
                </c:pt>
                <c:pt idx="1895">
                  <c:v>363.85465021503677</c:v>
                </c:pt>
                <c:pt idx="1896">
                  <c:v>364.26119172365696</c:v>
                </c:pt>
                <c:pt idx="1897">
                  <c:v>364.66773323227704</c:v>
                </c:pt>
                <c:pt idx="1898">
                  <c:v>365.07427474089724</c:v>
                </c:pt>
                <c:pt idx="1899">
                  <c:v>365.48081624951743</c:v>
                </c:pt>
                <c:pt idx="1900">
                  <c:v>365.88735775813751</c:v>
                </c:pt>
                <c:pt idx="1901">
                  <c:v>366.29389926675771</c:v>
                </c:pt>
                <c:pt idx="1902">
                  <c:v>366.7004407753779</c:v>
                </c:pt>
                <c:pt idx="1903">
                  <c:v>367.10698228399798</c:v>
                </c:pt>
                <c:pt idx="1904">
                  <c:v>367.51352379261817</c:v>
                </c:pt>
                <c:pt idx="1905">
                  <c:v>367.92006530123837</c:v>
                </c:pt>
                <c:pt idx="1906">
                  <c:v>368.32660680985845</c:v>
                </c:pt>
                <c:pt idx="1907">
                  <c:v>368.73314831847864</c:v>
                </c:pt>
                <c:pt idx="1908">
                  <c:v>369.13968982709872</c:v>
                </c:pt>
                <c:pt idx="1909">
                  <c:v>369.54623133571891</c:v>
                </c:pt>
                <c:pt idx="1910">
                  <c:v>369.95277284433911</c:v>
                </c:pt>
                <c:pt idx="1911">
                  <c:v>370.35931435295919</c:v>
                </c:pt>
                <c:pt idx="1912">
                  <c:v>370.76585586157938</c:v>
                </c:pt>
                <c:pt idx="1913">
                  <c:v>371.17239737019958</c:v>
                </c:pt>
                <c:pt idx="1914">
                  <c:v>371.57893887881966</c:v>
                </c:pt>
                <c:pt idx="1915">
                  <c:v>371.98548038743985</c:v>
                </c:pt>
                <c:pt idx="1916">
                  <c:v>372.39202189606004</c:v>
                </c:pt>
                <c:pt idx="1917">
                  <c:v>372.79856340468012</c:v>
                </c:pt>
                <c:pt idx="1918">
                  <c:v>373.20510491330032</c:v>
                </c:pt>
                <c:pt idx="1919">
                  <c:v>373.6116464219204</c:v>
                </c:pt>
                <c:pt idx="1920">
                  <c:v>374.01818793054059</c:v>
                </c:pt>
                <c:pt idx="1921">
                  <c:v>374.42472943916079</c:v>
                </c:pt>
                <c:pt idx="1922">
                  <c:v>374.83127094778087</c:v>
                </c:pt>
                <c:pt idx="1923">
                  <c:v>375.23781245640106</c:v>
                </c:pt>
                <c:pt idx="1924">
                  <c:v>375.64435396502125</c:v>
                </c:pt>
                <c:pt idx="1925">
                  <c:v>376.05089547364133</c:v>
                </c:pt>
                <c:pt idx="1926">
                  <c:v>376.45743698226153</c:v>
                </c:pt>
                <c:pt idx="1927">
                  <c:v>376.86397849088172</c:v>
                </c:pt>
                <c:pt idx="1928">
                  <c:v>377.2705199995018</c:v>
                </c:pt>
                <c:pt idx="1929">
                  <c:v>377.67706150812199</c:v>
                </c:pt>
                <c:pt idx="1930">
                  <c:v>378.08360301674219</c:v>
                </c:pt>
                <c:pt idx="1931">
                  <c:v>378.49014452536227</c:v>
                </c:pt>
                <c:pt idx="1932">
                  <c:v>378.89668603398246</c:v>
                </c:pt>
                <c:pt idx="1933">
                  <c:v>379.30322754260254</c:v>
                </c:pt>
                <c:pt idx="1934">
                  <c:v>379.70976905122274</c:v>
                </c:pt>
                <c:pt idx="1935">
                  <c:v>380.11631055984293</c:v>
                </c:pt>
                <c:pt idx="1936">
                  <c:v>380.52285206846301</c:v>
                </c:pt>
                <c:pt idx="1937">
                  <c:v>380.9293935770832</c:v>
                </c:pt>
                <c:pt idx="1938">
                  <c:v>381.3359350857034</c:v>
                </c:pt>
                <c:pt idx="1939">
                  <c:v>381.74247659432348</c:v>
                </c:pt>
                <c:pt idx="1940">
                  <c:v>382.14901810294367</c:v>
                </c:pt>
                <c:pt idx="1941">
                  <c:v>382.55555961156387</c:v>
                </c:pt>
                <c:pt idx="1942">
                  <c:v>382.96210112018395</c:v>
                </c:pt>
                <c:pt idx="1943">
                  <c:v>383.36864262880414</c:v>
                </c:pt>
                <c:pt idx="1944">
                  <c:v>383.77518413742422</c:v>
                </c:pt>
                <c:pt idx="1945">
                  <c:v>384.18172564604441</c:v>
                </c:pt>
                <c:pt idx="1946">
                  <c:v>384.58826715466461</c:v>
                </c:pt>
                <c:pt idx="1947">
                  <c:v>384.99480866328469</c:v>
                </c:pt>
                <c:pt idx="1948">
                  <c:v>385.40135017190488</c:v>
                </c:pt>
                <c:pt idx="1949">
                  <c:v>385.80789168052507</c:v>
                </c:pt>
                <c:pt idx="1950">
                  <c:v>386.21443318914515</c:v>
                </c:pt>
                <c:pt idx="1951">
                  <c:v>386.62097469776535</c:v>
                </c:pt>
                <c:pt idx="1952">
                  <c:v>387.02751620638554</c:v>
                </c:pt>
                <c:pt idx="1953">
                  <c:v>387.43405771500562</c:v>
                </c:pt>
                <c:pt idx="1954">
                  <c:v>387.84059922362582</c:v>
                </c:pt>
                <c:pt idx="1955">
                  <c:v>388.24714073224601</c:v>
                </c:pt>
                <c:pt idx="1956">
                  <c:v>388.65368224086609</c:v>
                </c:pt>
                <c:pt idx="1957">
                  <c:v>389.06022374948628</c:v>
                </c:pt>
                <c:pt idx="1958">
                  <c:v>389.46676525810636</c:v>
                </c:pt>
                <c:pt idx="1959">
                  <c:v>389.87330676672656</c:v>
                </c:pt>
                <c:pt idx="1960">
                  <c:v>390.27984827534675</c:v>
                </c:pt>
                <c:pt idx="1961">
                  <c:v>390.68638978396683</c:v>
                </c:pt>
                <c:pt idx="1962">
                  <c:v>391.09293129258702</c:v>
                </c:pt>
                <c:pt idx="1963">
                  <c:v>391.49947280120722</c:v>
                </c:pt>
                <c:pt idx="1964">
                  <c:v>391.9060143098273</c:v>
                </c:pt>
                <c:pt idx="1965">
                  <c:v>392.31255581844749</c:v>
                </c:pt>
                <c:pt idx="1966">
                  <c:v>392.71909732706769</c:v>
                </c:pt>
                <c:pt idx="1967">
                  <c:v>393.12563883568777</c:v>
                </c:pt>
                <c:pt idx="1968">
                  <c:v>393.53218034430796</c:v>
                </c:pt>
                <c:pt idx="1969">
                  <c:v>393.93872185292804</c:v>
                </c:pt>
                <c:pt idx="1970">
                  <c:v>394.34526336154823</c:v>
                </c:pt>
                <c:pt idx="1971">
                  <c:v>394.75180487016843</c:v>
                </c:pt>
                <c:pt idx="1972">
                  <c:v>395.15834637878851</c:v>
                </c:pt>
                <c:pt idx="1973">
                  <c:v>395.5648878874087</c:v>
                </c:pt>
                <c:pt idx="1974">
                  <c:v>395.9714293960289</c:v>
                </c:pt>
                <c:pt idx="1975">
                  <c:v>396.37797090464898</c:v>
                </c:pt>
                <c:pt idx="1976">
                  <c:v>396.78451241326917</c:v>
                </c:pt>
                <c:pt idx="1977">
                  <c:v>397.19105392188936</c:v>
                </c:pt>
                <c:pt idx="1978">
                  <c:v>397.59759543050944</c:v>
                </c:pt>
                <c:pt idx="1979">
                  <c:v>398.00413693912964</c:v>
                </c:pt>
                <c:pt idx="1980">
                  <c:v>398.41067844774983</c:v>
                </c:pt>
                <c:pt idx="1981">
                  <c:v>398.81721995636991</c:v>
                </c:pt>
                <c:pt idx="1982">
                  <c:v>399.2237614649901</c:v>
                </c:pt>
                <c:pt idx="1983">
                  <c:v>399.63030297361018</c:v>
                </c:pt>
                <c:pt idx="1984">
                  <c:v>400.03684448223038</c:v>
                </c:pt>
                <c:pt idx="1985">
                  <c:v>400.44338599085057</c:v>
                </c:pt>
                <c:pt idx="1986">
                  <c:v>400.84992749947065</c:v>
                </c:pt>
                <c:pt idx="1987">
                  <c:v>401.25646900809085</c:v>
                </c:pt>
                <c:pt idx="1988">
                  <c:v>401.66301051671104</c:v>
                </c:pt>
                <c:pt idx="1989">
                  <c:v>402.06955202533112</c:v>
                </c:pt>
                <c:pt idx="1990">
                  <c:v>402.47609353395131</c:v>
                </c:pt>
                <c:pt idx="1991">
                  <c:v>402.88263504257151</c:v>
                </c:pt>
                <c:pt idx="1992">
                  <c:v>403.28917655119159</c:v>
                </c:pt>
                <c:pt idx="1993">
                  <c:v>403.69571805981178</c:v>
                </c:pt>
                <c:pt idx="1994">
                  <c:v>404.10225956843186</c:v>
                </c:pt>
                <c:pt idx="1995">
                  <c:v>404.50880107705206</c:v>
                </c:pt>
                <c:pt idx="1996">
                  <c:v>404.91534258567225</c:v>
                </c:pt>
                <c:pt idx="1997">
                  <c:v>405.32188409429233</c:v>
                </c:pt>
                <c:pt idx="1998">
                  <c:v>405.72842560291252</c:v>
                </c:pt>
                <c:pt idx="1999">
                  <c:v>406.13496711153272</c:v>
                </c:pt>
                <c:pt idx="2000">
                  <c:v>406.5415086201528</c:v>
                </c:pt>
              </c:numCache>
            </c:numRef>
          </c:cat>
          <c:val>
            <c:numRef>
              <c:f>'RESULTADOS DA REGRESSÃO'!$JW$624:$JW$2624</c:f>
              <c:numCache>
                <c:formatCode>#,##0.00_ ;\-#,##0.00\ </c:formatCode>
                <c:ptCount val="2001"/>
                <c:pt idx="0">
                  <c:v>1.3483219216644246E-8</c:v>
                </c:pt>
                <c:pt idx="1">
                  <c:v>1.370057621260279E-8</c:v>
                </c:pt>
                <c:pt idx="2">
                  <c:v>1.3921214383063581E-8</c:v>
                </c:pt>
                <c:pt idx="3">
                  <c:v>1.4145179451824392E-8</c:v>
                </c:pt>
                <c:pt idx="4">
                  <c:v>1.4372517717686936E-8</c:v>
                </c:pt>
                <c:pt idx="5">
                  <c:v>1.4603276060720057E-8</c:v>
                </c:pt>
                <c:pt idx="6">
                  <c:v>1.48375019485778E-8</c:v>
                </c:pt>
                <c:pt idx="7">
                  <c:v>1.5075243442870964E-8</c:v>
                </c:pt>
                <c:pt idx="8">
                  <c:v>1.5316549205593031E-8</c:v>
                </c:pt>
                <c:pt idx="9">
                  <c:v>1.5561468505601288E-8</c:v>
                </c:pt>
                <c:pt idx="10">
                  <c:v>1.5810051225151797E-8</c:v>
                </c:pt>
                <c:pt idx="11">
                  <c:v>1.6062347866490392E-8</c:v>
                </c:pt>
                <c:pt idx="12">
                  <c:v>1.6318409558498561E-8</c:v>
                </c:pt>
                <c:pt idx="13">
                  <c:v>1.6578288063394798E-8</c:v>
                </c:pt>
                <c:pt idx="14">
                  <c:v>1.6842035783492408E-8</c:v>
                </c:pt>
                <c:pt idx="15">
                  <c:v>1.7109705768012348E-8</c:v>
                </c:pt>
                <c:pt idx="16">
                  <c:v>1.73813517199534E-8</c:v>
                </c:pt>
                <c:pt idx="17">
                  <c:v>1.7657028003018127E-8</c:v>
                </c:pt>
                <c:pt idx="18">
                  <c:v>1.7936789648596023E-8</c:v>
                </c:pt>
                <c:pt idx="19">
                  <c:v>1.8220692362803305E-8</c:v>
                </c:pt>
                <c:pt idx="20">
                  <c:v>1.8508792533580084E-8</c:v>
                </c:pt>
                <c:pt idx="21">
                  <c:v>1.8801147237844957E-8</c:v>
                </c:pt>
                <c:pt idx="22">
                  <c:v>1.9097814248707177E-8</c:v>
                </c:pt>
                <c:pt idx="23">
                  <c:v>1.9398852042736759E-8</c:v>
                </c:pt>
                <c:pt idx="24">
                  <c:v>1.9704319807292386E-8</c:v>
                </c:pt>
                <c:pt idx="25">
                  <c:v>2.0014277447907799E-8</c:v>
                </c:pt>
                <c:pt idx="26">
                  <c:v>2.0328785595736718E-8</c:v>
                </c:pt>
                <c:pt idx="27">
                  <c:v>2.0647905615056213E-8</c:v>
                </c:pt>
                <c:pt idx="28">
                  <c:v>2.0971699610829129E-8</c:v>
                </c:pt>
                <c:pt idx="29">
                  <c:v>2.1300230436325381E-8</c:v>
                </c:pt>
                <c:pt idx="30">
                  <c:v>2.1633561700802525E-8</c:v>
                </c:pt>
                <c:pt idx="31">
                  <c:v>2.197175777724605E-8</c:v>
                </c:pt>
                <c:pt idx="32">
                  <c:v>2.231488381016884E-8</c:v>
                </c:pt>
                <c:pt idx="33">
                  <c:v>2.2663005723470905E-8</c:v>
                </c:pt>
                <c:pt idx="34">
                  <c:v>2.3016190228358399E-8</c:v>
                </c:pt>
                <c:pt idx="35">
                  <c:v>2.3374504831323636E-8</c:v>
                </c:pt>
                <c:pt idx="36">
                  <c:v>2.3738017842184669E-8</c:v>
                </c:pt>
                <c:pt idx="37">
                  <c:v>2.4106798382185856E-8</c:v>
                </c:pt>
                <c:pt idx="38">
                  <c:v>2.4480916392158628E-8</c:v>
                </c:pt>
                <c:pt idx="39">
                  <c:v>2.4860442640743262E-8</c:v>
                </c:pt>
                <c:pt idx="40">
                  <c:v>2.5245448732671644E-8</c:v>
                </c:pt>
                <c:pt idx="41">
                  <c:v>2.5636007117110932E-8</c:v>
                </c:pt>
                <c:pt idx="42">
                  <c:v>2.6032191096068597E-8</c:v>
                </c:pt>
                <c:pt idx="43">
                  <c:v>2.6434074832858507E-8</c:v>
                </c:pt>
                <c:pt idx="44">
                  <c:v>2.6841733360628731E-8</c:v>
                </c:pt>
                <c:pt idx="45">
                  <c:v>2.7255242590951087E-8</c:v>
                </c:pt>
                <c:pt idx="46">
                  <c:v>2.7674679322471973E-8</c:v>
                </c:pt>
                <c:pt idx="47">
                  <c:v>2.8100121249625492E-8</c:v>
                </c:pt>
                <c:pt idx="48">
                  <c:v>2.8531646971408119E-8</c:v>
                </c:pt>
                <c:pt idx="49">
                  <c:v>2.8969336000215504E-8</c:v>
                </c:pt>
                <c:pt idx="50">
                  <c:v>2.9413268770741817E-8</c:v>
                </c:pt>
                <c:pt idx="51">
                  <c:v>2.9863526648940816E-8</c:v>
                </c:pt>
                <c:pt idx="52">
                  <c:v>3.0320191941049522E-8</c:v>
                </c:pt>
                <c:pt idx="53">
                  <c:v>3.078334790267427E-8</c:v>
                </c:pt>
                <c:pt idx="54">
                  <c:v>3.1253078747938861E-8</c:v>
                </c:pt>
                <c:pt idx="55">
                  <c:v>3.1729469658696203E-8</c:v>
                </c:pt>
                <c:pt idx="56">
                  <c:v>3.2212606793801498E-8</c:v>
                </c:pt>
                <c:pt idx="57">
                  <c:v>3.2702577298448981E-8</c:v>
                </c:pt>
                <c:pt idx="58">
                  <c:v>3.3199469313570643E-8</c:v>
                </c:pt>
                <c:pt idx="59">
                  <c:v>3.3703371985298261E-8</c:v>
                </c:pt>
                <c:pt idx="60">
                  <c:v>3.4214375474488106E-8</c:v>
                </c:pt>
                <c:pt idx="61">
                  <c:v>3.4732570966308513E-8</c:v>
                </c:pt>
                <c:pt idx="62">
                  <c:v>3.5258050679890252E-8</c:v>
                </c:pt>
                <c:pt idx="63">
                  <c:v>3.5790907878039779E-8</c:v>
                </c:pt>
                <c:pt idx="64">
                  <c:v>3.6331236877015391E-8</c:v>
                </c:pt>
                <c:pt idx="65">
                  <c:v>3.6879133056366583E-8</c:v>
                </c:pt>
                <c:pt idx="66">
                  <c:v>3.7434692868835925E-8</c:v>
                </c:pt>
                <c:pt idx="67">
                  <c:v>3.7998013850324247E-8</c:v>
                </c:pt>
                <c:pt idx="68">
                  <c:v>3.8569194629918142E-8</c:v>
                </c:pt>
                <c:pt idx="69">
                  <c:v>3.9148334939980779E-8</c:v>
                </c:pt>
                <c:pt idx="70">
                  <c:v>3.9735535626305717E-8</c:v>
                </c:pt>
                <c:pt idx="71">
                  <c:v>4.033089865833321E-8</c:v>
                </c:pt>
                <c:pt idx="72">
                  <c:v>4.0934527139428989E-8</c:v>
                </c:pt>
                <c:pt idx="73">
                  <c:v>4.154652531722649E-8</c:v>
                </c:pt>
                <c:pt idx="74">
                  <c:v>4.2166998594031004E-8</c:v>
                </c:pt>
                <c:pt idx="75">
                  <c:v>4.2796053537286957E-8</c:v>
                </c:pt>
                <c:pt idx="76">
                  <c:v>4.3433797890107526E-8</c:v>
                </c:pt>
                <c:pt idx="77">
                  <c:v>4.4080340581866323E-8</c:v>
                </c:pt>
                <c:pt idx="78">
                  <c:v>4.4735791738851839E-8</c:v>
                </c:pt>
                <c:pt idx="79">
                  <c:v>4.5400262694983744E-8</c:v>
                </c:pt>
                <c:pt idx="80">
                  <c:v>4.6073866002591904E-8</c:v>
                </c:pt>
                <c:pt idx="81">
                  <c:v>4.67567154432567E-8</c:v>
                </c:pt>
                <c:pt idx="82">
                  <c:v>4.7448926038711523E-8</c:v>
                </c:pt>
                <c:pt idx="83">
                  <c:v>4.8150614061806897E-8</c:v>
                </c:pt>
                <c:pt idx="84">
                  <c:v>4.8861897047536119E-8</c:v>
                </c:pt>
                <c:pt idx="85">
                  <c:v>4.9582893804123248E-8</c:v>
                </c:pt>
                <c:pt idx="86">
                  <c:v>5.0313724424170378E-8</c:v>
                </c:pt>
                <c:pt idx="87">
                  <c:v>5.1054510295867899E-8</c:v>
                </c:pt>
                <c:pt idx="88">
                  <c:v>5.1805374114265082E-8</c:v>
                </c:pt>
                <c:pt idx="89">
                  <c:v>5.2566439892600269E-8</c:v>
                </c:pt>
                <c:pt idx="90">
                  <c:v>5.3337832973694248E-8</c:v>
                </c:pt>
                <c:pt idx="91">
                  <c:v>5.4119680041400312E-8</c:v>
                </c:pt>
                <c:pt idx="92">
                  <c:v>5.4912109132117619E-8</c:v>
                </c:pt>
                <c:pt idx="93">
                  <c:v>5.5715249646362758E-8</c:v>
                </c:pt>
                <c:pt idx="94">
                  <c:v>5.6529232360400711E-8</c:v>
                </c:pt>
                <c:pt idx="95">
                  <c:v>5.7354189437936742E-8</c:v>
                </c:pt>
                <c:pt idx="96">
                  <c:v>5.8190254441865426E-8</c:v>
                </c:pt>
                <c:pt idx="97">
                  <c:v>5.9037562346079995E-8</c:v>
                </c:pt>
                <c:pt idx="98">
                  <c:v>5.9896249547339005E-8</c:v>
                </c:pt>
                <c:pt idx="99">
                  <c:v>6.0766453877192632E-8</c:v>
                </c:pt>
                <c:pt idx="100">
                  <c:v>6.1648314613965715E-8</c:v>
                </c:pt>
                <c:pt idx="101">
                  <c:v>6.2541972494798925E-8</c:v>
                </c:pt>
                <c:pt idx="102">
                  <c:v>6.3447569727747188E-8</c:v>
                </c:pt>
                <c:pt idx="103">
                  <c:v>6.4365250003934641E-8</c:v>
                </c:pt>
                <c:pt idx="104">
                  <c:v>6.5295158509767146E-8</c:v>
                </c:pt>
                <c:pt idx="105">
                  <c:v>6.6237441939200612E-8</c:v>
                </c:pt>
                <c:pt idx="106">
                  <c:v>6.7192248506064013E-8</c:v>
                </c:pt>
                <c:pt idx="107">
                  <c:v>6.8159727956440181E-8</c:v>
                </c:pt>
                <c:pt idx="108">
                  <c:v>6.9140031581099306E-8</c:v>
                </c:pt>
                <c:pt idx="109">
                  <c:v>7.013331222798894E-8</c:v>
                </c:pt>
                <c:pt idx="110">
                  <c:v>7.1139724314777817E-8</c:v>
                </c:pt>
                <c:pt idx="111">
                  <c:v>7.215942384145234E-8</c:v>
                </c:pt>
                <c:pt idx="112">
                  <c:v>7.3192568402968202E-8</c:v>
                </c:pt>
                <c:pt idx="113">
                  <c:v>7.4239317201953254E-8</c:v>
                </c:pt>
                <c:pt idx="114">
                  <c:v>7.5299831061464524E-8</c:v>
                </c:pt>
                <c:pt idx="115">
                  <c:v>7.6374272437796139E-8</c:v>
                </c:pt>
                <c:pt idx="116">
                  <c:v>7.7462805433338526E-8</c:v>
                </c:pt>
                <c:pt idx="117">
                  <c:v>7.856559580948938E-8</c:v>
                </c:pt>
                <c:pt idx="118">
                  <c:v>7.9682810999614324E-8</c:v>
                </c:pt>
                <c:pt idx="119">
                  <c:v>8.0814620122058319E-8</c:v>
                </c:pt>
                <c:pt idx="120">
                  <c:v>8.1961193993205993E-8</c:v>
                </c:pt>
                <c:pt idx="121">
                  <c:v>8.3122705140590222E-8</c:v>
                </c:pt>
                <c:pt idx="122">
                  <c:v>8.4299327816050217E-8</c:v>
                </c:pt>
                <c:pt idx="123">
                  <c:v>8.5491238008935335E-8</c:v>
                </c:pt>
                <c:pt idx="124">
                  <c:v>8.6698613459359361E-8</c:v>
                </c:pt>
                <c:pt idx="125">
                  <c:v>8.7921633671496212E-8</c:v>
                </c:pt>
                <c:pt idx="126">
                  <c:v>8.9160479926926395E-8</c:v>
                </c:pt>
                <c:pt idx="127">
                  <c:v>9.0415335298025581E-8</c:v>
                </c:pt>
                <c:pt idx="128">
                  <c:v>9.1686384661398022E-8</c:v>
                </c:pt>
                <c:pt idx="129">
                  <c:v>9.2973814711356172E-8</c:v>
                </c:pt>
                <c:pt idx="130">
                  <c:v>9.4277813973439183E-8</c:v>
                </c:pt>
                <c:pt idx="131">
                  <c:v>9.5598572817978067E-8</c:v>
                </c:pt>
                <c:pt idx="132">
                  <c:v>9.6936283473699744E-8</c:v>
                </c:pt>
                <c:pt idx="133">
                  <c:v>9.8291140041374312E-8</c:v>
                </c:pt>
                <c:pt idx="134">
                  <c:v>9.9663338507500047E-8</c:v>
                </c:pt>
                <c:pt idx="135">
                  <c:v>1.0105307675802953E-7</c:v>
                </c:pt>
                <c:pt idx="136">
                  <c:v>1.0246055459213518E-7</c:v>
                </c:pt>
                <c:pt idx="137">
                  <c:v>1.0388597373601034E-7</c:v>
                </c:pt>
                <c:pt idx="138">
                  <c:v>1.0532953785671021E-7</c:v>
                </c:pt>
                <c:pt idx="139">
                  <c:v>1.0679145257602675E-7</c:v>
                </c:pt>
                <c:pt idx="140">
                  <c:v>1.0827192548440007E-7</c:v>
                </c:pt>
                <c:pt idx="141">
                  <c:v>1.0977116615486494E-7</c:v>
                </c:pt>
                <c:pt idx="142">
                  <c:v>1.1128938615703034E-7</c:v>
                </c:pt>
                <c:pt idx="143">
                  <c:v>1.12826799071092E-7</c:v>
                </c:pt>
                <c:pt idx="144">
                  <c:v>1.1438362050187683E-7</c:v>
                </c:pt>
                <c:pt idx="145">
                  <c:v>1.159600680929182E-7</c:v>
                </c:pt>
                <c:pt idx="146">
                  <c:v>1.1755636154056241E-7</c:v>
                </c:pt>
                <c:pt idx="147">
                  <c:v>1.1917272260810294E-7</c:v>
                </c:pt>
                <c:pt idx="148">
                  <c:v>1.2080937513994429E-7</c:v>
                </c:pt>
                <c:pt idx="149">
                  <c:v>1.224665450757911E-7</c:v>
                </c:pt>
                <c:pt idx="150">
                  <c:v>1.2414446046486537E-7</c:v>
                </c:pt>
                <c:pt idx="151">
                  <c:v>1.258433514801482E-7</c:v>
                </c:pt>
                <c:pt idx="152">
                  <c:v>1.275634504326454E-7</c:v>
                </c:pt>
                <c:pt idx="153">
                  <c:v>1.2930499178567759E-7</c:v>
                </c:pt>
                <c:pt idx="154">
                  <c:v>1.3106821216918977E-7</c:v>
                </c:pt>
                <c:pt idx="155">
                  <c:v>1.3285335039408367E-7</c:v>
                </c:pt>
                <c:pt idx="156">
                  <c:v>1.3466064746657085E-7</c:v>
                </c:pt>
                <c:pt idx="157">
                  <c:v>1.3649034660254262E-7</c:v>
                </c:pt>
                <c:pt idx="158">
                  <c:v>1.3834269324195897E-7</c:v>
                </c:pt>
                <c:pt idx="159">
                  <c:v>1.4021793506325213E-7</c:v>
                </c:pt>
                <c:pt idx="160">
                  <c:v>1.4211632199774848E-7</c:v>
                </c:pt>
                <c:pt idx="161">
                  <c:v>1.44038106244102E-7</c:v>
                </c:pt>
                <c:pt idx="162">
                  <c:v>1.4598354228274089E-7</c:v>
                </c:pt>
                <c:pt idx="163">
                  <c:v>1.4795288689032897E-7</c:v>
                </c:pt>
                <c:pt idx="164">
                  <c:v>1.4994639915423184E-7</c:v>
                </c:pt>
                <c:pt idx="165">
                  <c:v>1.5196434048699785E-7</c:v>
                </c:pt>
                <c:pt idx="166">
                  <c:v>1.5400697464084424E-7</c:v>
                </c:pt>
                <c:pt idx="167">
                  <c:v>1.5607456772214884E-7</c:v>
                </c:pt>
                <c:pt idx="168">
                  <c:v>1.5816738820595224E-7</c:v>
                </c:pt>
                <c:pt idx="169">
                  <c:v>1.6028570695045602E-7</c:v>
                </c:pt>
                <c:pt idx="170">
                  <c:v>1.6242979721153098E-7</c:v>
                </c:pt>
                <c:pt idx="171">
                  <c:v>1.6459993465722237E-7</c:v>
                </c:pt>
                <c:pt idx="172">
                  <c:v>1.667963973822573E-7</c:v>
                </c:pt>
                <c:pt idx="173">
                  <c:v>1.6901946592254859E-7</c:v>
                </c:pt>
                <c:pt idx="174">
                  <c:v>1.7126942326969687E-7</c:v>
                </c:pt>
                <c:pt idx="175">
                  <c:v>1.7354655488548889E-7</c:v>
                </c:pt>
                <c:pt idx="176">
                  <c:v>1.7585114871639028E-7</c:v>
                </c:pt>
                <c:pt idx="177">
                  <c:v>1.7818349520802663E-7</c:v>
                </c:pt>
                <c:pt idx="178">
                  <c:v>1.8054388731966369E-7</c:v>
                </c:pt>
                <c:pt idx="179">
                  <c:v>1.8293262053866908E-7</c:v>
                </c:pt>
                <c:pt idx="180">
                  <c:v>1.8534999289496773E-7</c:v>
                </c:pt>
                <c:pt idx="181">
                  <c:v>1.8779630497548299E-7</c:v>
                </c:pt>
                <c:pt idx="182">
                  <c:v>1.9027185993855874E-7</c:v>
                </c:pt>
                <c:pt idx="183">
                  <c:v>1.9277696352837164E-7</c:v>
                </c:pt>
                <c:pt idx="184">
                  <c:v>1.9531192408931858E-7</c:v>
                </c:pt>
                <c:pt idx="185">
                  <c:v>1.9787705258038933E-7</c:v>
                </c:pt>
                <c:pt idx="186">
                  <c:v>2.0047266258951565E-7</c:v>
                </c:pt>
                <c:pt idx="187">
                  <c:v>2.030990703478961E-7</c:v>
                </c:pt>
                <c:pt idx="188">
                  <c:v>2.0575659474429925E-7</c:v>
                </c:pt>
                <c:pt idx="189">
                  <c:v>2.084455573393355E-7</c:v>
                </c:pt>
                <c:pt idx="190">
                  <c:v>2.1116628237970808E-7</c:v>
                </c:pt>
                <c:pt idx="191">
                  <c:v>2.1391909681242456E-7</c:v>
                </c:pt>
                <c:pt idx="192">
                  <c:v>2.1670433029898615E-7</c:v>
                </c:pt>
                <c:pt idx="193">
                  <c:v>2.1952231522953659E-7</c:v>
                </c:pt>
                <c:pt idx="194">
                  <c:v>2.2237338673697679E-7</c:v>
                </c:pt>
                <c:pt idx="195">
                  <c:v>2.2525788271104831E-7</c:v>
                </c:pt>
                <c:pt idx="196">
                  <c:v>2.2817614381236665E-7</c:v>
                </c:pt>
                <c:pt idx="197">
                  <c:v>2.3112851348642673E-7</c:v>
                </c:pt>
                <c:pt idx="198">
                  <c:v>2.341153379775543E-7</c:v>
                </c:pt>
                <c:pt idx="199">
                  <c:v>2.3713696634281792E-7</c:v>
                </c:pt>
                <c:pt idx="200">
                  <c:v>2.4019375046589759E-7</c:v>
                </c:pt>
                <c:pt idx="201">
                  <c:v>2.4328604507089518E-7</c:v>
                </c:pt>
                <c:pt idx="202">
                  <c:v>2.4641420773610637E-7</c:v>
                </c:pt>
                <c:pt idx="203">
                  <c:v>2.4957859890772946E-7</c:v>
                </c:pt>
                <c:pt idx="204">
                  <c:v>2.527795819135257E-7</c:v>
                </c:pt>
                <c:pt idx="205">
                  <c:v>2.5601752297642421E-7</c:v>
                </c:pt>
                <c:pt idx="206">
                  <c:v>2.5929279122806029E-7</c:v>
                </c:pt>
                <c:pt idx="207">
                  <c:v>2.6260575872226601E-7</c:v>
                </c:pt>
                <c:pt idx="208">
                  <c:v>2.6595680044848496E-7</c:v>
                </c:pt>
                <c:pt idx="209">
                  <c:v>2.6934629434512978E-7</c:v>
                </c:pt>
                <c:pt idx="210">
                  <c:v>2.7277462131287338E-7</c:v>
                </c:pt>
                <c:pt idx="211">
                  <c:v>2.7624216522786643E-7</c:v>
                </c:pt>
                <c:pt idx="212">
                  <c:v>2.7974931295488734E-7</c:v>
                </c:pt>
                <c:pt idx="213">
                  <c:v>2.832964543604176E-7</c:v>
                </c:pt>
                <c:pt idx="214">
                  <c:v>2.8688398232564031E-7</c:v>
                </c:pt>
                <c:pt idx="215">
                  <c:v>2.9051229275936602E-7</c:v>
                </c:pt>
                <c:pt idx="216">
                  <c:v>2.9418178461087097E-7</c:v>
                </c:pt>
                <c:pt idx="217">
                  <c:v>2.9789285988265992E-7</c:v>
                </c:pt>
                <c:pt idx="218">
                  <c:v>3.016459236431394E-7</c:v>
                </c:pt>
                <c:pt idx="219">
                  <c:v>3.0544138403920657E-7</c:v>
                </c:pt>
                <c:pt idx="220">
                  <c:v>3.0927965230875217E-7</c:v>
                </c:pt>
                <c:pt idx="221">
                  <c:v>3.1316114279306344E-7</c:v>
                </c:pt>
                <c:pt idx="222">
                  <c:v>3.1708627294914258E-7</c:v>
                </c:pt>
                <c:pt idx="223">
                  <c:v>3.2105546336191992E-7</c:v>
                </c:pt>
                <c:pt idx="224">
                  <c:v>3.2506913775638087E-7</c:v>
                </c:pt>
                <c:pt idx="225">
                  <c:v>3.2912772300957712E-7</c:v>
                </c:pt>
                <c:pt idx="226">
                  <c:v>3.3323164916254602E-7</c:v>
                </c:pt>
                <c:pt idx="227">
                  <c:v>3.3738134943211867E-7</c:v>
                </c:pt>
                <c:pt idx="228">
                  <c:v>3.4157726022261935E-7</c:v>
                </c:pt>
                <c:pt idx="229">
                  <c:v>3.4581982113746052E-7</c:v>
                </c:pt>
                <c:pt idx="230">
                  <c:v>3.501094749906143E-7</c:v>
                </c:pt>
                <c:pt idx="231">
                  <c:v>3.5444666781797673E-7</c:v>
                </c:pt>
                <c:pt idx="232">
                  <c:v>3.588318488886107E-7</c:v>
                </c:pt>
                <c:pt idx="233">
                  <c:v>3.6326547071586526E-7</c:v>
                </c:pt>
                <c:pt idx="234">
                  <c:v>3.6774798906837875E-7</c:v>
                </c:pt>
                <c:pt idx="235">
                  <c:v>3.7227986298094682E-7</c:v>
                </c:pt>
                <c:pt idx="236">
                  <c:v>3.7686155476526835E-7</c:v>
                </c:pt>
                <c:pt idx="237">
                  <c:v>3.8149353002055845E-7</c:v>
                </c:pt>
                <c:pt idx="238">
                  <c:v>3.8617625764402415E-7</c:v>
                </c:pt>
                <c:pt idx="239">
                  <c:v>3.9091020984121242E-7</c:v>
                </c:pt>
                <c:pt idx="240">
                  <c:v>3.9569586213620618E-7</c:v>
                </c:pt>
                <c:pt idx="241">
                  <c:v>4.0053369338168914E-7</c:v>
                </c:pt>
                <c:pt idx="242">
                  <c:v>4.0542418576886232E-7</c:v>
                </c:pt>
                <c:pt idx="243">
                  <c:v>4.1036782483720814E-7</c:v>
                </c:pt>
                <c:pt idx="244">
                  <c:v>4.1536509948411655E-7</c:v>
                </c:pt>
                <c:pt idx="245">
                  <c:v>4.2041650197434487E-7</c:v>
                </c:pt>
                <c:pt idx="246">
                  <c:v>4.2552252794932951E-7</c:v>
                </c:pt>
                <c:pt idx="247">
                  <c:v>4.3068367643633858E-7</c:v>
                </c:pt>
                <c:pt idx="248">
                  <c:v>4.3590044985746095E-7</c:v>
                </c:pt>
                <c:pt idx="249">
                  <c:v>4.4117335403843361E-7</c:v>
                </c:pt>
                <c:pt idx="250">
                  <c:v>4.4650289821729954E-7</c:v>
                </c:pt>
                <c:pt idx="251">
                  <c:v>4.5188959505289887E-7</c:v>
                </c:pt>
                <c:pt idx="252">
                  <c:v>4.5733396063318386E-7</c:v>
                </c:pt>
                <c:pt idx="253">
                  <c:v>4.6283651448336087E-7</c:v>
                </c:pt>
                <c:pt idx="254">
                  <c:v>4.6839777957385569E-7</c:v>
                </c:pt>
                <c:pt idx="255">
                  <c:v>4.7401828232808828E-7</c:v>
                </c:pt>
                <c:pt idx="256">
                  <c:v>4.7969855263007613E-7</c:v>
                </c:pt>
                <c:pt idx="257">
                  <c:v>4.854391238318416E-7</c:v>
                </c:pt>
                <c:pt idx="258">
                  <c:v>4.9124053276063E-7</c:v>
                </c:pt>
                <c:pt idx="259">
                  <c:v>4.9710331972594021E-7</c:v>
                </c:pt>
                <c:pt idx="260">
                  <c:v>5.0302802852634799E-7</c:v>
                </c:pt>
                <c:pt idx="261">
                  <c:v>5.0901520645614208E-7</c:v>
                </c:pt>
                <c:pt idx="262">
                  <c:v>5.1506540431175135E-7</c:v>
                </c:pt>
                <c:pt idx="263">
                  <c:v>5.2117917639796746E-7</c:v>
                </c:pt>
                <c:pt idx="264">
                  <c:v>5.2735708053396182E-7</c:v>
                </c:pt>
                <c:pt idx="265">
                  <c:v>5.3359967805908432E-7</c:v>
                </c:pt>
                <c:pt idx="266">
                  <c:v>5.3990753383845856E-7</c:v>
                </c:pt>
                <c:pt idx="267">
                  <c:v>5.4628121626835E-7</c:v>
                </c:pt>
                <c:pt idx="268">
                  <c:v>5.5272129728131699E-7</c:v>
                </c:pt>
                <c:pt idx="269">
                  <c:v>5.5922835235114229E-7</c:v>
                </c:pt>
                <c:pt idx="270">
                  <c:v>5.6580296049752501E-7</c:v>
                </c:pt>
                <c:pt idx="271">
                  <c:v>5.7244570429055941E-7</c:v>
                </c:pt>
                <c:pt idx="272">
                  <c:v>5.7915716985496886E-7</c:v>
                </c:pt>
                <c:pt idx="273">
                  <c:v>5.8593794687410727E-7</c:v>
                </c:pt>
                <c:pt idx="274">
                  <c:v>5.9278862859372256E-7</c:v>
                </c:pt>
                <c:pt idx="275">
                  <c:v>5.9970981182547073E-7</c:v>
                </c:pt>
                <c:pt idx="276">
                  <c:v>6.0670209695019619E-7</c:v>
                </c:pt>
                <c:pt idx="277">
                  <c:v>6.1376608792095115E-7</c:v>
                </c:pt>
                <c:pt idx="278">
                  <c:v>6.2090239226577041E-7</c:v>
                </c:pt>
                <c:pt idx="279">
                  <c:v>6.2811162109018834E-7</c:v>
                </c:pt>
                <c:pt idx="280">
                  <c:v>6.3539438907949527E-7</c:v>
                </c:pt>
                <c:pt idx="281">
                  <c:v>6.4275131450073603E-7</c:v>
                </c:pt>
                <c:pt idx="282">
                  <c:v>6.5018301920444068E-7</c:v>
                </c:pt>
                <c:pt idx="283">
                  <c:v>6.5769012862609059E-7</c:v>
                </c:pt>
                <c:pt idx="284">
                  <c:v>6.6527327178730255E-7</c:v>
                </c:pt>
                <c:pt idx="285">
                  <c:v>6.7293308129675649E-7</c:v>
                </c:pt>
                <c:pt idx="286">
                  <c:v>6.8067019335082557E-7</c:v>
                </c:pt>
                <c:pt idx="287">
                  <c:v>6.8848524773393754E-7</c:v>
                </c:pt>
                <c:pt idx="288">
                  <c:v>6.9637888781865097E-7</c:v>
                </c:pt>
                <c:pt idx="289">
                  <c:v>7.043517605654323E-7</c:v>
                </c:pt>
                <c:pt idx="290">
                  <c:v>7.1240451652215835E-7</c:v>
                </c:pt>
                <c:pt idx="291">
                  <c:v>7.2053780982331154E-7</c:v>
                </c:pt>
                <c:pt idx="292">
                  <c:v>7.2875229818888071E-7</c:v>
                </c:pt>
                <c:pt idx="293">
                  <c:v>7.3704864292297035E-7</c:v>
                </c:pt>
                <c:pt idx="294">
                  <c:v>7.4542750891208363E-7</c:v>
                </c:pt>
                <c:pt idx="295">
                  <c:v>7.5388956462312364E-7</c:v>
                </c:pt>
                <c:pt idx="296">
                  <c:v>7.624354821010656E-7</c:v>
                </c:pt>
                <c:pt idx="297">
                  <c:v>7.7106593696632082E-7</c:v>
                </c:pt>
                <c:pt idx="298">
                  <c:v>7.7978160841178901E-7</c:v>
                </c:pt>
                <c:pt idx="299">
                  <c:v>7.8858317919957221E-7</c:v>
                </c:pt>
                <c:pt idx="300">
                  <c:v>7.9747133565738479E-7</c:v>
                </c:pt>
                <c:pt idx="301">
                  <c:v>8.0644676767462992E-7</c:v>
                </c:pt>
                <c:pt idx="302">
                  <c:v>8.1551016869812953E-7</c:v>
                </c:pt>
                <c:pt idx="303">
                  <c:v>8.2466223572754988E-7</c:v>
                </c:pt>
                <c:pt idx="304">
                  <c:v>8.3390366931045647E-7</c:v>
                </c:pt>
                <c:pt idx="305">
                  <c:v>8.4323517353705651E-7</c:v>
                </c:pt>
                <c:pt idx="306">
                  <c:v>8.5265745603458303E-7</c:v>
                </c:pt>
                <c:pt idx="307">
                  <c:v>8.6217122796132861E-7</c:v>
                </c:pt>
                <c:pt idx="308">
                  <c:v>8.7177720400034004E-7</c:v>
                </c:pt>
                <c:pt idx="309">
                  <c:v>8.8147610235274758E-7</c:v>
                </c:pt>
                <c:pt idx="310">
                  <c:v>8.9126864473074572E-7</c:v>
                </c:pt>
                <c:pt idx="311">
                  <c:v>9.011555563502103E-7</c:v>
                </c:pt>
                <c:pt idx="312">
                  <c:v>9.1113756592294653E-7</c:v>
                </c:pt>
                <c:pt idx="313">
                  <c:v>9.2121540564857879E-7</c:v>
                </c:pt>
                <c:pt idx="314">
                  <c:v>9.313898112060597E-7</c:v>
                </c:pt>
                <c:pt idx="315">
                  <c:v>9.4166152174481766E-7</c:v>
                </c:pt>
                <c:pt idx="316">
                  <c:v>9.5203127987551699E-7</c:v>
                </c:pt>
                <c:pt idx="317">
                  <c:v>9.6249983166044304E-7</c:v>
                </c:pt>
                <c:pt idx="318">
                  <c:v>9.7306792660350098E-7</c:v>
                </c:pt>
                <c:pt idx="319">
                  <c:v>9.8373631763982574E-7</c:v>
                </c:pt>
                <c:pt idx="320">
                  <c:v>9.9450576112501127E-7</c:v>
                </c:pt>
                <c:pt idx="321">
                  <c:v>1.0053770168239348E-6</c:v>
                </c:pt>
                <c:pt idx="322">
                  <c:v>1.016350847899196E-6</c:v>
                </c:pt>
                <c:pt idx="323">
                  <c:v>1.0274280208991412E-6</c:v>
                </c:pt>
                <c:pt idx="324">
                  <c:v>1.0386093057454975E-6</c:v>
                </c:pt>
                <c:pt idx="325">
                  <c:v>1.0498954757206022E-6</c:v>
                </c:pt>
                <c:pt idx="326">
                  <c:v>1.0612873074542038E-6</c:v>
                </c:pt>
                <c:pt idx="327">
                  <c:v>1.07278558090988E-6</c:v>
                </c:pt>
                <c:pt idx="328">
                  <c:v>1.0843910793710122E-6</c:v>
                </c:pt>
                <c:pt idx="329">
                  <c:v>1.0961045894263502E-6</c:v>
                </c:pt>
                <c:pt idx="330">
                  <c:v>1.1079269009551702E-6</c:v>
                </c:pt>
                <c:pt idx="331">
                  <c:v>1.1198588071119825E-6</c:v>
                </c:pt>
                <c:pt idx="332">
                  <c:v>1.1319011043108256E-6</c:v>
                </c:pt>
                <c:pt idx="333">
                  <c:v>1.1440545922091299E-6</c:v>
                </c:pt>
                <c:pt idx="334">
                  <c:v>1.1563200736911337E-6</c:v>
                </c:pt>
                <c:pt idx="335">
                  <c:v>1.1686983548508851E-6</c:v>
                </c:pt>
                <c:pt idx="336">
                  <c:v>1.1811902449747744E-6</c:v>
                </c:pt>
                <c:pt idx="337">
                  <c:v>1.1937965565236463E-6</c:v>
                </c:pt>
                <c:pt idx="338">
                  <c:v>1.2065181051144525E-6</c:v>
                </c:pt>
                <c:pt idx="339">
                  <c:v>1.2193557095014554E-6</c:v>
                </c:pt>
                <c:pt idx="340">
                  <c:v>1.2323101915569939E-6</c:v>
                </c:pt>
                <c:pt idx="341">
                  <c:v>1.245382376251767E-6</c:v>
                </c:pt>
                <c:pt idx="342">
                  <c:v>1.2585730916346814E-6</c:v>
                </c:pt>
                <c:pt idx="343">
                  <c:v>1.2718831688122292E-6</c:v>
                </c:pt>
                <c:pt idx="344">
                  <c:v>1.2853134419273954E-6</c:v>
                </c:pt>
                <c:pt idx="345">
                  <c:v>1.2988647481381155E-6</c:v>
                </c:pt>
                <c:pt idx="346">
                  <c:v>1.3125379275952401E-6</c:v>
                </c:pt>
                <c:pt idx="347">
                  <c:v>1.3263338234200439E-6</c:v>
                </c:pt>
                <c:pt idx="348">
                  <c:v>1.3402532816812452E-6</c:v>
                </c:pt>
                <c:pt idx="349">
                  <c:v>1.3542971513715686E-6</c:v>
                </c:pt>
                <c:pt idx="350">
                  <c:v>1.3684662843837976E-6</c:v>
                </c:pt>
                <c:pt idx="351">
                  <c:v>1.3827615354863623E-6</c:v>
                </c:pt>
                <c:pt idx="352">
                  <c:v>1.3971837622984384E-6</c:v>
                </c:pt>
                <c:pt idx="353">
                  <c:v>1.411733825264543E-6</c:v>
                </c:pt>
                <c:pt idx="354">
                  <c:v>1.4264125876286645E-6</c:v>
                </c:pt>
                <c:pt idx="355">
                  <c:v>1.4412209154078667E-6</c:v>
                </c:pt>
                <c:pt idx="356">
                  <c:v>1.4561596773654177E-6</c:v>
                </c:pt>
                <c:pt idx="357">
                  <c:v>1.4712297449834113E-6</c:v>
                </c:pt>
                <c:pt idx="358">
                  <c:v>1.4864319924348765E-6</c:v>
                </c:pt>
                <c:pt idx="359">
                  <c:v>1.5017672965554094E-6</c:v>
                </c:pt>
                <c:pt idx="360">
                  <c:v>1.5172365368142589E-6</c:v>
                </c:pt>
                <c:pt idx="361">
                  <c:v>1.5328405952849372E-6</c:v>
                </c:pt>
                <c:pt idx="362">
                  <c:v>1.5485803566152951E-6</c:v>
                </c:pt>
                <c:pt idx="363">
                  <c:v>1.5644567079970888E-6</c:v>
                </c:pt>
                <c:pt idx="364">
                  <c:v>1.5804705391350434E-6</c:v>
                </c:pt>
                <c:pt idx="365">
                  <c:v>1.5966227422153698E-6</c:v>
                </c:pt>
                <c:pt idx="366">
                  <c:v>1.6129142118737802E-6</c:v>
                </c:pt>
                <c:pt idx="367">
                  <c:v>1.629345845162978E-6</c:v>
                </c:pt>
                <c:pt idx="368">
                  <c:v>1.6459185415196022E-6</c:v>
                </c:pt>
                <c:pt idx="369">
                  <c:v>1.6626332027306793E-6</c:v>
                </c:pt>
                <c:pt idx="370">
                  <c:v>1.6794907328995054E-6</c:v>
                </c:pt>
                <c:pt idx="371">
                  <c:v>1.6964920384110214E-6</c:v>
                </c:pt>
                <c:pt idx="372">
                  <c:v>1.7136380278966411E-6</c:v>
                </c:pt>
                <c:pt idx="373">
                  <c:v>1.7309296121985495E-6</c:v>
                </c:pt>
                <c:pt idx="374">
                  <c:v>1.7483677043334572E-6</c:v>
                </c:pt>
                <c:pt idx="375">
                  <c:v>1.7659532194558174E-6</c:v>
                </c:pt>
                <c:pt idx="376">
                  <c:v>1.7836870748204959E-6</c:v>
                </c:pt>
                <c:pt idx="377">
                  <c:v>1.8015701897449026E-6</c:v>
                </c:pt>
                <c:pt idx="378">
                  <c:v>1.8196034855705685E-6</c:v>
                </c:pt>
                <c:pt idx="379">
                  <c:v>1.8377878856241887E-6</c:v>
                </c:pt>
                <c:pt idx="380">
                  <c:v>1.856124315178089E-6</c:v>
                </c:pt>
                <c:pt idx="381">
                  <c:v>1.8746137014101753E-6</c:v>
                </c:pt>
                <c:pt idx="382">
                  <c:v>1.8932569733632997E-6</c:v>
                </c:pt>
                <c:pt idx="383">
                  <c:v>1.9120550619040897E-6</c:v>
                </c:pt>
                <c:pt idx="384">
                  <c:v>1.9310088996812199E-6</c:v>
                </c:pt>
                <c:pt idx="385">
                  <c:v>1.9501194210831069E-6</c:v>
                </c:pt>
                <c:pt idx="386">
                  <c:v>1.9693875621950701E-6</c:v>
                </c:pt>
                <c:pt idx="387">
                  <c:v>1.9888142607559218E-6</c:v>
                </c:pt>
                <c:pt idx="388">
                  <c:v>2.0084004561139828E-6</c:v>
                </c:pt>
                <c:pt idx="389">
                  <c:v>2.0281470891825645E-6</c:v>
                </c:pt>
                <c:pt idx="390">
                  <c:v>2.0480551023948409E-6</c:v>
                </c:pt>
                <c:pt idx="391">
                  <c:v>2.0681254396582058E-6</c:v>
                </c:pt>
                <c:pt idx="392">
                  <c:v>2.0883590463080223E-6</c:v>
                </c:pt>
                <c:pt idx="393">
                  <c:v>2.1087568690608277E-6</c:v>
                </c:pt>
                <c:pt idx="394">
                  <c:v>2.1293198559669633E-6</c:v>
                </c:pt>
                <c:pt idx="395">
                  <c:v>2.1500489563626164E-6</c:v>
                </c:pt>
                <c:pt idx="396">
                  <c:v>2.1709451208213238E-6</c:v>
                </c:pt>
                <c:pt idx="397">
                  <c:v>2.192009301104878E-6</c:v>
                </c:pt>
                <c:pt idx="398">
                  <c:v>2.2132424501136662E-6</c:v>
                </c:pt>
                <c:pt idx="399">
                  <c:v>2.2346455218364514E-6</c:v>
                </c:pt>
                <c:pt idx="400">
                  <c:v>2.2562194712995385E-6</c:v>
                </c:pt>
                <c:pt idx="401">
                  <c:v>2.2779652545154179E-6</c:v>
                </c:pt>
                <c:pt idx="402">
                  <c:v>2.2998838284307937E-6</c:v>
                </c:pt>
                <c:pt idx="403">
                  <c:v>2.3219761508740517E-6</c:v>
                </c:pt>
                <c:pt idx="404">
                  <c:v>2.3442431805021574E-6</c:v>
                </c:pt>
                <c:pt idx="405">
                  <c:v>2.3666858767469447E-6</c:v>
                </c:pt>
                <c:pt idx="406">
                  <c:v>2.3893051997608762E-6</c:v>
                </c:pt>
                <c:pt idx="407">
                  <c:v>2.4121021103621803E-6</c:v>
                </c:pt>
                <c:pt idx="408">
                  <c:v>2.4350775699794484E-6</c:v>
                </c:pt>
                <c:pt idx="409">
                  <c:v>2.4582325405956051E-6</c:v>
                </c:pt>
                <c:pt idx="410">
                  <c:v>2.4815679846913597E-6</c:v>
                </c:pt>
                <c:pt idx="411">
                  <c:v>2.5050848651880324E-6</c:v>
                </c:pt>
                <c:pt idx="412">
                  <c:v>2.5287841453898213E-6</c:v>
                </c:pt>
                <c:pt idx="413">
                  <c:v>2.5526667889255008E-6</c:v>
                </c:pt>
                <c:pt idx="414">
                  <c:v>2.5767337596894979E-6</c:v>
                </c:pt>
                <c:pt idx="415">
                  <c:v>2.6009860217824566E-6</c:v>
                </c:pt>
                <c:pt idx="416">
                  <c:v>2.6254245394511802E-6</c:v>
                </c:pt>
                <c:pt idx="417">
                  <c:v>2.6500502770279862E-6</c:v>
                </c:pt>
                <c:pt idx="418">
                  <c:v>2.674864198869528E-6</c:v>
                </c:pt>
                <c:pt idx="419">
                  <c:v>2.6998672692950075E-6</c:v>
                </c:pt>
                <c:pt idx="420">
                  <c:v>2.7250604525238141E-6</c:v>
                </c:pt>
                <c:pt idx="421">
                  <c:v>2.750444712612614E-6</c:v>
                </c:pt>
                <c:pt idx="422">
                  <c:v>2.77602101339181E-6</c:v>
                </c:pt>
                <c:pt idx="423">
                  <c:v>2.801790318401507E-6</c:v>
                </c:pt>
                <c:pt idx="424">
                  <c:v>2.82775359082682E-6</c:v>
                </c:pt>
                <c:pt idx="425">
                  <c:v>2.8539117934326735E-6</c:v>
                </c:pt>
                <c:pt idx="426">
                  <c:v>2.8802658884980106E-6</c:v>
                </c:pt>
                <c:pt idx="427">
                  <c:v>2.9068168377493966E-6</c:v>
                </c:pt>
                <c:pt idx="428">
                  <c:v>2.9335656022941336E-6</c:v>
                </c:pt>
                <c:pt idx="429">
                  <c:v>2.9605131425527024E-6</c:v>
                </c:pt>
                <c:pt idx="430">
                  <c:v>2.9876604181907421E-6</c:v>
                </c:pt>
                <c:pt idx="431">
                  <c:v>3.0150083880503979E-6</c:v>
                </c:pt>
                <c:pt idx="432">
                  <c:v>3.0425580100811075E-6</c:v>
                </c:pt>
                <c:pt idx="433">
                  <c:v>3.070310241269876E-6</c:v>
                </c:pt>
                <c:pt idx="434">
                  <c:v>3.098266037570918E-6</c:v>
                </c:pt>
                <c:pt idx="435">
                  <c:v>3.126426353834815E-6</c:v>
                </c:pt>
                <c:pt idx="436">
                  <c:v>3.1547921437370553E-6</c:v>
                </c:pt>
                <c:pt idx="437">
                  <c:v>3.1833643597060349E-6</c:v>
                </c:pt>
                <c:pt idx="438">
                  <c:v>3.212143952850551E-6</c:v>
                </c:pt>
                <c:pt idx="439">
                  <c:v>3.2411318728866527E-6</c:v>
                </c:pt>
                <c:pt idx="440">
                  <c:v>3.2703290680640482E-6</c:v>
                </c:pt>
                <c:pt idx="441">
                  <c:v>3.2997364850918591E-6</c:v>
                </c:pt>
                <c:pt idx="442">
                  <c:v>3.329355069063919E-6</c:v>
                </c:pt>
                <c:pt idx="443">
                  <c:v>3.3591857633834871E-6</c:v>
                </c:pt>
                <c:pt idx="444">
                  <c:v>3.3892295096873955E-6</c:v>
                </c:pt>
                <c:pt idx="445">
                  <c:v>3.4194872477697395E-6</c:v>
                </c:pt>
                <c:pt idx="446">
                  <c:v>3.4499599155049239E-6</c:v>
                </c:pt>
                <c:pt idx="447">
                  <c:v>3.4806484487702919E-6</c:v>
                </c:pt>
                <c:pt idx="448">
                  <c:v>3.511553781368123E-6</c:v>
                </c:pt>
                <c:pt idx="449">
                  <c:v>3.5426768449471542E-6</c:v>
                </c:pt>
                <c:pt idx="450">
                  <c:v>3.5740185689236047E-6</c:v>
                </c:pt>
                <c:pt idx="451">
                  <c:v>3.6055798804015848E-6</c:v>
                </c:pt>
                <c:pt idx="452">
                  <c:v>3.6373617040931009E-6</c:v>
                </c:pt>
                <c:pt idx="453">
                  <c:v>3.6693649622374586E-6</c:v>
                </c:pt>
                <c:pt idx="454">
                  <c:v>3.7015905745201792E-6</c:v>
                </c:pt>
                <c:pt idx="455">
                  <c:v>3.7340394579914479E-6</c:v>
                </c:pt>
                <c:pt idx="456">
                  <c:v>3.766712526983973E-6</c:v>
                </c:pt>
                <c:pt idx="457">
                  <c:v>3.7996106930304396E-6</c:v>
                </c:pt>
                <c:pt idx="458">
                  <c:v>3.8327348647803833E-6</c:v>
                </c:pt>
                <c:pt idx="459">
                  <c:v>3.8660859479166168E-6</c:v>
                </c:pt>
                <c:pt idx="460">
                  <c:v>3.8996648450711486E-6</c:v>
                </c:pt>
                <c:pt idx="461">
                  <c:v>3.9334724557406077E-6</c:v>
                </c:pt>
                <c:pt idx="462">
                  <c:v>3.967509676201225E-6</c:v>
                </c:pt>
                <c:pt idx="463">
                  <c:v>4.0017773994232694E-6</c:v>
                </c:pt>
                <c:pt idx="464">
                  <c:v>4.0362765149850645E-6</c:v>
                </c:pt>
                <c:pt idx="465">
                  <c:v>4.0710079089865155E-6</c:v>
                </c:pt>
                <c:pt idx="466">
                  <c:v>4.1059724639621404E-6</c:v>
                </c:pt>
                <c:pt idx="467">
                  <c:v>4.1411710587937182E-6</c:v>
                </c:pt>
                <c:pt idx="468">
                  <c:v>4.1766045686223825E-6</c:v>
                </c:pt>
                <c:pt idx="469">
                  <c:v>4.2122738647603251E-6</c:v>
                </c:pt>
                <c:pt idx="470">
                  <c:v>4.2481798146020279E-6</c:v>
                </c:pt>
                <c:pt idx="471">
                  <c:v>4.2843232815350638E-6</c:v>
                </c:pt>
                <c:pt idx="472">
                  <c:v>4.3207051248504392E-6</c:v>
                </c:pt>
                <c:pt idx="473">
                  <c:v>4.357326199652514E-6</c:v>
                </c:pt>
                <c:pt idx="474">
                  <c:v>4.3941873567685084E-6</c:v>
                </c:pt>
                <c:pt idx="475">
                  <c:v>4.4312894426575473E-6</c:v>
                </c:pt>
                <c:pt idx="476">
                  <c:v>4.4686332993193133E-6</c:v>
                </c:pt>
                <c:pt idx="477">
                  <c:v>4.5062197642022912E-6</c:v>
                </c:pt>
                <c:pt idx="478">
                  <c:v>4.5440496701115602E-6</c:v>
                </c:pt>
                <c:pt idx="479">
                  <c:v>4.5821238451162618E-6</c:v>
                </c:pt>
                <c:pt idx="480">
                  <c:v>4.6204431124565884E-6</c:v>
                </c:pt>
                <c:pt idx="481">
                  <c:v>4.6590082904504216E-6</c:v>
                </c:pt>
                <c:pt idx="482">
                  <c:v>4.6978201923995858E-6</c:v>
                </c:pt>
                <c:pt idx="483">
                  <c:v>4.736879626495709E-6</c:v>
                </c:pt>
                <c:pt idx="484">
                  <c:v>4.7761873957257127E-6</c:v>
                </c:pt>
                <c:pt idx="485">
                  <c:v>4.8157442977769363E-6</c:v>
                </c:pt>
                <c:pt idx="486">
                  <c:v>4.8555511249418971E-6</c:v>
                </c:pt>
                <c:pt idx="487">
                  <c:v>4.895608664022694E-6</c:v>
                </c:pt>
                <c:pt idx="488">
                  <c:v>4.9359176962350595E-6</c:v>
                </c:pt>
                <c:pt idx="489">
                  <c:v>4.976478997112074E-6</c:v>
                </c:pt>
                <c:pt idx="490">
                  <c:v>5.0172933364075378E-6</c:v>
                </c:pt>
                <c:pt idx="491">
                  <c:v>5.0583614779990081E-6</c:v>
                </c:pt>
                <c:pt idx="492">
                  <c:v>5.0996841797905299E-6</c:v>
                </c:pt>
                <c:pt idx="493">
                  <c:v>5.1412621936150228E-6</c:v>
                </c:pt>
                <c:pt idx="494">
                  <c:v>5.1830962651363908E-6</c:v>
                </c:pt>
                <c:pt idx="495">
                  <c:v>5.2251871337512854E-6</c:v>
                </c:pt>
                <c:pt idx="496">
                  <c:v>5.267535532490619E-6</c:v>
                </c:pt>
                <c:pt idx="497">
                  <c:v>5.3101421879207587E-6</c:v>
                </c:pt>
                <c:pt idx="498">
                  <c:v>5.3530078200444398E-6</c:v>
                </c:pt>
                <c:pt idx="499">
                  <c:v>5.3961331422014211E-6</c:v>
                </c:pt>
                <c:pt idx="500">
                  <c:v>5.4395188609688502E-6</c:v>
                </c:pt>
                <c:pt idx="501">
                  <c:v>5.483165676061392E-6</c:v>
                </c:pt>
                <c:pt idx="502">
                  <c:v>5.5270742802310755E-6</c:v>
                </c:pt>
                <c:pt idx="503">
                  <c:v>5.5712453591669392E-6</c:v>
                </c:pt>
                <c:pt idx="504">
                  <c:v>5.6156795913943858E-6</c:v>
                </c:pt>
                <c:pt idx="505">
                  <c:v>5.660377648174351E-6</c:v>
                </c:pt>
                <c:pt idx="506">
                  <c:v>5.7053401934022185E-6</c:v>
                </c:pt>
                <c:pt idx="507">
                  <c:v>5.7505678835065614E-6</c:v>
                </c:pt>
                <c:pt idx="508">
                  <c:v>5.7960613673476211E-6</c:v>
                </c:pt>
                <c:pt idx="509">
                  <c:v>5.841821286115648E-6</c:v>
                </c:pt>
                <c:pt idx="510">
                  <c:v>5.8878482732290155E-6</c:v>
                </c:pt>
                <c:pt idx="511">
                  <c:v>5.9341429542321508E-6</c:v>
                </c:pt>
                <c:pt idx="512">
                  <c:v>5.9807059466933358E-6</c:v>
                </c:pt>
                <c:pt idx="513">
                  <c:v>6.0275378601022784E-6</c:v>
                </c:pt>
                <c:pt idx="514">
                  <c:v>6.0746392957675882E-6</c:v>
                </c:pt>
                <c:pt idx="515">
                  <c:v>6.122010846714079E-6</c:v>
                </c:pt>
                <c:pt idx="516">
                  <c:v>6.169653097579916E-6</c:v>
                </c:pt>
                <c:pt idx="517">
                  <c:v>6.2175666245136853E-6</c:v>
                </c:pt>
                <c:pt idx="518">
                  <c:v>6.265751995071276E-6</c:v>
                </c:pt>
                <c:pt idx="519">
                  <c:v>6.3142097681127006E-6</c:v>
                </c:pt>
                <c:pt idx="520">
                  <c:v>6.362940493698814E-6</c:v>
                </c:pt>
                <c:pt idx="521">
                  <c:v>6.4119447129879013E-6</c:v>
                </c:pt>
                <c:pt idx="522">
                  <c:v>6.4612229581322182E-6</c:v>
                </c:pt>
                <c:pt idx="523">
                  <c:v>6.5107757521744233E-6</c:v>
                </c:pt>
                <c:pt idx="524">
                  <c:v>6.5606036089440012E-6</c:v>
                </c:pt>
                <c:pt idx="525">
                  <c:v>6.6107070329535501E-6</c:v>
                </c:pt>
                <c:pt idx="526">
                  <c:v>6.6610865192950973E-6</c:v>
                </c:pt>
                <c:pt idx="527">
                  <c:v>6.7117425535363516E-6</c:v>
                </c:pt>
                <c:pt idx="528">
                  <c:v>6.7626756116168892E-6</c:v>
                </c:pt>
                <c:pt idx="529">
                  <c:v>6.8138861597444128E-6</c:v>
                </c:pt>
                <c:pt idx="530">
                  <c:v>6.8653746542908916E-6</c:v>
                </c:pt>
                <c:pt idx="531">
                  <c:v>6.9171415416888081E-6</c:v>
                </c:pt>
                <c:pt idx="532">
                  <c:v>6.9691872583273624E-6</c:v>
                </c:pt>
                <c:pt idx="533">
                  <c:v>7.021512230448682E-6</c:v>
                </c:pt>
                <c:pt idx="534">
                  <c:v>7.0741168740441403E-6</c:v>
                </c:pt>
                <c:pt idx="535">
                  <c:v>7.1270015947506179E-6</c:v>
                </c:pt>
                <c:pt idx="536">
                  <c:v>7.1801667877469164E-6</c:v>
                </c:pt>
                <c:pt idx="537">
                  <c:v>7.2336128376501659E-6</c:v>
                </c:pt>
                <c:pt idx="538">
                  <c:v>7.2873401184123269E-6</c:v>
                </c:pt>
                <c:pt idx="539">
                  <c:v>7.3413489932168121E-6</c:v>
                </c:pt>
                <c:pt idx="540">
                  <c:v>7.3956398143751329E-6</c:v>
                </c:pt>
                <c:pt idx="541">
                  <c:v>7.45021292322373E-6</c:v>
                </c:pt>
                <c:pt idx="542">
                  <c:v>7.5050686500208691E-6</c:v>
                </c:pt>
                <c:pt idx="543">
                  <c:v>7.5602073138436692E-6</c:v>
                </c:pt>
                <c:pt idx="544">
                  <c:v>7.6156292224853108E-6</c:v>
                </c:pt>
                <c:pt idx="545">
                  <c:v>7.6713346723523277E-6</c:v>
                </c:pt>
                <c:pt idx="546">
                  <c:v>7.7273239483621275E-6</c:v>
                </c:pt>
                <c:pt idx="547">
                  <c:v>7.7835973238406396E-6</c:v>
                </c:pt>
                <c:pt idx="548">
                  <c:v>7.8401550604201444E-6</c:v>
                </c:pt>
                <c:pt idx="549">
                  <c:v>7.8969974079373398E-6</c:v>
                </c:pt>
                <c:pt idx="550">
                  <c:v>7.9541246043315546E-6</c:v>
                </c:pt>
                <c:pt idx="551">
                  <c:v>8.0115368755432407E-6</c:v>
                </c:pt>
                <c:pt idx="552">
                  <c:v>8.0692344354126213E-6</c:v>
                </c:pt>
                <c:pt idx="553">
                  <c:v>8.1272174855786595E-6</c:v>
                </c:pt>
                <c:pt idx="554">
                  <c:v>8.1854862153782098E-6</c:v>
                </c:pt>
                <c:pt idx="555">
                  <c:v>8.2440408017454553E-6</c:v>
                </c:pt>
                <c:pt idx="556">
                  <c:v>8.3028814091116461E-6</c:v>
                </c:pt>
                <c:pt idx="557">
                  <c:v>8.3620081893050713E-6</c:v>
                </c:pt>
                <c:pt idx="558">
                  <c:v>8.4214212814513889E-6</c:v>
                </c:pt>
                <c:pt idx="559">
                  <c:v>8.4811208118741941E-6</c:v>
                </c:pt>
                <c:pt idx="560">
                  <c:v>8.5411068939959826E-6</c:v>
                </c:pt>
                <c:pt idx="561">
                  <c:v>8.6013796282393797E-6</c:v>
                </c:pt>
                <c:pt idx="562">
                  <c:v>8.6619391019287575E-6</c:v>
                </c:pt>
                <c:pt idx="563">
                  <c:v>8.7227853891922096E-6</c:v>
                </c:pt>
                <c:pt idx="564">
                  <c:v>8.7839185508638555E-6</c:v>
                </c:pt>
                <c:pt idx="565">
                  <c:v>8.8453386343865731E-6</c:v>
                </c:pt>
                <c:pt idx="566">
                  <c:v>8.9070456737150758E-6</c:v>
                </c:pt>
                <c:pt idx="567">
                  <c:v>8.969039689219425E-6</c:v>
                </c:pt>
                <c:pt idx="568">
                  <c:v>9.0313206875889806E-6</c:v>
                </c:pt>
                <c:pt idx="569">
                  <c:v>9.0938886617367125E-6</c:v>
                </c:pt>
                <c:pt idx="570">
                  <c:v>9.1567435907040325E-6</c:v>
                </c:pt>
                <c:pt idx="571">
                  <c:v>9.2198854395659881E-6</c:v>
                </c:pt>
                <c:pt idx="572">
                  <c:v>9.2833141593370411E-6</c:v>
                </c:pt>
                <c:pt idx="573">
                  <c:v>9.3470296868771873E-6</c:v>
                </c:pt>
                <c:pt idx="574">
                  <c:v>9.4110319447986877E-6</c:v>
                </c:pt>
                <c:pt idx="575">
                  <c:v>9.475320841373236E-6</c:v>
                </c:pt>
                <c:pt idx="576">
                  <c:v>9.5398962704396247E-6</c:v>
                </c:pt>
                <c:pt idx="577">
                  <c:v>9.6047581113120284E-6</c:v>
                </c:pt>
                <c:pt idx="578">
                  <c:v>9.6699062286887027E-6</c:v>
                </c:pt>
                <c:pt idx="579">
                  <c:v>9.7353404725613457E-6</c:v>
                </c:pt>
                <c:pt idx="580">
                  <c:v>9.8010606781249627E-6</c:v>
                </c:pt>
                <c:pt idx="581">
                  <c:v>9.8670666656883121E-6</c:v>
                </c:pt>
                <c:pt idx="582">
                  <c:v>9.9333582405849827E-6</c:v>
                </c:pt>
                <c:pt idx="583">
                  <c:v>9.9999351930850021E-6</c:v>
                </c:pt>
                <c:pt idx="584">
                  <c:v>1.0066797298307152E-5</c:v>
                </c:pt>
                <c:pt idx="585">
                  <c:v>1.01339443161318E-5</c:v>
                </c:pt>
                <c:pt idx="586">
                  <c:v>1.020137599111448E-5</c:v>
                </c:pt>
                <c:pt idx="587">
                  <c:v>1.0269092052400058E-5</c:v>
                </c:pt>
                <c:pt idx="588">
                  <c:v>1.0337092213637572E-5</c:v>
                </c:pt>
                <c:pt idx="589">
                  <c:v>1.0405376172895791E-5</c:v>
                </c:pt>
                <c:pt idx="590">
                  <c:v>1.0473943612579387E-5</c:v>
                </c:pt>
                <c:pt idx="591">
                  <c:v>1.0542794199345888E-5</c:v>
                </c:pt>
                <c:pt idx="592">
                  <c:v>1.0611927584023323E-5</c:v>
                </c:pt>
                <c:pt idx="593">
                  <c:v>1.0681343401528547E-5</c:v>
                </c:pt>
                <c:pt idx="594">
                  <c:v>1.0751041270786394E-5</c:v>
                </c:pt>
                <c:pt idx="595">
                  <c:v>1.0821020794649487E-5</c:v>
                </c:pt>
                <c:pt idx="596">
                  <c:v>1.0891281559818927E-5</c:v>
                </c:pt>
                <c:pt idx="597">
                  <c:v>1.0961823136765643E-5</c:v>
                </c:pt>
                <c:pt idx="598">
                  <c:v>1.1032645079652598E-5</c:v>
                </c:pt>
                <c:pt idx="599">
                  <c:v>1.110374692625783E-5</c:v>
                </c:pt>
                <c:pt idx="600">
                  <c:v>1.1175128197898214E-5</c:v>
                </c:pt>
                <c:pt idx="601">
                  <c:v>1.1246788399354165E-5</c:v>
                </c:pt>
                <c:pt idx="602">
                  <c:v>1.1318727018795081E-5</c:v>
                </c:pt>
                <c:pt idx="603">
                  <c:v>1.1390943527705704E-5</c:v>
                </c:pt>
                <c:pt idx="604">
                  <c:v>1.1463437380813362E-5</c:v>
                </c:pt>
                <c:pt idx="605">
                  <c:v>1.1536208016016E-5</c:v>
                </c:pt>
                <c:pt idx="606">
                  <c:v>1.1609254854311234E-5</c:v>
                </c:pt>
                <c:pt idx="607">
                  <c:v>1.1682577299726167E-5</c:v>
                </c:pt>
                <c:pt idx="608">
                  <c:v>1.1756174739248271E-5</c:v>
                </c:pt>
                <c:pt idx="609">
                  <c:v>1.183004654275706E-5</c:v>
                </c:pt>
                <c:pt idx="610">
                  <c:v>1.1904192062956793E-5</c:v>
                </c:pt>
                <c:pt idx="611">
                  <c:v>1.1978610635310137E-5</c:v>
                </c:pt>
                <c:pt idx="612">
                  <c:v>1.2053301577972699E-5</c:v>
                </c:pt>
                <c:pt idx="613">
                  <c:v>1.2128264191728686E-5</c:v>
                </c:pt>
                <c:pt idx="614">
                  <c:v>1.2203497759927426E-5</c:v>
                </c:pt>
                <c:pt idx="615">
                  <c:v>1.2279001548420934E-5</c:v>
                </c:pt>
                <c:pt idx="616">
                  <c:v>1.2354774805502559E-5</c:v>
                </c:pt>
                <c:pt idx="617">
                  <c:v>1.2430816761846551E-5</c:v>
                </c:pt>
                <c:pt idx="618">
                  <c:v>1.2507126630448764E-5</c:v>
                </c:pt>
                <c:pt idx="619">
                  <c:v>1.258370360656833E-5</c:v>
                </c:pt>
                <c:pt idx="620">
                  <c:v>1.2660546867670481E-5</c:v>
                </c:pt>
                <c:pt idx="621">
                  <c:v>1.2737655573370377E-5</c:v>
                </c:pt>
                <c:pt idx="622">
                  <c:v>1.2815028865378046E-5</c:v>
                </c:pt>
                <c:pt idx="623">
                  <c:v>1.2892665867444475E-5</c:v>
                </c:pt>
                <c:pt idx="624">
                  <c:v>1.297056568530872E-5</c:v>
                </c:pt>
                <c:pt idx="625">
                  <c:v>1.3048727406646222E-5</c:v>
                </c:pt>
                <c:pt idx="626">
                  <c:v>1.3127150101018213E-5</c:v>
                </c:pt>
                <c:pt idx="627">
                  <c:v>1.320583281982227E-5</c:v>
                </c:pt>
                <c:pt idx="628">
                  <c:v>1.3284774596244101E-5</c:v>
                </c:pt>
                <c:pt idx="629">
                  <c:v>1.3363974445210383E-5</c:v>
                </c:pt>
                <c:pt idx="630">
                  <c:v>1.3443431363342896E-5</c:v>
                </c:pt>
                <c:pt idx="631">
                  <c:v>1.352314432891374E-5</c:v>
                </c:pt>
                <c:pt idx="632">
                  <c:v>1.3603112301801901E-5</c:v>
                </c:pt>
                <c:pt idx="633">
                  <c:v>1.3683334223450874E-5</c:v>
                </c:pt>
                <c:pt idx="634">
                  <c:v>1.3763809016827653E-5</c:v>
                </c:pt>
                <c:pt idx="635">
                  <c:v>1.3844535586382883E-5</c:v>
                </c:pt>
                <c:pt idx="636">
                  <c:v>1.3925512818012245E-5</c:v>
                </c:pt>
                <c:pt idx="637">
                  <c:v>1.4006739579019218E-5</c:v>
                </c:pt>
                <c:pt idx="638">
                  <c:v>1.4088214718078959E-5</c:v>
                </c:pt>
                <c:pt idx="639">
                  <c:v>1.4169937065203584E-5</c:v>
                </c:pt>
                <c:pt idx="640">
                  <c:v>1.4251905431708716E-5</c:v>
                </c:pt>
                <c:pt idx="641">
                  <c:v>1.4334118610181278E-5</c:v>
                </c:pt>
                <c:pt idx="642">
                  <c:v>1.4416575374448706E-5</c:v>
                </c:pt>
                <c:pt idx="643">
                  <c:v>1.4499274479549401E-5</c:v>
                </c:pt>
                <c:pt idx="644">
                  <c:v>1.4582214661704548E-5</c:v>
                </c:pt>
                <c:pt idx="645">
                  <c:v>1.4665394638291324E-5</c:v>
                </c:pt>
                <c:pt idx="646">
                  <c:v>1.4748813107817378E-5</c:v>
                </c:pt>
                <c:pt idx="647">
                  <c:v>1.4832468749896781E-5</c:v>
                </c:pt>
                <c:pt idx="648">
                  <c:v>1.4916360225227217E-5</c:v>
                </c:pt>
                <c:pt idx="649">
                  <c:v>1.5000486175568768E-5</c:v>
                </c:pt>
                <c:pt idx="650">
                  <c:v>1.5084845223723858E-5</c:v>
                </c:pt>
                <c:pt idx="651">
                  <c:v>1.5169435973518792E-5</c:v>
                </c:pt>
                <c:pt idx="652">
                  <c:v>1.5254257009786645E-5</c:v>
                </c:pt>
                <c:pt idx="653">
                  <c:v>1.5339306898351523E-5</c:v>
                </c:pt>
                <c:pt idx="654">
                  <c:v>1.5424584186014399E-5</c:v>
                </c:pt>
                <c:pt idx="655">
                  <c:v>1.5510087400540224E-5</c:v>
                </c:pt>
                <c:pt idx="656">
                  <c:v>1.559581505064665E-5</c:v>
                </c:pt>
                <c:pt idx="657">
                  <c:v>1.5681765625994137E-5</c:v>
                </c:pt>
                <c:pt idx="658">
                  <c:v>1.5767937597177499E-5</c:v>
                </c:pt>
                <c:pt idx="659">
                  <c:v>1.5854329415719065E-5</c:v>
                </c:pt>
                <c:pt idx="660">
                  <c:v>1.5940939514063173E-5</c:v>
                </c:pt>
                <c:pt idx="661">
                  <c:v>1.6027766305572282E-5</c:v>
                </c:pt>
                <c:pt idx="662">
                  <c:v>1.6114808184524544E-5</c:v>
                </c:pt>
                <c:pt idx="663">
                  <c:v>1.6202063526112886E-5</c:v>
                </c:pt>
                <c:pt idx="664">
                  <c:v>1.6289530686445661E-5</c:v>
                </c:pt>
                <c:pt idx="665">
                  <c:v>1.6377208002548764E-5</c:v>
                </c:pt>
                <c:pt idx="666">
                  <c:v>1.6465093792369388E-5</c:v>
                </c:pt>
                <c:pt idx="667">
                  <c:v>1.6553186354781228E-5</c:v>
                </c:pt>
                <c:pt idx="668">
                  <c:v>1.6641483969591283E-5</c:v>
                </c:pt>
                <c:pt idx="669">
                  <c:v>1.6729984897548298E-5</c:v>
                </c:pt>
                <c:pt idx="670">
                  <c:v>1.6818687380352613E-5</c:v>
                </c:pt>
                <c:pt idx="671">
                  <c:v>1.6907589640667783E-5</c:v>
                </c:pt>
                <c:pt idx="672">
                  <c:v>1.699668988213364E-5</c:v>
                </c:pt>
                <c:pt idx="673">
                  <c:v>1.7085986289381018E-5</c:v>
                </c:pt>
                <c:pt idx="674">
                  <c:v>1.7175477028048072E-5</c:v>
                </c:pt>
                <c:pt idx="675">
                  <c:v>1.7265160244798186E-5</c:v>
                </c:pt>
                <c:pt idx="676">
                  <c:v>1.7355034067339555E-5</c:v>
                </c:pt>
                <c:pt idx="677">
                  <c:v>1.7445096604446285E-5</c:v>
                </c:pt>
                <c:pt idx="678">
                  <c:v>1.7535345945981237E-5</c:v>
                </c:pt>
                <c:pt idx="679">
                  <c:v>1.762578016292043E-5</c:v>
                </c:pt>
                <c:pt idx="680">
                  <c:v>1.7716397307379092E-5</c:v>
                </c:pt>
                <c:pt idx="681">
                  <c:v>1.7807195412639426E-5</c:v>
                </c:pt>
                <c:pt idx="682">
                  <c:v>1.7898172493179913E-5</c:v>
                </c:pt>
                <c:pt idx="683">
                  <c:v>1.7989326544706402E-5</c:v>
                </c:pt>
                <c:pt idx="684">
                  <c:v>1.8080655544184751E-5</c:v>
                </c:pt>
                <c:pt idx="685">
                  <c:v>1.8172157449875229E-5</c:v>
                </c:pt>
                <c:pt idx="686">
                  <c:v>1.8263830201368519E-5</c:v>
                </c:pt>
                <c:pt idx="687">
                  <c:v>1.8355671719623432E-5</c:v>
                </c:pt>
                <c:pt idx="688">
                  <c:v>1.8447679907006362E-5</c:v>
                </c:pt>
                <c:pt idx="689">
                  <c:v>1.8539852647332313E-5</c:v>
                </c:pt>
                <c:pt idx="690">
                  <c:v>1.8632187805907721E-5</c:v>
                </c:pt>
                <c:pt idx="691">
                  <c:v>1.8724683229574915E-5</c:v>
                </c:pt>
                <c:pt idx="692">
                  <c:v>1.8817336746758313E-5</c:v>
                </c:pt>
                <c:pt idx="693">
                  <c:v>1.8910146167512329E-5</c:v>
                </c:pt>
                <c:pt idx="694">
                  <c:v>1.9003109283570953E-5</c:v>
                </c:pt>
                <c:pt idx="695">
                  <c:v>1.9096223868399087E-5</c:v>
                </c:pt>
                <c:pt idx="696">
                  <c:v>1.9189487677245546E-5</c:v>
                </c:pt>
                <c:pt idx="697">
                  <c:v>1.9282898447197878E-5</c:v>
                </c:pt>
                <c:pt idx="698">
                  <c:v>1.9376453897238773E-5</c:v>
                </c:pt>
                <c:pt idx="699">
                  <c:v>1.947015172830432E-5</c:v>
                </c:pt>
                <c:pt idx="700">
                  <c:v>1.9563989623343934E-5</c:v>
                </c:pt>
                <c:pt idx="701">
                  <c:v>1.9657965247382005E-5</c:v>
                </c:pt>
                <c:pt idx="702">
                  <c:v>1.9752076247581342E-5</c:v>
                </c:pt>
                <c:pt idx="703">
                  <c:v>1.9846320253308277E-5</c:v>
                </c:pt>
                <c:pt idx="704">
                  <c:v>1.9940694876199582E-5</c:v>
                </c:pt>
                <c:pt idx="705">
                  <c:v>2.0035197710231061E-5</c:v>
                </c:pt>
                <c:pt idx="706">
                  <c:v>2.0129826331787958E-5</c:v>
                </c:pt>
                <c:pt idx="707">
                  <c:v>2.0224578299737024E-5</c:v>
                </c:pt>
                <c:pt idx="708">
                  <c:v>2.0319451155500406E-5</c:v>
                </c:pt>
                <c:pt idx="709">
                  <c:v>2.0414442423131244E-5</c:v>
                </c:pt>
                <c:pt idx="710">
                  <c:v>2.0509549609391011E-5</c:v>
                </c:pt>
                <c:pt idx="711">
                  <c:v>2.060477020382863E-5</c:v>
                </c:pt>
                <c:pt idx="712">
                  <c:v>2.0700101678861343E-5</c:v>
                </c:pt>
                <c:pt idx="713">
                  <c:v>2.0795541489857249E-5</c:v>
                </c:pt>
                <c:pt idx="714">
                  <c:v>2.0891087075219746E-5</c:v>
                </c:pt>
                <c:pt idx="715">
                  <c:v>2.0986735856473525E-5</c:v>
                </c:pt>
                <c:pt idx="716">
                  <c:v>2.1082485238352523E-5</c:v>
                </c:pt>
                <c:pt idx="717">
                  <c:v>2.1178332608889456E-5</c:v>
                </c:pt>
                <c:pt idx="718">
                  <c:v>2.1274275339507186E-5</c:v>
                </c:pt>
                <c:pt idx="719">
                  <c:v>2.1370310785111839E-5</c:v>
                </c:pt>
                <c:pt idx="720">
                  <c:v>2.1466436284187591E-5</c:v>
                </c:pt>
                <c:pt idx="721">
                  <c:v>2.1562649158893332E-5</c:v>
                </c:pt>
                <c:pt idx="722">
                  <c:v>2.1658946715160942E-5</c:v>
                </c:pt>
                <c:pt idx="723">
                  <c:v>2.1755326242795363E-5</c:v>
                </c:pt>
                <c:pt idx="724">
                  <c:v>2.1851785015576484E-5</c:v>
                </c:pt>
                <c:pt idx="725">
                  <c:v>2.1948320291362592E-5</c:v>
                </c:pt>
                <c:pt idx="726">
                  <c:v>2.2044929312195754E-5</c:v>
                </c:pt>
                <c:pt idx="727">
                  <c:v>2.2141609304408811E-5</c:v>
                </c:pt>
                <c:pt idx="728">
                  <c:v>2.22383574787341E-5</c:v>
                </c:pt>
                <c:pt idx="729">
                  <c:v>2.2335171030414002E-5</c:v>
                </c:pt>
                <c:pt idx="730">
                  <c:v>2.2432047139313091E-5</c:v>
                </c:pt>
                <c:pt idx="731">
                  <c:v>2.2528982970032114E-5</c:v>
                </c:pt>
                <c:pt idx="732">
                  <c:v>2.2625975672023616E-5</c:v>
                </c:pt>
                <c:pt idx="733">
                  <c:v>2.2723022379709342E-5</c:v>
                </c:pt>
                <c:pt idx="734">
                  <c:v>2.2820120212599256E-5</c:v>
                </c:pt>
                <c:pt idx="735">
                  <c:v>2.2917266275412358E-5</c:v>
                </c:pt>
                <c:pt idx="736">
                  <c:v>2.3014457658199214E-5</c:v>
                </c:pt>
                <c:pt idx="737">
                  <c:v>2.3111691436466059E-5</c:v>
                </c:pt>
                <c:pt idx="738">
                  <c:v>2.3208964671300755E-5</c:v>
                </c:pt>
                <c:pt idx="739">
                  <c:v>2.3306274409500314E-5</c:v>
                </c:pt>
                <c:pt idx="740">
                  <c:v>2.3403617683700154E-5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2.3403617683700154E-5</c:v>
                </c:pt>
                <c:pt idx="1261">
                  <c:v>2.3306274409500307E-5</c:v>
                </c:pt>
                <c:pt idx="1262">
                  <c:v>2.3208964671300769E-5</c:v>
                </c:pt>
                <c:pt idx="1263">
                  <c:v>2.3111691436466062E-5</c:v>
                </c:pt>
                <c:pt idx="1264">
                  <c:v>2.3014457658199214E-5</c:v>
                </c:pt>
                <c:pt idx="1265">
                  <c:v>2.2917266275412358E-5</c:v>
                </c:pt>
                <c:pt idx="1266">
                  <c:v>2.2820120212599242E-5</c:v>
                </c:pt>
                <c:pt idx="1267">
                  <c:v>2.2723022379709352E-5</c:v>
                </c:pt>
                <c:pt idx="1268">
                  <c:v>2.2625975672023626E-5</c:v>
                </c:pt>
                <c:pt idx="1269">
                  <c:v>2.2528982970032114E-5</c:v>
                </c:pt>
                <c:pt idx="1270">
                  <c:v>2.2432047139313091E-5</c:v>
                </c:pt>
                <c:pt idx="1271">
                  <c:v>2.2335171030413995E-5</c:v>
                </c:pt>
                <c:pt idx="1272">
                  <c:v>2.223835747873411E-5</c:v>
                </c:pt>
                <c:pt idx="1273">
                  <c:v>2.2141609304408811E-5</c:v>
                </c:pt>
                <c:pt idx="1274">
                  <c:v>2.2044929312195754E-5</c:v>
                </c:pt>
                <c:pt idx="1275">
                  <c:v>2.1948320291362592E-5</c:v>
                </c:pt>
                <c:pt idx="1276">
                  <c:v>2.185178501557647E-5</c:v>
                </c:pt>
                <c:pt idx="1277">
                  <c:v>2.1755326242795377E-5</c:v>
                </c:pt>
                <c:pt idx="1278">
                  <c:v>2.1658946715160942E-5</c:v>
                </c:pt>
                <c:pt idx="1279">
                  <c:v>2.1562649158893332E-5</c:v>
                </c:pt>
                <c:pt idx="1280">
                  <c:v>2.1466436284187591E-5</c:v>
                </c:pt>
                <c:pt idx="1281">
                  <c:v>2.1370310785111832E-5</c:v>
                </c:pt>
                <c:pt idx="1282">
                  <c:v>2.1274275339507196E-5</c:v>
                </c:pt>
                <c:pt idx="1283">
                  <c:v>2.1178332608889456E-5</c:v>
                </c:pt>
                <c:pt idx="1284">
                  <c:v>2.1082485238352523E-5</c:v>
                </c:pt>
                <c:pt idx="1285">
                  <c:v>2.0986735856473522E-5</c:v>
                </c:pt>
                <c:pt idx="1286">
                  <c:v>2.0891087075219733E-5</c:v>
                </c:pt>
                <c:pt idx="1287">
                  <c:v>2.0795541489857263E-5</c:v>
                </c:pt>
                <c:pt idx="1288">
                  <c:v>2.0700101678861343E-5</c:v>
                </c:pt>
                <c:pt idx="1289">
                  <c:v>2.060477020382863E-5</c:v>
                </c:pt>
                <c:pt idx="1290">
                  <c:v>2.0509549609391005E-5</c:v>
                </c:pt>
                <c:pt idx="1291">
                  <c:v>2.041444242313125E-5</c:v>
                </c:pt>
                <c:pt idx="1292">
                  <c:v>2.0319451155500416E-5</c:v>
                </c:pt>
                <c:pt idx="1293">
                  <c:v>2.0224578299737024E-5</c:v>
                </c:pt>
                <c:pt idx="1294">
                  <c:v>2.0129826331787958E-5</c:v>
                </c:pt>
                <c:pt idx="1295">
                  <c:v>2.0035197710231061E-5</c:v>
                </c:pt>
                <c:pt idx="1296">
                  <c:v>1.9940694876199586E-5</c:v>
                </c:pt>
                <c:pt idx="1297">
                  <c:v>1.9846320253308277E-5</c:v>
                </c:pt>
                <c:pt idx="1298">
                  <c:v>1.9752076247581342E-5</c:v>
                </c:pt>
                <c:pt idx="1299">
                  <c:v>1.9657965247382005E-5</c:v>
                </c:pt>
                <c:pt idx="1300">
                  <c:v>1.9563989623343924E-5</c:v>
                </c:pt>
                <c:pt idx="1301">
                  <c:v>1.947015172830433E-5</c:v>
                </c:pt>
                <c:pt idx="1302">
                  <c:v>1.9376453897238773E-5</c:v>
                </c:pt>
                <c:pt idx="1303">
                  <c:v>1.9282898447197878E-5</c:v>
                </c:pt>
                <c:pt idx="1304">
                  <c:v>1.9189487677245546E-5</c:v>
                </c:pt>
                <c:pt idx="1305">
                  <c:v>1.9096223868399077E-5</c:v>
                </c:pt>
                <c:pt idx="1306">
                  <c:v>1.9003109283570963E-5</c:v>
                </c:pt>
                <c:pt idx="1307">
                  <c:v>1.8910146167512329E-5</c:v>
                </c:pt>
                <c:pt idx="1308">
                  <c:v>1.8817336746758313E-5</c:v>
                </c:pt>
                <c:pt idx="1309">
                  <c:v>1.8724683229574905E-5</c:v>
                </c:pt>
                <c:pt idx="1310">
                  <c:v>1.8632187805907707E-5</c:v>
                </c:pt>
                <c:pt idx="1311">
                  <c:v>1.853985264733232E-5</c:v>
                </c:pt>
                <c:pt idx="1312">
                  <c:v>1.8447679907006362E-5</c:v>
                </c:pt>
                <c:pt idx="1313">
                  <c:v>1.8355671719623432E-5</c:v>
                </c:pt>
                <c:pt idx="1314">
                  <c:v>1.8263830201368509E-5</c:v>
                </c:pt>
                <c:pt idx="1315">
                  <c:v>1.8172157449875242E-5</c:v>
                </c:pt>
                <c:pt idx="1316">
                  <c:v>1.8080655544184762E-5</c:v>
                </c:pt>
                <c:pt idx="1317">
                  <c:v>1.7989326544706402E-5</c:v>
                </c:pt>
                <c:pt idx="1318">
                  <c:v>1.7898172493179913E-5</c:v>
                </c:pt>
                <c:pt idx="1319">
                  <c:v>1.7807195412639416E-5</c:v>
                </c:pt>
                <c:pt idx="1320">
                  <c:v>1.7716397307379099E-5</c:v>
                </c:pt>
                <c:pt idx="1321">
                  <c:v>1.762578016292043E-5</c:v>
                </c:pt>
                <c:pt idx="1322">
                  <c:v>1.7535345945981237E-5</c:v>
                </c:pt>
                <c:pt idx="1323">
                  <c:v>1.7445096604446285E-5</c:v>
                </c:pt>
                <c:pt idx="1324">
                  <c:v>1.7355034067339545E-5</c:v>
                </c:pt>
                <c:pt idx="1325">
                  <c:v>1.7265160244798196E-5</c:v>
                </c:pt>
                <c:pt idx="1326">
                  <c:v>1.7175477028048072E-5</c:v>
                </c:pt>
                <c:pt idx="1327">
                  <c:v>1.7085986289381018E-5</c:v>
                </c:pt>
                <c:pt idx="1328">
                  <c:v>1.699668988213364E-5</c:v>
                </c:pt>
                <c:pt idx="1329">
                  <c:v>1.690758964066778E-5</c:v>
                </c:pt>
                <c:pt idx="1330">
                  <c:v>1.6818687380352616E-5</c:v>
                </c:pt>
                <c:pt idx="1331">
                  <c:v>1.6729984897548298E-5</c:v>
                </c:pt>
                <c:pt idx="1332">
                  <c:v>1.6641483969591283E-5</c:v>
                </c:pt>
                <c:pt idx="1333">
                  <c:v>1.6553186354781221E-5</c:v>
                </c:pt>
                <c:pt idx="1334">
                  <c:v>1.6465093792369385E-5</c:v>
                </c:pt>
                <c:pt idx="1335">
                  <c:v>1.6377208002548771E-5</c:v>
                </c:pt>
                <c:pt idx="1336">
                  <c:v>1.6289530686445661E-5</c:v>
                </c:pt>
                <c:pt idx="1337">
                  <c:v>1.6202063526112886E-5</c:v>
                </c:pt>
                <c:pt idx="1338">
                  <c:v>1.6114808184524537E-5</c:v>
                </c:pt>
                <c:pt idx="1339">
                  <c:v>1.6027766305572292E-5</c:v>
                </c:pt>
                <c:pt idx="1340">
                  <c:v>1.5940939514063173E-5</c:v>
                </c:pt>
                <c:pt idx="1341">
                  <c:v>1.5854329415719065E-5</c:v>
                </c:pt>
                <c:pt idx="1342">
                  <c:v>1.5767937597177499E-5</c:v>
                </c:pt>
                <c:pt idx="1343">
                  <c:v>1.5681765625994123E-5</c:v>
                </c:pt>
                <c:pt idx="1344">
                  <c:v>1.559581505064666E-5</c:v>
                </c:pt>
                <c:pt idx="1345">
                  <c:v>1.5510087400540224E-5</c:v>
                </c:pt>
                <c:pt idx="1346">
                  <c:v>1.5424584186014399E-5</c:v>
                </c:pt>
                <c:pt idx="1347">
                  <c:v>1.5339306898351523E-5</c:v>
                </c:pt>
                <c:pt idx="1348">
                  <c:v>1.5254257009786634E-5</c:v>
                </c:pt>
                <c:pt idx="1349">
                  <c:v>1.5169435973518802E-5</c:v>
                </c:pt>
                <c:pt idx="1350">
                  <c:v>1.5084845223723858E-5</c:v>
                </c:pt>
                <c:pt idx="1351">
                  <c:v>1.5000486175568768E-5</c:v>
                </c:pt>
                <c:pt idx="1352">
                  <c:v>1.4916360225227217E-5</c:v>
                </c:pt>
                <c:pt idx="1353">
                  <c:v>1.4832468749896767E-5</c:v>
                </c:pt>
                <c:pt idx="1354">
                  <c:v>1.4748813107817388E-5</c:v>
                </c:pt>
                <c:pt idx="1355">
                  <c:v>1.4665394638291324E-5</c:v>
                </c:pt>
                <c:pt idx="1356">
                  <c:v>1.4582214661704548E-5</c:v>
                </c:pt>
                <c:pt idx="1357">
                  <c:v>1.4499274479549393E-5</c:v>
                </c:pt>
                <c:pt idx="1358">
                  <c:v>1.4416575374448699E-5</c:v>
                </c:pt>
                <c:pt idx="1359">
                  <c:v>1.4334118610181285E-5</c:v>
                </c:pt>
                <c:pt idx="1360">
                  <c:v>1.4251905431708716E-5</c:v>
                </c:pt>
                <c:pt idx="1361">
                  <c:v>1.4169937065203584E-5</c:v>
                </c:pt>
                <c:pt idx="1362">
                  <c:v>1.4088214718078956E-5</c:v>
                </c:pt>
                <c:pt idx="1363">
                  <c:v>1.4006739579019225E-5</c:v>
                </c:pt>
                <c:pt idx="1364">
                  <c:v>1.3925512818012254E-5</c:v>
                </c:pt>
                <c:pt idx="1365">
                  <c:v>1.3844535586382883E-5</c:v>
                </c:pt>
                <c:pt idx="1366">
                  <c:v>1.3763809016827653E-5</c:v>
                </c:pt>
                <c:pt idx="1367">
                  <c:v>1.3683334223450874E-5</c:v>
                </c:pt>
                <c:pt idx="1368">
                  <c:v>1.3603112301801903E-5</c:v>
                </c:pt>
                <c:pt idx="1369">
                  <c:v>1.3523144328913749E-5</c:v>
                </c:pt>
                <c:pt idx="1370">
                  <c:v>1.3443431363342896E-5</c:v>
                </c:pt>
                <c:pt idx="1371">
                  <c:v>1.3363974445210383E-5</c:v>
                </c:pt>
                <c:pt idx="1372">
                  <c:v>1.3284774596244097E-5</c:v>
                </c:pt>
                <c:pt idx="1373">
                  <c:v>1.3205832819822274E-5</c:v>
                </c:pt>
                <c:pt idx="1374">
                  <c:v>1.3127150101018213E-5</c:v>
                </c:pt>
                <c:pt idx="1375">
                  <c:v>1.3048727406646222E-5</c:v>
                </c:pt>
                <c:pt idx="1376">
                  <c:v>1.297056568530872E-5</c:v>
                </c:pt>
                <c:pt idx="1377">
                  <c:v>1.2892665867444475E-5</c:v>
                </c:pt>
                <c:pt idx="1378">
                  <c:v>1.2815028865378051E-5</c:v>
                </c:pt>
                <c:pt idx="1379">
                  <c:v>1.2737655573370377E-5</c:v>
                </c:pt>
                <c:pt idx="1380">
                  <c:v>1.2660546867670481E-5</c:v>
                </c:pt>
                <c:pt idx="1381">
                  <c:v>1.258370360656833E-5</c:v>
                </c:pt>
                <c:pt idx="1382">
                  <c:v>1.2507126630448758E-5</c:v>
                </c:pt>
                <c:pt idx="1383">
                  <c:v>1.2430816761846559E-5</c:v>
                </c:pt>
                <c:pt idx="1384">
                  <c:v>1.2354774805502559E-5</c:v>
                </c:pt>
                <c:pt idx="1385">
                  <c:v>1.2279001548420934E-5</c:v>
                </c:pt>
                <c:pt idx="1386">
                  <c:v>1.2203497759927419E-5</c:v>
                </c:pt>
                <c:pt idx="1387">
                  <c:v>1.2128264191728695E-5</c:v>
                </c:pt>
                <c:pt idx="1388">
                  <c:v>1.2053301577972704E-5</c:v>
                </c:pt>
                <c:pt idx="1389">
                  <c:v>1.1978610635310137E-5</c:v>
                </c:pt>
                <c:pt idx="1390">
                  <c:v>1.1904192062956793E-5</c:v>
                </c:pt>
                <c:pt idx="1391">
                  <c:v>1.1830046542757053E-5</c:v>
                </c:pt>
                <c:pt idx="1392">
                  <c:v>1.1756174739248281E-5</c:v>
                </c:pt>
                <c:pt idx="1393">
                  <c:v>1.1682577299726175E-5</c:v>
                </c:pt>
                <c:pt idx="1394">
                  <c:v>1.1609254854311234E-5</c:v>
                </c:pt>
                <c:pt idx="1395">
                  <c:v>1.1536208016016E-5</c:v>
                </c:pt>
                <c:pt idx="1396">
                  <c:v>1.1463437380813356E-5</c:v>
                </c:pt>
                <c:pt idx="1397">
                  <c:v>1.1390943527705714E-5</c:v>
                </c:pt>
                <c:pt idx="1398">
                  <c:v>1.1318727018795081E-5</c:v>
                </c:pt>
                <c:pt idx="1399">
                  <c:v>1.1246788399354165E-5</c:v>
                </c:pt>
                <c:pt idx="1400">
                  <c:v>1.1175128197898214E-5</c:v>
                </c:pt>
                <c:pt idx="1401">
                  <c:v>1.1103746926257824E-5</c:v>
                </c:pt>
                <c:pt idx="1402">
                  <c:v>1.1032645079652605E-5</c:v>
                </c:pt>
                <c:pt idx="1403">
                  <c:v>1.0961823136765643E-5</c:v>
                </c:pt>
                <c:pt idx="1404">
                  <c:v>1.0891281559818927E-5</c:v>
                </c:pt>
                <c:pt idx="1405">
                  <c:v>1.0821020794649487E-5</c:v>
                </c:pt>
                <c:pt idx="1406">
                  <c:v>1.0751041270786384E-5</c:v>
                </c:pt>
                <c:pt idx="1407">
                  <c:v>1.0681343401528552E-5</c:v>
                </c:pt>
                <c:pt idx="1408">
                  <c:v>1.0611927584023323E-5</c:v>
                </c:pt>
                <c:pt idx="1409">
                  <c:v>1.0542794199345888E-5</c:v>
                </c:pt>
                <c:pt idx="1410">
                  <c:v>1.0473943612579382E-5</c:v>
                </c:pt>
                <c:pt idx="1411">
                  <c:v>1.0405376172895784E-5</c:v>
                </c:pt>
                <c:pt idx="1412">
                  <c:v>1.0337092213637582E-5</c:v>
                </c:pt>
                <c:pt idx="1413">
                  <c:v>1.0269092052400058E-5</c:v>
                </c:pt>
                <c:pt idx="1414">
                  <c:v>1.020137599111448E-5</c:v>
                </c:pt>
                <c:pt idx="1415">
                  <c:v>1.0133944316131798E-5</c:v>
                </c:pt>
                <c:pt idx="1416">
                  <c:v>1.0066797298307155E-5</c:v>
                </c:pt>
                <c:pt idx="1417">
                  <c:v>9.9999351930850123E-6</c:v>
                </c:pt>
                <c:pt idx="1418">
                  <c:v>9.9333582405849827E-6</c:v>
                </c:pt>
                <c:pt idx="1419">
                  <c:v>9.8670666656883121E-6</c:v>
                </c:pt>
                <c:pt idx="1420">
                  <c:v>9.8010606781249576E-6</c:v>
                </c:pt>
                <c:pt idx="1421">
                  <c:v>9.7353404725613491E-6</c:v>
                </c:pt>
                <c:pt idx="1422">
                  <c:v>9.6699062286887027E-6</c:v>
                </c:pt>
                <c:pt idx="1423">
                  <c:v>9.6047581113120284E-6</c:v>
                </c:pt>
                <c:pt idx="1424">
                  <c:v>9.5398962704396247E-6</c:v>
                </c:pt>
                <c:pt idx="1425">
                  <c:v>9.4753208413732275E-6</c:v>
                </c:pt>
                <c:pt idx="1426">
                  <c:v>9.4110319447986945E-6</c:v>
                </c:pt>
                <c:pt idx="1427">
                  <c:v>9.3470296868771873E-6</c:v>
                </c:pt>
                <c:pt idx="1428">
                  <c:v>9.2833141593370411E-6</c:v>
                </c:pt>
                <c:pt idx="1429">
                  <c:v>9.2198854395659881E-6</c:v>
                </c:pt>
                <c:pt idx="1430">
                  <c:v>9.156743590704024E-6</c:v>
                </c:pt>
                <c:pt idx="1431">
                  <c:v>9.0938886617367176E-6</c:v>
                </c:pt>
                <c:pt idx="1432">
                  <c:v>9.0313206875889806E-6</c:v>
                </c:pt>
                <c:pt idx="1433">
                  <c:v>8.969039689219425E-6</c:v>
                </c:pt>
                <c:pt idx="1434">
                  <c:v>8.9070456737150673E-6</c:v>
                </c:pt>
                <c:pt idx="1435">
                  <c:v>8.8453386343865681E-6</c:v>
                </c:pt>
                <c:pt idx="1436">
                  <c:v>8.7839185508638623E-6</c:v>
                </c:pt>
                <c:pt idx="1437">
                  <c:v>8.7227853891922096E-6</c:v>
                </c:pt>
                <c:pt idx="1438">
                  <c:v>8.6619391019287575E-6</c:v>
                </c:pt>
                <c:pt idx="1439">
                  <c:v>8.6013796282393729E-6</c:v>
                </c:pt>
                <c:pt idx="1440">
                  <c:v>8.5411068939959877E-6</c:v>
                </c:pt>
                <c:pt idx="1441">
                  <c:v>8.4811208118742009E-6</c:v>
                </c:pt>
                <c:pt idx="1442">
                  <c:v>8.4214212814513889E-6</c:v>
                </c:pt>
                <c:pt idx="1443">
                  <c:v>8.3620081893050713E-6</c:v>
                </c:pt>
                <c:pt idx="1444">
                  <c:v>8.3028814091116393E-6</c:v>
                </c:pt>
                <c:pt idx="1445">
                  <c:v>8.2440408017454621E-6</c:v>
                </c:pt>
                <c:pt idx="1446">
                  <c:v>8.1854862153782098E-6</c:v>
                </c:pt>
                <c:pt idx="1447">
                  <c:v>8.1272174855786595E-6</c:v>
                </c:pt>
                <c:pt idx="1448">
                  <c:v>8.0692344354126213E-6</c:v>
                </c:pt>
                <c:pt idx="1449">
                  <c:v>8.0115368755432339E-6</c:v>
                </c:pt>
                <c:pt idx="1450">
                  <c:v>7.9541246043315614E-6</c:v>
                </c:pt>
                <c:pt idx="1451">
                  <c:v>7.8969974079373398E-6</c:v>
                </c:pt>
                <c:pt idx="1452">
                  <c:v>7.8401550604201444E-6</c:v>
                </c:pt>
                <c:pt idx="1453">
                  <c:v>7.7835973238406396E-6</c:v>
                </c:pt>
                <c:pt idx="1454">
                  <c:v>7.7273239483621258E-6</c:v>
                </c:pt>
                <c:pt idx="1455">
                  <c:v>7.6713346723523311E-6</c:v>
                </c:pt>
                <c:pt idx="1456">
                  <c:v>7.6156292224853108E-6</c:v>
                </c:pt>
                <c:pt idx="1457">
                  <c:v>7.5602073138436692E-6</c:v>
                </c:pt>
                <c:pt idx="1458">
                  <c:v>7.505068650020864E-6</c:v>
                </c:pt>
                <c:pt idx="1459">
                  <c:v>7.4502129232237258E-6</c:v>
                </c:pt>
                <c:pt idx="1460">
                  <c:v>7.3956398143751354E-6</c:v>
                </c:pt>
                <c:pt idx="1461">
                  <c:v>7.3413489932168121E-6</c:v>
                </c:pt>
                <c:pt idx="1462">
                  <c:v>7.2873401184123269E-6</c:v>
                </c:pt>
                <c:pt idx="1463">
                  <c:v>7.2336128376501608E-6</c:v>
                </c:pt>
                <c:pt idx="1464">
                  <c:v>7.1801667877469215E-6</c:v>
                </c:pt>
                <c:pt idx="1465">
                  <c:v>7.1270015947506196E-6</c:v>
                </c:pt>
                <c:pt idx="1466">
                  <c:v>7.0741168740441403E-6</c:v>
                </c:pt>
                <c:pt idx="1467">
                  <c:v>7.021512230448682E-6</c:v>
                </c:pt>
                <c:pt idx="1468">
                  <c:v>6.9691872583273556E-6</c:v>
                </c:pt>
                <c:pt idx="1469">
                  <c:v>6.917141541688814E-6</c:v>
                </c:pt>
                <c:pt idx="1470">
                  <c:v>6.8653746542908916E-6</c:v>
                </c:pt>
                <c:pt idx="1471">
                  <c:v>6.8138861597444128E-6</c:v>
                </c:pt>
                <c:pt idx="1472">
                  <c:v>6.7626756116168892E-6</c:v>
                </c:pt>
                <c:pt idx="1473">
                  <c:v>6.7117425535363456E-6</c:v>
                </c:pt>
                <c:pt idx="1474">
                  <c:v>6.6610865192951041E-6</c:v>
                </c:pt>
                <c:pt idx="1475">
                  <c:v>6.6107070329535501E-6</c:v>
                </c:pt>
                <c:pt idx="1476">
                  <c:v>6.5606036089440012E-6</c:v>
                </c:pt>
                <c:pt idx="1477">
                  <c:v>6.5107757521744233E-6</c:v>
                </c:pt>
                <c:pt idx="1478">
                  <c:v>6.4612229581322139E-6</c:v>
                </c:pt>
                <c:pt idx="1479">
                  <c:v>6.4119447129879063E-6</c:v>
                </c:pt>
                <c:pt idx="1480">
                  <c:v>6.362940493698814E-6</c:v>
                </c:pt>
                <c:pt idx="1481">
                  <c:v>6.3142097681127006E-6</c:v>
                </c:pt>
                <c:pt idx="1482">
                  <c:v>6.2657519950712692E-6</c:v>
                </c:pt>
                <c:pt idx="1483">
                  <c:v>6.2175666245136811E-6</c:v>
                </c:pt>
                <c:pt idx="1484">
                  <c:v>6.1696530975799228E-6</c:v>
                </c:pt>
                <c:pt idx="1485">
                  <c:v>6.122010846714079E-6</c:v>
                </c:pt>
                <c:pt idx="1486">
                  <c:v>6.0746392957675882E-6</c:v>
                </c:pt>
                <c:pt idx="1487">
                  <c:v>6.0275378601022767E-6</c:v>
                </c:pt>
                <c:pt idx="1488">
                  <c:v>5.9807059466933383E-6</c:v>
                </c:pt>
                <c:pt idx="1489">
                  <c:v>5.934142954232155E-6</c:v>
                </c:pt>
                <c:pt idx="1490">
                  <c:v>5.8878482732290155E-6</c:v>
                </c:pt>
                <c:pt idx="1491">
                  <c:v>5.841821286115648E-6</c:v>
                </c:pt>
                <c:pt idx="1492">
                  <c:v>5.7960613673476194E-6</c:v>
                </c:pt>
                <c:pt idx="1493">
                  <c:v>5.7505678835065648E-6</c:v>
                </c:pt>
                <c:pt idx="1494">
                  <c:v>5.7053401934022227E-6</c:v>
                </c:pt>
                <c:pt idx="1495">
                  <c:v>5.660377648174351E-6</c:v>
                </c:pt>
                <c:pt idx="1496">
                  <c:v>5.6156795913943858E-6</c:v>
                </c:pt>
                <c:pt idx="1497">
                  <c:v>5.5712453591669375E-6</c:v>
                </c:pt>
                <c:pt idx="1498">
                  <c:v>5.5270742802310781E-6</c:v>
                </c:pt>
                <c:pt idx="1499">
                  <c:v>5.483165676061392E-6</c:v>
                </c:pt>
                <c:pt idx="1500">
                  <c:v>5.4395188609688502E-6</c:v>
                </c:pt>
                <c:pt idx="1501">
                  <c:v>5.3961331422014211E-6</c:v>
                </c:pt>
                <c:pt idx="1502">
                  <c:v>5.3530078200444356E-6</c:v>
                </c:pt>
                <c:pt idx="1503">
                  <c:v>5.3101421879207638E-6</c:v>
                </c:pt>
                <c:pt idx="1504">
                  <c:v>5.267535532490619E-6</c:v>
                </c:pt>
                <c:pt idx="1505">
                  <c:v>5.2251871337512854E-6</c:v>
                </c:pt>
                <c:pt idx="1506">
                  <c:v>5.1830962651363908E-6</c:v>
                </c:pt>
                <c:pt idx="1507">
                  <c:v>5.1412621936150185E-6</c:v>
                </c:pt>
                <c:pt idx="1508">
                  <c:v>5.0996841797905333E-6</c:v>
                </c:pt>
                <c:pt idx="1509">
                  <c:v>5.0583614779990081E-6</c:v>
                </c:pt>
                <c:pt idx="1510">
                  <c:v>5.0172933364075378E-6</c:v>
                </c:pt>
                <c:pt idx="1511">
                  <c:v>4.976478997112074E-6</c:v>
                </c:pt>
                <c:pt idx="1512">
                  <c:v>4.9359176962350646E-6</c:v>
                </c:pt>
                <c:pt idx="1513">
                  <c:v>4.8956086640226991E-6</c:v>
                </c:pt>
                <c:pt idx="1514">
                  <c:v>4.8555511249418971E-6</c:v>
                </c:pt>
                <c:pt idx="1515">
                  <c:v>4.8157442977769363E-6</c:v>
                </c:pt>
                <c:pt idx="1516">
                  <c:v>4.7761873957257127E-6</c:v>
                </c:pt>
                <c:pt idx="1517">
                  <c:v>4.7368796264957132E-6</c:v>
                </c:pt>
                <c:pt idx="1518">
                  <c:v>4.69782019239959E-6</c:v>
                </c:pt>
                <c:pt idx="1519">
                  <c:v>4.6590082904504216E-6</c:v>
                </c:pt>
                <c:pt idx="1520">
                  <c:v>4.6204431124565884E-6</c:v>
                </c:pt>
                <c:pt idx="1521">
                  <c:v>4.5821238451162618E-6</c:v>
                </c:pt>
                <c:pt idx="1522">
                  <c:v>4.5440496701115636E-6</c:v>
                </c:pt>
                <c:pt idx="1523">
                  <c:v>4.5062197642022912E-6</c:v>
                </c:pt>
                <c:pt idx="1524">
                  <c:v>4.4686332993193133E-6</c:v>
                </c:pt>
                <c:pt idx="1525">
                  <c:v>4.4312894426575473E-6</c:v>
                </c:pt>
                <c:pt idx="1526">
                  <c:v>4.3941873567685084E-6</c:v>
                </c:pt>
                <c:pt idx="1527">
                  <c:v>4.3573261996525182E-6</c:v>
                </c:pt>
                <c:pt idx="1528">
                  <c:v>4.3207051248504392E-6</c:v>
                </c:pt>
                <c:pt idx="1529">
                  <c:v>4.2843232815350638E-6</c:v>
                </c:pt>
                <c:pt idx="1530">
                  <c:v>4.2481798146020279E-6</c:v>
                </c:pt>
                <c:pt idx="1531">
                  <c:v>4.2122738647603251E-6</c:v>
                </c:pt>
                <c:pt idx="1532">
                  <c:v>4.1766045686223875E-6</c:v>
                </c:pt>
                <c:pt idx="1533">
                  <c:v>4.1411710587937182E-6</c:v>
                </c:pt>
                <c:pt idx="1534">
                  <c:v>4.1059724639621404E-6</c:v>
                </c:pt>
                <c:pt idx="1535">
                  <c:v>4.0710079089865121E-6</c:v>
                </c:pt>
                <c:pt idx="1536">
                  <c:v>4.0362765149850688E-6</c:v>
                </c:pt>
                <c:pt idx="1537">
                  <c:v>4.0017773994232728E-6</c:v>
                </c:pt>
                <c:pt idx="1538">
                  <c:v>3.967509676201225E-6</c:v>
                </c:pt>
                <c:pt idx="1539">
                  <c:v>3.9334724557406077E-6</c:v>
                </c:pt>
                <c:pt idx="1540">
                  <c:v>3.8996648450711444E-6</c:v>
                </c:pt>
                <c:pt idx="1541">
                  <c:v>3.8660859479166193E-6</c:v>
                </c:pt>
                <c:pt idx="1542">
                  <c:v>3.8327348647803867E-6</c:v>
                </c:pt>
                <c:pt idx="1543">
                  <c:v>3.7996106930304396E-6</c:v>
                </c:pt>
                <c:pt idx="1544">
                  <c:v>3.766712526983973E-6</c:v>
                </c:pt>
                <c:pt idx="1545">
                  <c:v>3.7340394579914445E-6</c:v>
                </c:pt>
                <c:pt idx="1546">
                  <c:v>3.7015905745201826E-6</c:v>
                </c:pt>
                <c:pt idx="1547">
                  <c:v>3.6693649622374586E-6</c:v>
                </c:pt>
                <c:pt idx="1548">
                  <c:v>3.6373617040931009E-6</c:v>
                </c:pt>
                <c:pt idx="1549">
                  <c:v>3.6055798804015848E-6</c:v>
                </c:pt>
                <c:pt idx="1550">
                  <c:v>3.5740185689236014E-6</c:v>
                </c:pt>
                <c:pt idx="1551">
                  <c:v>3.5426768449471567E-6</c:v>
                </c:pt>
                <c:pt idx="1552">
                  <c:v>3.511553781368123E-6</c:v>
                </c:pt>
                <c:pt idx="1553">
                  <c:v>3.4806484487702919E-6</c:v>
                </c:pt>
                <c:pt idx="1554">
                  <c:v>3.4499599155049239E-6</c:v>
                </c:pt>
                <c:pt idx="1555">
                  <c:v>3.4194872477697366E-6</c:v>
                </c:pt>
                <c:pt idx="1556">
                  <c:v>3.3892295096873997E-6</c:v>
                </c:pt>
                <c:pt idx="1557">
                  <c:v>3.3591857633834871E-6</c:v>
                </c:pt>
                <c:pt idx="1558">
                  <c:v>3.329355069063919E-6</c:v>
                </c:pt>
                <c:pt idx="1559">
                  <c:v>3.2997364850918565E-6</c:v>
                </c:pt>
                <c:pt idx="1560">
                  <c:v>3.2703290680640457E-6</c:v>
                </c:pt>
                <c:pt idx="1561">
                  <c:v>3.2411318728866578E-6</c:v>
                </c:pt>
                <c:pt idx="1562">
                  <c:v>3.212143952850551E-6</c:v>
                </c:pt>
                <c:pt idx="1563">
                  <c:v>3.1833643597060349E-6</c:v>
                </c:pt>
                <c:pt idx="1564">
                  <c:v>3.1547921437370523E-6</c:v>
                </c:pt>
                <c:pt idx="1565">
                  <c:v>3.1264263538348188E-6</c:v>
                </c:pt>
                <c:pt idx="1566">
                  <c:v>3.0982660375709214E-6</c:v>
                </c:pt>
                <c:pt idx="1567">
                  <c:v>3.070310241269876E-6</c:v>
                </c:pt>
                <c:pt idx="1568">
                  <c:v>3.0425580100811075E-6</c:v>
                </c:pt>
                <c:pt idx="1569">
                  <c:v>3.0150083880503954E-6</c:v>
                </c:pt>
                <c:pt idx="1570">
                  <c:v>2.987660418190745E-6</c:v>
                </c:pt>
                <c:pt idx="1571">
                  <c:v>2.9605131425527024E-6</c:v>
                </c:pt>
                <c:pt idx="1572">
                  <c:v>2.9335656022941336E-6</c:v>
                </c:pt>
                <c:pt idx="1573">
                  <c:v>2.9068168377493966E-6</c:v>
                </c:pt>
                <c:pt idx="1574">
                  <c:v>2.8802658884980068E-6</c:v>
                </c:pt>
                <c:pt idx="1575">
                  <c:v>2.8539117934326765E-6</c:v>
                </c:pt>
                <c:pt idx="1576">
                  <c:v>2.82775359082682E-6</c:v>
                </c:pt>
                <c:pt idx="1577">
                  <c:v>2.801790318401507E-6</c:v>
                </c:pt>
                <c:pt idx="1578">
                  <c:v>2.77602101339181E-6</c:v>
                </c:pt>
                <c:pt idx="1579">
                  <c:v>2.7504447126126114E-6</c:v>
                </c:pt>
                <c:pt idx="1580">
                  <c:v>2.7250604525238163E-6</c:v>
                </c:pt>
                <c:pt idx="1581">
                  <c:v>2.6998672692950075E-6</c:v>
                </c:pt>
                <c:pt idx="1582">
                  <c:v>2.674864198869528E-6</c:v>
                </c:pt>
                <c:pt idx="1583">
                  <c:v>2.6500502770279828E-6</c:v>
                </c:pt>
                <c:pt idx="1584">
                  <c:v>2.6254245394511781E-6</c:v>
                </c:pt>
                <c:pt idx="1585">
                  <c:v>2.60098602178246E-6</c:v>
                </c:pt>
                <c:pt idx="1586">
                  <c:v>2.5767337596894979E-6</c:v>
                </c:pt>
                <c:pt idx="1587">
                  <c:v>2.5526667889255008E-6</c:v>
                </c:pt>
                <c:pt idx="1588">
                  <c:v>2.5287841453898213E-6</c:v>
                </c:pt>
                <c:pt idx="1589">
                  <c:v>2.5050848651880358E-6</c:v>
                </c:pt>
                <c:pt idx="1590">
                  <c:v>2.4815679846913597E-6</c:v>
                </c:pt>
                <c:pt idx="1591">
                  <c:v>2.4582325405956051E-6</c:v>
                </c:pt>
                <c:pt idx="1592">
                  <c:v>2.4350775699794484E-6</c:v>
                </c:pt>
                <c:pt idx="1593">
                  <c:v>2.4121021103621803E-6</c:v>
                </c:pt>
                <c:pt idx="1594">
                  <c:v>2.3893051997608762E-6</c:v>
                </c:pt>
                <c:pt idx="1595">
                  <c:v>2.3666858767469447E-6</c:v>
                </c:pt>
                <c:pt idx="1596">
                  <c:v>2.3442431805021574E-6</c:v>
                </c:pt>
                <c:pt idx="1597">
                  <c:v>2.3219761508740517E-6</c:v>
                </c:pt>
                <c:pt idx="1598">
                  <c:v>2.2998838284307921E-6</c:v>
                </c:pt>
                <c:pt idx="1599">
                  <c:v>2.2779652545154179E-6</c:v>
                </c:pt>
                <c:pt idx="1600">
                  <c:v>2.2562194712995385E-6</c:v>
                </c:pt>
                <c:pt idx="1601">
                  <c:v>2.2346455218364514E-6</c:v>
                </c:pt>
                <c:pt idx="1602">
                  <c:v>2.2132424501136662E-6</c:v>
                </c:pt>
                <c:pt idx="1603">
                  <c:v>2.1920093011048751E-6</c:v>
                </c:pt>
                <c:pt idx="1604">
                  <c:v>2.1709451208213238E-6</c:v>
                </c:pt>
                <c:pt idx="1605">
                  <c:v>2.1500489563626164E-6</c:v>
                </c:pt>
                <c:pt idx="1606">
                  <c:v>2.1293198559669633E-6</c:v>
                </c:pt>
                <c:pt idx="1607">
                  <c:v>2.1087568690608277E-6</c:v>
                </c:pt>
                <c:pt idx="1608">
                  <c:v>2.0883590463080206E-6</c:v>
                </c:pt>
                <c:pt idx="1609">
                  <c:v>2.0681254396582058E-6</c:v>
                </c:pt>
                <c:pt idx="1610">
                  <c:v>2.0480551023948409E-6</c:v>
                </c:pt>
                <c:pt idx="1611">
                  <c:v>2.0281470891825645E-6</c:v>
                </c:pt>
                <c:pt idx="1612">
                  <c:v>2.0084004561139828E-6</c:v>
                </c:pt>
                <c:pt idx="1613">
                  <c:v>1.9888142607559235E-6</c:v>
                </c:pt>
                <c:pt idx="1614">
                  <c:v>1.9693875621950701E-6</c:v>
                </c:pt>
                <c:pt idx="1615">
                  <c:v>1.9501194210831069E-6</c:v>
                </c:pt>
                <c:pt idx="1616">
                  <c:v>1.9310088996812199E-6</c:v>
                </c:pt>
                <c:pt idx="1617">
                  <c:v>1.9120550619040897E-6</c:v>
                </c:pt>
                <c:pt idx="1618">
                  <c:v>1.8932569733633014E-6</c:v>
                </c:pt>
                <c:pt idx="1619">
                  <c:v>1.8746137014101753E-6</c:v>
                </c:pt>
                <c:pt idx="1620">
                  <c:v>1.856124315178089E-6</c:v>
                </c:pt>
                <c:pt idx="1621">
                  <c:v>1.8377878856241887E-6</c:v>
                </c:pt>
                <c:pt idx="1622">
                  <c:v>1.8196034855705685E-6</c:v>
                </c:pt>
                <c:pt idx="1623">
                  <c:v>1.8015701897449049E-6</c:v>
                </c:pt>
                <c:pt idx="1624">
                  <c:v>1.7836870748204959E-6</c:v>
                </c:pt>
                <c:pt idx="1625">
                  <c:v>1.7659532194558174E-6</c:v>
                </c:pt>
                <c:pt idx="1626">
                  <c:v>1.7483677043334572E-6</c:v>
                </c:pt>
                <c:pt idx="1627">
                  <c:v>1.730929612198548E-6</c:v>
                </c:pt>
                <c:pt idx="1628">
                  <c:v>1.7136380278966434E-6</c:v>
                </c:pt>
                <c:pt idx="1629">
                  <c:v>1.6964920384110214E-6</c:v>
                </c:pt>
                <c:pt idx="1630">
                  <c:v>1.6794907328995054E-6</c:v>
                </c:pt>
                <c:pt idx="1631">
                  <c:v>1.6626332027306793E-6</c:v>
                </c:pt>
                <c:pt idx="1632">
                  <c:v>1.6459185415195997E-6</c:v>
                </c:pt>
                <c:pt idx="1633">
                  <c:v>1.629345845162978E-6</c:v>
                </c:pt>
                <c:pt idx="1634">
                  <c:v>1.6129142118737802E-6</c:v>
                </c:pt>
                <c:pt idx="1635">
                  <c:v>1.5966227422153698E-6</c:v>
                </c:pt>
                <c:pt idx="1636">
                  <c:v>1.5804705391350434E-6</c:v>
                </c:pt>
                <c:pt idx="1637">
                  <c:v>1.5644567079970901E-6</c:v>
                </c:pt>
                <c:pt idx="1638">
                  <c:v>1.5485803566152951E-6</c:v>
                </c:pt>
                <c:pt idx="1639">
                  <c:v>1.5328405952849372E-6</c:v>
                </c:pt>
                <c:pt idx="1640">
                  <c:v>1.5172365368142589E-6</c:v>
                </c:pt>
                <c:pt idx="1641">
                  <c:v>1.5017672965554094E-6</c:v>
                </c:pt>
                <c:pt idx="1642">
                  <c:v>1.4864319924348789E-6</c:v>
                </c:pt>
                <c:pt idx="1643">
                  <c:v>1.4712297449834113E-6</c:v>
                </c:pt>
                <c:pt idx="1644">
                  <c:v>1.4561596773654177E-6</c:v>
                </c:pt>
                <c:pt idx="1645">
                  <c:v>1.4412209154078667E-6</c:v>
                </c:pt>
                <c:pt idx="1646">
                  <c:v>1.4264125876286645E-6</c:v>
                </c:pt>
                <c:pt idx="1647">
                  <c:v>1.4117338252645442E-6</c:v>
                </c:pt>
                <c:pt idx="1648">
                  <c:v>1.3971837622984384E-6</c:v>
                </c:pt>
                <c:pt idx="1649">
                  <c:v>1.3827615354863623E-6</c:v>
                </c:pt>
                <c:pt idx="1650">
                  <c:v>1.3684662843837976E-6</c:v>
                </c:pt>
                <c:pt idx="1651">
                  <c:v>1.3542971513715686E-6</c:v>
                </c:pt>
                <c:pt idx="1652">
                  <c:v>1.3402532816812469E-6</c:v>
                </c:pt>
                <c:pt idx="1653">
                  <c:v>1.3263338234200403E-6</c:v>
                </c:pt>
                <c:pt idx="1654">
                  <c:v>1.3125379275952401E-6</c:v>
                </c:pt>
                <c:pt idx="1655">
                  <c:v>1.2988647481381172E-6</c:v>
                </c:pt>
                <c:pt idx="1656">
                  <c:v>1.2853134419273954E-6</c:v>
                </c:pt>
                <c:pt idx="1657">
                  <c:v>1.2718831688122292E-6</c:v>
                </c:pt>
                <c:pt idx="1658">
                  <c:v>1.2585730916346797E-6</c:v>
                </c:pt>
                <c:pt idx="1659">
                  <c:v>1.245382376251767E-6</c:v>
                </c:pt>
                <c:pt idx="1660">
                  <c:v>1.2323101915569956E-6</c:v>
                </c:pt>
                <c:pt idx="1661">
                  <c:v>1.2193557095014544E-6</c:v>
                </c:pt>
                <c:pt idx="1662">
                  <c:v>1.2065181051144525E-6</c:v>
                </c:pt>
                <c:pt idx="1663">
                  <c:v>1.1937965565236448E-6</c:v>
                </c:pt>
                <c:pt idx="1664">
                  <c:v>1.1811902449747744E-6</c:v>
                </c:pt>
                <c:pt idx="1665">
                  <c:v>1.1686983548508862E-6</c:v>
                </c:pt>
                <c:pt idx="1666">
                  <c:v>1.1563200736911326E-6</c:v>
                </c:pt>
                <c:pt idx="1667">
                  <c:v>1.1440545922091299E-6</c:v>
                </c:pt>
                <c:pt idx="1668">
                  <c:v>1.1319011043108246E-6</c:v>
                </c:pt>
                <c:pt idx="1669">
                  <c:v>1.1198588071119825E-6</c:v>
                </c:pt>
                <c:pt idx="1670">
                  <c:v>1.1079269009551717E-6</c:v>
                </c:pt>
                <c:pt idx="1671">
                  <c:v>1.0961045894263487E-6</c:v>
                </c:pt>
                <c:pt idx="1672">
                  <c:v>1.0843910793710122E-6</c:v>
                </c:pt>
                <c:pt idx="1673">
                  <c:v>1.0727855809098791E-6</c:v>
                </c:pt>
                <c:pt idx="1674">
                  <c:v>1.0612873074542038E-6</c:v>
                </c:pt>
                <c:pt idx="1675">
                  <c:v>1.0498954757206022E-6</c:v>
                </c:pt>
                <c:pt idx="1676">
                  <c:v>1.038609305745496E-6</c:v>
                </c:pt>
                <c:pt idx="1677">
                  <c:v>1.0274280208991412E-6</c:v>
                </c:pt>
                <c:pt idx="1678">
                  <c:v>1.0163508478991983E-6</c:v>
                </c:pt>
                <c:pt idx="1679">
                  <c:v>1.0053770168239348E-6</c:v>
                </c:pt>
                <c:pt idx="1680">
                  <c:v>9.9450576112501127E-7</c:v>
                </c:pt>
                <c:pt idx="1681">
                  <c:v>9.8373631763982341E-7</c:v>
                </c:pt>
                <c:pt idx="1682">
                  <c:v>9.7306792660350098E-7</c:v>
                </c:pt>
                <c:pt idx="1683">
                  <c:v>9.6249983166044558E-7</c:v>
                </c:pt>
                <c:pt idx="1684">
                  <c:v>9.5203127987551699E-7</c:v>
                </c:pt>
                <c:pt idx="1685">
                  <c:v>9.4166152174481766E-7</c:v>
                </c:pt>
                <c:pt idx="1686">
                  <c:v>9.3138981120605716E-7</c:v>
                </c:pt>
                <c:pt idx="1687">
                  <c:v>9.2121540564857879E-7</c:v>
                </c:pt>
                <c:pt idx="1688">
                  <c:v>9.1113756592294886E-7</c:v>
                </c:pt>
                <c:pt idx="1689">
                  <c:v>9.011555563502103E-7</c:v>
                </c:pt>
                <c:pt idx="1690">
                  <c:v>8.9126864473074688E-7</c:v>
                </c:pt>
                <c:pt idx="1691">
                  <c:v>8.8147610235274568E-7</c:v>
                </c:pt>
                <c:pt idx="1692">
                  <c:v>8.7177720400034004E-7</c:v>
                </c:pt>
                <c:pt idx="1693">
                  <c:v>8.6217122796133073E-7</c:v>
                </c:pt>
                <c:pt idx="1694">
                  <c:v>8.5265745603458303E-7</c:v>
                </c:pt>
                <c:pt idx="1695">
                  <c:v>8.4323517353705768E-7</c:v>
                </c:pt>
                <c:pt idx="1696">
                  <c:v>8.3390366931045456E-7</c:v>
                </c:pt>
                <c:pt idx="1697">
                  <c:v>8.2466223572754988E-7</c:v>
                </c:pt>
                <c:pt idx="1698">
                  <c:v>8.1551016869813144E-7</c:v>
                </c:pt>
                <c:pt idx="1699">
                  <c:v>8.0644676767462876E-7</c:v>
                </c:pt>
                <c:pt idx="1700">
                  <c:v>7.9747133565738596E-7</c:v>
                </c:pt>
                <c:pt idx="1701">
                  <c:v>7.8858317919956999E-7</c:v>
                </c:pt>
                <c:pt idx="1702">
                  <c:v>7.7978160841178901E-7</c:v>
                </c:pt>
                <c:pt idx="1703">
                  <c:v>7.7106593696632304E-7</c:v>
                </c:pt>
                <c:pt idx="1704">
                  <c:v>7.6243548210106454E-7</c:v>
                </c:pt>
                <c:pt idx="1705">
                  <c:v>7.5388956462312364E-7</c:v>
                </c:pt>
                <c:pt idx="1706">
                  <c:v>7.4542750891208173E-7</c:v>
                </c:pt>
                <c:pt idx="1707">
                  <c:v>7.3704864292297035E-7</c:v>
                </c:pt>
                <c:pt idx="1708">
                  <c:v>7.2875229818888261E-7</c:v>
                </c:pt>
                <c:pt idx="1709">
                  <c:v>7.2053780982331027E-7</c:v>
                </c:pt>
                <c:pt idx="1710">
                  <c:v>7.1240451652215835E-7</c:v>
                </c:pt>
                <c:pt idx="1711">
                  <c:v>7.0435176056543103E-7</c:v>
                </c:pt>
                <c:pt idx="1712">
                  <c:v>6.9637888781865097E-7</c:v>
                </c:pt>
                <c:pt idx="1713">
                  <c:v>6.8848524773393881E-7</c:v>
                </c:pt>
                <c:pt idx="1714">
                  <c:v>6.806701933508243E-7</c:v>
                </c:pt>
                <c:pt idx="1715">
                  <c:v>6.7293308129675649E-7</c:v>
                </c:pt>
                <c:pt idx="1716">
                  <c:v>6.6527327178730138E-7</c:v>
                </c:pt>
                <c:pt idx="1717">
                  <c:v>6.5769012862609059E-7</c:v>
                </c:pt>
                <c:pt idx="1718">
                  <c:v>6.5018301920444247E-7</c:v>
                </c:pt>
                <c:pt idx="1719">
                  <c:v>6.427513145007355E-7</c:v>
                </c:pt>
                <c:pt idx="1720">
                  <c:v>6.3539438907949527E-7</c:v>
                </c:pt>
                <c:pt idx="1721">
                  <c:v>6.2811162109018676E-7</c:v>
                </c:pt>
                <c:pt idx="1722">
                  <c:v>6.2090239226577041E-7</c:v>
                </c:pt>
                <c:pt idx="1723">
                  <c:v>6.1376608792095231E-7</c:v>
                </c:pt>
                <c:pt idx="1724">
                  <c:v>6.0670209695019577E-7</c:v>
                </c:pt>
                <c:pt idx="1725">
                  <c:v>5.9970981182547073E-7</c:v>
                </c:pt>
                <c:pt idx="1726">
                  <c:v>5.9278862859372351E-7</c:v>
                </c:pt>
                <c:pt idx="1727">
                  <c:v>5.8593794687410727E-7</c:v>
                </c:pt>
                <c:pt idx="1728">
                  <c:v>5.7915716985496981E-7</c:v>
                </c:pt>
                <c:pt idx="1729">
                  <c:v>5.7244570429055845E-7</c:v>
                </c:pt>
                <c:pt idx="1730">
                  <c:v>5.6580296049752501E-7</c:v>
                </c:pt>
                <c:pt idx="1731">
                  <c:v>5.5922835235114282E-7</c:v>
                </c:pt>
                <c:pt idx="1732">
                  <c:v>5.5272129728131699E-7</c:v>
                </c:pt>
                <c:pt idx="1733">
                  <c:v>5.4628121626835085E-7</c:v>
                </c:pt>
                <c:pt idx="1734">
                  <c:v>5.3990753383845803E-7</c:v>
                </c:pt>
                <c:pt idx="1735">
                  <c:v>5.3359967805908432E-7</c:v>
                </c:pt>
                <c:pt idx="1736">
                  <c:v>5.2735708053396224E-7</c:v>
                </c:pt>
                <c:pt idx="1737">
                  <c:v>5.2117917639796746E-7</c:v>
                </c:pt>
                <c:pt idx="1738">
                  <c:v>5.150654043117523E-7</c:v>
                </c:pt>
                <c:pt idx="1739">
                  <c:v>5.0901520645614123E-7</c:v>
                </c:pt>
                <c:pt idx="1740">
                  <c:v>5.0302802852634799E-7</c:v>
                </c:pt>
                <c:pt idx="1741">
                  <c:v>4.9710331972594095E-7</c:v>
                </c:pt>
                <c:pt idx="1742">
                  <c:v>4.9124053276063E-7</c:v>
                </c:pt>
                <c:pt idx="1743">
                  <c:v>4.8543912383184245E-7</c:v>
                </c:pt>
                <c:pt idx="1744">
                  <c:v>4.796985526300757E-7</c:v>
                </c:pt>
                <c:pt idx="1745">
                  <c:v>4.7401828232808828E-7</c:v>
                </c:pt>
                <c:pt idx="1746">
                  <c:v>4.6839777957385654E-7</c:v>
                </c:pt>
                <c:pt idx="1747">
                  <c:v>4.6283651448336087E-7</c:v>
                </c:pt>
                <c:pt idx="1748">
                  <c:v>4.5733396063318471E-7</c:v>
                </c:pt>
                <c:pt idx="1749">
                  <c:v>4.5188959505289807E-7</c:v>
                </c:pt>
                <c:pt idx="1750">
                  <c:v>4.4650289821729954E-7</c:v>
                </c:pt>
                <c:pt idx="1751">
                  <c:v>4.4117335403843403E-7</c:v>
                </c:pt>
                <c:pt idx="1752">
                  <c:v>4.3590044985746063E-7</c:v>
                </c:pt>
                <c:pt idx="1753">
                  <c:v>4.3068367643633895E-7</c:v>
                </c:pt>
                <c:pt idx="1754">
                  <c:v>4.2552252794932909E-7</c:v>
                </c:pt>
                <c:pt idx="1755">
                  <c:v>4.2041650197434487E-7</c:v>
                </c:pt>
                <c:pt idx="1756">
                  <c:v>4.1536509948411734E-7</c:v>
                </c:pt>
                <c:pt idx="1757">
                  <c:v>4.1036782483720777E-7</c:v>
                </c:pt>
                <c:pt idx="1758">
                  <c:v>4.0542418576886232E-7</c:v>
                </c:pt>
                <c:pt idx="1759">
                  <c:v>4.0053369338168883E-7</c:v>
                </c:pt>
                <c:pt idx="1760">
                  <c:v>3.9569586213620618E-7</c:v>
                </c:pt>
                <c:pt idx="1761">
                  <c:v>3.9091020984121279E-7</c:v>
                </c:pt>
                <c:pt idx="1762">
                  <c:v>3.8617625764402383E-7</c:v>
                </c:pt>
                <c:pt idx="1763">
                  <c:v>3.8149353002055845E-7</c:v>
                </c:pt>
                <c:pt idx="1764">
                  <c:v>3.7686155476526767E-7</c:v>
                </c:pt>
                <c:pt idx="1765">
                  <c:v>3.7227986298094682E-7</c:v>
                </c:pt>
                <c:pt idx="1766">
                  <c:v>3.6774798906837933E-7</c:v>
                </c:pt>
                <c:pt idx="1767">
                  <c:v>3.6326547071586495E-7</c:v>
                </c:pt>
                <c:pt idx="1768">
                  <c:v>3.588318488886107E-7</c:v>
                </c:pt>
                <c:pt idx="1769">
                  <c:v>3.544466678179761E-7</c:v>
                </c:pt>
                <c:pt idx="1770">
                  <c:v>3.501094749906143E-7</c:v>
                </c:pt>
                <c:pt idx="1771">
                  <c:v>3.458198211374609E-7</c:v>
                </c:pt>
                <c:pt idx="1772">
                  <c:v>3.4157726022261898E-7</c:v>
                </c:pt>
                <c:pt idx="1773">
                  <c:v>3.3738134943211867E-7</c:v>
                </c:pt>
                <c:pt idx="1774">
                  <c:v>3.3323164916254687E-7</c:v>
                </c:pt>
                <c:pt idx="1775">
                  <c:v>3.2912772300957712E-7</c:v>
                </c:pt>
                <c:pt idx="1776">
                  <c:v>3.250691377563815E-7</c:v>
                </c:pt>
                <c:pt idx="1777">
                  <c:v>3.2105546336191971E-7</c:v>
                </c:pt>
                <c:pt idx="1778">
                  <c:v>3.1708627294914258E-7</c:v>
                </c:pt>
                <c:pt idx="1779">
                  <c:v>3.1316114279306429E-7</c:v>
                </c:pt>
                <c:pt idx="1780">
                  <c:v>3.0927965230875217E-7</c:v>
                </c:pt>
                <c:pt idx="1781">
                  <c:v>3.054413840392071E-7</c:v>
                </c:pt>
                <c:pt idx="1782">
                  <c:v>3.016459236431386E-7</c:v>
                </c:pt>
                <c:pt idx="1783">
                  <c:v>2.9789285988265992E-7</c:v>
                </c:pt>
                <c:pt idx="1784">
                  <c:v>2.9418178461087203E-7</c:v>
                </c:pt>
                <c:pt idx="1785">
                  <c:v>2.9051229275936602E-7</c:v>
                </c:pt>
                <c:pt idx="1786">
                  <c:v>2.8688398232564058E-7</c:v>
                </c:pt>
                <c:pt idx="1787">
                  <c:v>2.8329645436041665E-7</c:v>
                </c:pt>
                <c:pt idx="1788">
                  <c:v>2.7974931295488734E-7</c:v>
                </c:pt>
                <c:pt idx="1789">
                  <c:v>2.7624216522786744E-7</c:v>
                </c:pt>
                <c:pt idx="1790">
                  <c:v>2.7277462131287338E-7</c:v>
                </c:pt>
                <c:pt idx="1791">
                  <c:v>2.6934629434513005E-7</c:v>
                </c:pt>
                <c:pt idx="1792">
                  <c:v>2.6595680044848427E-7</c:v>
                </c:pt>
                <c:pt idx="1793">
                  <c:v>2.6260575872226601E-7</c:v>
                </c:pt>
                <c:pt idx="1794">
                  <c:v>2.5929279122806124E-7</c:v>
                </c:pt>
                <c:pt idx="1795">
                  <c:v>2.5601752297642374E-7</c:v>
                </c:pt>
                <c:pt idx="1796">
                  <c:v>2.5277958191352618E-7</c:v>
                </c:pt>
                <c:pt idx="1797">
                  <c:v>2.4957859890772883E-7</c:v>
                </c:pt>
                <c:pt idx="1798">
                  <c:v>2.4641420773610637E-7</c:v>
                </c:pt>
                <c:pt idx="1799">
                  <c:v>2.4328604507089603E-7</c:v>
                </c:pt>
                <c:pt idx="1800">
                  <c:v>2.4019375046589716E-7</c:v>
                </c:pt>
                <c:pt idx="1801">
                  <c:v>2.3713696634281834E-7</c:v>
                </c:pt>
                <c:pt idx="1802">
                  <c:v>2.3411533797755366E-7</c:v>
                </c:pt>
                <c:pt idx="1803">
                  <c:v>2.3112851348642673E-7</c:v>
                </c:pt>
                <c:pt idx="1804">
                  <c:v>2.2817614381236726E-7</c:v>
                </c:pt>
                <c:pt idx="1805">
                  <c:v>2.2525788271104791E-7</c:v>
                </c:pt>
                <c:pt idx="1806">
                  <c:v>2.2237338673697721E-7</c:v>
                </c:pt>
                <c:pt idx="1807">
                  <c:v>2.1952231522953585E-7</c:v>
                </c:pt>
                <c:pt idx="1808">
                  <c:v>2.1670433029898615E-7</c:v>
                </c:pt>
                <c:pt idx="1809">
                  <c:v>2.1391909681242509E-7</c:v>
                </c:pt>
                <c:pt idx="1810">
                  <c:v>2.1116628237970771E-7</c:v>
                </c:pt>
                <c:pt idx="1811">
                  <c:v>2.0844555733933587E-7</c:v>
                </c:pt>
                <c:pt idx="1812">
                  <c:v>2.0575659474429869E-7</c:v>
                </c:pt>
                <c:pt idx="1813">
                  <c:v>2.030990703478961E-7</c:v>
                </c:pt>
                <c:pt idx="1814">
                  <c:v>2.0047266258951615E-7</c:v>
                </c:pt>
                <c:pt idx="1815">
                  <c:v>1.9787705258038933E-7</c:v>
                </c:pt>
                <c:pt idx="1816">
                  <c:v>1.9531192408931858E-7</c:v>
                </c:pt>
                <c:pt idx="1817">
                  <c:v>1.9277696352837095E-7</c:v>
                </c:pt>
                <c:pt idx="1818">
                  <c:v>1.9027185993855874E-7</c:v>
                </c:pt>
                <c:pt idx="1819">
                  <c:v>1.8779630497548336E-7</c:v>
                </c:pt>
                <c:pt idx="1820">
                  <c:v>1.8534999289496773E-7</c:v>
                </c:pt>
                <c:pt idx="1821">
                  <c:v>1.8293262053866908E-7</c:v>
                </c:pt>
                <c:pt idx="1822">
                  <c:v>1.8054388731966319E-7</c:v>
                </c:pt>
                <c:pt idx="1823">
                  <c:v>1.7818349520802663E-7</c:v>
                </c:pt>
                <c:pt idx="1824">
                  <c:v>1.7585114871639059E-7</c:v>
                </c:pt>
                <c:pt idx="1825">
                  <c:v>1.7354655488548889E-7</c:v>
                </c:pt>
                <c:pt idx="1826">
                  <c:v>1.7126942326969687E-7</c:v>
                </c:pt>
                <c:pt idx="1827">
                  <c:v>1.6901946592254877E-7</c:v>
                </c:pt>
                <c:pt idx="1828">
                  <c:v>1.667963973822573E-7</c:v>
                </c:pt>
                <c:pt idx="1829">
                  <c:v>1.6459993465722282E-7</c:v>
                </c:pt>
                <c:pt idx="1830">
                  <c:v>1.6242979721153085E-7</c:v>
                </c:pt>
                <c:pt idx="1831">
                  <c:v>1.6028570695045602E-7</c:v>
                </c:pt>
                <c:pt idx="1832">
                  <c:v>1.5816738820595253E-7</c:v>
                </c:pt>
                <c:pt idx="1833">
                  <c:v>1.5607456772214884E-7</c:v>
                </c:pt>
                <c:pt idx="1834">
                  <c:v>1.5400697464084424E-7</c:v>
                </c:pt>
                <c:pt idx="1835">
                  <c:v>1.5196434048699769E-7</c:v>
                </c:pt>
                <c:pt idx="1836">
                  <c:v>1.4994639915423184E-7</c:v>
                </c:pt>
                <c:pt idx="1837">
                  <c:v>1.4795288689032921E-7</c:v>
                </c:pt>
                <c:pt idx="1838">
                  <c:v>1.4598354228274089E-7</c:v>
                </c:pt>
                <c:pt idx="1839">
                  <c:v>1.44038106244102E-7</c:v>
                </c:pt>
                <c:pt idx="1840">
                  <c:v>1.4211632199774827E-7</c:v>
                </c:pt>
                <c:pt idx="1841">
                  <c:v>1.4021793506325213E-7</c:v>
                </c:pt>
                <c:pt idx="1842">
                  <c:v>1.383426932419591E-7</c:v>
                </c:pt>
                <c:pt idx="1843">
                  <c:v>1.3649034660254262E-7</c:v>
                </c:pt>
                <c:pt idx="1844">
                  <c:v>1.3466064746657085E-7</c:v>
                </c:pt>
                <c:pt idx="1845">
                  <c:v>1.3285335039408341E-7</c:v>
                </c:pt>
                <c:pt idx="1846">
                  <c:v>1.3106821216918977E-7</c:v>
                </c:pt>
                <c:pt idx="1847">
                  <c:v>1.2930499178567801E-7</c:v>
                </c:pt>
                <c:pt idx="1848">
                  <c:v>1.275634504326454E-7</c:v>
                </c:pt>
                <c:pt idx="1849">
                  <c:v>1.258433514801482E-7</c:v>
                </c:pt>
                <c:pt idx="1850">
                  <c:v>1.2414446046486489E-7</c:v>
                </c:pt>
                <c:pt idx="1851">
                  <c:v>1.224665450757911E-7</c:v>
                </c:pt>
                <c:pt idx="1852">
                  <c:v>1.208093751399446E-7</c:v>
                </c:pt>
                <c:pt idx="1853">
                  <c:v>1.1917272260810294E-7</c:v>
                </c:pt>
                <c:pt idx="1854">
                  <c:v>1.1755636154056241E-7</c:v>
                </c:pt>
                <c:pt idx="1855">
                  <c:v>1.1596006809291778E-7</c:v>
                </c:pt>
                <c:pt idx="1856">
                  <c:v>1.1438362050187683E-7</c:v>
                </c:pt>
                <c:pt idx="1857">
                  <c:v>1.1282679907109229E-7</c:v>
                </c:pt>
                <c:pt idx="1858">
                  <c:v>1.1128938615703034E-7</c:v>
                </c:pt>
                <c:pt idx="1859">
                  <c:v>1.0977116615486494E-7</c:v>
                </c:pt>
                <c:pt idx="1860">
                  <c:v>1.0827192548439969E-7</c:v>
                </c:pt>
                <c:pt idx="1861">
                  <c:v>1.0679145257602675E-7</c:v>
                </c:pt>
                <c:pt idx="1862">
                  <c:v>1.0532953785671049E-7</c:v>
                </c:pt>
                <c:pt idx="1863">
                  <c:v>1.0388597373601034E-7</c:v>
                </c:pt>
                <c:pt idx="1864">
                  <c:v>1.0246055459213518E-7</c:v>
                </c:pt>
                <c:pt idx="1865">
                  <c:v>1.0105307675802924E-7</c:v>
                </c:pt>
                <c:pt idx="1866">
                  <c:v>9.9663338507500047E-8</c:v>
                </c:pt>
                <c:pt idx="1867">
                  <c:v>9.829114004137459E-8</c:v>
                </c:pt>
                <c:pt idx="1868">
                  <c:v>9.6936283473699744E-8</c:v>
                </c:pt>
                <c:pt idx="1869">
                  <c:v>9.5598572817978067E-8</c:v>
                </c:pt>
                <c:pt idx="1870">
                  <c:v>9.4277813973438932E-8</c:v>
                </c:pt>
                <c:pt idx="1871">
                  <c:v>9.2973814711356172E-8</c:v>
                </c:pt>
                <c:pt idx="1872">
                  <c:v>9.168638466139826E-8</c:v>
                </c:pt>
                <c:pt idx="1873">
                  <c:v>9.0415335298025343E-8</c:v>
                </c:pt>
                <c:pt idx="1874">
                  <c:v>8.9160479926926395E-8</c:v>
                </c:pt>
                <c:pt idx="1875">
                  <c:v>8.7921633671496516E-8</c:v>
                </c:pt>
                <c:pt idx="1876">
                  <c:v>8.6698613459359361E-8</c:v>
                </c:pt>
                <c:pt idx="1877">
                  <c:v>8.5491238008935547E-8</c:v>
                </c:pt>
                <c:pt idx="1878">
                  <c:v>8.4299327816049926E-8</c:v>
                </c:pt>
                <c:pt idx="1879">
                  <c:v>8.3122705140590222E-8</c:v>
                </c:pt>
                <c:pt idx="1880">
                  <c:v>8.1961193993206204E-8</c:v>
                </c:pt>
                <c:pt idx="1881">
                  <c:v>8.0814620122058319E-8</c:v>
                </c:pt>
                <c:pt idx="1882">
                  <c:v>7.9682810999614324E-8</c:v>
                </c:pt>
                <c:pt idx="1883">
                  <c:v>7.8565595809489168E-8</c:v>
                </c:pt>
                <c:pt idx="1884">
                  <c:v>7.7462805433338526E-8</c:v>
                </c:pt>
                <c:pt idx="1885">
                  <c:v>7.6374272437796404E-8</c:v>
                </c:pt>
                <c:pt idx="1886">
                  <c:v>7.5299831061464524E-8</c:v>
                </c:pt>
                <c:pt idx="1887">
                  <c:v>7.4239317201953254E-8</c:v>
                </c:pt>
                <c:pt idx="1888">
                  <c:v>7.3192568402967938E-8</c:v>
                </c:pt>
                <c:pt idx="1889">
                  <c:v>7.215942384145234E-8</c:v>
                </c:pt>
                <c:pt idx="1890">
                  <c:v>7.1139724314778068E-8</c:v>
                </c:pt>
                <c:pt idx="1891">
                  <c:v>7.013331222798894E-8</c:v>
                </c:pt>
                <c:pt idx="1892">
                  <c:v>6.9140031581099306E-8</c:v>
                </c:pt>
                <c:pt idx="1893">
                  <c:v>6.8159727956440009E-8</c:v>
                </c:pt>
                <c:pt idx="1894">
                  <c:v>6.7192248506064013E-8</c:v>
                </c:pt>
                <c:pt idx="1895">
                  <c:v>6.6237441939200771E-8</c:v>
                </c:pt>
                <c:pt idx="1896">
                  <c:v>6.5295158509767146E-8</c:v>
                </c:pt>
                <c:pt idx="1897">
                  <c:v>6.4365250003934641E-8</c:v>
                </c:pt>
                <c:pt idx="1898">
                  <c:v>6.3447569727746976E-8</c:v>
                </c:pt>
                <c:pt idx="1899">
                  <c:v>6.2541972494798925E-8</c:v>
                </c:pt>
                <c:pt idx="1900">
                  <c:v>6.164831461396594E-8</c:v>
                </c:pt>
                <c:pt idx="1901">
                  <c:v>6.0766453877192632E-8</c:v>
                </c:pt>
                <c:pt idx="1902">
                  <c:v>5.9896249547339005E-8</c:v>
                </c:pt>
                <c:pt idx="1903">
                  <c:v>5.9037562346079784E-8</c:v>
                </c:pt>
                <c:pt idx="1904">
                  <c:v>5.8190254441865426E-8</c:v>
                </c:pt>
                <c:pt idx="1905">
                  <c:v>5.7354189437936795E-8</c:v>
                </c:pt>
                <c:pt idx="1906">
                  <c:v>5.6529232360400711E-8</c:v>
                </c:pt>
                <c:pt idx="1907">
                  <c:v>5.5715249646362758E-8</c:v>
                </c:pt>
                <c:pt idx="1908">
                  <c:v>5.4912109132117526E-8</c:v>
                </c:pt>
                <c:pt idx="1909">
                  <c:v>5.4119680041400312E-8</c:v>
                </c:pt>
                <c:pt idx="1910">
                  <c:v>5.333783297369434E-8</c:v>
                </c:pt>
                <c:pt idx="1911">
                  <c:v>5.2566439892600269E-8</c:v>
                </c:pt>
                <c:pt idx="1912">
                  <c:v>5.1805374114265082E-8</c:v>
                </c:pt>
                <c:pt idx="1913">
                  <c:v>5.1054510295867853E-8</c:v>
                </c:pt>
                <c:pt idx="1914">
                  <c:v>5.0313724424170378E-8</c:v>
                </c:pt>
                <c:pt idx="1915">
                  <c:v>4.9582893804123334E-8</c:v>
                </c:pt>
                <c:pt idx="1916">
                  <c:v>4.8861897047536119E-8</c:v>
                </c:pt>
                <c:pt idx="1917">
                  <c:v>4.8150614061806897E-8</c:v>
                </c:pt>
                <c:pt idx="1918">
                  <c:v>4.7448926038711444E-8</c:v>
                </c:pt>
                <c:pt idx="1919">
                  <c:v>4.67567154432567E-8</c:v>
                </c:pt>
                <c:pt idx="1920">
                  <c:v>4.607386600259199E-8</c:v>
                </c:pt>
                <c:pt idx="1921">
                  <c:v>4.5400262694983625E-8</c:v>
                </c:pt>
                <c:pt idx="1922">
                  <c:v>4.4735791738851839E-8</c:v>
                </c:pt>
                <c:pt idx="1923">
                  <c:v>4.408034058186625E-8</c:v>
                </c:pt>
                <c:pt idx="1924">
                  <c:v>4.3433797890107526E-8</c:v>
                </c:pt>
                <c:pt idx="1925">
                  <c:v>4.2796053537287036E-8</c:v>
                </c:pt>
                <c:pt idx="1926">
                  <c:v>4.2166998594030885E-8</c:v>
                </c:pt>
                <c:pt idx="1927">
                  <c:v>4.154652531722649E-8</c:v>
                </c:pt>
                <c:pt idx="1928">
                  <c:v>4.0934527139429101E-8</c:v>
                </c:pt>
                <c:pt idx="1929">
                  <c:v>4.033089865833321E-8</c:v>
                </c:pt>
                <c:pt idx="1930">
                  <c:v>3.9735535626305783E-8</c:v>
                </c:pt>
                <c:pt idx="1931">
                  <c:v>3.914833493998064E-8</c:v>
                </c:pt>
                <c:pt idx="1932">
                  <c:v>3.8569194629918142E-8</c:v>
                </c:pt>
                <c:pt idx="1933">
                  <c:v>3.7998013850324347E-8</c:v>
                </c:pt>
                <c:pt idx="1934">
                  <c:v>3.7434692868835925E-8</c:v>
                </c:pt>
                <c:pt idx="1935">
                  <c:v>3.6879133056366583E-8</c:v>
                </c:pt>
                <c:pt idx="1936">
                  <c:v>3.6331236877015265E-8</c:v>
                </c:pt>
                <c:pt idx="1937">
                  <c:v>3.5790907878039779E-8</c:v>
                </c:pt>
                <c:pt idx="1938">
                  <c:v>3.5258050679890351E-8</c:v>
                </c:pt>
                <c:pt idx="1939">
                  <c:v>3.4732570966308513E-8</c:v>
                </c:pt>
                <c:pt idx="1940">
                  <c:v>3.4214375474488106E-8</c:v>
                </c:pt>
                <c:pt idx="1941">
                  <c:v>3.3703371985298142E-8</c:v>
                </c:pt>
                <c:pt idx="1942">
                  <c:v>3.3199469313570643E-8</c:v>
                </c:pt>
                <c:pt idx="1943">
                  <c:v>3.2702577298449074E-8</c:v>
                </c:pt>
                <c:pt idx="1944">
                  <c:v>3.2212606793801498E-8</c:v>
                </c:pt>
                <c:pt idx="1945">
                  <c:v>3.1729469658696203E-8</c:v>
                </c:pt>
                <c:pt idx="1946">
                  <c:v>3.1253078747938748E-8</c:v>
                </c:pt>
                <c:pt idx="1947">
                  <c:v>3.078334790267427E-8</c:v>
                </c:pt>
                <c:pt idx="1948">
                  <c:v>3.0320191941049628E-8</c:v>
                </c:pt>
                <c:pt idx="1949">
                  <c:v>2.9863526648940816E-8</c:v>
                </c:pt>
                <c:pt idx="1950">
                  <c:v>2.9413268770741817E-8</c:v>
                </c:pt>
                <c:pt idx="1951">
                  <c:v>2.8969336000215399E-8</c:v>
                </c:pt>
                <c:pt idx="1952">
                  <c:v>2.8531646971408119E-8</c:v>
                </c:pt>
                <c:pt idx="1953">
                  <c:v>2.8100121249625595E-8</c:v>
                </c:pt>
                <c:pt idx="1954">
                  <c:v>2.7674679322471973E-8</c:v>
                </c:pt>
                <c:pt idx="1955">
                  <c:v>2.7255242590951087E-8</c:v>
                </c:pt>
                <c:pt idx="1956">
                  <c:v>2.6841733360628655E-8</c:v>
                </c:pt>
                <c:pt idx="1957">
                  <c:v>2.6434074832858507E-8</c:v>
                </c:pt>
                <c:pt idx="1958">
                  <c:v>2.6032191096068686E-8</c:v>
                </c:pt>
                <c:pt idx="1959">
                  <c:v>2.5636007117110932E-8</c:v>
                </c:pt>
                <c:pt idx="1960">
                  <c:v>2.5245448732671644E-8</c:v>
                </c:pt>
                <c:pt idx="1961">
                  <c:v>2.4860442640743169E-8</c:v>
                </c:pt>
                <c:pt idx="1962">
                  <c:v>2.4480916392158628E-8</c:v>
                </c:pt>
                <c:pt idx="1963">
                  <c:v>2.4106798382185918E-8</c:v>
                </c:pt>
                <c:pt idx="1964">
                  <c:v>2.3738017842184669E-8</c:v>
                </c:pt>
                <c:pt idx="1965">
                  <c:v>2.3374504831323636E-8</c:v>
                </c:pt>
                <c:pt idx="1966">
                  <c:v>2.3016190228358339E-8</c:v>
                </c:pt>
                <c:pt idx="1967">
                  <c:v>2.2663005723470905E-8</c:v>
                </c:pt>
                <c:pt idx="1968">
                  <c:v>2.2314883810168916E-8</c:v>
                </c:pt>
                <c:pt idx="1969">
                  <c:v>2.197175777724601E-8</c:v>
                </c:pt>
                <c:pt idx="1970">
                  <c:v>2.1633561700802525E-8</c:v>
                </c:pt>
                <c:pt idx="1971">
                  <c:v>2.1300230436325305E-8</c:v>
                </c:pt>
                <c:pt idx="1972">
                  <c:v>2.0971699610829129E-8</c:v>
                </c:pt>
                <c:pt idx="1973">
                  <c:v>2.0647905615056286E-8</c:v>
                </c:pt>
                <c:pt idx="1974">
                  <c:v>2.0328785595736682E-8</c:v>
                </c:pt>
                <c:pt idx="1975">
                  <c:v>2.0014277447907799E-8</c:v>
                </c:pt>
                <c:pt idx="1976">
                  <c:v>1.9704319807292423E-8</c:v>
                </c:pt>
                <c:pt idx="1977">
                  <c:v>1.9398852042736759E-8</c:v>
                </c:pt>
                <c:pt idx="1978">
                  <c:v>1.909781424870725E-8</c:v>
                </c:pt>
                <c:pt idx="1979">
                  <c:v>1.8801147237844924E-8</c:v>
                </c:pt>
                <c:pt idx="1980">
                  <c:v>1.8508792533580084E-8</c:v>
                </c:pt>
                <c:pt idx="1981">
                  <c:v>1.8220692362803338E-8</c:v>
                </c:pt>
                <c:pt idx="1982">
                  <c:v>1.7936789648596023E-8</c:v>
                </c:pt>
                <c:pt idx="1983">
                  <c:v>1.765702800301819E-8</c:v>
                </c:pt>
                <c:pt idx="1984">
                  <c:v>1.738135171995337E-8</c:v>
                </c:pt>
                <c:pt idx="1985">
                  <c:v>1.7109705768012348E-8</c:v>
                </c:pt>
                <c:pt idx="1986">
                  <c:v>1.6842035783492434E-8</c:v>
                </c:pt>
                <c:pt idx="1987">
                  <c:v>1.6578288063394798E-8</c:v>
                </c:pt>
                <c:pt idx="1988">
                  <c:v>1.6318409558498561E-8</c:v>
                </c:pt>
                <c:pt idx="1989">
                  <c:v>1.6062347866490366E-8</c:v>
                </c:pt>
                <c:pt idx="1990">
                  <c:v>1.5810051225151797E-8</c:v>
                </c:pt>
                <c:pt idx="1991">
                  <c:v>1.5561468505601318E-8</c:v>
                </c:pt>
                <c:pt idx="1992">
                  <c:v>1.5316549205593031E-8</c:v>
                </c:pt>
                <c:pt idx="1993">
                  <c:v>1.5075243442870964E-8</c:v>
                </c:pt>
                <c:pt idx="1994">
                  <c:v>1.4837501948577773E-8</c:v>
                </c:pt>
                <c:pt idx="1995">
                  <c:v>1.4603276060720057E-8</c:v>
                </c:pt>
                <c:pt idx="1996">
                  <c:v>1.4372517717686962E-8</c:v>
                </c:pt>
                <c:pt idx="1997">
                  <c:v>1.4145179451824392E-8</c:v>
                </c:pt>
                <c:pt idx="1998">
                  <c:v>1.3921214383063581E-8</c:v>
                </c:pt>
                <c:pt idx="1999">
                  <c:v>1.3700576212602767E-8</c:v>
                </c:pt>
                <c:pt idx="2000">
                  <c:v>1.3483219216644246E-8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0-4056-AE9B-2EEBA3E2D5A7}"/>
            </c:ext>
          </c:extLst>
        </c:ser>
        <c:ser>
          <c:idx val="0"/>
          <c:order val="2"/>
          <c:tx>
            <c:strRef>
              <c:f>'RESULTADOS DA REGRESSÃO'!$JY$623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REGRESSÃO'!$JG$624:$JG$2624</c:f>
              <c:numCache>
                <c:formatCode>#,##0.00_ ;\-#,##0.00\ </c:formatCode>
                <c:ptCount val="2001"/>
                <c:pt idx="0">
                  <c:v>-406.5415086201528</c:v>
                </c:pt>
                <c:pt idx="1">
                  <c:v>-406.13496711153266</c:v>
                </c:pt>
                <c:pt idx="2">
                  <c:v>-405.72842560291247</c:v>
                </c:pt>
                <c:pt idx="3">
                  <c:v>-405.32188409429233</c:v>
                </c:pt>
                <c:pt idx="4">
                  <c:v>-404.91534258567219</c:v>
                </c:pt>
                <c:pt idx="5">
                  <c:v>-404.50880107705206</c:v>
                </c:pt>
                <c:pt idx="6">
                  <c:v>-404.10225956843186</c:v>
                </c:pt>
                <c:pt idx="7">
                  <c:v>-403.69571805981172</c:v>
                </c:pt>
                <c:pt idx="8">
                  <c:v>-403.28917655119159</c:v>
                </c:pt>
                <c:pt idx="9">
                  <c:v>-402.88263504257139</c:v>
                </c:pt>
                <c:pt idx="10">
                  <c:v>-402.47609353395126</c:v>
                </c:pt>
                <c:pt idx="11">
                  <c:v>-402.06955202533112</c:v>
                </c:pt>
                <c:pt idx="12">
                  <c:v>-401.66301051671098</c:v>
                </c:pt>
                <c:pt idx="13">
                  <c:v>-401.25646900809079</c:v>
                </c:pt>
                <c:pt idx="14">
                  <c:v>-400.84992749947065</c:v>
                </c:pt>
                <c:pt idx="15">
                  <c:v>-400.44338599085052</c:v>
                </c:pt>
                <c:pt idx="16">
                  <c:v>-400.03684448223038</c:v>
                </c:pt>
                <c:pt idx="17">
                  <c:v>-399.63030297361018</c:v>
                </c:pt>
                <c:pt idx="18">
                  <c:v>-399.22376146499005</c:v>
                </c:pt>
                <c:pt idx="19">
                  <c:v>-398.81721995636991</c:v>
                </c:pt>
                <c:pt idx="20">
                  <c:v>-398.41067844774972</c:v>
                </c:pt>
                <c:pt idx="21">
                  <c:v>-398.00413693912958</c:v>
                </c:pt>
                <c:pt idx="22">
                  <c:v>-397.59759543050944</c:v>
                </c:pt>
                <c:pt idx="23">
                  <c:v>-397.19105392188931</c:v>
                </c:pt>
                <c:pt idx="24">
                  <c:v>-396.78451241326911</c:v>
                </c:pt>
                <c:pt idx="25">
                  <c:v>-396.37797090464898</c:v>
                </c:pt>
                <c:pt idx="26">
                  <c:v>-395.97142939602884</c:v>
                </c:pt>
                <c:pt idx="27">
                  <c:v>-395.56488788740864</c:v>
                </c:pt>
                <c:pt idx="28">
                  <c:v>-395.15834637878851</c:v>
                </c:pt>
                <c:pt idx="29">
                  <c:v>-394.75180487016837</c:v>
                </c:pt>
                <c:pt idx="30">
                  <c:v>-394.34526336154823</c:v>
                </c:pt>
                <c:pt idx="31">
                  <c:v>-393.93872185292804</c:v>
                </c:pt>
                <c:pt idx="32">
                  <c:v>-393.5321803443079</c:v>
                </c:pt>
                <c:pt idx="33">
                  <c:v>-393.12563883568777</c:v>
                </c:pt>
                <c:pt idx="34">
                  <c:v>-392.71909732706763</c:v>
                </c:pt>
                <c:pt idx="35">
                  <c:v>-392.31255581844744</c:v>
                </c:pt>
                <c:pt idx="36">
                  <c:v>-391.9060143098273</c:v>
                </c:pt>
                <c:pt idx="37">
                  <c:v>-391.49947280120716</c:v>
                </c:pt>
                <c:pt idx="38">
                  <c:v>-391.09293129258697</c:v>
                </c:pt>
                <c:pt idx="39">
                  <c:v>-390.68638978396683</c:v>
                </c:pt>
                <c:pt idx="40">
                  <c:v>-390.27984827534669</c:v>
                </c:pt>
                <c:pt idx="41">
                  <c:v>-389.87330676672656</c:v>
                </c:pt>
                <c:pt idx="42">
                  <c:v>-389.46676525810636</c:v>
                </c:pt>
                <c:pt idx="43">
                  <c:v>-389.06022374948623</c:v>
                </c:pt>
                <c:pt idx="44">
                  <c:v>-388.65368224086609</c:v>
                </c:pt>
                <c:pt idx="45">
                  <c:v>-388.2471407322459</c:v>
                </c:pt>
                <c:pt idx="46">
                  <c:v>-387.84059922362576</c:v>
                </c:pt>
                <c:pt idx="47">
                  <c:v>-387.43405771500562</c:v>
                </c:pt>
                <c:pt idx="48">
                  <c:v>-387.02751620638549</c:v>
                </c:pt>
                <c:pt idx="49">
                  <c:v>-386.62097469776529</c:v>
                </c:pt>
                <c:pt idx="50">
                  <c:v>-386.21443318914515</c:v>
                </c:pt>
                <c:pt idx="51">
                  <c:v>-385.80789168052502</c:v>
                </c:pt>
                <c:pt idx="52">
                  <c:v>-385.40135017190482</c:v>
                </c:pt>
                <c:pt idx="53">
                  <c:v>-384.99480866328469</c:v>
                </c:pt>
                <c:pt idx="54">
                  <c:v>-384.58826715466455</c:v>
                </c:pt>
                <c:pt idx="55">
                  <c:v>-384.18172564604441</c:v>
                </c:pt>
                <c:pt idx="56">
                  <c:v>-383.77518413742422</c:v>
                </c:pt>
                <c:pt idx="57">
                  <c:v>-383.36864262880408</c:v>
                </c:pt>
                <c:pt idx="58">
                  <c:v>-382.96210112018395</c:v>
                </c:pt>
                <c:pt idx="59">
                  <c:v>-382.55555961156381</c:v>
                </c:pt>
                <c:pt idx="60">
                  <c:v>-382.14901810294361</c:v>
                </c:pt>
                <c:pt idx="61">
                  <c:v>-381.74247659432348</c:v>
                </c:pt>
                <c:pt idx="62">
                  <c:v>-381.33593508570334</c:v>
                </c:pt>
                <c:pt idx="63">
                  <c:v>-380.92939357708315</c:v>
                </c:pt>
                <c:pt idx="64">
                  <c:v>-380.52285206846301</c:v>
                </c:pt>
                <c:pt idx="65">
                  <c:v>-380.11631055984287</c:v>
                </c:pt>
                <c:pt idx="66">
                  <c:v>-379.70976905122274</c:v>
                </c:pt>
                <c:pt idx="67">
                  <c:v>-379.30322754260254</c:v>
                </c:pt>
                <c:pt idx="68">
                  <c:v>-378.89668603398241</c:v>
                </c:pt>
                <c:pt idx="69">
                  <c:v>-378.49014452536227</c:v>
                </c:pt>
                <c:pt idx="70">
                  <c:v>-378.08360301674207</c:v>
                </c:pt>
                <c:pt idx="71">
                  <c:v>-377.67706150812194</c:v>
                </c:pt>
                <c:pt idx="72">
                  <c:v>-377.2705199995018</c:v>
                </c:pt>
                <c:pt idx="73">
                  <c:v>-376.86397849088166</c:v>
                </c:pt>
                <c:pt idx="74">
                  <c:v>-376.45743698226147</c:v>
                </c:pt>
                <c:pt idx="75">
                  <c:v>-376.05089547364133</c:v>
                </c:pt>
                <c:pt idx="76">
                  <c:v>-375.6443539650212</c:v>
                </c:pt>
                <c:pt idx="77">
                  <c:v>-375.237812456401</c:v>
                </c:pt>
                <c:pt idx="78">
                  <c:v>-374.83127094778087</c:v>
                </c:pt>
                <c:pt idx="79">
                  <c:v>-374.42472943916073</c:v>
                </c:pt>
                <c:pt idx="80">
                  <c:v>-374.01818793054059</c:v>
                </c:pt>
                <c:pt idx="81">
                  <c:v>-373.6116464219204</c:v>
                </c:pt>
                <c:pt idx="82">
                  <c:v>-373.20510491330026</c:v>
                </c:pt>
                <c:pt idx="83">
                  <c:v>-372.79856340468012</c:v>
                </c:pt>
                <c:pt idx="84">
                  <c:v>-372.39202189605999</c:v>
                </c:pt>
                <c:pt idx="85">
                  <c:v>-371.98548038743979</c:v>
                </c:pt>
                <c:pt idx="86">
                  <c:v>-371.57893887881966</c:v>
                </c:pt>
                <c:pt idx="87">
                  <c:v>-371.17239737019952</c:v>
                </c:pt>
                <c:pt idx="88">
                  <c:v>-370.76585586157933</c:v>
                </c:pt>
                <c:pt idx="89">
                  <c:v>-370.35931435295919</c:v>
                </c:pt>
                <c:pt idx="90">
                  <c:v>-369.95277284433905</c:v>
                </c:pt>
                <c:pt idx="91">
                  <c:v>-369.54623133571891</c:v>
                </c:pt>
                <c:pt idx="92">
                  <c:v>-369.13968982709872</c:v>
                </c:pt>
                <c:pt idx="93">
                  <c:v>-368.73314831847858</c:v>
                </c:pt>
                <c:pt idx="94">
                  <c:v>-368.32660680985845</c:v>
                </c:pt>
                <c:pt idx="95">
                  <c:v>-367.92006530123831</c:v>
                </c:pt>
                <c:pt idx="96">
                  <c:v>-367.51352379261812</c:v>
                </c:pt>
                <c:pt idx="97">
                  <c:v>-367.10698228399798</c:v>
                </c:pt>
                <c:pt idx="98">
                  <c:v>-366.70044077537784</c:v>
                </c:pt>
                <c:pt idx="99">
                  <c:v>-366.29389926675765</c:v>
                </c:pt>
                <c:pt idx="100">
                  <c:v>-365.88735775813751</c:v>
                </c:pt>
                <c:pt idx="101">
                  <c:v>-365.48081624951737</c:v>
                </c:pt>
                <c:pt idx="102">
                  <c:v>-365.07427474089718</c:v>
                </c:pt>
                <c:pt idx="103">
                  <c:v>-364.66773323227704</c:v>
                </c:pt>
                <c:pt idx="104">
                  <c:v>-364.26119172365691</c:v>
                </c:pt>
                <c:pt idx="105">
                  <c:v>-363.85465021503677</c:v>
                </c:pt>
                <c:pt idx="106">
                  <c:v>-363.44810870641658</c:v>
                </c:pt>
                <c:pt idx="107">
                  <c:v>-363.04156719779644</c:v>
                </c:pt>
                <c:pt idx="108">
                  <c:v>-362.6350256891763</c:v>
                </c:pt>
                <c:pt idx="109">
                  <c:v>-362.22848418055617</c:v>
                </c:pt>
                <c:pt idx="110">
                  <c:v>-361.82194267193597</c:v>
                </c:pt>
                <c:pt idx="111">
                  <c:v>-361.41540116331583</c:v>
                </c:pt>
                <c:pt idx="112">
                  <c:v>-361.0088596546957</c:v>
                </c:pt>
                <c:pt idx="113">
                  <c:v>-360.6023181460755</c:v>
                </c:pt>
                <c:pt idx="114">
                  <c:v>-360.19577663745537</c:v>
                </c:pt>
                <c:pt idx="115">
                  <c:v>-359.78923512883523</c:v>
                </c:pt>
                <c:pt idx="116">
                  <c:v>-359.38269362021509</c:v>
                </c:pt>
                <c:pt idx="117">
                  <c:v>-358.9761521115949</c:v>
                </c:pt>
                <c:pt idx="118">
                  <c:v>-358.56961060297476</c:v>
                </c:pt>
                <c:pt idx="119">
                  <c:v>-358.16306909435463</c:v>
                </c:pt>
                <c:pt idx="120">
                  <c:v>-357.75652758573449</c:v>
                </c:pt>
                <c:pt idx="121">
                  <c:v>-357.34998607711429</c:v>
                </c:pt>
                <c:pt idx="122">
                  <c:v>-356.94344456849416</c:v>
                </c:pt>
                <c:pt idx="123">
                  <c:v>-356.53690305987402</c:v>
                </c:pt>
                <c:pt idx="124">
                  <c:v>-356.13036155125383</c:v>
                </c:pt>
                <c:pt idx="125">
                  <c:v>-355.72382004263369</c:v>
                </c:pt>
                <c:pt idx="126">
                  <c:v>-355.31727853401355</c:v>
                </c:pt>
                <c:pt idx="127">
                  <c:v>-354.91073702539336</c:v>
                </c:pt>
                <c:pt idx="128">
                  <c:v>-354.50419551677322</c:v>
                </c:pt>
                <c:pt idx="129">
                  <c:v>-354.09765400815309</c:v>
                </c:pt>
                <c:pt idx="130">
                  <c:v>-353.69111249953295</c:v>
                </c:pt>
                <c:pt idx="131">
                  <c:v>-353.28457099091275</c:v>
                </c:pt>
                <c:pt idx="132">
                  <c:v>-352.87802948229262</c:v>
                </c:pt>
                <c:pt idx="133">
                  <c:v>-352.47148797367248</c:v>
                </c:pt>
                <c:pt idx="134">
                  <c:v>-352.06494646505234</c:v>
                </c:pt>
                <c:pt idx="135">
                  <c:v>-351.65840495643215</c:v>
                </c:pt>
                <c:pt idx="136">
                  <c:v>-351.25186344781201</c:v>
                </c:pt>
                <c:pt idx="137">
                  <c:v>-350.84532193919188</c:v>
                </c:pt>
                <c:pt idx="138">
                  <c:v>-350.43878043057168</c:v>
                </c:pt>
                <c:pt idx="139">
                  <c:v>-350.03223892195155</c:v>
                </c:pt>
                <c:pt idx="140">
                  <c:v>-349.62569741333141</c:v>
                </c:pt>
                <c:pt idx="141">
                  <c:v>-349.21915590471127</c:v>
                </c:pt>
                <c:pt idx="142">
                  <c:v>-348.81261439609108</c:v>
                </c:pt>
                <c:pt idx="143">
                  <c:v>-348.40607288747094</c:v>
                </c:pt>
                <c:pt idx="144">
                  <c:v>-347.9995313788508</c:v>
                </c:pt>
                <c:pt idx="145">
                  <c:v>-347.59298987023067</c:v>
                </c:pt>
                <c:pt idx="146">
                  <c:v>-347.18644836161047</c:v>
                </c:pt>
                <c:pt idx="147">
                  <c:v>-346.77990685299034</c:v>
                </c:pt>
                <c:pt idx="148">
                  <c:v>-346.3733653443702</c:v>
                </c:pt>
                <c:pt idx="149">
                  <c:v>-345.96682383575001</c:v>
                </c:pt>
                <c:pt idx="150">
                  <c:v>-345.56028232712987</c:v>
                </c:pt>
                <c:pt idx="151">
                  <c:v>-345.15374081850973</c:v>
                </c:pt>
                <c:pt idx="152">
                  <c:v>-344.74719930988954</c:v>
                </c:pt>
                <c:pt idx="153">
                  <c:v>-344.3406578012694</c:v>
                </c:pt>
                <c:pt idx="154">
                  <c:v>-343.93411629264926</c:v>
                </c:pt>
                <c:pt idx="155">
                  <c:v>-343.52757478402913</c:v>
                </c:pt>
                <c:pt idx="156">
                  <c:v>-343.12103327540893</c:v>
                </c:pt>
                <c:pt idx="157">
                  <c:v>-342.7144917667888</c:v>
                </c:pt>
                <c:pt idx="158">
                  <c:v>-342.30795025816866</c:v>
                </c:pt>
                <c:pt idx="159">
                  <c:v>-341.90140874954852</c:v>
                </c:pt>
                <c:pt idx="160">
                  <c:v>-341.49486724092833</c:v>
                </c:pt>
                <c:pt idx="161">
                  <c:v>-341.08832573230819</c:v>
                </c:pt>
                <c:pt idx="162">
                  <c:v>-340.68178422368806</c:v>
                </c:pt>
                <c:pt idx="163">
                  <c:v>-340.27524271506786</c:v>
                </c:pt>
                <c:pt idx="164">
                  <c:v>-339.86870120644772</c:v>
                </c:pt>
                <c:pt idx="165">
                  <c:v>-339.46215969782759</c:v>
                </c:pt>
                <c:pt idx="166">
                  <c:v>-339.05561818920745</c:v>
                </c:pt>
                <c:pt idx="167">
                  <c:v>-338.64907668058726</c:v>
                </c:pt>
                <c:pt idx="168">
                  <c:v>-338.24253517196712</c:v>
                </c:pt>
                <c:pt idx="169">
                  <c:v>-337.83599366334698</c:v>
                </c:pt>
                <c:pt idx="170">
                  <c:v>-337.42945215472685</c:v>
                </c:pt>
                <c:pt idx="171">
                  <c:v>-337.02291064610665</c:v>
                </c:pt>
                <c:pt idx="172">
                  <c:v>-336.61636913748652</c:v>
                </c:pt>
                <c:pt idx="173">
                  <c:v>-336.20982762886638</c:v>
                </c:pt>
                <c:pt idx="174">
                  <c:v>-335.80328612024618</c:v>
                </c:pt>
                <c:pt idx="175">
                  <c:v>-335.39674461162605</c:v>
                </c:pt>
                <c:pt idx="176">
                  <c:v>-334.99020310300591</c:v>
                </c:pt>
                <c:pt idx="177">
                  <c:v>-334.58366159438572</c:v>
                </c:pt>
                <c:pt idx="178">
                  <c:v>-334.17712008576558</c:v>
                </c:pt>
                <c:pt idx="179">
                  <c:v>-333.77057857714544</c:v>
                </c:pt>
                <c:pt idx="180">
                  <c:v>-333.36403706852531</c:v>
                </c:pt>
                <c:pt idx="181">
                  <c:v>-332.95749555990517</c:v>
                </c:pt>
                <c:pt idx="182">
                  <c:v>-332.55095405128498</c:v>
                </c:pt>
                <c:pt idx="183">
                  <c:v>-332.14441254266484</c:v>
                </c:pt>
                <c:pt idx="184">
                  <c:v>-331.7378710340447</c:v>
                </c:pt>
                <c:pt idx="185">
                  <c:v>-331.33132952542451</c:v>
                </c:pt>
                <c:pt idx="186">
                  <c:v>-330.92478801680437</c:v>
                </c:pt>
                <c:pt idx="187">
                  <c:v>-330.51824650818423</c:v>
                </c:pt>
                <c:pt idx="188">
                  <c:v>-330.11170499956404</c:v>
                </c:pt>
                <c:pt idx="189">
                  <c:v>-329.7051634909439</c:v>
                </c:pt>
                <c:pt idx="190">
                  <c:v>-329.29862198232377</c:v>
                </c:pt>
                <c:pt idx="191">
                  <c:v>-328.89208047370363</c:v>
                </c:pt>
                <c:pt idx="192">
                  <c:v>-328.48553896508349</c:v>
                </c:pt>
                <c:pt idx="193">
                  <c:v>-328.0789974564633</c:v>
                </c:pt>
                <c:pt idx="194">
                  <c:v>-327.67245594784316</c:v>
                </c:pt>
                <c:pt idx="195">
                  <c:v>-327.26591443922302</c:v>
                </c:pt>
                <c:pt idx="196">
                  <c:v>-326.85937293060283</c:v>
                </c:pt>
                <c:pt idx="197">
                  <c:v>-326.45283142198269</c:v>
                </c:pt>
                <c:pt idx="198">
                  <c:v>-326.04628991336256</c:v>
                </c:pt>
                <c:pt idx="199">
                  <c:v>-325.63974840474236</c:v>
                </c:pt>
                <c:pt idx="200">
                  <c:v>-325.23320689612223</c:v>
                </c:pt>
                <c:pt idx="201">
                  <c:v>-324.82666538750209</c:v>
                </c:pt>
                <c:pt idx="202">
                  <c:v>-324.4201238788819</c:v>
                </c:pt>
                <c:pt idx="203">
                  <c:v>-324.01358237026176</c:v>
                </c:pt>
                <c:pt idx="204">
                  <c:v>-323.60704086164162</c:v>
                </c:pt>
                <c:pt idx="205">
                  <c:v>-323.20049935302148</c:v>
                </c:pt>
                <c:pt idx="206">
                  <c:v>-322.79395784440135</c:v>
                </c:pt>
                <c:pt idx="207">
                  <c:v>-322.38741633578115</c:v>
                </c:pt>
                <c:pt idx="208">
                  <c:v>-321.98087482716102</c:v>
                </c:pt>
                <c:pt idx="209">
                  <c:v>-321.57433331854088</c:v>
                </c:pt>
                <c:pt idx="210">
                  <c:v>-321.16779180992069</c:v>
                </c:pt>
                <c:pt idx="211">
                  <c:v>-320.76125030130055</c:v>
                </c:pt>
                <c:pt idx="212">
                  <c:v>-320.35470879268041</c:v>
                </c:pt>
                <c:pt idx="213">
                  <c:v>-319.94816728406022</c:v>
                </c:pt>
                <c:pt idx="214">
                  <c:v>-319.54162577544008</c:v>
                </c:pt>
                <c:pt idx="215">
                  <c:v>-319.13508426681994</c:v>
                </c:pt>
                <c:pt idx="216">
                  <c:v>-318.72854275819981</c:v>
                </c:pt>
                <c:pt idx="217">
                  <c:v>-318.32200124957967</c:v>
                </c:pt>
                <c:pt idx="218">
                  <c:v>-317.91545974095948</c:v>
                </c:pt>
                <c:pt idx="219">
                  <c:v>-317.50891823233934</c:v>
                </c:pt>
                <c:pt idx="220">
                  <c:v>-317.1023767237192</c:v>
                </c:pt>
                <c:pt idx="221">
                  <c:v>-316.69583521509901</c:v>
                </c:pt>
                <c:pt idx="222">
                  <c:v>-316.28929370647887</c:v>
                </c:pt>
                <c:pt idx="223">
                  <c:v>-315.88275219785874</c:v>
                </c:pt>
                <c:pt idx="224">
                  <c:v>-315.47621068923854</c:v>
                </c:pt>
                <c:pt idx="225">
                  <c:v>-315.0696691806184</c:v>
                </c:pt>
                <c:pt idx="226">
                  <c:v>-314.66312767199827</c:v>
                </c:pt>
                <c:pt idx="227">
                  <c:v>-314.25658616337807</c:v>
                </c:pt>
                <c:pt idx="228">
                  <c:v>-313.85004465475794</c:v>
                </c:pt>
                <c:pt idx="229">
                  <c:v>-313.4435031461378</c:v>
                </c:pt>
                <c:pt idx="230">
                  <c:v>-313.03696163751766</c:v>
                </c:pt>
                <c:pt idx="231">
                  <c:v>-312.63042012889753</c:v>
                </c:pt>
                <c:pt idx="232">
                  <c:v>-312.22387862027733</c:v>
                </c:pt>
                <c:pt idx="233">
                  <c:v>-311.8173371116572</c:v>
                </c:pt>
                <c:pt idx="234">
                  <c:v>-311.41079560303706</c:v>
                </c:pt>
                <c:pt idx="235">
                  <c:v>-311.00425409441686</c:v>
                </c:pt>
                <c:pt idx="236">
                  <c:v>-310.59771258579673</c:v>
                </c:pt>
                <c:pt idx="237">
                  <c:v>-310.19117107717659</c:v>
                </c:pt>
                <c:pt idx="238">
                  <c:v>-309.7846295685564</c:v>
                </c:pt>
                <c:pt idx="239">
                  <c:v>-309.37808805993626</c:v>
                </c:pt>
                <c:pt idx="240">
                  <c:v>-308.97154655131612</c:v>
                </c:pt>
                <c:pt idx="241">
                  <c:v>-308.56500504269599</c:v>
                </c:pt>
                <c:pt idx="242">
                  <c:v>-308.15846353407585</c:v>
                </c:pt>
                <c:pt idx="243">
                  <c:v>-307.75192202545566</c:v>
                </c:pt>
                <c:pt idx="244">
                  <c:v>-307.34538051683552</c:v>
                </c:pt>
                <c:pt idx="245">
                  <c:v>-306.93883900821538</c:v>
                </c:pt>
                <c:pt idx="246">
                  <c:v>-306.53229749959519</c:v>
                </c:pt>
                <c:pt idx="247">
                  <c:v>-306.12575599097505</c:v>
                </c:pt>
                <c:pt idx="248">
                  <c:v>-305.71921448235491</c:v>
                </c:pt>
                <c:pt idx="249">
                  <c:v>-305.31267297373472</c:v>
                </c:pt>
                <c:pt idx="250">
                  <c:v>-304.90613146511458</c:v>
                </c:pt>
                <c:pt idx="251">
                  <c:v>-304.49958995649445</c:v>
                </c:pt>
                <c:pt idx="252">
                  <c:v>-304.09304844787425</c:v>
                </c:pt>
                <c:pt idx="253">
                  <c:v>-303.68650693925412</c:v>
                </c:pt>
                <c:pt idx="254">
                  <c:v>-303.27996543063398</c:v>
                </c:pt>
                <c:pt idx="255">
                  <c:v>-302.87342392201384</c:v>
                </c:pt>
                <c:pt idx="256">
                  <c:v>-302.46688241339371</c:v>
                </c:pt>
                <c:pt idx="257">
                  <c:v>-302.06034090477351</c:v>
                </c:pt>
                <c:pt idx="258">
                  <c:v>-301.65379939615337</c:v>
                </c:pt>
                <c:pt idx="259">
                  <c:v>-301.24725788753324</c:v>
                </c:pt>
                <c:pt idx="260">
                  <c:v>-300.84071637891304</c:v>
                </c:pt>
                <c:pt idx="261">
                  <c:v>-300.43417487029291</c:v>
                </c:pt>
                <c:pt idx="262">
                  <c:v>-300.02763336167277</c:v>
                </c:pt>
                <c:pt idx="263">
                  <c:v>-299.62109185305258</c:v>
                </c:pt>
                <c:pt idx="264">
                  <c:v>-299.21455034443244</c:v>
                </c:pt>
                <c:pt idx="265">
                  <c:v>-298.8080088358123</c:v>
                </c:pt>
                <c:pt idx="266">
                  <c:v>-298.40146732719217</c:v>
                </c:pt>
                <c:pt idx="267">
                  <c:v>-297.99492581857203</c:v>
                </c:pt>
                <c:pt idx="268">
                  <c:v>-297.58838430995183</c:v>
                </c:pt>
                <c:pt idx="269">
                  <c:v>-297.1818428013317</c:v>
                </c:pt>
                <c:pt idx="270">
                  <c:v>-296.77530129271156</c:v>
                </c:pt>
                <c:pt idx="271">
                  <c:v>-296.36875978409137</c:v>
                </c:pt>
                <c:pt idx="272">
                  <c:v>-295.96221827547123</c:v>
                </c:pt>
                <c:pt idx="273">
                  <c:v>-295.55567676685109</c:v>
                </c:pt>
                <c:pt idx="274">
                  <c:v>-295.1491352582309</c:v>
                </c:pt>
                <c:pt idx="275">
                  <c:v>-294.74259374961076</c:v>
                </c:pt>
                <c:pt idx="276">
                  <c:v>-294.33605224099063</c:v>
                </c:pt>
                <c:pt idx="277">
                  <c:v>-293.92951073237049</c:v>
                </c:pt>
                <c:pt idx="278">
                  <c:v>-293.52296922375029</c:v>
                </c:pt>
                <c:pt idx="279">
                  <c:v>-293.11642771513016</c:v>
                </c:pt>
                <c:pt idx="280">
                  <c:v>-292.70988620651002</c:v>
                </c:pt>
                <c:pt idx="281">
                  <c:v>-292.30334469788988</c:v>
                </c:pt>
                <c:pt idx="282">
                  <c:v>-291.89680318926969</c:v>
                </c:pt>
                <c:pt idx="283">
                  <c:v>-291.49026168064955</c:v>
                </c:pt>
                <c:pt idx="284">
                  <c:v>-291.08372017202942</c:v>
                </c:pt>
                <c:pt idx="285">
                  <c:v>-290.67717866340922</c:v>
                </c:pt>
                <c:pt idx="286">
                  <c:v>-290.27063715478909</c:v>
                </c:pt>
                <c:pt idx="287">
                  <c:v>-289.86409564616895</c:v>
                </c:pt>
                <c:pt idx="288">
                  <c:v>-289.45755413754875</c:v>
                </c:pt>
                <c:pt idx="289">
                  <c:v>-289.05101262892862</c:v>
                </c:pt>
                <c:pt idx="290">
                  <c:v>-288.64447112030848</c:v>
                </c:pt>
                <c:pt idx="291">
                  <c:v>-288.23792961168834</c:v>
                </c:pt>
                <c:pt idx="292">
                  <c:v>-287.83138810306821</c:v>
                </c:pt>
                <c:pt idx="293">
                  <c:v>-287.42484659444801</c:v>
                </c:pt>
                <c:pt idx="294">
                  <c:v>-287.01830508582788</c:v>
                </c:pt>
                <c:pt idx="295">
                  <c:v>-286.61176357720774</c:v>
                </c:pt>
                <c:pt idx="296">
                  <c:v>-286.20522206858755</c:v>
                </c:pt>
                <c:pt idx="297">
                  <c:v>-285.79868055996741</c:v>
                </c:pt>
                <c:pt idx="298">
                  <c:v>-285.39213905134727</c:v>
                </c:pt>
                <c:pt idx="299">
                  <c:v>-284.98559754272708</c:v>
                </c:pt>
                <c:pt idx="300">
                  <c:v>-284.57905603410694</c:v>
                </c:pt>
                <c:pt idx="301">
                  <c:v>-284.1725145254868</c:v>
                </c:pt>
                <c:pt idx="302">
                  <c:v>-283.76597301686667</c:v>
                </c:pt>
                <c:pt idx="303">
                  <c:v>-283.35943150824647</c:v>
                </c:pt>
                <c:pt idx="304">
                  <c:v>-282.95288999962634</c:v>
                </c:pt>
                <c:pt idx="305">
                  <c:v>-282.5463484910062</c:v>
                </c:pt>
                <c:pt idx="306">
                  <c:v>-282.13980698238606</c:v>
                </c:pt>
                <c:pt idx="307">
                  <c:v>-281.73326547376587</c:v>
                </c:pt>
                <c:pt idx="308">
                  <c:v>-281.32672396514573</c:v>
                </c:pt>
                <c:pt idx="309">
                  <c:v>-280.92018245652559</c:v>
                </c:pt>
                <c:pt idx="310">
                  <c:v>-280.5136409479054</c:v>
                </c:pt>
                <c:pt idx="311">
                  <c:v>-280.10709943928526</c:v>
                </c:pt>
                <c:pt idx="312">
                  <c:v>-279.70055793066513</c:v>
                </c:pt>
                <c:pt idx="313">
                  <c:v>-279.29401642204493</c:v>
                </c:pt>
                <c:pt idx="314">
                  <c:v>-278.8874749134248</c:v>
                </c:pt>
                <c:pt idx="315">
                  <c:v>-278.48093340480466</c:v>
                </c:pt>
                <c:pt idx="316">
                  <c:v>-278.07439189618447</c:v>
                </c:pt>
                <c:pt idx="317">
                  <c:v>-277.66785038756439</c:v>
                </c:pt>
                <c:pt idx="318">
                  <c:v>-277.26130887894419</c:v>
                </c:pt>
                <c:pt idx="319">
                  <c:v>-276.85476737032405</c:v>
                </c:pt>
                <c:pt idx="320">
                  <c:v>-276.44822586170392</c:v>
                </c:pt>
                <c:pt idx="321">
                  <c:v>-276.04168435308372</c:v>
                </c:pt>
                <c:pt idx="322">
                  <c:v>-275.63514284446359</c:v>
                </c:pt>
                <c:pt idx="323">
                  <c:v>-275.22860133584345</c:v>
                </c:pt>
                <c:pt idx="324">
                  <c:v>-274.82205982722326</c:v>
                </c:pt>
                <c:pt idx="325">
                  <c:v>-274.41551831860312</c:v>
                </c:pt>
                <c:pt idx="326">
                  <c:v>-274.00897680998298</c:v>
                </c:pt>
                <c:pt idx="327">
                  <c:v>-273.60243530136279</c:v>
                </c:pt>
                <c:pt idx="328">
                  <c:v>-273.19589379274271</c:v>
                </c:pt>
                <c:pt idx="329">
                  <c:v>-272.78935228412251</c:v>
                </c:pt>
                <c:pt idx="330">
                  <c:v>-272.38281077550238</c:v>
                </c:pt>
                <c:pt idx="331">
                  <c:v>-271.97626926688224</c:v>
                </c:pt>
                <c:pt idx="332">
                  <c:v>-271.56972775826205</c:v>
                </c:pt>
                <c:pt idx="333">
                  <c:v>-271.16318624964191</c:v>
                </c:pt>
                <c:pt idx="334">
                  <c:v>-270.75664474102177</c:v>
                </c:pt>
                <c:pt idx="335">
                  <c:v>-270.35010323240158</c:v>
                </c:pt>
                <c:pt idx="336">
                  <c:v>-269.94356172378144</c:v>
                </c:pt>
                <c:pt idx="337">
                  <c:v>-269.53702021516131</c:v>
                </c:pt>
                <c:pt idx="338">
                  <c:v>-269.13047870654111</c:v>
                </c:pt>
                <c:pt idx="339">
                  <c:v>-268.72393719792103</c:v>
                </c:pt>
                <c:pt idx="340">
                  <c:v>-268.31739568930084</c:v>
                </c:pt>
                <c:pt idx="341">
                  <c:v>-267.9108541806807</c:v>
                </c:pt>
                <c:pt idx="342">
                  <c:v>-267.50431267206056</c:v>
                </c:pt>
                <c:pt idx="343">
                  <c:v>-267.09777116344037</c:v>
                </c:pt>
                <c:pt idx="344">
                  <c:v>-266.69122965482023</c:v>
                </c:pt>
                <c:pt idx="345">
                  <c:v>-266.2846881462001</c:v>
                </c:pt>
                <c:pt idx="346">
                  <c:v>-265.8781466375799</c:v>
                </c:pt>
                <c:pt idx="347">
                  <c:v>-265.47160512895977</c:v>
                </c:pt>
                <c:pt idx="348">
                  <c:v>-265.06506362033963</c:v>
                </c:pt>
                <c:pt idx="349">
                  <c:v>-264.65852211171944</c:v>
                </c:pt>
                <c:pt idx="350">
                  <c:v>-264.2519806030993</c:v>
                </c:pt>
                <c:pt idx="351">
                  <c:v>-263.84543909447916</c:v>
                </c:pt>
                <c:pt idx="352">
                  <c:v>-263.43889758585897</c:v>
                </c:pt>
                <c:pt idx="353">
                  <c:v>-263.03235607723889</c:v>
                </c:pt>
                <c:pt idx="354">
                  <c:v>-262.62581456861869</c:v>
                </c:pt>
                <c:pt idx="355">
                  <c:v>-262.21927305999856</c:v>
                </c:pt>
                <c:pt idx="356">
                  <c:v>-261.81273155137842</c:v>
                </c:pt>
                <c:pt idx="357">
                  <c:v>-261.40619004275823</c:v>
                </c:pt>
                <c:pt idx="358">
                  <c:v>-260.99964853413809</c:v>
                </c:pt>
                <c:pt idx="359">
                  <c:v>-260.59310702551795</c:v>
                </c:pt>
                <c:pt idx="360">
                  <c:v>-260.18656551689776</c:v>
                </c:pt>
                <c:pt idx="361">
                  <c:v>-259.78002400827762</c:v>
                </c:pt>
                <c:pt idx="362">
                  <c:v>-259.37348249965748</c:v>
                </c:pt>
                <c:pt idx="363">
                  <c:v>-258.96694099103729</c:v>
                </c:pt>
                <c:pt idx="364">
                  <c:v>-258.56039948241721</c:v>
                </c:pt>
                <c:pt idx="365">
                  <c:v>-258.15385797379702</c:v>
                </c:pt>
                <c:pt idx="366">
                  <c:v>-257.74731646517688</c:v>
                </c:pt>
                <c:pt idx="367">
                  <c:v>-257.34077495655674</c:v>
                </c:pt>
                <c:pt idx="368">
                  <c:v>-256.93423344793655</c:v>
                </c:pt>
                <c:pt idx="369">
                  <c:v>-256.52769193931641</c:v>
                </c:pt>
                <c:pt idx="370">
                  <c:v>-256.12115043069628</c:v>
                </c:pt>
                <c:pt idx="371">
                  <c:v>-255.71460892207611</c:v>
                </c:pt>
                <c:pt idx="372">
                  <c:v>-255.30806741345594</c:v>
                </c:pt>
                <c:pt idx="373">
                  <c:v>-254.90152590483581</c:v>
                </c:pt>
                <c:pt idx="374">
                  <c:v>-254.49498439621564</c:v>
                </c:pt>
                <c:pt idx="375">
                  <c:v>-254.08844288759551</c:v>
                </c:pt>
                <c:pt idx="376">
                  <c:v>-253.68190137897534</c:v>
                </c:pt>
                <c:pt idx="377">
                  <c:v>-253.27535987035517</c:v>
                </c:pt>
                <c:pt idx="378">
                  <c:v>-252.86881836173504</c:v>
                </c:pt>
                <c:pt idx="379">
                  <c:v>-252.46227685311487</c:v>
                </c:pt>
                <c:pt idx="380">
                  <c:v>-252.05573534449474</c:v>
                </c:pt>
                <c:pt idx="381">
                  <c:v>-251.64919383587457</c:v>
                </c:pt>
                <c:pt idx="382">
                  <c:v>-251.24265232725443</c:v>
                </c:pt>
                <c:pt idx="383">
                  <c:v>-250.83611081863427</c:v>
                </c:pt>
                <c:pt idx="384">
                  <c:v>-250.42956931001413</c:v>
                </c:pt>
                <c:pt idx="385">
                  <c:v>-250.02302780139397</c:v>
                </c:pt>
                <c:pt idx="386">
                  <c:v>-249.6164862927738</c:v>
                </c:pt>
                <c:pt idx="387">
                  <c:v>-249.20994478415366</c:v>
                </c:pt>
                <c:pt idx="388">
                  <c:v>-248.8034032755335</c:v>
                </c:pt>
                <c:pt idx="389">
                  <c:v>-248.39686176691336</c:v>
                </c:pt>
                <c:pt idx="390">
                  <c:v>-247.9903202582932</c:v>
                </c:pt>
                <c:pt idx="391">
                  <c:v>-247.58377874967306</c:v>
                </c:pt>
                <c:pt idx="392">
                  <c:v>-247.17723724105289</c:v>
                </c:pt>
                <c:pt idx="393">
                  <c:v>-246.77069573243273</c:v>
                </c:pt>
                <c:pt idx="394">
                  <c:v>-246.36415422381259</c:v>
                </c:pt>
                <c:pt idx="395">
                  <c:v>-245.95761271519243</c:v>
                </c:pt>
                <c:pt idx="396">
                  <c:v>-245.55107120657229</c:v>
                </c:pt>
                <c:pt idx="397">
                  <c:v>-245.14452969795212</c:v>
                </c:pt>
                <c:pt idx="398">
                  <c:v>-244.73798818933199</c:v>
                </c:pt>
                <c:pt idx="399">
                  <c:v>-244.33144668071182</c:v>
                </c:pt>
                <c:pt idx="400">
                  <c:v>-243.92490517209168</c:v>
                </c:pt>
                <c:pt idx="401">
                  <c:v>-243.51836366347152</c:v>
                </c:pt>
                <c:pt idx="402">
                  <c:v>-243.11182215485135</c:v>
                </c:pt>
                <c:pt idx="403">
                  <c:v>-242.70528064623122</c:v>
                </c:pt>
                <c:pt idx="404">
                  <c:v>-242.29873913761105</c:v>
                </c:pt>
                <c:pt idx="405">
                  <c:v>-241.89219762899091</c:v>
                </c:pt>
                <c:pt idx="406">
                  <c:v>-241.48565612037075</c:v>
                </c:pt>
                <c:pt idx="407">
                  <c:v>-241.07911461175061</c:v>
                </c:pt>
                <c:pt idx="408">
                  <c:v>-240.67257310313045</c:v>
                </c:pt>
                <c:pt idx="409">
                  <c:v>-240.26603159451031</c:v>
                </c:pt>
                <c:pt idx="410">
                  <c:v>-239.85949008589014</c:v>
                </c:pt>
                <c:pt idx="411">
                  <c:v>-239.45294857726998</c:v>
                </c:pt>
                <c:pt idx="412">
                  <c:v>-239.04640706864984</c:v>
                </c:pt>
                <c:pt idx="413">
                  <c:v>-238.63986556002968</c:v>
                </c:pt>
                <c:pt idx="414">
                  <c:v>-238.23332405140954</c:v>
                </c:pt>
                <c:pt idx="415">
                  <c:v>-237.82678254278937</c:v>
                </c:pt>
                <c:pt idx="416">
                  <c:v>-237.42024103416924</c:v>
                </c:pt>
                <c:pt idx="417">
                  <c:v>-237.01369952554907</c:v>
                </c:pt>
                <c:pt idx="418">
                  <c:v>-236.60715801692893</c:v>
                </c:pt>
                <c:pt idx="419">
                  <c:v>-236.20061650830877</c:v>
                </c:pt>
                <c:pt idx="420">
                  <c:v>-235.7940749996886</c:v>
                </c:pt>
                <c:pt idx="421">
                  <c:v>-235.38753349106847</c:v>
                </c:pt>
                <c:pt idx="422">
                  <c:v>-234.9809919824483</c:v>
                </c:pt>
                <c:pt idx="423">
                  <c:v>-234.57445047382816</c:v>
                </c:pt>
                <c:pt idx="424">
                  <c:v>-234.167908965208</c:v>
                </c:pt>
                <c:pt idx="425">
                  <c:v>-233.76136745658786</c:v>
                </c:pt>
                <c:pt idx="426">
                  <c:v>-233.3548259479677</c:v>
                </c:pt>
                <c:pt idx="427">
                  <c:v>-232.94828443934753</c:v>
                </c:pt>
                <c:pt idx="428">
                  <c:v>-232.54174293072739</c:v>
                </c:pt>
                <c:pt idx="429">
                  <c:v>-232.13520142210723</c:v>
                </c:pt>
                <c:pt idx="430">
                  <c:v>-231.72865991348709</c:v>
                </c:pt>
                <c:pt idx="431">
                  <c:v>-231.32211840486693</c:v>
                </c:pt>
                <c:pt idx="432">
                  <c:v>-230.91557689624679</c:v>
                </c:pt>
                <c:pt idx="433">
                  <c:v>-230.50903538762662</c:v>
                </c:pt>
                <c:pt idx="434">
                  <c:v>-230.10249387900649</c:v>
                </c:pt>
                <c:pt idx="435">
                  <c:v>-229.69595237038632</c:v>
                </c:pt>
                <c:pt idx="436">
                  <c:v>-229.28941086176616</c:v>
                </c:pt>
                <c:pt idx="437">
                  <c:v>-228.88286935314602</c:v>
                </c:pt>
                <c:pt idx="438">
                  <c:v>-228.47632784452585</c:v>
                </c:pt>
                <c:pt idx="439">
                  <c:v>-228.06978633590572</c:v>
                </c:pt>
                <c:pt idx="440">
                  <c:v>-227.66324482728555</c:v>
                </c:pt>
                <c:pt idx="441">
                  <c:v>-227.25670331866542</c:v>
                </c:pt>
                <c:pt idx="442">
                  <c:v>-226.85016181004525</c:v>
                </c:pt>
                <c:pt idx="443">
                  <c:v>-226.44362030142511</c:v>
                </c:pt>
                <c:pt idx="444">
                  <c:v>-226.03707879280495</c:v>
                </c:pt>
                <c:pt idx="445">
                  <c:v>-225.63053728418478</c:v>
                </c:pt>
                <c:pt idx="446">
                  <c:v>-225.22399577556465</c:v>
                </c:pt>
                <c:pt idx="447">
                  <c:v>-224.81745426694448</c:v>
                </c:pt>
                <c:pt idx="448">
                  <c:v>-224.41091275832434</c:v>
                </c:pt>
                <c:pt idx="449">
                  <c:v>-224.00437124970418</c:v>
                </c:pt>
                <c:pt idx="450">
                  <c:v>-223.59782974108404</c:v>
                </c:pt>
                <c:pt idx="451">
                  <c:v>-223.19128823246388</c:v>
                </c:pt>
                <c:pt idx="452">
                  <c:v>-222.78474672384374</c:v>
                </c:pt>
                <c:pt idx="453">
                  <c:v>-222.37820521522357</c:v>
                </c:pt>
                <c:pt idx="454">
                  <c:v>-221.97166370660341</c:v>
                </c:pt>
                <c:pt idx="455">
                  <c:v>-221.56512219798327</c:v>
                </c:pt>
                <c:pt idx="456">
                  <c:v>-221.15858068936311</c:v>
                </c:pt>
                <c:pt idx="457">
                  <c:v>-220.75203918074297</c:v>
                </c:pt>
                <c:pt idx="458">
                  <c:v>-220.3454976721228</c:v>
                </c:pt>
                <c:pt idx="459">
                  <c:v>-219.93895616350267</c:v>
                </c:pt>
                <c:pt idx="460">
                  <c:v>-219.5324146548825</c:v>
                </c:pt>
                <c:pt idx="461">
                  <c:v>-219.12587314626234</c:v>
                </c:pt>
                <c:pt idx="462">
                  <c:v>-218.7193316376422</c:v>
                </c:pt>
                <c:pt idx="463">
                  <c:v>-218.31279012902203</c:v>
                </c:pt>
                <c:pt idx="464">
                  <c:v>-217.9062486204019</c:v>
                </c:pt>
                <c:pt idx="465">
                  <c:v>-217.49970711178173</c:v>
                </c:pt>
                <c:pt idx="466">
                  <c:v>-217.09316560316159</c:v>
                </c:pt>
                <c:pt idx="467">
                  <c:v>-216.68662409454143</c:v>
                </c:pt>
                <c:pt idx="468">
                  <c:v>-216.28008258592129</c:v>
                </c:pt>
                <c:pt idx="469">
                  <c:v>-215.87354107730113</c:v>
                </c:pt>
                <c:pt idx="470">
                  <c:v>-215.46699956868096</c:v>
                </c:pt>
                <c:pt idx="471">
                  <c:v>-215.06045806006082</c:v>
                </c:pt>
                <c:pt idx="472">
                  <c:v>-214.65391655144066</c:v>
                </c:pt>
                <c:pt idx="473">
                  <c:v>-214.24737504282052</c:v>
                </c:pt>
                <c:pt idx="474">
                  <c:v>-213.84083353420036</c:v>
                </c:pt>
                <c:pt idx="475">
                  <c:v>-213.43429202558022</c:v>
                </c:pt>
                <c:pt idx="476">
                  <c:v>-213.02775051696005</c:v>
                </c:pt>
                <c:pt idx="477">
                  <c:v>-212.62120900833992</c:v>
                </c:pt>
                <c:pt idx="478">
                  <c:v>-212.21466749971975</c:v>
                </c:pt>
                <c:pt idx="479">
                  <c:v>-211.80812599109959</c:v>
                </c:pt>
                <c:pt idx="480">
                  <c:v>-211.40158448247945</c:v>
                </c:pt>
                <c:pt idx="481">
                  <c:v>-210.99504297385928</c:v>
                </c:pt>
                <c:pt idx="482">
                  <c:v>-210.58850146523915</c:v>
                </c:pt>
                <c:pt idx="483">
                  <c:v>-210.18195995661898</c:v>
                </c:pt>
                <c:pt idx="484">
                  <c:v>-209.77541844799885</c:v>
                </c:pt>
                <c:pt idx="485">
                  <c:v>-209.36887693937868</c:v>
                </c:pt>
                <c:pt idx="486">
                  <c:v>-208.96233543075854</c:v>
                </c:pt>
                <c:pt idx="487">
                  <c:v>-208.55579392213838</c:v>
                </c:pt>
                <c:pt idx="488">
                  <c:v>-208.14925241351821</c:v>
                </c:pt>
                <c:pt idx="489">
                  <c:v>-207.74271090489808</c:v>
                </c:pt>
                <c:pt idx="490">
                  <c:v>-207.33616939627791</c:v>
                </c:pt>
                <c:pt idx="491">
                  <c:v>-206.92962788765777</c:v>
                </c:pt>
                <c:pt idx="492">
                  <c:v>-206.52308637903761</c:v>
                </c:pt>
                <c:pt idx="493">
                  <c:v>-206.11654487041747</c:v>
                </c:pt>
                <c:pt idx="494">
                  <c:v>-205.71000336179731</c:v>
                </c:pt>
                <c:pt idx="495">
                  <c:v>-205.30346185317714</c:v>
                </c:pt>
                <c:pt idx="496">
                  <c:v>-204.896920344557</c:v>
                </c:pt>
                <c:pt idx="497">
                  <c:v>-204.49037883593684</c:v>
                </c:pt>
                <c:pt idx="498">
                  <c:v>-204.0838373273167</c:v>
                </c:pt>
                <c:pt idx="499">
                  <c:v>-203.67729581869654</c:v>
                </c:pt>
                <c:pt idx="500">
                  <c:v>-203.2707543100764</c:v>
                </c:pt>
                <c:pt idx="501">
                  <c:v>-202.86421280145623</c:v>
                </c:pt>
                <c:pt idx="502">
                  <c:v>-202.4576712928361</c:v>
                </c:pt>
                <c:pt idx="503">
                  <c:v>-202.05112978421593</c:v>
                </c:pt>
                <c:pt idx="504">
                  <c:v>-201.64458827559577</c:v>
                </c:pt>
                <c:pt idx="505">
                  <c:v>-201.23804676697563</c:v>
                </c:pt>
                <c:pt idx="506">
                  <c:v>-200.83150525835546</c:v>
                </c:pt>
                <c:pt idx="507">
                  <c:v>-200.42496374973533</c:v>
                </c:pt>
                <c:pt idx="508">
                  <c:v>-200.01842224111516</c:v>
                </c:pt>
                <c:pt idx="509">
                  <c:v>-199.61188073249502</c:v>
                </c:pt>
                <c:pt idx="510">
                  <c:v>-199.20533922387486</c:v>
                </c:pt>
                <c:pt idx="511">
                  <c:v>-198.79879771525472</c:v>
                </c:pt>
                <c:pt idx="512">
                  <c:v>-198.39225620663456</c:v>
                </c:pt>
                <c:pt idx="513">
                  <c:v>-197.98571469801439</c:v>
                </c:pt>
                <c:pt idx="514">
                  <c:v>-197.57917318939425</c:v>
                </c:pt>
                <c:pt idx="515">
                  <c:v>-197.17263168077409</c:v>
                </c:pt>
                <c:pt idx="516">
                  <c:v>-196.76609017215395</c:v>
                </c:pt>
                <c:pt idx="517">
                  <c:v>-196.35954866353379</c:v>
                </c:pt>
                <c:pt idx="518">
                  <c:v>-195.95300715491365</c:v>
                </c:pt>
                <c:pt idx="519">
                  <c:v>-195.54646564629348</c:v>
                </c:pt>
                <c:pt idx="520">
                  <c:v>-195.13992413767335</c:v>
                </c:pt>
                <c:pt idx="521">
                  <c:v>-194.73338262905318</c:v>
                </c:pt>
                <c:pt idx="522">
                  <c:v>-194.32684112043302</c:v>
                </c:pt>
                <c:pt idx="523">
                  <c:v>-193.92029961181288</c:v>
                </c:pt>
                <c:pt idx="524">
                  <c:v>-193.51375810319271</c:v>
                </c:pt>
                <c:pt idx="525">
                  <c:v>-193.10721659457258</c:v>
                </c:pt>
                <c:pt idx="526">
                  <c:v>-192.70067508595241</c:v>
                </c:pt>
                <c:pt idx="527">
                  <c:v>-192.29413357733227</c:v>
                </c:pt>
                <c:pt idx="528">
                  <c:v>-191.88759206871211</c:v>
                </c:pt>
                <c:pt idx="529">
                  <c:v>-191.48105056009197</c:v>
                </c:pt>
                <c:pt idx="530">
                  <c:v>-191.07450905147181</c:v>
                </c:pt>
                <c:pt idx="531">
                  <c:v>-190.66796754285164</c:v>
                </c:pt>
                <c:pt idx="532">
                  <c:v>-190.2614260342315</c:v>
                </c:pt>
                <c:pt idx="533">
                  <c:v>-189.85488452561134</c:v>
                </c:pt>
                <c:pt idx="534">
                  <c:v>-189.4483430169912</c:v>
                </c:pt>
                <c:pt idx="535">
                  <c:v>-189.04180150837104</c:v>
                </c:pt>
                <c:pt idx="536">
                  <c:v>-188.6352599997509</c:v>
                </c:pt>
                <c:pt idx="537">
                  <c:v>-188.22871849113073</c:v>
                </c:pt>
                <c:pt idx="538">
                  <c:v>-187.82217698251057</c:v>
                </c:pt>
                <c:pt idx="539">
                  <c:v>-187.41563547389043</c:v>
                </c:pt>
                <c:pt idx="540">
                  <c:v>-187.00909396527027</c:v>
                </c:pt>
                <c:pt idx="541">
                  <c:v>-186.60255245665013</c:v>
                </c:pt>
                <c:pt idx="542">
                  <c:v>-186.19601094802996</c:v>
                </c:pt>
                <c:pt idx="543">
                  <c:v>-185.78946943940983</c:v>
                </c:pt>
                <c:pt idx="544">
                  <c:v>-185.38292793078966</c:v>
                </c:pt>
                <c:pt idx="545">
                  <c:v>-184.97638642216953</c:v>
                </c:pt>
                <c:pt idx="546">
                  <c:v>-184.56984491354936</c:v>
                </c:pt>
                <c:pt idx="547">
                  <c:v>-184.1633034049292</c:v>
                </c:pt>
                <c:pt idx="548">
                  <c:v>-183.75676189630906</c:v>
                </c:pt>
                <c:pt idx="549">
                  <c:v>-183.35022038768889</c:v>
                </c:pt>
                <c:pt idx="550">
                  <c:v>-182.94367887906876</c:v>
                </c:pt>
                <c:pt idx="551">
                  <c:v>-182.53713737044859</c:v>
                </c:pt>
                <c:pt idx="552">
                  <c:v>-182.13059586182845</c:v>
                </c:pt>
                <c:pt idx="553">
                  <c:v>-181.72405435320829</c:v>
                </c:pt>
                <c:pt idx="554">
                  <c:v>-181.31751284458815</c:v>
                </c:pt>
                <c:pt idx="555">
                  <c:v>-180.91097133596799</c:v>
                </c:pt>
                <c:pt idx="556">
                  <c:v>-180.50442982734782</c:v>
                </c:pt>
                <c:pt idx="557">
                  <c:v>-180.09788831872768</c:v>
                </c:pt>
                <c:pt idx="558">
                  <c:v>-179.69134681010752</c:v>
                </c:pt>
                <c:pt idx="559">
                  <c:v>-179.28480530148738</c:v>
                </c:pt>
                <c:pt idx="560">
                  <c:v>-178.87826379286722</c:v>
                </c:pt>
                <c:pt idx="561">
                  <c:v>-178.47172228424708</c:v>
                </c:pt>
                <c:pt idx="562">
                  <c:v>-178.06518077562691</c:v>
                </c:pt>
                <c:pt idx="563">
                  <c:v>-177.65863926700678</c:v>
                </c:pt>
                <c:pt idx="564">
                  <c:v>-177.25209775838661</c:v>
                </c:pt>
                <c:pt idx="565">
                  <c:v>-176.84555624976645</c:v>
                </c:pt>
                <c:pt idx="566">
                  <c:v>-176.43901474114631</c:v>
                </c:pt>
                <c:pt idx="567">
                  <c:v>-176.03247323252614</c:v>
                </c:pt>
                <c:pt idx="568">
                  <c:v>-175.62593172390601</c:v>
                </c:pt>
                <c:pt idx="569">
                  <c:v>-175.21939021528584</c:v>
                </c:pt>
                <c:pt idx="570">
                  <c:v>-174.8128487066657</c:v>
                </c:pt>
                <c:pt idx="571">
                  <c:v>-174.40630719804554</c:v>
                </c:pt>
                <c:pt idx="572">
                  <c:v>-173.99976568942537</c:v>
                </c:pt>
                <c:pt idx="573">
                  <c:v>-173.59322418080524</c:v>
                </c:pt>
                <c:pt idx="574">
                  <c:v>-173.18668267218507</c:v>
                </c:pt>
                <c:pt idx="575">
                  <c:v>-172.78014116356493</c:v>
                </c:pt>
                <c:pt idx="576">
                  <c:v>-172.37359965494477</c:v>
                </c:pt>
                <c:pt idx="577">
                  <c:v>-171.96705814632463</c:v>
                </c:pt>
                <c:pt idx="578">
                  <c:v>-171.56051663770447</c:v>
                </c:pt>
                <c:pt idx="579">
                  <c:v>-171.15397512908433</c:v>
                </c:pt>
                <c:pt idx="580">
                  <c:v>-170.74743362046416</c:v>
                </c:pt>
                <c:pt idx="581">
                  <c:v>-170.340892111844</c:v>
                </c:pt>
                <c:pt idx="582">
                  <c:v>-169.93435060322386</c:v>
                </c:pt>
                <c:pt idx="583">
                  <c:v>-169.5278090946037</c:v>
                </c:pt>
                <c:pt idx="584">
                  <c:v>-169.12126758598356</c:v>
                </c:pt>
                <c:pt idx="585">
                  <c:v>-168.71472607736339</c:v>
                </c:pt>
                <c:pt idx="586">
                  <c:v>-168.30818456874326</c:v>
                </c:pt>
                <c:pt idx="587">
                  <c:v>-167.90164306012309</c:v>
                </c:pt>
                <c:pt idx="588">
                  <c:v>-167.49510155150296</c:v>
                </c:pt>
                <c:pt idx="589">
                  <c:v>-167.08856004288279</c:v>
                </c:pt>
                <c:pt idx="590">
                  <c:v>-166.68201853426262</c:v>
                </c:pt>
                <c:pt idx="591">
                  <c:v>-166.27547702564249</c:v>
                </c:pt>
                <c:pt idx="592">
                  <c:v>-165.86893551702232</c:v>
                </c:pt>
                <c:pt idx="593">
                  <c:v>-165.46239400840219</c:v>
                </c:pt>
                <c:pt idx="594">
                  <c:v>-165.05585249978202</c:v>
                </c:pt>
                <c:pt idx="595">
                  <c:v>-164.64931099116188</c:v>
                </c:pt>
                <c:pt idx="596">
                  <c:v>-164.24276948254172</c:v>
                </c:pt>
                <c:pt idx="597">
                  <c:v>-163.83622797392158</c:v>
                </c:pt>
                <c:pt idx="598">
                  <c:v>-163.42968646530142</c:v>
                </c:pt>
                <c:pt idx="599">
                  <c:v>-163.02314495668125</c:v>
                </c:pt>
                <c:pt idx="600">
                  <c:v>-162.61660344806111</c:v>
                </c:pt>
                <c:pt idx="601">
                  <c:v>-162.21006193944095</c:v>
                </c:pt>
                <c:pt idx="602">
                  <c:v>-161.80352043082081</c:v>
                </c:pt>
                <c:pt idx="603">
                  <c:v>-161.39697892220065</c:v>
                </c:pt>
                <c:pt idx="604">
                  <c:v>-160.99043741358051</c:v>
                </c:pt>
                <c:pt idx="605">
                  <c:v>-160.58389590496034</c:v>
                </c:pt>
                <c:pt idx="606">
                  <c:v>-160.17735439634018</c:v>
                </c:pt>
                <c:pt idx="607">
                  <c:v>-159.77081288772004</c:v>
                </c:pt>
                <c:pt idx="608">
                  <c:v>-159.36427137909988</c:v>
                </c:pt>
                <c:pt idx="609">
                  <c:v>-158.95772987047974</c:v>
                </c:pt>
                <c:pt idx="610">
                  <c:v>-158.55118836185957</c:v>
                </c:pt>
                <c:pt idx="611">
                  <c:v>-158.14464685323944</c:v>
                </c:pt>
                <c:pt idx="612">
                  <c:v>-157.73810534461927</c:v>
                </c:pt>
                <c:pt idx="613">
                  <c:v>-157.33156383599913</c:v>
                </c:pt>
                <c:pt idx="614">
                  <c:v>-156.92502232737897</c:v>
                </c:pt>
                <c:pt idx="615">
                  <c:v>-156.5184808187588</c:v>
                </c:pt>
                <c:pt idx="616">
                  <c:v>-156.11193931013867</c:v>
                </c:pt>
                <c:pt idx="617">
                  <c:v>-155.7053978015185</c:v>
                </c:pt>
                <c:pt idx="618">
                  <c:v>-155.29885629289836</c:v>
                </c:pt>
                <c:pt idx="619">
                  <c:v>-154.8923147842782</c:v>
                </c:pt>
                <c:pt idx="620">
                  <c:v>-154.48577327565806</c:v>
                </c:pt>
                <c:pt idx="621">
                  <c:v>-154.0792317670379</c:v>
                </c:pt>
                <c:pt idx="622">
                  <c:v>-153.67269025841776</c:v>
                </c:pt>
                <c:pt idx="623">
                  <c:v>-153.26614874979759</c:v>
                </c:pt>
                <c:pt idx="624">
                  <c:v>-152.85960724117743</c:v>
                </c:pt>
                <c:pt idx="625">
                  <c:v>-152.45306573255729</c:v>
                </c:pt>
                <c:pt idx="626">
                  <c:v>-152.04652422393713</c:v>
                </c:pt>
                <c:pt idx="627">
                  <c:v>-151.63998271531699</c:v>
                </c:pt>
                <c:pt idx="628">
                  <c:v>-151.23344120669682</c:v>
                </c:pt>
                <c:pt idx="629">
                  <c:v>-150.82689969807669</c:v>
                </c:pt>
                <c:pt idx="630">
                  <c:v>-150.42035818945652</c:v>
                </c:pt>
                <c:pt idx="631">
                  <c:v>-150.01381668083638</c:v>
                </c:pt>
                <c:pt idx="632">
                  <c:v>-149.60727517221619</c:v>
                </c:pt>
                <c:pt idx="633">
                  <c:v>-149.20073366359605</c:v>
                </c:pt>
                <c:pt idx="634">
                  <c:v>-148.79419215497592</c:v>
                </c:pt>
                <c:pt idx="635">
                  <c:v>-148.38765064635578</c:v>
                </c:pt>
                <c:pt idx="636">
                  <c:v>-147.98110913773559</c:v>
                </c:pt>
                <c:pt idx="637">
                  <c:v>-147.57456762911545</c:v>
                </c:pt>
                <c:pt idx="638">
                  <c:v>-147.16802612049531</c:v>
                </c:pt>
                <c:pt idx="639">
                  <c:v>-146.76148461187518</c:v>
                </c:pt>
                <c:pt idx="640">
                  <c:v>-146.35494310325498</c:v>
                </c:pt>
                <c:pt idx="641">
                  <c:v>-145.94840159463484</c:v>
                </c:pt>
                <c:pt idx="642">
                  <c:v>-145.54186008601471</c:v>
                </c:pt>
                <c:pt idx="643">
                  <c:v>-145.13531857739451</c:v>
                </c:pt>
                <c:pt idx="644">
                  <c:v>-144.72877706877438</c:v>
                </c:pt>
                <c:pt idx="645">
                  <c:v>-144.32223556015424</c:v>
                </c:pt>
                <c:pt idx="646">
                  <c:v>-143.9156940515341</c:v>
                </c:pt>
                <c:pt idx="647">
                  <c:v>-143.50915254291391</c:v>
                </c:pt>
                <c:pt idx="648">
                  <c:v>-143.10261103429377</c:v>
                </c:pt>
                <c:pt idx="649">
                  <c:v>-142.69606952567364</c:v>
                </c:pt>
                <c:pt idx="650">
                  <c:v>-142.28952801705344</c:v>
                </c:pt>
                <c:pt idx="651">
                  <c:v>-141.88298650843331</c:v>
                </c:pt>
                <c:pt idx="652">
                  <c:v>-141.47644499981317</c:v>
                </c:pt>
                <c:pt idx="653">
                  <c:v>-141.06990349119303</c:v>
                </c:pt>
                <c:pt idx="654">
                  <c:v>-140.66336198257284</c:v>
                </c:pt>
                <c:pt idx="655">
                  <c:v>-140.2568204739527</c:v>
                </c:pt>
                <c:pt idx="656">
                  <c:v>-139.85027896533256</c:v>
                </c:pt>
                <c:pt idx="657">
                  <c:v>-139.44373745671243</c:v>
                </c:pt>
                <c:pt idx="658">
                  <c:v>-139.03719594809223</c:v>
                </c:pt>
                <c:pt idx="659">
                  <c:v>-138.6306544394721</c:v>
                </c:pt>
                <c:pt idx="660">
                  <c:v>-138.22411293085196</c:v>
                </c:pt>
                <c:pt idx="661">
                  <c:v>-137.81757142223177</c:v>
                </c:pt>
                <c:pt idx="662">
                  <c:v>-137.41102991361163</c:v>
                </c:pt>
                <c:pt idx="663">
                  <c:v>-137.00448840499149</c:v>
                </c:pt>
                <c:pt idx="664">
                  <c:v>-136.59794689637135</c:v>
                </c:pt>
                <c:pt idx="665">
                  <c:v>-136.19140538775116</c:v>
                </c:pt>
                <c:pt idx="666">
                  <c:v>-135.78486387913102</c:v>
                </c:pt>
                <c:pt idx="667">
                  <c:v>-135.37832237051089</c:v>
                </c:pt>
                <c:pt idx="668">
                  <c:v>-134.97178086189069</c:v>
                </c:pt>
                <c:pt idx="669">
                  <c:v>-134.56523935327056</c:v>
                </c:pt>
                <c:pt idx="670">
                  <c:v>-134.15869784465042</c:v>
                </c:pt>
                <c:pt idx="671">
                  <c:v>-133.75215633603028</c:v>
                </c:pt>
                <c:pt idx="672">
                  <c:v>-133.34561482741009</c:v>
                </c:pt>
                <c:pt idx="673">
                  <c:v>-132.93907331878995</c:v>
                </c:pt>
                <c:pt idx="674">
                  <c:v>-132.53253181016981</c:v>
                </c:pt>
                <c:pt idx="675">
                  <c:v>-132.12599030154962</c:v>
                </c:pt>
                <c:pt idx="676">
                  <c:v>-131.71944879292948</c:v>
                </c:pt>
                <c:pt idx="677">
                  <c:v>-131.31290728430935</c:v>
                </c:pt>
                <c:pt idx="678">
                  <c:v>-130.90636577568921</c:v>
                </c:pt>
                <c:pt idx="679">
                  <c:v>-130.49982426706902</c:v>
                </c:pt>
                <c:pt idx="680">
                  <c:v>-130.09328275844888</c:v>
                </c:pt>
                <c:pt idx="681">
                  <c:v>-129.68674124982874</c:v>
                </c:pt>
                <c:pt idx="682">
                  <c:v>-129.28019974120861</c:v>
                </c:pt>
                <c:pt idx="683">
                  <c:v>-128.87365823258841</c:v>
                </c:pt>
                <c:pt idx="684">
                  <c:v>-128.46711672396827</c:v>
                </c:pt>
                <c:pt idx="685">
                  <c:v>-128.06057521534814</c:v>
                </c:pt>
                <c:pt idx="686">
                  <c:v>-127.65403370672794</c:v>
                </c:pt>
                <c:pt idx="687">
                  <c:v>-127.24749219810781</c:v>
                </c:pt>
                <c:pt idx="688">
                  <c:v>-126.84095068948767</c:v>
                </c:pt>
                <c:pt idx="689">
                  <c:v>-126.43440918086753</c:v>
                </c:pt>
                <c:pt idx="690">
                  <c:v>-126.02786767224734</c:v>
                </c:pt>
                <c:pt idx="691">
                  <c:v>-125.6213261636272</c:v>
                </c:pt>
                <c:pt idx="692">
                  <c:v>-125.21478465500707</c:v>
                </c:pt>
                <c:pt idx="693">
                  <c:v>-124.80824314638687</c:v>
                </c:pt>
                <c:pt idx="694">
                  <c:v>-124.40170163776673</c:v>
                </c:pt>
                <c:pt idx="695">
                  <c:v>-123.9951601291466</c:v>
                </c:pt>
                <c:pt idx="696">
                  <c:v>-123.58861862052646</c:v>
                </c:pt>
                <c:pt idx="697">
                  <c:v>-123.18207711190627</c:v>
                </c:pt>
                <c:pt idx="698">
                  <c:v>-122.77553560328613</c:v>
                </c:pt>
                <c:pt idx="699">
                  <c:v>-122.36899409466599</c:v>
                </c:pt>
                <c:pt idx="700">
                  <c:v>-121.9624525860458</c:v>
                </c:pt>
                <c:pt idx="701">
                  <c:v>-121.55591107742566</c:v>
                </c:pt>
                <c:pt idx="702">
                  <c:v>-121.14936956880553</c:v>
                </c:pt>
                <c:pt idx="703">
                  <c:v>-120.74282806018539</c:v>
                </c:pt>
                <c:pt idx="704">
                  <c:v>-120.33628655156519</c:v>
                </c:pt>
                <c:pt idx="705">
                  <c:v>-119.92974504294506</c:v>
                </c:pt>
                <c:pt idx="706">
                  <c:v>-119.52320353432492</c:v>
                </c:pt>
                <c:pt idx="707">
                  <c:v>-119.11666202570478</c:v>
                </c:pt>
                <c:pt idx="708">
                  <c:v>-118.71012051708459</c:v>
                </c:pt>
                <c:pt idx="709">
                  <c:v>-118.30357900846445</c:v>
                </c:pt>
                <c:pt idx="710">
                  <c:v>-117.89703749984432</c:v>
                </c:pt>
                <c:pt idx="711">
                  <c:v>-117.49049599122412</c:v>
                </c:pt>
                <c:pt idx="712">
                  <c:v>-117.08395448260399</c:v>
                </c:pt>
                <c:pt idx="713">
                  <c:v>-116.67741297398385</c:v>
                </c:pt>
                <c:pt idx="714">
                  <c:v>-116.27087146536371</c:v>
                </c:pt>
                <c:pt idx="715">
                  <c:v>-115.86432995674352</c:v>
                </c:pt>
                <c:pt idx="716">
                  <c:v>-115.45778844812338</c:v>
                </c:pt>
                <c:pt idx="717">
                  <c:v>-115.05124693950324</c:v>
                </c:pt>
                <c:pt idx="718">
                  <c:v>-114.64470543088305</c:v>
                </c:pt>
                <c:pt idx="719">
                  <c:v>-114.23816392226291</c:v>
                </c:pt>
                <c:pt idx="720">
                  <c:v>-113.83162241364278</c:v>
                </c:pt>
                <c:pt idx="721">
                  <c:v>-113.42508090502264</c:v>
                </c:pt>
                <c:pt idx="722">
                  <c:v>-113.01853939640245</c:v>
                </c:pt>
                <c:pt idx="723">
                  <c:v>-112.61199788778231</c:v>
                </c:pt>
                <c:pt idx="724">
                  <c:v>-112.20545637916217</c:v>
                </c:pt>
                <c:pt idx="725">
                  <c:v>-111.79891487054203</c:v>
                </c:pt>
                <c:pt idx="726">
                  <c:v>-111.39237336192184</c:v>
                </c:pt>
                <c:pt idx="727">
                  <c:v>-110.9858318533017</c:v>
                </c:pt>
                <c:pt idx="728">
                  <c:v>-110.57929034468157</c:v>
                </c:pt>
                <c:pt idx="729">
                  <c:v>-110.17274883606137</c:v>
                </c:pt>
                <c:pt idx="730">
                  <c:v>-109.76620732744124</c:v>
                </c:pt>
                <c:pt idx="731">
                  <c:v>-109.3596658188211</c:v>
                </c:pt>
                <c:pt idx="732">
                  <c:v>-108.95312431020096</c:v>
                </c:pt>
                <c:pt idx="733">
                  <c:v>-108.54658280158077</c:v>
                </c:pt>
                <c:pt idx="734">
                  <c:v>-108.14004129296063</c:v>
                </c:pt>
                <c:pt idx="735">
                  <c:v>-107.73349978434049</c:v>
                </c:pt>
                <c:pt idx="736">
                  <c:v>-107.3269582757203</c:v>
                </c:pt>
                <c:pt idx="737">
                  <c:v>-106.92041676710016</c:v>
                </c:pt>
                <c:pt idx="738">
                  <c:v>-106.51387525848003</c:v>
                </c:pt>
                <c:pt idx="739">
                  <c:v>-106.10733374985989</c:v>
                </c:pt>
                <c:pt idx="740">
                  <c:v>-105.7007922412397</c:v>
                </c:pt>
                <c:pt idx="741">
                  <c:v>-105.29425073261956</c:v>
                </c:pt>
                <c:pt idx="742">
                  <c:v>-104.88770922399942</c:v>
                </c:pt>
                <c:pt idx="743">
                  <c:v>-104.48116771537923</c:v>
                </c:pt>
                <c:pt idx="744">
                  <c:v>-104.07462620675909</c:v>
                </c:pt>
                <c:pt idx="745">
                  <c:v>-103.66808469813895</c:v>
                </c:pt>
                <c:pt idx="746">
                  <c:v>-103.26154318951882</c:v>
                </c:pt>
                <c:pt idx="747">
                  <c:v>-102.85500168089862</c:v>
                </c:pt>
                <c:pt idx="748">
                  <c:v>-102.44846017227849</c:v>
                </c:pt>
                <c:pt idx="749">
                  <c:v>-102.04191866365835</c:v>
                </c:pt>
                <c:pt idx="750">
                  <c:v>-101.63537715503821</c:v>
                </c:pt>
                <c:pt idx="751">
                  <c:v>-101.22883564641802</c:v>
                </c:pt>
                <c:pt idx="752">
                  <c:v>-100.82229413779788</c:v>
                </c:pt>
                <c:pt idx="753">
                  <c:v>-100.41575262917775</c:v>
                </c:pt>
                <c:pt idx="754">
                  <c:v>-100.00921112055755</c:v>
                </c:pt>
                <c:pt idx="755">
                  <c:v>-99.602669611937415</c:v>
                </c:pt>
                <c:pt idx="756">
                  <c:v>-99.196128103317278</c:v>
                </c:pt>
                <c:pt idx="757">
                  <c:v>-98.789586594697141</c:v>
                </c:pt>
                <c:pt idx="758">
                  <c:v>-98.383045086076947</c:v>
                </c:pt>
                <c:pt idx="759">
                  <c:v>-97.97650357745681</c:v>
                </c:pt>
                <c:pt idx="760">
                  <c:v>-97.569962068836674</c:v>
                </c:pt>
                <c:pt idx="761">
                  <c:v>-97.16342056021648</c:v>
                </c:pt>
                <c:pt idx="762">
                  <c:v>-96.756879051596343</c:v>
                </c:pt>
                <c:pt idx="763">
                  <c:v>-96.350337542976206</c:v>
                </c:pt>
                <c:pt idx="764">
                  <c:v>-95.943796034356069</c:v>
                </c:pt>
                <c:pt idx="765">
                  <c:v>-95.537254525735875</c:v>
                </c:pt>
                <c:pt idx="766">
                  <c:v>-95.130713017115738</c:v>
                </c:pt>
                <c:pt idx="767">
                  <c:v>-94.724171508495601</c:v>
                </c:pt>
                <c:pt idx="768">
                  <c:v>-94.317629999875464</c:v>
                </c:pt>
                <c:pt idx="769">
                  <c:v>-93.911088491255271</c:v>
                </c:pt>
                <c:pt idx="770">
                  <c:v>-93.504546982635134</c:v>
                </c:pt>
                <c:pt idx="771">
                  <c:v>-93.098005474014997</c:v>
                </c:pt>
                <c:pt idx="772">
                  <c:v>-92.691463965394803</c:v>
                </c:pt>
                <c:pt idx="773">
                  <c:v>-92.284922456774666</c:v>
                </c:pt>
                <c:pt idx="774">
                  <c:v>-91.878380948154529</c:v>
                </c:pt>
                <c:pt idx="775">
                  <c:v>-91.471839439534392</c:v>
                </c:pt>
                <c:pt idx="776">
                  <c:v>-91.065297930914198</c:v>
                </c:pt>
                <c:pt idx="777">
                  <c:v>-90.658756422294061</c:v>
                </c:pt>
                <c:pt idx="778">
                  <c:v>-90.252214913673924</c:v>
                </c:pt>
                <c:pt idx="779">
                  <c:v>-89.845673405053731</c:v>
                </c:pt>
                <c:pt idx="780">
                  <c:v>-89.439131896433594</c:v>
                </c:pt>
                <c:pt idx="781">
                  <c:v>-89.032590387813457</c:v>
                </c:pt>
                <c:pt idx="782">
                  <c:v>-88.62604887919332</c:v>
                </c:pt>
                <c:pt idx="783">
                  <c:v>-88.219507370573126</c:v>
                </c:pt>
                <c:pt idx="784">
                  <c:v>-87.812965861952989</c:v>
                </c:pt>
                <c:pt idx="785">
                  <c:v>-87.406424353332852</c:v>
                </c:pt>
                <c:pt idx="786">
                  <c:v>-86.999882844712658</c:v>
                </c:pt>
                <c:pt idx="787">
                  <c:v>-86.593341336092521</c:v>
                </c:pt>
                <c:pt idx="788">
                  <c:v>-86.186799827472385</c:v>
                </c:pt>
                <c:pt idx="789">
                  <c:v>-85.780258318852248</c:v>
                </c:pt>
                <c:pt idx="790">
                  <c:v>-85.373716810232054</c:v>
                </c:pt>
                <c:pt idx="791">
                  <c:v>-84.967175301611917</c:v>
                </c:pt>
                <c:pt idx="792">
                  <c:v>-84.56063379299178</c:v>
                </c:pt>
                <c:pt idx="793">
                  <c:v>-84.154092284371643</c:v>
                </c:pt>
                <c:pt idx="794">
                  <c:v>-83.747550775751449</c:v>
                </c:pt>
                <c:pt idx="795">
                  <c:v>-83.341009267131312</c:v>
                </c:pt>
                <c:pt idx="796">
                  <c:v>-82.934467758511175</c:v>
                </c:pt>
                <c:pt idx="797">
                  <c:v>-82.527926249890982</c:v>
                </c:pt>
                <c:pt idx="798">
                  <c:v>-82.121384741270845</c:v>
                </c:pt>
                <c:pt idx="799">
                  <c:v>-81.714843232650708</c:v>
                </c:pt>
                <c:pt idx="800">
                  <c:v>-81.308301724030571</c:v>
                </c:pt>
                <c:pt idx="801">
                  <c:v>-80.901760215410377</c:v>
                </c:pt>
                <c:pt idx="802">
                  <c:v>-80.49521870679024</c:v>
                </c:pt>
                <c:pt idx="803">
                  <c:v>-80.088677198170103</c:v>
                </c:pt>
                <c:pt idx="804">
                  <c:v>-79.682135689549909</c:v>
                </c:pt>
                <c:pt idx="805">
                  <c:v>-79.275594180929772</c:v>
                </c:pt>
                <c:pt idx="806">
                  <c:v>-78.869052672309635</c:v>
                </c:pt>
                <c:pt idx="807">
                  <c:v>-78.462511163689499</c:v>
                </c:pt>
                <c:pt idx="808">
                  <c:v>-78.055969655069305</c:v>
                </c:pt>
                <c:pt idx="809">
                  <c:v>-77.649428146449168</c:v>
                </c:pt>
                <c:pt idx="810">
                  <c:v>-77.242886637829031</c:v>
                </c:pt>
                <c:pt idx="811">
                  <c:v>-76.836345129208837</c:v>
                </c:pt>
                <c:pt idx="812">
                  <c:v>-76.4298036205887</c:v>
                </c:pt>
                <c:pt idx="813">
                  <c:v>-76.023262111968563</c:v>
                </c:pt>
                <c:pt idx="814">
                  <c:v>-75.616720603348426</c:v>
                </c:pt>
                <c:pt idx="815">
                  <c:v>-75.210179094728232</c:v>
                </c:pt>
                <c:pt idx="816">
                  <c:v>-74.803637586108096</c:v>
                </c:pt>
                <c:pt idx="817">
                  <c:v>-74.397096077487959</c:v>
                </c:pt>
                <c:pt idx="818">
                  <c:v>-73.990554568867822</c:v>
                </c:pt>
                <c:pt idx="819">
                  <c:v>-73.584013060247628</c:v>
                </c:pt>
                <c:pt idx="820">
                  <c:v>-73.177471551627491</c:v>
                </c:pt>
                <c:pt idx="821">
                  <c:v>-72.770930043007354</c:v>
                </c:pt>
                <c:pt idx="822">
                  <c:v>-72.36438853438716</c:v>
                </c:pt>
                <c:pt idx="823">
                  <c:v>-71.957847025767023</c:v>
                </c:pt>
                <c:pt idx="824">
                  <c:v>-71.551305517146886</c:v>
                </c:pt>
                <c:pt idx="825">
                  <c:v>-71.144764008526749</c:v>
                </c:pt>
                <c:pt idx="826">
                  <c:v>-70.738222499906556</c:v>
                </c:pt>
                <c:pt idx="827">
                  <c:v>-70.331680991286419</c:v>
                </c:pt>
                <c:pt idx="828">
                  <c:v>-69.925139482666282</c:v>
                </c:pt>
                <c:pt idx="829">
                  <c:v>-69.518597974046088</c:v>
                </c:pt>
                <c:pt idx="830">
                  <c:v>-69.112056465425951</c:v>
                </c:pt>
                <c:pt idx="831">
                  <c:v>-68.705514956805814</c:v>
                </c:pt>
                <c:pt idx="832">
                  <c:v>-68.298973448185677</c:v>
                </c:pt>
                <c:pt idx="833">
                  <c:v>-67.892431939565483</c:v>
                </c:pt>
                <c:pt idx="834">
                  <c:v>-67.485890430945346</c:v>
                </c:pt>
                <c:pt idx="835">
                  <c:v>-67.07934892232521</c:v>
                </c:pt>
                <c:pt idx="836">
                  <c:v>-66.672807413705073</c:v>
                </c:pt>
                <c:pt idx="837">
                  <c:v>-66.266265905084879</c:v>
                </c:pt>
                <c:pt idx="838">
                  <c:v>-65.859724396464742</c:v>
                </c:pt>
                <c:pt idx="839">
                  <c:v>-65.453182887844605</c:v>
                </c:pt>
                <c:pt idx="840">
                  <c:v>-65.046641379224411</c:v>
                </c:pt>
                <c:pt idx="841">
                  <c:v>-64.640099870604274</c:v>
                </c:pt>
                <c:pt idx="842">
                  <c:v>-64.233558361984137</c:v>
                </c:pt>
                <c:pt idx="843">
                  <c:v>-63.827016853364</c:v>
                </c:pt>
                <c:pt idx="844">
                  <c:v>-63.420475344743807</c:v>
                </c:pt>
                <c:pt idx="845">
                  <c:v>-63.01393383612367</c:v>
                </c:pt>
                <c:pt idx="846">
                  <c:v>-62.607392327503533</c:v>
                </c:pt>
                <c:pt idx="847">
                  <c:v>-62.200850818883339</c:v>
                </c:pt>
                <c:pt idx="848">
                  <c:v>-61.794309310263202</c:v>
                </c:pt>
                <c:pt idx="849">
                  <c:v>-61.387767801643065</c:v>
                </c:pt>
                <c:pt idx="850">
                  <c:v>-60.981226293022928</c:v>
                </c:pt>
                <c:pt idx="851">
                  <c:v>-60.574684784402734</c:v>
                </c:pt>
                <c:pt idx="852">
                  <c:v>-60.168143275782597</c:v>
                </c:pt>
                <c:pt idx="853">
                  <c:v>-59.76160176716246</c:v>
                </c:pt>
                <c:pt idx="854">
                  <c:v>-59.355060258542267</c:v>
                </c:pt>
                <c:pt idx="855">
                  <c:v>-58.94851874992213</c:v>
                </c:pt>
                <c:pt idx="856">
                  <c:v>-58.541977241301993</c:v>
                </c:pt>
                <c:pt idx="857">
                  <c:v>-58.135435732681856</c:v>
                </c:pt>
                <c:pt idx="858">
                  <c:v>-57.728894224061662</c:v>
                </c:pt>
                <c:pt idx="859">
                  <c:v>-57.322352715441525</c:v>
                </c:pt>
                <c:pt idx="860">
                  <c:v>-56.915811206821388</c:v>
                </c:pt>
                <c:pt idx="861">
                  <c:v>-56.509269698201251</c:v>
                </c:pt>
                <c:pt idx="862">
                  <c:v>-56.102728189581057</c:v>
                </c:pt>
                <c:pt idx="863">
                  <c:v>-55.696186680960921</c:v>
                </c:pt>
                <c:pt idx="864">
                  <c:v>-55.289645172340784</c:v>
                </c:pt>
                <c:pt idx="865">
                  <c:v>-54.88310366372059</c:v>
                </c:pt>
                <c:pt idx="866">
                  <c:v>-54.476562155100453</c:v>
                </c:pt>
                <c:pt idx="867">
                  <c:v>-54.070020646480316</c:v>
                </c:pt>
                <c:pt idx="868">
                  <c:v>-53.663479137860179</c:v>
                </c:pt>
                <c:pt idx="869">
                  <c:v>-53.256937629239985</c:v>
                </c:pt>
                <c:pt idx="870">
                  <c:v>-52.850396120619848</c:v>
                </c:pt>
                <c:pt idx="871">
                  <c:v>-52.443854611999711</c:v>
                </c:pt>
                <c:pt idx="872">
                  <c:v>-52.037313103379518</c:v>
                </c:pt>
                <c:pt idx="873">
                  <c:v>-51.630771594759381</c:v>
                </c:pt>
                <c:pt idx="874">
                  <c:v>-51.224230086139244</c:v>
                </c:pt>
                <c:pt idx="875">
                  <c:v>-50.817688577519107</c:v>
                </c:pt>
                <c:pt idx="876">
                  <c:v>-50.411147068898913</c:v>
                </c:pt>
                <c:pt idx="877">
                  <c:v>-50.004605560278776</c:v>
                </c:pt>
                <c:pt idx="878">
                  <c:v>-49.598064051658639</c:v>
                </c:pt>
                <c:pt idx="879">
                  <c:v>-49.191522543038445</c:v>
                </c:pt>
                <c:pt idx="880">
                  <c:v>-48.784981034418308</c:v>
                </c:pt>
                <c:pt idx="881">
                  <c:v>-48.378439525798171</c:v>
                </c:pt>
                <c:pt idx="882">
                  <c:v>-47.971898017178034</c:v>
                </c:pt>
                <c:pt idx="883">
                  <c:v>-47.565356508557841</c:v>
                </c:pt>
                <c:pt idx="884">
                  <c:v>-47.158814999937704</c:v>
                </c:pt>
                <c:pt idx="885">
                  <c:v>-46.752273491317567</c:v>
                </c:pt>
                <c:pt idx="886">
                  <c:v>-46.34573198269743</c:v>
                </c:pt>
                <c:pt idx="887">
                  <c:v>-45.939190474077236</c:v>
                </c:pt>
                <c:pt idx="888">
                  <c:v>-45.532648965457099</c:v>
                </c:pt>
                <c:pt idx="889">
                  <c:v>-45.126107456836962</c:v>
                </c:pt>
                <c:pt idx="890">
                  <c:v>-44.719565948216768</c:v>
                </c:pt>
                <c:pt idx="891">
                  <c:v>-44.313024439596632</c:v>
                </c:pt>
                <c:pt idx="892">
                  <c:v>-43.906482930976495</c:v>
                </c:pt>
                <c:pt idx="893">
                  <c:v>-43.499941422356358</c:v>
                </c:pt>
                <c:pt idx="894">
                  <c:v>-43.093399913736164</c:v>
                </c:pt>
                <c:pt idx="895">
                  <c:v>-42.686858405116027</c:v>
                </c:pt>
                <c:pt idx="896">
                  <c:v>-42.28031689649589</c:v>
                </c:pt>
                <c:pt idx="897">
                  <c:v>-41.873775387875696</c:v>
                </c:pt>
                <c:pt idx="898">
                  <c:v>-41.467233879255559</c:v>
                </c:pt>
                <c:pt idx="899">
                  <c:v>-41.060692370635422</c:v>
                </c:pt>
                <c:pt idx="900">
                  <c:v>-40.654150862015285</c:v>
                </c:pt>
                <c:pt idx="901">
                  <c:v>-40.247609353395092</c:v>
                </c:pt>
                <c:pt idx="902">
                  <c:v>-39.841067844774955</c:v>
                </c:pt>
                <c:pt idx="903">
                  <c:v>-39.434526336154818</c:v>
                </c:pt>
                <c:pt idx="904">
                  <c:v>-39.027984827534681</c:v>
                </c:pt>
                <c:pt idx="905">
                  <c:v>-38.621443318914487</c:v>
                </c:pt>
                <c:pt idx="906">
                  <c:v>-38.21490181029435</c:v>
                </c:pt>
                <c:pt idx="907">
                  <c:v>-37.808360301674213</c:v>
                </c:pt>
                <c:pt idx="908">
                  <c:v>-37.401818793054019</c:v>
                </c:pt>
                <c:pt idx="909">
                  <c:v>-36.995277284433882</c:v>
                </c:pt>
                <c:pt idx="910">
                  <c:v>-36.588735775813745</c:v>
                </c:pt>
                <c:pt idx="911">
                  <c:v>-36.182194267193609</c:v>
                </c:pt>
                <c:pt idx="912">
                  <c:v>-35.775652758573415</c:v>
                </c:pt>
                <c:pt idx="913">
                  <c:v>-35.369111249953278</c:v>
                </c:pt>
                <c:pt idx="914">
                  <c:v>-34.962569741333141</c:v>
                </c:pt>
                <c:pt idx="915">
                  <c:v>-34.556028232712947</c:v>
                </c:pt>
                <c:pt idx="916">
                  <c:v>-34.14948672409281</c:v>
                </c:pt>
                <c:pt idx="917">
                  <c:v>-33.742945215472673</c:v>
                </c:pt>
                <c:pt idx="918">
                  <c:v>-33.336403706852536</c:v>
                </c:pt>
                <c:pt idx="919">
                  <c:v>-32.929862198232343</c:v>
                </c:pt>
                <c:pt idx="920">
                  <c:v>-32.523320689612206</c:v>
                </c:pt>
                <c:pt idx="921">
                  <c:v>-32.116779180992069</c:v>
                </c:pt>
                <c:pt idx="922">
                  <c:v>-31.710237672371875</c:v>
                </c:pt>
                <c:pt idx="923">
                  <c:v>-31.303696163751738</c:v>
                </c:pt>
                <c:pt idx="924">
                  <c:v>-30.897154655131601</c:v>
                </c:pt>
                <c:pt idx="925">
                  <c:v>-30.490613146511464</c:v>
                </c:pt>
                <c:pt idx="926">
                  <c:v>-30.08407163789127</c:v>
                </c:pt>
                <c:pt idx="927">
                  <c:v>-29.677530129271133</c:v>
                </c:pt>
                <c:pt idx="928">
                  <c:v>-29.270988620650996</c:v>
                </c:pt>
                <c:pt idx="929">
                  <c:v>-28.864447112030859</c:v>
                </c:pt>
                <c:pt idx="930">
                  <c:v>-28.457905603410666</c:v>
                </c:pt>
                <c:pt idx="931">
                  <c:v>-28.051364094790529</c:v>
                </c:pt>
                <c:pt idx="932">
                  <c:v>-27.644822586170392</c:v>
                </c:pt>
                <c:pt idx="933">
                  <c:v>-27.238281077550198</c:v>
                </c:pt>
                <c:pt idx="934">
                  <c:v>-26.831739568930061</c:v>
                </c:pt>
                <c:pt idx="935">
                  <c:v>-26.425198060309924</c:v>
                </c:pt>
                <c:pt idx="936">
                  <c:v>-26.018656551689787</c:v>
                </c:pt>
                <c:pt idx="937">
                  <c:v>-25.612115043069593</c:v>
                </c:pt>
                <c:pt idx="938">
                  <c:v>-25.205573534449456</c:v>
                </c:pt>
                <c:pt idx="939">
                  <c:v>-24.79903202582932</c:v>
                </c:pt>
                <c:pt idx="940">
                  <c:v>-24.392490517209126</c:v>
                </c:pt>
                <c:pt idx="941">
                  <c:v>-23.985949008588989</c:v>
                </c:pt>
                <c:pt idx="942">
                  <c:v>-23.579407499968852</c:v>
                </c:pt>
                <c:pt idx="943">
                  <c:v>-23.172865991348715</c:v>
                </c:pt>
                <c:pt idx="944">
                  <c:v>-22.766324482728521</c:v>
                </c:pt>
                <c:pt idx="945">
                  <c:v>-22.359782974108384</c:v>
                </c:pt>
                <c:pt idx="946">
                  <c:v>-21.953241465488247</c:v>
                </c:pt>
                <c:pt idx="947">
                  <c:v>-21.54669995686811</c:v>
                </c:pt>
                <c:pt idx="948">
                  <c:v>-21.140158448247917</c:v>
                </c:pt>
                <c:pt idx="949">
                  <c:v>-20.73361693962778</c:v>
                </c:pt>
                <c:pt idx="950">
                  <c:v>-20.327075431007643</c:v>
                </c:pt>
                <c:pt idx="951">
                  <c:v>-19.920533922387449</c:v>
                </c:pt>
                <c:pt idx="952">
                  <c:v>-19.513992413767312</c:v>
                </c:pt>
                <c:pt idx="953">
                  <c:v>-19.107450905147175</c:v>
                </c:pt>
                <c:pt idx="954">
                  <c:v>-18.700909396527038</c:v>
                </c:pt>
                <c:pt idx="955">
                  <c:v>-18.294367887906844</c:v>
                </c:pt>
                <c:pt idx="956">
                  <c:v>-17.887826379286707</c:v>
                </c:pt>
                <c:pt idx="957">
                  <c:v>-17.48128487066657</c:v>
                </c:pt>
                <c:pt idx="958">
                  <c:v>-17.074743362046377</c:v>
                </c:pt>
                <c:pt idx="959">
                  <c:v>-16.66820185342624</c:v>
                </c:pt>
                <c:pt idx="960">
                  <c:v>-16.261660344806103</c:v>
                </c:pt>
                <c:pt idx="961">
                  <c:v>-15.855118836185966</c:v>
                </c:pt>
                <c:pt idx="962">
                  <c:v>-15.448577327565772</c:v>
                </c:pt>
                <c:pt idx="963">
                  <c:v>-15.042035818945635</c:v>
                </c:pt>
                <c:pt idx="964">
                  <c:v>-14.635494310325498</c:v>
                </c:pt>
                <c:pt idx="965">
                  <c:v>-14.228952801705304</c:v>
                </c:pt>
                <c:pt idx="966">
                  <c:v>-13.822411293085167</c:v>
                </c:pt>
                <c:pt idx="967">
                  <c:v>-13.415869784465031</c:v>
                </c:pt>
                <c:pt idx="968">
                  <c:v>-13.009328275844894</c:v>
                </c:pt>
                <c:pt idx="969">
                  <c:v>-12.6027867672247</c:v>
                </c:pt>
                <c:pt idx="970">
                  <c:v>-12.196245258604563</c:v>
                </c:pt>
                <c:pt idx="971">
                  <c:v>-11.789703749984426</c:v>
                </c:pt>
                <c:pt idx="972">
                  <c:v>-11.383162241364289</c:v>
                </c:pt>
                <c:pt idx="973">
                  <c:v>-10.976620732744095</c:v>
                </c:pt>
                <c:pt idx="974">
                  <c:v>-10.570079224123958</c:v>
                </c:pt>
                <c:pt idx="975">
                  <c:v>-10.163537715503821</c:v>
                </c:pt>
                <c:pt idx="976">
                  <c:v>-9.7569962068836276</c:v>
                </c:pt>
                <c:pt idx="977">
                  <c:v>-9.3504546982634906</c:v>
                </c:pt>
                <c:pt idx="978">
                  <c:v>-8.9439131896433537</c:v>
                </c:pt>
                <c:pt idx="979">
                  <c:v>-8.5373716810232168</c:v>
                </c:pt>
                <c:pt idx="980">
                  <c:v>-8.130830172403023</c:v>
                </c:pt>
                <c:pt idx="981">
                  <c:v>-7.724288663782886</c:v>
                </c:pt>
                <c:pt idx="982">
                  <c:v>-7.3177471551627491</c:v>
                </c:pt>
                <c:pt idx="983">
                  <c:v>-6.9112056465425553</c:v>
                </c:pt>
                <c:pt idx="984">
                  <c:v>-6.5046641379224184</c:v>
                </c:pt>
                <c:pt idx="985">
                  <c:v>-6.0981226293022814</c:v>
                </c:pt>
                <c:pt idx="986">
                  <c:v>-5.6915811206821445</c:v>
                </c:pt>
                <c:pt idx="987">
                  <c:v>-5.2850396120619507</c:v>
                </c:pt>
                <c:pt idx="988">
                  <c:v>-4.8784981034418138</c:v>
                </c:pt>
                <c:pt idx="989">
                  <c:v>-4.4719565948216768</c:v>
                </c:pt>
                <c:pt idx="990">
                  <c:v>-4.0654150862014831</c:v>
                </c:pt>
                <c:pt idx="991">
                  <c:v>-3.6588735775813461</c:v>
                </c:pt>
                <c:pt idx="992">
                  <c:v>-3.2523320689612092</c:v>
                </c:pt>
                <c:pt idx="993">
                  <c:v>-2.8457905603410723</c:v>
                </c:pt>
                <c:pt idx="994">
                  <c:v>-2.4392490517208785</c:v>
                </c:pt>
                <c:pt idx="995">
                  <c:v>-2.0327075431007415</c:v>
                </c:pt>
                <c:pt idx="996">
                  <c:v>-1.6261660344806046</c:v>
                </c:pt>
                <c:pt idx="997">
                  <c:v>-1.2196245258604677</c:v>
                </c:pt>
                <c:pt idx="998">
                  <c:v>-0.81308301724027388</c:v>
                </c:pt>
                <c:pt idx="999">
                  <c:v>-0.40654150862013694</c:v>
                </c:pt>
                <c:pt idx="1000">
                  <c:v>0</c:v>
                </c:pt>
                <c:pt idx="1001">
                  <c:v>0.40654150862019378</c:v>
                </c:pt>
                <c:pt idx="1002">
                  <c:v>0.81308301724033072</c:v>
                </c:pt>
                <c:pt idx="1003">
                  <c:v>1.2196245258604677</c:v>
                </c:pt>
                <c:pt idx="1004">
                  <c:v>1.6261660344806046</c:v>
                </c:pt>
                <c:pt idx="1005">
                  <c:v>2.0327075431007984</c:v>
                </c:pt>
                <c:pt idx="1006">
                  <c:v>2.4392490517209353</c:v>
                </c:pt>
                <c:pt idx="1007">
                  <c:v>2.8457905603410723</c:v>
                </c:pt>
                <c:pt idx="1008">
                  <c:v>3.252332068961266</c:v>
                </c:pt>
                <c:pt idx="1009">
                  <c:v>3.658873577581403</c:v>
                </c:pt>
                <c:pt idx="1010">
                  <c:v>4.0654150862015399</c:v>
                </c:pt>
                <c:pt idx="1011">
                  <c:v>4.4719565948216768</c:v>
                </c:pt>
                <c:pt idx="1012">
                  <c:v>4.8784981034418706</c:v>
                </c:pt>
                <c:pt idx="1013">
                  <c:v>5.2850396120620076</c:v>
                </c:pt>
                <c:pt idx="1014">
                  <c:v>5.6915811206821445</c:v>
                </c:pt>
                <c:pt idx="1015">
                  <c:v>6.0981226293022814</c:v>
                </c:pt>
                <c:pt idx="1016">
                  <c:v>6.5046641379224752</c:v>
                </c:pt>
                <c:pt idx="1017">
                  <c:v>6.9112056465426122</c:v>
                </c:pt>
                <c:pt idx="1018">
                  <c:v>7.3177471551627491</c:v>
                </c:pt>
                <c:pt idx="1019">
                  <c:v>7.7242886637829429</c:v>
                </c:pt>
                <c:pt idx="1020">
                  <c:v>8.1308301724030798</c:v>
                </c:pt>
                <c:pt idx="1021">
                  <c:v>8.5373716810232168</c:v>
                </c:pt>
                <c:pt idx="1022">
                  <c:v>8.9439131896433537</c:v>
                </c:pt>
                <c:pt idx="1023">
                  <c:v>9.3504546982635475</c:v>
                </c:pt>
                <c:pt idx="1024">
                  <c:v>9.7569962068836844</c:v>
                </c:pt>
                <c:pt idx="1025">
                  <c:v>10.163537715503821</c:v>
                </c:pt>
                <c:pt idx="1026">
                  <c:v>10.570079224124015</c:v>
                </c:pt>
                <c:pt idx="1027">
                  <c:v>10.976620732744152</c:v>
                </c:pt>
                <c:pt idx="1028">
                  <c:v>11.383162241364289</c:v>
                </c:pt>
                <c:pt idx="1029">
                  <c:v>11.789703749984426</c:v>
                </c:pt>
                <c:pt idx="1030">
                  <c:v>12.19624525860462</c:v>
                </c:pt>
                <c:pt idx="1031">
                  <c:v>12.602786767224757</c:v>
                </c:pt>
                <c:pt idx="1032">
                  <c:v>13.009328275844894</c:v>
                </c:pt>
                <c:pt idx="1033">
                  <c:v>13.415869784465087</c:v>
                </c:pt>
                <c:pt idx="1034">
                  <c:v>13.822411293085224</c:v>
                </c:pt>
                <c:pt idx="1035">
                  <c:v>14.228952801705361</c:v>
                </c:pt>
                <c:pt idx="1036">
                  <c:v>14.635494310325498</c:v>
                </c:pt>
                <c:pt idx="1037">
                  <c:v>15.042035818945692</c:v>
                </c:pt>
                <c:pt idx="1038">
                  <c:v>15.448577327565829</c:v>
                </c:pt>
                <c:pt idx="1039">
                  <c:v>15.855118836185966</c:v>
                </c:pt>
                <c:pt idx="1040">
                  <c:v>16.261660344806103</c:v>
                </c:pt>
                <c:pt idx="1041">
                  <c:v>16.668201853426297</c:v>
                </c:pt>
                <c:pt idx="1042">
                  <c:v>17.074743362046434</c:v>
                </c:pt>
                <c:pt idx="1043">
                  <c:v>17.48128487066657</c:v>
                </c:pt>
                <c:pt idx="1044">
                  <c:v>17.887826379286764</c:v>
                </c:pt>
                <c:pt idx="1045">
                  <c:v>18.294367887906901</c:v>
                </c:pt>
                <c:pt idx="1046">
                  <c:v>18.700909396527038</c:v>
                </c:pt>
                <c:pt idx="1047">
                  <c:v>19.107450905147175</c:v>
                </c:pt>
                <c:pt idx="1048">
                  <c:v>19.513992413767369</c:v>
                </c:pt>
                <c:pt idx="1049">
                  <c:v>19.920533922387506</c:v>
                </c:pt>
                <c:pt idx="1050">
                  <c:v>20.327075431007643</c:v>
                </c:pt>
                <c:pt idx="1051">
                  <c:v>20.733616939627836</c:v>
                </c:pt>
                <c:pt idx="1052">
                  <c:v>21.140158448247973</c:v>
                </c:pt>
                <c:pt idx="1053">
                  <c:v>21.54669995686811</c:v>
                </c:pt>
                <c:pt idx="1054">
                  <c:v>21.953241465488247</c:v>
                </c:pt>
                <c:pt idx="1055">
                  <c:v>22.359782974108441</c:v>
                </c:pt>
                <c:pt idx="1056">
                  <c:v>22.766324482728578</c:v>
                </c:pt>
                <c:pt idx="1057">
                  <c:v>23.172865991348715</c:v>
                </c:pt>
                <c:pt idx="1058">
                  <c:v>23.579407499968852</c:v>
                </c:pt>
                <c:pt idx="1059">
                  <c:v>23.985949008589046</c:v>
                </c:pt>
                <c:pt idx="1060">
                  <c:v>24.392490517209183</c:v>
                </c:pt>
                <c:pt idx="1061">
                  <c:v>24.79903202582932</c:v>
                </c:pt>
                <c:pt idx="1062">
                  <c:v>25.205573534449513</c:v>
                </c:pt>
                <c:pt idx="1063">
                  <c:v>25.61211504306965</c:v>
                </c:pt>
                <c:pt idx="1064">
                  <c:v>26.018656551689787</c:v>
                </c:pt>
                <c:pt idx="1065">
                  <c:v>26.425198060309924</c:v>
                </c:pt>
                <c:pt idx="1066">
                  <c:v>26.831739568930118</c:v>
                </c:pt>
                <c:pt idx="1067">
                  <c:v>27.238281077550255</c:v>
                </c:pt>
                <c:pt idx="1068">
                  <c:v>27.644822586170392</c:v>
                </c:pt>
                <c:pt idx="1069">
                  <c:v>28.051364094790586</c:v>
                </c:pt>
                <c:pt idx="1070">
                  <c:v>28.457905603410723</c:v>
                </c:pt>
                <c:pt idx="1071">
                  <c:v>28.864447112030859</c:v>
                </c:pt>
                <c:pt idx="1072">
                  <c:v>29.270988620650996</c:v>
                </c:pt>
                <c:pt idx="1073">
                  <c:v>29.67753012927119</c:v>
                </c:pt>
                <c:pt idx="1074">
                  <c:v>30.084071637891327</c:v>
                </c:pt>
                <c:pt idx="1075">
                  <c:v>30.490613146511464</c:v>
                </c:pt>
                <c:pt idx="1076">
                  <c:v>30.897154655131658</c:v>
                </c:pt>
                <c:pt idx="1077">
                  <c:v>31.303696163751795</c:v>
                </c:pt>
                <c:pt idx="1078">
                  <c:v>31.710237672371932</c:v>
                </c:pt>
                <c:pt idx="1079">
                  <c:v>32.116779180992069</c:v>
                </c:pt>
                <c:pt idx="1080">
                  <c:v>32.523320689612262</c:v>
                </c:pt>
                <c:pt idx="1081">
                  <c:v>32.929862198232399</c:v>
                </c:pt>
                <c:pt idx="1082">
                  <c:v>33.336403706852536</c:v>
                </c:pt>
                <c:pt idx="1083">
                  <c:v>33.742945215472673</c:v>
                </c:pt>
                <c:pt idx="1084">
                  <c:v>34.149486724092867</c:v>
                </c:pt>
                <c:pt idx="1085">
                  <c:v>34.556028232713004</c:v>
                </c:pt>
                <c:pt idx="1086">
                  <c:v>34.962569741333141</c:v>
                </c:pt>
                <c:pt idx="1087">
                  <c:v>35.369111249953335</c:v>
                </c:pt>
                <c:pt idx="1088">
                  <c:v>35.775652758573472</c:v>
                </c:pt>
                <c:pt idx="1089">
                  <c:v>36.182194267193609</c:v>
                </c:pt>
                <c:pt idx="1090">
                  <c:v>36.588735775813745</c:v>
                </c:pt>
                <c:pt idx="1091">
                  <c:v>36.995277284433939</c:v>
                </c:pt>
                <c:pt idx="1092">
                  <c:v>37.401818793054076</c:v>
                </c:pt>
                <c:pt idx="1093">
                  <c:v>37.808360301674213</c:v>
                </c:pt>
                <c:pt idx="1094">
                  <c:v>38.214901810294407</c:v>
                </c:pt>
                <c:pt idx="1095">
                  <c:v>38.621443318914544</c:v>
                </c:pt>
                <c:pt idx="1096">
                  <c:v>39.027984827534681</c:v>
                </c:pt>
                <c:pt idx="1097">
                  <c:v>39.434526336154818</c:v>
                </c:pt>
                <c:pt idx="1098">
                  <c:v>39.841067844775012</c:v>
                </c:pt>
                <c:pt idx="1099">
                  <c:v>40.247609353395148</c:v>
                </c:pt>
                <c:pt idx="1100">
                  <c:v>40.654150862015285</c:v>
                </c:pt>
                <c:pt idx="1101">
                  <c:v>41.060692370635479</c:v>
                </c:pt>
                <c:pt idx="1102">
                  <c:v>41.467233879255616</c:v>
                </c:pt>
                <c:pt idx="1103">
                  <c:v>41.873775387875753</c:v>
                </c:pt>
                <c:pt idx="1104">
                  <c:v>42.28031689649589</c:v>
                </c:pt>
                <c:pt idx="1105">
                  <c:v>42.686858405116084</c:v>
                </c:pt>
                <c:pt idx="1106">
                  <c:v>43.093399913736221</c:v>
                </c:pt>
                <c:pt idx="1107">
                  <c:v>43.499941422356358</c:v>
                </c:pt>
                <c:pt idx="1108">
                  <c:v>43.906482930976495</c:v>
                </c:pt>
                <c:pt idx="1109">
                  <c:v>44.313024439596688</c:v>
                </c:pt>
                <c:pt idx="1110">
                  <c:v>44.719565948216825</c:v>
                </c:pt>
                <c:pt idx="1111">
                  <c:v>45.126107456836962</c:v>
                </c:pt>
                <c:pt idx="1112">
                  <c:v>45.532648965457156</c:v>
                </c:pt>
                <c:pt idx="1113">
                  <c:v>45.939190474077293</c:v>
                </c:pt>
                <c:pt idx="1114">
                  <c:v>46.34573198269743</c:v>
                </c:pt>
                <c:pt idx="1115">
                  <c:v>46.752273491317567</c:v>
                </c:pt>
                <c:pt idx="1116">
                  <c:v>47.158814999937761</c:v>
                </c:pt>
                <c:pt idx="1117">
                  <c:v>47.565356508557898</c:v>
                </c:pt>
                <c:pt idx="1118">
                  <c:v>47.971898017178034</c:v>
                </c:pt>
                <c:pt idx="1119">
                  <c:v>48.378439525798228</c:v>
                </c:pt>
                <c:pt idx="1120">
                  <c:v>48.784981034418365</c:v>
                </c:pt>
                <c:pt idx="1121">
                  <c:v>49.191522543038502</c:v>
                </c:pt>
                <c:pt idx="1122">
                  <c:v>49.598064051658639</c:v>
                </c:pt>
                <c:pt idx="1123">
                  <c:v>50.004605560278833</c:v>
                </c:pt>
                <c:pt idx="1124">
                  <c:v>50.41114706889897</c:v>
                </c:pt>
                <c:pt idx="1125">
                  <c:v>50.817688577519107</c:v>
                </c:pt>
                <c:pt idx="1126">
                  <c:v>51.224230086139244</c:v>
                </c:pt>
                <c:pt idx="1127">
                  <c:v>51.630771594759437</c:v>
                </c:pt>
                <c:pt idx="1128">
                  <c:v>52.037313103379574</c:v>
                </c:pt>
                <c:pt idx="1129">
                  <c:v>52.443854611999711</c:v>
                </c:pt>
                <c:pt idx="1130">
                  <c:v>52.850396120619905</c:v>
                </c:pt>
                <c:pt idx="1131">
                  <c:v>53.256937629240042</c:v>
                </c:pt>
                <c:pt idx="1132">
                  <c:v>53.663479137860179</c:v>
                </c:pt>
                <c:pt idx="1133">
                  <c:v>54.070020646480316</c:v>
                </c:pt>
                <c:pt idx="1134">
                  <c:v>54.47656215510051</c:v>
                </c:pt>
                <c:pt idx="1135">
                  <c:v>54.883103663720647</c:v>
                </c:pt>
                <c:pt idx="1136">
                  <c:v>55.289645172340784</c:v>
                </c:pt>
                <c:pt idx="1137">
                  <c:v>55.696186680960977</c:v>
                </c:pt>
                <c:pt idx="1138">
                  <c:v>56.102728189581114</c:v>
                </c:pt>
                <c:pt idx="1139">
                  <c:v>56.509269698201251</c:v>
                </c:pt>
                <c:pt idx="1140">
                  <c:v>56.915811206821388</c:v>
                </c:pt>
                <c:pt idx="1141">
                  <c:v>57.322352715441582</c:v>
                </c:pt>
                <c:pt idx="1142">
                  <c:v>57.728894224061719</c:v>
                </c:pt>
                <c:pt idx="1143">
                  <c:v>58.135435732681856</c:v>
                </c:pt>
                <c:pt idx="1144">
                  <c:v>58.54197724130205</c:v>
                </c:pt>
                <c:pt idx="1145">
                  <c:v>58.948518749922187</c:v>
                </c:pt>
                <c:pt idx="1146">
                  <c:v>59.355060258542323</c:v>
                </c:pt>
                <c:pt idx="1147">
                  <c:v>59.76160176716246</c:v>
                </c:pt>
                <c:pt idx="1148">
                  <c:v>60.168143275782654</c:v>
                </c:pt>
                <c:pt idx="1149">
                  <c:v>60.574684784402791</c:v>
                </c:pt>
                <c:pt idx="1150">
                  <c:v>60.981226293022928</c:v>
                </c:pt>
                <c:pt idx="1151">
                  <c:v>61.387767801643065</c:v>
                </c:pt>
                <c:pt idx="1152">
                  <c:v>61.794309310263259</c:v>
                </c:pt>
                <c:pt idx="1153">
                  <c:v>62.200850818883396</c:v>
                </c:pt>
                <c:pt idx="1154">
                  <c:v>62.607392327503533</c:v>
                </c:pt>
                <c:pt idx="1155">
                  <c:v>63.013933836123726</c:v>
                </c:pt>
                <c:pt idx="1156">
                  <c:v>63.420475344743863</c:v>
                </c:pt>
                <c:pt idx="1157">
                  <c:v>63.827016853364</c:v>
                </c:pt>
                <c:pt idx="1158">
                  <c:v>64.233558361984137</c:v>
                </c:pt>
                <c:pt idx="1159">
                  <c:v>64.640099870604331</c:v>
                </c:pt>
                <c:pt idx="1160">
                  <c:v>65.046641379224468</c:v>
                </c:pt>
                <c:pt idx="1161">
                  <c:v>65.453182887844605</c:v>
                </c:pt>
                <c:pt idx="1162">
                  <c:v>65.859724396464799</c:v>
                </c:pt>
                <c:pt idx="1163">
                  <c:v>66.266265905084936</c:v>
                </c:pt>
                <c:pt idx="1164">
                  <c:v>66.672807413705073</c:v>
                </c:pt>
                <c:pt idx="1165">
                  <c:v>67.07934892232521</c:v>
                </c:pt>
                <c:pt idx="1166">
                  <c:v>67.485890430945403</c:v>
                </c:pt>
                <c:pt idx="1167">
                  <c:v>67.89243193956554</c:v>
                </c:pt>
                <c:pt idx="1168">
                  <c:v>68.298973448185677</c:v>
                </c:pt>
                <c:pt idx="1169">
                  <c:v>68.705514956805814</c:v>
                </c:pt>
                <c:pt idx="1170">
                  <c:v>69.112056465426008</c:v>
                </c:pt>
                <c:pt idx="1171">
                  <c:v>69.518597974046145</c:v>
                </c:pt>
                <c:pt idx="1172">
                  <c:v>69.925139482666282</c:v>
                </c:pt>
                <c:pt idx="1173">
                  <c:v>70.331680991286476</c:v>
                </c:pt>
                <c:pt idx="1174">
                  <c:v>70.738222499906612</c:v>
                </c:pt>
                <c:pt idx="1175">
                  <c:v>71.144764008526749</c:v>
                </c:pt>
                <c:pt idx="1176">
                  <c:v>71.551305517146886</c:v>
                </c:pt>
                <c:pt idx="1177">
                  <c:v>71.95784702576708</c:v>
                </c:pt>
                <c:pt idx="1178">
                  <c:v>72.364388534387217</c:v>
                </c:pt>
                <c:pt idx="1179">
                  <c:v>72.770930043007354</c:v>
                </c:pt>
                <c:pt idx="1180">
                  <c:v>73.177471551627548</c:v>
                </c:pt>
                <c:pt idx="1181">
                  <c:v>73.584013060247685</c:v>
                </c:pt>
                <c:pt idx="1182">
                  <c:v>73.990554568867822</c:v>
                </c:pt>
                <c:pt idx="1183">
                  <c:v>74.397096077487959</c:v>
                </c:pt>
                <c:pt idx="1184">
                  <c:v>74.803637586108152</c:v>
                </c:pt>
                <c:pt idx="1185">
                  <c:v>75.210179094728289</c:v>
                </c:pt>
                <c:pt idx="1186">
                  <c:v>75.616720603348426</c:v>
                </c:pt>
                <c:pt idx="1187">
                  <c:v>76.02326211196862</c:v>
                </c:pt>
                <c:pt idx="1188">
                  <c:v>76.429803620588757</c:v>
                </c:pt>
                <c:pt idx="1189">
                  <c:v>76.836345129208894</c:v>
                </c:pt>
                <c:pt idx="1190">
                  <c:v>77.242886637829031</c:v>
                </c:pt>
                <c:pt idx="1191">
                  <c:v>77.649428146449225</c:v>
                </c:pt>
                <c:pt idx="1192">
                  <c:v>78.055969655069362</c:v>
                </c:pt>
                <c:pt idx="1193">
                  <c:v>78.462511163689499</c:v>
                </c:pt>
                <c:pt idx="1194">
                  <c:v>78.869052672309635</c:v>
                </c:pt>
                <c:pt idx="1195">
                  <c:v>79.275594180929829</c:v>
                </c:pt>
                <c:pt idx="1196">
                  <c:v>79.682135689549966</c:v>
                </c:pt>
                <c:pt idx="1197">
                  <c:v>80.088677198170103</c:v>
                </c:pt>
                <c:pt idx="1198">
                  <c:v>80.495218706790297</c:v>
                </c:pt>
                <c:pt idx="1199">
                  <c:v>80.901760215410434</c:v>
                </c:pt>
                <c:pt idx="1200">
                  <c:v>81.308301724030571</c:v>
                </c:pt>
                <c:pt idx="1201">
                  <c:v>81.714843232650708</c:v>
                </c:pt>
                <c:pt idx="1202">
                  <c:v>82.121384741270901</c:v>
                </c:pt>
                <c:pt idx="1203">
                  <c:v>82.527926249891038</c:v>
                </c:pt>
                <c:pt idx="1204">
                  <c:v>82.934467758511175</c:v>
                </c:pt>
                <c:pt idx="1205">
                  <c:v>83.341009267131369</c:v>
                </c:pt>
                <c:pt idx="1206">
                  <c:v>83.747550775751506</c:v>
                </c:pt>
                <c:pt idx="1207">
                  <c:v>84.154092284371643</c:v>
                </c:pt>
                <c:pt idx="1208">
                  <c:v>84.56063379299178</c:v>
                </c:pt>
                <c:pt idx="1209">
                  <c:v>84.967175301611974</c:v>
                </c:pt>
                <c:pt idx="1210">
                  <c:v>85.373716810232111</c:v>
                </c:pt>
                <c:pt idx="1211">
                  <c:v>85.780258318852248</c:v>
                </c:pt>
                <c:pt idx="1212">
                  <c:v>86.186799827472441</c:v>
                </c:pt>
                <c:pt idx="1213">
                  <c:v>86.593341336092578</c:v>
                </c:pt>
                <c:pt idx="1214">
                  <c:v>86.999882844712715</c:v>
                </c:pt>
                <c:pt idx="1215">
                  <c:v>87.406424353332852</c:v>
                </c:pt>
                <c:pt idx="1216">
                  <c:v>87.812965861953046</c:v>
                </c:pt>
                <c:pt idx="1217">
                  <c:v>88.219507370573183</c:v>
                </c:pt>
                <c:pt idx="1218">
                  <c:v>88.62604887919332</c:v>
                </c:pt>
                <c:pt idx="1219">
                  <c:v>89.032590387813457</c:v>
                </c:pt>
                <c:pt idx="1220">
                  <c:v>89.439131896433651</c:v>
                </c:pt>
                <c:pt idx="1221">
                  <c:v>89.845673405053788</c:v>
                </c:pt>
                <c:pt idx="1222">
                  <c:v>90.252214913673924</c:v>
                </c:pt>
                <c:pt idx="1223">
                  <c:v>90.658756422294118</c:v>
                </c:pt>
                <c:pt idx="1224">
                  <c:v>91.065297930914255</c:v>
                </c:pt>
                <c:pt idx="1225">
                  <c:v>91.471839439534392</c:v>
                </c:pt>
                <c:pt idx="1226">
                  <c:v>91.878380948154529</c:v>
                </c:pt>
                <c:pt idx="1227">
                  <c:v>92.284922456774723</c:v>
                </c:pt>
                <c:pt idx="1228">
                  <c:v>92.69146396539486</c:v>
                </c:pt>
                <c:pt idx="1229">
                  <c:v>93.098005474014997</c:v>
                </c:pt>
                <c:pt idx="1230">
                  <c:v>93.50454698263519</c:v>
                </c:pt>
                <c:pt idx="1231">
                  <c:v>93.911088491255327</c:v>
                </c:pt>
                <c:pt idx="1232">
                  <c:v>94.317629999875464</c:v>
                </c:pt>
                <c:pt idx="1233">
                  <c:v>94.724171508495601</c:v>
                </c:pt>
                <c:pt idx="1234">
                  <c:v>95.130713017115795</c:v>
                </c:pt>
                <c:pt idx="1235">
                  <c:v>95.537254525735932</c:v>
                </c:pt>
                <c:pt idx="1236">
                  <c:v>95.943796034356069</c:v>
                </c:pt>
                <c:pt idx="1237">
                  <c:v>96.350337542976206</c:v>
                </c:pt>
                <c:pt idx="1238">
                  <c:v>96.7568790515964</c:v>
                </c:pt>
                <c:pt idx="1239">
                  <c:v>97.163420560216537</c:v>
                </c:pt>
                <c:pt idx="1240">
                  <c:v>97.569962068836674</c:v>
                </c:pt>
                <c:pt idx="1241">
                  <c:v>97.976503577456867</c:v>
                </c:pt>
                <c:pt idx="1242">
                  <c:v>98.383045086077004</c:v>
                </c:pt>
                <c:pt idx="1243">
                  <c:v>98.789586594697141</c:v>
                </c:pt>
                <c:pt idx="1244">
                  <c:v>99.196128103317278</c:v>
                </c:pt>
                <c:pt idx="1245">
                  <c:v>99.602669611937472</c:v>
                </c:pt>
                <c:pt idx="1246">
                  <c:v>100.00921112055761</c:v>
                </c:pt>
                <c:pt idx="1247">
                  <c:v>100.41575262917775</c:v>
                </c:pt>
                <c:pt idx="1248">
                  <c:v>100.82229413779794</c:v>
                </c:pt>
                <c:pt idx="1249">
                  <c:v>101.22883564641808</c:v>
                </c:pt>
                <c:pt idx="1250">
                  <c:v>101.63537715503821</c:v>
                </c:pt>
                <c:pt idx="1251">
                  <c:v>102.04191866365835</c:v>
                </c:pt>
                <c:pt idx="1252">
                  <c:v>102.44846017227854</c:v>
                </c:pt>
                <c:pt idx="1253">
                  <c:v>102.85500168089868</c:v>
                </c:pt>
                <c:pt idx="1254">
                  <c:v>103.26154318951882</c:v>
                </c:pt>
                <c:pt idx="1255">
                  <c:v>103.66808469813901</c:v>
                </c:pt>
                <c:pt idx="1256">
                  <c:v>104.07462620675915</c:v>
                </c:pt>
                <c:pt idx="1257">
                  <c:v>104.48116771537929</c:v>
                </c:pt>
                <c:pt idx="1258">
                  <c:v>104.88770922399942</c:v>
                </c:pt>
                <c:pt idx="1259">
                  <c:v>105.29425073261962</c:v>
                </c:pt>
                <c:pt idx="1260">
                  <c:v>105.70079224123975</c:v>
                </c:pt>
                <c:pt idx="1261">
                  <c:v>106.10733374985995</c:v>
                </c:pt>
                <c:pt idx="1262">
                  <c:v>106.51387525848003</c:v>
                </c:pt>
                <c:pt idx="1263">
                  <c:v>106.92041676710022</c:v>
                </c:pt>
                <c:pt idx="1264">
                  <c:v>107.32695827572041</c:v>
                </c:pt>
                <c:pt idx="1265">
                  <c:v>107.73349978434049</c:v>
                </c:pt>
                <c:pt idx="1266">
                  <c:v>108.14004129296069</c:v>
                </c:pt>
                <c:pt idx="1267">
                  <c:v>108.54658280158077</c:v>
                </c:pt>
                <c:pt idx="1268">
                  <c:v>108.95312431020096</c:v>
                </c:pt>
                <c:pt idx="1269">
                  <c:v>109.35966581882116</c:v>
                </c:pt>
                <c:pt idx="1270">
                  <c:v>109.76620732744124</c:v>
                </c:pt>
                <c:pt idx="1271">
                  <c:v>110.17274883606143</c:v>
                </c:pt>
                <c:pt idx="1272">
                  <c:v>110.57929034468162</c:v>
                </c:pt>
                <c:pt idx="1273">
                  <c:v>110.9858318533017</c:v>
                </c:pt>
                <c:pt idx="1274">
                  <c:v>111.3923733619219</c:v>
                </c:pt>
                <c:pt idx="1275">
                  <c:v>111.79891487054209</c:v>
                </c:pt>
                <c:pt idx="1276">
                  <c:v>112.20545637916217</c:v>
                </c:pt>
                <c:pt idx="1277">
                  <c:v>112.61199788778237</c:v>
                </c:pt>
                <c:pt idx="1278">
                  <c:v>113.01853939640245</c:v>
                </c:pt>
                <c:pt idx="1279">
                  <c:v>113.42508090502264</c:v>
                </c:pt>
                <c:pt idx="1280">
                  <c:v>113.83162241364283</c:v>
                </c:pt>
                <c:pt idx="1281">
                  <c:v>114.23816392226291</c:v>
                </c:pt>
                <c:pt idx="1282">
                  <c:v>114.64470543088311</c:v>
                </c:pt>
                <c:pt idx="1283">
                  <c:v>115.0512469395033</c:v>
                </c:pt>
                <c:pt idx="1284">
                  <c:v>115.45778844812338</c:v>
                </c:pt>
                <c:pt idx="1285">
                  <c:v>115.86432995674357</c:v>
                </c:pt>
                <c:pt idx="1286">
                  <c:v>116.27087146536377</c:v>
                </c:pt>
                <c:pt idx="1287">
                  <c:v>116.67741297398385</c:v>
                </c:pt>
                <c:pt idx="1288">
                  <c:v>117.08395448260404</c:v>
                </c:pt>
                <c:pt idx="1289">
                  <c:v>117.49049599122424</c:v>
                </c:pt>
                <c:pt idx="1290">
                  <c:v>117.89703749984432</c:v>
                </c:pt>
                <c:pt idx="1291">
                  <c:v>118.30357900846451</c:v>
                </c:pt>
                <c:pt idx="1292">
                  <c:v>118.71012051708459</c:v>
                </c:pt>
                <c:pt idx="1293">
                  <c:v>119.11666202570478</c:v>
                </c:pt>
                <c:pt idx="1294">
                  <c:v>119.52320353432498</c:v>
                </c:pt>
                <c:pt idx="1295">
                  <c:v>119.92974504294506</c:v>
                </c:pt>
                <c:pt idx="1296">
                  <c:v>120.33628655156525</c:v>
                </c:pt>
                <c:pt idx="1297">
                  <c:v>120.74282806018545</c:v>
                </c:pt>
                <c:pt idx="1298">
                  <c:v>121.14936956880553</c:v>
                </c:pt>
                <c:pt idx="1299">
                  <c:v>121.55591107742572</c:v>
                </c:pt>
                <c:pt idx="1300">
                  <c:v>121.96245258604591</c:v>
                </c:pt>
                <c:pt idx="1301">
                  <c:v>122.36899409466599</c:v>
                </c:pt>
                <c:pt idx="1302">
                  <c:v>122.77553560328619</c:v>
                </c:pt>
                <c:pt idx="1303">
                  <c:v>123.18207711190627</c:v>
                </c:pt>
                <c:pt idx="1304">
                  <c:v>123.58861862052646</c:v>
                </c:pt>
                <c:pt idx="1305">
                  <c:v>123.99516012914665</c:v>
                </c:pt>
                <c:pt idx="1306">
                  <c:v>124.40170163776673</c:v>
                </c:pt>
                <c:pt idx="1307">
                  <c:v>124.80824314638693</c:v>
                </c:pt>
                <c:pt idx="1308">
                  <c:v>125.21478465500712</c:v>
                </c:pt>
                <c:pt idx="1309">
                  <c:v>125.6213261636272</c:v>
                </c:pt>
                <c:pt idx="1310">
                  <c:v>126.0278676722474</c:v>
                </c:pt>
                <c:pt idx="1311">
                  <c:v>126.43440918086759</c:v>
                </c:pt>
                <c:pt idx="1312">
                  <c:v>126.84095068948767</c:v>
                </c:pt>
                <c:pt idx="1313">
                  <c:v>127.24749219810786</c:v>
                </c:pt>
                <c:pt idx="1314">
                  <c:v>127.65403370672794</c:v>
                </c:pt>
                <c:pt idx="1315">
                  <c:v>128.06057521534814</c:v>
                </c:pt>
                <c:pt idx="1316">
                  <c:v>128.46711672396833</c:v>
                </c:pt>
                <c:pt idx="1317">
                  <c:v>128.87365823258841</c:v>
                </c:pt>
                <c:pt idx="1318">
                  <c:v>129.28019974120861</c:v>
                </c:pt>
                <c:pt idx="1319">
                  <c:v>129.6867412498288</c:v>
                </c:pt>
                <c:pt idx="1320">
                  <c:v>130.09328275844888</c:v>
                </c:pt>
                <c:pt idx="1321">
                  <c:v>130.49982426706907</c:v>
                </c:pt>
                <c:pt idx="1322">
                  <c:v>130.90636577568927</c:v>
                </c:pt>
                <c:pt idx="1323">
                  <c:v>131.31290728430935</c:v>
                </c:pt>
                <c:pt idx="1324">
                  <c:v>131.71944879292954</c:v>
                </c:pt>
                <c:pt idx="1325">
                  <c:v>132.12599030154973</c:v>
                </c:pt>
                <c:pt idx="1326">
                  <c:v>132.53253181016981</c:v>
                </c:pt>
                <c:pt idx="1327">
                  <c:v>132.93907331879001</c:v>
                </c:pt>
                <c:pt idx="1328">
                  <c:v>133.34561482741009</c:v>
                </c:pt>
                <c:pt idx="1329">
                  <c:v>133.75215633603028</c:v>
                </c:pt>
                <c:pt idx="1330">
                  <c:v>134.15869784465048</c:v>
                </c:pt>
                <c:pt idx="1331">
                  <c:v>134.56523935327056</c:v>
                </c:pt>
                <c:pt idx="1332">
                  <c:v>134.97178086189075</c:v>
                </c:pt>
                <c:pt idx="1333">
                  <c:v>135.37832237051094</c:v>
                </c:pt>
                <c:pt idx="1334">
                  <c:v>135.78486387913102</c:v>
                </c:pt>
                <c:pt idx="1335">
                  <c:v>136.19140538775122</c:v>
                </c:pt>
                <c:pt idx="1336">
                  <c:v>136.59794689637141</c:v>
                </c:pt>
                <c:pt idx="1337">
                  <c:v>137.00448840499149</c:v>
                </c:pt>
                <c:pt idx="1338">
                  <c:v>137.41102991361169</c:v>
                </c:pt>
                <c:pt idx="1339">
                  <c:v>137.81757142223177</c:v>
                </c:pt>
                <c:pt idx="1340">
                  <c:v>138.22411293085196</c:v>
                </c:pt>
                <c:pt idx="1341">
                  <c:v>138.63065443947215</c:v>
                </c:pt>
                <c:pt idx="1342">
                  <c:v>139.03719594809223</c:v>
                </c:pt>
                <c:pt idx="1343">
                  <c:v>139.44373745671243</c:v>
                </c:pt>
                <c:pt idx="1344">
                  <c:v>139.85027896533262</c:v>
                </c:pt>
                <c:pt idx="1345">
                  <c:v>140.2568204739527</c:v>
                </c:pt>
                <c:pt idx="1346">
                  <c:v>140.66336198257289</c:v>
                </c:pt>
                <c:pt idx="1347">
                  <c:v>141.06990349119309</c:v>
                </c:pt>
                <c:pt idx="1348">
                  <c:v>141.47644499981317</c:v>
                </c:pt>
                <c:pt idx="1349">
                  <c:v>141.88298650843336</c:v>
                </c:pt>
                <c:pt idx="1350">
                  <c:v>142.28952801705356</c:v>
                </c:pt>
                <c:pt idx="1351">
                  <c:v>142.69606952567364</c:v>
                </c:pt>
                <c:pt idx="1352">
                  <c:v>143.10261103429383</c:v>
                </c:pt>
                <c:pt idx="1353">
                  <c:v>143.50915254291391</c:v>
                </c:pt>
                <c:pt idx="1354">
                  <c:v>143.9156940515341</c:v>
                </c:pt>
                <c:pt idx="1355">
                  <c:v>144.3222355601543</c:v>
                </c:pt>
                <c:pt idx="1356">
                  <c:v>144.72877706877438</c:v>
                </c:pt>
                <c:pt idx="1357">
                  <c:v>145.13531857739457</c:v>
                </c:pt>
                <c:pt idx="1358">
                  <c:v>145.54186008601476</c:v>
                </c:pt>
                <c:pt idx="1359">
                  <c:v>145.94840159463484</c:v>
                </c:pt>
                <c:pt idx="1360">
                  <c:v>146.35494310325504</c:v>
                </c:pt>
                <c:pt idx="1361">
                  <c:v>146.76148461187523</c:v>
                </c:pt>
                <c:pt idx="1362">
                  <c:v>147.16802612049531</c:v>
                </c:pt>
                <c:pt idx="1363">
                  <c:v>147.57456762911551</c:v>
                </c:pt>
                <c:pt idx="1364">
                  <c:v>147.98110913773559</c:v>
                </c:pt>
                <c:pt idx="1365">
                  <c:v>148.38765064635578</c:v>
                </c:pt>
                <c:pt idx="1366">
                  <c:v>148.79419215497597</c:v>
                </c:pt>
                <c:pt idx="1367">
                  <c:v>149.20073366359605</c:v>
                </c:pt>
                <c:pt idx="1368">
                  <c:v>149.60727517221625</c:v>
                </c:pt>
                <c:pt idx="1369">
                  <c:v>150.01381668083644</c:v>
                </c:pt>
                <c:pt idx="1370">
                  <c:v>150.42035818945652</c:v>
                </c:pt>
                <c:pt idx="1371">
                  <c:v>150.82689969807672</c:v>
                </c:pt>
                <c:pt idx="1372">
                  <c:v>151.23344120669691</c:v>
                </c:pt>
                <c:pt idx="1373">
                  <c:v>151.63998271531699</c:v>
                </c:pt>
                <c:pt idx="1374">
                  <c:v>152.04652422393718</c:v>
                </c:pt>
                <c:pt idx="1375">
                  <c:v>152.45306573255738</c:v>
                </c:pt>
                <c:pt idx="1376">
                  <c:v>152.85960724117746</c:v>
                </c:pt>
                <c:pt idx="1377">
                  <c:v>153.26614874979765</c:v>
                </c:pt>
                <c:pt idx="1378">
                  <c:v>153.67269025841773</c:v>
                </c:pt>
                <c:pt idx="1379">
                  <c:v>154.07923176703792</c:v>
                </c:pt>
                <c:pt idx="1380">
                  <c:v>154.48577327565812</c:v>
                </c:pt>
                <c:pt idx="1381">
                  <c:v>154.8923147842782</c:v>
                </c:pt>
                <c:pt idx="1382">
                  <c:v>155.29885629289839</c:v>
                </c:pt>
                <c:pt idx="1383">
                  <c:v>155.70539780151859</c:v>
                </c:pt>
                <c:pt idx="1384">
                  <c:v>156.11193931013867</c:v>
                </c:pt>
                <c:pt idx="1385">
                  <c:v>156.51848081875886</c:v>
                </c:pt>
                <c:pt idx="1386">
                  <c:v>156.92502232737905</c:v>
                </c:pt>
                <c:pt idx="1387">
                  <c:v>157.33156383599913</c:v>
                </c:pt>
                <c:pt idx="1388">
                  <c:v>157.73810534461933</c:v>
                </c:pt>
                <c:pt idx="1389">
                  <c:v>158.14464685323941</c:v>
                </c:pt>
                <c:pt idx="1390">
                  <c:v>158.5511883618596</c:v>
                </c:pt>
                <c:pt idx="1391">
                  <c:v>158.9577298704798</c:v>
                </c:pt>
                <c:pt idx="1392">
                  <c:v>159.36427137909988</c:v>
                </c:pt>
                <c:pt idx="1393">
                  <c:v>159.77081288772007</c:v>
                </c:pt>
                <c:pt idx="1394">
                  <c:v>160.17735439634026</c:v>
                </c:pt>
                <c:pt idx="1395">
                  <c:v>160.58389590496034</c:v>
                </c:pt>
                <c:pt idx="1396">
                  <c:v>160.99043741358054</c:v>
                </c:pt>
                <c:pt idx="1397">
                  <c:v>161.39697892220073</c:v>
                </c:pt>
                <c:pt idx="1398">
                  <c:v>161.80352043082081</c:v>
                </c:pt>
                <c:pt idx="1399">
                  <c:v>162.210061939441</c:v>
                </c:pt>
                <c:pt idx="1400">
                  <c:v>162.6166034480612</c:v>
                </c:pt>
                <c:pt idx="1401">
                  <c:v>163.02314495668128</c:v>
                </c:pt>
                <c:pt idx="1402">
                  <c:v>163.42968646530147</c:v>
                </c:pt>
                <c:pt idx="1403">
                  <c:v>163.83622797392155</c:v>
                </c:pt>
                <c:pt idx="1404">
                  <c:v>164.24276948254175</c:v>
                </c:pt>
                <c:pt idx="1405">
                  <c:v>164.64931099116194</c:v>
                </c:pt>
                <c:pt idx="1406">
                  <c:v>165.05585249978202</c:v>
                </c:pt>
                <c:pt idx="1407">
                  <c:v>165.46239400840221</c:v>
                </c:pt>
                <c:pt idx="1408">
                  <c:v>165.86893551702241</c:v>
                </c:pt>
                <c:pt idx="1409">
                  <c:v>166.27547702564249</c:v>
                </c:pt>
                <c:pt idx="1410">
                  <c:v>166.68201853426268</c:v>
                </c:pt>
                <c:pt idx="1411">
                  <c:v>167.08856004288288</c:v>
                </c:pt>
                <c:pt idx="1412">
                  <c:v>167.49510155150296</c:v>
                </c:pt>
                <c:pt idx="1413">
                  <c:v>167.90164306012315</c:v>
                </c:pt>
                <c:pt idx="1414">
                  <c:v>168.30818456874323</c:v>
                </c:pt>
                <c:pt idx="1415">
                  <c:v>168.71472607736342</c:v>
                </c:pt>
                <c:pt idx="1416">
                  <c:v>169.12126758598362</c:v>
                </c:pt>
                <c:pt idx="1417">
                  <c:v>169.5278090946037</c:v>
                </c:pt>
                <c:pt idx="1418">
                  <c:v>169.93435060322389</c:v>
                </c:pt>
                <c:pt idx="1419">
                  <c:v>170.34089211184408</c:v>
                </c:pt>
                <c:pt idx="1420">
                  <c:v>170.74743362046416</c:v>
                </c:pt>
                <c:pt idx="1421">
                  <c:v>171.15397512908436</c:v>
                </c:pt>
                <c:pt idx="1422">
                  <c:v>171.56051663770455</c:v>
                </c:pt>
                <c:pt idx="1423">
                  <c:v>171.96705814632463</c:v>
                </c:pt>
                <c:pt idx="1424">
                  <c:v>172.37359965494483</c:v>
                </c:pt>
                <c:pt idx="1425">
                  <c:v>172.78014116356491</c:v>
                </c:pt>
                <c:pt idx="1426">
                  <c:v>173.1866826721851</c:v>
                </c:pt>
                <c:pt idx="1427">
                  <c:v>173.59322418080529</c:v>
                </c:pt>
                <c:pt idx="1428">
                  <c:v>173.99976568942537</c:v>
                </c:pt>
                <c:pt idx="1429">
                  <c:v>174.40630719804557</c:v>
                </c:pt>
                <c:pt idx="1430">
                  <c:v>174.81284870666576</c:v>
                </c:pt>
                <c:pt idx="1431">
                  <c:v>175.21939021528584</c:v>
                </c:pt>
                <c:pt idx="1432">
                  <c:v>175.62593172390604</c:v>
                </c:pt>
                <c:pt idx="1433">
                  <c:v>176.03247323252623</c:v>
                </c:pt>
                <c:pt idx="1434">
                  <c:v>176.43901474114631</c:v>
                </c:pt>
                <c:pt idx="1435">
                  <c:v>176.8455562497665</c:v>
                </c:pt>
                <c:pt idx="1436">
                  <c:v>177.2520977583867</c:v>
                </c:pt>
                <c:pt idx="1437">
                  <c:v>177.65863926700678</c:v>
                </c:pt>
                <c:pt idx="1438">
                  <c:v>178.06518077562697</c:v>
                </c:pt>
                <c:pt idx="1439">
                  <c:v>178.47172228424705</c:v>
                </c:pt>
                <c:pt idx="1440">
                  <c:v>178.87826379286724</c:v>
                </c:pt>
                <c:pt idx="1441">
                  <c:v>179.28480530148744</c:v>
                </c:pt>
                <c:pt idx="1442">
                  <c:v>179.69134681010752</c:v>
                </c:pt>
                <c:pt idx="1443">
                  <c:v>180.09788831872771</c:v>
                </c:pt>
                <c:pt idx="1444">
                  <c:v>180.50442982734791</c:v>
                </c:pt>
                <c:pt idx="1445">
                  <c:v>180.91097133596799</c:v>
                </c:pt>
                <c:pt idx="1446">
                  <c:v>181.31751284458818</c:v>
                </c:pt>
                <c:pt idx="1447">
                  <c:v>181.72405435320837</c:v>
                </c:pt>
                <c:pt idx="1448">
                  <c:v>182.13059586182845</c:v>
                </c:pt>
                <c:pt idx="1449">
                  <c:v>182.53713737044865</c:v>
                </c:pt>
                <c:pt idx="1450">
                  <c:v>182.94367887906873</c:v>
                </c:pt>
                <c:pt idx="1451">
                  <c:v>183.35022038768892</c:v>
                </c:pt>
                <c:pt idx="1452">
                  <c:v>183.75676189630911</c:v>
                </c:pt>
                <c:pt idx="1453">
                  <c:v>184.1633034049292</c:v>
                </c:pt>
                <c:pt idx="1454">
                  <c:v>184.56984491354939</c:v>
                </c:pt>
                <c:pt idx="1455">
                  <c:v>184.97638642216958</c:v>
                </c:pt>
                <c:pt idx="1456">
                  <c:v>185.38292793078966</c:v>
                </c:pt>
                <c:pt idx="1457">
                  <c:v>185.78946943940986</c:v>
                </c:pt>
                <c:pt idx="1458">
                  <c:v>186.19601094803005</c:v>
                </c:pt>
                <c:pt idx="1459">
                  <c:v>186.60255245665013</c:v>
                </c:pt>
                <c:pt idx="1460">
                  <c:v>187.00909396527032</c:v>
                </c:pt>
                <c:pt idx="1461">
                  <c:v>187.41563547389052</c:v>
                </c:pt>
                <c:pt idx="1462">
                  <c:v>187.8221769825106</c:v>
                </c:pt>
                <c:pt idx="1463">
                  <c:v>188.22871849113079</c:v>
                </c:pt>
                <c:pt idx="1464">
                  <c:v>188.63525999975087</c:v>
                </c:pt>
                <c:pt idx="1465">
                  <c:v>189.04180150837107</c:v>
                </c:pt>
                <c:pt idx="1466">
                  <c:v>189.44834301699126</c:v>
                </c:pt>
                <c:pt idx="1467">
                  <c:v>189.85488452561134</c:v>
                </c:pt>
                <c:pt idx="1468">
                  <c:v>190.26142603423153</c:v>
                </c:pt>
                <c:pt idx="1469">
                  <c:v>190.66796754285173</c:v>
                </c:pt>
                <c:pt idx="1470">
                  <c:v>191.07450905147181</c:v>
                </c:pt>
                <c:pt idx="1471">
                  <c:v>191.481050560092</c:v>
                </c:pt>
                <c:pt idx="1472">
                  <c:v>191.88759206871219</c:v>
                </c:pt>
                <c:pt idx="1473">
                  <c:v>192.29413357733227</c:v>
                </c:pt>
                <c:pt idx="1474">
                  <c:v>192.70067508595247</c:v>
                </c:pt>
                <c:pt idx="1475">
                  <c:v>193.10721659457255</c:v>
                </c:pt>
                <c:pt idx="1476">
                  <c:v>193.51375810319274</c:v>
                </c:pt>
                <c:pt idx="1477">
                  <c:v>193.92029961181294</c:v>
                </c:pt>
                <c:pt idx="1478">
                  <c:v>194.32684112043302</c:v>
                </c:pt>
                <c:pt idx="1479">
                  <c:v>194.73338262905321</c:v>
                </c:pt>
                <c:pt idx="1480">
                  <c:v>195.1399241376734</c:v>
                </c:pt>
                <c:pt idx="1481">
                  <c:v>195.54646564629348</c:v>
                </c:pt>
                <c:pt idx="1482">
                  <c:v>195.95300715491368</c:v>
                </c:pt>
                <c:pt idx="1483">
                  <c:v>196.35954866353387</c:v>
                </c:pt>
                <c:pt idx="1484">
                  <c:v>196.76609017215395</c:v>
                </c:pt>
                <c:pt idx="1485">
                  <c:v>197.17263168077415</c:v>
                </c:pt>
                <c:pt idx="1486">
                  <c:v>197.57917318939434</c:v>
                </c:pt>
                <c:pt idx="1487">
                  <c:v>197.98571469801442</c:v>
                </c:pt>
                <c:pt idx="1488">
                  <c:v>198.39225620663461</c:v>
                </c:pt>
                <c:pt idx="1489">
                  <c:v>198.79879771525469</c:v>
                </c:pt>
                <c:pt idx="1490">
                  <c:v>199.20533922387489</c:v>
                </c:pt>
                <c:pt idx="1491">
                  <c:v>199.61188073249508</c:v>
                </c:pt>
                <c:pt idx="1492">
                  <c:v>200.01842224111516</c:v>
                </c:pt>
                <c:pt idx="1493">
                  <c:v>200.42496374973535</c:v>
                </c:pt>
                <c:pt idx="1494">
                  <c:v>200.83150525835555</c:v>
                </c:pt>
                <c:pt idx="1495">
                  <c:v>201.23804676697563</c:v>
                </c:pt>
                <c:pt idx="1496">
                  <c:v>201.64458827559582</c:v>
                </c:pt>
                <c:pt idx="1497">
                  <c:v>202.05112978421602</c:v>
                </c:pt>
                <c:pt idx="1498">
                  <c:v>202.4576712928361</c:v>
                </c:pt>
                <c:pt idx="1499">
                  <c:v>202.86421280145629</c:v>
                </c:pt>
                <c:pt idx="1500">
                  <c:v>203.27075431007637</c:v>
                </c:pt>
                <c:pt idx="1501">
                  <c:v>203.67729581869656</c:v>
                </c:pt>
                <c:pt idx="1502">
                  <c:v>204.08383732731676</c:v>
                </c:pt>
                <c:pt idx="1503">
                  <c:v>204.49037883593684</c:v>
                </c:pt>
                <c:pt idx="1504">
                  <c:v>204.89692034455703</c:v>
                </c:pt>
                <c:pt idx="1505">
                  <c:v>205.30346185317723</c:v>
                </c:pt>
                <c:pt idx="1506">
                  <c:v>205.71000336179731</c:v>
                </c:pt>
                <c:pt idx="1507">
                  <c:v>206.1165448704175</c:v>
                </c:pt>
                <c:pt idx="1508">
                  <c:v>206.52308637903769</c:v>
                </c:pt>
                <c:pt idx="1509">
                  <c:v>206.92962788765777</c:v>
                </c:pt>
                <c:pt idx="1510">
                  <c:v>207.33616939627797</c:v>
                </c:pt>
                <c:pt idx="1511">
                  <c:v>207.74271090489816</c:v>
                </c:pt>
                <c:pt idx="1512">
                  <c:v>208.14925241351824</c:v>
                </c:pt>
                <c:pt idx="1513">
                  <c:v>208.55579392213843</c:v>
                </c:pt>
                <c:pt idx="1514">
                  <c:v>208.96233543075851</c:v>
                </c:pt>
                <c:pt idx="1515">
                  <c:v>209.36887693937871</c:v>
                </c:pt>
                <c:pt idx="1516">
                  <c:v>209.7754184479989</c:v>
                </c:pt>
                <c:pt idx="1517">
                  <c:v>210.18195995661898</c:v>
                </c:pt>
                <c:pt idx="1518">
                  <c:v>210.58850146523918</c:v>
                </c:pt>
                <c:pt idx="1519">
                  <c:v>210.99504297385937</c:v>
                </c:pt>
                <c:pt idx="1520">
                  <c:v>211.40158448247945</c:v>
                </c:pt>
                <c:pt idx="1521">
                  <c:v>211.80812599109964</c:v>
                </c:pt>
                <c:pt idx="1522">
                  <c:v>212.21466749971984</c:v>
                </c:pt>
                <c:pt idx="1523">
                  <c:v>212.62120900833992</c:v>
                </c:pt>
                <c:pt idx="1524">
                  <c:v>213.02775051696011</c:v>
                </c:pt>
                <c:pt idx="1525">
                  <c:v>213.43429202558019</c:v>
                </c:pt>
                <c:pt idx="1526">
                  <c:v>213.84083353420039</c:v>
                </c:pt>
                <c:pt idx="1527">
                  <c:v>214.24737504282058</c:v>
                </c:pt>
                <c:pt idx="1528">
                  <c:v>214.65391655144066</c:v>
                </c:pt>
                <c:pt idx="1529">
                  <c:v>215.06045806006085</c:v>
                </c:pt>
                <c:pt idx="1530">
                  <c:v>215.46699956868105</c:v>
                </c:pt>
                <c:pt idx="1531">
                  <c:v>215.87354107730113</c:v>
                </c:pt>
                <c:pt idx="1532">
                  <c:v>216.28008258592132</c:v>
                </c:pt>
                <c:pt idx="1533">
                  <c:v>216.68662409454151</c:v>
                </c:pt>
                <c:pt idx="1534">
                  <c:v>217.09316560316159</c:v>
                </c:pt>
                <c:pt idx="1535">
                  <c:v>217.49970711178179</c:v>
                </c:pt>
                <c:pt idx="1536">
                  <c:v>217.90624862040187</c:v>
                </c:pt>
                <c:pt idx="1537">
                  <c:v>218.31279012902206</c:v>
                </c:pt>
                <c:pt idx="1538">
                  <c:v>218.71933163764226</c:v>
                </c:pt>
                <c:pt idx="1539">
                  <c:v>219.12587314626234</c:v>
                </c:pt>
                <c:pt idx="1540">
                  <c:v>219.53241465488253</c:v>
                </c:pt>
                <c:pt idx="1541">
                  <c:v>219.93895616350272</c:v>
                </c:pt>
                <c:pt idx="1542">
                  <c:v>220.3454976721228</c:v>
                </c:pt>
                <c:pt idx="1543">
                  <c:v>220.752039180743</c:v>
                </c:pt>
                <c:pt idx="1544">
                  <c:v>221.15858068936319</c:v>
                </c:pt>
                <c:pt idx="1545">
                  <c:v>221.56512219798327</c:v>
                </c:pt>
                <c:pt idx="1546">
                  <c:v>221.97166370660347</c:v>
                </c:pt>
                <c:pt idx="1547">
                  <c:v>222.37820521522366</c:v>
                </c:pt>
                <c:pt idx="1548">
                  <c:v>222.78474672384374</c:v>
                </c:pt>
                <c:pt idx="1549">
                  <c:v>223.19128823246393</c:v>
                </c:pt>
                <c:pt idx="1550">
                  <c:v>223.59782974108401</c:v>
                </c:pt>
                <c:pt idx="1551">
                  <c:v>224.00437124970421</c:v>
                </c:pt>
                <c:pt idx="1552">
                  <c:v>224.4109127583244</c:v>
                </c:pt>
                <c:pt idx="1553">
                  <c:v>224.81745426694448</c:v>
                </c:pt>
                <c:pt idx="1554">
                  <c:v>225.22399577556467</c:v>
                </c:pt>
                <c:pt idx="1555">
                  <c:v>225.63053728418487</c:v>
                </c:pt>
                <c:pt idx="1556">
                  <c:v>226.03707879280495</c:v>
                </c:pt>
                <c:pt idx="1557">
                  <c:v>226.44362030142514</c:v>
                </c:pt>
                <c:pt idx="1558">
                  <c:v>226.85016181004534</c:v>
                </c:pt>
                <c:pt idx="1559">
                  <c:v>227.25670331866542</c:v>
                </c:pt>
                <c:pt idx="1560">
                  <c:v>227.66324482728561</c:v>
                </c:pt>
                <c:pt idx="1561">
                  <c:v>228.06978633590569</c:v>
                </c:pt>
                <c:pt idx="1562">
                  <c:v>228.47632784452588</c:v>
                </c:pt>
                <c:pt idx="1563">
                  <c:v>228.88286935314608</c:v>
                </c:pt>
                <c:pt idx="1564">
                  <c:v>229.28941086176616</c:v>
                </c:pt>
                <c:pt idx="1565">
                  <c:v>229.69595237038635</c:v>
                </c:pt>
                <c:pt idx="1566">
                  <c:v>230.10249387900654</c:v>
                </c:pt>
                <c:pt idx="1567">
                  <c:v>230.50903538762662</c:v>
                </c:pt>
                <c:pt idx="1568">
                  <c:v>230.91557689624682</c:v>
                </c:pt>
                <c:pt idx="1569">
                  <c:v>231.32211840486701</c:v>
                </c:pt>
                <c:pt idx="1570">
                  <c:v>231.72865991348709</c:v>
                </c:pt>
                <c:pt idx="1571">
                  <c:v>232.13520142210729</c:v>
                </c:pt>
                <c:pt idx="1572">
                  <c:v>232.54174293072748</c:v>
                </c:pt>
                <c:pt idx="1573">
                  <c:v>232.94828443934756</c:v>
                </c:pt>
                <c:pt idx="1574">
                  <c:v>233.35482594796775</c:v>
                </c:pt>
                <c:pt idx="1575">
                  <c:v>233.76136745658783</c:v>
                </c:pt>
                <c:pt idx="1576">
                  <c:v>234.16790896520803</c:v>
                </c:pt>
                <c:pt idx="1577">
                  <c:v>234.57445047382822</c:v>
                </c:pt>
                <c:pt idx="1578">
                  <c:v>234.9809919824483</c:v>
                </c:pt>
                <c:pt idx="1579">
                  <c:v>235.3875334910685</c:v>
                </c:pt>
                <c:pt idx="1580">
                  <c:v>235.79407499968869</c:v>
                </c:pt>
                <c:pt idx="1581">
                  <c:v>236.20061650830877</c:v>
                </c:pt>
                <c:pt idx="1582">
                  <c:v>236.60715801692896</c:v>
                </c:pt>
                <c:pt idx="1583">
                  <c:v>237.01369952554916</c:v>
                </c:pt>
                <c:pt idx="1584">
                  <c:v>237.42024103416924</c:v>
                </c:pt>
                <c:pt idx="1585">
                  <c:v>237.82678254278943</c:v>
                </c:pt>
                <c:pt idx="1586">
                  <c:v>238.23332405140951</c:v>
                </c:pt>
                <c:pt idx="1587">
                  <c:v>238.6398655600297</c:v>
                </c:pt>
                <c:pt idx="1588">
                  <c:v>239.0464070686499</c:v>
                </c:pt>
                <c:pt idx="1589">
                  <c:v>239.45294857726998</c:v>
                </c:pt>
                <c:pt idx="1590">
                  <c:v>239.85949008589017</c:v>
                </c:pt>
                <c:pt idx="1591">
                  <c:v>240.26603159451037</c:v>
                </c:pt>
                <c:pt idx="1592">
                  <c:v>240.67257310313045</c:v>
                </c:pt>
                <c:pt idx="1593">
                  <c:v>241.07911461175064</c:v>
                </c:pt>
                <c:pt idx="1594">
                  <c:v>241.48565612037083</c:v>
                </c:pt>
                <c:pt idx="1595">
                  <c:v>241.89219762899091</c:v>
                </c:pt>
                <c:pt idx="1596">
                  <c:v>242.29873913761111</c:v>
                </c:pt>
                <c:pt idx="1597">
                  <c:v>242.7052806462313</c:v>
                </c:pt>
                <c:pt idx="1598">
                  <c:v>243.11182215485138</c:v>
                </c:pt>
                <c:pt idx="1599">
                  <c:v>243.51836366347158</c:v>
                </c:pt>
                <c:pt idx="1600">
                  <c:v>243.92490517209166</c:v>
                </c:pt>
                <c:pt idx="1601">
                  <c:v>244.33144668071185</c:v>
                </c:pt>
                <c:pt idx="1602">
                  <c:v>244.73798818933204</c:v>
                </c:pt>
                <c:pt idx="1603">
                  <c:v>245.14452969795212</c:v>
                </c:pt>
                <c:pt idx="1604">
                  <c:v>245.55107120657232</c:v>
                </c:pt>
                <c:pt idx="1605">
                  <c:v>245.95761271519251</c:v>
                </c:pt>
                <c:pt idx="1606">
                  <c:v>246.36415422381259</c:v>
                </c:pt>
                <c:pt idx="1607">
                  <c:v>246.77069573243278</c:v>
                </c:pt>
                <c:pt idx="1608">
                  <c:v>247.17723724105298</c:v>
                </c:pt>
                <c:pt idx="1609">
                  <c:v>247.58377874967306</c:v>
                </c:pt>
                <c:pt idx="1610">
                  <c:v>247.99032025829325</c:v>
                </c:pt>
                <c:pt idx="1611">
                  <c:v>248.39686176691333</c:v>
                </c:pt>
                <c:pt idx="1612">
                  <c:v>248.80340327553353</c:v>
                </c:pt>
                <c:pt idx="1613">
                  <c:v>249.20994478415372</c:v>
                </c:pt>
                <c:pt idx="1614">
                  <c:v>249.6164862927738</c:v>
                </c:pt>
                <c:pt idx="1615">
                  <c:v>250.02302780139399</c:v>
                </c:pt>
                <c:pt idx="1616">
                  <c:v>250.42956931001419</c:v>
                </c:pt>
                <c:pt idx="1617">
                  <c:v>250.83611081863427</c:v>
                </c:pt>
                <c:pt idx="1618">
                  <c:v>251.24265232725446</c:v>
                </c:pt>
                <c:pt idx="1619">
                  <c:v>251.64919383587466</c:v>
                </c:pt>
                <c:pt idx="1620">
                  <c:v>252.05573534449474</c:v>
                </c:pt>
                <c:pt idx="1621">
                  <c:v>252.46227685311493</c:v>
                </c:pt>
                <c:pt idx="1622">
                  <c:v>252.86881836173512</c:v>
                </c:pt>
                <c:pt idx="1623">
                  <c:v>253.2753598703552</c:v>
                </c:pt>
                <c:pt idx="1624">
                  <c:v>253.6819013789754</c:v>
                </c:pt>
                <c:pt idx="1625">
                  <c:v>254.08844288759548</c:v>
                </c:pt>
                <c:pt idx="1626">
                  <c:v>254.49498439621567</c:v>
                </c:pt>
                <c:pt idx="1627">
                  <c:v>254.90152590483586</c:v>
                </c:pt>
                <c:pt idx="1628">
                  <c:v>255.30806741345594</c:v>
                </c:pt>
                <c:pt idx="1629">
                  <c:v>255.71460892207614</c:v>
                </c:pt>
                <c:pt idx="1630">
                  <c:v>256.12115043069633</c:v>
                </c:pt>
                <c:pt idx="1631">
                  <c:v>256.52769193931641</c:v>
                </c:pt>
                <c:pt idx="1632">
                  <c:v>256.93423344793661</c:v>
                </c:pt>
                <c:pt idx="1633">
                  <c:v>257.3407749565568</c:v>
                </c:pt>
                <c:pt idx="1634">
                  <c:v>257.74731646517688</c:v>
                </c:pt>
                <c:pt idx="1635">
                  <c:v>258.15385797379707</c:v>
                </c:pt>
                <c:pt idx="1636">
                  <c:v>258.56039948241715</c:v>
                </c:pt>
                <c:pt idx="1637">
                  <c:v>258.96694099103735</c:v>
                </c:pt>
                <c:pt idx="1638">
                  <c:v>259.37348249965754</c:v>
                </c:pt>
                <c:pt idx="1639">
                  <c:v>259.78002400827762</c:v>
                </c:pt>
                <c:pt idx="1640">
                  <c:v>260.18656551689782</c:v>
                </c:pt>
                <c:pt idx="1641">
                  <c:v>260.59310702551801</c:v>
                </c:pt>
                <c:pt idx="1642">
                  <c:v>260.99964853413809</c:v>
                </c:pt>
                <c:pt idx="1643">
                  <c:v>261.40619004275828</c:v>
                </c:pt>
                <c:pt idx="1644">
                  <c:v>261.81273155137848</c:v>
                </c:pt>
                <c:pt idx="1645">
                  <c:v>262.21927305999856</c:v>
                </c:pt>
                <c:pt idx="1646">
                  <c:v>262.62581456861875</c:v>
                </c:pt>
                <c:pt idx="1647">
                  <c:v>263.03235607723894</c:v>
                </c:pt>
                <c:pt idx="1648">
                  <c:v>263.43889758585902</c:v>
                </c:pt>
                <c:pt idx="1649">
                  <c:v>263.84543909447922</c:v>
                </c:pt>
                <c:pt idx="1650">
                  <c:v>264.2519806030993</c:v>
                </c:pt>
                <c:pt idx="1651">
                  <c:v>264.65852211171949</c:v>
                </c:pt>
                <c:pt idx="1652">
                  <c:v>265.06506362033969</c:v>
                </c:pt>
                <c:pt idx="1653">
                  <c:v>265.47160512895977</c:v>
                </c:pt>
                <c:pt idx="1654">
                  <c:v>265.87814663757996</c:v>
                </c:pt>
                <c:pt idx="1655">
                  <c:v>266.28468814620015</c:v>
                </c:pt>
                <c:pt idx="1656">
                  <c:v>266.69122965482023</c:v>
                </c:pt>
                <c:pt idx="1657">
                  <c:v>267.09777116344043</c:v>
                </c:pt>
                <c:pt idx="1658">
                  <c:v>267.50431267206062</c:v>
                </c:pt>
                <c:pt idx="1659">
                  <c:v>267.9108541806807</c:v>
                </c:pt>
                <c:pt idx="1660">
                  <c:v>268.31739568930089</c:v>
                </c:pt>
                <c:pt idx="1661">
                  <c:v>268.72393719792097</c:v>
                </c:pt>
                <c:pt idx="1662">
                  <c:v>269.13047870654117</c:v>
                </c:pt>
                <c:pt idx="1663">
                  <c:v>269.53702021516136</c:v>
                </c:pt>
                <c:pt idx="1664">
                  <c:v>269.94356172378144</c:v>
                </c:pt>
                <c:pt idx="1665">
                  <c:v>270.35010323240164</c:v>
                </c:pt>
                <c:pt idx="1666">
                  <c:v>270.75664474102183</c:v>
                </c:pt>
                <c:pt idx="1667">
                  <c:v>271.16318624964191</c:v>
                </c:pt>
                <c:pt idx="1668">
                  <c:v>271.5697277582621</c:v>
                </c:pt>
                <c:pt idx="1669">
                  <c:v>271.9762692668823</c:v>
                </c:pt>
                <c:pt idx="1670">
                  <c:v>272.38281077550238</c:v>
                </c:pt>
                <c:pt idx="1671">
                  <c:v>272.78935228412257</c:v>
                </c:pt>
                <c:pt idx="1672">
                  <c:v>273.19589379274265</c:v>
                </c:pt>
                <c:pt idx="1673">
                  <c:v>273.60243530136285</c:v>
                </c:pt>
                <c:pt idx="1674">
                  <c:v>274.00897680998304</c:v>
                </c:pt>
                <c:pt idx="1675">
                  <c:v>274.41551831860312</c:v>
                </c:pt>
                <c:pt idx="1676">
                  <c:v>274.82205982722331</c:v>
                </c:pt>
                <c:pt idx="1677">
                  <c:v>275.22860133584351</c:v>
                </c:pt>
                <c:pt idx="1678">
                  <c:v>275.63514284446359</c:v>
                </c:pt>
                <c:pt idx="1679">
                  <c:v>276.04168435308378</c:v>
                </c:pt>
                <c:pt idx="1680">
                  <c:v>276.44822586170397</c:v>
                </c:pt>
                <c:pt idx="1681">
                  <c:v>276.85476737032405</c:v>
                </c:pt>
                <c:pt idx="1682">
                  <c:v>277.26130887894425</c:v>
                </c:pt>
                <c:pt idx="1683">
                  <c:v>277.66785038756444</c:v>
                </c:pt>
                <c:pt idx="1684">
                  <c:v>278.07439189618452</c:v>
                </c:pt>
                <c:pt idx="1685">
                  <c:v>278.48093340480472</c:v>
                </c:pt>
                <c:pt idx="1686">
                  <c:v>278.8874749134248</c:v>
                </c:pt>
                <c:pt idx="1687">
                  <c:v>279.29401642204499</c:v>
                </c:pt>
                <c:pt idx="1688">
                  <c:v>279.70055793066518</c:v>
                </c:pt>
                <c:pt idx="1689">
                  <c:v>280.10709943928526</c:v>
                </c:pt>
                <c:pt idx="1690">
                  <c:v>280.51364094790546</c:v>
                </c:pt>
                <c:pt idx="1691">
                  <c:v>280.92018245652565</c:v>
                </c:pt>
                <c:pt idx="1692">
                  <c:v>281.32672396514573</c:v>
                </c:pt>
                <c:pt idx="1693">
                  <c:v>281.73326547376593</c:v>
                </c:pt>
                <c:pt idx="1694">
                  <c:v>282.13980698238612</c:v>
                </c:pt>
                <c:pt idx="1695">
                  <c:v>282.5463484910062</c:v>
                </c:pt>
                <c:pt idx="1696">
                  <c:v>282.95288999962639</c:v>
                </c:pt>
                <c:pt idx="1697">
                  <c:v>283.35943150824647</c:v>
                </c:pt>
                <c:pt idx="1698">
                  <c:v>283.76597301686667</c:v>
                </c:pt>
                <c:pt idx="1699">
                  <c:v>284.17251452548686</c:v>
                </c:pt>
                <c:pt idx="1700">
                  <c:v>284.57905603410694</c:v>
                </c:pt>
                <c:pt idx="1701">
                  <c:v>284.98559754272713</c:v>
                </c:pt>
                <c:pt idx="1702">
                  <c:v>285.39213905134733</c:v>
                </c:pt>
                <c:pt idx="1703">
                  <c:v>285.79868055996741</c:v>
                </c:pt>
                <c:pt idx="1704">
                  <c:v>286.2052220685876</c:v>
                </c:pt>
                <c:pt idx="1705">
                  <c:v>286.6117635772078</c:v>
                </c:pt>
                <c:pt idx="1706">
                  <c:v>287.01830508582788</c:v>
                </c:pt>
                <c:pt idx="1707">
                  <c:v>287.42484659444807</c:v>
                </c:pt>
                <c:pt idx="1708">
                  <c:v>287.83138810306826</c:v>
                </c:pt>
                <c:pt idx="1709">
                  <c:v>288.23792961168834</c:v>
                </c:pt>
                <c:pt idx="1710">
                  <c:v>288.64447112030854</c:v>
                </c:pt>
                <c:pt idx="1711">
                  <c:v>289.05101262892862</c:v>
                </c:pt>
                <c:pt idx="1712">
                  <c:v>289.45755413754881</c:v>
                </c:pt>
                <c:pt idx="1713">
                  <c:v>289.86409564616901</c:v>
                </c:pt>
                <c:pt idx="1714">
                  <c:v>290.27063715478909</c:v>
                </c:pt>
                <c:pt idx="1715">
                  <c:v>290.67717866340928</c:v>
                </c:pt>
                <c:pt idx="1716">
                  <c:v>291.08372017202947</c:v>
                </c:pt>
                <c:pt idx="1717">
                  <c:v>291.49026168064955</c:v>
                </c:pt>
                <c:pt idx="1718">
                  <c:v>291.89680318926975</c:v>
                </c:pt>
                <c:pt idx="1719">
                  <c:v>292.30334469788994</c:v>
                </c:pt>
                <c:pt idx="1720">
                  <c:v>292.70988620651002</c:v>
                </c:pt>
                <c:pt idx="1721">
                  <c:v>293.11642771513021</c:v>
                </c:pt>
                <c:pt idx="1722">
                  <c:v>293.52296922375029</c:v>
                </c:pt>
                <c:pt idx="1723">
                  <c:v>293.92951073237049</c:v>
                </c:pt>
                <c:pt idx="1724">
                  <c:v>294.33605224099068</c:v>
                </c:pt>
                <c:pt idx="1725">
                  <c:v>294.74259374961076</c:v>
                </c:pt>
                <c:pt idx="1726">
                  <c:v>295.14913525823096</c:v>
                </c:pt>
                <c:pt idx="1727">
                  <c:v>295.55567676685115</c:v>
                </c:pt>
                <c:pt idx="1728">
                  <c:v>295.96221827547123</c:v>
                </c:pt>
                <c:pt idx="1729">
                  <c:v>296.36875978409142</c:v>
                </c:pt>
                <c:pt idx="1730">
                  <c:v>296.77530129271162</c:v>
                </c:pt>
                <c:pt idx="1731">
                  <c:v>297.1818428013317</c:v>
                </c:pt>
                <c:pt idx="1732">
                  <c:v>297.58838430995189</c:v>
                </c:pt>
                <c:pt idx="1733">
                  <c:v>297.99492581857209</c:v>
                </c:pt>
                <c:pt idx="1734">
                  <c:v>298.40146732719217</c:v>
                </c:pt>
                <c:pt idx="1735">
                  <c:v>298.80800883581236</c:v>
                </c:pt>
                <c:pt idx="1736">
                  <c:v>299.21455034443244</c:v>
                </c:pt>
                <c:pt idx="1737">
                  <c:v>299.62109185305263</c:v>
                </c:pt>
                <c:pt idx="1738">
                  <c:v>300.02763336167283</c:v>
                </c:pt>
                <c:pt idx="1739">
                  <c:v>300.43417487029291</c:v>
                </c:pt>
                <c:pt idx="1740">
                  <c:v>300.8407163789131</c:v>
                </c:pt>
                <c:pt idx="1741">
                  <c:v>301.24725788753329</c:v>
                </c:pt>
                <c:pt idx="1742">
                  <c:v>301.65379939615337</c:v>
                </c:pt>
                <c:pt idx="1743">
                  <c:v>302.06034090477357</c:v>
                </c:pt>
                <c:pt idx="1744">
                  <c:v>302.46688241339376</c:v>
                </c:pt>
                <c:pt idx="1745">
                  <c:v>302.87342392201384</c:v>
                </c:pt>
                <c:pt idx="1746">
                  <c:v>303.27996543063404</c:v>
                </c:pt>
                <c:pt idx="1747">
                  <c:v>303.68650693925412</c:v>
                </c:pt>
                <c:pt idx="1748">
                  <c:v>304.09304844787431</c:v>
                </c:pt>
                <c:pt idx="1749">
                  <c:v>304.4995899564945</c:v>
                </c:pt>
                <c:pt idx="1750">
                  <c:v>304.90613146511458</c:v>
                </c:pt>
                <c:pt idx="1751">
                  <c:v>305.31267297373478</c:v>
                </c:pt>
                <c:pt idx="1752">
                  <c:v>305.71921448235497</c:v>
                </c:pt>
                <c:pt idx="1753">
                  <c:v>306.12575599097505</c:v>
                </c:pt>
                <c:pt idx="1754">
                  <c:v>306.53229749959524</c:v>
                </c:pt>
                <c:pt idx="1755">
                  <c:v>306.93883900821544</c:v>
                </c:pt>
                <c:pt idx="1756">
                  <c:v>307.34538051683552</c:v>
                </c:pt>
                <c:pt idx="1757">
                  <c:v>307.75192202545571</c:v>
                </c:pt>
                <c:pt idx="1758">
                  <c:v>308.15846353407591</c:v>
                </c:pt>
                <c:pt idx="1759">
                  <c:v>308.56500504269599</c:v>
                </c:pt>
                <c:pt idx="1760">
                  <c:v>308.97154655131618</c:v>
                </c:pt>
                <c:pt idx="1761">
                  <c:v>309.37808805993626</c:v>
                </c:pt>
                <c:pt idx="1762">
                  <c:v>309.78462956855645</c:v>
                </c:pt>
                <c:pt idx="1763">
                  <c:v>310.19117107717665</c:v>
                </c:pt>
                <c:pt idx="1764">
                  <c:v>310.59771258579673</c:v>
                </c:pt>
                <c:pt idx="1765">
                  <c:v>311.00425409441692</c:v>
                </c:pt>
                <c:pt idx="1766">
                  <c:v>311.41079560303712</c:v>
                </c:pt>
                <c:pt idx="1767">
                  <c:v>311.8173371116572</c:v>
                </c:pt>
                <c:pt idx="1768">
                  <c:v>312.22387862027739</c:v>
                </c:pt>
                <c:pt idx="1769">
                  <c:v>312.63042012889758</c:v>
                </c:pt>
                <c:pt idx="1770">
                  <c:v>313.03696163751766</c:v>
                </c:pt>
                <c:pt idx="1771">
                  <c:v>313.44350314613786</c:v>
                </c:pt>
                <c:pt idx="1772">
                  <c:v>313.85004465475794</c:v>
                </c:pt>
                <c:pt idx="1773">
                  <c:v>314.25658616337813</c:v>
                </c:pt>
                <c:pt idx="1774">
                  <c:v>314.66312767199832</c:v>
                </c:pt>
                <c:pt idx="1775">
                  <c:v>315.0696691806184</c:v>
                </c:pt>
                <c:pt idx="1776">
                  <c:v>315.4762106892386</c:v>
                </c:pt>
                <c:pt idx="1777">
                  <c:v>315.88275219785879</c:v>
                </c:pt>
                <c:pt idx="1778">
                  <c:v>316.28929370647887</c:v>
                </c:pt>
                <c:pt idx="1779">
                  <c:v>316.69583521509907</c:v>
                </c:pt>
                <c:pt idx="1780">
                  <c:v>317.10237672371926</c:v>
                </c:pt>
                <c:pt idx="1781">
                  <c:v>317.50891823233934</c:v>
                </c:pt>
                <c:pt idx="1782">
                  <c:v>317.91545974095953</c:v>
                </c:pt>
                <c:pt idx="1783">
                  <c:v>318.32200124957961</c:v>
                </c:pt>
                <c:pt idx="1784">
                  <c:v>318.72854275819981</c:v>
                </c:pt>
                <c:pt idx="1785">
                  <c:v>319.13508426682</c:v>
                </c:pt>
                <c:pt idx="1786">
                  <c:v>319.54162577544008</c:v>
                </c:pt>
                <c:pt idx="1787">
                  <c:v>319.94816728406028</c:v>
                </c:pt>
                <c:pt idx="1788">
                  <c:v>320.35470879268047</c:v>
                </c:pt>
                <c:pt idx="1789">
                  <c:v>320.76125030130055</c:v>
                </c:pt>
                <c:pt idx="1790">
                  <c:v>321.16779180992074</c:v>
                </c:pt>
                <c:pt idx="1791">
                  <c:v>321.57433331854094</c:v>
                </c:pt>
                <c:pt idx="1792">
                  <c:v>321.98087482716102</c:v>
                </c:pt>
                <c:pt idx="1793">
                  <c:v>322.38741633578121</c:v>
                </c:pt>
                <c:pt idx="1794">
                  <c:v>322.7939578444014</c:v>
                </c:pt>
                <c:pt idx="1795">
                  <c:v>323.20049935302148</c:v>
                </c:pt>
                <c:pt idx="1796">
                  <c:v>323.60704086164168</c:v>
                </c:pt>
                <c:pt idx="1797">
                  <c:v>324.01358237026176</c:v>
                </c:pt>
                <c:pt idx="1798">
                  <c:v>324.42012387888195</c:v>
                </c:pt>
                <c:pt idx="1799">
                  <c:v>324.82666538750215</c:v>
                </c:pt>
                <c:pt idx="1800">
                  <c:v>325.23320689612223</c:v>
                </c:pt>
                <c:pt idx="1801">
                  <c:v>325.63974840474242</c:v>
                </c:pt>
                <c:pt idx="1802">
                  <c:v>326.04628991336261</c:v>
                </c:pt>
                <c:pt idx="1803">
                  <c:v>326.45283142198269</c:v>
                </c:pt>
                <c:pt idx="1804">
                  <c:v>326.85937293060289</c:v>
                </c:pt>
                <c:pt idx="1805">
                  <c:v>327.26591443922308</c:v>
                </c:pt>
                <c:pt idx="1806">
                  <c:v>327.67245594784316</c:v>
                </c:pt>
                <c:pt idx="1807">
                  <c:v>328.07899745646336</c:v>
                </c:pt>
                <c:pt idx="1808">
                  <c:v>328.48553896508344</c:v>
                </c:pt>
                <c:pt idx="1809">
                  <c:v>328.89208047370363</c:v>
                </c:pt>
                <c:pt idx="1810">
                  <c:v>329.29862198232382</c:v>
                </c:pt>
                <c:pt idx="1811">
                  <c:v>329.7051634909439</c:v>
                </c:pt>
                <c:pt idx="1812">
                  <c:v>330.1117049995641</c:v>
                </c:pt>
                <c:pt idx="1813">
                  <c:v>330.51824650818429</c:v>
                </c:pt>
                <c:pt idx="1814">
                  <c:v>330.92478801680437</c:v>
                </c:pt>
                <c:pt idx="1815">
                  <c:v>331.33132952542456</c:v>
                </c:pt>
                <c:pt idx="1816">
                  <c:v>331.73787103404476</c:v>
                </c:pt>
                <c:pt idx="1817">
                  <c:v>332.14441254266484</c:v>
                </c:pt>
                <c:pt idx="1818">
                  <c:v>332.55095405128503</c:v>
                </c:pt>
                <c:pt idx="1819">
                  <c:v>332.95749555990523</c:v>
                </c:pt>
                <c:pt idx="1820">
                  <c:v>333.36403706852531</c:v>
                </c:pt>
                <c:pt idx="1821">
                  <c:v>333.7705785771455</c:v>
                </c:pt>
                <c:pt idx="1822">
                  <c:v>334.17712008576558</c:v>
                </c:pt>
                <c:pt idx="1823">
                  <c:v>334.58366159438577</c:v>
                </c:pt>
                <c:pt idx="1824">
                  <c:v>334.99020310300597</c:v>
                </c:pt>
                <c:pt idx="1825">
                  <c:v>335.39674461162605</c:v>
                </c:pt>
                <c:pt idx="1826">
                  <c:v>335.80328612024624</c:v>
                </c:pt>
                <c:pt idx="1827">
                  <c:v>336.20982762886644</c:v>
                </c:pt>
                <c:pt idx="1828">
                  <c:v>336.61636913748652</c:v>
                </c:pt>
                <c:pt idx="1829">
                  <c:v>337.02291064610671</c:v>
                </c:pt>
                <c:pt idx="1830">
                  <c:v>337.4294521547269</c:v>
                </c:pt>
                <c:pt idx="1831">
                  <c:v>337.83599366334698</c:v>
                </c:pt>
                <c:pt idx="1832">
                  <c:v>338.24253517196718</c:v>
                </c:pt>
                <c:pt idx="1833">
                  <c:v>338.64907668058726</c:v>
                </c:pt>
                <c:pt idx="1834">
                  <c:v>339.05561818920745</c:v>
                </c:pt>
                <c:pt idx="1835">
                  <c:v>339.46215969782764</c:v>
                </c:pt>
                <c:pt idx="1836">
                  <c:v>339.86870120644772</c:v>
                </c:pt>
                <c:pt idx="1837">
                  <c:v>340.27524271506792</c:v>
                </c:pt>
                <c:pt idx="1838">
                  <c:v>340.68178422368811</c:v>
                </c:pt>
                <c:pt idx="1839">
                  <c:v>341.08832573230819</c:v>
                </c:pt>
                <c:pt idx="1840">
                  <c:v>341.49486724092839</c:v>
                </c:pt>
                <c:pt idx="1841">
                  <c:v>341.90140874954858</c:v>
                </c:pt>
                <c:pt idx="1842">
                  <c:v>342.30795025816866</c:v>
                </c:pt>
                <c:pt idx="1843">
                  <c:v>342.71449176678885</c:v>
                </c:pt>
                <c:pt idx="1844">
                  <c:v>343.12103327540905</c:v>
                </c:pt>
                <c:pt idx="1845">
                  <c:v>343.52757478402913</c:v>
                </c:pt>
                <c:pt idx="1846">
                  <c:v>343.93411629264932</c:v>
                </c:pt>
                <c:pt idx="1847">
                  <c:v>344.3406578012694</c:v>
                </c:pt>
                <c:pt idx="1848">
                  <c:v>344.7471993098896</c:v>
                </c:pt>
                <c:pt idx="1849">
                  <c:v>345.15374081850979</c:v>
                </c:pt>
                <c:pt idx="1850">
                  <c:v>345.56028232712987</c:v>
                </c:pt>
                <c:pt idx="1851">
                  <c:v>345.96682383575006</c:v>
                </c:pt>
                <c:pt idx="1852">
                  <c:v>346.37336534437026</c:v>
                </c:pt>
                <c:pt idx="1853">
                  <c:v>346.77990685299034</c:v>
                </c:pt>
                <c:pt idx="1854">
                  <c:v>347.18644836161053</c:v>
                </c:pt>
                <c:pt idx="1855">
                  <c:v>347.59298987023072</c:v>
                </c:pt>
                <c:pt idx="1856">
                  <c:v>347.9995313788508</c:v>
                </c:pt>
                <c:pt idx="1857">
                  <c:v>348.406072887471</c:v>
                </c:pt>
                <c:pt idx="1858">
                  <c:v>348.81261439609108</c:v>
                </c:pt>
                <c:pt idx="1859">
                  <c:v>349.21915590471127</c:v>
                </c:pt>
                <c:pt idx="1860">
                  <c:v>349.62569741333147</c:v>
                </c:pt>
                <c:pt idx="1861">
                  <c:v>350.03223892195155</c:v>
                </c:pt>
                <c:pt idx="1862">
                  <c:v>350.43878043057174</c:v>
                </c:pt>
                <c:pt idx="1863">
                  <c:v>350.84532193919193</c:v>
                </c:pt>
                <c:pt idx="1864">
                  <c:v>351.25186344781201</c:v>
                </c:pt>
                <c:pt idx="1865">
                  <c:v>351.65840495643221</c:v>
                </c:pt>
                <c:pt idx="1866">
                  <c:v>352.0649464650524</c:v>
                </c:pt>
                <c:pt idx="1867">
                  <c:v>352.47148797367248</c:v>
                </c:pt>
                <c:pt idx="1868">
                  <c:v>352.87802948229267</c:v>
                </c:pt>
                <c:pt idx="1869">
                  <c:v>353.28457099091287</c:v>
                </c:pt>
                <c:pt idx="1870">
                  <c:v>353.69111249953295</c:v>
                </c:pt>
                <c:pt idx="1871">
                  <c:v>354.09765400815314</c:v>
                </c:pt>
                <c:pt idx="1872">
                  <c:v>354.50419551677322</c:v>
                </c:pt>
                <c:pt idx="1873">
                  <c:v>354.91073702539342</c:v>
                </c:pt>
                <c:pt idx="1874">
                  <c:v>355.31727853401361</c:v>
                </c:pt>
                <c:pt idx="1875">
                  <c:v>355.72382004263369</c:v>
                </c:pt>
                <c:pt idx="1876">
                  <c:v>356.13036155125388</c:v>
                </c:pt>
                <c:pt idx="1877">
                  <c:v>356.53690305987408</c:v>
                </c:pt>
                <c:pt idx="1878">
                  <c:v>356.94344456849416</c:v>
                </c:pt>
                <c:pt idx="1879">
                  <c:v>357.34998607711435</c:v>
                </c:pt>
                <c:pt idx="1880">
                  <c:v>357.75652758573455</c:v>
                </c:pt>
                <c:pt idx="1881">
                  <c:v>358.16306909435463</c:v>
                </c:pt>
                <c:pt idx="1882">
                  <c:v>358.56961060297482</c:v>
                </c:pt>
                <c:pt idx="1883">
                  <c:v>358.9761521115949</c:v>
                </c:pt>
                <c:pt idx="1884">
                  <c:v>359.38269362021509</c:v>
                </c:pt>
                <c:pt idx="1885">
                  <c:v>359.78923512883529</c:v>
                </c:pt>
                <c:pt idx="1886">
                  <c:v>360.19577663745537</c:v>
                </c:pt>
                <c:pt idx="1887">
                  <c:v>360.60231814607556</c:v>
                </c:pt>
                <c:pt idx="1888">
                  <c:v>361.00885965469575</c:v>
                </c:pt>
                <c:pt idx="1889">
                  <c:v>361.41540116331583</c:v>
                </c:pt>
                <c:pt idx="1890">
                  <c:v>361.82194267193603</c:v>
                </c:pt>
                <c:pt idx="1891">
                  <c:v>362.22848418055622</c:v>
                </c:pt>
                <c:pt idx="1892">
                  <c:v>362.6350256891763</c:v>
                </c:pt>
                <c:pt idx="1893">
                  <c:v>363.0415671977965</c:v>
                </c:pt>
                <c:pt idx="1894">
                  <c:v>363.44810870641658</c:v>
                </c:pt>
                <c:pt idx="1895">
                  <c:v>363.85465021503677</c:v>
                </c:pt>
                <c:pt idx="1896">
                  <c:v>364.26119172365696</c:v>
                </c:pt>
                <c:pt idx="1897">
                  <c:v>364.66773323227704</c:v>
                </c:pt>
                <c:pt idx="1898">
                  <c:v>365.07427474089724</c:v>
                </c:pt>
                <c:pt idx="1899">
                  <c:v>365.48081624951743</c:v>
                </c:pt>
                <c:pt idx="1900">
                  <c:v>365.88735775813751</c:v>
                </c:pt>
                <c:pt idx="1901">
                  <c:v>366.29389926675771</c:v>
                </c:pt>
                <c:pt idx="1902">
                  <c:v>366.7004407753779</c:v>
                </c:pt>
                <c:pt idx="1903">
                  <c:v>367.10698228399798</c:v>
                </c:pt>
                <c:pt idx="1904">
                  <c:v>367.51352379261817</c:v>
                </c:pt>
                <c:pt idx="1905">
                  <c:v>367.92006530123837</c:v>
                </c:pt>
                <c:pt idx="1906">
                  <c:v>368.32660680985845</c:v>
                </c:pt>
                <c:pt idx="1907">
                  <c:v>368.73314831847864</c:v>
                </c:pt>
                <c:pt idx="1908">
                  <c:v>369.13968982709872</c:v>
                </c:pt>
                <c:pt idx="1909">
                  <c:v>369.54623133571891</c:v>
                </c:pt>
                <c:pt idx="1910">
                  <c:v>369.95277284433911</c:v>
                </c:pt>
                <c:pt idx="1911">
                  <c:v>370.35931435295919</c:v>
                </c:pt>
                <c:pt idx="1912">
                  <c:v>370.76585586157938</c:v>
                </c:pt>
                <c:pt idx="1913">
                  <c:v>371.17239737019958</c:v>
                </c:pt>
                <c:pt idx="1914">
                  <c:v>371.57893887881966</c:v>
                </c:pt>
                <c:pt idx="1915">
                  <c:v>371.98548038743985</c:v>
                </c:pt>
                <c:pt idx="1916">
                  <c:v>372.39202189606004</c:v>
                </c:pt>
                <c:pt idx="1917">
                  <c:v>372.79856340468012</c:v>
                </c:pt>
                <c:pt idx="1918">
                  <c:v>373.20510491330032</c:v>
                </c:pt>
                <c:pt idx="1919">
                  <c:v>373.6116464219204</c:v>
                </c:pt>
                <c:pt idx="1920">
                  <c:v>374.01818793054059</c:v>
                </c:pt>
                <c:pt idx="1921">
                  <c:v>374.42472943916079</c:v>
                </c:pt>
                <c:pt idx="1922">
                  <c:v>374.83127094778087</c:v>
                </c:pt>
                <c:pt idx="1923">
                  <c:v>375.23781245640106</c:v>
                </c:pt>
                <c:pt idx="1924">
                  <c:v>375.64435396502125</c:v>
                </c:pt>
                <c:pt idx="1925">
                  <c:v>376.05089547364133</c:v>
                </c:pt>
                <c:pt idx="1926">
                  <c:v>376.45743698226153</c:v>
                </c:pt>
                <c:pt idx="1927">
                  <c:v>376.86397849088172</c:v>
                </c:pt>
                <c:pt idx="1928">
                  <c:v>377.2705199995018</c:v>
                </c:pt>
                <c:pt idx="1929">
                  <c:v>377.67706150812199</c:v>
                </c:pt>
                <c:pt idx="1930">
                  <c:v>378.08360301674219</c:v>
                </c:pt>
                <c:pt idx="1931">
                  <c:v>378.49014452536227</c:v>
                </c:pt>
                <c:pt idx="1932">
                  <c:v>378.89668603398246</c:v>
                </c:pt>
                <c:pt idx="1933">
                  <c:v>379.30322754260254</c:v>
                </c:pt>
                <c:pt idx="1934">
                  <c:v>379.70976905122274</c:v>
                </c:pt>
                <c:pt idx="1935">
                  <c:v>380.11631055984293</c:v>
                </c:pt>
                <c:pt idx="1936">
                  <c:v>380.52285206846301</c:v>
                </c:pt>
                <c:pt idx="1937">
                  <c:v>380.9293935770832</c:v>
                </c:pt>
                <c:pt idx="1938">
                  <c:v>381.3359350857034</c:v>
                </c:pt>
                <c:pt idx="1939">
                  <c:v>381.74247659432348</c:v>
                </c:pt>
                <c:pt idx="1940">
                  <c:v>382.14901810294367</c:v>
                </c:pt>
                <c:pt idx="1941">
                  <c:v>382.55555961156387</c:v>
                </c:pt>
                <c:pt idx="1942">
                  <c:v>382.96210112018395</c:v>
                </c:pt>
                <c:pt idx="1943">
                  <c:v>383.36864262880414</c:v>
                </c:pt>
                <c:pt idx="1944">
                  <c:v>383.77518413742422</c:v>
                </c:pt>
                <c:pt idx="1945">
                  <c:v>384.18172564604441</c:v>
                </c:pt>
                <c:pt idx="1946">
                  <c:v>384.58826715466461</c:v>
                </c:pt>
                <c:pt idx="1947">
                  <c:v>384.99480866328469</c:v>
                </c:pt>
                <c:pt idx="1948">
                  <c:v>385.40135017190488</c:v>
                </c:pt>
                <c:pt idx="1949">
                  <c:v>385.80789168052507</c:v>
                </c:pt>
                <c:pt idx="1950">
                  <c:v>386.21443318914515</c:v>
                </c:pt>
                <c:pt idx="1951">
                  <c:v>386.62097469776535</c:v>
                </c:pt>
                <c:pt idx="1952">
                  <c:v>387.02751620638554</c:v>
                </c:pt>
                <c:pt idx="1953">
                  <c:v>387.43405771500562</c:v>
                </c:pt>
                <c:pt idx="1954">
                  <c:v>387.84059922362582</c:v>
                </c:pt>
                <c:pt idx="1955">
                  <c:v>388.24714073224601</c:v>
                </c:pt>
                <c:pt idx="1956">
                  <c:v>388.65368224086609</c:v>
                </c:pt>
                <c:pt idx="1957">
                  <c:v>389.06022374948628</c:v>
                </c:pt>
                <c:pt idx="1958">
                  <c:v>389.46676525810636</c:v>
                </c:pt>
                <c:pt idx="1959">
                  <c:v>389.87330676672656</c:v>
                </c:pt>
                <c:pt idx="1960">
                  <c:v>390.27984827534675</c:v>
                </c:pt>
                <c:pt idx="1961">
                  <c:v>390.68638978396683</c:v>
                </c:pt>
                <c:pt idx="1962">
                  <c:v>391.09293129258702</c:v>
                </c:pt>
                <c:pt idx="1963">
                  <c:v>391.49947280120722</c:v>
                </c:pt>
                <c:pt idx="1964">
                  <c:v>391.9060143098273</c:v>
                </c:pt>
                <c:pt idx="1965">
                  <c:v>392.31255581844749</c:v>
                </c:pt>
                <c:pt idx="1966">
                  <c:v>392.71909732706769</c:v>
                </c:pt>
                <c:pt idx="1967">
                  <c:v>393.12563883568777</c:v>
                </c:pt>
                <c:pt idx="1968">
                  <c:v>393.53218034430796</c:v>
                </c:pt>
                <c:pt idx="1969">
                  <c:v>393.93872185292804</c:v>
                </c:pt>
                <c:pt idx="1970">
                  <c:v>394.34526336154823</c:v>
                </c:pt>
                <c:pt idx="1971">
                  <c:v>394.75180487016843</c:v>
                </c:pt>
                <c:pt idx="1972">
                  <c:v>395.15834637878851</c:v>
                </c:pt>
                <c:pt idx="1973">
                  <c:v>395.5648878874087</c:v>
                </c:pt>
                <c:pt idx="1974">
                  <c:v>395.9714293960289</c:v>
                </c:pt>
                <c:pt idx="1975">
                  <c:v>396.37797090464898</c:v>
                </c:pt>
                <c:pt idx="1976">
                  <c:v>396.78451241326917</c:v>
                </c:pt>
                <c:pt idx="1977">
                  <c:v>397.19105392188936</c:v>
                </c:pt>
                <c:pt idx="1978">
                  <c:v>397.59759543050944</c:v>
                </c:pt>
                <c:pt idx="1979">
                  <c:v>398.00413693912964</c:v>
                </c:pt>
                <c:pt idx="1980">
                  <c:v>398.41067844774983</c:v>
                </c:pt>
                <c:pt idx="1981">
                  <c:v>398.81721995636991</c:v>
                </c:pt>
                <c:pt idx="1982">
                  <c:v>399.2237614649901</c:v>
                </c:pt>
                <c:pt idx="1983">
                  <c:v>399.63030297361018</c:v>
                </c:pt>
                <c:pt idx="1984">
                  <c:v>400.03684448223038</c:v>
                </c:pt>
                <c:pt idx="1985">
                  <c:v>400.44338599085057</c:v>
                </c:pt>
                <c:pt idx="1986">
                  <c:v>400.84992749947065</c:v>
                </c:pt>
                <c:pt idx="1987">
                  <c:v>401.25646900809085</c:v>
                </c:pt>
                <c:pt idx="1988">
                  <c:v>401.66301051671104</c:v>
                </c:pt>
                <c:pt idx="1989">
                  <c:v>402.06955202533112</c:v>
                </c:pt>
                <c:pt idx="1990">
                  <c:v>402.47609353395131</c:v>
                </c:pt>
                <c:pt idx="1991">
                  <c:v>402.88263504257151</c:v>
                </c:pt>
                <c:pt idx="1992">
                  <c:v>403.28917655119159</c:v>
                </c:pt>
                <c:pt idx="1993">
                  <c:v>403.69571805981178</c:v>
                </c:pt>
                <c:pt idx="1994">
                  <c:v>404.10225956843186</c:v>
                </c:pt>
                <c:pt idx="1995">
                  <c:v>404.50880107705206</c:v>
                </c:pt>
                <c:pt idx="1996">
                  <c:v>404.91534258567225</c:v>
                </c:pt>
                <c:pt idx="1997">
                  <c:v>405.32188409429233</c:v>
                </c:pt>
                <c:pt idx="1998">
                  <c:v>405.72842560291252</c:v>
                </c:pt>
                <c:pt idx="1999">
                  <c:v>406.13496711153272</c:v>
                </c:pt>
                <c:pt idx="2000">
                  <c:v>406.5415086201528</c:v>
                </c:pt>
              </c:numCache>
            </c:numRef>
          </c:cat>
          <c:val>
            <c:numRef>
              <c:f>'RESULTADOS DA REGRESSÃO'!$JY$624:$JY$2624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4.0192910014890182E-5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0-4056-AE9B-2EEBA3E2D5A7}"/>
            </c:ext>
          </c:extLst>
        </c:ser>
        <c:ser>
          <c:idx val="1"/>
          <c:order val="3"/>
          <c:tx>
            <c:strRef>
              <c:f>'RESULTADOS DA REGRESSÃO'!$KB$623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4925">
              <a:noFill/>
            </a:ln>
            <a:effectLst/>
          </c:spPr>
          <c:invertIfNegative val="0"/>
          <c:cat>
            <c:numRef>
              <c:f>'RESULTADOS DA REGRESSÃO'!$JG$624:$JG$2624</c:f>
              <c:numCache>
                <c:formatCode>#,##0.00_ ;\-#,##0.00\ </c:formatCode>
                <c:ptCount val="2001"/>
                <c:pt idx="0">
                  <c:v>-406.5415086201528</c:v>
                </c:pt>
                <c:pt idx="1">
                  <c:v>-406.13496711153266</c:v>
                </c:pt>
                <c:pt idx="2">
                  <c:v>-405.72842560291247</c:v>
                </c:pt>
                <c:pt idx="3">
                  <c:v>-405.32188409429233</c:v>
                </c:pt>
                <c:pt idx="4">
                  <c:v>-404.91534258567219</c:v>
                </c:pt>
                <c:pt idx="5">
                  <c:v>-404.50880107705206</c:v>
                </c:pt>
                <c:pt idx="6">
                  <c:v>-404.10225956843186</c:v>
                </c:pt>
                <c:pt idx="7">
                  <c:v>-403.69571805981172</c:v>
                </c:pt>
                <c:pt idx="8">
                  <c:v>-403.28917655119159</c:v>
                </c:pt>
                <c:pt idx="9">
                  <c:v>-402.88263504257139</c:v>
                </c:pt>
                <c:pt idx="10">
                  <c:v>-402.47609353395126</c:v>
                </c:pt>
                <c:pt idx="11">
                  <c:v>-402.06955202533112</c:v>
                </c:pt>
                <c:pt idx="12">
                  <c:v>-401.66301051671098</c:v>
                </c:pt>
                <c:pt idx="13">
                  <c:v>-401.25646900809079</c:v>
                </c:pt>
                <c:pt idx="14">
                  <c:v>-400.84992749947065</c:v>
                </c:pt>
                <c:pt idx="15">
                  <c:v>-400.44338599085052</c:v>
                </c:pt>
                <c:pt idx="16">
                  <c:v>-400.03684448223038</c:v>
                </c:pt>
                <c:pt idx="17">
                  <c:v>-399.63030297361018</c:v>
                </c:pt>
                <c:pt idx="18">
                  <c:v>-399.22376146499005</c:v>
                </c:pt>
                <c:pt idx="19">
                  <c:v>-398.81721995636991</c:v>
                </c:pt>
                <c:pt idx="20">
                  <c:v>-398.41067844774972</c:v>
                </c:pt>
                <c:pt idx="21">
                  <c:v>-398.00413693912958</c:v>
                </c:pt>
                <c:pt idx="22">
                  <c:v>-397.59759543050944</c:v>
                </c:pt>
                <c:pt idx="23">
                  <c:v>-397.19105392188931</c:v>
                </c:pt>
                <c:pt idx="24">
                  <c:v>-396.78451241326911</c:v>
                </c:pt>
                <c:pt idx="25">
                  <c:v>-396.37797090464898</c:v>
                </c:pt>
                <c:pt idx="26">
                  <c:v>-395.97142939602884</c:v>
                </c:pt>
                <c:pt idx="27">
                  <c:v>-395.56488788740864</c:v>
                </c:pt>
                <c:pt idx="28">
                  <c:v>-395.15834637878851</c:v>
                </c:pt>
                <c:pt idx="29">
                  <c:v>-394.75180487016837</c:v>
                </c:pt>
                <c:pt idx="30">
                  <c:v>-394.34526336154823</c:v>
                </c:pt>
                <c:pt idx="31">
                  <c:v>-393.93872185292804</c:v>
                </c:pt>
                <c:pt idx="32">
                  <c:v>-393.5321803443079</c:v>
                </c:pt>
                <c:pt idx="33">
                  <c:v>-393.12563883568777</c:v>
                </c:pt>
                <c:pt idx="34">
                  <c:v>-392.71909732706763</c:v>
                </c:pt>
                <c:pt idx="35">
                  <c:v>-392.31255581844744</c:v>
                </c:pt>
                <c:pt idx="36">
                  <c:v>-391.9060143098273</c:v>
                </c:pt>
                <c:pt idx="37">
                  <c:v>-391.49947280120716</c:v>
                </c:pt>
                <c:pt idx="38">
                  <c:v>-391.09293129258697</c:v>
                </c:pt>
                <c:pt idx="39">
                  <c:v>-390.68638978396683</c:v>
                </c:pt>
                <c:pt idx="40">
                  <c:v>-390.27984827534669</c:v>
                </c:pt>
                <c:pt idx="41">
                  <c:v>-389.87330676672656</c:v>
                </c:pt>
                <c:pt idx="42">
                  <c:v>-389.46676525810636</c:v>
                </c:pt>
                <c:pt idx="43">
                  <c:v>-389.06022374948623</c:v>
                </c:pt>
                <c:pt idx="44">
                  <c:v>-388.65368224086609</c:v>
                </c:pt>
                <c:pt idx="45">
                  <c:v>-388.2471407322459</c:v>
                </c:pt>
                <c:pt idx="46">
                  <c:v>-387.84059922362576</c:v>
                </c:pt>
                <c:pt idx="47">
                  <c:v>-387.43405771500562</c:v>
                </c:pt>
                <c:pt idx="48">
                  <c:v>-387.02751620638549</c:v>
                </c:pt>
                <c:pt idx="49">
                  <c:v>-386.62097469776529</c:v>
                </c:pt>
                <c:pt idx="50">
                  <c:v>-386.21443318914515</c:v>
                </c:pt>
                <c:pt idx="51">
                  <c:v>-385.80789168052502</c:v>
                </c:pt>
                <c:pt idx="52">
                  <c:v>-385.40135017190482</c:v>
                </c:pt>
                <c:pt idx="53">
                  <c:v>-384.99480866328469</c:v>
                </c:pt>
                <c:pt idx="54">
                  <c:v>-384.58826715466455</c:v>
                </c:pt>
                <c:pt idx="55">
                  <c:v>-384.18172564604441</c:v>
                </c:pt>
                <c:pt idx="56">
                  <c:v>-383.77518413742422</c:v>
                </c:pt>
                <c:pt idx="57">
                  <c:v>-383.36864262880408</c:v>
                </c:pt>
                <c:pt idx="58">
                  <c:v>-382.96210112018395</c:v>
                </c:pt>
                <c:pt idx="59">
                  <c:v>-382.55555961156381</c:v>
                </c:pt>
                <c:pt idx="60">
                  <c:v>-382.14901810294361</c:v>
                </c:pt>
                <c:pt idx="61">
                  <c:v>-381.74247659432348</c:v>
                </c:pt>
                <c:pt idx="62">
                  <c:v>-381.33593508570334</c:v>
                </c:pt>
                <c:pt idx="63">
                  <c:v>-380.92939357708315</c:v>
                </c:pt>
                <c:pt idx="64">
                  <c:v>-380.52285206846301</c:v>
                </c:pt>
                <c:pt idx="65">
                  <c:v>-380.11631055984287</c:v>
                </c:pt>
                <c:pt idx="66">
                  <c:v>-379.70976905122274</c:v>
                </c:pt>
                <c:pt idx="67">
                  <c:v>-379.30322754260254</c:v>
                </c:pt>
                <c:pt idx="68">
                  <c:v>-378.89668603398241</c:v>
                </c:pt>
                <c:pt idx="69">
                  <c:v>-378.49014452536227</c:v>
                </c:pt>
                <c:pt idx="70">
                  <c:v>-378.08360301674207</c:v>
                </c:pt>
                <c:pt idx="71">
                  <c:v>-377.67706150812194</c:v>
                </c:pt>
                <c:pt idx="72">
                  <c:v>-377.2705199995018</c:v>
                </c:pt>
                <c:pt idx="73">
                  <c:v>-376.86397849088166</c:v>
                </c:pt>
                <c:pt idx="74">
                  <c:v>-376.45743698226147</c:v>
                </c:pt>
                <c:pt idx="75">
                  <c:v>-376.05089547364133</c:v>
                </c:pt>
                <c:pt idx="76">
                  <c:v>-375.6443539650212</c:v>
                </c:pt>
                <c:pt idx="77">
                  <c:v>-375.237812456401</c:v>
                </c:pt>
                <c:pt idx="78">
                  <c:v>-374.83127094778087</c:v>
                </c:pt>
                <c:pt idx="79">
                  <c:v>-374.42472943916073</c:v>
                </c:pt>
                <c:pt idx="80">
                  <c:v>-374.01818793054059</c:v>
                </c:pt>
                <c:pt idx="81">
                  <c:v>-373.6116464219204</c:v>
                </c:pt>
                <c:pt idx="82">
                  <c:v>-373.20510491330026</c:v>
                </c:pt>
                <c:pt idx="83">
                  <c:v>-372.79856340468012</c:v>
                </c:pt>
                <c:pt idx="84">
                  <c:v>-372.39202189605999</c:v>
                </c:pt>
                <c:pt idx="85">
                  <c:v>-371.98548038743979</c:v>
                </c:pt>
                <c:pt idx="86">
                  <c:v>-371.57893887881966</c:v>
                </c:pt>
                <c:pt idx="87">
                  <c:v>-371.17239737019952</c:v>
                </c:pt>
                <c:pt idx="88">
                  <c:v>-370.76585586157933</c:v>
                </c:pt>
                <c:pt idx="89">
                  <c:v>-370.35931435295919</c:v>
                </c:pt>
                <c:pt idx="90">
                  <c:v>-369.95277284433905</c:v>
                </c:pt>
                <c:pt idx="91">
                  <c:v>-369.54623133571891</c:v>
                </c:pt>
                <c:pt idx="92">
                  <c:v>-369.13968982709872</c:v>
                </c:pt>
                <c:pt idx="93">
                  <c:v>-368.73314831847858</c:v>
                </c:pt>
                <c:pt idx="94">
                  <c:v>-368.32660680985845</c:v>
                </c:pt>
                <c:pt idx="95">
                  <c:v>-367.92006530123831</c:v>
                </c:pt>
                <c:pt idx="96">
                  <c:v>-367.51352379261812</c:v>
                </c:pt>
                <c:pt idx="97">
                  <c:v>-367.10698228399798</c:v>
                </c:pt>
                <c:pt idx="98">
                  <c:v>-366.70044077537784</c:v>
                </c:pt>
                <c:pt idx="99">
                  <c:v>-366.29389926675765</c:v>
                </c:pt>
                <c:pt idx="100">
                  <c:v>-365.88735775813751</c:v>
                </c:pt>
                <c:pt idx="101">
                  <c:v>-365.48081624951737</c:v>
                </c:pt>
                <c:pt idx="102">
                  <c:v>-365.07427474089718</c:v>
                </c:pt>
                <c:pt idx="103">
                  <c:v>-364.66773323227704</c:v>
                </c:pt>
                <c:pt idx="104">
                  <c:v>-364.26119172365691</c:v>
                </c:pt>
                <c:pt idx="105">
                  <c:v>-363.85465021503677</c:v>
                </c:pt>
                <c:pt idx="106">
                  <c:v>-363.44810870641658</c:v>
                </c:pt>
                <c:pt idx="107">
                  <c:v>-363.04156719779644</c:v>
                </c:pt>
                <c:pt idx="108">
                  <c:v>-362.6350256891763</c:v>
                </c:pt>
                <c:pt idx="109">
                  <c:v>-362.22848418055617</c:v>
                </c:pt>
                <c:pt idx="110">
                  <c:v>-361.82194267193597</c:v>
                </c:pt>
                <c:pt idx="111">
                  <c:v>-361.41540116331583</c:v>
                </c:pt>
                <c:pt idx="112">
                  <c:v>-361.0088596546957</c:v>
                </c:pt>
                <c:pt idx="113">
                  <c:v>-360.6023181460755</c:v>
                </c:pt>
                <c:pt idx="114">
                  <c:v>-360.19577663745537</c:v>
                </c:pt>
                <c:pt idx="115">
                  <c:v>-359.78923512883523</c:v>
                </c:pt>
                <c:pt idx="116">
                  <c:v>-359.38269362021509</c:v>
                </c:pt>
                <c:pt idx="117">
                  <c:v>-358.9761521115949</c:v>
                </c:pt>
                <c:pt idx="118">
                  <c:v>-358.56961060297476</c:v>
                </c:pt>
                <c:pt idx="119">
                  <c:v>-358.16306909435463</c:v>
                </c:pt>
                <c:pt idx="120">
                  <c:v>-357.75652758573449</c:v>
                </c:pt>
                <c:pt idx="121">
                  <c:v>-357.34998607711429</c:v>
                </c:pt>
                <c:pt idx="122">
                  <c:v>-356.94344456849416</c:v>
                </c:pt>
                <c:pt idx="123">
                  <c:v>-356.53690305987402</c:v>
                </c:pt>
                <c:pt idx="124">
                  <c:v>-356.13036155125383</c:v>
                </c:pt>
                <c:pt idx="125">
                  <c:v>-355.72382004263369</c:v>
                </c:pt>
                <c:pt idx="126">
                  <c:v>-355.31727853401355</c:v>
                </c:pt>
                <c:pt idx="127">
                  <c:v>-354.91073702539336</c:v>
                </c:pt>
                <c:pt idx="128">
                  <c:v>-354.50419551677322</c:v>
                </c:pt>
                <c:pt idx="129">
                  <c:v>-354.09765400815309</c:v>
                </c:pt>
                <c:pt idx="130">
                  <c:v>-353.69111249953295</c:v>
                </c:pt>
                <c:pt idx="131">
                  <c:v>-353.28457099091275</c:v>
                </c:pt>
                <c:pt idx="132">
                  <c:v>-352.87802948229262</c:v>
                </c:pt>
                <c:pt idx="133">
                  <c:v>-352.47148797367248</c:v>
                </c:pt>
                <c:pt idx="134">
                  <c:v>-352.06494646505234</c:v>
                </c:pt>
                <c:pt idx="135">
                  <c:v>-351.65840495643215</c:v>
                </c:pt>
                <c:pt idx="136">
                  <c:v>-351.25186344781201</c:v>
                </c:pt>
                <c:pt idx="137">
                  <c:v>-350.84532193919188</c:v>
                </c:pt>
                <c:pt idx="138">
                  <c:v>-350.43878043057168</c:v>
                </c:pt>
                <c:pt idx="139">
                  <c:v>-350.03223892195155</c:v>
                </c:pt>
                <c:pt idx="140">
                  <c:v>-349.62569741333141</c:v>
                </c:pt>
                <c:pt idx="141">
                  <c:v>-349.21915590471127</c:v>
                </c:pt>
                <c:pt idx="142">
                  <c:v>-348.81261439609108</c:v>
                </c:pt>
                <c:pt idx="143">
                  <c:v>-348.40607288747094</c:v>
                </c:pt>
                <c:pt idx="144">
                  <c:v>-347.9995313788508</c:v>
                </c:pt>
                <c:pt idx="145">
                  <c:v>-347.59298987023067</c:v>
                </c:pt>
                <c:pt idx="146">
                  <c:v>-347.18644836161047</c:v>
                </c:pt>
                <c:pt idx="147">
                  <c:v>-346.77990685299034</c:v>
                </c:pt>
                <c:pt idx="148">
                  <c:v>-346.3733653443702</c:v>
                </c:pt>
                <c:pt idx="149">
                  <c:v>-345.96682383575001</c:v>
                </c:pt>
                <c:pt idx="150">
                  <c:v>-345.56028232712987</c:v>
                </c:pt>
                <c:pt idx="151">
                  <c:v>-345.15374081850973</c:v>
                </c:pt>
                <c:pt idx="152">
                  <c:v>-344.74719930988954</c:v>
                </c:pt>
                <c:pt idx="153">
                  <c:v>-344.3406578012694</c:v>
                </c:pt>
                <c:pt idx="154">
                  <c:v>-343.93411629264926</c:v>
                </c:pt>
                <c:pt idx="155">
                  <c:v>-343.52757478402913</c:v>
                </c:pt>
                <c:pt idx="156">
                  <c:v>-343.12103327540893</c:v>
                </c:pt>
                <c:pt idx="157">
                  <c:v>-342.7144917667888</c:v>
                </c:pt>
                <c:pt idx="158">
                  <c:v>-342.30795025816866</c:v>
                </c:pt>
                <c:pt idx="159">
                  <c:v>-341.90140874954852</c:v>
                </c:pt>
                <c:pt idx="160">
                  <c:v>-341.49486724092833</c:v>
                </c:pt>
                <c:pt idx="161">
                  <c:v>-341.08832573230819</c:v>
                </c:pt>
                <c:pt idx="162">
                  <c:v>-340.68178422368806</c:v>
                </c:pt>
                <c:pt idx="163">
                  <c:v>-340.27524271506786</c:v>
                </c:pt>
                <c:pt idx="164">
                  <c:v>-339.86870120644772</c:v>
                </c:pt>
                <c:pt idx="165">
                  <c:v>-339.46215969782759</c:v>
                </c:pt>
                <c:pt idx="166">
                  <c:v>-339.05561818920745</c:v>
                </c:pt>
                <c:pt idx="167">
                  <c:v>-338.64907668058726</c:v>
                </c:pt>
                <c:pt idx="168">
                  <c:v>-338.24253517196712</c:v>
                </c:pt>
                <c:pt idx="169">
                  <c:v>-337.83599366334698</c:v>
                </c:pt>
                <c:pt idx="170">
                  <c:v>-337.42945215472685</c:v>
                </c:pt>
                <c:pt idx="171">
                  <c:v>-337.02291064610665</c:v>
                </c:pt>
                <c:pt idx="172">
                  <c:v>-336.61636913748652</c:v>
                </c:pt>
                <c:pt idx="173">
                  <c:v>-336.20982762886638</c:v>
                </c:pt>
                <c:pt idx="174">
                  <c:v>-335.80328612024618</c:v>
                </c:pt>
                <c:pt idx="175">
                  <c:v>-335.39674461162605</c:v>
                </c:pt>
                <c:pt idx="176">
                  <c:v>-334.99020310300591</c:v>
                </c:pt>
                <c:pt idx="177">
                  <c:v>-334.58366159438572</c:v>
                </c:pt>
                <c:pt idx="178">
                  <c:v>-334.17712008576558</c:v>
                </c:pt>
                <c:pt idx="179">
                  <c:v>-333.77057857714544</c:v>
                </c:pt>
                <c:pt idx="180">
                  <c:v>-333.36403706852531</c:v>
                </c:pt>
                <c:pt idx="181">
                  <c:v>-332.95749555990517</c:v>
                </c:pt>
                <c:pt idx="182">
                  <c:v>-332.55095405128498</c:v>
                </c:pt>
                <c:pt idx="183">
                  <c:v>-332.14441254266484</c:v>
                </c:pt>
                <c:pt idx="184">
                  <c:v>-331.7378710340447</c:v>
                </c:pt>
                <c:pt idx="185">
                  <c:v>-331.33132952542451</c:v>
                </c:pt>
                <c:pt idx="186">
                  <c:v>-330.92478801680437</c:v>
                </c:pt>
                <c:pt idx="187">
                  <c:v>-330.51824650818423</c:v>
                </c:pt>
                <c:pt idx="188">
                  <c:v>-330.11170499956404</c:v>
                </c:pt>
                <c:pt idx="189">
                  <c:v>-329.7051634909439</c:v>
                </c:pt>
                <c:pt idx="190">
                  <c:v>-329.29862198232377</c:v>
                </c:pt>
                <c:pt idx="191">
                  <c:v>-328.89208047370363</c:v>
                </c:pt>
                <c:pt idx="192">
                  <c:v>-328.48553896508349</c:v>
                </c:pt>
                <c:pt idx="193">
                  <c:v>-328.0789974564633</c:v>
                </c:pt>
                <c:pt idx="194">
                  <c:v>-327.67245594784316</c:v>
                </c:pt>
                <c:pt idx="195">
                  <c:v>-327.26591443922302</c:v>
                </c:pt>
                <c:pt idx="196">
                  <c:v>-326.85937293060283</c:v>
                </c:pt>
                <c:pt idx="197">
                  <c:v>-326.45283142198269</c:v>
                </c:pt>
                <c:pt idx="198">
                  <c:v>-326.04628991336256</c:v>
                </c:pt>
                <c:pt idx="199">
                  <c:v>-325.63974840474236</c:v>
                </c:pt>
                <c:pt idx="200">
                  <c:v>-325.23320689612223</c:v>
                </c:pt>
                <c:pt idx="201">
                  <c:v>-324.82666538750209</c:v>
                </c:pt>
                <c:pt idx="202">
                  <c:v>-324.4201238788819</c:v>
                </c:pt>
                <c:pt idx="203">
                  <c:v>-324.01358237026176</c:v>
                </c:pt>
                <c:pt idx="204">
                  <c:v>-323.60704086164162</c:v>
                </c:pt>
                <c:pt idx="205">
                  <c:v>-323.20049935302148</c:v>
                </c:pt>
                <c:pt idx="206">
                  <c:v>-322.79395784440135</c:v>
                </c:pt>
                <c:pt idx="207">
                  <c:v>-322.38741633578115</c:v>
                </c:pt>
                <c:pt idx="208">
                  <c:v>-321.98087482716102</c:v>
                </c:pt>
                <c:pt idx="209">
                  <c:v>-321.57433331854088</c:v>
                </c:pt>
                <c:pt idx="210">
                  <c:v>-321.16779180992069</c:v>
                </c:pt>
                <c:pt idx="211">
                  <c:v>-320.76125030130055</c:v>
                </c:pt>
                <c:pt idx="212">
                  <c:v>-320.35470879268041</c:v>
                </c:pt>
                <c:pt idx="213">
                  <c:v>-319.94816728406022</c:v>
                </c:pt>
                <c:pt idx="214">
                  <c:v>-319.54162577544008</c:v>
                </c:pt>
                <c:pt idx="215">
                  <c:v>-319.13508426681994</c:v>
                </c:pt>
                <c:pt idx="216">
                  <c:v>-318.72854275819981</c:v>
                </c:pt>
                <c:pt idx="217">
                  <c:v>-318.32200124957967</c:v>
                </c:pt>
                <c:pt idx="218">
                  <c:v>-317.91545974095948</c:v>
                </c:pt>
                <c:pt idx="219">
                  <c:v>-317.50891823233934</c:v>
                </c:pt>
                <c:pt idx="220">
                  <c:v>-317.1023767237192</c:v>
                </c:pt>
                <c:pt idx="221">
                  <c:v>-316.69583521509901</c:v>
                </c:pt>
                <c:pt idx="222">
                  <c:v>-316.28929370647887</c:v>
                </c:pt>
                <c:pt idx="223">
                  <c:v>-315.88275219785874</c:v>
                </c:pt>
                <c:pt idx="224">
                  <c:v>-315.47621068923854</c:v>
                </c:pt>
                <c:pt idx="225">
                  <c:v>-315.0696691806184</c:v>
                </c:pt>
                <c:pt idx="226">
                  <c:v>-314.66312767199827</c:v>
                </c:pt>
                <c:pt idx="227">
                  <c:v>-314.25658616337807</c:v>
                </c:pt>
                <c:pt idx="228">
                  <c:v>-313.85004465475794</c:v>
                </c:pt>
                <c:pt idx="229">
                  <c:v>-313.4435031461378</c:v>
                </c:pt>
                <c:pt idx="230">
                  <c:v>-313.03696163751766</c:v>
                </c:pt>
                <c:pt idx="231">
                  <c:v>-312.63042012889753</c:v>
                </c:pt>
                <c:pt idx="232">
                  <c:v>-312.22387862027733</c:v>
                </c:pt>
                <c:pt idx="233">
                  <c:v>-311.8173371116572</c:v>
                </c:pt>
                <c:pt idx="234">
                  <c:v>-311.41079560303706</c:v>
                </c:pt>
                <c:pt idx="235">
                  <c:v>-311.00425409441686</c:v>
                </c:pt>
                <c:pt idx="236">
                  <c:v>-310.59771258579673</c:v>
                </c:pt>
                <c:pt idx="237">
                  <c:v>-310.19117107717659</c:v>
                </c:pt>
                <c:pt idx="238">
                  <c:v>-309.7846295685564</c:v>
                </c:pt>
                <c:pt idx="239">
                  <c:v>-309.37808805993626</c:v>
                </c:pt>
                <c:pt idx="240">
                  <c:v>-308.97154655131612</c:v>
                </c:pt>
                <c:pt idx="241">
                  <c:v>-308.56500504269599</c:v>
                </c:pt>
                <c:pt idx="242">
                  <c:v>-308.15846353407585</c:v>
                </c:pt>
                <c:pt idx="243">
                  <c:v>-307.75192202545566</c:v>
                </c:pt>
                <c:pt idx="244">
                  <c:v>-307.34538051683552</c:v>
                </c:pt>
                <c:pt idx="245">
                  <c:v>-306.93883900821538</c:v>
                </c:pt>
                <c:pt idx="246">
                  <c:v>-306.53229749959519</c:v>
                </c:pt>
                <c:pt idx="247">
                  <c:v>-306.12575599097505</c:v>
                </c:pt>
                <c:pt idx="248">
                  <c:v>-305.71921448235491</c:v>
                </c:pt>
                <c:pt idx="249">
                  <c:v>-305.31267297373472</c:v>
                </c:pt>
                <c:pt idx="250">
                  <c:v>-304.90613146511458</c:v>
                </c:pt>
                <c:pt idx="251">
                  <c:v>-304.49958995649445</c:v>
                </c:pt>
                <c:pt idx="252">
                  <c:v>-304.09304844787425</c:v>
                </c:pt>
                <c:pt idx="253">
                  <c:v>-303.68650693925412</c:v>
                </c:pt>
                <c:pt idx="254">
                  <c:v>-303.27996543063398</c:v>
                </c:pt>
                <c:pt idx="255">
                  <c:v>-302.87342392201384</c:v>
                </c:pt>
                <c:pt idx="256">
                  <c:v>-302.46688241339371</c:v>
                </c:pt>
                <c:pt idx="257">
                  <c:v>-302.06034090477351</c:v>
                </c:pt>
                <c:pt idx="258">
                  <c:v>-301.65379939615337</c:v>
                </c:pt>
                <c:pt idx="259">
                  <c:v>-301.24725788753324</c:v>
                </c:pt>
                <c:pt idx="260">
                  <c:v>-300.84071637891304</c:v>
                </c:pt>
                <c:pt idx="261">
                  <c:v>-300.43417487029291</c:v>
                </c:pt>
                <c:pt idx="262">
                  <c:v>-300.02763336167277</c:v>
                </c:pt>
                <c:pt idx="263">
                  <c:v>-299.62109185305258</c:v>
                </c:pt>
                <c:pt idx="264">
                  <c:v>-299.21455034443244</c:v>
                </c:pt>
                <c:pt idx="265">
                  <c:v>-298.8080088358123</c:v>
                </c:pt>
                <c:pt idx="266">
                  <c:v>-298.40146732719217</c:v>
                </c:pt>
                <c:pt idx="267">
                  <c:v>-297.99492581857203</c:v>
                </c:pt>
                <c:pt idx="268">
                  <c:v>-297.58838430995183</c:v>
                </c:pt>
                <c:pt idx="269">
                  <c:v>-297.1818428013317</c:v>
                </c:pt>
                <c:pt idx="270">
                  <c:v>-296.77530129271156</c:v>
                </c:pt>
                <c:pt idx="271">
                  <c:v>-296.36875978409137</c:v>
                </c:pt>
                <c:pt idx="272">
                  <c:v>-295.96221827547123</c:v>
                </c:pt>
                <c:pt idx="273">
                  <c:v>-295.55567676685109</c:v>
                </c:pt>
                <c:pt idx="274">
                  <c:v>-295.1491352582309</c:v>
                </c:pt>
                <c:pt idx="275">
                  <c:v>-294.74259374961076</c:v>
                </c:pt>
                <c:pt idx="276">
                  <c:v>-294.33605224099063</c:v>
                </c:pt>
                <c:pt idx="277">
                  <c:v>-293.92951073237049</c:v>
                </c:pt>
                <c:pt idx="278">
                  <c:v>-293.52296922375029</c:v>
                </c:pt>
                <c:pt idx="279">
                  <c:v>-293.11642771513016</c:v>
                </c:pt>
                <c:pt idx="280">
                  <c:v>-292.70988620651002</c:v>
                </c:pt>
                <c:pt idx="281">
                  <c:v>-292.30334469788988</c:v>
                </c:pt>
                <c:pt idx="282">
                  <c:v>-291.89680318926969</c:v>
                </c:pt>
                <c:pt idx="283">
                  <c:v>-291.49026168064955</c:v>
                </c:pt>
                <c:pt idx="284">
                  <c:v>-291.08372017202942</c:v>
                </c:pt>
                <c:pt idx="285">
                  <c:v>-290.67717866340922</c:v>
                </c:pt>
                <c:pt idx="286">
                  <c:v>-290.27063715478909</c:v>
                </c:pt>
                <c:pt idx="287">
                  <c:v>-289.86409564616895</c:v>
                </c:pt>
                <c:pt idx="288">
                  <c:v>-289.45755413754875</c:v>
                </c:pt>
                <c:pt idx="289">
                  <c:v>-289.05101262892862</c:v>
                </c:pt>
                <c:pt idx="290">
                  <c:v>-288.64447112030848</c:v>
                </c:pt>
                <c:pt idx="291">
                  <c:v>-288.23792961168834</c:v>
                </c:pt>
                <c:pt idx="292">
                  <c:v>-287.83138810306821</c:v>
                </c:pt>
                <c:pt idx="293">
                  <c:v>-287.42484659444801</c:v>
                </c:pt>
                <c:pt idx="294">
                  <c:v>-287.01830508582788</c:v>
                </c:pt>
                <c:pt idx="295">
                  <c:v>-286.61176357720774</c:v>
                </c:pt>
                <c:pt idx="296">
                  <c:v>-286.20522206858755</c:v>
                </c:pt>
                <c:pt idx="297">
                  <c:v>-285.79868055996741</c:v>
                </c:pt>
                <c:pt idx="298">
                  <c:v>-285.39213905134727</c:v>
                </c:pt>
                <c:pt idx="299">
                  <c:v>-284.98559754272708</c:v>
                </c:pt>
                <c:pt idx="300">
                  <c:v>-284.57905603410694</c:v>
                </c:pt>
                <c:pt idx="301">
                  <c:v>-284.1725145254868</c:v>
                </c:pt>
                <c:pt idx="302">
                  <c:v>-283.76597301686667</c:v>
                </c:pt>
                <c:pt idx="303">
                  <c:v>-283.35943150824647</c:v>
                </c:pt>
                <c:pt idx="304">
                  <c:v>-282.95288999962634</c:v>
                </c:pt>
                <c:pt idx="305">
                  <c:v>-282.5463484910062</c:v>
                </c:pt>
                <c:pt idx="306">
                  <c:v>-282.13980698238606</c:v>
                </c:pt>
                <c:pt idx="307">
                  <c:v>-281.73326547376587</c:v>
                </c:pt>
                <c:pt idx="308">
                  <c:v>-281.32672396514573</c:v>
                </c:pt>
                <c:pt idx="309">
                  <c:v>-280.92018245652559</c:v>
                </c:pt>
                <c:pt idx="310">
                  <c:v>-280.5136409479054</c:v>
                </c:pt>
                <c:pt idx="311">
                  <c:v>-280.10709943928526</c:v>
                </c:pt>
                <c:pt idx="312">
                  <c:v>-279.70055793066513</c:v>
                </c:pt>
                <c:pt idx="313">
                  <c:v>-279.29401642204493</c:v>
                </c:pt>
                <c:pt idx="314">
                  <c:v>-278.8874749134248</c:v>
                </c:pt>
                <c:pt idx="315">
                  <c:v>-278.48093340480466</c:v>
                </c:pt>
                <c:pt idx="316">
                  <c:v>-278.07439189618447</c:v>
                </c:pt>
                <c:pt idx="317">
                  <c:v>-277.66785038756439</c:v>
                </c:pt>
                <c:pt idx="318">
                  <c:v>-277.26130887894419</c:v>
                </c:pt>
                <c:pt idx="319">
                  <c:v>-276.85476737032405</c:v>
                </c:pt>
                <c:pt idx="320">
                  <c:v>-276.44822586170392</c:v>
                </c:pt>
                <c:pt idx="321">
                  <c:v>-276.04168435308372</c:v>
                </c:pt>
                <c:pt idx="322">
                  <c:v>-275.63514284446359</c:v>
                </c:pt>
                <c:pt idx="323">
                  <c:v>-275.22860133584345</c:v>
                </c:pt>
                <c:pt idx="324">
                  <c:v>-274.82205982722326</c:v>
                </c:pt>
                <c:pt idx="325">
                  <c:v>-274.41551831860312</c:v>
                </c:pt>
                <c:pt idx="326">
                  <c:v>-274.00897680998298</c:v>
                </c:pt>
                <c:pt idx="327">
                  <c:v>-273.60243530136279</c:v>
                </c:pt>
                <c:pt idx="328">
                  <c:v>-273.19589379274271</c:v>
                </c:pt>
                <c:pt idx="329">
                  <c:v>-272.78935228412251</c:v>
                </c:pt>
                <c:pt idx="330">
                  <c:v>-272.38281077550238</c:v>
                </c:pt>
                <c:pt idx="331">
                  <c:v>-271.97626926688224</c:v>
                </c:pt>
                <c:pt idx="332">
                  <c:v>-271.56972775826205</c:v>
                </c:pt>
                <c:pt idx="333">
                  <c:v>-271.16318624964191</c:v>
                </c:pt>
                <c:pt idx="334">
                  <c:v>-270.75664474102177</c:v>
                </c:pt>
                <c:pt idx="335">
                  <c:v>-270.35010323240158</c:v>
                </c:pt>
                <c:pt idx="336">
                  <c:v>-269.94356172378144</c:v>
                </c:pt>
                <c:pt idx="337">
                  <c:v>-269.53702021516131</c:v>
                </c:pt>
                <c:pt idx="338">
                  <c:v>-269.13047870654111</c:v>
                </c:pt>
                <c:pt idx="339">
                  <c:v>-268.72393719792103</c:v>
                </c:pt>
                <c:pt idx="340">
                  <c:v>-268.31739568930084</c:v>
                </c:pt>
                <c:pt idx="341">
                  <c:v>-267.9108541806807</c:v>
                </c:pt>
                <c:pt idx="342">
                  <c:v>-267.50431267206056</c:v>
                </c:pt>
                <c:pt idx="343">
                  <c:v>-267.09777116344037</c:v>
                </c:pt>
                <c:pt idx="344">
                  <c:v>-266.69122965482023</c:v>
                </c:pt>
                <c:pt idx="345">
                  <c:v>-266.2846881462001</c:v>
                </c:pt>
                <c:pt idx="346">
                  <c:v>-265.8781466375799</c:v>
                </c:pt>
                <c:pt idx="347">
                  <c:v>-265.47160512895977</c:v>
                </c:pt>
                <c:pt idx="348">
                  <c:v>-265.06506362033963</c:v>
                </c:pt>
                <c:pt idx="349">
                  <c:v>-264.65852211171944</c:v>
                </c:pt>
                <c:pt idx="350">
                  <c:v>-264.2519806030993</c:v>
                </c:pt>
                <c:pt idx="351">
                  <c:v>-263.84543909447916</c:v>
                </c:pt>
                <c:pt idx="352">
                  <c:v>-263.43889758585897</c:v>
                </c:pt>
                <c:pt idx="353">
                  <c:v>-263.03235607723889</c:v>
                </c:pt>
                <c:pt idx="354">
                  <c:v>-262.62581456861869</c:v>
                </c:pt>
                <c:pt idx="355">
                  <c:v>-262.21927305999856</c:v>
                </c:pt>
                <c:pt idx="356">
                  <c:v>-261.81273155137842</c:v>
                </c:pt>
                <c:pt idx="357">
                  <c:v>-261.40619004275823</c:v>
                </c:pt>
                <c:pt idx="358">
                  <c:v>-260.99964853413809</c:v>
                </c:pt>
                <c:pt idx="359">
                  <c:v>-260.59310702551795</c:v>
                </c:pt>
                <c:pt idx="360">
                  <c:v>-260.18656551689776</c:v>
                </c:pt>
                <c:pt idx="361">
                  <c:v>-259.78002400827762</c:v>
                </c:pt>
                <c:pt idx="362">
                  <c:v>-259.37348249965748</c:v>
                </c:pt>
                <c:pt idx="363">
                  <c:v>-258.96694099103729</c:v>
                </c:pt>
                <c:pt idx="364">
                  <c:v>-258.56039948241721</c:v>
                </c:pt>
                <c:pt idx="365">
                  <c:v>-258.15385797379702</c:v>
                </c:pt>
                <c:pt idx="366">
                  <c:v>-257.74731646517688</c:v>
                </c:pt>
                <c:pt idx="367">
                  <c:v>-257.34077495655674</c:v>
                </c:pt>
                <c:pt idx="368">
                  <c:v>-256.93423344793655</c:v>
                </c:pt>
                <c:pt idx="369">
                  <c:v>-256.52769193931641</c:v>
                </c:pt>
                <c:pt idx="370">
                  <c:v>-256.12115043069628</c:v>
                </c:pt>
                <c:pt idx="371">
                  <c:v>-255.71460892207611</c:v>
                </c:pt>
                <c:pt idx="372">
                  <c:v>-255.30806741345594</c:v>
                </c:pt>
                <c:pt idx="373">
                  <c:v>-254.90152590483581</c:v>
                </c:pt>
                <c:pt idx="374">
                  <c:v>-254.49498439621564</c:v>
                </c:pt>
                <c:pt idx="375">
                  <c:v>-254.08844288759551</c:v>
                </c:pt>
                <c:pt idx="376">
                  <c:v>-253.68190137897534</c:v>
                </c:pt>
                <c:pt idx="377">
                  <c:v>-253.27535987035517</c:v>
                </c:pt>
                <c:pt idx="378">
                  <c:v>-252.86881836173504</c:v>
                </c:pt>
                <c:pt idx="379">
                  <c:v>-252.46227685311487</c:v>
                </c:pt>
                <c:pt idx="380">
                  <c:v>-252.05573534449474</c:v>
                </c:pt>
                <c:pt idx="381">
                  <c:v>-251.64919383587457</c:v>
                </c:pt>
                <c:pt idx="382">
                  <c:v>-251.24265232725443</c:v>
                </c:pt>
                <c:pt idx="383">
                  <c:v>-250.83611081863427</c:v>
                </c:pt>
                <c:pt idx="384">
                  <c:v>-250.42956931001413</c:v>
                </c:pt>
                <c:pt idx="385">
                  <c:v>-250.02302780139397</c:v>
                </c:pt>
                <c:pt idx="386">
                  <c:v>-249.6164862927738</c:v>
                </c:pt>
                <c:pt idx="387">
                  <c:v>-249.20994478415366</c:v>
                </c:pt>
                <c:pt idx="388">
                  <c:v>-248.8034032755335</c:v>
                </c:pt>
                <c:pt idx="389">
                  <c:v>-248.39686176691336</c:v>
                </c:pt>
                <c:pt idx="390">
                  <c:v>-247.9903202582932</c:v>
                </c:pt>
                <c:pt idx="391">
                  <c:v>-247.58377874967306</c:v>
                </c:pt>
                <c:pt idx="392">
                  <c:v>-247.17723724105289</c:v>
                </c:pt>
                <c:pt idx="393">
                  <c:v>-246.77069573243273</c:v>
                </c:pt>
                <c:pt idx="394">
                  <c:v>-246.36415422381259</c:v>
                </c:pt>
                <c:pt idx="395">
                  <c:v>-245.95761271519243</c:v>
                </c:pt>
                <c:pt idx="396">
                  <c:v>-245.55107120657229</c:v>
                </c:pt>
                <c:pt idx="397">
                  <c:v>-245.14452969795212</c:v>
                </c:pt>
                <c:pt idx="398">
                  <c:v>-244.73798818933199</c:v>
                </c:pt>
                <c:pt idx="399">
                  <c:v>-244.33144668071182</c:v>
                </c:pt>
                <c:pt idx="400">
                  <c:v>-243.92490517209168</c:v>
                </c:pt>
                <c:pt idx="401">
                  <c:v>-243.51836366347152</c:v>
                </c:pt>
                <c:pt idx="402">
                  <c:v>-243.11182215485135</c:v>
                </c:pt>
                <c:pt idx="403">
                  <c:v>-242.70528064623122</c:v>
                </c:pt>
                <c:pt idx="404">
                  <c:v>-242.29873913761105</c:v>
                </c:pt>
                <c:pt idx="405">
                  <c:v>-241.89219762899091</c:v>
                </c:pt>
                <c:pt idx="406">
                  <c:v>-241.48565612037075</c:v>
                </c:pt>
                <c:pt idx="407">
                  <c:v>-241.07911461175061</c:v>
                </c:pt>
                <c:pt idx="408">
                  <c:v>-240.67257310313045</c:v>
                </c:pt>
                <c:pt idx="409">
                  <c:v>-240.26603159451031</c:v>
                </c:pt>
                <c:pt idx="410">
                  <c:v>-239.85949008589014</c:v>
                </c:pt>
                <c:pt idx="411">
                  <c:v>-239.45294857726998</c:v>
                </c:pt>
                <c:pt idx="412">
                  <c:v>-239.04640706864984</c:v>
                </c:pt>
                <c:pt idx="413">
                  <c:v>-238.63986556002968</c:v>
                </c:pt>
                <c:pt idx="414">
                  <c:v>-238.23332405140954</c:v>
                </c:pt>
                <c:pt idx="415">
                  <c:v>-237.82678254278937</c:v>
                </c:pt>
                <c:pt idx="416">
                  <c:v>-237.42024103416924</c:v>
                </c:pt>
                <c:pt idx="417">
                  <c:v>-237.01369952554907</c:v>
                </c:pt>
                <c:pt idx="418">
                  <c:v>-236.60715801692893</c:v>
                </c:pt>
                <c:pt idx="419">
                  <c:v>-236.20061650830877</c:v>
                </c:pt>
                <c:pt idx="420">
                  <c:v>-235.7940749996886</c:v>
                </c:pt>
                <c:pt idx="421">
                  <c:v>-235.38753349106847</c:v>
                </c:pt>
                <c:pt idx="422">
                  <c:v>-234.9809919824483</c:v>
                </c:pt>
                <c:pt idx="423">
                  <c:v>-234.57445047382816</c:v>
                </c:pt>
                <c:pt idx="424">
                  <c:v>-234.167908965208</c:v>
                </c:pt>
                <c:pt idx="425">
                  <c:v>-233.76136745658786</c:v>
                </c:pt>
                <c:pt idx="426">
                  <c:v>-233.3548259479677</c:v>
                </c:pt>
                <c:pt idx="427">
                  <c:v>-232.94828443934753</c:v>
                </c:pt>
                <c:pt idx="428">
                  <c:v>-232.54174293072739</c:v>
                </c:pt>
                <c:pt idx="429">
                  <c:v>-232.13520142210723</c:v>
                </c:pt>
                <c:pt idx="430">
                  <c:v>-231.72865991348709</c:v>
                </c:pt>
                <c:pt idx="431">
                  <c:v>-231.32211840486693</c:v>
                </c:pt>
                <c:pt idx="432">
                  <c:v>-230.91557689624679</c:v>
                </c:pt>
                <c:pt idx="433">
                  <c:v>-230.50903538762662</c:v>
                </c:pt>
                <c:pt idx="434">
                  <c:v>-230.10249387900649</c:v>
                </c:pt>
                <c:pt idx="435">
                  <c:v>-229.69595237038632</c:v>
                </c:pt>
                <c:pt idx="436">
                  <c:v>-229.28941086176616</c:v>
                </c:pt>
                <c:pt idx="437">
                  <c:v>-228.88286935314602</c:v>
                </c:pt>
                <c:pt idx="438">
                  <c:v>-228.47632784452585</c:v>
                </c:pt>
                <c:pt idx="439">
                  <c:v>-228.06978633590572</c:v>
                </c:pt>
                <c:pt idx="440">
                  <c:v>-227.66324482728555</c:v>
                </c:pt>
                <c:pt idx="441">
                  <c:v>-227.25670331866542</c:v>
                </c:pt>
                <c:pt idx="442">
                  <c:v>-226.85016181004525</c:v>
                </c:pt>
                <c:pt idx="443">
                  <c:v>-226.44362030142511</c:v>
                </c:pt>
                <c:pt idx="444">
                  <c:v>-226.03707879280495</c:v>
                </c:pt>
                <c:pt idx="445">
                  <c:v>-225.63053728418478</c:v>
                </c:pt>
                <c:pt idx="446">
                  <c:v>-225.22399577556465</c:v>
                </c:pt>
                <c:pt idx="447">
                  <c:v>-224.81745426694448</c:v>
                </c:pt>
                <c:pt idx="448">
                  <c:v>-224.41091275832434</c:v>
                </c:pt>
                <c:pt idx="449">
                  <c:v>-224.00437124970418</c:v>
                </c:pt>
                <c:pt idx="450">
                  <c:v>-223.59782974108404</c:v>
                </c:pt>
                <c:pt idx="451">
                  <c:v>-223.19128823246388</c:v>
                </c:pt>
                <c:pt idx="452">
                  <c:v>-222.78474672384374</c:v>
                </c:pt>
                <c:pt idx="453">
                  <c:v>-222.37820521522357</c:v>
                </c:pt>
                <c:pt idx="454">
                  <c:v>-221.97166370660341</c:v>
                </c:pt>
                <c:pt idx="455">
                  <c:v>-221.56512219798327</c:v>
                </c:pt>
                <c:pt idx="456">
                  <c:v>-221.15858068936311</c:v>
                </c:pt>
                <c:pt idx="457">
                  <c:v>-220.75203918074297</c:v>
                </c:pt>
                <c:pt idx="458">
                  <c:v>-220.3454976721228</c:v>
                </c:pt>
                <c:pt idx="459">
                  <c:v>-219.93895616350267</c:v>
                </c:pt>
                <c:pt idx="460">
                  <c:v>-219.5324146548825</c:v>
                </c:pt>
                <c:pt idx="461">
                  <c:v>-219.12587314626234</c:v>
                </c:pt>
                <c:pt idx="462">
                  <c:v>-218.7193316376422</c:v>
                </c:pt>
                <c:pt idx="463">
                  <c:v>-218.31279012902203</c:v>
                </c:pt>
                <c:pt idx="464">
                  <c:v>-217.9062486204019</c:v>
                </c:pt>
                <c:pt idx="465">
                  <c:v>-217.49970711178173</c:v>
                </c:pt>
                <c:pt idx="466">
                  <c:v>-217.09316560316159</c:v>
                </c:pt>
                <c:pt idx="467">
                  <c:v>-216.68662409454143</c:v>
                </c:pt>
                <c:pt idx="468">
                  <c:v>-216.28008258592129</c:v>
                </c:pt>
                <c:pt idx="469">
                  <c:v>-215.87354107730113</c:v>
                </c:pt>
                <c:pt idx="470">
                  <c:v>-215.46699956868096</c:v>
                </c:pt>
                <c:pt idx="471">
                  <c:v>-215.06045806006082</c:v>
                </c:pt>
                <c:pt idx="472">
                  <c:v>-214.65391655144066</c:v>
                </c:pt>
                <c:pt idx="473">
                  <c:v>-214.24737504282052</c:v>
                </c:pt>
                <c:pt idx="474">
                  <c:v>-213.84083353420036</c:v>
                </c:pt>
                <c:pt idx="475">
                  <c:v>-213.43429202558022</c:v>
                </c:pt>
                <c:pt idx="476">
                  <c:v>-213.02775051696005</c:v>
                </c:pt>
                <c:pt idx="477">
                  <c:v>-212.62120900833992</c:v>
                </c:pt>
                <c:pt idx="478">
                  <c:v>-212.21466749971975</c:v>
                </c:pt>
                <c:pt idx="479">
                  <c:v>-211.80812599109959</c:v>
                </c:pt>
                <c:pt idx="480">
                  <c:v>-211.40158448247945</c:v>
                </c:pt>
                <c:pt idx="481">
                  <c:v>-210.99504297385928</c:v>
                </c:pt>
                <c:pt idx="482">
                  <c:v>-210.58850146523915</c:v>
                </c:pt>
                <c:pt idx="483">
                  <c:v>-210.18195995661898</c:v>
                </c:pt>
                <c:pt idx="484">
                  <c:v>-209.77541844799885</c:v>
                </c:pt>
                <c:pt idx="485">
                  <c:v>-209.36887693937868</c:v>
                </c:pt>
                <c:pt idx="486">
                  <c:v>-208.96233543075854</c:v>
                </c:pt>
                <c:pt idx="487">
                  <c:v>-208.55579392213838</c:v>
                </c:pt>
                <c:pt idx="488">
                  <c:v>-208.14925241351821</c:v>
                </c:pt>
                <c:pt idx="489">
                  <c:v>-207.74271090489808</c:v>
                </c:pt>
                <c:pt idx="490">
                  <c:v>-207.33616939627791</c:v>
                </c:pt>
                <c:pt idx="491">
                  <c:v>-206.92962788765777</c:v>
                </c:pt>
                <c:pt idx="492">
                  <c:v>-206.52308637903761</c:v>
                </c:pt>
                <c:pt idx="493">
                  <c:v>-206.11654487041747</c:v>
                </c:pt>
                <c:pt idx="494">
                  <c:v>-205.71000336179731</c:v>
                </c:pt>
                <c:pt idx="495">
                  <c:v>-205.30346185317714</c:v>
                </c:pt>
                <c:pt idx="496">
                  <c:v>-204.896920344557</c:v>
                </c:pt>
                <c:pt idx="497">
                  <c:v>-204.49037883593684</c:v>
                </c:pt>
                <c:pt idx="498">
                  <c:v>-204.0838373273167</c:v>
                </c:pt>
                <c:pt idx="499">
                  <c:v>-203.67729581869654</c:v>
                </c:pt>
                <c:pt idx="500">
                  <c:v>-203.2707543100764</c:v>
                </c:pt>
                <c:pt idx="501">
                  <c:v>-202.86421280145623</c:v>
                </c:pt>
                <c:pt idx="502">
                  <c:v>-202.4576712928361</c:v>
                </c:pt>
                <c:pt idx="503">
                  <c:v>-202.05112978421593</c:v>
                </c:pt>
                <c:pt idx="504">
                  <c:v>-201.64458827559577</c:v>
                </c:pt>
                <c:pt idx="505">
                  <c:v>-201.23804676697563</c:v>
                </c:pt>
                <c:pt idx="506">
                  <c:v>-200.83150525835546</c:v>
                </c:pt>
                <c:pt idx="507">
                  <c:v>-200.42496374973533</c:v>
                </c:pt>
                <c:pt idx="508">
                  <c:v>-200.01842224111516</c:v>
                </c:pt>
                <c:pt idx="509">
                  <c:v>-199.61188073249502</c:v>
                </c:pt>
                <c:pt idx="510">
                  <c:v>-199.20533922387486</c:v>
                </c:pt>
                <c:pt idx="511">
                  <c:v>-198.79879771525472</c:v>
                </c:pt>
                <c:pt idx="512">
                  <c:v>-198.39225620663456</c:v>
                </c:pt>
                <c:pt idx="513">
                  <c:v>-197.98571469801439</c:v>
                </c:pt>
                <c:pt idx="514">
                  <c:v>-197.57917318939425</c:v>
                </c:pt>
                <c:pt idx="515">
                  <c:v>-197.17263168077409</c:v>
                </c:pt>
                <c:pt idx="516">
                  <c:v>-196.76609017215395</c:v>
                </c:pt>
                <c:pt idx="517">
                  <c:v>-196.35954866353379</c:v>
                </c:pt>
                <c:pt idx="518">
                  <c:v>-195.95300715491365</c:v>
                </c:pt>
                <c:pt idx="519">
                  <c:v>-195.54646564629348</c:v>
                </c:pt>
                <c:pt idx="520">
                  <c:v>-195.13992413767335</c:v>
                </c:pt>
                <c:pt idx="521">
                  <c:v>-194.73338262905318</c:v>
                </c:pt>
                <c:pt idx="522">
                  <c:v>-194.32684112043302</c:v>
                </c:pt>
                <c:pt idx="523">
                  <c:v>-193.92029961181288</c:v>
                </c:pt>
                <c:pt idx="524">
                  <c:v>-193.51375810319271</c:v>
                </c:pt>
                <c:pt idx="525">
                  <c:v>-193.10721659457258</c:v>
                </c:pt>
                <c:pt idx="526">
                  <c:v>-192.70067508595241</c:v>
                </c:pt>
                <c:pt idx="527">
                  <c:v>-192.29413357733227</c:v>
                </c:pt>
                <c:pt idx="528">
                  <c:v>-191.88759206871211</c:v>
                </c:pt>
                <c:pt idx="529">
                  <c:v>-191.48105056009197</c:v>
                </c:pt>
                <c:pt idx="530">
                  <c:v>-191.07450905147181</c:v>
                </c:pt>
                <c:pt idx="531">
                  <c:v>-190.66796754285164</c:v>
                </c:pt>
                <c:pt idx="532">
                  <c:v>-190.2614260342315</c:v>
                </c:pt>
                <c:pt idx="533">
                  <c:v>-189.85488452561134</c:v>
                </c:pt>
                <c:pt idx="534">
                  <c:v>-189.4483430169912</c:v>
                </c:pt>
                <c:pt idx="535">
                  <c:v>-189.04180150837104</c:v>
                </c:pt>
                <c:pt idx="536">
                  <c:v>-188.6352599997509</c:v>
                </c:pt>
                <c:pt idx="537">
                  <c:v>-188.22871849113073</c:v>
                </c:pt>
                <c:pt idx="538">
                  <c:v>-187.82217698251057</c:v>
                </c:pt>
                <c:pt idx="539">
                  <c:v>-187.41563547389043</c:v>
                </c:pt>
                <c:pt idx="540">
                  <c:v>-187.00909396527027</c:v>
                </c:pt>
                <c:pt idx="541">
                  <c:v>-186.60255245665013</c:v>
                </c:pt>
                <c:pt idx="542">
                  <c:v>-186.19601094802996</c:v>
                </c:pt>
                <c:pt idx="543">
                  <c:v>-185.78946943940983</c:v>
                </c:pt>
                <c:pt idx="544">
                  <c:v>-185.38292793078966</c:v>
                </c:pt>
                <c:pt idx="545">
                  <c:v>-184.97638642216953</c:v>
                </c:pt>
                <c:pt idx="546">
                  <c:v>-184.56984491354936</c:v>
                </c:pt>
                <c:pt idx="547">
                  <c:v>-184.1633034049292</c:v>
                </c:pt>
                <c:pt idx="548">
                  <c:v>-183.75676189630906</c:v>
                </c:pt>
                <c:pt idx="549">
                  <c:v>-183.35022038768889</c:v>
                </c:pt>
                <c:pt idx="550">
                  <c:v>-182.94367887906876</c:v>
                </c:pt>
                <c:pt idx="551">
                  <c:v>-182.53713737044859</c:v>
                </c:pt>
                <c:pt idx="552">
                  <c:v>-182.13059586182845</c:v>
                </c:pt>
                <c:pt idx="553">
                  <c:v>-181.72405435320829</c:v>
                </c:pt>
                <c:pt idx="554">
                  <c:v>-181.31751284458815</c:v>
                </c:pt>
                <c:pt idx="555">
                  <c:v>-180.91097133596799</c:v>
                </c:pt>
                <c:pt idx="556">
                  <c:v>-180.50442982734782</c:v>
                </c:pt>
                <c:pt idx="557">
                  <c:v>-180.09788831872768</c:v>
                </c:pt>
                <c:pt idx="558">
                  <c:v>-179.69134681010752</c:v>
                </c:pt>
                <c:pt idx="559">
                  <c:v>-179.28480530148738</c:v>
                </c:pt>
                <c:pt idx="560">
                  <c:v>-178.87826379286722</c:v>
                </c:pt>
                <c:pt idx="561">
                  <c:v>-178.47172228424708</c:v>
                </c:pt>
                <c:pt idx="562">
                  <c:v>-178.06518077562691</c:v>
                </c:pt>
                <c:pt idx="563">
                  <c:v>-177.65863926700678</c:v>
                </c:pt>
                <c:pt idx="564">
                  <c:v>-177.25209775838661</c:v>
                </c:pt>
                <c:pt idx="565">
                  <c:v>-176.84555624976645</c:v>
                </c:pt>
                <c:pt idx="566">
                  <c:v>-176.43901474114631</c:v>
                </c:pt>
                <c:pt idx="567">
                  <c:v>-176.03247323252614</c:v>
                </c:pt>
                <c:pt idx="568">
                  <c:v>-175.62593172390601</c:v>
                </c:pt>
                <c:pt idx="569">
                  <c:v>-175.21939021528584</c:v>
                </c:pt>
                <c:pt idx="570">
                  <c:v>-174.8128487066657</c:v>
                </c:pt>
                <c:pt idx="571">
                  <c:v>-174.40630719804554</c:v>
                </c:pt>
                <c:pt idx="572">
                  <c:v>-173.99976568942537</c:v>
                </c:pt>
                <c:pt idx="573">
                  <c:v>-173.59322418080524</c:v>
                </c:pt>
                <c:pt idx="574">
                  <c:v>-173.18668267218507</c:v>
                </c:pt>
                <c:pt idx="575">
                  <c:v>-172.78014116356493</c:v>
                </c:pt>
                <c:pt idx="576">
                  <c:v>-172.37359965494477</c:v>
                </c:pt>
                <c:pt idx="577">
                  <c:v>-171.96705814632463</c:v>
                </c:pt>
                <c:pt idx="578">
                  <c:v>-171.56051663770447</c:v>
                </c:pt>
                <c:pt idx="579">
                  <c:v>-171.15397512908433</c:v>
                </c:pt>
                <c:pt idx="580">
                  <c:v>-170.74743362046416</c:v>
                </c:pt>
                <c:pt idx="581">
                  <c:v>-170.340892111844</c:v>
                </c:pt>
                <c:pt idx="582">
                  <c:v>-169.93435060322386</c:v>
                </c:pt>
                <c:pt idx="583">
                  <c:v>-169.5278090946037</c:v>
                </c:pt>
                <c:pt idx="584">
                  <c:v>-169.12126758598356</c:v>
                </c:pt>
                <c:pt idx="585">
                  <c:v>-168.71472607736339</c:v>
                </c:pt>
                <c:pt idx="586">
                  <c:v>-168.30818456874326</c:v>
                </c:pt>
                <c:pt idx="587">
                  <c:v>-167.90164306012309</c:v>
                </c:pt>
                <c:pt idx="588">
                  <c:v>-167.49510155150296</c:v>
                </c:pt>
                <c:pt idx="589">
                  <c:v>-167.08856004288279</c:v>
                </c:pt>
                <c:pt idx="590">
                  <c:v>-166.68201853426262</c:v>
                </c:pt>
                <c:pt idx="591">
                  <c:v>-166.27547702564249</c:v>
                </c:pt>
                <c:pt idx="592">
                  <c:v>-165.86893551702232</c:v>
                </c:pt>
                <c:pt idx="593">
                  <c:v>-165.46239400840219</c:v>
                </c:pt>
                <c:pt idx="594">
                  <c:v>-165.05585249978202</c:v>
                </c:pt>
                <c:pt idx="595">
                  <c:v>-164.64931099116188</c:v>
                </c:pt>
                <c:pt idx="596">
                  <c:v>-164.24276948254172</c:v>
                </c:pt>
                <c:pt idx="597">
                  <c:v>-163.83622797392158</c:v>
                </c:pt>
                <c:pt idx="598">
                  <c:v>-163.42968646530142</c:v>
                </c:pt>
                <c:pt idx="599">
                  <c:v>-163.02314495668125</c:v>
                </c:pt>
                <c:pt idx="600">
                  <c:v>-162.61660344806111</c:v>
                </c:pt>
                <c:pt idx="601">
                  <c:v>-162.21006193944095</c:v>
                </c:pt>
                <c:pt idx="602">
                  <c:v>-161.80352043082081</c:v>
                </c:pt>
                <c:pt idx="603">
                  <c:v>-161.39697892220065</c:v>
                </c:pt>
                <c:pt idx="604">
                  <c:v>-160.99043741358051</c:v>
                </c:pt>
                <c:pt idx="605">
                  <c:v>-160.58389590496034</c:v>
                </c:pt>
                <c:pt idx="606">
                  <c:v>-160.17735439634018</c:v>
                </c:pt>
                <c:pt idx="607">
                  <c:v>-159.77081288772004</c:v>
                </c:pt>
                <c:pt idx="608">
                  <c:v>-159.36427137909988</c:v>
                </c:pt>
                <c:pt idx="609">
                  <c:v>-158.95772987047974</c:v>
                </c:pt>
                <c:pt idx="610">
                  <c:v>-158.55118836185957</c:v>
                </c:pt>
                <c:pt idx="611">
                  <c:v>-158.14464685323944</c:v>
                </c:pt>
                <c:pt idx="612">
                  <c:v>-157.73810534461927</c:v>
                </c:pt>
                <c:pt idx="613">
                  <c:v>-157.33156383599913</c:v>
                </c:pt>
                <c:pt idx="614">
                  <c:v>-156.92502232737897</c:v>
                </c:pt>
                <c:pt idx="615">
                  <c:v>-156.5184808187588</c:v>
                </c:pt>
                <c:pt idx="616">
                  <c:v>-156.11193931013867</c:v>
                </c:pt>
                <c:pt idx="617">
                  <c:v>-155.7053978015185</c:v>
                </c:pt>
                <c:pt idx="618">
                  <c:v>-155.29885629289836</c:v>
                </c:pt>
                <c:pt idx="619">
                  <c:v>-154.8923147842782</c:v>
                </c:pt>
                <c:pt idx="620">
                  <c:v>-154.48577327565806</c:v>
                </c:pt>
                <c:pt idx="621">
                  <c:v>-154.0792317670379</c:v>
                </c:pt>
                <c:pt idx="622">
                  <c:v>-153.67269025841776</c:v>
                </c:pt>
                <c:pt idx="623">
                  <c:v>-153.26614874979759</c:v>
                </c:pt>
                <c:pt idx="624">
                  <c:v>-152.85960724117743</c:v>
                </c:pt>
                <c:pt idx="625">
                  <c:v>-152.45306573255729</c:v>
                </c:pt>
                <c:pt idx="626">
                  <c:v>-152.04652422393713</c:v>
                </c:pt>
                <c:pt idx="627">
                  <c:v>-151.63998271531699</c:v>
                </c:pt>
                <c:pt idx="628">
                  <c:v>-151.23344120669682</c:v>
                </c:pt>
                <c:pt idx="629">
                  <c:v>-150.82689969807669</c:v>
                </c:pt>
                <c:pt idx="630">
                  <c:v>-150.42035818945652</c:v>
                </c:pt>
                <c:pt idx="631">
                  <c:v>-150.01381668083638</c:v>
                </c:pt>
                <c:pt idx="632">
                  <c:v>-149.60727517221619</c:v>
                </c:pt>
                <c:pt idx="633">
                  <c:v>-149.20073366359605</c:v>
                </c:pt>
                <c:pt idx="634">
                  <c:v>-148.79419215497592</c:v>
                </c:pt>
                <c:pt idx="635">
                  <c:v>-148.38765064635578</c:v>
                </c:pt>
                <c:pt idx="636">
                  <c:v>-147.98110913773559</c:v>
                </c:pt>
                <c:pt idx="637">
                  <c:v>-147.57456762911545</c:v>
                </c:pt>
                <c:pt idx="638">
                  <c:v>-147.16802612049531</c:v>
                </c:pt>
                <c:pt idx="639">
                  <c:v>-146.76148461187518</c:v>
                </c:pt>
                <c:pt idx="640">
                  <c:v>-146.35494310325498</c:v>
                </c:pt>
                <c:pt idx="641">
                  <c:v>-145.94840159463484</c:v>
                </c:pt>
                <c:pt idx="642">
                  <c:v>-145.54186008601471</c:v>
                </c:pt>
                <c:pt idx="643">
                  <c:v>-145.13531857739451</c:v>
                </c:pt>
                <c:pt idx="644">
                  <c:v>-144.72877706877438</c:v>
                </c:pt>
                <c:pt idx="645">
                  <c:v>-144.32223556015424</c:v>
                </c:pt>
                <c:pt idx="646">
                  <c:v>-143.9156940515341</c:v>
                </c:pt>
                <c:pt idx="647">
                  <c:v>-143.50915254291391</c:v>
                </c:pt>
                <c:pt idx="648">
                  <c:v>-143.10261103429377</c:v>
                </c:pt>
                <c:pt idx="649">
                  <c:v>-142.69606952567364</c:v>
                </c:pt>
                <c:pt idx="650">
                  <c:v>-142.28952801705344</c:v>
                </c:pt>
                <c:pt idx="651">
                  <c:v>-141.88298650843331</c:v>
                </c:pt>
                <c:pt idx="652">
                  <c:v>-141.47644499981317</c:v>
                </c:pt>
                <c:pt idx="653">
                  <c:v>-141.06990349119303</c:v>
                </c:pt>
                <c:pt idx="654">
                  <c:v>-140.66336198257284</c:v>
                </c:pt>
                <c:pt idx="655">
                  <c:v>-140.2568204739527</c:v>
                </c:pt>
                <c:pt idx="656">
                  <c:v>-139.85027896533256</c:v>
                </c:pt>
                <c:pt idx="657">
                  <c:v>-139.44373745671243</c:v>
                </c:pt>
                <c:pt idx="658">
                  <c:v>-139.03719594809223</c:v>
                </c:pt>
                <c:pt idx="659">
                  <c:v>-138.6306544394721</c:v>
                </c:pt>
                <c:pt idx="660">
                  <c:v>-138.22411293085196</c:v>
                </c:pt>
                <c:pt idx="661">
                  <c:v>-137.81757142223177</c:v>
                </c:pt>
                <c:pt idx="662">
                  <c:v>-137.41102991361163</c:v>
                </c:pt>
                <c:pt idx="663">
                  <c:v>-137.00448840499149</c:v>
                </c:pt>
                <c:pt idx="664">
                  <c:v>-136.59794689637135</c:v>
                </c:pt>
                <c:pt idx="665">
                  <c:v>-136.19140538775116</c:v>
                </c:pt>
                <c:pt idx="666">
                  <c:v>-135.78486387913102</c:v>
                </c:pt>
                <c:pt idx="667">
                  <c:v>-135.37832237051089</c:v>
                </c:pt>
                <c:pt idx="668">
                  <c:v>-134.97178086189069</c:v>
                </c:pt>
                <c:pt idx="669">
                  <c:v>-134.56523935327056</c:v>
                </c:pt>
                <c:pt idx="670">
                  <c:v>-134.15869784465042</c:v>
                </c:pt>
                <c:pt idx="671">
                  <c:v>-133.75215633603028</c:v>
                </c:pt>
                <c:pt idx="672">
                  <c:v>-133.34561482741009</c:v>
                </c:pt>
                <c:pt idx="673">
                  <c:v>-132.93907331878995</c:v>
                </c:pt>
                <c:pt idx="674">
                  <c:v>-132.53253181016981</c:v>
                </c:pt>
                <c:pt idx="675">
                  <c:v>-132.12599030154962</c:v>
                </c:pt>
                <c:pt idx="676">
                  <c:v>-131.71944879292948</c:v>
                </c:pt>
                <c:pt idx="677">
                  <c:v>-131.31290728430935</c:v>
                </c:pt>
                <c:pt idx="678">
                  <c:v>-130.90636577568921</c:v>
                </c:pt>
                <c:pt idx="679">
                  <c:v>-130.49982426706902</c:v>
                </c:pt>
                <c:pt idx="680">
                  <c:v>-130.09328275844888</c:v>
                </c:pt>
                <c:pt idx="681">
                  <c:v>-129.68674124982874</c:v>
                </c:pt>
                <c:pt idx="682">
                  <c:v>-129.28019974120861</c:v>
                </c:pt>
                <c:pt idx="683">
                  <c:v>-128.87365823258841</c:v>
                </c:pt>
                <c:pt idx="684">
                  <c:v>-128.46711672396827</c:v>
                </c:pt>
                <c:pt idx="685">
                  <c:v>-128.06057521534814</c:v>
                </c:pt>
                <c:pt idx="686">
                  <c:v>-127.65403370672794</c:v>
                </c:pt>
                <c:pt idx="687">
                  <c:v>-127.24749219810781</c:v>
                </c:pt>
                <c:pt idx="688">
                  <c:v>-126.84095068948767</c:v>
                </c:pt>
                <c:pt idx="689">
                  <c:v>-126.43440918086753</c:v>
                </c:pt>
                <c:pt idx="690">
                  <c:v>-126.02786767224734</c:v>
                </c:pt>
                <c:pt idx="691">
                  <c:v>-125.6213261636272</c:v>
                </c:pt>
                <c:pt idx="692">
                  <c:v>-125.21478465500707</c:v>
                </c:pt>
                <c:pt idx="693">
                  <c:v>-124.80824314638687</c:v>
                </c:pt>
                <c:pt idx="694">
                  <c:v>-124.40170163776673</c:v>
                </c:pt>
                <c:pt idx="695">
                  <c:v>-123.9951601291466</c:v>
                </c:pt>
                <c:pt idx="696">
                  <c:v>-123.58861862052646</c:v>
                </c:pt>
                <c:pt idx="697">
                  <c:v>-123.18207711190627</c:v>
                </c:pt>
                <c:pt idx="698">
                  <c:v>-122.77553560328613</c:v>
                </c:pt>
                <c:pt idx="699">
                  <c:v>-122.36899409466599</c:v>
                </c:pt>
                <c:pt idx="700">
                  <c:v>-121.9624525860458</c:v>
                </c:pt>
                <c:pt idx="701">
                  <c:v>-121.55591107742566</c:v>
                </c:pt>
                <c:pt idx="702">
                  <c:v>-121.14936956880553</c:v>
                </c:pt>
                <c:pt idx="703">
                  <c:v>-120.74282806018539</c:v>
                </c:pt>
                <c:pt idx="704">
                  <c:v>-120.33628655156519</c:v>
                </c:pt>
                <c:pt idx="705">
                  <c:v>-119.92974504294506</c:v>
                </c:pt>
                <c:pt idx="706">
                  <c:v>-119.52320353432492</c:v>
                </c:pt>
                <c:pt idx="707">
                  <c:v>-119.11666202570478</c:v>
                </c:pt>
                <c:pt idx="708">
                  <c:v>-118.71012051708459</c:v>
                </c:pt>
                <c:pt idx="709">
                  <c:v>-118.30357900846445</c:v>
                </c:pt>
                <c:pt idx="710">
                  <c:v>-117.89703749984432</c:v>
                </c:pt>
                <c:pt idx="711">
                  <c:v>-117.49049599122412</c:v>
                </c:pt>
                <c:pt idx="712">
                  <c:v>-117.08395448260399</c:v>
                </c:pt>
                <c:pt idx="713">
                  <c:v>-116.67741297398385</c:v>
                </c:pt>
                <c:pt idx="714">
                  <c:v>-116.27087146536371</c:v>
                </c:pt>
                <c:pt idx="715">
                  <c:v>-115.86432995674352</c:v>
                </c:pt>
                <c:pt idx="716">
                  <c:v>-115.45778844812338</c:v>
                </c:pt>
                <c:pt idx="717">
                  <c:v>-115.05124693950324</c:v>
                </c:pt>
                <c:pt idx="718">
                  <c:v>-114.64470543088305</c:v>
                </c:pt>
                <c:pt idx="719">
                  <c:v>-114.23816392226291</c:v>
                </c:pt>
                <c:pt idx="720">
                  <c:v>-113.83162241364278</c:v>
                </c:pt>
                <c:pt idx="721">
                  <c:v>-113.42508090502264</c:v>
                </c:pt>
                <c:pt idx="722">
                  <c:v>-113.01853939640245</c:v>
                </c:pt>
                <c:pt idx="723">
                  <c:v>-112.61199788778231</c:v>
                </c:pt>
                <c:pt idx="724">
                  <c:v>-112.20545637916217</c:v>
                </c:pt>
                <c:pt idx="725">
                  <c:v>-111.79891487054203</c:v>
                </c:pt>
                <c:pt idx="726">
                  <c:v>-111.39237336192184</c:v>
                </c:pt>
                <c:pt idx="727">
                  <c:v>-110.9858318533017</c:v>
                </c:pt>
                <c:pt idx="728">
                  <c:v>-110.57929034468157</c:v>
                </c:pt>
                <c:pt idx="729">
                  <c:v>-110.17274883606137</c:v>
                </c:pt>
                <c:pt idx="730">
                  <c:v>-109.76620732744124</c:v>
                </c:pt>
                <c:pt idx="731">
                  <c:v>-109.3596658188211</c:v>
                </c:pt>
                <c:pt idx="732">
                  <c:v>-108.95312431020096</c:v>
                </c:pt>
                <c:pt idx="733">
                  <c:v>-108.54658280158077</c:v>
                </c:pt>
                <c:pt idx="734">
                  <c:v>-108.14004129296063</c:v>
                </c:pt>
                <c:pt idx="735">
                  <c:v>-107.73349978434049</c:v>
                </c:pt>
                <c:pt idx="736">
                  <c:v>-107.3269582757203</c:v>
                </c:pt>
                <c:pt idx="737">
                  <c:v>-106.92041676710016</c:v>
                </c:pt>
                <c:pt idx="738">
                  <c:v>-106.51387525848003</c:v>
                </c:pt>
                <c:pt idx="739">
                  <c:v>-106.10733374985989</c:v>
                </c:pt>
                <c:pt idx="740">
                  <c:v>-105.7007922412397</c:v>
                </c:pt>
                <c:pt idx="741">
                  <c:v>-105.29425073261956</c:v>
                </c:pt>
                <c:pt idx="742">
                  <c:v>-104.88770922399942</c:v>
                </c:pt>
                <c:pt idx="743">
                  <c:v>-104.48116771537923</c:v>
                </c:pt>
                <c:pt idx="744">
                  <c:v>-104.07462620675909</c:v>
                </c:pt>
                <c:pt idx="745">
                  <c:v>-103.66808469813895</c:v>
                </c:pt>
                <c:pt idx="746">
                  <c:v>-103.26154318951882</c:v>
                </c:pt>
                <c:pt idx="747">
                  <c:v>-102.85500168089862</c:v>
                </c:pt>
                <c:pt idx="748">
                  <c:v>-102.44846017227849</c:v>
                </c:pt>
                <c:pt idx="749">
                  <c:v>-102.04191866365835</c:v>
                </c:pt>
                <c:pt idx="750">
                  <c:v>-101.63537715503821</c:v>
                </c:pt>
                <c:pt idx="751">
                  <c:v>-101.22883564641802</c:v>
                </c:pt>
                <c:pt idx="752">
                  <c:v>-100.82229413779788</c:v>
                </c:pt>
                <c:pt idx="753">
                  <c:v>-100.41575262917775</c:v>
                </c:pt>
                <c:pt idx="754">
                  <c:v>-100.00921112055755</c:v>
                </c:pt>
                <c:pt idx="755">
                  <c:v>-99.602669611937415</c:v>
                </c:pt>
                <c:pt idx="756">
                  <c:v>-99.196128103317278</c:v>
                </c:pt>
                <c:pt idx="757">
                  <c:v>-98.789586594697141</c:v>
                </c:pt>
                <c:pt idx="758">
                  <c:v>-98.383045086076947</c:v>
                </c:pt>
                <c:pt idx="759">
                  <c:v>-97.97650357745681</c:v>
                </c:pt>
                <c:pt idx="760">
                  <c:v>-97.569962068836674</c:v>
                </c:pt>
                <c:pt idx="761">
                  <c:v>-97.16342056021648</c:v>
                </c:pt>
                <c:pt idx="762">
                  <c:v>-96.756879051596343</c:v>
                </c:pt>
                <c:pt idx="763">
                  <c:v>-96.350337542976206</c:v>
                </c:pt>
                <c:pt idx="764">
                  <c:v>-95.943796034356069</c:v>
                </c:pt>
                <c:pt idx="765">
                  <c:v>-95.537254525735875</c:v>
                </c:pt>
                <c:pt idx="766">
                  <c:v>-95.130713017115738</c:v>
                </c:pt>
                <c:pt idx="767">
                  <c:v>-94.724171508495601</c:v>
                </c:pt>
                <c:pt idx="768">
                  <c:v>-94.317629999875464</c:v>
                </c:pt>
                <c:pt idx="769">
                  <c:v>-93.911088491255271</c:v>
                </c:pt>
                <c:pt idx="770">
                  <c:v>-93.504546982635134</c:v>
                </c:pt>
                <c:pt idx="771">
                  <c:v>-93.098005474014997</c:v>
                </c:pt>
                <c:pt idx="772">
                  <c:v>-92.691463965394803</c:v>
                </c:pt>
                <c:pt idx="773">
                  <c:v>-92.284922456774666</c:v>
                </c:pt>
                <c:pt idx="774">
                  <c:v>-91.878380948154529</c:v>
                </c:pt>
                <c:pt idx="775">
                  <c:v>-91.471839439534392</c:v>
                </c:pt>
                <c:pt idx="776">
                  <c:v>-91.065297930914198</c:v>
                </c:pt>
                <c:pt idx="777">
                  <c:v>-90.658756422294061</c:v>
                </c:pt>
                <c:pt idx="778">
                  <c:v>-90.252214913673924</c:v>
                </c:pt>
                <c:pt idx="779">
                  <c:v>-89.845673405053731</c:v>
                </c:pt>
                <c:pt idx="780">
                  <c:v>-89.439131896433594</c:v>
                </c:pt>
                <c:pt idx="781">
                  <c:v>-89.032590387813457</c:v>
                </c:pt>
                <c:pt idx="782">
                  <c:v>-88.62604887919332</c:v>
                </c:pt>
                <c:pt idx="783">
                  <c:v>-88.219507370573126</c:v>
                </c:pt>
                <c:pt idx="784">
                  <c:v>-87.812965861952989</c:v>
                </c:pt>
                <c:pt idx="785">
                  <c:v>-87.406424353332852</c:v>
                </c:pt>
                <c:pt idx="786">
                  <c:v>-86.999882844712658</c:v>
                </c:pt>
                <c:pt idx="787">
                  <c:v>-86.593341336092521</c:v>
                </c:pt>
                <c:pt idx="788">
                  <c:v>-86.186799827472385</c:v>
                </c:pt>
                <c:pt idx="789">
                  <c:v>-85.780258318852248</c:v>
                </c:pt>
                <c:pt idx="790">
                  <c:v>-85.373716810232054</c:v>
                </c:pt>
                <c:pt idx="791">
                  <c:v>-84.967175301611917</c:v>
                </c:pt>
                <c:pt idx="792">
                  <c:v>-84.56063379299178</c:v>
                </c:pt>
                <c:pt idx="793">
                  <c:v>-84.154092284371643</c:v>
                </c:pt>
                <c:pt idx="794">
                  <c:v>-83.747550775751449</c:v>
                </c:pt>
                <c:pt idx="795">
                  <c:v>-83.341009267131312</c:v>
                </c:pt>
                <c:pt idx="796">
                  <c:v>-82.934467758511175</c:v>
                </c:pt>
                <c:pt idx="797">
                  <c:v>-82.527926249890982</c:v>
                </c:pt>
                <c:pt idx="798">
                  <c:v>-82.121384741270845</c:v>
                </c:pt>
                <c:pt idx="799">
                  <c:v>-81.714843232650708</c:v>
                </c:pt>
                <c:pt idx="800">
                  <c:v>-81.308301724030571</c:v>
                </c:pt>
                <c:pt idx="801">
                  <c:v>-80.901760215410377</c:v>
                </c:pt>
                <c:pt idx="802">
                  <c:v>-80.49521870679024</c:v>
                </c:pt>
                <c:pt idx="803">
                  <c:v>-80.088677198170103</c:v>
                </c:pt>
                <c:pt idx="804">
                  <c:v>-79.682135689549909</c:v>
                </c:pt>
                <c:pt idx="805">
                  <c:v>-79.275594180929772</c:v>
                </c:pt>
                <c:pt idx="806">
                  <c:v>-78.869052672309635</c:v>
                </c:pt>
                <c:pt idx="807">
                  <c:v>-78.462511163689499</c:v>
                </c:pt>
                <c:pt idx="808">
                  <c:v>-78.055969655069305</c:v>
                </c:pt>
                <c:pt idx="809">
                  <c:v>-77.649428146449168</c:v>
                </c:pt>
                <c:pt idx="810">
                  <c:v>-77.242886637829031</c:v>
                </c:pt>
                <c:pt idx="811">
                  <c:v>-76.836345129208837</c:v>
                </c:pt>
                <c:pt idx="812">
                  <c:v>-76.4298036205887</c:v>
                </c:pt>
                <c:pt idx="813">
                  <c:v>-76.023262111968563</c:v>
                </c:pt>
                <c:pt idx="814">
                  <c:v>-75.616720603348426</c:v>
                </c:pt>
                <c:pt idx="815">
                  <c:v>-75.210179094728232</c:v>
                </c:pt>
                <c:pt idx="816">
                  <c:v>-74.803637586108096</c:v>
                </c:pt>
                <c:pt idx="817">
                  <c:v>-74.397096077487959</c:v>
                </c:pt>
                <c:pt idx="818">
                  <c:v>-73.990554568867822</c:v>
                </c:pt>
                <c:pt idx="819">
                  <c:v>-73.584013060247628</c:v>
                </c:pt>
                <c:pt idx="820">
                  <c:v>-73.177471551627491</c:v>
                </c:pt>
                <c:pt idx="821">
                  <c:v>-72.770930043007354</c:v>
                </c:pt>
                <c:pt idx="822">
                  <c:v>-72.36438853438716</c:v>
                </c:pt>
                <c:pt idx="823">
                  <c:v>-71.957847025767023</c:v>
                </c:pt>
                <c:pt idx="824">
                  <c:v>-71.551305517146886</c:v>
                </c:pt>
                <c:pt idx="825">
                  <c:v>-71.144764008526749</c:v>
                </c:pt>
                <c:pt idx="826">
                  <c:v>-70.738222499906556</c:v>
                </c:pt>
                <c:pt idx="827">
                  <c:v>-70.331680991286419</c:v>
                </c:pt>
                <c:pt idx="828">
                  <c:v>-69.925139482666282</c:v>
                </c:pt>
                <c:pt idx="829">
                  <c:v>-69.518597974046088</c:v>
                </c:pt>
                <c:pt idx="830">
                  <c:v>-69.112056465425951</c:v>
                </c:pt>
                <c:pt idx="831">
                  <c:v>-68.705514956805814</c:v>
                </c:pt>
                <c:pt idx="832">
                  <c:v>-68.298973448185677</c:v>
                </c:pt>
                <c:pt idx="833">
                  <c:v>-67.892431939565483</c:v>
                </c:pt>
                <c:pt idx="834">
                  <c:v>-67.485890430945346</c:v>
                </c:pt>
                <c:pt idx="835">
                  <c:v>-67.07934892232521</c:v>
                </c:pt>
                <c:pt idx="836">
                  <c:v>-66.672807413705073</c:v>
                </c:pt>
                <c:pt idx="837">
                  <c:v>-66.266265905084879</c:v>
                </c:pt>
                <c:pt idx="838">
                  <c:v>-65.859724396464742</c:v>
                </c:pt>
                <c:pt idx="839">
                  <c:v>-65.453182887844605</c:v>
                </c:pt>
                <c:pt idx="840">
                  <c:v>-65.046641379224411</c:v>
                </c:pt>
                <c:pt idx="841">
                  <c:v>-64.640099870604274</c:v>
                </c:pt>
                <c:pt idx="842">
                  <c:v>-64.233558361984137</c:v>
                </c:pt>
                <c:pt idx="843">
                  <c:v>-63.827016853364</c:v>
                </c:pt>
                <c:pt idx="844">
                  <c:v>-63.420475344743807</c:v>
                </c:pt>
                <c:pt idx="845">
                  <c:v>-63.01393383612367</c:v>
                </c:pt>
                <c:pt idx="846">
                  <c:v>-62.607392327503533</c:v>
                </c:pt>
                <c:pt idx="847">
                  <c:v>-62.200850818883339</c:v>
                </c:pt>
                <c:pt idx="848">
                  <c:v>-61.794309310263202</c:v>
                </c:pt>
                <c:pt idx="849">
                  <c:v>-61.387767801643065</c:v>
                </c:pt>
                <c:pt idx="850">
                  <c:v>-60.981226293022928</c:v>
                </c:pt>
                <c:pt idx="851">
                  <c:v>-60.574684784402734</c:v>
                </c:pt>
                <c:pt idx="852">
                  <c:v>-60.168143275782597</c:v>
                </c:pt>
                <c:pt idx="853">
                  <c:v>-59.76160176716246</c:v>
                </c:pt>
                <c:pt idx="854">
                  <c:v>-59.355060258542267</c:v>
                </c:pt>
                <c:pt idx="855">
                  <c:v>-58.94851874992213</c:v>
                </c:pt>
                <c:pt idx="856">
                  <c:v>-58.541977241301993</c:v>
                </c:pt>
                <c:pt idx="857">
                  <c:v>-58.135435732681856</c:v>
                </c:pt>
                <c:pt idx="858">
                  <c:v>-57.728894224061662</c:v>
                </c:pt>
                <c:pt idx="859">
                  <c:v>-57.322352715441525</c:v>
                </c:pt>
                <c:pt idx="860">
                  <c:v>-56.915811206821388</c:v>
                </c:pt>
                <c:pt idx="861">
                  <c:v>-56.509269698201251</c:v>
                </c:pt>
                <c:pt idx="862">
                  <c:v>-56.102728189581057</c:v>
                </c:pt>
                <c:pt idx="863">
                  <c:v>-55.696186680960921</c:v>
                </c:pt>
                <c:pt idx="864">
                  <c:v>-55.289645172340784</c:v>
                </c:pt>
                <c:pt idx="865">
                  <c:v>-54.88310366372059</c:v>
                </c:pt>
                <c:pt idx="866">
                  <c:v>-54.476562155100453</c:v>
                </c:pt>
                <c:pt idx="867">
                  <c:v>-54.070020646480316</c:v>
                </c:pt>
                <c:pt idx="868">
                  <c:v>-53.663479137860179</c:v>
                </c:pt>
                <c:pt idx="869">
                  <c:v>-53.256937629239985</c:v>
                </c:pt>
                <c:pt idx="870">
                  <c:v>-52.850396120619848</c:v>
                </c:pt>
                <c:pt idx="871">
                  <c:v>-52.443854611999711</c:v>
                </c:pt>
                <c:pt idx="872">
                  <c:v>-52.037313103379518</c:v>
                </c:pt>
                <c:pt idx="873">
                  <c:v>-51.630771594759381</c:v>
                </c:pt>
                <c:pt idx="874">
                  <c:v>-51.224230086139244</c:v>
                </c:pt>
                <c:pt idx="875">
                  <c:v>-50.817688577519107</c:v>
                </c:pt>
                <c:pt idx="876">
                  <c:v>-50.411147068898913</c:v>
                </c:pt>
                <c:pt idx="877">
                  <c:v>-50.004605560278776</c:v>
                </c:pt>
                <c:pt idx="878">
                  <c:v>-49.598064051658639</c:v>
                </c:pt>
                <c:pt idx="879">
                  <c:v>-49.191522543038445</c:v>
                </c:pt>
                <c:pt idx="880">
                  <c:v>-48.784981034418308</c:v>
                </c:pt>
                <c:pt idx="881">
                  <c:v>-48.378439525798171</c:v>
                </c:pt>
                <c:pt idx="882">
                  <c:v>-47.971898017178034</c:v>
                </c:pt>
                <c:pt idx="883">
                  <c:v>-47.565356508557841</c:v>
                </c:pt>
                <c:pt idx="884">
                  <c:v>-47.158814999937704</c:v>
                </c:pt>
                <c:pt idx="885">
                  <c:v>-46.752273491317567</c:v>
                </c:pt>
                <c:pt idx="886">
                  <c:v>-46.34573198269743</c:v>
                </c:pt>
                <c:pt idx="887">
                  <c:v>-45.939190474077236</c:v>
                </c:pt>
                <c:pt idx="888">
                  <c:v>-45.532648965457099</c:v>
                </c:pt>
                <c:pt idx="889">
                  <c:v>-45.126107456836962</c:v>
                </c:pt>
                <c:pt idx="890">
                  <c:v>-44.719565948216768</c:v>
                </c:pt>
                <c:pt idx="891">
                  <c:v>-44.313024439596632</c:v>
                </c:pt>
                <c:pt idx="892">
                  <c:v>-43.906482930976495</c:v>
                </c:pt>
                <c:pt idx="893">
                  <c:v>-43.499941422356358</c:v>
                </c:pt>
                <c:pt idx="894">
                  <c:v>-43.093399913736164</c:v>
                </c:pt>
                <c:pt idx="895">
                  <c:v>-42.686858405116027</c:v>
                </c:pt>
                <c:pt idx="896">
                  <c:v>-42.28031689649589</c:v>
                </c:pt>
                <c:pt idx="897">
                  <c:v>-41.873775387875696</c:v>
                </c:pt>
                <c:pt idx="898">
                  <c:v>-41.467233879255559</c:v>
                </c:pt>
                <c:pt idx="899">
                  <c:v>-41.060692370635422</c:v>
                </c:pt>
                <c:pt idx="900">
                  <c:v>-40.654150862015285</c:v>
                </c:pt>
                <c:pt idx="901">
                  <c:v>-40.247609353395092</c:v>
                </c:pt>
                <c:pt idx="902">
                  <c:v>-39.841067844774955</c:v>
                </c:pt>
                <c:pt idx="903">
                  <c:v>-39.434526336154818</c:v>
                </c:pt>
                <c:pt idx="904">
                  <c:v>-39.027984827534681</c:v>
                </c:pt>
                <c:pt idx="905">
                  <c:v>-38.621443318914487</c:v>
                </c:pt>
                <c:pt idx="906">
                  <c:v>-38.21490181029435</c:v>
                </c:pt>
                <c:pt idx="907">
                  <c:v>-37.808360301674213</c:v>
                </c:pt>
                <c:pt idx="908">
                  <c:v>-37.401818793054019</c:v>
                </c:pt>
                <c:pt idx="909">
                  <c:v>-36.995277284433882</c:v>
                </c:pt>
                <c:pt idx="910">
                  <c:v>-36.588735775813745</c:v>
                </c:pt>
                <c:pt idx="911">
                  <c:v>-36.182194267193609</c:v>
                </c:pt>
                <c:pt idx="912">
                  <c:v>-35.775652758573415</c:v>
                </c:pt>
                <c:pt idx="913">
                  <c:v>-35.369111249953278</c:v>
                </c:pt>
                <c:pt idx="914">
                  <c:v>-34.962569741333141</c:v>
                </c:pt>
                <c:pt idx="915">
                  <c:v>-34.556028232712947</c:v>
                </c:pt>
                <c:pt idx="916">
                  <c:v>-34.14948672409281</c:v>
                </c:pt>
                <c:pt idx="917">
                  <c:v>-33.742945215472673</c:v>
                </c:pt>
                <c:pt idx="918">
                  <c:v>-33.336403706852536</c:v>
                </c:pt>
                <c:pt idx="919">
                  <c:v>-32.929862198232343</c:v>
                </c:pt>
                <c:pt idx="920">
                  <c:v>-32.523320689612206</c:v>
                </c:pt>
                <c:pt idx="921">
                  <c:v>-32.116779180992069</c:v>
                </c:pt>
                <c:pt idx="922">
                  <c:v>-31.710237672371875</c:v>
                </c:pt>
                <c:pt idx="923">
                  <c:v>-31.303696163751738</c:v>
                </c:pt>
                <c:pt idx="924">
                  <c:v>-30.897154655131601</c:v>
                </c:pt>
                <c:pt idx="925">
                  <c:v>-30.490613146511464</c:v>
                </c:pt>
                <c:pt idx="926">
                  <c:v>-30.08407163789127</c:v>
                </c:pt>
                <c:pt idx="927">
                  <c:v>-29.677530129271133</c:v>
                </c:pt>
                <c:pt idx="928">
                  <c:v>-29.270988620650996</c:v>
                </c:pt>
                <c:pt idx="929">
                  <c:v>-28.864447112030859</c:v>
                </c:pt>
                <c:pt idx="930">
                  <c:v>-28.457905603410666</c:v>
                </c:pt>
                <c:pt idx="931">
                  <c:v>-28.051364094790529</c:v>
                </c:pt>
                <c:pt idx="932">
                  <c:v>-27.644822586170392</c:v>
                </c:pt>
                <c:pt idx="933">
                  <c:v>-27.238281077550198</c:v>
                </c:pt>
                <c:pt idx="934">
                  <c:v>-26.831739568930061</c:v>
                </c:pt>
                <c:pt idx="935">
                  <c:v>-26.425198060309924</c:v>
                </c:pt>
                <c:pt idx="936">
                  <c:v>-26.018656551689787</c:v>
                </c:pt>
                <c:pt idx="937">
                  <c:v>-25.612115043069593</c:v>
                </c:pt>
                <c:pt idx="938">
                  <c:v>-25.205573534449456</c:v>
                </c:pt>
                <c:pt idx="939">
                  <c:v>-24.79903202582932</c:v>
                </c:pt>
                <c:pt idx="940">
                  <c:v>-24.392490517209126</c:v>
                </c:pt>
                <c:pt idx="941">
                  <c:v>-23.985949008588989</c:v>
                </c:pt>
                <c:pt idx="942">
                  <c:v>-23.579407499968852</c:v>
                </c:pt>
                <c:pt idx="943">
                  <c:v>-23.172865991348715</c:v>
                </c:pt>
                <c:pt idx="944">
                  <c:v>-22.766324482728521</c:v>
                </c:pt>
                <c:pt idx="945">
                  <c:v>-22.359782974108384</c:v>
                </c:pt>
                <c:pt idx="946">
                  <c:v>-21.953241465488247</c:v>
                </c:pt>
                <c:pt idx="947">
                  <c:v>-21.54669995686811</c:v>
                </c:pt>
                <c:pt idx="948">
                  <c:v>-21.140158448247917</c:v>
                </c:pt>
                <c:pt idx="949">
                  <c:v>-20.73361693962778</c:v>
                </c:pt>
                <c:pt idx="950">
                  <c:v>-20.327075431007643</c:v>
                </c:pt>
                <c:pt idx="951">
                  <c:v>-19.920533922387449</c:v>
                </c:pt>
                <c:pt idx="952">
                  <c:v>-19.513992413767312</c:v>
                </c:pt>
                <c:pt idx="953">
                  <c:v>-19.107450905147175</c:v>
                </c:pt>
                <c:pt idx="954">
                  <c:v>-18.700909396527038</c:v>
                </c:pt>
                <c:pt idx="955">
                  <c:v>-18.294367887906844</c:v>
                </c:pt>
                <c:pt idx="956">
                  <c:v>-17.887826379286707</c:v>
                </c:pt>
                <c:pt idx="957">
                  <c:v>-17.48128487066657</c:v>
                </c:pt>
                <c:pt idx="958">
                  <c:v>-17.074743362046377</c:v>
                </c:pt>
                <c:pt idx="959">
                  <c:v>-16.66820185342624</c:v>
                </c:pt>
                <c:pt idx="960">
                  <c:v>-16.261660344806103</c:v>
                </c:pt>
                <c:pt idx="961">
                  <c:v>-15.855118836185966</c:v>
                </c:pt>
                <c:pt idx="962">
                  <c:v>-15.448577327565772</c:v>
                </c:pt>
                <c:pt idx="963">
                  <c:v>-15.042035818945635</c:v>
                </c:pt>
                <c:pt idx="964">
                  <c:v>-14.635494310325498</c:v>
                </c:pt>
                <c:pt idx="965">
                  <c:v>-14.228952801705304</c:v>
                </c:pt>
                <c:pt idx="966">
                  <c:v>-13.822411293085167</c:v>
                </c:pt>
                <c:pt idx="967">
                  <c:v>-13.415869784465031</c:v>
                </c:pt>
                <c:pt idx="968">
                  <c:v>-13.009328275844894</c:v>
                </c:pt>
                <c:pt idx="969">
                  <c:v>-12.6027867672247</c:v>
                </c:pt>
                <c:pt idx="970">
                  <c:v>-12.196245258604563</c:v>
                </c:pt>
                <c:pt idx="971">
                  <c:v>-11.789703749984426</c:v>
                </c:pt>
                <c:pt idx="972">
                  <c:v>-11.383162241364289</c:v>
                </c:pt>
                <c:pt idx="973">
                  <c:v>-10.976620732744095</c:v>
                </c:pt>
                <c:pt idx="974">
                  <c:v>-10.570079224123958</c:v>
                </c:pt>
                <c:pt idx="975">
                  <c:v>-10.163537715503821</c:v>
                </c:pt>
                <c:pt idx="976">
                  <c:v>-9.7569962068836276</c:v>
                </c:pt>
                <c:pt idx="977">
                  <c:v>-9.3504546982634906</c:v>
                </c:pt>
                <c:pt idx="978">
                  <c:v>-8.9439131896433537</c:v>
                </c:pt>
                <c:pt idx="979">
                  <c:v>-8.5373716810232168</c:v>
                </c:pt>
                <c:pt idx="980">
                  <c:v>-8.130830172403023</c:v>
                </c:pt>
                <c:pt idx="981">
                  <c:v>-7.724288663782886</c:v>
                </c:pt>
                <c:pt idx="982">
                  <c:v>-7.3177471551627491</c:v>
                </c:pt>
                <c:pt idx="983">
                  <c:v>-6.9112056465425553</c:v>
                </c:pt>
                <c:pt idx="984">
                  <c:v>-6.5046641379224184</c:v>
                </c:pt>
                <c:pt idx="985">
                  <c:v>-6.0981226293022814</c:v>
                </c:pt>
                <c:pt idx="986">
                  <c:v>-5.6915811206821445</c:v>
                </c:pt>
                <c:pt idx="987">
                  <c:v>-5.2850396120619507</c:v>
                </c:pt>
                <c:pt idx="988">
                  <c:v>-4.8784981034418138</c:v>
                </c:pt>
                <c:pt idx="989">
                  <c:v>-4.4719565948216768</c:v>
                </c:pt>
                <c:pt idx="990">
                  <c:v>-4.0654150862014831</c:v>
                </c:pt>
                <c:pt idx="991">
                  <c:v>-3.6588735775813461</c:v>
                </c:pt>
                <c:pt idx="992">
                  <c:v>-3.2523320689612092</c:v>
                </c:pt>
                <c:pt idx="993">
                  <c:v>-2.8457905603410723</c:v>
                </c:pt>
                <c:pt idx="994">
                  <c:v>-2.4392490517208785</c:v>
                </c:pt>
                <c:pt idx="995">
                  <c:v>-2.0327075431007415</c:v>
                </c:pt>
                <c:pt idx="996">
                  <c:v>-1.6261660344806046</c:v>
                </c:pt>
                <c:pt idx="997">
                  <c:v>-1.2196245258604677</c:v>
                </c:pt>
                <c:pt idx="998">
                  <c:v>-0.81308301724027388</c:v>
                </c:pt>
                <c:pt idx="999">
                  <c:v>-0.40654150862013694</c:v>
                </c:pt>
                <c:pt idx="1000">
                  <c:v>0</c:v>
                </c:pt>
                <c:pt idx="1001">
                  <c:v>0.40654150862019378</c:v>
                </c:pt>
                <c:pt idx="1002">
                  <c:v>0.81308301724033072</c:v>
                </c:pt>
                <c:pt idx="1003">
                  <c:v>1.2196245258604677</c:v>
                </c:pt>
                <c:pt idx="1004">
                  <c:v>1.6261660344806046</c:v>
                </c:pt>
                <c:pt idx="1005">
                  <c:v>2.0327075431007984</c:v>
                </c:pt>
                <c:pt idx="1006">
                  <c:v>2.4392490517209353</c:v>
                </c:pt>
                <c:pt idx="1007">
                  <c:v>2.8457905603410723</c:v>
                </c:pt>
                <c:pt idx="1008">
                  <c:v>3.252332068961266</c:v>
                </c:pt>
                <c:pt idx="1009">
                  <c:v>3.658873577581403</c:v>
                </c:pt>
                <c:pt idx="1010">
                  <c:v>4.0654150862015399</c:v>
                </c:pt>
                <c:pt idx="1011">
                  <c:v>4.4719565948216768</c:v>
                </c:pt>
                <c:pt idx="1012">
                  <c:v>4.8784981034418706</c:v>
                </c:pt>
                <c:pt idx="1013">
                  <c:v>5.2850396120620076</c:v>
                </c:pt>
                <c:pt idx="1014">
                  <c:v>5.6915811206821445</c:v>
                </c:pt>
                <c:pt idx="1015">
                  <c:v>6.0981226293022814</c:v>
                </c:pt>
                <c:pt idx="1016">
                  <c:v>6.5046641379224752</c:v>
                </c:pt>
                <c:pt idx="1017">
                  <c:v>6.9112056465426122</c:v>
                </c:pt>
                <c:pt idx="1018">
                  <c:v>7.3177471551627491</c:v>
                </c:pt>
                <c:pt idx="1019">
                  <c:v>7.7242886637829429</c:v>
                </c:pt>
                <c:pt idx="1020">
                  <c:v>8.1308301724030798</c:v>
                </c:pt>
                <c:pt idx="1021">
                  <c:v>8.5373716810232168</c:v>
                </c:pt>
                <c:pt idx="1022">
                  <c:v>8.9439131896433537</c:v>
                </c:pt>
                <c:pt idx="1023">
                  <c:v>9.3504546982635475</c:v>
                </c:pt>
                <c:pt idx="1024">
                  <c:v>9.7569962068836844</c:v>
                </c:pt>
                <c:pt idx="1025">
                  <c:v>10.163537715503821</c:v>
                </c:pt>
                <c:pt idx="1026">
                  <c:v>10.570079224124015</c:v>
                </c:pt>
                <c:pt idx="1027">
                  <c:v>10.976620732744152</c:v>
                </c:pt>
                <c:pt idx="1028">
                  <c:v>11.383162241364289</c:v>
                </c:pt>
                <c:pt idx="1029">
                  <c:v>11.789703749984426</c:v>
                </c:pt>
                <c:pt idx="1030">
                  <c:v>12.19624525860462</c:v>
                </c:pt>
                <c:pt idx="1031">
                  <c:v>12.602786767224757</c:v>
                </c:pt>
                <c:pt idx="1032">
                  <c:v>13.009328275844894</c:v>
                </c:pt>
                <c:pt idx="1033">
                  <c:v>13.415869784465087</c:v>
                </c:pt>
                <c:pt idx="1034">
                  <c:v>13.822411293085224</c:v>
                </c:pt>
                <c:pt idx="1035">
                  <c:v>14.228952801705361</c:v>
                </c:pt>
                <c:pt idx="1036">
                  <c:v>14.635494310325498</c:v>
                </c:pt>
                <c:pt idx="1037">
                  <c:v>15.042035818945692</c:v>
                </c:pt>
                <c:pt idx="1038">
                  <c:v>15.448577327565829</c:v>
                </c:pt>
                <c:pt idx="1039">
                  <c:v>15.855118836185966</c:v>
                </c:pt>
                <c:pt idx="1040">
                  <c:v>16.261660344806103</c:v>
                </c:pt>
                <c:pt idx="1041">
                  <c:v>16.668201853426297</c:v>
                </c:pt>
                <c:pt idx="1042">
                  <c:v>17.074743362046434</c:v>
                </c:pt>
                <c:pt idx="1043">
                  <c:v>17.48128487066657</c:v>
                </c:pt>
                <c:pt idx="1044">
                  <c:v>17.887826379286764</c:v>
                </c:pt>
                <c:pt idx="1045">
                  <c:v>18.294367887906901</c:v>
                </c:pt>
                <c:pt idx="1046">
                  <c:v>18.700909396527038</c:v>
                </c:pt>
                <c:pt idx="1047">
                  <c:v>19.107450905147175</c:v>
                </c:pt>
                <c:pt idx="1048">
                  <c:v>19.513992413767369</c:v>
                </c:pt>
                <c:pt idx="1049">
                  <c:v>19.920533922387506</c:v>
                </c:pt>
                <c:pt idx="1050">
                  <c:v>20.327075431007643</c:v>
                </c:pt>
                <c:pt idx="1051">
                  <c:v>20.733616939627836</c:v>
                </c:pt>
                <c:pt idx="1052">
                  <c:v>21.140158448247973</c:v>
                </c:pt>
                <c:pt idx="1053">
                  <c:v>21.54669995686811</c:v>
                </c:pt>
                <c:pt idx="1054">
                  <c:v>21.953241465488247</c:v>
                </c:pt>
                <c:pt idx="1055">
                  <c:v>22.359782974108441</c:v>
                </c:pt>
                <c:pt idx="1056">
                  <c:v>22.766324482728578</c:v>
                </c:pt>
                <c:pt idx="1057">
                  <c:v>23.172865991348715</c:v>
                </c:pt>
                <c:pt idx="1058">
                  <c:v>23.579407499968852</c:v>
                </c:pt>
                <c:pt idx="1059">
                  <c:v>23.985949008589046</c:v>
                </c:pt>
                <c:pt idx="1060">
                  <c:v>24.392490517209183</c:v>
                </c:pt>
                <c:pt idx="1061">
                  <c:v>24.79903202582932</c:v>
                </c:pt>
                <c:pt idx="1062">
                  <c:v>25.205573534449513</c:v>
                </c:pt>
                <c:pt idx="1063">
                  <c:v>25.61211504306965</c:v>
                </c:pt>
                <c:pt idx="1064">
                  <c:v>26.018656551689787</c:v>
                </c:pt>
                <c:pt idx="1065">
                  <c:v>26.425198060309924</c:v>
                </c:pt>
                <c:pt idx="1066">
                  <c:v>26.831739568930118</c:v>
                </c:pt>
                <c:pt idx="1067">
                  <c:v>27.238281077550255</c:v>
                </c:pt>
                <c:pt idx="1068">
                  <c:v>27.644822586170392</c:v>
                </c:pt>
                <c:pt idx="1069">
                  <c:v>28.051364094790586</c:v>
                </c:pt>
                <c:pt idx="1070">
                  <c:v>28.457905603410723</c:v>
                </c:pt>
                <c:pt idx="1071">
                  <c:v>28.864447112030859</c:v>
                </c:pt>
                <c:pt idx="1072">
                  <c:v>29.270988620650996</c:v>
                </c:pt>
                <c:pt idx="1073">
                  <c:v>29.67753012927119</c:v>
                </c:pt>
                <c:pt idx="1074">
                  <c:v>30.084071637891327</c:v>
                </c:pt>
                <c:pt idx="1075">
                  <c:v>30.490613146511464</c:v>
                </c:pt>
                <c:pt idx="1076">
                  <c:v>30.897154655131658</c:v>
                </c:pt>
                <c:pt idx="1077">
                  <c:v>31.303696163751795</c:v>
                </c:pt>
                <c:pt idx="1078">
                  <c:v>31.710237672371932</c:v>
                </c:pt>
                <c:pt idx="1079">
                  <c:v>32.116779180992069</c:v>
                </c:pt>
                <c:pt idx="1080">
                  <c:v>32.523320689612262</c:v>
                </c:pt>
                <c:pt idx="1081">
                  <c:v>32.929862198232399</c:v>
                </c:pt>
                <c:pt idx="1082">
                  <c:v>33.336403706852536</c:v>
                </c:pt>
                <c:pt idx="1083">
                  <c:v>33.742945215472673</c:v>
                </c:pt>
                <c:pt idx="1084">
                  <c:v>34.149486724092867</c:v>
                </c:pt>
                <c:pt idx="1085">
                  <c:v>34.556028232713004</c:v>
                </c:pt>
                <c:pt idx="1086">
                  <c:v>34.962569741333141</c:v>
                </c:pt>
                <c:pt idx="1087">
                  <c:v>35.369111249953335</c:v>
                </c:pt>
                <c:pt idx="1088">
                  <c:v>35.775652758573472</c:v>
                </c:pt>
                <c:pt idx="1089">
                  <c:v>36.182194267193609</c:v>
                </c:pt>
                <c:pt idx="1090">
                  <c:v>36.588735775813745</c:v>
                </c:pt>
                <c:pt idx="1091">
                  <c:v>36.995277284433939</c:v>
                </c:pt>
                <c:pt idx="1092">
                  <c:v>37.401818793054076</c:v>
                </c:pt>
                <c:pt idx="1093">
                  <c:v>37.808360301674213</c:v>
                </c:pt>
                <c:pt idx="1094">
                  <c:v>38.214901810294407</c:v>
                </c:pt>
                <c:pt idx="1095">
                  <c:v>38.621443318914544</c:v>
                </c:pt>
                <c:pt idx="1096">
                  <c:v>39.027984827534681</c:v>
                </c:pt>
                <c:pt idx="1097">
                  <c:v>39.434526336154818</c:v>
                </c:pt>
                <c:pt idx="1098">
                  <c:v>39.841067844775012</c:v>
                </c:pt>
                <c:pt idx="1099">
                  <c:v>40.247609353395148</c:v>
                </c:pt>
                <c:pt idx="1100">
                  <c:v>40.654150862015285</c:v>
                </c:pt>
                <c:pt idx="1101">
                  <c:v>41.060692370635479</c:v>
                </c:pt>
                <c:pt idx="1102">
                  <c:v>41.467233879255616</c:v>
                </c:pt>
                <c:pt idx="1103">
                  <c:v>41.873775387875753</c:v>
                </c:pt>
                <c:pt idx="1104">
                  <c:v>42.28031689649589</c:v>
                </c:pt>
                <c:pt idx="1105">
                  <c:v>42.686858405116084</c:v>
                </c:pt>
                <c:pt idx="1106">
                  <c:v>43.093399913736221</c:v>
                </c:pt>
                <c:pt idx="1107">
                  <c:v>43.499941422356358</c:v>
                </c:pt>
                <c:pt idx="1108">
                  <c:v>43.906482930976495</c:v>
                </c:pt>
                <c:pt idx="1109">
                  <c:v>44.313024439596688</c:v>
                </c:pt>
                <c:pt idx="1110">
                  <c:v>44.719565948216825</c:v>
                </c:pt>
                <c:pt idx="1111">
                  <c:v>45.126107456836962</c:v>
                </c:pt>
                <c:pt idx="1112">
                  <c:v>45.532648965457156</c:v>
                </c:pt>
                <c:pt idx="1113">
                  <c:v>45.939190474077293</c:v>
                </c:pt>
                <c:pt idx="1114">
                  <c:v>46.34573198269743</c:v>
                </c:pt>
                <c:pt idx="1115">
                  <c:v>46.752273491317567</c:v>
                </c:pt>
                <c:pt idx="1116">
                  <c:v>47.158814999937761</c:v>
                </c:pt>
                <c:pt idx="1117">
                  <c:v>47.565356508557898</c:v>
                </c:pt>
                <c:pt idx="1118">
                  <c:v>47.971898017178034</c:v>
                </c:pt>
                <c:pt idx="1119">
                  <c:v>48.378439525798228</c:v>
                </c:pt>
                <c:pt idx="1120">
                  <c:v>48.784981034418365</c:v>
                </c:pt>
                <c:pt idx="1121">
                  <c:v>49.191522543038502</c:v>
                </c:pt>
                <c:pt idx="1122">
                  <c:v>49.598064051658639</c:v>
                </c:pt>
                <c:pt idx="1123">
                  <c:v>50.004605560278833</c:v>
                </c:pt>
                <c:pt idx="1124">
                  <c:v>50.41114706889897</c:v>
                </c:pt>
                <c:pt idx="1125">
                  <c:v>50.817688577519107</c:v>
                </c:pt>
                <c:pt idx="1126">
                  <c:v>51.224230086139244</c:v>
                </c:pt>
                <c:pt idx="1127">
                  <c:v>51.630771594759437</c:v>
                </c:pt>
                <c:pt idx="1128">
                  <c:v>52.037313103379574</c:v>
                </c:pt>
                <c:pt idx="1129">
                  <c:v>52.443854611999711</c:v>
                </c:pt>
                <c:pt idx="1130">
                  <c:v>52.850396120619905</c:v>
                </c:pt>
                <c:pt idx="1131">
                  <c:v>53.256937629240042</c:v>
                </c:pt>
                <c:pt idx="1132">
                  <c:v>53.663479137860179</c:v>
                </c:pt>
                <c:pt idx="1133">
                  <c:v>54.070020646480316</c:v>
                </c:pt>
                <c:pt idx="1134">
                  <c:v>54.47656215510051</c:v>
                </c:pt>
                <c:pt idx="1135">
                  <c:v>54.883103663720647</c:v>
                </c:pt>
                <c:pt idx="1136">
                  <c:v>55.289645172340784</c:v>
                </c:pt>
                <c:pt idx="1137">
                  <c:v>55.696186680960977</c:v>
                </c:pt>
                <c:pt idx="1138">
                  <c:v>56.102728189581114</c:v>
                </c:pt>
                <c:pt idx="1139">
                  <c:v>56.509269698201251</c:v>
                </c:pt>
                <c:pt idx="1140">
                  <c:v>56.915811206821388</c:v>
                </c:pt>
                <c:pt idx="1141">
                  <c:v>57.322352715441582</c:v>
                </c:pt>
                <c:pt idx="1142">
                  <c:v>57.728894224061719</c:v>
                </c:pt>
                <c:pt idx="1143">
                  <c:v>58.135435732681856</c:v>
                </c:pt>
                <c:pt idx="1144">
                  <c:v>58.54197724130205</c:v>
                </c:pt>
                <c:pt idx="1145">
                  <c:v>58.948518749922187</c:v>
                </c:pt>
                <c:pt idx="1146">
                  <c:v>59.355060258542323</c:v>
                </c:pt>
                <c:pt idx="1147">
                  <c:v>59.76160176716246</c:v>
                </c:pt>
                <c:pt idx="1148">
                  <c:v>60.168143275782654</c:v>
                </c:pt>
                <c:pt idx="1149">
                  <c:v>60.574684784402791</c:v>
                </c:pt>
                <c:pt idx="1150">
                  <c:v>60.981226293022928</c:v>
                </c:pt>
                <c:pt idx="1151">
                  <c:v>61.387767801643065</c:v>
                </c:pt>
                <c:pt idx="1152">
                  <c:v>61.794309310263259</c:v>
                </c:pt>
                <c:pt idx="1153">
                  <c:v>62.200850818883396</c:v>
                </c:pt>
                <c:pt idx="1154">
                  <c:v>62.607392327503533</c:v>
                </c:pt>
                <c:pt idx="1155">
                  <c:v>63.013933836123726</c:v>
                </c:pt>
                <c:pt idx="1156">
                  <c:v>63.420475344743863</c:v>
                </c:pt>
                <c:pt idx="1157">
                  <c:v>63.827016853364</c:v>
                </c:pt>
                <c:pt idx="1158">
                  <c:v>64.233558361984137</c:v>
                </c:pt>
                <c:pt idx="1159">
                  <c:v>64.640099870604331</c:v>
                </c:pt>
                <c:pt idx="1160">
                  <c:v>65.046641379224468</c:v>
                </c:pt>
                <c:pt idx="1161">
                  <c:v>65.453182887844605</c:v>
                </c:pt>
                <c:pt idx="1162">
                  <c:v>65.859724396464799</c:v>
                </c:pt>
                <c:pt idx="1163">
                  <c:v>66.266265905084936</c:v>
                </c:pt>
                <c:pt idx="1164">
                  <c:v>66.672807413705073</c:v>
                </c:pt>
                <c:pt idx="1165">
                  <c:v>67.07934892232521</c:v>
                </c:pt>
                <c:pt idx="1166">
                  <c:v>67.485890430945403</c:v>
                </c:pt>
                <c:pt idx="1167">
                  <c:v>67.89243193956554</c:v>
                </c:pt>
                <c:pt idx="1168">
                  <c:v>68.298973448185677</c:v>
                </c:pt>
                <c:pt idx="1169">
                  <c:v>68.705514956805814</c:v>
                </c:pt>
                <c:pt idx="1170">
                  <c:v>69.112056465426008</c:v>
                </c:pt>
                <c:pt idx="1171">
                  <c:v>69.518597974046145</c:v>
                </c:pt>
                <c:pt idx="1172">
                  <c:v>69.925139482666282</c:v>
                </c:pt>
                <c:pt idx="1173">
                  <c:v>70.331680991286476</c:v>
                </c:pt>
                <c:pt idx="1174">
                  <c:v>70.738222499906612</c:v>
                </c:pt>
                <c:pt idx="1175">
                  <c:v>71.144764008526749</c:v>
                </c:pt>
                <c:pt idx="1176">
                  <c:v>71.551305517146886</c:v>
                </c:pt>
                <c:pt idx="1177">
                  <c:v>71.95784702576708</c:v>
                </c:pt>
                <c:pt idx="1178">
                  <c:v>72.364388534387217</c:v>
                </c:pt>
                <c:pt idx="1179">
                  <c:v>72.770930043007354</c:v>
                </c:pt>
                <c:pt idx="1180">
                  <c:v>73.177471551627548</c:v>
                </c:pt>
                <c:pt idx="1181">
                  <c:v>73.584013060247685</c:v>
                </c:pt>
                <c:pt idx="1182">
                  <c:v>73.990554568867822</c:v>
                </c:pt>
                <c:pt idx="1183">
                  <c:v>74.397096077487959</c:v>
                </c:pt>
                <c:pt idx="1184">
                  <c:v>74.803637586108152</c:v>
                </c:pt>
                <c:pt idx="1185">
                  <c:v>75.210179094728289</c:v>
                </c:pt>
                <c:pt idx="1186">
                  <c:v>75.616720603348426</c:v>
                </c:pt>
                <c:pt idx="1187">
                  <c:v>76.02326211196862</c:v>
                </c:pt>
                <c:pt idx="1188">
                  <c:v>76.429803620588757</c:v>
                </c:pt>
                <c:pt idx="1189">
                  <c:v>76.836345129208894</c:v>
                </c:pt>
                <c:pt idx="1190">
                  <c:v>77.242886637829031</c:v>
                </c:pt>
                <c:pt idx="1191">
                  <c:v>77.649428146449225</c:v>
                </c:pt>
                <c:pt idx="1192">
                  <c:v>78.055969655069362</c:v>
                </c:pt>
                <c:pt idx="1193">
                  <c:v>78.462511163689499</c:v>
                </c:pt>
                <c:pt idx="1194">
                  <c:v>78.869052672309635</c:v>
                </c:pt>
                <c:pt idx="1195">
                  <c:v>79.275594180929829</c:v>
                </c:pt>
                <c:pt idx="1196">
                  <c:v>79.682135689549966</c:v>
                </c:pt>
                <c:pt idx="1197">
                  <c:v>80.088677198170103</c:v>
                </c:pt>
                <c:pt idx="1198">
                  <c:v>80.495218706790297</c:v>
                </c:pt>
                <c:pt idx="1199">
                  <c:v>80.901760215410434</c:v>
                </c:pt>
                <c:pt idx="1200">
                  <c:v>81.308301724030571</c:v>
                </c:pt>
                <c:pt idx="1201">
                  <c:v>81.714843232650708</c:v>
                </c:pt>
                <c:pt idx="1202">
                  <c:v>82.121384741270901</c:v>
                </c:pt>
                <c:pt idx="1203">
                  <c:v>82.527926249891038</c:v>
                </c:pt>
                <c:pt idx="1204">
                  <c:v>82.934467758511175</c:v>
                </c:pt>
                <c:pt idx="1205">
                  <c:v>83.341009267131369</c:v>
                </c:pt>
                <c:pt idx="1206">
                  <c:v>83.747550775751506</c:v>
                </c:pt>
                <c:pt idx="1207">
                  <c:v>84.154092284371643</c:v>
                </c:pt>
                <c:pt idx="1208">
                  <c:v>84.56063379299178</c:v>
                </c:pt>
                <c:pt idx="1209">
                  <c:v>84.967175301611974</c:v>
                </c:pt>
                <c:pt idx="1210">
                  <c:v>85.373716810232111</c:v>
                </c:pt>
                <c:pt idx="1211">
                  <c:v>85.780258318852248</c:v>
                </c:pt>
                <c:pt idx="1212">
                  <c:v>86.186799827472441</c:v>
                </c:pt>
                <c:pt idx="1213">
                  <c:v>86.593341336092578</c:v>
                </c:pt>
                <c:pt idx="1214">
                  <c:v>86.999882844712715</c:v>
                </c:pt>
                <c:pt idx="1215">
                  <c:v>87.406424353332852</c:v>
                </c:pt>
                <c:pt idx="1216">
                  <c:v>87.812965861953046</c:v>
                </c:pt>
                <c:pt idx="1217">
                  <c:v>88.219507370573183</c:v>
                </c:pt>
                <c:pt idx="1218">
                  <c:v>88.62604887919332</c:v>
                </c:pt>
                <c:pt idx="1219">
                  <c:v>89.032590387813457</c:v>
                </c:pt>
                <c:pt idx="1220">
                  <c:v>89.439131896433651</c:v>
                </c:pt>
                <c:pt idx="1221">
                  <c:v>89.845673405053788</c:v>
                </c:pt>
                <c:pt idx="1222">
                  <c:v>90.252214913673924</c:v>
                </c:pt>
                <c:pt idx="1223">
                  <c:v>90.658756422294118</c:v>
                </c:pt>
                <c:pt idx="1224">
                  <c:v>91.065297930914255</c:v>
                </c:pt>
                <c:pt idx="1225">
                  <c:v>91.471839439534392</c:v>
                </c:pt>
                <c:pt idx="1226">
                  <c:v>91.878380948154529</c:v>
                </c:pt>
                <c:pt idx="1227">
                  <c:v>92.284922456774723</c:v>
                </c:pt>
                <c:pt idx="1228">
                  <c:v>92.69146396539486</c:v>
                </c:pt>
                <c:pt idx="1229">
                  <c:v>93.098005474014997</c:v>
                </c:pt>
                <c:pt idx="1230">
                  <c:v>93.50454698263519</c:v>
                </c:pt>
                <c:pt idx="1231">
                  <c:v>93.911088491255327</c:v>
                </c:pt>
                <c:pt idx="1232">
                  <c:v>94.317629999875464</c:v>
                </c:pt>
                <c:pt idx="1233">
                  <c:v>94.724171508495601</c:v>
                </c:pt>
                <c:pt idx="1234">
                  <c:v>95.130713017115795</c:v>
                </c:pt>
                <c:pt idx="1235">
                  <c:v>95.537254525735932</c:v>
                </c:pt>
                <c:pt idx="1236">
                  <c:v>95.943796034356069</c:v>
                </c:pt>
                <c:pt idx="1237">
                  <c:v>96.350337542976206</c:v>
                </c:pt>
                <c:pt idx="1238">
                  <c:v>96.7568790515964</c:v>
                </c:pt>
                <c:pt idx="1239">
                  <c:v>97.163420560216537</c:v>
                </c:pt>
                <c:pt idx="1240">
                  <c:v>97.569962068836674</c:v>
                </c:pt>
                <c:pt idx="1241">
                  <c:v>97.976503577456867</c:v>
                </c:pt>
                <c:pt idx="1242">
                  <c:v>98.383045086077004</c:v>
                </c:pt>
                <c:pt idx="1243">
                  <c:v>98.789586594697141</c:v>
                </c:pt>
                <c:pt idx="1244">
                  <c:v>99.196128103317278</c:v>
                </c:pt>
                <c:pt idx="1245">
                  <c:v>99.602669611937472</c:v>
                </c:pt>
                <c:pt idx="1246">
                  <c:v>100.00921112055761</c:v>
                </c:pt>
                <c:pt idx="1247">
                  <c:v>100.41575262917775</c:v>
                </c:pt>
                <c:pt idx="1248">
                  <c:v>100.82229413779794</c:v>
                </c:pt>
                <c:pt idx="1249">
                  <c:v>101.22883564641808</c:v>
                </c:pt>
                <c:pt idx="1250">
                  <c:v>101.63537715503821</c:v>
                </c:pt>
                <c:pt idx="1251">
                  <c:v>102.04191866365835</c:v>
                </c:pt>
                <c:pt idx="1252">
                  <c:v>102.44846017227854</c:v>
                </c:pt>
                <c:pt idx="1253">
                  <c:v>102.85500168089868</c:v>
                </c:pt>
                <c:pt idx="1254">
                  <c:v>103.26154318951882</c:v>
                </c:pt>
                <c:pt idx="1255">
                  <c:v>103.66808469813901</c:v>
                </c:pt>
                <c:pt idx="1256">
                  <c:v>104.07462620675915</c:v>
                </c:pt>
                <c:pt idx="1257">
                  <c:v>104.48116771537929</c:v>
                </c:pt>
                <c:pt idx="1258">
                  <c:v>104.88770922399942</c:v>
                </c:pt>
                <c:pt idx="1259">
                  <c:v>105.29425073261962</c:v>
                </c:pt>
                <c:pt idx="1260">
                  <c:v>105.70079224123975</c:v>
                </c:pt>
                <c:pt idx="1261">
                  <c:v>106.10733374985995</c:v>
                </c:pt>
                <c:pt idx="1262">
                  <c:v>106.51387525848003</c:v>
                </c:pt>
                <c:pt idx="1263">
                  <c:v>106.92041676710022</c:v>
                </c:pt>
                <c:pt idx="1264">
                  <c:v>107.32695827572041</c:v>
                </c:pt>
                <c:pt idx="1265">
                  <c:v>107.73349978434049</c:v>
                </c:pt>
                <c:pt idx="1266">
                  <c:v>108.14004129296069</c:v>
                </c:pt>
                <c:pt idx="1267">
                  <c:v>108.54658280158077</c:v>
                </c:pt>
                <c:pt idx="1268">
                  <c:v>108.95312431020096</c:v>
                </c:pt>
                <c:pt idx="1269">
                  <c:v>109.35966581882116</c:v>
                </c:pt>
                <c:pt idx="1270">
                  <c:v>109.76620732744124</c:v>
                </c:pt>
                <c:pt idx="1271">
                  <c:v>110.17274883606143</c:v>
                </c:pt>
                <c:pt idx="1272">
                  <c:v>110.57929034468162</c:v>
                </c:pt>
                <c:pt idx="1273">
                  <c:v>110.9858318533017</c:v>
                </c:pt>
                <c:pt idx="1274">
                  <c:v>111.3923733619219</c:v>
                </c:pt>
                <c:pt idx="1275">
                  <c:v>111.79891487054209</c:v>
                </c:pt>
                <c:pt idx="1276">
                  <c:v>112.20545637916217</c:v>
                </c:pt>
                <c:pt idx="1277">
                  <c:v>112.61199788778237</c:v>
                </c:pt>
                <c:pt idx="1278">
                  <c:v>113.01853939640245</c:v>
                </c:pt>
                <c:pt idx="1279">
                  <c:v>113.42508090502264</c:v>
                </c:pt>
                <c:pt idx="1280">
                  <c:v>113.83162241364283</c:v>
                </c:pt>
                <c:pt idx="1281">
                  <c:v>114.23816392226291</c:v>
                </c:pt>
                <c:pt idx="1282">
                  <c:v>114.64470543088311</c:v>
                </c:pt>
                <c:pt idx="1283">
                  <c:v>115.0512469395033</c:v>
                </c:pt>
                <c:pt idx="1284">
                  <c:v>115.45778844812338</c:v>
                </c:pt>
                <c:pt idx="1285">
                  <c:v>115.86432995674357</c:v>
                </c:pt>
                <c:pt idx="1286">
                  <c:v>116.27087146536377</c:v>
                </c:pt>
                <c:pt idx="1287">
                  <c:v>116.67741297398385</c:v>
                </c:pt>
                <c:pt idx="1288">
                  <c:v>117.08395448260404</c:v>
                </c:pt>
                <c:pt idx="1289">
                  <c:v>117.49049599122424</c:v>
                </c:pt>
                <c:pt idx="1290">
                  <c:v>117.89703749984432</c:v>
                </c:pt>
                <c:pt idx="1291">
                  <c:v>118.30357900846451</c:v>
                </c:pt>
                <c:pt idx="1292">
                  <c:v>118.71012051708459</c:v>
                </c:pt>
                <c:pt idx="1293">
                  <c:v>119.11666202570478</c:v>
                </c:pt>
                <c:pt idx="1294">
                  <c:v>119.52320353432498</c:v>
                </c:pt>
                <c:pt idx="1295">
                  <c:v>119.92974504294506</c:v>
                </c:pt>
                <c:pt idx="1296">
                  <c:v>120.33628655156525</c:v>
                </c:pt>
                <c:pt idx="1297">
                  <c:v>120.74282806018545</c:v>
                </c:pt>
                <c:pt idx="1298">
                  <c:v>121.14936956880553</c:v>
                </c:pt>
                <c:pt idx="1299">
                  <c:v>121.55591107742572</c:v>
                </c:pt>
                <c:pt idx="1300">
                  <c:v>121.96245258604591</c:v>
                </c:pt>
                <c:pt idx="1301">
                  <c:v>122.36899409466599</c:v>
                </c:pt>
                <c:pt idx="1302">
                  <c:v>122.77553560328619</c:v>
                </c:pt>
                <c:pt idx="1303">
                  <c:v>123.18207711190627</c:v>
                </c:pt>
                <c:pt idx="1304">
                  <c:v>123.58861862052646</c:v>
                </c:pt>
                <c:pt idx="1305">
                  <c:v>123.99516012914665</c:v>
                </c:pt>
                <c:pt idx="1306">
                  <c:v>124.40170163776673</c:v>
                </c:pt>
                <c:pt idx="1307">
                  <c:v>124.80824314638693</c:v>
                </c:pt>
                <c:pt idx="1308">
                  <c:v>125.21478465500712</c:v>
                </c:pt>
                <c:pt idx="1309">
                  <c:v>125.6213261636272</c:v>
                </c:pt>
                <c:pt idx="1310">
                  <c:v>126.0278676722474</c:v>
                </c:pt>
                <c:pt idx="1311">
                  <c:v>126.43440918086759</c:v>
                </c:pt>
                <c:pt idx="1312">
                  <c:v>126.84095068948767</c:v>
                </c:pt>
                <c:pt idx="1313">
                  <c:v>127.24749219810786</c:v>
                </c:pt>
                <c:pt idx="1314">
                  <c:v>127.65403370672794</c:v>
                </c:pt>
                <c:pt idx="1315">
                  <c:v>128.06057521534814</c:v>
                </c:pt>
                <c:pt idx="1316">
                  <c:v>128.46711672396833</c:v>
                </c:pt>
                <c:pt idx="1317">
                  <c:v>128.87365823258841</c:v>
                </c:pt>
                <c:pt idx="1318">
                  <c:v>129.28019974120861</c:v>
                </c:pt>
                <c:pt idx="1319">
                  <c:v>129.6867412498288</c:v>
                </c:pt>
                <c:pt idx="1320">
                  <c:v>130.09328275844888</c:v>
                </c:pt>
                <c:pt idx="1321">
                  <c:v>130.49982426706907</c:v>
                </c:pt>
                <c:pt idx="1322">
                  <c:v>130.90636577568927</c:v>
                </c:pt>
                <c:pt idx="1323">
                  <c:v>131.31290728430935</c:v>
                </c:pt>
                <c:pt idx="1324">
                  <c:v>131.71944879292954</c:v>
                </c:pt>
                <c:pt idx="1325">
                  <c:v>132.12599030154973</c:v>
                </c:pt>
                <c:pt idx="1326">
                  <c:v>132.53253181016981</c:v>
                </c:pt>
                <c:pt idx="1327">
                  <c:v>132.93907331879001</c:v>
                </c:pt>
                <c:pt idx="1328">
                  <c:v>133.34561482741009</c:v>
                </c:pt>
                <c:pt idx="1329">
                  <c:v>133.75215633603028</c:v>
                </c:pt>
                <c:pt idx="1330">
                  <c:v>134.15869784465048</c:v>
                </c:pt>
                <c:pt idx="1331">
                  <c:v>134.56523935327056</c:v>
                </c:pt>
                <c:pt idx="1332">
                  <c:v>134.97178086189075</c:v>
                </c:pt>
                <c:pt idx="1333">
                  <c:v>135.37832237051094</c:v>
                </c:pt>
                <c:pt idx="1334">
                  <c:v>135.78486387913102</c:v>
                </c:pt>
                <c:pt idx="1335">
                  <c:v>136.19140538775122</c:v>
                </c:pt>
                <c:pt idx="1336">
                  <c:v>136.59794689637141</c:v>
                </c:pt>
                <c:pt idx="1337">
                  <c:v>137.00448840499149</c:v>
                </c:pt>
                <c:pt idx="1338">
                  <c:v>137.41102991361169</c:v>
                </c:pt>
                <c:pt idx="1339">
                  <c:v>137.81757142223177</c:v>
                </c:pt>
                <c:pt idx="1340">
                  <c:v>138.22411293085196</c:v>
                </c:pt>
                <c:pt idx="1341">
                  <c:v>138.63065443947215</c:v>
                </c:pt>
                <c:pt idx="1342">
                  <c:v>139.03719594809223</c:v>
                </c:pt>
                <c:pt idx="1343">
                  <c:v>139.44373745671243</c:v>
                </c:pt>
                <c:pt idx="1344">
                  <c:v>139.85027896533262</c:v>
                </c:pt>
                <c:pt idx="1345">
                  <c:v>140.2568204739527</c:v>
                </c:pt>
                <c:pt idx="1346">
                  <c:v>140.66336198257289</c:v>
                </c:pt>
                <c:pt idx="1347">
                  <c:v>141.06990349119309</c:v>
                </c:pt>
                <c:pt idx="1348">
                  <c:v>141.47644499981317</c:v>
                </c:pt>
                <c:pt idx="1349">
                  <c:v>141.88298650843336</c:v>
                </c:pt>
                <c:pt idx="1350">
                  <c:v>142.28952801705356</c:v>
                </c:pt>
                <c:pt idx="1351">
                  <c:v>142.69606952567364</c:v>
                </c:pt>
                <c:pt idx="1352">
                  <c:v>143.10261103429383</c:v>
                </c:pt>
                <c:pt idx="1353">
                  <c:v>143.50915254291391</c:v>
                </c:pt>
                <c:pt idx="1354">
                  <c:v>143.9156940515341</c:v>
                </c:pt>
                <c:pt idx="1355">
                  <c:v>144.3222355601543</c:v>
                </c:pt>
                <c:pt idx="1356">
                  <c:v>144.72877706877438</c:v>
                </c:pt>
                <c:pt idx="1357">
                  <c:v>145.13531857739457</c:v>
                </c:pt>
                <c:pt idx="1358">
                  <c:v>145.54186008601476</c:v>
                </c:pt>
                <c:pt idx="1359">
                  <c:v>145.94840159463484</c:v>
                </c:pt>
                <c:pt idx="1360">
                  <c:v>146.35494310325504</c:v>
                </c:pt>
                <c:pt idx="1361">
                  <c:v>146.76148461187523</c:v>
                </c:pt>
                <c:pt idx="1362">
                  <c:v>147.16802612049531</c:v>
                </c:pt>
                <c:pt idx="1363">
                  <c:v>147.57456762911551</c:v>
                </c:pt>
                <c:pt idx="1364">
                  <c:v>147.98110913773559</c:v>
                </c:pt>
                <c:pt idx="1365">
                  <c:v>148.38765064635578</c:v>
                </c:pt>
                <c:pt idx="1366">
                  <c:v>148.79419215497597</c:v>
                </c:pt>
                <c:pt idx="1367">
                  <c:v>149.20073366359605</c:v>
                </c:pt>
                <c:pt idx="1368">
                  <c:v>149.60727517221625</c:v>
                </c:pt>
                <c:pt idx="1369">
                  <c:v>150.01381668083644</c:v>
                </c:pt>
                <c:pt idx="1370">
                  <c:v>150.42035818945652</c:v>
                </c:pt>
                <c:pt idx="1371">
                  <c:v>150.82689969807672</c:v>
                </c:pt>
                <c:pt idx="1372">
                  <c:v>151.23344120669691</c:v>
                </c:pt>
                <c:pt idx="1373">
                  <c:v>151.63998271531699</c:v>
                </c:pt>
                <c:pt idx="1374">
                  <c:v>152.04652422393718</c:v>
                </c:pt>
                <c:pt idx="1375">
                  <c:v>152.45306573255738</c:v>
                </c:pt>
                <c:pt idx="1376">
                  <c:v>152.85960724117746</c:v>
                </c:pt>
                <c:pt idx="1377">
                  <c:v>153.26614874979765</c:v>
                </c:pt>
                <c:pt idx="1378">
                  <c:v>153.67269025841773</c:v>
                </c:pt>
                <c:pt idx="1379">
                  <c:v>154.07923176703792</c:v>
                </c:pt>
                <c:pt idx="1380">
                  <c:v>154.48577327565812</c:v>
                </c:pt>
                <c:pt idx="1381">
                  <c:v>154.8923147842782</c:v>
                </c:pt>
                <c:pt idx="1382">
                  <c:v>155.29885629289839</c:v>
                </c:pt>
                <c:pt idx="1383">
                  <c:v>155.70539780151859</c:v>
                </c:pt>
                <c:pt idx="1384">
                  <c:v>156.11193931013867</c:v>
                </c:pt>
                <c:pt idx="1385">
                  <c:v>156.51848081875886</c:v>
                </c:pt>
                <c:pt idx="1386">
                  <c:v>156.92502232737905</c:v>
                </c:pt>
                <c:pt idx="1387">
                  <c:v>157.33156383599913</c:v>
                </c:pt>
                <c:pt idx="1388">
                  <c:v>157.73810534461933</c:v>
                </c:pt>
                <c:pt idx="1389">
                  <c:v>158.14464685323941</c:v>
                </c:pt>
                <c:pt idx="1390">
                  <c:v>158.5511883618596</c:v>
                </c:pt>
                <c:pt idx="1391">
                  <c:v>158.9577298704798</c:v>
                </c:pt>
                <c:pt idx="1392">
                  <c:v>159.36427137909988</c:v>
                </c:pt>
                <c:pt idx="1393">
                  <c:v>159.77081288772007</c:v>
                </c:pt>
                <c:pt idx="1394">
                  <c:v>160.17735439634026</c:v>
                </c:pt>
                <c:pt idx="1395">
                  <c:v>160.58389590496034</c:v>
                </c:pt>
                <c:pt idx="1396">
                  <c:v>160.99043741358054</c:v>
                </c:pt>
                <c:pt idx="1397">
                  <c:v>161.39697892220073</c:v>
                </c:pt>
                <c:pt idx="1398">
                  <c:v>161.80352043082081</c:v>
                </c:pt>
                <c:pt idx="1399">
                  <c:v>162.210061939441</c:v>
                </c:pt>
                <c:pt idx="1400">
                  <c:v>162.6166034480612</c:v>
                </c:pt>
                <c:pt idx="1401">
                  <c:v>163.02314495668128</c:v>
                </c:pt>
                <c:pt idx="1402">
                  <c:v>163.42968646530147</c:v>
                </c:pt>
                <c:pt idx="1403">
                  <c:v>163.83622797392155</c:v>
                </c:pt>
                <c:pt idx="1404">
                  <c:v>164.24276948254175</c:v>
                </c:pt>
                <c:pt idx="1405">
                  <c:v>164.64931099116194</c:v>
                </c:pt>
                <c:pt idx="1406">
                  <c:v>165.05585249978202</c:v>
                </c:pt>
                <c:pt idx="1407">
                  <c:v>165.46239400840221</c:v>
                </c:pt>
                <c:pt idx="1408">
                  <c:v>165.86893551702241</c:v>
                </c:pt>
                <c:pt idx="1409">
                  <c:v>166.27547702564249</c:v>
                </c:pt>
                <c:pt idx="1410">
                  <c:v>166.68201853426268</c:v>
                </c:pt>
                <c:pt idx="1411">
                  <c:v>167.08856004288288</c:v>
                </c:pt>
                <c:pt idx="1412">
                  <c:v>167.49510155150296</c:v>
                </c:pt>
                <c:pt idx="1413">
                  <c:v>167.90164306012315</c:v>
                </c:pt>
                <c:pt idx="1414">
                  <c:v>168.30818456874323</c:v>
                </c:pt>
                <c:pt idx="1415">
                  <c:v>168.71472607736342</c:v>
                </c:pt>
                <c:pt idx="1416">
                  <c:v>169.12126758598362</c:v>
                </c:pt>
                <c:pt idx="1417">
                  <c:v>169.5278090946037</c:v>
                </c:pt>
                <c:pt idx="1418">
                  <c:v>169.93435060322389</c:v>
                </c:pt>
                <c:pt idx="1419">
                  <c:v>170.34089211184408</c:v>
                </c:pt>
                <c:pt idx="1420">
                  <c:v>170.74743362046416</c:v>
                </c:pt>
                <c:pt idx="1421">
                  <c:v>171.15397512908436</c:v>
                </c:pt>
                <c:pt idx="1422">
                  <c:v>171.56051663770455</c:v>
                </c:pt>
                <c:pt idx="1423">
                  <c:v>171.96705814632463</c:v>
                </c:pt>
                <c:pt idx="1424">
                  <c:v>172.37359965494483</c:v>
                </c:pt>
                <c:pt idx="1425">
                  <c:v>172.78014116356491</c:v>
                </c:pt>
                <c:pt idx="1426">
                  <c:v>173.1866826721851</c:v>
                </c:pt>
                <c:pt idx="1427">
                  <c:v>173.59322418080529</c:v>
                </c:pt>
                <c:pt idx="1428">
                  <c:v>173.99976568942537</c:v>
                </c:pt>
                <c:pt idx="1429">
                  <c:v>174.40630719804557</c:v>
                </c:pt>
                <c:pt idx="1430">
                  <c:v>174.81284870666576</c:v>
                </c:pt>
                <c:pt idx="1431">
                  <c:v>175.21939021528584</c:v>
                </c:pt>
                <c:pt idx="1432">
                  <c:v>175.62593172390604</c:v>
                </c:pt>
                <c:pt idx="1433">
                  <c:v>176.03247323252623</c:v>
                </c:pt>
                <c:pt idx="1434">
                  <c:v>176.43901474114631</c:v>
                </c:pt>
                <c:pt idx="1435">
                  <c:v>176.8455562497665</c:v>
                </c:pt>
                <c:pt idx="1436">
                  <c:v>177.2520977583867</c:v>
                </c:pt>
                <c:pt idx="1437">
                  <c:v>177.65863926700678</c:v>
                </c:pt>
                <c:pt idx="1438">
                  <c:v>178.06518077562697</c:v>
                </c:pt>
                <c:pt idx="1439">
                  <c:v>178.47172228424705</c:v>
                </c:pt>
                <c:pt idx="1440">
                  <c:v>178.87826379286724</c:v>
                </c:pt>
                <c:pt idx="1441">
                  <c:v>179.28480530148744</c:v>
                </c:pt>
                <c:pt idx="1442">
                  <c:v>179.69134681010752</c:v>
                </c:pt>
                <c:pt idx="1443">
                  <c:v>180.09788831872771</c:v>
                </c:pt>
                <c:pt idx="1444">
                  <c:v>180.50442982734791</c:v>
                </c:pt>
                <c:pt idx="1445">
                  <c:v>180.91097133596799</c:v>
                </c:pt>
                <c:pt idx="1446">
                  <c:v>181.31751284458818</c:v>
                </c:pt>
                <c:pt idx="1447">
                  <c:v>181.72405435320837</c:v>
                </c:pt>
                <c:pt idx="1448">
                  <c:v>182.13059586182845</c:v>
                </c:pt>
                <c:pt idx="1449">
                  <c:v>182.53713737044865</c:v>
                </c:pt>
                <c:pt idx="1450">
                  <c:v>182.94367887906873</c:v>
                </c:pt>
                <c:pt idx="1451">
                  <c:v>183.35022038768892</c:v>
                </c:pt>
                <c:pt idx="1452">
                  <c:v>183.75676189630911</c:v>
                </c:pt>
                <c:pt idx="1453">
                  <c:v>184.1633034049292</c:v>
                </c:pt>
                <c:pt idx="1454">
                  <c:v>184.56984491354939</c:v>
                </c:pt>
                <c:pt idx="1455">
                  <c:v>184.97638642216958</c:v>
                </c:pt>
                <c:pt idx="1456">
                  <c:v>185.38292793078966</c:v>
                </c:pt>
                <c:pt idx="1457">
                  <c:v>185.78946943940986</c:v>
                </c:pt>
                <c:pt idx="1458">
                  <c:v>186.19601094803005</c:v>
                </c:pt>
                <c:pt idx="1459">
                  <c:v>186.60255245665013</c:v>
                </c:pt>
                <c:pt idx="1460">
                  <c:v>187.00909396527032</c:v>
                </c:pt>
                <c:pt idx="1461">
                  <c:v>187.41563547389052</c:v>
                </c:pt>
                <c:pt idx="1462">
                  <c:v>187.8221769825106</c:v>
                </c:pt>
                <c:pt idx="1463">
                  <c:v>188.22871849113079</c:v>
                </c:pt>
                <c:pt idx="1464">
                  <c:v>188.63525999975087</c:v>
                </c:pt>
                <c:pt idx="1465">
                  <c:v>189.04180150837107</c:v>
                </c:pt>
                <c:pt idx="1466">
                  <c:v>189.44834301699126</c:v>
                </c:pt>
                <c:pt idx="1467">
                  <c:v>189.85488452561134</c:v>
                </c:pt>
                <c:pt idx="1468">
                  <c:v>190.26142603423153</c:v>
                </c:pt>
                <c:pt idx="1469">
                  <c:v>190.66796754285173</c:v>
                </c:pt>
                <c:pt idx="1470">
                  <c:v>191.07450905147181</c:v>
                </c:pt>
                <c:pt idx="1471">
                  <c:v>191.481050560092</c:v>
                </c:pt>
                <c:pt idx="1472">
                  <c:v>191.88759206871219</c:v>
                </c:pt>
                <c:pt idx="1473">
                  <c:v>192.29413357733227</c:v>
                </c:pt>
                <c:pt idx="1474">
                  <c:v>192.70067508595247</c:v>
                </c:pt>
                <c:pt idx="1475">
                  <c:v>193.10721659457255</c:v>
                </c:pt>
                <c:pt idx="1476">
                  <c:v>193.51375810319274</c:v>
                </c:pt>
                <c:pt idx="1477">
                  <c:v>193.92029961181294</c:v>
                </c:pt>
                <c:pt idx="1478">
                  <c:v>194.32684112043302</c:v>
                </c:pt>
                <c:pt idx="1479">
                  <c:v>194.73338262905321</c:v>
                </c:pt>
                <c:pt idx="1480">
                  <c:v>195.1399241376734</c:v>
                </c:pt>
                <c:pt idx="1481">
                  <c:v>195.54646564629348</c:v>
                </c:pt>
                <c:pt idx="1482">
                  <c:v>195.95300715491368</c:v>
                </c:pt>
                <c:pt idx="1483">
                  <c:v>196.35954866353387</c:v>
                </c:pt>
                <c:pt idx="1484">
                  <c:v>196.76609017215395</c:v>
                </c:pt>
                <c:pt idx="1485">
                  <c:v>197.17263168077415</c:v>
                </c:pt>
                <c:pt idx="1486">
                  <c:v>197.57917318939434</c:v>
                </c:pt>
                <c:pt idx="1487">
                  <c:v>197.98571469801442</c:v>
                </c:pt>
                <c:pt idx="1488">
                  <c:v>198.39225620663461</c:v>
                </c:pt>
                <c:pt idx="1489">
                  <c:v>198.79879771525469</c:v>
                </c:pt>
                <c:pt idx="1490">
                  <c:v>199.20533922387489</c:v>
                </c:pt>
                <c:pt idx="1491">
                  <c:v>199.61188073249508</c:v>
                </c:pt>
                <c:pt idx="1492">
                  <c:v>200.01842224111516</c:v>
                </c:pt>
                <c:pt idx="1493">
                  <c:v>200.42496374973535</c:v>
                </c:pt>
                <c:pt idx="1494">
                  <c:v>200.83150525835555</c:v>
                </c:pt>
                <c:pt idx="1495">
                  <c:v>201.23804676697563</c:v>
                </c:pt>
                <c:pt idx="1496">
                  <c:v>201.64458827559582</c:v>
                </c:pt>
                <c:pt idx="1497">
                  <c:v>202.05112978421602</c:v>
                </c:pt>
                <c:pt idx="1498">
                  <c:v>202.4576712928361</c:v>
                </c:pt>
                <c:pt idx="1499">
                  <c:v>202.86421280145629</c:v>
                </c:pt>
                <c:pt idx="1500">
                  <c:v>203.27075431007637</c:v>
                </c:pt>
                <c:pt idx="1501">
                  <c:v>203.67729581869656</c:v>
                </c:pt>
                <c:pt idx="1502">
                  <c:v>204.08383732731676</c:v>
                </c:pt>
                <c:pt idx="1503">
                  <c:v>204.49037883593684</c:v>
                </c:pt>
                <c:pt idx="1504">
                  <c:v>204.89692034455703</c:v>
                </c:pt>
                <c:pt idx="1505">
                  <c:v>205.30346185317723</c:v>
                </c:pt>
                <c:pt idx="1506">
                  <c:v>205.71000336179731</c:v>
                </c:pt>
                <c:pt idx="1507">
                  <c:v>206.1165448704175</c:v>
                </c:pt>
                <c:pt idx="1508">
                  <c:v>206.52308637903769</c:v>
                </c:pt>
                <c:pt idx="1509">
                  <c:v>206.92962788765777</c:v>
                </c:pt>
                <c:pt idx="1510">
                  <c:v>207.33616939627797</c:v>
                </c:pt>
                <c:pt idx="1511">
                  <c:v>207.74271090489816</c:v>
                </c:pt>
                <c:pt idx="1512">
                  <c:v>208.14925241351824</c:v>
                </c:pt>
                <c:pt idx="1513">
                  <c:v>208.55579392213843</c:v>
                </c:pt>
                <c:pt idx="1514">
                  <c:v>208.96233543075851</c:v>
                </c:pt>
                <c:pt idx="1515">
                  <c:v>209.36887693937871</c:v>
                </c:pt>
                <c:pt idx="1516">
                  <c:v>209.7754184479989</c:v>
                </c:pt>
                <c:pt idx="1517">
                  <c:v>210.18195995661898</c:v>
                </c:pt>
                <c:pt idx="1518">
                  <c:v>210.58850146523918</c:v>
                </c:pt>
                <c:pt idx="1519">
                  <c:v>210.99504297385937</c:v>
                </c:pt>
                <c:pt idx="1520">
                  <c:v>211.40158448247945</c:v>
                </c:pt>
                <c:pt idx="1521">
                  <c:v>211.80812599109964</c:v>
                </c:pt>
                <c:pt idx="1522">
                  <c:v>212.21466749971984</c:v>
                </c:pt>
                <c:pt idx="1523">
                  <c:v>212.62120900833992</c:v>
                </c:pt>
                <c:pt idx="1524">
                  <c:v>213.02775051696011</c:v>
                </c:pt>
                <c:pt idx="1525">
                  <c:v>213.43429202558019</c:v>
                </c:pt>
                <c:pt idx="1526">
                  <c:v>213.84083353420039</c:v>
                </c:pt>
                <c:pt idx="1527">
                  <c:v>214.24737504282058</c:v>
                </c:pt>
                <c:pt idx="1528">
                  <c:v>214.65391655144066</c:v>
                </c:pt>
                <c:pt idx="1529">
                  <c:v>215.06045806006085</c:v>
                </c:pt>
                <c:pt idx="1530">
                  <c:v>215.46699956868105</c:v>
                </c:pt>
                <c:pt idx="1531">
                  <c:v>215.87354107730113</c:v>
                </c:pt>
                <c:pt idx="1532">
                  <c:v>216.28008258592132</c:v>
                </c:pt>
                <c:pt idx="1533">
                  <c:v>216.68662409454151</c:v>
                </c:pt>
                <c:pt idx="1534">
                  <c:v>217.09316560316159</c:v>
                </c:pt>
                <c:pt idx="1535">
                  <c:v>217.49970711178179</c:v>
                </c:pt>
                <c:pt idx="1536">
                  <c:v>217.90624862040187</c:v>
                </c:pt>
                <c:pt idx="1537">
                  <c:v>218.31279012902206</c:v>
                </c:pt>
                <c:pt idx="1538">
                  <c:v>218.71933163764226</c:v>
                </c:pt>
                <c:pt idx="1539">
                  <c:v>219.12587314626234</c:v>
                </c:pt>
                <c:pt idx="1540">
                  <c:v>219.53241465488253</c:v>
                </c:pt>
                <c:pt idx="1541">
                  <c:v>219.93895616350272</c:v>
                </c:pt>
                <c:pt idx="1542">
                  <c:v>220.3454976721228</c:v>
                </c:pt>
                <c:pt idx="1543">
                  <c:v>220.752039180743</c:v>
                </c:pt>
                <c:pt idx="1544">
                  <c:v>221.15858068936319</c:v>
                </c:pt>
                <c:pt idx="1545">
                  <c:v>221.56512219798327</c:v>
                </c:pt>
                <c:pt idx="1546">
                  <c:v>221.97166370660347</c:v>
                </c:pt>
                <c:pt idx="1547">
                  <c:v>222.37820521522366</c:v>
                </c:pt>
                <c:pt idx="1548">
                  <c:v>222.78474672384374</c:v>
                </c:pt>
                <c:pt idx="1549">
                  <c:v>223.19128823246393</c:v>
                </c:pt>
                <c:pt idx="1550">
                  <c:v>223.59782974108401</c:v>
                </c:pt>
                <c:pt idx="1551">
                  <c:v>224.00437124970421</c:v>
                </c:pt>
                <c:pt idx="1552">
                  <c:v>224.4109127583244</c:v>
                </c:pt>
                <c:pt idx="1553">
                  <c:v>224.81745426694448</c:v>
                </c:pt>
                <c:pt idx="1554">
                  <c:v>225.22399577556467</c:v>
                </c:pt>
                <c:pt idx="1555">
                  <c:v>225.63053728418487</c:v>
                </c:pt>
                <c:pt idx="1556">
                  <c:v>226.03707879280495</c:v>
                </c:pt>
                <c:pt idx="1557">
                  <c:v>226.44362030142514</c:v>
                </c:pt>
                <c:pt idx="1558">
                  <c:v>226.85016181004534</c:v>
                </c:pt>
                <c:pt idx="1559">
                  <c:v>227.25670331866542</c:v>
                </c:pt>
                <c:pt idx="1560">
                  <c:v>227.66324482728561</c:v>
                </c:pt>
                <c:pt idx="1561">
                  <c:v>228.06978633590569</c:v>
                </c:pt>
                <c:pt idx="1562">
                  <c:v>228.47632784452588</c:v>
                </c:pt>
                <c:pt idx="1563">
                  <c:v>228.88286935314608</c:v>
                </c:pt>
                <c:pt idx="1564">
                  <c:v>229.28941086176616</c:v>
                </c:pt>
                <c:pt idx="1565">
                  <c:v>229.69595237038635</c:v>
                </c:pt>
                <c:pt idx="1566">
                  <c:v>230.10249387900654</c:v>
                </c:pt>
                <c:pt idx="1567">
                  <c:v>230.50903538762662</c:v>
                </c:pt>
                <c:pt idx="1568">
                  <c:v>230.91557689624682</c:v>
                </c:pt>
                <c:pt idx="1569">
                  <c:v>231.32211840486701</c:v>
                </c:pt>
                <c:pt idx="1570">
                  <c:v>231.72865991348709</c:v>
                </c:pt>
                <c:pt idx="1571">
                  <c:v>232.13520142210729</c:v>
                </c:pt>
                <c:pt idx="1572">
                  <c:v>232.54174293072748</c:v>
                </c:pt>
                <c:pt idx="1573">
                  <c:v>232.94828443934756</c:v>
                </c:pt>
                <c:pt idx="1574">
                  <c:v>233.35482594796775</c:v>
                </c:pt>
                <c:pt idx="1575">
                  <c:v>233.76136745658783</c:v>
                </c:pt>
                <c:pt idx="1576">
                  <c:v>234.16790896520803</c:v>
                </c:pt>
                <c:pt idx="1577">
                  <c:v>234.57445047382822</c:v>
                </c:pt>
                <c:pt idx="1578">
                  <c:v>234.9809919824483</c:v>
                </c:pt>
                <c:pt idx="1579">
                  <c:v>235.3875334910685</c:v>
                </c:pt>
                <c:pt idx="1580">
                  <c:v>235.79407499968869</c:v>
                </c:pt>
                <c:pt idx="1581">
                  <c:v>236.20061650830877</c:v>
                </c:pt>
                <c:pt idx="1582">
                  <c:v>236.60715801692896</c:v>
                </c:pt>
                <c:pt idx="1583">
                  <c:v>237.01369952554916</c:v>
                </c:pt>
                <c:pt idx="1584">
                  <c:v>237.42024103416924</c:v>
                </c:pt>
                <c:pt idx="1585">
                  <c:v>237.82678254278943</c:v>
                </c:pt>
                <c:pt idx="1586">
                  <c:v>238.23332405140951</c:v>
                </c:pt>
                <c:pt idx="1587">
                  <c:v>238.6398655600297</c:v>
                </c:pt>
                <c:pt idx="1588">
                  <c:v>239.0464070686499</c:v>
                </c:pt>
                <c:pt idx="1589">
                  <c:v>239.45294857726998</c:v>
                </c:pt>
                <c:pt idx="1590">
                  <c:v>239.85949008589017</c:v>
                </c:pt>
                <c:pt idx="1591">
                  <c:v>240.26603159451037</c:v>
                </c:pt>
                <c:pt idx="1592">
                  <c:v>240.67257310313045</c:v>
                </c:pt>
                <c:pt idx="1593">
                  <c:v>241.07911461175064</c:v>
                </c:pt>
                <c:pt idx="1594">
                  <c:v>241.48565612037083</c:v>
                </c:pt>
                <c:pt idx="1595">
                  <c:v>241.89219762899091</c:v>
                </c:pt>
                <c:pt idx="1596">
                  <c:v>242.29873913761111</c:v>
                </c:pt>
                <c:pt idx="1597">
                  <c:v>242.7052806462313</c:v>
                </c:pt>
                <c:pt idx="1598">
                  <c:v>243.11182215485138</c:v>
                </c:pt>
                <c:pt idx="1599">
                  <c:v>243.51836366347158</c:v>
                </c:pt>
                <c:pt idx="1600">
                  <c:v>243.92490517209166</c:v>
                </c:pt>
                <c:pt idx="1601">
                  <c:v>244.33144668071185</c:v>
                </c:pt>
                <c:pt idx="1602">
                  <c:v>244.73798818933204</c:v>
                </c:pt>
                <c:pt idx="1603">
                  <c:v>245.14452969795212</c:v>
                </c:pt>
                <c:pt idx="1604">
                  <c:v>245.55107120657232</c:v>
                </c:pt>
                <c:pt idx="1605">
                  <c:v>245.95761271519251</c:v>
                </c:pt>
                <c:pt idx="1606">
                  <c:v>246.36415422381259</c:v>
                </c:pt>
                <c:pt idx="1607">
                  <c:v>246.77069573243278</c:v>
                </c:pt>
                <c:pt idx="1608">
                  <c:v>247.17723724105298</c:v>
                </c:pt>
                <c:pt idx="1609">
                  <c:v>247.58377874967306</c:v>
                </c:pt>
                <c:pt idx="1610">
                  <c:v>247.99032025829325</c:v>
                </c:pt>
                <c:pt idx="1611">
                  <c:v>248.39686176691333</c:v>
                </c:pt>
                <c:pt idx="1612">
                  <c:v>248.80340327553353</c:v>
                </c:pt>
                <c:pt idx="1613">
                  <c:v>249.20994478415372</c:v>
                </c:pt>
                <c:pt idx="1614">
                  <c:v>249.6164862927738</c:v>
                </c:pt>
                <c:pt idx="1615">
                  <c:v>250.02302780139399</c:v>
                </c:pt>
                <c:pt idx="1616">
                  <c:v>250.42956931001419</c:v>
                </c:pt>
                <c:pt idx="1617">
                  <c:v>250.83611081863427</c:v>
                </c:pt>
                <c:pt idx="1618">
                  <c:v>251.24265232725446</c:v>
                </c:pt>
                <c:pt idx="1619">
                  <c:v>251.64919383587466</c:v>
                </c:pt>
                <c:pt idx="1620">
                  <c:v>252.05573534449474</c:v>
                </c:pt>
                <c:pt idx="1621">
                  <c:v>252.46227685311493</c:v>
                </c:pt>
                <c:pt idx="1622">
                  <c:v>252.86881836173512</c:v>
                </c:pt>
                <c:pt idx="1623">
                  <c:v>253.2753598703552</c:v>
                </c:pt>
                <c:pt idx="1624">
                  <c:v>253.6819013789754</c:v>
                </c:pt>
                <c:pt idx="1625">
                  <c:v>254.08844288759548</c:v>
                </c:pt>
                <c:pt idx="1626">
                  <c:v>254.49498439621567</c:v>
                </c:pt>
                <c:pt idx="1627">
                  <c:v>254.90152590483586</c:v>
                </c:pt>
                <c:pt idx="1628">
                  <c:v>255.30806741345594</c:v>
                </c:pt>
                <c:pt idx="1629">
                  <c:v>255.71460892207614</c:v>
                </c:pt>
                <c:pt idx="1630">
                  <c:v>256.12115043069633</c:v>
                </c:pt>
                <c:pt idx="1631">
                  <c:v>256.52769193931641</c:v>
                </c:pt>
                <c:pt idx="1632">
                  <c:v>256.93423344793661</c:v>
                </c:pt>
                <c:pt idx="1633">
                  <c:v>257.3407749565568</c:v>
                </c:pt>
                <c:pt idx="1634">
                  <c:v>257.74731646517688</c:v>
                </c:pt>
                <c:pt idx="1635">
                  <c:v>258.15385797379707</c:v>
                </c:pt>
                <c:pt idx="1636">
                  <c:v>258.56039948241715</c:v>
                </c:pt>
                <c:pt idx="1637">
                  <c:v>258.96694099103735</c:v>
                </c:pt>
                <c:pt idx="1638">
                  <c:v>259.37348249965754</c:v>
                </c:pt>
                <c:pt idx="1639">
                  <c:v>259.78002400827762</c:v>
                </c:pt>
                <c:pt idx="1640">
                  <c:v>260.18656551689782</c:v>
                </c:pt>
                <c:pt idx="1641">
                  <c:v>260.59310702551801</c:v>
                </c:pt>
                <c:pt idx="1642">
                  <c:v>260.99964853413809</c:v>
                </c:pt>
                <c:pt idx="1643">
                  <c:v>261.40619004275828</c:v>
                </c:pt>
                <c:pt idx="1644">
                  <c:v>261.81273155137848</c:v>
                </c:pt>
                <c:pt idx="1645">
                  <c:v>262.21927305999856</c:v>
                </c:pt>
                <c:pt idx="1646">
                  <c:v>262.62581456861875</c:v>
                </c:pt>
                <c:pt idx="1647">
                  <c:v>263.03235607723894</c:v>
                </c:pt>
                <c:pt idx="1648">
                  <c:v>263.43889758585902</c:v>
                </c:pt>
                <c:pt idx="1649">
                  <c:v>263.84543909447922</c:v>
                </c:pt>
                <c:pt idx="1650">
                  <c:v>264.2519806030993</c:v>
                </c:pt>
                <c:pt idx="1651">
                  <c:v>264.65852211171949</c:v>
                </c:pt>
                <c:pt idx="1652">
                  <c:v>265.06506362033969</c:v>
                </c:pt>
                <c:pt idx="1653">
                  <c:v>265.47160512895977</c:v>
                </c:pt>
                <c:pt idx="1654">
                  <c:v>265.87814663757996</c:v>
                </c:pt>
                <c:pt idx="1655">
                  <c:v>266.28468814620015</c:v>
                </c:pt>
                <c:pt idx="1656">
                  <c:v>266.69122965482023</c:v>
                </c:pt>
                <c:pt idx="1657">
                  <c:v>267.09777116344043</c:v>
                </c:pt>
                <c:pt idx="1658">
                  <c:v>267.50431267206062</c:v>
                </c:pt>
                <c:pt idx="1659">
                  <c:v>267.9108541806807</c:v>
                </c:pt>
                <c:pt idx="1660">
                  <c:v>268.31739568930089</c:v>
                </c:pt>
                <c:pt idx="1661">
                  <c:v>268.72393719792097</c:v>
                </c:pt>
                <c:pt idx="1662">
                  <c:v>269.13047870654117</c:v>
                </c:pt>
                <c:pt idx="1663">
                  <c:v>269.53702021516136</c:v>
                </c:pt>
                <c:pt idx="1664">
                  <c:v>269.94356172378144</c:v>
                </c:pt>
                <c:pt idx="1665">
                  <c:v>270.35010323240164</c:v>
                </c:pt>
                <c:pt idx="1666">
                  <c:v>270.75664474102183</c:v>
                </c:pt>
                <c:pt idx="1667">
                  <c:v>271.16318624964191</c:v>
                </c:pt>
                <c:pt idx="1668">
                  <c:v>271.5697277582621</c:v>
                </c:pt>
                <c:pt idx="1669">
                  <c:v>271.9762692668823</c:v>
                </c:pt>
                <c:pt idx="1670">
                  <c:v>272.38281077550238</c:v>
                </c:pt>
                <c:pt idx="1671">
                  <c:v>272.78935228412257</c:v>
                </c:pt>
                <c:pt idx="1672">
                  <c:v>273.19589379274265</c:v>
                </c:pt>
                <c:pt idx="1673">
                  <c:v>273.60243530136285</c:v>
                </c:pt>
                <c:pt idx="1674">
                  <c:v>274.00897680998304</c:v>
                </c:pt>
                <c:pt idx="1675">
                  <c:v>274.41551831860312</c:v>
                </c:pt>
                <c:pt idx="1676">
                  <c:v>274.82205982722331</c:v>
                </c:pt>
                <c:pt idx="1677">
                  <c:v>275.22860133584351</c:v>
                </c:pt>
                <c:pt idx="1678">
                  <c:v>275.63514284446359</c:v>
                </c:pt>
                <c:pt idx="1679">
                  <c:v>276.04168435308378</c:v>
                </c:pt>
                <c:pt idx="1680">
                  <c:v>276.44822586170397</c:v>
                </c:pt>
                <c:pt idx="1681">
                  <c:v>276.85476737032405</c:v>
                </c:pt>
                <c:pt idx="1682">
                  <c:v>277.26130887894425</c:v>
                </c:pt>
                <c:pt idx="1683">
                  <c:v>277.66785038756444</c:v>
                </c:pt>
                <c:pt idx="1684">
                  <c:v>278.07439189618452</c:v>
                </c:pt>
                <c:pt idx="1685">
                  <c:v>278.48093340480472</c:v>
                </c:pt>
                <c:pt idx="1686">
                  <c:v>278.8874749134248</c:v>
                </c:pt>
                <c:pt idx="1687">
                  <c:v>279.29401642204499</c:v>
                </c:pt>
                <c:pt idx="1688">
                  <c:v>279.70055793066518</c:v>
                </c:pt>
                <c:pt idx="1689">
                  <c:v>280.10709943928526</c:v>
                </c:pt>
                <c:pt idx="1690">
                  <c:v>280.51364094790546</c:v>
                </c:pt>
                <c:pt idx="1691">
                  <c:v>280.92018245652565</c:v>
                </c:pt>
                <c:pt idx="1692">
                  <c:v>281.32672396514573</c:v>
                </c:pt>
                <c:pt idx="1693">
                  <c:v>281.73326547376593</c:v>
                </c:pt>
                <c:pt idx="1694">
                  <c:v>282.13980698238612</c:v>
                </c:pt>
                <c:pt idx="1695">
                  <c:v>282.5463484910062</c:v>
                </c:pt>
                <c:pt idx="1696">
                  <c:v>282.95288999962639</c:v>
                </c:pt>
                <c:pt idx="1697">
                  <c:v>283.35943150824647</c:v>
                </c:pt>
                <c:pt idx="1698">
                  <c:v>283.76597301686667</c:v>
                </c:pt>
                <c:pt idx="1699">
                  <c:v>284.17251452548686</c:v>
                </c:pt>
                <c:pt idx="1700">
                  <c:v>284.57905603410694</c:v>
                </c:pt>
                <c:pt idx="1701">
                  <c:v>284.98559754272713</c:v>
                </c:pt>
                <c:pt idx="1702">
                  <c:v>285.39213905134733</c:v>
                </c:pt>
                <c:pt idx="1703">
                  <c:v>285.79868055996741</c:v>
                </c:pt>
                <c:pt idx="1704">
                  <c:v>286.2052220685876</c:v>
                </c:pt>
                <c:pt idx="1705">
                  <c:v>286.6117635772078</c:v>
                </c:pt>
                <c:pt idx="1706">
                  <c:v>287.01830508582788</c:v>
                </c:pt>
                <c:pt idx="1707">
                  <c:v>287.42484659444807</c:v>
                </c:pt>
                <c:pt idx="1708">
                  <c:v>287.83138810306826</c:v>
                </c:pt>
                <c:pt idx="1709">
                  <c:v>288.23792961168834</c:v>
                </c:pt>
                <c:pt idx="1710">
                  <c:v>288.64447112030854</c:v>
                </c:pt>
                <c:pt idx="1711">
                  <c:v>289.05101262892862</c:v>
                </c:pt>
                <c:pt idx="1712">
                  <c:v>289.45755413754881</c:v>
                </c:pt>
                <c:pt idx="1713">
                  <c:v>289.86409564616901</c:v>
                </c:pt>
                <c:pt idx="1714">
                  <c:v>290.27063715478909</c:v>
                </c:pt>
                <c:pt idx="1715">
                  <c:v>290.67717866340928</c:v>
                </c:pt>
                <c:pt idx="1716">
                  <c:v>291.08372017202947</c:v>
                </c:pt>
                <c:pt idx="1717">
                  <c:v>291.49026168064955</c:v>
                </c:pt>
                <c:pt idx="1718">
                  <c:v>291.89680318926975</c:v>
                </c:pt>
                <c:pt idx="1719">
                  <c:v>292.30334469788994</c:v>
                </c:pt>
                <c:pt idx="1720">
                  <c:v>292.70988620651002</c:v>
                </c:pt>
                <c:pt idx="1721">
                  <c:v>293.11642771513021</c:v>
                </c:pt>
                <c:pt idx="1722">
                  <c:v>293.52296922375029</c:v>
                </c:pt>
                <c:pt idx="1723">
                  <c:v>293.92951073237049</c:v>
                </c:pt>
                <c:pt idx="1724">
                  <c:v>294.33605224099068</c:v>
                </c:pt>
                <c:pt idx="1725">
                  <c:v>294.74259374961076</c:v>
                </c:pt>
                <c:pt idx="1726">
                  <c:v>295.14913525823096</c:v>
                </c:pt>
                <c:pt idx="1727">
                  <c:v>295.55567676685115</c:v>
                </c:pt>
                <c:pt idx="1728">
                  <c:v>295.96221827547123</c:v>
                </c:pt>
                <c:pt idx="1729">
                  <c:v>296.36875978409142</c:v>
                </c:pt>
                <c:pt idx="1730">
                  <c:v>296.77530129271162</c:v>
                </c:pt>
                <c:pt idx="1731">
                  <c:v>297.1818428013317</c:v>
                </c:pt>
                <c:pt idx="1732">
                  <c:v>297.58838430995189</c:v>
                </c:pt>
                <c:pt idx="1733">
                  <c:v>297.99492581857209</c:v>
                </c:pt>
                <c:pt idx="1734">
                  <c:v>298.40146732719217</c:v>
                </c:pt>
                <c:pt idx="1735">
                  <c:v>298.80800883581236</c:v>
                </c:pt>
                <c:pt idx="1736">
                  <c:v>299.21455034443244</c:v>
                </c:pt>
                <c:pt idx="1737">
                  <c:v>299.62109185305263</c:v>
                </c:pt>
                <c:pt idx="1738">
                  <c:v>300.02763336167283</c:v>
                </c:pt>
                <c:pt idx="1739">
                  <c:v>300.43417487029291</c:v>
                </c:pt>
                <c:pt idx="1740">
                  <c:v>300.8407163789131</c:v>
                </c:pt>
                <c:pt idx="1741">
                  <c:v>301.24725788753329</c:v>
                </c:pt>
                <c:pt idx="1742">
                  <c:v>301.65379939615337</c:v>
                </c:pt>
                <c:pt idx="1743">
                  <c:v>302.06034090477357</c:v>
                </c:pt>
                <c:pt idx="1744">
                  <c:v>302.46688241339376</c:v>
                </c:pt>
                <c:pt idx="1745">
                  <c:v>302.87342392201384</c:v>
                </c:pt>
                <c:pt idx="1746">
                  <c:v>303.27996543063404</c:v>
                </c:pt>
                <c:pt idx="1747">
                  <c:v>303.68650693925412</c:v>
                </c:pt>
                <c:pt idx="1748">
                  <c:v>304.09304844787431</c:v>
                </c:pt>
                <c:pt idx="1749">
                  <c:v>304.4995899564945</c:v>
                </c:pt>
                <c:pt idx="1750">
                  <c:v>304.90613146511458</c:v>
                </c:pt>
                <c:pt idx="1751">
                  <c:v>305.31267297373478</c:v>
                </c:pt>
                <c:pt idx="1752">
                  <c:v>305.71921448235497</c:v>
                </c:pt>
                <c:pt idx="1753">
                  <c:v>306.12575599097505</c:v>
                </c:pt>
                <c:pt idx="1754">
                  <c:v>306.53229749959524</c:v>
                </c:pt>
                <c:pt idx="1755">
                  <c:v>306.93883900821544</c:v>
                </c:pt>
                <c:pt idx="1756">
                  <c:v>307.34538051683552</c:v>
                </c:pt>
                <c:pt idx="1757">
                  <c:v>307.75192202545571</c:v>
                </c:pt>
                <c:pt idx="1758">
                  <c:v>308.15846353407591</c:v>
                </c:pt>
                <c:pt idx="1759">
                  <c:v>308.56500504269599</c:v>
                </c:pt>
                <c:pt idx="1760">
                  <c:v>308.97154655131618</c:v>
                </c:pt>
                <c:pt idx="1761">
                  <c:v>309.37808805993626</c:v>
                </c:pt>
                <c:pt idx="1762">
                  <c:v>309.78462956855645</c:v>
                </c:pt>
                <c:pt idx="1763">
                  <c:v>310.19117107717665</c:v>
                </c:pt>
                <c:pt idx="1764">
                  <c:v>310.59771258579673</c:v>
                </c:pt>
                <c:pt idx="1765">
                  <c:v>311.00425409441692</c:v>
                </c:pt>
                <c:pt idx="1766">
                  <c:v>311.41079560303712</c:v>
                </c:pt>
                <c:pt idx="1767">
                  <c:v>311.8173371116572</c:v>
                </c:pt>
                <c:pt idx="1768">
                  <c:v>312.22387862027739</c:v>
                </c:pt>
                <c:pt idx="1769">
                  <c:v>312.63042012889758</c:v>
                </c:pt>
                <c:pt idx="1770">
                  <c:v>313.03696163751766</c:v>
                </c:pt>
                <c:pt idx="1771">
                  <c:v>313.44350314613786</c:v>
                </c:pt>
                <c:pt idx="1772">
                  <c:v>313.85004465475794</c:v>
                </c:pt>
                <c:pt idx="1773">
                  <c:v>314.25658616337813</c:v>
                </c:pt>
                <c:pt idx="1774">
                  <c:v>314.66312767199832</c:v>
                </c:pt>
                <c:pt idx="1775">
                  <c:v>315.0696691806184</c:v>
                </c:pt>
                <c:pt idx="1776">
                  <c:v>315.4762106892386</c:v>
                </c:pt>
                <c:pt idx="1777">
                  <c:v>315.88275219785879</c:v>
                </c:pt>
                <c:pt idx="1778">
                  <c:v>316.28929370647887</c:v>
                </c:pt>
                <c:pt idx="1779">
                  <c:v>316.69583521509907</c:v>
                </c:pt>
                <c:pt idx="1780">
                  <c:v>317.10237672371926</c:v>
                </c:pt>
                <c:pt idx="1781">
                  <c:v>317.50891823233934</c:v>
                </c:pt>
                <c:pt idx="1782">
                  <c:v>317.91545974095953</c:v>
                </c:pt>
                <c:pt idx="1783">
                  <c:v>318.32200124957961</c:v>
                </c:pt>
                <c:pt idx="1784">
                  <c:v>318.72854275819981</c:v>
                </c:pt>
                <c:pt idx="1785">
                  <c:v>319.13508426682</c:v>
                </c:pt>
                <c:pt idx="1786">
                  <c:v>319.54162577544008</c:v>
                </c:pt>
                <c:pt idx="1787">
                  <c:v>319.94816728406028</c:v>
                </c:pt>
                <c:pt idx="1788">
                  <c:v>320.35470879268047</c:v>
                </c:pt>
                <c:pt idx="1789">
                  <c:v>320.76125030130055</c:v>
                </c:pt>
                <c:pt idx="1790">
                  <c:v>321.16779180992074</c:v>
                </c:pt>
                <c:pt idx="1791">
                  <c:v>321.57433331854094</c:v>
                </c:pt>
                <c:pt idx="1792">
                  <c:v>321.98087482716102</c:v>
                </c:pt>
                <c:pt idx="1793">
                  <c:v>322.38741633578121</c:v>
                </c:pt>
                <c:pt idx="1794">
                  <c:v>322.7939578444014</c:v>
                </c:pt>
                <c:pt idx="1795">
                  <c:v>323.20049935302148</c:v>
                </c:pt>
                <c:pt idx="1796">
                  <c:v>323.60704086164168</c:v>
                </c:pt>
                <c:pt idx="1797">
                  <c:v>324.01358237026176</c:v>
                </c:pt>
                <c:pt idx="1798">
                  <c:v>324.42012387888195</c:v>
                </c:pt>
                <c:pt idx="1799">
                  <c:v>324.82666538750215</c:v>
                </c:pt>
                <c:pt idx="1800">
                  <c:v>325.23320689612223</c:v>
                </c:pt>
                <c:pt idx="1801">
                  <c:v>325.63974840474242</c:v>
                </c:pt>
                <c:pt idx="1802">
                  <c:v>326.04628991336261</c:v>
                </c:pt>
                <c:pt idx="1803">
                  <c:v>326.45283142198269</c:v>
                </c:pt>
                <c:pt idx="1804">
                  <c:v>326.85937293060289</c:v>
                </c:pt>
                <c:pt idx="1805">
                  <c:v>327.26591443922308</c:v>
                </c:pt>
                <c:pt idx="1806">
                  <c:v>327.67245594784316</c:v>
                </c:pt>
                <c:pt idx="1807">
                  <c:v>328.07899745646336</c:v>
                </c:pt>
                <c:pt idx="1808">
                  <c:v>328.48553896508344</c:v>
                </c:pt>
                <c:pt idx="1809">
                  <c:v>328.89208047370363</c:v>
                </c:pt>
                <c:pt idx="1810">
                  <c:v>329.29862198232382</c:v>
                </c:pt>
                <c:pt idx="1811">
                  <c:v>329.7051634909439</c:v>
                </c:pt>
                <c:pt idx="1812">
                  <c:v>330.1117049995641</c:v>
                </c:pt>
                <c:pt idx="1813">
                  <c:v>330.51824650818429</c:v>
                </c:pt>
                <c:pt idx="1814">
                  <c:v>330.92478801680437</c:v>
                </c:pt>
                <c:pt idx="1815">
                  <c:v>331.33132952542456</c:v>
                </c:pt>
                <c:pt idx="1816">
                  <c:v>331.73787103404476</c:v>
                </c:pt>
                <c:pt idx="1817">
                  <c:v>332.14441254266484</c:v>
                </c:pt>
                <c:pt idx="1818">
                  <c:v>332.55095405128503</c:v>
                </c:pt>
                <c:pt idx="1819">
                  <c:v>332.95749555990523</c:v>
                </c:pt>
                <c:pt idx="1820">
                  <c:v>333.36403706852531</c:v>
                </c:pt>
                <c:pt idx="1821">
                  <c:v>333.7705785771455</c:v>
                </c:pt>
                <c:pt idx="1822">
                  <c:v>334.17712008576558</c:v>
                </c:pt>
                <c:pt idx="1823">
                  <c:v>334.58366159438577</c:v>
                </c:pt>
                <c:pt idx="1824">
                  <c:v>334.99020310300597</c:v>
                </c:pt>
                <c:pt idx="1825">
                  <c:v>335.39674461162605</c:v>
                </c:pt>
                <c:pt idx="1826">
                  <c:v>335.80328612024624</c:v>
                </c:pt>
                <c:pt idx="1827">
                  <c:v>336.20982762886644</c:v>
                </c:pt>
                <c:pt idx="1828">
                  <c:v>336.61636913748652</c:v>
                </c:pt>
                <c:pt idx="1829">
                  <c:v>337.02291064610671</c:v>
                </c:pt>
                <c:pt idx="1830">
                  <c:v>337.4294521547269</c:v>
                </c:pt>
                <c:pt idx="1831">
                  <c:v>337.83599366334698</c:v>
                </c:pt>
                <c:pt idx="1832">
                  <c:v>338.24253517196718</c:v>
                </c:pt>
                <c:pt idx="1833">
                  <c:v>338.64907668058726</c:v>
                </c:pt>
                <c:pt idx="1834">
                  <c:v>339.05561818920745</c:v>
                </c:pt>
                <c:pt idx="1835">
                  <c:v>339.46215969782764</c:v>
                </c:pt>
                <c:pt idx="1836">
                  <c:v>339.86870120644772</c:v>
                </c:pt>
                <c:pt idx="1837">
                  <c:v>340.27524271506792</c:v>
                </c:pt>
                <c:pt idx="1838">
                  <c:v>340.68178422368811</c:v>
                </c:pt>
                <c:pt idx="1839">
                  <c:v>341.08832573230819</c:v>
                </c:pt>
                <c:pt idx="1840">
                  <c:v>341.49486724092839</c:v>
                </c:pt>
                <c:pt idx="1841">
                  <c:v>341.90140874954858</c:v>
                </c:pt>
                <c:pt idx="1842">
                  <c:v>342.30795025816866</c:v>
                </c:pt>
                <c:pt idx="1843">
                  <c:v>342.71449176678885</c:v>
                </c:pt>
                <c:pt idx="1844">
                  <c:v>343.12103327540905</c:v>
                </c:pt>
                <c:pt idx="1845">
                  <c:v>343.52757478402913</c:v>
                </c:pt>
                <c:pt idx="1846">
                  <c:v>343.93411629264932</c:v>
                </c:pt>
                <c:pt idx="1847">
                  <c:v>344.3406578012694</c:v>
                </c:pt>
                <c:pt idx="1848">
                  <c:v>344.7471993098896</c:v>
                </c:pt>
                <c:pt idx="1849">
                  <c:v>345.15374081850979</c:v>
                </c:pt>
                <c:pt idx="1850">
                  <c:v>345.56028232712987</c:v>
                </c:pt>
                <c:pt idx="1851">
                  <c:v>345.96682383575006</c:v>
                </c:pt>
                <c:pt idx="1852">
                  <c:v>346.37336534437026</c:v>
                </c:pt>
                <c:pt idx="1853">
                  <c:v>346.77990685299034</c:v>
                </c:pt>
                <c:pt idx="1854">
                  <c:v>347.18644836161053</c:v>
                </c:pt>
                <c:pt idx="1855">
                  <c:v>347.59298987023072</c:v>
                </c:pt>
                <c:pt idx="1856">
                  <c:v>347.9995313788508</c:v>
                </c:pt>
                <c:pt idx="1857">
                  <c:v>348.406072887471</c:v>
                </c:pt>
                <c:pt idx="1858">
                  <c:v>348.81261439609108</c:v>
                </c:pt>
                <c:pt idx="1859">
                  <c:v>349.21915590471127</c:v>
                </c:pt>
                <c:pt idx="1860">
                  <c:v>349.62569741333147</c:v>
                </c:pt>
                <c:pt idx="1861">
                  <c:v>350.03223892195155</c:v>
                </c:pt>
                <c:pt idx="1862">
                  <c:v>350.43878043057174</c:v>
                </c:pt>
                <c:pt idx="1863">
                  <c:v>350.84532193919193</c:v>
                </c:pt>
                <c:pt idx="1864">
                  <c:v>351.25186344781201</c:v>
                </c:pt>
                <c:pt idx="1865">
                  <c:v>351.65840495643221</c:v>
                </c:pt>
                <c:pt idx="1866">
                  <c:v>352.0649464650524</c:v>
                </c:pt>
                <c:pt idx="1867">
                  <c:v>352.47148797367248</c:v>
                </c:pt>
                <c:pt idx="1868">
                  <c:v>352.87802948229267</c:v>
                </c:pt>
                <c:pt idx="1869">
                  <c:v>353.28457099091287</c:v>
                </c:pt>
                <c:pt idx="1870">
                  <c:v>353.69111249953295</c:v>
                </c:pt>
                <c:pt idx="1871">
                  <c:v>354.09765400815314</c:v>
                </c:pt>
                <c:pt idx="1872">
                  <c:v>354.50419551677322</c:v>
                </c:pt>
                <c:pt idx="1873">
                  <c:v>354.91073702539342</c:v>
                </c:pt>
                <c:pt idx="1874">
                  <c:v>355.31727853401361</c:v>
                </c:pt>
                <c:pt idx="1875">
                  <c:v>355.72382004263369</c:v>
                </c:pt>
                <c:pt idx="1876">
                  <c:v>356.13036155125388</c:v>
                </c:pt>
                <c:pt idx="1877">
                  <c:v>356.53690305987408</c:v>
                </c:pt>
                <c:pt idx="1878">
                  <c:v>356.94344456849416</c:v>
                </c:pt>
                <c:pt idx="1879">
                  <c:v>357.34998607711435</c:v>
                </c:pt>
                <c:pt idx="1880">
                  <c:v>357.75652758573455</c:v>
                </c:pt>
                <c:pt idx="1881">
                  <c:v>358.16306909435463</c:v>
                </c:pt>
                <c:pt idx="1882">
                  <c:v>358.56961060297482</c:v>
                </c:pt>
                <c:pt idx="1883">
                  <c:v>358.9761521115949</c:v>
                </c:pt>
                <c:pt idx="1884">
                  <c:v>359.38269362021509</c:v>
                </c:pt>
                <c:pt idx="1885">
                  <c:v>359.78923512883529</c:v>
                </c:pt>
                <c:pt idx="1886">
                  <c:v>360.19577663745537</c:v>
                </c:pt>
                <c:pt idx="1887">
                  <c:v>360.60231814607556</c:v>
                </c:pt>
                <c:pt idx="1888">
                  <c:v>361.00885965469575</c:v>
                </c:pt>
                <c:pt idx="1889">
                  <c:v>361.41540116331583</c:v>
                </c:pt>
                <c:pt idx="1890">
                  <c:v>361.82194267193603</c:v>
                </c:pt>
                <c:pt idx="1891">
                  <c:v>362.22848418055622</c:v>
                </c:pt>
                <c:pt idx="1892">
                  <c:v>362.6350256891763</c:v>
                </c:pt>
                <c:pt idx="1893">
                  <c:v>363.0415671977965</c:v>
                </c:pt>
                <c:pt idx="1894">
                  <c:v>363.44810870641658</c:v>
                </c:pt>
                <c:pt idx="1895">
                  <c:v>363.85465021503677</c:v>
                </c:pt>
                <c:pt idx="1896">
                  <c:v>364.26119172365696</c:v>
                </c:pt>
                <c:pt idx="1897">
                  <c:v>364.66773323227704</c:v>
                </c:pt>
                <c:pt idx="1898">
                  <c:v>365.07427474089724</c:v>
                </c:pt>
                <c:pt idx="1899">
                  <c:v>365.48081624951743</c:v>
                </c:pt>
                <c:pt idx="1900">
                  <c:v>365.88735775813751</c:v>
                </c:pt>
                <c:pt idx="1901">
                  <c:v>366.29389926675771</c:v>
                </c:pt>
                <c:pt idx="1902">
                  <c:v>366.7004407753779</c:v>
                </c:pt>
                <c:pt idx="1903">
                  <c:v>367.10698228399798</c:v>
                </c:pt>
                <c:pt idx="1904">
                  <c:v>367.51352379261817</c:v>
                </c:pt>
                <c:pt idx="1905">
                  <c:v>367.92006530123837</c:v>
                </c:pt>
                <c:pt idx="1906">
                  <c:v>368.32660680985845</c:v>
                </c:pt>
                <c:pt idx="1907">
                  <c:v>368.73314831847864</c:v>
                </c:pt>
                <c:pt idx="1908">
                  <c:v>369.13968982709872</c:v>
                </c:pt>
                <c:pt idx="1909">
                  <c:v>369.54623133571891</c:v>
                </c:pt>
                <c:pt idx="1910">
                  <c:v>369.95277284433911</c:v>
                </c:pt>
                <c:pt idx="1911">
                  <c:v>370.35931435295919</c:v>
                </c:pt>
                <c:pt idx="1912">
                  <c:v>370.76585586157938</c:v>
                </c:pt>
                <c:pt idx="1913">
                  <c:v>371.17239737019958</c:v>
                </c:pt>
                <c:pt idx="1914">
                  <c:v>371.57893887881966</c:v>
                </c:pt>
                <c:pt idx="1915">
                  <c:v>371.98548038743985</c:v>
                </c:pt>
                <c:pt idx="1916">
                  <c:v>372.39202189606004</c:v>
                </c:pt>
                <c:pt idx="1917">
                  <c:v>372.79856340468012</c:v>
                </c:pt>
                <c:pt idx="1918">
                  <c:v>373.20510491330032</c:v>
                </c:pt>
                <c:pt idx="1919">
                  <c:v>373.6116464219204</c:v>
                </c:pt>
                <c:pt idx="1920">
                  <c:v>374.01818793054059</c:v>
                </c:pt>
                <c:pt idx="1921">
                  <c:v>374.42472943916079</c:v>
                </c:pt>
                <c:pt idx="1922">
                  <c:v>374.83127094778087</c:v>
                </c:pt>
                <c:pt idx="1923">
                  <c:v>375.23781245640106</c:v>
                </c:pt>
                <c:pt idx="1924">
                  <c:v>375.64435396502125</c:v>
                </c:pt>
                <c:pt idx="1925">
                  <c:v>376.05089547364133</c:v>
                </c:pt>
                <c:pt idx="1926">
                  <c:v>376.45743698226153</c:v>
                </c:pt>
                <c:pt idx="1927">
                  <c:v>376.86397849088172</c:v>
                </c:pt>
                <c:pt idx="1928">
                  <c:v>377.2705199995018</c:v>
                </c:pt>
                <c:pt idx="1929">
                  <c:v>377.67706150812199</c:v>
                </c:pt>
                <c:pt idx="1930">
                  <c:v>378.08360301674219</c:v>
                </c:pt>
                <c:pt idx="1931">
                  <c:v>378.49014452536227</c:v>
                </c:pt>
                <c:pt idx="1932">
                  <c:v>378.89668603398246</c:v>
                </c:pt>
                <c:pt idx="1933">
                  <c:v>379.30322754260254</c:v>
                </c:pt>
                <c:pt idx="1934">
                  <c:v>379.70976905122274</c:v>
                </c:pt>
                <c:pt idx="1935">
                  <c:v>380.11631055984293</c:v>
                </c:pt>
                <c:pt idx="1936">
                  <c:v>380.52285206846301</c:v>
                </c:pt>
                <c:pt idx="1937">
                  <c:v>380.9293935770832</c:v>
                </c:pt>
                <c:pt idx="1938">
                  <c:v>381.3359350857034</c:v>
                </c:pt>
                <c:pt idx="1939">
                  <c:v>381.74247659432348</c:v>
                </c:pt>
                <c:pt idx="1940">
                  <c:v>382.14901810294367</c:v>
                </c:pt>
                <c:pt idx="1941">
                  <c:v>382.55555961156387</c:v>
                </c:pt>
                <c:pt idx="1942">
                  <c:v>382.96210112018395</c:v>
                </c:pt>
                <c:pt idx="1943">
                  <c:v>383.36864262880414</c:v>
                </c:pt>
                <c:pt idx="1944">
                  <c:v>383.77518413742422</c:v>
                </c:pt>
                <c:pt idx="1945">
                  <c:v>384.18172564604441</c:v>
                </c:pt>
                <c:pt idx="1946">
                  <c:v>384.58826715466461</c:v>
                </c:pt>
                <c:pt idx="1947">
                  <c:v>384.99480866328469</c:v>
                </c:pt>
                <c:pt idx="1948">
                  <c:v>385.40135017190488</c:v>
                </c:pt>
                <c:pt idx="1949">
                  <c:v>385.80789168052507</c:v>
                </c:pt>
                <c:pt idx="1950">
                  <c:v>386.21443318914515</c:v>
                </c:pt>
                <c:pt idx="1951">
                  <c:v>386.62097469776535</c:v>
                </c:pt>
                <c:pt idx="1952">
                  <c:v>387.02751620638554</c:v>
                </c:pt>
                <c:pt idx="1953">
                  <c:v>387.43405771500562</c:v>
                </c:pt>
                <c:pt idx="1954">
                  <c:v>387.84059922362582</c:v>
                </c:pt>
                <c:pt idx="1955">
                  <c:v>388.24714073224601</c:v>
                </c:pt>
                <c:pt idx="1956">
                  <c:v>388.65368224086609</c:v>
                </c:pt>
                <c:pt idx="1957">
                  <c:v>389.06022374948628</c:v>
                </c:pt>
                <c:pt idx="1958">
                  <c:v>389.46676525810636</c:v>
                </c:pt>
                <c:pt idx="1959">
                  <c:v>389.87330676672656</c:v>
                </c:pt>
                <c:pt idx="1960">
                  <c:v>390.27984827534675</c:v>
                </c:pt>
                <c:pt idx="1961">
                  <c:v>390.68638978396683</c:v>
                </c:pt>
                <c:pt idx="1962">
                  <c:v>391.09293129258702</c:v>
                </c:pt>
                <c:pt idx="1963">
                  <c:v>391.49947280120722</c:v>
                </c:pt>
                <c:pt idx="1964">
                  <c:v>391.9060143098273</c:v>
                </c:pt>
                <c:pt idx="1965">
                  <c:v>392.31255581844749</c:v>
                </c:pt>
                <c:pt idx="1966">
                  <c:v>392.71909732706769</c:v>
                </c:pt>
                <c:pt idx="1967">
                  <c:v>393.12563883568777</c:v>
                </c:pt>
                <c:pt idx="1968">
                  <c:v>393.53218034430796</c:v>
                </c:pt>
                <c:pt idx="1969">
                  <c:v>393.93872185292804</c:v>
                </c:pt>
                <c:pt idx="1970">
                  <c:v>394.34526336154823</c:v>
                </c:pt>
                <c:pt idx="1971">
                  <c:v>394.75180487016843</c:v>
                </c:pt>
                <c:pt idx="1972">
                  <c:v>395.15834637878851</c:v>
                </c:pt>
                <c:pt idx="1973">
                  <c:v>395.5648878874087</c:v>
                </c:pt>
                <c:pt idx="1974">
                  <c:v>395.9714293960289</c:v>
                </c:pt>
                <c:pt idx="1975">
                  <c:v>396.37797090464898</c:v>
                </c:pt>
                <c:pt idx="1976">
                  <c:v>396.78451241326917</c:v>
                </c:pt>
                <c:pt idx="1977">
                  <c:v>397.19105392188936</c:v>
                </c:pt>
                <c:pt idx="1978">
                  <c:v>397.59759543050944</c:v>
                </c:pt>
                <c:pt idx="1979">
                  <c:v>398.00413693912964</c:v>
                </c:pt>
                <c:pt idx="1980">
                  <c:v>398.41067844774983</c:v>
                </c:pt>
                <c:pt idx="1981">
                  <c:v>398.81721995636991</c:v>
                </c:pt>
                <c:pt idx="1982">
                  <c:v>399.2237614649901</c:v>
                </c:pt>
                <c:pt idx="1983">
                  <c:v>399.63030297361018</c:v>
                </c:pt>
                <c:pt idx="1984">
                  <c:v>400.03684448223038</c:v>
                </c:pt>
                <c:pt idx="1985">
                  <c:v>400.44338599085057</c:v>
                </c:pt>
                <c:pt idx="1986">
                  <c:v>400.84992749947065</c:v>
                </c:pt>
                <c:pt idx="1987">
                  <c:v>401.25646900809085</c:v>
                </c:pt>
                <c:pt idx="1988">
                  <c:v>401.66301051671104</c:v>
                </c:pt>
                <c:pt idx="1989">
                  <c:v>402.06955202533112</c:v>
                </c:pt>
                <c:pt idx="1990">
                  <c:v>402.47609353395131</c:v>
                </c:pt>
                <c:pt idx="1991">
                  <c:v>402.88263504257151</c:v>
                </c:pt>
                <c:pt idx="1992">
                  <c:v>403.28917655119159</c:v>
                </c:pt>
                <c:pt idx="1993">
                  <c:v>403.69571805981178</c:v>
                </c:pt>
                <c:pt idx="1994">
                  <c:v>404.10225956843186</c:v>
                </c:pt>
                <c:pt idx="1995">
                  <c:v>404.50880107705206</c:v>
                </c:pt>
                <c:pt idx="1996">
                  <c:v>404.91534258567225</c:v>
                </c:pt>
                <c:pt idx="1997">
                  <c:v>405.32188409429233</c:v>
                </c:pt>
                <c:pt idx="1998">
                  <c:v>405.72842560291252</c:v>
                </c:pt>
                <c:pt idx="1999">
                  <c:v>406.13496711153272</c:v>
                </c:pt>
                <c:pt idx="2000">
                  <c:v>406.5415086201528</c:v>
                </c:pt>
              </c:numCache>
            </c:numRef>
          </c:cat>
          <c:val>
            <c:numRef>
              <c:f>'RESULTADOS DA REGRESSÃO'!$KB$624:$KB$2624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3.6090966994947584E-5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0-4056-AE9B-2EEBA3E2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</c:barChart>
      <c:catAx>
        <c:axId val="1908174816"/>
        <c:scaling>
          <c:orientation val="minMax"/>
        </c:scaling>
        <c:delete val="1"/>
        <c:axPos val="b"/>
        <c:numFmt formatCode="#,##0" sourceLinked="0"/>
        <c:majorTickMark val="none"/>
        <c:minorTickMark val="none"/>
        <c:tickLblPos val="low"/>
        <c:crossAx val="1908168096"/>
        <c:crosses val="autoZero"/>
        <c:auto val="1"/>
        <c:lblAlgn val="ctr"/>
        <c:lblOffset val="100"/>
        <c:tickLblSkip val="10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 de 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REGRESSÃO'!$D$258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REGRESSÃO'!$C$259:$C$270</c:f>
              <c:numCache>
                <c:formatCode>#,##0.00_ ;\-#,##0.00\ </c:formatCode>
                <c:ptCount val="12"/>
                <c:pt idx="0">
                  <c:v>373568.1614352102</c:v>
                </c:pt>
                <c:pt idx="1">
                  <c:v>438710.74623468175</c:v>
                </c:pt>
                <c:pt idx="2">
                  <c:v>344165.76483173732</c:v>
                </c:pt>
                <c:pt idx="3">
                  <c:v>338285.28551104275</c:v>
                </c:pt>
                <c:pt idx="4">
                  <c:v>307403.47191123007</c:v>
                </c:pt>
                <c:pt idx="5">
                  <c:v>488965.10339701606</c:v>
                </c:pt>
                <c:pt idx="6">
                  <c:v>427779.23073491623</c:v>
                </c:pt>
                <c:pt idx="7">
                  <c:v>421898.75141422165</c:v>
                </c:pt>
                <c:pt idx="8">
                  <c:v>458791.03910567216</c:v>
                </c:pt>
                <c:pt idx="9">
                  <c:v>553422.68368924537</c:v>
                </c:pt>
                <c:pt idx="10">
                  <c:v>516419.736448479</c:v>
                </c:pt>
                <c:pt idx="11">
                  <c:v>451590.02528645727</c:v>
                </c:pt>
              </c:numCache>
            </c:numRef>
          </c:xVal>
          <c:yVal>
            <c:numRef>
              <c:f>'RESULTADOS DA REGRESSÃO'!$D$259:$D$270</c:f>
              <c:numCache>
                <c:formatCode>#,##0.00_ ;\-#,##0.00\ </c:formatCode>
                <c:ptCount val="12"/>
                <c:pt idx="0">
                  <c:v>4431.8385647897958</c:v>
                </c:pt>
                <c:pt idx="1">
                  <c:v>11289.253765318252</c:v>
                </c:pt>
                <c:pt idx="2">
                  <c:v>-2165.7648317373241</c:v>
                </c:pt>
                <c:pt idx="3">
                  <c:v>-5285.2855110427481</c:v>
                </c:pt>
                <c:pt idx="4">
                  <c:v>7596.5280887699337</c:v>
                </c:pt>
                <c:pt idx="5">
                  <c:v>6034.8966029839357</c:v>
                </c:pt>
                <c:pt idx="6">
                  <c:v>-4779.2307349162293</c:v>
                </c:pt>
                <c:pt idx="7">
                  <c:v>-7898.7514142216532</c:v>
                </c:pt>
                <c:pt idx="8">
                  <c:v>-8791.0391056721564</c:v>
                </c:pt>
                <c:pt idx="9">
                  <c:v>4577.3163107546279</c:v>
                </c:pt>
                <c:pt idx="10">
                  <c:v>-3419.7364484790014</c:v>
                </c:pt>
                <c:pt idx="11">
                  <c:v>-1590.0252864572685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 para 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REGRESSÃO'!$KG$618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REGRESSÃO'!$KG$619:$KG$5619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REGRESSÃO'!$KH$618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REGRESSÃO'!$KH$619:$KH$5619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REGRESSÃO'!$KI$618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REGRESSÃO'!$KI$619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REGRESSÃO'!$B$276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REGRESSÃO'!$B$241:$B$252</c:f>
              <c:numCache>
                <c:formatCode>#,##0.00_ ;\-#,##0.00\ </c:formatCode>
                <c:ptCount val="12"/>
                <c:pt idx="0">
                  <c:v>373568.1614352102</c:v>
                </c:pt>
                <c:pt idx="1">
                  <c:v>438710.74623468175</c:v>
                </c:pt>
                <c:pt idx="2">
                  <c:v>344165.76483173732</c:v>
                </c:pt>
                <c:pt idx="3">
                  <c:v>338285.28551104275</c:v>
                </c:pt>
                <c:pt idx="4">
                  <c:v>307403.47191123007</c:v>
                </c:pt>
                <c:pt idx="5">
                  <c:v>488965.10339701606</c:v>
                </c:pt>
                <c:pt idx="6">
                  <c:v>427779.23073491623</c:v>
                </c:pt>
                <c:pt idx="7">
                  <c:v>421898.75141422165</c:v>
                </c:pt>
                <c:pt idx="8">
                  <c:v>458791.03910567216</c:v>
                </c:pt>
                <c:pt idx="9">
                  <c:v>553422.68368924537</c:v>
                </c:pt>
                <c:pt idx="10">
                  <c:v>516419.736448479</c:v>
                </c:pt>
                <c:pt idx="11">
                  <c:v>451590.02528645727</c:v>
                </c:pt>
              </c:numCache>
            </c:numRef>
          </c:xVal>
          <c:yVal>
            <c:numRef>
              <c:f>'RESULTADOS DA REGRESSÃO'!$B$259:$B$270</c:f>
              <c:numCache>
                <c:formatCode>#,##0.00_ ;\-#,##0.00\ </c:formatCode>
                <c:ptCount val="12"/>
                <c:pt idx="0">
                  <c:v>378000</c:v>
                </c:pt>
                <c:pt idx="1">
                  <c:v>450000</c:v>
                </c:pt>
                <c:pt idx="2">
                  <c:v>342000</c:v>
                </c:pt>
                <c:pt idx="3">
                  <c:v>333000</c:v>
                </c:pt>
                <c:pt idx="4">
                  <c:v>315000</c:v>
                </c:pt>
                <c:pt idx="5">
                  <c:v>495000</c:v>
                </c:pt>
                <c:pt idx="6">
                  <c:v>423000</c:v>
                </c:pt>
                <c:pt idx="7">
                  <c:v>414000</c:v>
                </c:pt>
                <c:pt idx="8">
                  <c:v>450000</c:v>
                </c:pt>
                <c:pt idx="9">
                  <c:v>558000</c:v>
                </c:pt>
                <c:pt idx="10">
                  <c:v>513000</c:v>
                </c:pt>
                <c:pt idx="11">
                  <c:v>450000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REGRESSÃO'!$B$240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REGRESSÃO'!$B$241:$B$252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373568.1614352102</c:v>
                      </c:pt>
                      <c:pt idx="1">
                        <c:v>438710.74623468175</c:v>
                      </c:pt>
                      <c:pt idx="2">
                        <c:v>344165.76483173732</c:v>
                      </c:pt>
                      <c:pt idx="3">
                        <c:v>338285.28551104275</c:v>
                      </c:pt>
                      <c:pt idx="4">
                        <c:v>307403.47191123007</c:v>
                      </c:pt>
                      <c:pt idx="5">
                        <c:v>488965.10339701606</c:v>
                      </c:pt>
                      <c:pt idx="6">
                        <c:v>427779.23073491623</c:v>
                      </c:pt>
                      <c:pt idx="7">
                        <c:v>421898.75141422165</c:v>
                      </c:pt>
                      <c:pt idx="8">
                        <c:v>458791.03910567216</c:v>
                      </c:pt>
                      <c:pt idx="9">
                        <c:v>553422.68368924537</c:v>
                      </c:pt>
                      <c:pt idx="10">
                        <c:v>516419.736448479</c:v>
                      </c:pt>
                      <c:pt idx="11">
                        <c:v>451590.02528645727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REGRESSÃO'!$B$241:$B$252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373568.1614352102</c:v>
                      </c:pt>
                      <c:pt idx="1">
                        <c:v>438710.74623468175</c:v>
                      </c:pt>
                      <c:pt idx="2">
                        <c:v>344165.76483173732</c:v>
                      </c:pt>
                      <c:pt idx="3">
                        <c:v>338285.28551104275</c:v>
                      </c:pt>
                      <c:pt idx="4">
                        <c:v>307403.47191123007</c:v>
                      </c:pt>
                      <c:pt idx="5">
                        <c:v>488965.10339701606</c:v>
                      </c:pt>
                      <c:pt idx="6">
                        <c:v>427779.23073491623</c:v>
                      </c:pt>
                      <c:pt idx="7">
                        <c:v>421898.75141422165</c:v>
                      </c:pt>
                      <c:pt idx="8">
                        <c:v>458791.03910567216</c:v>
                      </c:pt>
                      <c:pt idx="9">
                        <c:v>553422.68368924537</c:v>
                      </c:pt>
                      <c:pt idx="10">
                        <c:v>516419.736448479</c:v>
                      </c:pt>
                      <c:pt idx="11">
                        <c:v>451590.02528645727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REGRESSÃO'!$G$332:$G$343</c:f>
              <c:numCache>
                <c:formatCode>#,##0.0000_ ;\-#,##0.0000\ </c:formatCode>
                <c:ptCount val="12"/>
                <c:pt idx="0">
                  <c:v>5.6481893323728764E-2</c:v>
                </c:pt>
                <c:pt idx="1">
                  <c:v>0.12702439380175609</c:v>
                </c:pt>
                <c:pt idx="2">
                  <c:v>9.6514751141597872E-3</c:v>
                </c:pt>
                <c:pt idx="3">
                  <c:v>6.3556285817623001E-2</c:v>
                </c:pt>
                <c:pt idx="4">
                  <c:v>0.23931042986451212</c:v>
                </c:pt>
                <c:pt idx="5">
                  <c:v>0.49131039300384605</c:v>
                </c:pt>
                <c:pt idx="6">
                  <c:v>6.1164870500527532E-2</c:v>
                </c:pt>
                <c:pt idx="7">
                  <c:v>0.18642431277335972</c:v>
                </c:pt>
                <c:pt idx="8">
                  <c:v>7.9882704926260248E-2</c:v>
                </c:pt>
                <c:pt idx="9">
                  <c:v>0.38823428933368376</c:v>
                </c:pt>
                <c:pt idx="10">
                  <c:v>0.10205281466409996</c:v>
                </c:pt>
                <c:pt idx="11">
                  <c:v>1.3303453410423137E-3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2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REGRESSÃO'!$D$258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REGRESSÃO'!$C$259:$C$270</c:f>
              <c:numCache>
                <c:formatCode>#,##0.00_ ;\-#,##0.00\ </c:formatCode>
                <c:ptCount val="12"/>
                <c:pt idx="0">
                  <c:v>373568.1614352102</c:v>
                </c:pt>
                <c:pt idx="1">
                  <c:v>438710.74623468175</c:v>
                </c:pt>
                <c:pt idx="2">
                  <c:v>344165.76483173732</c:v>
                </c:pt>
                <c:pt idx="3">
                  <c:v>338285.28551104275</c:v>
                </c:pt>
                <c:pt idx="4">
                  <c:v>307403.47191123007</c:v>
                </c:pt>
                <c:pt idx="5">
                  <c:v>488965.10339701606</c:v>
                </c:pt>
                <c:pt idx="6">
                  <c:v>427779.23073491623</c:v>
                </c:pt>
                <c:pt idx="7">
                  <c:v>421898.75141422165</c:v>
                </c:pt>
                <c:pt idx="8">
                  <c:v>458791.03910567216</c:v>
                </c:pt>
                <c:pt idx="9">
                  <c:v>553422.68368924537</c:v>
                </c:pt>
                <c:pt idx="10">
                  <c:v>516419.736448479</c:v>
                </c:pt>
                <c:pt idx="11">
                  <c:v>451590.02528645727</c:v>
                </c:pt>
              </c:numCache>
            </c:numRef>
          </c:xVal>
          <c:yVal>
            <c:numRef>
              <c:f>'RESULTADOS DA REGRESSÃO'!$D$259:$D$270</c:f>
              <c:numCache>
                <c:formatCode>#,##0.00_ ;\-#,##0.00\ </c:formatCode>
                <c:ptCount val="12"/>
                <c:pt idx="0">
                  <c:v>4431.8385647897958</c:v>
                </c:pt>
                <c:pt idx="1">
                  <c:v>11289.253765318252</c:v>
                </c:pt>
                <c:pt idx="2">
                  <c:v>-2165.7648317373241</c:v>
                </c:pt>
                <c:pt idx="3">
                  <c:v>-5285.2855110427481</c:v>
                </c:pt>
                <c:pt idx="4">
                  <c:v>7596.5280887699337</c:v>
                </c:pt>
                <c:pt idx="5">
                  <c:v>6034.8966029839357</c:v>
                </c:pt>
                <c:pt idx="6">
                  <c:v>-4779.2307349162293</c:v>
                </c:pt>
                <c:pt idx="7">
                  <c:v>-7898.7514142216532</c:v>
                </c:pt>
                <c:pt idx="8">
                  <c:v>-8791.0391056721564</c:v>
                </c:pt>
                <c:pt idx="9">
                  <c:v>4577.3163107546279</c:v>
                </c:pt>
                <c:pt idx="10">
                  <c:v>-3419.7364484790014</c:v>
                </c:pt>
                <c:pt idx="11">
                  <c:v>-1590.0252864572685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305</xdr:row>
      <xdr:rowOff>0</xdr:rowOff>
    </xdr:from>
    <xdr:to>
      <xdr:col>5</xdr:col>
      <xdr:colOff>826699</xdr:colOff>
      <xdr:row>322</xdr:row>
      <xdr:rowOff>111631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4</xdr:col>
      <xdr:colOff>6723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555</xdr:row>
      <xdr:rowOff>242546</xdr:rowOff>
    </xdr:from>
    <xdr:to>
      <xdr:col>6</xdr:col>
      <xdr:colOff>811961</xdr:colOff>
      <xdr:row>561</xdr:row>
      <xdr:rowOff>196647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3314" y="139088471"/>
              <a:ext cx="7914397" cy="1440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170</xdr:row>
      <xdr:rowOff>0</xdr:rowOff>
    </xdr:from>
    <xdr:to>
      <xdr:col>3</xdr:col>
      <xdr:colOff>622125</xdr:colOff>
      <xdr:row>184</xdr:row>
      <xdr:rowOff>132899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195</xdr:row>
      <xdr:rowOff>0</xdr:rowOff>
    </xdr:from>
    <xdr:to>
      <xdr:col>3</xdr:col>
      <xdr:colOff>622125</xdr:colOff>
      <xdr:row>209</xdr:row>
      <xdr:rowOff>132900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220</xdr:row>
      <xdr:rowOff>0</xdr:rowOff>
    </xdr:from>
    <xdr:to>
      <xdr:col>3</xdr:col>
      <xdr:colOff>622125</xdr:colOff>
      <xdr:row>234</xdr:row>
      <xdr:rowOff>132901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B8DDDB-DFE4-41BD-9661-4CCAA4B0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409</xdr:row>
      <xdr:rowOff>0</xdr:rowOff>
    </xdr:from>
    <xdr:to>
      <xdr:col>5</xdr:col>
      <xdr:colOff>826699</xdr:colOff>
      <xdr:row>426</xdr:row>
      <xdr:rowOff>109950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140</xdr:row>
      <xdr:rowOff>0</xdr:rowOff>
    </xdr:from>
    <xdr:to>
      <xdr:col>2</xdr:col>
      <xdr:colOff>1812750</xdr:colOff>
      <xdr:row>154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379</xdr:row>
      <xdr:rowOff>0</xdr:rowOff>
    </xdr:from>
    <xdr:to>
      <xdr:col>3</xdr:col>
      <xdr:colOff>1311949</xdr:colOff>
      <xdr:row>399</xdr:row>
      <xdr:rowOff>84278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345</xdr:row>
      <xdr:rowOff>0</xdr:rowOff>
    </xdr:from>
    <xdr:to>
      <xdr:col>5</xdr:col>
      <xdr:colOff>837905</xdr:colOff>
      <xdr:row>362</xdr:row>
      <xdr:rowOff>129000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438</xdr:row>
      <xdr:rowOff>0</xdr:rowOff>
    </xdr:from>
    <xdr:to>
      <xdr:col>5</xdr:col>
      <xdr:colOff>826699</xdr:colOff>
      <xdr:row>455</xdr:row>
      <xdr:rowOff>109950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KI5620"/>
  <sheetViews>
    <sheetView tabSelected="1" zoomScaleNormal="100" workbookViewId="0"/>
  </sheetViews>
  <sheetFormatPr defaultColWidth="15.625" defaultRowHeight="20.100000000000001" customHeight="1" x14ac:dyDescent="0.25"/>
  <cols>
    <col min="1" max="9" width="25.625" style="56" customWidth="1"/>
    <col min="10" max="10" width="10.625" style="1" customWidth="1"/>
    <col min="11" max="13" width="25.625" style="1" customWidth="1"/>
    <col min="14" max="15" width="30.625" style="1" customWidth="1"/>
    <col min="16" max="17" width="25.625" style="1" customWidth="1"/>
    <col min="18" max="19" width="30.625" style="1" customWidth="1"/>
    <col min="20" max="23" width="25.625" style="1" customWidth="1"/>
    <col min="24" max="131" width="15.625" style="1"/>
    <col min="132" max="132" width="15.625" style="132"/>
    <col min="133" max="133" width="15.625" style="133"/>
    <col min="134" max="134" width="15.625" style="132"/>
    <col min="135" max="141" width="15.625" style="134"/>
    <col min="142" max="142" width="15.625" style="1"/>
    <col min="143" max="143" width="15.625" style="133"/>
    <col min="144" max="149" width="15.625" style="132"/>
    <col min="150" max="154" width="15.625" style="134"/>
    <col min="155" max="156" width="15.625" style="135"/>
    <col min="157" max="16384" width="15.625" style="1"/>
  </cols>
  <sheetData>
    <row r="1" spans="1:113" ht="140.1" customHeight="1" x14ac:dyDescent="0.25">
      <c r="A1" s="59"/>
      <c r="B1" s="59"/>
      <c r="C1" s="59"/>
      <c r="D1" s="59"/>
      <c r="E1" s="59"/>
      <c r="F1" s="59"/>
      <c r="G1" s="59"/>
      <c r="H1" s="59"/>
      <c r="I1" s="59"/>
    </row>
    <row r="2" spans="1:113" ht="5.0999999999999996" customHeight="1" x14ac:dyDescent="0.25"/>
    <row r="3" spans="1:113" ht="5.0999999999999996" customHeight="1" x14ac:dyDescent="0.25">
      <c r="A3" s="59"/>
      <c r="B3" s="59"/>
      <c r="C3" s="59"/>
      <c r="D3" s="59"/>
      <c r="E3" s="59"/>
      <c r="F3" s="59"/>
      <c r="G3" s="59"/>
      <c r="H3" s="59"/>
      <c r="I3" s="59"/>
    </row>
    <row r="5" spans="1:113" ht="20.100000000000001" customHeight="1" x14ac:dyDescent="0.25">
      <c r="A5" s="199" t="s">
        <v>21</v>
      </c>
      <c r="B5" s="199"/>
      <c r="C5" s="199"/>
      <c r="D5" s="199"/>
      <c r="E5" s="199"/>
      <c r="F5" s="199"/>
      <c r="G5" s="199"/>
      <c r="H5" s="199"/>
      <c r="I5" s="199"/>
    </row>
    <row r="7" spans="1:113" ht="20.100000000000001" customHeight="1" x14ac:dyDescent="0.25">
      <c r="A7" s="60" t="s">
        <v>141</v>
      </c>
      <c r="B7" s="60"/>
      <c r="C7" s="60"/>
      <c r="D7" s="60"/>
      <c r="E7" s="60"/>
      <c r="F7" s="60"/>
      <c r="G7" s="60"/>
      <c r="H7" s="60"/>
      <c r="I7" s="60"/>
    </row>
    <row r="8" spans="1:113" ht="20.100000000000001" customHeight="1" x14ac:dyDescent="0.25">
      <c r="A8" s="61" t="s">
        <v>142</v>
      </c>
      <c r="B8" s="61"/>
      <c r="C8" s="61"/>
      <c r="D8" s="61"/>
      <c r="E8" s="61"/>
      <c r="F8" s="61"/>
      <c r="G8" s="61"/>
      <c r="H8" s="61"/>
      <c r="I8" s="61"/>
    </row>
    <row r="9" spans="1:113" ht="20.100000000000001" customHeight="1" x14ac:dyDescent="0.25">
      <c r="A9" s="62"/>
      <c r="B9" s="62"/>
      <c r="C9" s="63" t="s">
        <v>156</v>
      </c>
      <c r="D9" s="63"/>
      <c r="E9" s="63"/>
      <c r="F9" s="63"/>
      <c r="G9" s="63"/>
      <c r="H9" s="62"/>
      <c r="I9" s="64" t="s">
        <v>140</v>
      </c>
      <c r="K9" s="200" t="s">
        <v>343</v>
      </c>
      <c r="L9" s="200"/>
      <c r="M9" s="200"/>
      <c r="N9" s="200"/>
      <c r="O9" s="200"/>
      <c r="P9" s="200"/>
      <c r="Q9" s="200"/>
      <c r="R9" s="200"/>
      <c r="S9" s="200"/>
    </row>
    <row r="10" spans="1:113" ht="20.100000000000001" customHeight="1" x14ac:dyDescent="0.25">
      <c r="K10" s="197" t="str">
        <f>A11</f>
        <v>Item</v>
      </c>
      <c r="L10" s="197" t="s">
        <v>342</v>
      </c>
      <c r="M10" s="197" t="s">
        <v>340</v>
      </c>
      <c r="N10" s="197" t="s">
        <v>341</v>
      </c>
      <c r="O10" s="197"/>
      <c r="P10" s="197" t="s">
        <v>322</v>
      </c>
      <c r="Q10" s="197" t="s">
        <v>324</v>
      </c>
      <c r="R10" s="197" t="s">
        <v>323</v>
      </c>
      <c r="S10" s="197"/>
    </row>
    <row r="11" spans="1:113" s="4" customFormat="1" ht="39.950000000000003" customHeight="1" x14ac:dyDescent="0.25">
      <c r="A11" s="65" t="s">
        <v>0</v>
      </c>
      <c r="B11" s="66" t="s">
        <v>391</v>
      </c>
      <c r="C11" s="66" t="s">
        <v>386</v>
      </c>
      <c r="D11" s="66" t="s">
        <v>385</v>
      </c>
      <c r="E11" s="66" t="s">
        <v>387</v>
      </c>
      <c r="F11" s="66" t="s">
        <v>388</v>
      </c>
      <c r="G11" s="66" t="s">
        <v>389</v>
      </c>
      <c r="H11" s="66" t="s">
        <v>390</v>
      </c>
      <c r="I11" s="66" t="s">
        <v>415</v>
      </c>
      <c r="K11" s="198"/>
      <c r="L11" s="198"/>
      <c r="M11" s="198"/>
      <c r="N11" s="198"/>
      <c r="O11" s="198"/>
      <c r="P11" s="198"/>
      <c r="Q11" s="198"/>
      <c r="R11" s="198"/>
      <c r="S11" s="198"/>
      <c r="U11" s="136" t="s">
        <v>392</v>
      </c>
      <c r="V11" s="191" t="s">
        <v>393</v>
      </c>
      <c r="W11" s="191"/>
      <c r="Y11" s="4" t="s">
        <v>422</v>
      </c>
      <c r="Z11" s="4" t="str">
        <f>E11</f>
        <v>Quartos</v>
      </c>
      <c r="AA11" s="4" t="str">
        <f>I11</f>
        <v>Preço</v>
      </c>
      <c r="AB11" s="137" t="str">
        <f>C11</f>
        <v>Área do terreno</v>
      </c>
      <c r="AD11" s="4" t="s">
        <v>423</v>
      </c>
      <c r="AE11" s="4" t="s">
        <v>3</v>
      </c>
      <c r="AG11" s="137" t="str">
        <f>D11</f>
        <v>Área construída</v>
      </c>
      <c r="AN11" s="4" t="s">
        <v>422</v>
      </c>
      <c r="AO11" s="4" t="str">
        <f t="shared" ref="AO11:AO23" si="0">D11</f>
        <v>Área construída</v>
      </c>
      <c r="AP11" s="4" t="str">
        <f t="shared" ref="AP11:AP23" si="1">I11</f>
        <v>Preço</v>
      </c>
      <c r="AQ11" s="137" t="str">
        <f t="shared" ref="AQ11:AQ23" si="2">C11</f>
        <v>Área do terreno</v>
      </c>
      <c r="AS11" s="4" t="s">
        <v>423</v>
      </c>
      <c r="AT11" s="4" t="s">
        <v>3</v>
      </c>
      <c r="AV11" s="137" t="str">
        <f t="shared" ref="AV11:AV23" si="3">E11</f>
        <v>Quartos</v>
      </c>
      <c r="BB11" s="1"/>
      <c r="BC11" s="4" t="s">
        <v>422</v>
      </c>
      <c r="BD11" s="4" t="str">
        <f t="shared" ref="BD11:BD23" si="4">D11</f>
        <v>Área construída</v>
      </c>
      <c r="BE11" s="4" t="str">
        <f t="shared" ref="BE11:BE23" si="5">E11</f>
        <v>Quartos</v>
      </c>
      <c r="BF11" s="137" t="str">
        <f t="shared" ref="BF11:BF23" si="6">C11</f>
        <v>Área do terreno</v>
      </c>
      <c r="BH11" s="4" t="s">
        <v>423</v>
      </c>
      <c r="BI11" s="4" t="s">
        <v>3</v>
      </c>
      <c r="BK11" s="137" t="str">
        <f t="shared" ref="BK11:BK23" si="7">I11</f>
        <v>Preço</v>
      </c>
      <c r="BQ11" s="1"/>
      <c r="BR11" s="4" t="s">
        <v>422</v>
      </c>
      <c r="BS11" s="4" t="str">
        <f t="shared" ref="BS11:BS23" si="8">C11</f>
        <v>Área do terreno</v>
      </c>
      <c r="BT11" s="4" t="str">
        <f t="shared" ref="BT11:BT23" si="9">I11</f>
        <v>Preço</v>
      </c>
      <c r="BU11" s="137" t="str">
        <f t="shared" ref="BU11:BU23" si="10">D11</f>
        <v>Área construída</v>
      </c>
      <c r="BW11" s="4" t="s">
        <v>423</v>
      </c>
      <c r="BX11" s="4" t="s">
        <v>3</v>
      </c>
      <c r="BZ11" s="137" t="str">
        <f t="shared" ref="BZ11:BZ23" si="11">E11</f>
        <v>Quartos</v>
      </c>
      <c r="CF11" s="1"/>
      <c r="CG11" s="4" t="s">
        <v>422</v>
      </c>
      <c r="CH11" s="4" t="str">
        <f t="shared" ref="CH11:CH23" si="12">C11</f>
        <v>Área do terreno</v>
      </c>
      <c r="CI11" s="4" t="str">
        <f t="shared" ref="CI11:CI23" si="13">E11</f>
        <v>Quartos</v>
      </c>
      <c r="CJ11" s="137" t="str">
        <f t="shared" ref="CJ11:CJ23" si="14">D11</f>
        <v>Área construída</v>
      </c>
      <c r="CL11" s="4" t="s">
        <v>423</v>
      </c>
      <c r="CM11" s="4" t="s">
        <v>3</v>
      </c>
      <c r="CO11" s="137" t="str">
        <f t="shared" ref="CO11:CO23" si="15">I11</f>
        <v>Preço</v>
      </c>
      <c r="CU11" s="1"/>
      <c r="CV11" s="4" t="s">
        <v>422</v>
      </c>
      <c r="CW11" s="4" t="str">
        <f t="shared" ref="CW11:CW23" si="16">C11</f>
        <v>Área do terreno</v>
      </c>
      <c r="CX11" s="4" t="str">
        <f t="shared" ref="CX11:CX23" si="17">D11</f>
        <v>Área construída</v>
      </c>
      <c r="CY11" s="137" t="str">
        <f t="shared" ref="CY11:CY23" si="18">I11</f>
        <v>Preço</v>
      </c>
      <c r="DA11" s="4" t="s">
        <v>423</v>
      </c>
      <c r="DB11" s="4" t="s">
        <v>3</v>
      </c>
      <c r="DD11" s="137" t="str">
        <f t="shared" ref="DD11:DD23" si="19">E11</f>
        <v>Quartos</v>
      </c>
    </row>
    <row r="12" spans="1:113" ht="20.100000000000001" customHeight="1" x14ac:dyDescent="0.25">
      <c r="A12" s="67">
        <v>1</v>
      </c>
      <c r="B12" s="53" t="s">
        <v>396</v>
      </c>
      <c r="C12" s="53">
        <v>300</v>
      </c>
      <c r="D12" s="53">
        <v>150</v>
      </c>
      <c r="E12" s="54">
        <v>3</v>
      </c>
      <c r="F12" s="53">
        <v>420000</v>
      </c>
      <c r="G12" s="53" t="s">
        <v>399</v>
      </c>
      <c r="H12" s="53">
        <f>VLOOKUP(G12,$V$13:$W$14,2,0)</f>
        <v>0.9</v>
      </c>
      <c r="I12" s="53">
        <f>F12*H12</f>
        <v>378000</v>
      </c>
      <c r="J12" s="2"/>
      <c r="K12" s="5">
        <f t="shared" ref="K12:K23" si="20">A12</f>
        <v>1</v>
      </c>
      <c r="L12" s="6">
        <f t="shared" ref="L12:L23" si="21">F259</f>
        <v>0.57726449349316111</v>
      </c>
      <c r="M12" s="51">
        <f t="shared" ref="M12:M23" si="22">G332</f>
        <v>5.6481893323728764E-2</v>
      </c>
      <c r="N12" s="164" t="str">
        <f t="shared" ref="N12:N23" si="23">IF(M12=MAX($M$12:$M$23),"Esse é o elemento com maior influência sobre os resultados da regressão","")</f>
        <v/>
      </c>
      <c r="O12" s="164"/>
      <c r="P12" s="51">
        <f t="shared" ref="P12:P23" si="24">F332</f>
        <v>1.6019292077923566</v>
      </c>
      <c r="Q12" s="52">
        <f t="shared" ref="Q12:Q23" si="25">_xlfn.CHISQ.DIST.RT(P12,$B$76)</f>
        <v>0.99088310757357401</v>
      </c>
      <c r="R12" s="164" t="str">
        <f t="shared" ref="R12:R23" si="26">IF(Q12&lt;0.1,"Rejeitado a um nível de significância de 10% (dez por cento)","")</f>
        <v/>
      </c>
      <c r="S12" s="164"/>
      <c r="U12" s="136" t="s">
        <v>394</v>
      </c>
      <c r="V12" s="136" t="s">
        <v>389</v>
      </c>
      <c r="W12" s="136" t="s">
        <v>395</v>
      </c>
      <c r="Y12" s="1">
        <v>1</v>
      </c>
      <c r="Z12" s="4">
        <f t="shared" ref="Z12:Z23" si="27">E12</f>
        <v>3</v>
      </c>
      <c r="AA12" s="4">
        <f t="shared" ref="AA12:AA23" si="28">I12</f>
        <v>378000</v>
      </c>
      <c r="AB12" s="137">
        <f t="shared" ref="AB12:AB23" si="29">C12</f>
        <v>300</v>
      </c>
      <c r="AD12" s="1" cm="1">
        <f t="array" ref="AD12:AD23">MMULT(Y12:AA23,MMULT((MINVERSE(MMULT(TRANSPOSE(Y12:AA23),Y12:AA23))),MMULT(TRANSPOSE(Y12:AA23),AB12:AB23)))</f>
        <v>286.15359999999094</v>
      </c>
      <c r="AE12" s="1">
        <f>AB12-AD12</f>
        <v>13.846400000009055</v>
      </c>
      <c r="AG12" s="137">
        <f t="shared" ref="AG12:AG23" si="30">D12</f>
        <v>150</v>
      </c>
      <c r="AI12" s="1" cm="1">
        <f t="array" ref="AI12:AI23">MMULT(Y12:AA23,MMULT((MINVERSE(MMULT(TRANSPOSE(Y12:AA23),Y12:AA23))),MMULT(TRANSPOSE(Y12:AA23),AG12:AG23)))</f>
        <v>155.18879999999049</v>
      </c>
      <c r="AJ12" s="1">
        <f>AG12-AI12</f>
        <v>-5.1887999999904935</v>
      </c>
      <c r="AL12" s="138">
        <f>ABS(CORREL(AE12:AE23,AJ12:AJ23))</f>
        <v>0.90457522498600029</v>
      </c>
      <c r="AN12" s="1">
        <v>1</v>
      </c>
      <c r="AO12" s="4">
        <f t="shared" si="0"/>
        <v>150</v>
      </c>
      <c r="AP12" s="4">
        <f t="shared" si="1"/>
        <v>378000</v>
      </c>
      <c r="AQ12" s="137">
        <f t="shared" si="2"/>
        <v>300</v>
      </c>
      <c r="AS12" s="1" cm="1">
        <f t="array" ref="AS12:AS23">MMULT(AN12:AP23,MMULT((MINVERSE(MMULT(TRANSPOSE(AN12:AP23),AN12:AP23))),MMULT(TRANSPOSE(AN12:AP23),AQ12:AQ23)))</f>
        <v>323.96078329639658</v>
      </c>
      <c r="AT12" s="1">
        <f>AQ12-AS12</f>
        <v>-23.960783296396585</v>
      </c>
      <c r="AV12" s="137">
        <f t="shared" si="3"/>
        <v>3</v>
      </c>
      <c r="AX12" s="1" cm="1">
        <f t="array" ref="AX12:AX23">MMULT(AN12:AP23,MMULT((MINVERSE(MMULT(TRANSPOSE(AN12:AP23),AN12:AP23))),MMULT(TRANSPOSE(AN12:AP23),AV12:AV23)))</f>
        <v>3.3808671556714356</v>
      </c>
      <c r="AY12" s="1">
        <f>AV12-AX12</f>
        <v>-0.38086715567143559</v>
      </c>
      <c r="BA12" s="138">
        <f>ABS(CORREL(AT12:AT23,AY12:AY23))</f>
        <v>0.37973959588069461</v>
      </c>
      <c r="BC12" s="1">
        <v>1</v>
      </c>
      <c r="BD12" s="4">
        <f t="shared" si="4"/>
        <v>150</v>
      </c>
      <c r="BE12" s="4">
        <f t="shared" si="5"/>
        <v>3</v>
      </c>
      <c r="BF12" s="137">
        <f t="shared" si="6"/>
        <v>300</v>
      </c>
      <c r="BH12" s="1" cm="1">
        <f t="array" ref="BH12:BH23">MMULT(BC12:BE23,MMULT((MINVERSE(MMULT(TRANSPOSE(BC12:BE23),BC12:BE23))),MMULT(TRANSPOSE(BC12:BE23),BF12:BF23)))</f>
        <v>250.97993550697248</v>
      </c>
      <c r="BI12" s="1">
        <f>BF12-BH12</f>
        <v>49.020064493027519</v>
      </c>
      <c r="BK12" s="137">
        <f t="shared" si="7"/>
        <v>378000</v>
      </c>
      <c r="BM12" s="1" cm="1">
        <f t="array" ref="BM12:BM23">MMULT(BC12:BE23,MMULT((MINVERSE(MMULT(TRANSPOSE(BC12:BE23),BC12:BE23))),MMULT(TRANSPOSE(BC12:BE23),BK12:BK23)))</f>
        <v>361896.09458973428</v>
      </c>
      <c r="BN12" s="1">
        <f>BK12-BM12</f>
        <v>16103.905410265725</v>
      </c>
      <c r="BP12" s="138">
        <f>ABS(CORREL(BI12:BI23,BN12:BN23))</f>
        <v>0.9188662301487901</v>
      </c>
      <c r="BR12" s="1">
        <v>1</v>
      </c>
      <c r="BS12" s="4">
        <f t="shared" si="8"/>
        <v>300</v>
      </c>
      <c r="BT12" s="4">
        <f t="shared" si="9"/>
        <v>378000</v>
      </c>
      <c r="BU12" s="137">
        <f t="shared" si="10"/>
        <v>150</v>
      </c>
      <c r="BW12" s="1" cm="1">
        <f t="array" ref="BW12:BW23">MMULT(BR12:BT23,MMULT((MINVERSE(MMULT(TRANSPOSE(BR12:BT23),BR12:BT23))),MMULT(TRANSPOSE(BR12:BT23),BU12:BU23)))</f>
        <v>155.52776465914877</v>
      </c>
      <c r="BX12" s="1">
        <f>BU12-BW12</f>
        <v>-5.5277646591487724</v>
      </c>
      <c r="BZ12" s="137">
        <f t="shared" si="11"/>
        <v>3</v>
      </c>
      <c r="CB12" s="1" cm="1">
        <f t="array" ref="CB12:CB23">MMULT(BR12:BT23,MMULT((MINVERSE(MMULT(TRANSPOSE(BR12:BT23),BR12:BT23))),MMULT(TRANSPOSE(BR12:BT23),BZ12:BZ23)))</f>
        <v>3.3779773719323853</v>
      </c>
      <c r="CC12" s="1">
        <f>BZ12-CB12</f>
        <v>-0.37797737193238534</v>
      </c>
      <c r="CE12" s="138">
        <f>ABS(CORREL(BX12:BX23,CC12:CC23))</f>
        <v>0.34001919395628138</v>
      </c>
      <c r="CG12" s="1">
        <v>1</v>
      </c>
      <c r="CH12" s="4">
        <f t="shared" si="12"/>
        <v>300</v>
      </c>
      <c r="CI12" s="4">
        <f t="shared" si="13"/>
        <v>3</v>
      </c>
      <c r="CJ12" s="137">
        <f t="shared" si="14"/>
        <v>150</v>
      </c>
      <c r="CL12" s="1" cm="1">
        <f t="array" ref="CL12:CL23">MMULT(CG12:CI23,MMULT((MINVERSE(MMULT(TRANSPOSE(CG12:CI23),CG12:CI23))),MMULT(TRANSPOSE(CG12:CI23),CJ12:CJ23)))</f>
        <v>131.41410459249238</v>
      </c>
      <c r="CM12" s="1">
        <f>CJ12-CL12</f>
        <v>18.585895407507621</v>
      </c>
      <c r="CO12" s="137">
        <f t="shared" si="15"/>
        <v>378000</v>
      </c>
      <c r="CQ12" s="1" cm="1">
        <f t="array" ref="CQ12:CQ23">MMULT(CG12:CI23,MMULT((MINVERSE(MMULT(TRANSPOSE(CG12:CI23),CG12:CI23))),MMULT(TRANSPOSE(CG12:CI23),CO12:CO23)))</f>
        <v>351709.36671513563</v>
      </c>
      <c r="CR12" s="1">
        <f>CO12-CQ12</f>
        <v>26290.633284864365</v>
      </c>
      <c r="CT12" s="138">
        <f>ABS(CORREL(CM12:CM23,CR12:CR23))</f>
        <v>0.97140316770951507</v>
      </c>
      <c r="CV12" s="1">
        <v>1</v>
      </c>
      <c r="CW12" s="4">
        <f t="shared" si="16"/>
        <v>300</v>
      </c>
      <c r="CX12" s="4">
        <f t="shared" si="17"/>
        <v>150</v>
      </c>
      <c r="CY12" s="137">
        <f t="shared" si="18"/>
        <v>378000</v>
      </c>
      <c r="DA12" s="1" cm="1">
        <f t="array" ref="DA12:DA23">MMULT(CV12:CX23,MMULT((MINVERSE(MMULT(TRANSPOSE(CV12:CX23),CV12:CX23))),MMULT(TRANSPOSE(CV12:CX23),CY12:CY23)))</f>
        <v>372043.99470622453</v>
      </c>
      <c r="DB12" s="1">
        <f>CY12-DA12</f>
        <v>5956.0052937754663</v>
      </c>
      <c r="DD12" s="137">
        <f t="shared" si="19"/>
        <v>3</v>
      </c>
      <c r="DF12" s="1" cm="1">
        <f t="array" ref="DF12:DF23">MMULT(CV12:CX23,MMULT((MINVERSE(MMULT(TRANSPOSE(CV12:CX23),CV12:CX23))),MMULT(TRANSPOSE(CV12:CX23),DD12:DD23)))</f>
        <v>3.3317932813922049</v>
      </c>
      <c r="DG12" s="1">
        <f>DD12-DF12</f>
        <v>-0.33179328139220488</v>
      </c>
      <c r="DI12" s="138">
        <f>ABS(CORREL(DB12:DB23,DG12:DG23))</f>
        <v>0.16148113023627383</v>
      </c>
    </row>
    <row r="13" spans="1:113" ht="20.100000000000001" customHeight="1" x14ac:dyDescent="0.25">
      <c r="A13" s="67">
        <v>2</v>
      </c>
      <c r="B13" s="53" t="s">
        <v>396</v>
      </c>
      <c r="C13" s="53">
        <v>420</v>
      </c>
      <c r="D13" s="53">
        <v>185</v>
      </c>
      <c r="E13" s="54">
        <v>4</v>
      </c>
      <c r="F13" s="53">
        <v>500000</v>
      </c>
      <c r="G13" s="53" t="s">
        <v>399</v>
      </c>
      <c r="H13" s="53">
        <f t="shared" ref="H13:H23" si="31">VLOOKUP(G13,$V$13:$W$14,2,0)</f>
        <v>0.9</v>
      </c>
      <c r="I13" s="53">
        <f t="shared" ref="I13:I23" si="32">F13*H13</f>
        <v>450000</v>
      </c>
      <c r="J13" s="2"/>
      <c r="K13" s="3">
        <f t="shared" si="20"/>
        <v>2</v>
      </c>
      <c r="L13" s="57">
        <f t="shared" si="21"/>
        <v>1.4704699328463244</v>
      </c>
      <c r="M13" s="7">
        <f t="shared" si="22"/>
        <v>0.12702439380175609</v>
      </c>
      <c r="N13" s="164" t="str">
        <f t="shared" si="23"/>
        <v/>
      </c>
      <c r="O13" s="164"/>
      <c r="P13" s="7">
        <f t="shared" si="24"/>
        <v>0.94293927716520176</v>
      </c>
      <c r="Q13" s="52">
        <f t="shared" si="25"/>
        <v>0.99858381298761101</v>
      </c>
      <c r="R13" s="165" t="str">
        <f t="shared" si="26"/>
        <v/>
      </c>
      <c r="S13" s="165"/>
      <c r="U13" s="136" t="s">
        <v>396</v>
      </c>
      <c r="V13" s="136" t="s">
        <v>397</v>
      </c>
      <c r="W13" s="136">
        <v>1</v>
      </c>
      <c r="Y13" s="1">
        <v>1</v>
      </c>
      <c r="Z13" s="4">
        <f t="shared" si="27"/>
        <v>4</v>
      </c>
      <c r="AA13" s="4">
        <f t="shared" si="28"/>
        <v>450000</v>
      </c>
      <c r="AB13" s="137">
        <f t="shared" si="29"/>
        <v>420</v>
      </c>
      <c r="AD13" s="1">
        <v>391.13999999998896</v>
      </c>
      <c r="AE13" s="1">
        <f t="shared" ref="AE13:AE23" si="33">AB13-AD13</f>
        <v>28.860000000011041</v>
      </c>
      <c r="AG13" s="137">
        <f t="shared" si="30"/>
        <v>185</v>
      </c>
      <c r="AI13" s="1">
        <v>200.61999999998824</v>
      </c>
      <c r="AJ13" s="1">
        <f t="shared" ref="AJ13:AJ23" si="34">AG13-AI13</f>
        <v>-15.619999999988238</v>
      </c>
      <c r="AN13" s="1">
        <v>1</v>
      </c>
      <c r="AO13" s="4">
        <f t="shared" si="0"/>
        <v>185</v>
      </c>
      <c r="AP13" s="4">
        <f t="shared" si="1"/>
        <v>450000</v>
      </c>
      <c r="AQ13" s="137">
        <f t="shared" si="2"/>
        <v>420</v>
      </c>
      <c r="AS13" s="1">
        <v>454.2031687696865</v>
      </c>
      <c r="AT13" s="1">
        <f t="shared" ref="AT13:AT23" si="35">AQ13-AS13</f>
        <v>-34.203168769686499</v>
      </c>
      <c r="AV13" s="137">
        <f t="shared" si="3"/>
        <v>4</v>
      </c>
      <c r="AX13" s="1">
        <v>3.9291745647105336</v>
      </c>
      <c r="AY13" s="1">
        <f t="shared" ref="AY13:AY23" si="36">AV13-AX13</f>
        <v>7.0825435289466387E-2</v>
      </c>
      <c r="BC13" s="1">
        <v>1</v>
      </c>
      <c r="BD13" s="4">
        <f t="shared" si="4"/>
        <v>185</v>
      </c>
      <c r="BE13" s="4">
        <f t="shared" si="5"/>
        <v>4</v>
      </c>
      <c r="BF13" s="137">
        <f t="shared" si="6"/>
        <v>420</v>
      </c>
      <c r="BH13" s="1">
        <v>401.53167526346397</v>
      </c>
      <c r="BI13" s="1">
        <f t="shared" ref="BI13:BI23" si="37">BF13-BH13</f>
        <v>18.468324736536033</v>
      </c>
      <c r="BK13" s="137">
        <f t="shared" si="7"/>
        <v>450000</v>
      </c>
      <c r="BM13" s="1">
        <v>434313.29137454554</v>
      </c>
      <c r="BN13" s="1">
        <f t="shared" ref="BN13:BN23" si="38">BK13-BM13</f>
        <v>15686.708625454456</v>
      </c>
      <c r="BR13" s="1">
        <v>1</v>
      </c>
      <c r="BS13" s="4">
        <f t="shared" si="8"/>
        <v>420</v>
      </c>
      <c r="BT13" s="4">
        <f t="shared" si="9"/>
        <v>450000</v>
      </c>
      <c r="BU13" s="137">
        <f t="shared" si="10"/>
        <v>185</v>
      </c>
      <c r="BW13" s="1">
        <v>194.63539189871688</v>
      </c>
      <c r="BX13" s="1">
        <f t="shared" ref="BX13:BX23" si="39">BU13-BW13</f>
        <v>-9.6353918987168754</v>
      </c>
      <c r="BZ13" s="137">
        <f t="shared" si="11"/>
        <v>4</v>
      </c>
      <c r="CB13" s="1">
        <v>3.9502973995647057</v>
      </c>
      <c r="CC13" s="1">
        <f t="shared" ref="CC13:CC23" si="40">BZ13-CB13</f>
        <v>4.9702600435294286E-2</v>
      </c>
      <c r="CG13" s="1">
        <v>1</v>
      </c>
      <c r="CH13" s="4">
        <f t="shared" si="12"/>
        <v>420</v>
      </c>
      <c r="CI13" s="4">
        <f t="shared" si="13"/>
        <v>4</v>
      </c>
      <c r="CJ13" s="137">
        <f t="shared" si="14"/>
        <v>185</v>
      </c>
      <c r="CL13" s="1">
        <v>202.28931839562205</v>
      </c>
      <c r="CM13" s="1">
        <f t="shared" ref="CM13:CM23" si="41">CJ13-CL13</f>
        <v>-17.289318395622047</v>
      </c>
      <c r="CO13" s="137">
        <f t="shared" si="15"/>
        <v>450000</v>
      </c>
      <c r="CQ13" s="1">
        <v>459044.64209356718</v>
      </c>
      <c r="CR13" s="1">
        <f t="shared" ref="CR13:CR23" si="42">CO13-CQ13</f>
        <v>-9044.6420935671777</v>
      </c>
      <c r="CV13" s="1">
        <v>1</v>
      </c>
      <c r="CW13" s="4">
        <f t="shared" si="16"/>
        <v>420</v>
      </c>
      <c r="CX13" s="4">
        <f t="shared" si="17"/>
        <v>185</v>
      </c>
      <c r="CY13" s="137">
        <f t="shared" si="18"/>
        <v>450000</v>
      </c>
      <c r="DA13" s="1">
        <v>439300.5944321258</v>
      </c>
      <c r="DB13" s="1">
        <f t="shared" ref="DB13:DB23" si="43">CY13-DA13</f>
        <v>10699.405567874201</v>
      </c>
      <c r="DD13" s="137">
        <f t="shared" si="19"/>
        <v>4</v>
      </c>
      <c r="DF13" s="1">
        <v>3.8715969419693517</v>
      </c>
      <c r="DG13" s="1">
        <f t="shared" ref="DG13:DG23" si="44">DD13-DF13</f>
        <v>0.12840305803064833</v>
      </c>
    </row>
    <row r="14" spans="1:113" ht="20.100000000000001" customHeight="1" x14ac:dyDescent="0.25">
      <c r="A14" s="67">
        <v>3</v>
      </c>
      <c r="B14" s="53" t="s">
        <v>396</v>
      </c>
      <c r="C14" s="53">
        <v>300</v>
      </c>
      <c r="D14" s="53">
        <v>125</v>
      </c>
      <c r="E14" s="54">
        <v>3</v>
      </c>
      <c r="F14" s="53">
        <v>380000</v>
      </c>
      <c r="G14" s="53" t="s">
        <v>399</v>
      </c>
      <c r="H14" s="53">
        <f t="shared" si="31"/>
        <v>0.9</v>
      </c>
      <c r="I14" s="53">
        <f t="shared" si="32"/>
        <v>342000</v>
      </c>
      <c r="J14" s="2"/>
      <c r="K14" s="3">
        <f t="shared" si="20"/>
        <v>3</v>
      </c>
      <c r="L14" s="57">
        <f t="shared" si="21"/>
        <v>-0.2820994312723677</v>
      </c>
      <c r="M14" s="7">
        <f t="shared" si="22"/>
        <v>9.6514751141597872E-3</v>
      </c>
      <c r="N14" s="164" t="str">
        <f t="shared" si="23"/>
        <v/>
      </c>
      <c r="O14" s="164"/>
      <c r="P14" s="7">
        <f t="shared" si="24"/>
        <v>1.4069664405381099</v>
      </c>
      <c r="Q14" s="52">
        <f t="shared" si="25"/>
        <v>0.9941470935305623</v>
      </c>
      <c r="R14" s="165" t="str">
        <f t="shared" si="26"/>
        <v/>
      </c>
      <c r="S14" s="165"/>
      <c r="U14" s="136" t="s">
        <v>398</v>
      </c>
      <c r="V14" s="136" t="s">
        <v>399</v>
      </c>
      <c r="W14" s="136">
        <v>0.9</v>
      </c>
      <c r="Y14" s="1">
        <v>1</v>
      </c>
      <c r="Z14" s="4">
        <f t="shared" si="27"/>
        <v>3</v>
      </c>
      <c r="AA14" s="4">
        <f t="shared" si="28"/>
        <v>342000</v>
      </c>
      <c r="AB14" s="137">
        <f t="shared" si="29"/>
        <v>300</v>
      </c>
      <c r="AD14" s="1">
        <v>255.45599999999138</v>
      </c>
      <c r="AE14" s="1">
        <f t="shared" si="33"/>
        <v>44.544000000008623</v>
      </c>
      <c r="AG14" s="137">
        <f t="shared" si="30"/>
        <v>125</v>
      </c>
      <c r="AI14" s="1">
        <v>132.24799999999084</v>
      </c>
      <c r="AJ14" s="1">
        <f t="shared" si="34"/>
        <v>-7.2479999999908387</v>
      </c>
      <c r="AN14" s="1">
        <v>1</v>
      </c>
      <c r="AO14" s="4">
        <f t="shared" si="0"/>
        <v>125</v>
      </c>
      <c r="AP14" s="4">
        <f t="shared" si="1"/>
        <v>342000</v>
      </c>
      <c r="AQ14" s="137">
        <f t="shared" si="2"/>
        <v>300</v>
      </c>
      <c r="AS14" s="1">
        <v>290.59144639233887</v>
      </c>
      <c r="AT14" s="1">
        <f t="shared" si="35"/>
        <v>9.4085536076611334</v>
      </c>
      <c r="AV14" s="137">
        <f t="shared" si="3"/>
        <v>3</v>
      </c>
      <c r="AX14" s="1">
        <v>3.1080128663181337</v>
      </c>
      <c r="AY14" s="1">
        <f t="shared" si="36"/>
        <v>-0.10801286631813367</v>
      </c>
      <c r="BC14" s="1">
        <v>1</v>
      </c>
      <c r="BD14" s="4">
        <f t="shared" si="4"/>
        <v>125</v>
      </c>
      <c r="BE14" s="4">
        <f t="shared" si="5"/>
        <v>3</v>
      </c>
      <c r="BF14" s="137">
        <f t="shared" si="6"/>
        <v>300</v>
      </c>
      <c r="BH14" s="1">
        <v>259.97236738031131</v>
      </c>
      <c r="BI14" s="1">
        <f t="shared" si="37"/>
        <v>40.027632619688688</v>
      </c>
      <c r="BK14" s="137">
        <f t="shared" si="7"/>
        <v>342000</v>
      </c>
      <c r="BM14" s="1">
        <v>334634.86746481142</v>
      </c>
      <c r="BN14" s="1">
        <f t="shared" si="38"/>
        <v>7365.1325351885753</v>
      </c>
      <c r="BR14" s="1">
        <v>1</v>
      </c>
      <c r="BS14" s="4">
        <f t="shared" si="8"/>
        <v>300</v>
      </c>
      <c r="BT14" s="4">
        <f t="shared" si="9"/>
        <v>342000</v>
      </c>
      <c r="BU14" s="137">
        <f t="shared" si="10"/>
        <v>125</v>
      </c>
      <c r="BW14" s="1">
        <v>124.71378637486873</v>
      </c>
      <c r="BX14" s="1">
        <f t="shared" si="39"/>
        <v>0.28621362513126769</v>
      </c>
      <c r="BZ14" s="137">
        <f t="shared" si="11"/>
        <v>3</v>
      </c>
      <c r="CB14" s="1">
        <v>3.1364162431645464</v>
      </c>
      <c r="CC14" s="1">
        <f t="shared" si="40"/>
        <v>-0.13641624316454637</v>
      </c>
      <c r="CG14" s="1">
        <v>1</v>
      </c>
      <c r="CH14" s="4">
        <f t="shared" si="12"/>
        <v>300</v>
      </c>
      <c r="CI14" s="4">
        <f t="shared" si="13"/>
        <v>3</v>
      </c>
      <c r="CJ14" s="137">
        <f t="shared" si="14"/>
        <v>125</v>
      </c>
      <c r="CL14" s="1">
        <v>131.41410459249238</v>
      </c>
      <c r="CM14" s="1">
        <f t="shared" si="41"/>
        <v>-6.4141045924923787</v>
      </c>
      <c r="CO14" s="137">
        <f t="shared" si="15"/>
        <v>342000</v>
      </c>
      <c r="CQ14" s="1">
        <v>351709.36671513563</v>
      </c>
      <c r="CR14" s="1">
        <f t="shared" si="42"/>
        <v>-9709.3667151356349</v>
      </c>
      <c r="CV14" s="1">
        <v>1</v>
      </c>
      <c r="CW14" s="4">
        <f t="shared" si="16"/>
        <v>300</v>
      </c>
      <c r="CX14" s="4">
        <f t="shared" si="17"/>
        <v>125</v>
      </c>
      <c r="CY14" s="137">
        <f t="shared" si="18"/>
        <v>342000</v>
      </c>
      <c r="DA14" s="1">
        <v>343560.77889510675</v>
      </c>
      <c r="DB14" s="1">
        <f t="shared" si="43"/>
        <v>-1560.7788951067487</v>
      </c>
      <c r="DD14" s="137">
        <f t="shared" si="19"/>
        <v>3</v>
      </c>
      <c r="DF14" s="1">
        <v>3.1316983669143195</v>
      </c>
      <c r="DG14" s="1">
        <f t="shared" si="44"/>
        <v>-0.13169836691431946</v>
      </c>
    </row>
    <row r="15" spans="1:113" ht="20.100000000000001" customHeight="1" x14ac:dyDescent="0.25">
      <c r="A15" s="67">
        <v>4</v>
      </c>
      <c r="B15" s="53" t="s">
        <v>396</v>
      </c>
      <c r="C15" s="53">
        <v>300</v>
      </c>
      <c r="D15" s="53">
        <v>120</v>
      </c>
      <c r="E15" s="54">
        <v>3</v>
      </c>
      <c r="F15" s="53">
        <v>370000</v>
      </c>
      <c r="G15" s="53" t="s">
        <v>399</v>
      </c>
      <c r="H15" s="53">
        <f t="shared" si="31"/>
        <v>0.9</v>
      </c>
      <c r="I15" s="53">
        <f t="shared" si="32"/>
        <v>333000</v>
      </c>
      <c r="J15" s="2"/>
      <c r="K15" s="3">
        <f t="shared" si="20"/>
        <v>4</v>
      </c>
      <c r="L15" s="57">
        <f t="shared" si="21"/>
        <v>-0.68842933218248792</v>
      </c>
      <c r="M15" s="7">
        <f t="shared" si="22"/>
        <v>6.3556285817623001E-2</v>
      </c>
      <c r="N15" s="164" t="str">
        <f t="shared" si="23"/>
        <v/>
      </c>
      <c r="O15" s="164"/>
      <c r="P15" s="7">
        <f t="shared" si="24"/>
        <v>1.4667656935936579</v>
      </c>
      <c r="Q15" s="52">
        <f t="shared" si="25"/>
        <v>0.99324608062877107</v>
      </c>
      <c r="R15" s="165" t="str">
        <f t="shared" si="26"/>
        <v/>
      </c>
      <c r="S15" s="165"/>
      <c r="U15" s="136" t="s">
        <v>400</v>
      </c>
      <c r="V15" s="136"/>
      <c r="W15" s="136"/>
      <c r="Y15" s="1">
        <v>1</v>
      </c>
      <c r="Z15" s="4">
        <f t="shared" si="27"/>
        <v>3</v>
      </c>
      <c r="AA15" s="4">
        <f t="shared" si="28"/>
        <v>333000</v>
      </c>
      <c r="AB15" s="137">
        <f t="shared" si="29"/>
        <v>300</v>
      </c>
      <c r="AD15" s="1">
        <v>247.7815999999915</v>
      </c>
      <c r="AE15" s="1">
        <f t="shared" si="33"/>
        <v>52.218400000008501</v>
      </c>
      <c r="AG15" s="137">
        <f t="shared" si="30"/>
        <v>120</v>
      </c>
      <c r="AI15" s="1">
        <v>126.51279999999093</v>
      </c>
      <c r="AJ15" s="1">
        <f t="shared" si="34"/>
        <v>-6.5127999999909321</v>
      </c>
      <c r="AN15" s="1">
        <v>1</v>
      </c>
      <c r="AO15" s="4">
        <f t="shared" si="0"/>
        <v>120</v>
      </c>
      <c r="AP15" s="4">
        <f t="shared" si="1"/>
        <v>333000</v>
      </c>
      <c r="AQ15" s="137">
        <f t="shared" si="2"/>
        <v>300</v>
      </c>
      <c r="AS15" s="1">
        <v>276.95713619422668</v>
      </c>
      <c r="AT15" s="1">
        <f t="shared" si="35"/>
        <v>23.042863805773322</v>
      </c>
      <c r="AV15" s="137">
        <f t="shared" si="3"/>
        <v>3</v>
      </c>
      <c r="AX15" s="1">
        <v>3.0395827247854337</v>
      </c>
      <c r="AY15" s="1">
        <f t="shared" si="36"/>
        <v>-3.9582724785433676E-2</v>
      </c>
      <c r="BC15" s="1">
        <v>1</v>
      </c>
      <c r="BD15" s="4">
        <f t="shared" si="4"/>
        <v>120</v>
      </c>
      <c r="BE15" s="4">
        <f t="shared" si="5"/>
        <v>3</v>
      </c>
      <c r="BF15" s="137">
        <f t="shared" si="6"/>
        <v>300</v>
      </c>
      <c r="BH15" s="1">
        <v>261.77085375497904</v>
      </c>
      <c r="BI15" s="1">
        <f t="shared" si="37"/>
        <v>38.229146245020956</v>
      </c>
      <c r="BK15" s="137">
        <f t="shared" si="7"/>
        <v>333000</v>
      </c>
      <c r="BM15" s="1">
        <v>329182.62203982682</v>
      </c>
      <c r="BN15" s="1">
        <f t="shared" si="38"/>
        <v>3817.3779601731803</v>
      </c>
      <c r="BR15" s="1">
        <v>1</v>
      </c>
      <c r="BS15" s="4">
        <f t="shared" si="8"/>
        <v>300</v>
      </c>
      <c r="BT15" s="4">
        <f t="shared" si="9"/>
        <v>333000</v>
      </c>
      <c r="BU15" s="137">
        <f t="shared" si="10"/>
        <v>120</v>
      </c>
      <c r="BW15" s="1">
        <v>117.01029180379874</v>
      </c>
      <c r="BX15" s="1">
        <f t="shared" si="39"/>
        <v>2.9897081962012635</v>
      </c>
      <c r="BZ15" s="137">
        <f t="shared" si="11"/>
        <v>3</v>
      </c>
      <c r="CB15" s="1">
        <v>3.0760259609725868</v>
      </c>
      <c r="CC15" s="1">
        <f t="shared" si="40"/>
        <v>-7.6025960972586848E-2</v>
      </c>
      <c r="CG15" s="1">
        <v>1</v>
      </c>
      <c r="CH15" s="4">
        <f t="shared" si="12"/>
        <v>300</v>
      </c>
      <c r="CI15" s="4">
        <f t="shared" si="13"/>
        <v>3</v>
      </c>
      <c r="CJ15" s="137">
        <f t="shared" si="14"/>
        <v>120</v>
      </c>
      <c r="CL15" s="1">
        <v>131.41410459249238</v>
      </c>
      <c r="CM15" s="1">
        <f t="shared" si="41"/>
        <v>-11.414104592492379</v>
      </c>
      <c r="CO15" s="137">
        <f t="shared" si="15"/>
        <v>333000</v>
      </c>
      <c r="CQ15" s="1">
        <v>351709.36671513563</v>
      </c>
      <c r="CR15" s="1">
        <f t="shared" si="42"/>
        <v>-18709.366715135635</v>
      </c>
      <c r="CV15" s="1">
        <v>1</v>
      </c>
      <c r="CW15" s="4">
        <f t="shared" si="16"/>
        <v>300</v>
      </c>
      <c r="CX15" s="4">
        <f t="shared" si="17"/>
        <v>120</v>
      </c>
      <c r="CY15" s="137">
        <f t="shared" si="18"/>
        <v>333000</v>
      </c>
      <c r="DA15" s="1">
        <v>337864.13573288318</v>
      </c>
      <c r="DB15" s="1">
        <f t="shared" si="43"/>
        <v>-4864.13573288318</v>
      </c>
      <c r="DD15" s="137">
        <f t="shared" si="19"/>
        <v>3</v>
      </c>
      <c r="DF15" s="1">
        <v>3.0916793840187422</v>
      </c>
      <c r="DG15" s="1">
        <f t="shared" si="44"/>
        <v>-9.1679384018742205E-2</v>
      </c>
    </row>
    <row r="16" spans="1:113" ht="20.100000000000001" customHeight="1" x14ac:dyDescent="0.25">
      <c r="A16" s="67">
        <v>5</v>
      </c>
      <c r="B16" s="53" t="s">
        <v>396</v>
      </c>
      <c r="C16" s="53">
        <v>195</v>
      </c>
      <c r="D16" s="53">
        <v>115</v>
      </c>
      <c r="E16" s="54">
        <v>3</v>
      </c>
      <c r="F16" s="53">
        <v>350000</v>
      </c>
      <c r="G16" s="53" t="s">
        <v>399</v>
      </c>
      <c r="H16" s="53">
        <f t="shared" si="31"/>
        <v>0.9</v>
      </c>
      <c r="I16" s="53">
        <f t="shared" si="32"/>
        <v>315000</v>
      </c>
      <c r="J16" s="2"/>
      <c r="K16" s="3">
        <f t="shared" si="20"/>
        <v>5</v>
      </c>
      <c r="L16" s="57">
        <f t="shared" si="21"/>
        <v>0.98947781498858345</v>
      </c>
      <c r="M16" s="7">
        <f t="shared" si="22"/>
        <v>0.23931042986451212</v>
      </c>
      <c r="N16" s="164" t="str">
        <f t="shared" si="23"/>
        <v/>
      </c>
      <c r="O16" s="164"/>
      <c r="P16" s="7">
        <f t="shared" si="24"/>
        <v>1.8007285175044696</v>
      </c>
      <c r="Q16" s="52">
        <f t="shared" si="25"/>
        <v>0.98652327798143147</v>
      </c>
      <c r="R16" s="165" t="str">
        <f t="shared" si="26"/>
        <v/>
      </c>
      <c r="S16" s="165"/>
      <c r="U16" s="136" t="s">
        <v>401</v>
      </c>
      <c r="V16" s="136"/>
      <c r="W16" s="136"/>
      <c r="Y16" s="1">
        <v>1</v>
      </c>
      <c r="Z16" s="4">
        <f t="shared" si="27"/>
        <v>3</v>
      </c>
      <c r="AA16" s="4">
        <f t="shared" si="28"/>
        <v>315000</v>
      </c>
      <c r="AB16" s="137">
        <f t="shared" si="29"/>
        <v>195</v>
      </c>
      <c r="AD16" s="1">
        <v>232.43279999999174</v>
      </c>
      <c r="AE16" s="1">
        <f t="shared" si="33"/>
        <v>-37.432799999991744</v>
      </c>
      <c r="AG16" s="137">
        <f t="shared" si="30"/>
        <v>115</v>
      </c>
      <c r="AI16" s="1">
        <v>115.04239999999109</v>
      </c>
      <c r="AJ16" s="1">
        <f t="shared" si="34"/>
        <v>-4.2399999991090453E-2</v>
      </c>
      <c r="AN16" s="1">
        <v>1</v>
      </c>
      <c r="AO16" s="4">
        <f t="shared" si="0"/>
        <v>115</v>
      </c>
      <c r="AP16" s="4">
        <f t="shared" si="1"/>
        <v>315000</v>
      </c>
      <c r="AQ16" s="137">
        <f t="shared" si="2"/>
        <v>195</v>
      </c>
      <c r="AS16" s="1">
        <v>228.52061190961058</v>
      </c>
      <c r="AT16" s="1">
        <f t="shared" si="35"/>
        <v>-33.520611909610579</v>
      </c>
      <c r="AV16" s="137">
        <f t="shared" si="3"/>
        <v>3</v>
      </c>
      <c r="AX16" s="1">
        <v>2.9018561649425356</v>
      </c>
      <c r="AY16" s="1">
        <f t="shared" si="36"/>
        <v>9.8143835057464379E-2</v>
      </c>
      <c r="BC16" s="1">
        <v>1</v>
      </c>
      <c r="BD16" s="4">
        <f t="shared" si="4"/>
        <v>115</v>
      </c>
      <c r="BE16" s="4">
        <f t="shared" si="5"/>
        <v>3</v>
      </c>
      <c r="BF16" s="137">
        <f t="shared" si="6"/>
        <v>195</v>
      </c>
      <c r="BH16" s="1">
        <v>263.56934012964678</v>
      </c>
      <c r="BI16" s="1">
        <f t="shared" si="37"/>
        <v>-68.569340129646775</v>
      </c>
      <c r="BK16" s="137">
        <f t="shared" si="7"/>
        <v>315000</v>
      </c>
      <c r="BM16" s="1">
        <v>323730.37661484221</v>
      </c>
      <c r="BN16" s="1">
        <f t="shared" si="38"/>
        <v>-8730.3766148422146</v>
      </c>
      <c r="BR16" s="1">
        <v>1</v>
      </c>
      <c r="BS16" s="4">
        <f t="shared" si="8"/>
        <v>195</v>
      </c>
      <c r="BT16" s="4">
        <f t="shared" si="9"/>
        <v>315000</v>
      </c>
      <c r="BU16" s="137">
        <f t="shared" si="10"/>
        <v>115</v>
      </c>
      <c r="BW16" s="1">
        <v>121.30859082452659</v>
      </c>
      <c r="BX16" s="1">
        <f t="shared" si="39"/>
        <v>-6.3085908245265898</v>
      </c>
      <c r="BZ16" s="137">
        <f t="shared" si="11"/>
        <v>3</v>
      </c>
      <c r="CB16" s="1">
        <v>2.8771973477541049</v>
      </c>
      <c r="CC16" s="1">
        <f t="shared" si="40"/>
        <v>0.12280265224589515</v>
      </c>
      <c r="CG16" s="1">
        <v>1</v>
      </c>
      <c r="CH16" s="4">
        <f t="shared" si="12"/>
        <v>195</v>
      </c>
      <c r="CI16" s="4">
        <f t="shared" si="13"/>
        <v>3</v>
      </c>
      <c r="CJ16" s="137">
        <f t="shared" si="14"/>
        <v>115</v>
      </c>
      <c r="CL16" s="1">
        <v>136.19199521081129</v>
      </c>
      <c r="CM16" s="1">
        <f t="shared" si="41"/>
        <v>-21.191995210811285</v>
      </c>
      <c r="CO16" s="137">
        <f t="shared" si="15"/>
        <v>315000</v>
      </c>
      <c r="CQ16" s="1">
        <v>332327.28983153042</v>
      </c>
      <c r="CR16" s="1">
        <f t="shared" si="42"/>
        <v>-17327.289831530419</v>
      </c>
      <c r="CV16" s="1">
        <v>1</v>
      </c>
      <c r="CW16" s="4">
        <f t="shared" si="16"/>
        <v>195</v>
      </c>
      <c r="CX16" s="4">
        <f t="shared" si="17"/>
        <v>115</v>
      </c>
      <c r="CY16" s="137">
        <f t="shared" si="18"/>
        <v>315000</v>
      </c>
      <c r="DA16" s="1">
        <v>308209.90717911528</v>
      </c>
      <c r="DB16" s="1">
        <f t="shared" si="43"/>
        <v>6790.0928208847181</v>
      </c>
      <c r="DD16" s="137">
        <f t="shared" si="19"/>
        <v>3</v>
      </c>
      <c r="DF16" s="1">
        <v>2.8244484683535718</v>
      </c>
      <c r="DG16" s="1">
        <f t="shared" si="44"/>
        <v>0.17555153164642823</v>
      </c>
    </row>
    <row r="17" spans="1:111" ht="20.100000000000001" customHeight="1" x14ac:dyDescent="0.25">
      <c r="A17" s="67">
        <v>6</v>
      </c>
      <c r="B17" s="53" t="s">
        <v>396</v>
      </c>
      <c r="C17" s="53">
        <v>310</v>
      </c>
      <c r="D17" s="53">
        <v>250</v>
      </c>
      <c r="E17" s="54">
        <v>4</v>
      </c>
      <c r="F17" s="53">
        <v>550000</v>
      </c>
      <c r="G17" s="53" t="s">
        <v>399</v>
      </c>
      <c r="H17" s="53">
        <f t="shared" si="31"/>
        <v>0.9</v>
      </c>
      <c r="I17" s="53">
        <f t="shared" si="32"/>
        <v>495000</v>
      </c>
      <c r="J17" s="2"/>
      <c r="K17" s="3">
        <f t="shared" si="20"/>
        <v>6</v>
      </c>
      <c r="L17" s="57">
        <f t="shared" si="21"/>
        <v>0.78606914035244313</v>
      </c>
      <c r="M17" s="7">
        <f t="shared" si="22"/>
        <v>0.49131039300384605</v>
      </c>
      <c r="N17" s="164" t="str">
        <f t="shared" si="23"/>
        <v>Esse é o elemento com maior influência sobre os resultados da regressão</v>
      </c>
      <c r="O17" s="164"/>
      <c r="P17" s="7">
        <f t="shared" si="24"/>
        <v>2.3252481088636694</v>
      </c>
      <c r="Q17" s="52">
        <f t="shared" si="25"/>
        <v>0.96938242864366553</v>
      </c>
      <c r="R17" s="165" t="str">
        <f t="shared" si="26"/>
        <v/>
      </c>
      <c r="S17" s="165"/>
      <c r="U17" s="136" t="s">
        <v>402</v>
      </c>
      <c r="V17" s="136"/>
      <c r="W17" s="136"/>
      <c r="Y17" s="1">
        <v>1</v>
      </c>
      <c r="Z17" s="4">
        <f t="shared" si="27"/>
        <v>4</v>
      </c>
      <c r="AA17" s="4">
        <f t="shared" si="28"/>
        <v>495000</v>
      </c>
      <c r="AB17" s="137">
        <f t="shared" si="29"/>
        <v>310</v>
      </c>
      <c r="AD17" s="1">
        <v>429.5119999999884</v>
      </c>
      <c r="AE17" s="1">
        <f t="shared" si="33"/>
        <v>-119.5119999999884</v>
      </c>
      <c r="AG17" s="137">
        <f t="shared" si="30"/>
        <v>250</v>
      </c>
      <c r="AI17" s="1">
        <v>229.29599999998783</v>
      </c>
      <c r="AJ17" s="1">
        <f t="shared" si="34"/>
        <v>20.704000000012172</v>
      </c>
      <c r="AN17" s="1">
        <v>1</v>
      </c>
      <c r="AO17" s="4">
        <f t="shared" si="0"/>
        <v>250</v>
      </c>
      <c r="AP17" s="4">
        <f t="shared" si="1"/>
        <v>495000</v>
      </c>
      <c r="AQ17" s="137">
        <f t="shared" si="2"/>
        <v>310</v>
      </c>
      <c r="AS17" s="1">
        <v>353.03148865311618</v>
      </c>
      <c r="AT17" s="1">
        <f t="shared" si="35"/>
        <v>-43.031488653116185</v>
      </c>
      <c r="AV17" s="137">
        <f t="shared" si="3"/>
        <v>4</v>
      </c>
      <c r="AX17" s="1">
        <v>4.2643950581540491</v>
      </c>
      <c r="AY17" s="1">
        <f t="shared" si="36"/>
        <v>-0.26439505815404907</v>
      </c>
      <c r="BC17" s="1">
        <v>1</v>
      </c>
      <c r="BD17" s="4">
        <f t="shared" si="4"/>
        <v>250</v>
      </c>
      <c r="BE17" s="4">
        <f t="shared" si="5"/>
        <v>4</v>
      </c>
      <c r="BF17" s="137">
        <f t="shared" si="6"/>
        <v>310</v>
      </c>
      <c r="BH17" s="1">
        <v>378.15135239278305</v>
      </c>
      <c r="BI17" s="1">
        <f t="shared" si="37"/>
        <v>-68.151352392783053</v>
      </c>
      <c r="BK17" s="137">
        <f t="shared" si="7"/>
        <v>495000</v>
      </c>
      <c r="BM17" s="1">
        <v>505192.481899345</v>
      </c>
      <c r="BN17" s="1">
        <f t="shared" si="38"/>
        <v>-10192.481899345003</v>
      </c>
      <c r="BR17" s="1">
        <v>1</v>
      </c>
      <c r="BS17" s="4">
        <f t="shared" si="8"/>
        <v>310</v>
      </c>
      <c r="BT17" s="4">
        <f t="shared" si="9"/>
        <v>495000</v>
      </c>
      <c r="BU17" s="137">
        <f t="shared" si="10"/>
        <v>250</v>
      </c>
      <c r="BW17" s="1">
        <v>253.79649997230945</v>
      </c>
      <c r="BX17" s="1">
        <f t="shared" si="39"/>
        <v>-3.7964999723094479</v>
      </c>
      <c r="BZ17" s="137">
        <f t="shared" si="11"/>
        <v>4</v>
      </c>
      <c r="CB17" s="1">
        <v>4.1704841879359149</v>
      </c>
      <c r="CC17" s="1">
        <f t="shared" si="40"/>
        <v>-0.17048418793591491</v>
      </c>
      <c r="CG17" s="1">
        <v>1</v>
      </c>
      <c r="CH17" s="4">
        <f t="shared" si="12"/>
        <v>310</v>
      </c>
      <c r="CI17" s="4">
        <f t="shared" si="13"/>
        <v>4</v>
      </c>
      <c r="CJ17" s="137">
        <f t="shared" si="14"/>
        <v>250</v>
      </c>
      <c r="CL17" s="1">
        <v>207.2947276148133</v>
      </c>
      <c r="CM17" s="1">
        <f t="shared" si="41"/>
        <v>42.705272385186703</v>
      </c>
      <c r="CO17" s="137">
        <f t="shared" si="15"/>
        <v>495000</v>
      </c>
      <c r="CQ17" s="1">
        <v>438739.60916788556</v>
      </c>
      <c r="CR17" s="1">
        <f t="shared" si="42"/>
        <v>56260.390832114441</v>
      </c>
      <c r="CV17" s="1">
        <v>1</v>
      </c>
      <c r="CW17" s="4">
        <f t="shared" si="16"/>
        <v>310</v>
      </c>
      <c r="CX17" s="4">
        <f t="shared" si="17"/>
        <v>250</v>
      </c>
      <c r="CY17" s="137">
        <f t="shared" si="18"/>
        <v>495000</v>
      </c>
      <c r="DA17" s="1">
        <v>488258.53274989035</v>
      </c>
      <c r="DB17" s="1">
        <f t="shared" si="43"/>
        <v>6741.4672501096502</v>
      </c>
      <c r="DD17" s="137">
        <f t="shared" si="19"/>
        <v>4</v>
      </c>
      <c r="DF17" s="1">
        <v>4.1538121709960905</v>
      </c>
      <c r="DG17" s="1">
        <f t="shared" si="44"/>
        <v>-0.15381217099609046</v>
      </c>
    </row>
    <row r="18" spans="1:111" ht="20.100000000000001" customHeight="1" x14ac:dyDescent="0.25">
      <c r="A18" s="67">
        <v>7</v>
      </c>
      <c r="B18" s="53" t="s">
        <v>396</v>
      </c>
      <c r="C18" s="53">
        <v>300</v>
      </c>
      <c r="D18" s="53">
        <v>200</v>
      </c>
      <c r="E18" s="54">
        <v>4</v>
      </c>
      <c r="F18" s="53">
        <v>470000</v>
      </c>
      <c r="G18" s="53" t="s">
        <v>399</v>
      </c>
      <c r="H18" s="53">
        <f t="shared" si="31"/>
        <v>0.9</v>
      </c>
      <c r="I18" s="53">
        <f t="shared" si="32"/>
        <v>423000</v>
      </c>
      <c r="J18" s="2"/>
      <c r="K18" s="3">
        <f t="shared" si="20"/>
        <v>7</v>
      </c>
      <c r="L18" s="57">
        <f t="shared" si="21"/>
        <v>-0.62251369700087889</v>
      </c>
      <c r="M18" s="7">
        <f t="shared" si="22"/>
        <v>6.1164870500527532E-2</v>
      </c>
      <c r="N18" s="164" t="str">
        <f t="shared" si="23"/>
        <v/>
      </c>
      <c r="O18" s="164"/>
      <c r="P18" s="7">
        <f t="shared" si="24"/>
        <v>1.5614294079570705</v>
      </c>
      <c r="Q18" s="52">
        <f t="shared" si="25"/>
        <v>0.99164011816160413</v>
      </c>
      <c r="R18" s="165" t="str">
        <f t="shared" si="26"/>
        <v/>
      </c>
      <c r="S18" s="165"/>
      <c r="Y18" s="1">
        <v>1</v>
      </c>
      <c r="Z18" s="4">
        <f t="shared" si="27"/>
        <v>4</v>
      </c>
      <c r="AA18" s="4">
        <f t="shared" si="28"/>
        <v>423000</v>
      </c>
      <c r="AB18" s="137">
        <f t="shared" si="29"/>
        <v>300</v>
      </c>
      <c r="AD18" s="1">
        <v>368.11679999998933</v>
      </c>
      <c r="AE18" s="1">
        <f t="shared" si="33"/>
        <v>-68.116799999989325</v>
      </c>
      <c r="AG18" s="137">
        <f t="shared" si="30"/>
        <v>200</v>
      </c>
      <c r="AI18" s="1">
        <v>183.41439999998852</v>
      </c>
      <c r="AJ18" s="1">
        <f t="shared" si="34"/>
        <v>16.585600000011482</v>
      </c>
      <c r="AN18" s="1">
        <v>1</v>
      </c>
      <c r="AO18" s="4">
        <f t="shared" si="0"/>
        <v>200</v>
      </c>
      <c r="AP18" s="4">
        <f t="shared" si="1"/>
        <v>423000</v>
      </c>
      <c r="AQ18" s="137">
        <f t="shared" si="2"/>
        <v>300</v>
      </c>
      <c r="AS18" s="1">
        <v>286.29281484500075</v>
      </c>
      <c r="AT18" s="1">
        <f t="shared" si="35"/>
        <v>13.707185154999252</v>
      </c>
      <c r="AV18" s="137">
        <f t="shared" si="3"/>
        <v>4</v>
      </c>
      <c r="AX18" s="1">
        <v>3.7186864794474452</v>
      </c>
      <c r="AY18" s="1">
        <f t="shared" si="36"/>
        <v>0.28131352055255476</v>
      </c>
      <c r="BC18" s="1">
        <v>1</v>
      </c>
      <c r="BD18" s="4">
        <f t="shared" si="4"/>
        <v>200</v>
      </c>
      <c r="BE18" s="4">
        <f t="shared" si="5"/>
        <v>4</v>
      </c>
      <c r="BF18" s="137">
        <f t="shared" si="6"/>
        <v>300</v>
      </c>
      <c r="BH18" s="1">
        <v>396.13621613946066</v>
      </c>
      <c r="BI18" s="1">
        <f t="shared" si="37"/>
        <v>-96.136216139460657</v>
      </c>
      <c r="BK18" s="137">
        <f t="shared" si="7"/>
        <v>423000</v>
      </c>
      <c r="BM18" s="1">
        <v>450670.02764949924</v>
      </c>
      <c r="BN18" s="1">
        <f t="shared" si="38"/>
        <v>-27670.027649499243</v>
      </c>
      <c r="BR18" s="1">
        <v>1</v>
      </c>
      <c r="BS18" s="4">
        <f t="shared" si="8"/>
        <v>300</v>
      </c>
      <c r="BT18" s="4">
        <f t="shared" si="9"/>
        <v>423000</v>
      </c>
      <c r="BU18" s="137">
        <f t="shared" si="10"/>
        <v>200</v>
      </c>
      <c r="BW18" s="1">
        <v>194.04523751449875</v>
      </c>
      <c r="BX18" s="1">
        <f t="shared" si="39"/>
        <v>5.9547624855012486</v>
      </c>
      <c r="BZ18" s="137">
        <f t="shared" si="11"/>
        <v>4</v>
      </c>
      <c r="CB18" s="1">
        <v>3.6799287828921838</v>
      </c>
      <c r="CC18" s="1">
        <f t="shared" si="40"/>
        <v>0.32007121710781616</v>
      </c>
      <c r="CG18" s="1">
        <v>1</v>
      </c>
      <c r="CH18" s="4">
        <f t="shared" si="12"/>
        <v>300</v>
      </c>
      <c r="CI18" s="4">
        <f t="shared" si="13"/>
        <v>4</v>
      </c>
      <c r="CJ18" s="137">
        <f t="shared" si="14"/>
        <v>200</v>
      </c>
      <c r="CL18" s="1">
        <v>207.74976481655796</v>
      </c>
      <c r="CM18" s="1">
        <f t="shared" si="41"/>
        <v>-7.7497648165579562</v>
      </c>
      <c r="CO18" s="137">
        <f t="shared" si="15"/>
        <v>423000</v>
      </c>
      <c r="CQ18" s="1">
        <v>436893.6970837327</v>
      </c>
      <c r="CR18" s="1">
        <f t="shared" si="42"/>
        <v>-13893.697083732695</v>
      </c>
      <c r="CV18" s="1">
        <v>1</v>
      </c>
      <c r="CW18" s="4">
        <f t="shared" si="16"/>
        <v>300</v>
      </c>
      <c r="CX18" s="4">
        <f t="shared" si="17"/>
        <v>200</v>
      </c>
      <c r="CY18" s="137">
        <f t="shared" si="18"/>
        <v>423000</v>
      </c>
      <c r="DA18" s="1">
        <v>429010.42632846005</v>
      </c>
      <c r="DB18" s="1">
        <f t="shared" si="43"/>
        <v>-6010.4263284600456</v>
      </c>
      <c r="DD18" s="137">
        <f t="shared" si="19"/>
        <v>4</v>
      </c>
      <c r="DF18" s="1">
        <v>3.7319831103479766</v>
      </c>
      <c r="DG18" s="1">
        <f t="shared" si="44"/>
        <v>0.26801688965202342</v>
      </c>
    </row>
    <row r="19" spans="1:111" ht="20.100000000000001" customHeight="1" x14ac:dyDescent="0.25">
      <c r="A19" s="67">
        <v>8</v>
      </c>
      <c r="B19" s="53" t="s">
        <v>396</v>
      </c>
      <c r="C19" s="53">
        <v>300</v>
      </c>
      <c r="D19" s="53">
        <v>195</v>
      </c>
      <c r="E19" s="54">
        <v>4</v>
      </c>
      <c r="F19" s="53">
        <v>460000</v>
      </c>
      <c r="G19" s="53" t="s">
        <v>399</v>
      </c>
      <c r="H19" s="53">
        <f t="shared" si="31"/>
        <v>0.9</v>
      </c>
      <c r="I19" s="53">
        <f t="shared" si="32"/>
        <v>414000</v>
      </c>
      <c r="J19" s="2"/>
      <c r="K19" s="3">
        <f t="shared" si="20"/>
        <v>8</v>
      </c>
      <c r="L19" s="57">
        <f t="shared" si="21"/>
        <v>-1.0288435979109991</v>
      </c>
      <c r="M19" s="7">
        <f t="shared" si="22"/>
        <v>0.18642431277335972</v>
      </c>
      <c r="N19" s="164" t="str">
        <f t="shared" si="23"/>
        <v/>
      </c>
      <c r="O19" s="164"/>
      <c r="P19" s="7">
        <f t="shared" si="24"/>
        <v>1.6234709199118877</v>
      </c>
      <c r="Q19" s="52">
        <f t="shared" si="25"/>
        <v>0.99046288219661005</v>
      </c>
      <c r="R19" s="165" t="str">
        <f t="shared" si="26"/>
        <v/>
      </c>
      <c r="S19" s="165"/>
      <c r="Y19" s="1">
        <v>1</v>
      </c>
      <c r="Z19" s="4">
        <f t="shared" si="27"/>
        <v>4</v>
      </c>
      <c r="AA19" s="4">
        <f t="shared" si="28"/>
        <v>414000</v>
      </c>
      <c r="AB19" s="137">
        <f t="shared" si="29"/>
        <v>300</v>
      </c>
      <c r="AD19" s="1">
        <v>360.44239999998939</v>
      </c>
      <c r="AE19" s="1">
        <f t="shared" si="33"/>
        <v>-60.442399999989391</v>
      </c>
      <c r="AG19" s="137">
        <f t="shared" si="30"/>
        <v>195</v>
      </c>
      <c r="AI19" s="1">
        <v>177.67919999998861</v>
      </c>
      <c r="AJ19" s="1">
        <f t="shared" si="34"/>
        <v>17.320800000011388</v>
      </c>
      <c r="AN19" s="1">
        <v>1</v>
      </c>
      <c r="AO19" s="4">
        <f t="shared" si="0"/>
        <v>195</v>
      </c>
      <c r="AP19" s="4">
        <f t="shared" si="1"/>
        <v>414000</v>
      </c>
      <c r="AQ19" s="137">
        <f t="shared" si="2"/>
        <v>300</v>
      </c>
      <c r="AS19" s="1">
        <v>272.65850464688833</v>
      </c>
      <c r="AT19" s="1">
        <f t="shared" si="35"/>
        <v>27.341495353111668</v>
      </c>
      <c r="AV19" s="137">
        <f t="shared" si="3"/>
        <v>4</v>
      </c>
      <c r="AX19" s="1">
        <v>3.6502563379147452</v>
      </c>
      <c r="AY19" s="1">
        <f t="shared" si="36"/>
        <v>0.34974366208525476</v>
      </c>
      <c r="BC19" s="1">
        <v>1</v>
      </c>
      <c r="BD19" s="4">
        <f t="shared" si="4"/>
        <v>195</v>
      </c>
      <c r="BE19" s="4">
        <f t="shared" si="5"/>
        <v>4</v>
      </c>
      <c r="BF19" s="137">
        <f t="shared" si="6"/>
        <v>300</v>
      </c>
      <c r="BH19" s="1">
        <v>397.93470251412839</v>
      </c>
      <c r="BI19" s="1">
        <f t="shared" si="37"/>
        <v>-97.934702514128389</v>
      </c>
      <c r="BK19" s="137">
        <f t="shared" si="7"/>
        <v>414000</v>
      </c>
      <c r="BM19" s="1">
        <v>445217.78222451464</v>
      </c>
      <c r="BN19" s="1">
        <f t="shared" si="38"/>
        <v>-31217.782224514638</v>
      </c>
      <c r="BR19" s="1">
        <v>1</v>
      </c>
      <c r="BS19" s="4">
        <f t="shared" si="8"/>
        <v>300</v>
      </c>
      <c r="BT19" s="4">
        <f t="shared" si="9"/>
        <v>414000</v>
      </c>
      <c r="BU19" s="137">
        <f t="shared" si="10"/>
        <v>195</v>
      </c>
      <c r="BW19" s="1">
        <v>186.34174294342876</v>
      </c>
      <c r="BX19" s="1">
        <f t="shared" si="39"/>
        <v>8.6582570565712444</v>
      </c>
      <c r="BZ19" s="137">
        <f t="shared" si="11"/>
        <v>4</v>
      </c>
      <c r="CB19" s="1">
        <v>3.6195385007002239</v>
      </c>
      <c r="CC19" s="1">
        <f t="shared" si="40"/>
        <v>0.38046149929977613</v>
      </c>
      <c r="CG19" s="1">
        <v>1</v>
      </c>
      <c r="CH19" s="4">
        <f t="shared" si="12"/>
        <v>300</v>
      </c>
      <c r="CI19" s="4">
        <f t="shared" si="13"/>
        <v>4</v>
      </c>
      <c r="CJ19" s="137">
        <f t="shared" si="14"/>
        <v>195</v>
      </c>
      <c r="CL19" s="1">
        <v>207.74976481655796</v>
      </c>
      <c r="CM19" s="1">
        <f t="shared" si="41"/>
        <v>-12.749764816557956</v>
      </c>
      <c r="CO19" s="137">
        <f t="shared" si="15"/>
        <v>414000</v>
      </c>
      <c r="CQ19" s="1">
        <v>436893.6970837327</v>
      </c>
      <c r="CR19" s="1">
        <f t="shared" si="42"/>
        <v>-22893.697083732695</v>
      </c>
      <c r="CV19" s="1">
        <v>1</v>
      </c>
      <c r="CW19" s="4">
        <f t="shared" si="16"/>
        <v>300</v>
      </c>
      <c r="CX19" s="4">
        <f t="shared" si="17"/>
        <v>195</v>
      </c>
      <c r="CY19" s="137">
        <f t="shared" si="18"/>
        <v>414000</v>
      </c>
      <c r="DA19" s="1">
        <v>423313.78316623648</v>
      </c>
      <c r="DB19" s="1">
        <f t="shared" si="43"/>
        <v>-9313.783166236477</v>
      </c>
      <c r="DD19" s="137">
        <f t="shared" si="19"/>
        <v>4</v>
      </c>
      <c r="DF19" s="1">
        <v>3.6919641274523993</v>
      </c>
      <c r="DG19" s="1">
        <f t="shared" si="44"/>
        <v>0.30803587254760068</v>
      </c>
    </row>
    <row r="20" spans="1:111" ht="20.100000000000001" customHeight="1" x14ac:dyDescent="0.25">
      <c r="A20" s="67">
        <v>9</v>
      </c>
      <c r="B20" s="53" t="s">
        <v>396</v>
      </c>
      <c r="C20" s="53">
        <v>450</v>
      </c>
      <c r="D20" s="53">
        <v>196</v>
      </c>
      <c r="E20" s="54">
        <v>4</v>
      </c>
      <c r="F20" s="53">
        <v>500000</v>
      </c>
      <c r="G20" s="53" t="s">
        <v>399</v>
      </c>
      <c r="H20" s="53">
        <f t="shared" si="31"/>
        <v>0.9</v>
      </c>
      <c r="I20" s="53">
        <f t="shared" si="32"/>
        <v>450000</v>
      </c>
      <c r="J20" s="2"/>
      <c r="K20" s="3">
        <f t="shared" si="20"/>
        <v>9</v>
      </c>
      <c r="L20" s="57">
        <f t="shared" si="21"/>
        <v>-1.1450675972117923</v>
      </c>
      <c r="M20" s="7">
        <f t="shared" si="22"/>
        <v>7.9882704926260248E-2</v>
      </c>
      <c r="N20" s="164" t="str">
        <f t="shared" si="23"/>
        <v/>
      </c>
      <c r="O20" s="164"/>
      <c r="P20" s="7">
        <f t="shared" si="24"/>
        <v>0.96786245312986008</v>
      </c>
      <c r="Q20" s="52">
        <f t="shared" si="25"/>
        <v>0.99844338043902825</v>
      </c>
      <c r="R20" s="165" t="str">
        <f t="shared" si="26"/>
        <v/>
      </c>
      <c r="S20" s="165"/>
      <c r="Y20" s="1">
        <v>1</v>
      </c>
      <c r="Z20" s="4">
        <f t="shared" si="27"/>
        <v>4</v>
      </c>
      <c r="AA20" s="4">
        <f t="shared" si="28"/>
        <v>450000</v>
      </c>
      <c r="AB20" s="137">
        <f t="shared" si="29"/>
        <v>450</v>
      </c>
      <c r="AD20" s="1">
        <v>391.13999999998896</v>
      </c>
      <c r="AE20" s="1">
        <f t="shared" si="33"/>
        <v>58.860000000011041</v>
      </c>
      <c r="AG20" s="137">
        <f t="shared" si="30"/>
        <v>196</v>
      </c>
      <c r="AI20" s="1">
        <v>200.61999999998824</v>
      </c>
      <c r="AJ20" s="1">
        <f t="shared" si="34"/>
        <v>-4.619999999988238</v>
      </c>
      <c r="AN20" s="1">
        <v>1</v>
      </c>
      <c r="AO20" s="4">
        <f t="shared" si="0"/>
        <v>196</v>
      </c>
      <c r="AP20" s="4">
        <f t="shared" si="1"/>
        <v>450000</v>
      </c>
      <c r="AQ20" s="137">
        <f t="shared" si="2"/>
        <v>450</v>
      </c>
      <c r="AS20" s="1">
        <v>407.63378021522522</v>
      </c>
      <c r="AT20" s="1">
        <f t="shared" si="35"/>
        <v>42.366219784774785</v>
      </c>
      <c r="AV20" s="137">
        <f t="shared" si="3"/>
        <v>4</v>
      </c>
      <c r="AX20" s="1">
        <v>3.9272687558000379</v>
      </c>
      <c r="AY20" s="1">
        <f t="shared" si="36"/>
        <v>7.2731244199962131E-2</v>
      </c>
      <c r="BC20" s="1">
        <v>1</v>
      </c>
      <c r="BD20" s="4">
        <f t="shared" si="4"/>
        <v>196</v>
      </c>
      <c r="BE20" s="4">
        <f t="shared" si="5"/>
        <v>4</v>
      </c>
      <c r="BF20" s="137">
        <f t="shared" si="6"/>
        <v>450</v>
      </c>
      <c r="BH20" s="1">
        <v>397.57500523919487</v>
      </c>
      <c r="BI20" s="1">
        <f t="shared" si="37"/>
        <v>52.424994760805134</v>
      </c>
      <c r="BK20" s="137">
        <f t="shared" si="7"/>
        <v>450000</v>
      </c>
      <c r="BM20" s="1">
        <v>446308.23130951158</v>
      </c>
      <c r="BN20" s="1">
        <f t="shared" si="38"/>
        <v>3691.7686904884176</v>
      </c>
      <c r="BR20" s="1">
        <v>1</v>
      </c>
      <c r="BS20" s="4">
        <f t="shared" si="8"/>
        <v>450</v>
      </c>
      <c r="BT20" s="4">
        <f t="shared" si="9"/>
        <v>450000</v>
      </c>
      <c r="BU20" s="137">
        <f t="shared" si="10"/>
        <v>196</v>
      </c>
      <c r="BW20" s="1">
        <v>189.00530956646892</v>
      </c>
      <c r="BX20" s="1">
        <f t="shared" si="39"/>
        <v>6.9946904335310762</v>
      </c>
      <c r="BZ20" s="137">
        <f t="shared" si="11"/>
        <v>4</v>
      </c>
      <c r="CB20" s="1">
        <v>3.9725968420888664</v>
      </c>
      <c r="CC20" s="1">
        <f t="shared" si="40"/>
        <v>2.7403157911133569E-2</v>
      </c>
      <c r="CG20" s="1">
        <v>1</v>
      </c>
      <c r="CH20" s="4">
        <f t="shared" si="12"/>
        <v>450</v>
      </c>
      <c r="CI20" s="4">
        <f t="shared" si="13"/>
        <v>4</v>
      </c>
      <c r="CJ20" s="137">
        <f t="shared" si="14"/>
        <v>196</v>
      </c>
      <c r="CL20" s="1">
        <v>200.92420679038807</v>
      </c>
      <c r="CM20" s="1">
        <f t="shared" si="41"/>
        <v>-4.9242067903880695</v>
      </c>
      <c r="CO20" s="137">
        <f t="shared" si="15"/>
        <v>450000</v>
      </c>
      <c r="CQ20" s="1">
        <v>464582.37834602583</v>
      </c>
      <c r="CR20" s="1">
        <f t="shared" si="42"/>
        <v>-14582.378346025827</v>
      </c>
      <c r="CV20" s="1">
        <v>1</v>
      </c>
      <c r="CW20" s="4">
        <f t="shared" si="16"/>
        <v>450</v>
      </c>
      <c r="CX20" s="4">
        <f t="shared" si="17"/>
        <v>196</v>
      </c>
      <c r="CY20" s="137">
        <f t="shared" si="18"/>
        <v>450000</v>
      </c>
      <c r="DA20" s="1">
        <v>458678.23378660169</v>
      </c>
      <c r="DB20" s="1">
        <f t="shared" si="43"/>
        <v>-8678.2337866016896</v>
      </c>
      <c r="DD20" s="137">
        <f t="shared" si="19"/>
        <v>4</v>
      </c>
      <c r="DF20" s="1">
        <v>4.0245563994166478</v>
      </c>
      <c r="DG20" s="1">
        <f t="shared" si="44"/>
        <v>-2.4556399416647778E-2</v>
      </c>
    </row>
    <row r="21" spans="1:111" ht="20.100000000000001" customHeight="1" x14ac:dyDescent="0.25">
      <c r="A21" s="67">
        <v>10</v>
      </c>
      <c r="B21" s="53" t="s">
        <v>396</v>
      </c>
      <c r="C21" s="53">
        <v>600</v>
      </c>
      <c r="D21" s="53">
        <v>250</v>
      </c>
      <c r="E21" s="54">
        <v>5</v>
      </c>
      <c r="F21" s="53">
        <v>620000</v>
      </c>
      <c r="G21" s="53" t="s">
        <v>399</v>
      </c>
      <c r="H21" s="53">
        <f t="shared" si="31"/>
        <v>0.9</v>
      </c>
      <c r="I21" s="53">
        <f t="shared" si="32"/>
        <v>558000</v>
      </c>
      <c r="J21" s="2"/>
      <c r="K21" s="3">
        <f t="shared" si="20"/>
        <v>10</v>
      </c>
      <c r="L21" s="57">
        <f t="shared" si="21"/>
        <v>0.59621354502362867</v>
      </c>
      <c r="M21" s="7">
        <f t="shared" si="22"/>
        <v>0.38823428933368376</v>
      </c>
      <c r="N21" s="164" t="str">
        <f t="shared" si="23"/>
        <v/>
      </c>
      <c r="O21" s="164"/>
      <c r="P21" s="7">
        <f t="shared" si="24"/>
        <v>2.4353639428463221</v>
      </c>
      <c r="Q21" s="52">
        <f t="shared" si="25"/>
        <v>0.96467687513354639</v>
      </c>
      <c r="R21" s="165" t="str">
        <f t="shared" si="26"/>
        <v/>
      </c>
      <c r="S21" s="165"/>
      <c r="Y21" s="1">
        <v>1</v>
      </c>
      <c r="Z21" s="4">
        <f t="shared" si="27"/>
        <v>5</v>
      </c>
      <c r="AA21" s="4">
        <f t="shared" si="28"/>
        <v>558000</v>
      </c>
      <c r="AB21" s="137">
        <f t="shared" si="29"/>
        <v>600</v>
      </c>
      <c r="AD21" s="1">
        <v>526.82399999998654</v>
      </c>
      <c r="AE21" s="1">
        <f t="shared" si="33"/>
        <v>73.17600000001346</v>
      </c>
      <c r="AG21" s="137">
        <f t="shared" si="30"/>
        <v>250</v>
      </c>
      <c r="AI21" s="1">
        <v>268.99199999998569</v>
      </c>
      <c r="AJ21" s="1">
        <f t="shared" si="34"/>
        <v>-18.991999999985694</v>
      </c>
      <c r="AN21" s="1">
        <v>1</v>
      </c>
      <c r="AO21" s="4">
        <f t="shared" si="0"/>
        <v>250</v>
      </c>
      <c r="AP21" s="4">
        <f t="shared" si="1"/>
        <v>558000</v>
      </c>
      <c r="AQ21" s="137">
        <f t="shared" si="2"/>
        <v>600</v>
      </c>
      <c r="AS21" s="1">
        <v>596.64698725864264</v>
      </c>
      <c r="AT21" s="1">
        <f t="shared" si="35"/>
        <v>3.3530127413573609</v>
      </c>
      <c r="AV21" s="137">
        <f t="shared" si="3"/>
        <v>5</v>
      </c>
      <c r="AX21" s="1">
        <v>4.7494699863254359</v>
      </c>
      <c r="AY21" s="1">
        <f t="shared" si="36"/>
        <v>0.25053001367456407</v>
      </c>
      <c r="BC21" s="1">
        <v>1</v>
      </c>
      <c r="BD21" s="4">
        <f t="shared" si="4"/>
        <v>250</v>
      </c>
      <c r="BE21" s="4">
        <f t="shared" si="5"/>
        <v>5</v>
      </c>
      <c r="BF21" s="137">
        <f t="shared" si="6"/>
        <v>600</v>
      </c>
      <c r="BH21" s="1">
        <v>541.29249677194889</v>
      </c>
      <c r="BI21" s="1">
        <f t="shared" si="37"/>
        <v>58.70750322805111</v>
      </c>
      <c r="BK21" s="137">
        <f t="shared" si="7"/>
        <v>558000</v>
      </c>
      <c r="BM21" s="1">
        <v>539443.96070926427</v>
      </c>
      <c r="BN21" s="1">
        <f t="shared" si="38"/>
        <v>18556.039290735731</v>
      </c>
      <c r="BR21" s="1">
        <v>1</v>
      </c>
      <c r="BS21" s="4">
        <f t="shared" si="8"/>
        <v>600</v>
      </c>
      <c r="BT21" s="4">
        <f t="shared" si="9"/>
        <v>558000</v>
      </c>
      <c r="BU21" s="137">
        <f t="shared" si="10"/>
        <v>250</v>
      </c>
      <c r="BW21" s="1">
        <v>253.2968327580692</v>
      </c>
      <c r="BX21" s="1">
        <f t="shared" si="39"/>
        <v>-3.2968327580692005</v>
      </c>
      <c r="BZ21" s="137">
        <f t="shared" si="11"/>
        <v>5</v>
      </c>
      <c r="CB21" s="1">
        <v>4.808777441013186</v>
      </c>
      <c r="CC21" s="1">
        <f t="shared" si="40"/>
        <v>0.19122255898681395</v>
      </c>
      <c r="CG21" s="1">
        <v>1</v>
      </c>
      <c r="CH21" s="4">
        <f t="shared" si="12"/>
        <v>600</v>
      </c>
      <c r="CI21" s="4">
        <f t="shared" si="13"/>
        <v>5</v>
      </c>
      <c r="CJ21" s="137">
        <f t="shared" si="14"/>
        <v>250</v>
      </c>
      <c r="CL21" s="1">
        <v>270.43430898828376</v>
      </c>
      <c r="CM21" s="1">
        <f t="shared" si="41"/>
        <v>-20.43430898828376</v>
      </c>
      <c r="CO21" s="137">
        <f t="shared" si="15"/>
        <v>558000</v>
      </c>
      <c r="CQ21" s="1">
        <v>577455.38997691614</v>
      </c>
      <c r="CR21" s="1">
        <f t="shared" si="42"/>
        <v>-19455.389976916136</v>
      </c>
      <c r="CV21" s="1">
        <v>1</v>
      </c>
      <c r="CW21" s="4">
        <f t="shared" si="16"/>
        <v>600</v>
      </c>
      <c r="CX21" s="4">
        <f t="shared" si="17"/>
        <v>250</v>
      </c>
      <c r="CY21" s="137">
        <f t="shared" si="18"/>
        <v>558000</v>
      </c>
      <c r="DA21" s="1">
        <v>554427.10192653653</v>
      </c>
      <c r="DB21" s="1">
        <f t="shared" si="43"/>
        <v>3572.8980734634679</v>
      </c>
      <c r="DD21" s="137">
        <f t="shared" si="19"/>
        <v>5</v>
      </c>
      <c r="DF21" s="1">
        <v>4.781349890074015</v>
      </c>
      <c r="DG21" s="1">
        <f t="shared" si="44"/>
        <v>0.21865010992598499</v>
      </c>
    </row>
    <row r="22" spans="1:111" ht="20.100000000000001" customHeight="1" x14ac:dyDescent="0.25">
      <c r="A22" s="67">
        <v>11</v>
      </c>
      <c r="B22" s="53" t="s">
        <v>396</v>
      </c>
      <c r="C22" s="53">
        <v>450</v>
      </c>
      <c r="D22" s="53">
        <v>245</v>
      </c>
      <c r="E22" s="54">
        <v>4</v>
      </c>
      <c r="F22" s="53">
        <v>570000</v>
      </c>
      <c r="G22" s="53" t="s">
        <v>399</v>
      </c>
      <c r="H22" s="53">
        <f t="shared" si="31"/>
        <v>0.9</v>
      </c>
      <c r="I22" s="53">
        <f t="shared" si="32"/>
        <v>513000</v>
      </c>
      <c r="J22" s="2"/>
      <c r="K22" s="3">
        <f t="shared" si="20"/>
        <v>11</v>
      </c>
      <c r="L22" s="57">
        <f t="shared" si="21"/>
        <v>-0.44543419169081677</v>
      </c>
      <c r="M22" s="7">
        <f t="shared" si="22"/>
        <v>0.10205281466409996</v>
      </c>
      <c r="N22" s="164" t="str">
        <f t="shared" si="23"/>
        <v/>
      </c>
      <c r="O22" s="164"/>
      <c r="P22" s="7">
        <f t="shared" si="24"/>
        <v>2.152933501077428</v>
      </c>
      <c r="Q22" s="52">
        <f t="shared" si="25"/>
        <v>0.97596068912743639</v>
      </c>
      <c r="R22" s="165" t="str">
        <f t="shared" si="26"/>
        <v/>
      </c>
      <c r="S22" s="165"/>
      <c r="Y22" s="1">
        <v>1</v>
      </c>
      <c r="Z22" s="4">
        <f t="shared" si="27"/>
        <v>4</v>
      </c>
      <c r="AA22" s="4">
        <f t="shared" si="28"/>
        <v>513000</v>
      </c>
      <c r="AB22" s="137">
        <f t="shared" si="29"/>
        <v>450</v>
      </c>
      <c r="AD22" s="1">
        <v>444.86079999998816</v>
      </c>
      <c r="AE22" s="1">
        <f t="shared" si="33"/>
        <v>5.1392000000118401</v>
      </c>
      <c r="AG22" s="137">
        <f t="shared" si="30"/>
        <v>245</v>
      </c>
      <c r="AI22" s="1">
        <v>240.76639999998764</v>
      </c>
      <c r="AJ22" s="1">
        <f t="shared" si="34"/>
        <v>4.233600000012359</v>
      </c>
      <c r="AN22" s="1">
        <v>1</v>
      </c>
      <c r="AO22" s="4">
        <f t="shared" si="0"/>
        <v>245</v>
      </c>
      <c r="AP22" s="4">
        <f t="shared" si="1"/>
        <v>513000</v>
      </c>
      <c r="AQ22" s="137">
        <f t="shared" si="2"/>
        <v>450</v>
      </c>
      <c r="AS22" s="1">
        <v>443.80382071451527</v>
      </c>
      <c r="AT22" s="1">
        <f t="shared" si="35"/>
        <v>6.1961792854847317</v>
      </c>
      <c r="AV22" s="137">
        <f t="shared" si="3"/>
        <v>4</v>
      </c>
      <c r="AX22" s="1">
        <v>4.4038541715519433</v>
      </c>
      <c r="AY22" s="1">
        <f t="shared" si="36"/>
        <v>-0.40385417155194325</v>
      </c>
      <c r="BC22" s="1">
        <v>1</v>
      </c>
      <c r="BD22" s="4">
        <f t="shared" si="4"/>
        <v>245</v>
      </c>
      <c r="BE22" s="4">
        <f t="shared" si="5"/>
        <v>4</v>
      </c>
      <c r="BF22" s="137">
        <f t="shared" si="6"/>
        <v>450</v>
      </c>
      <c r="BH22" s="1">
        <v>379.94983876745084</v>
      </c>
      <c r="BI22" s="1">
        <f t="shared" si="37"/>
        <v>70.050161232549158</v>
      </c>
      <c r="BK22" s="137">
        <f t="shared" si="7"/>
        <v>513000</v>
      </c>
      <c r="BM22" s="1">
        <v>499740.23647436046</v>
      </c>
      <c r="BN22" s="1">
        <f t="shared" si="38"/>
        <v>13259.763525639544</v>
      </c>
      <c r="BR22" s="1">
        <v>1</v>
      </c>
      <c r="BS22" s="4">
        <f t="shared" si="8"/>
        <v>450</v>
      </c>
      <c r="BT22" s="4">
        <f t="shared" si="9"/>
        <v>513000</v>
      </c>
      <c r="BU22" s="137">
        <f t="shared" si="10"/>
        <v>245</v>
      </c>
      <c r="BW22" s="1">
        <v>242.92977156395895</v>
      </c>
      <c r="BX22" s="1">
        <f t="shared" si="39"/>
        <v>2.0702284360410488</v>
      </c>
      <c r="BZ22" s="137">
        <f t="shared" si="11"/>
        <v>4</v>
      </c>
      <c r="CB22" s="1">
        <v>4.395328817432584</v>
      </c>
      <c r="CC22" s="1">
        <f t="shared" si="40"/>
        <v>-0.39532881743258397</v>
      </c>
      <c r="CG22" s="1">
        <v>1</v>
      </c>
      <c r="CH22" s="4">
        <f t="shared" si="12"/>
        <v>450</v>
      </c>
      <c r="CI22" s="4">
        <f t="shared" si="13"/>
        <v>4</v>
      </c>
      <c r="CJ22" s="137">
        <f t="shared" si="14"/>
        <v>245</v>
      </c>
      <c r="CL22" s="1">
        <v>200.92420679038807</v>
      </c>
      <c r="CM22" s="1">
        <f t="shared" si="41"/>
        <v>44.07579320961193</v>
      </c>
      <c r="CO22" s="137">
        <f t="shared" si="15"/>
        <v>513000</v>
      </c>
      <c r="CQ22" s="1">
        <v>464582.37834602583</v>
      </c>
      <c r="CR22" s="1">
        <f t="shared" si="42"/>
        <v>48417.621653974173</v>
      </c>
      <c r="CV22" s="1">
        <v>1</v>
      </c>
      <c r="CW22" s="4">
        <f t="shared" si="16"/>
        <v>450</v>
      </c>
      <c r="CX22" s="4">
        <f t="shared" si="17"/>
        <v>245</v>
      </c>
      <c r="CY22" s="137">
        <f t="shared" si="18"/>
        <v>513000</v>
      </c>
      <c r="DA22" s="1">
        <v>514505.33677639253</v>
      </c>
      <c r="DB22" s="1">
        <f t="shared" si="43"/>
        <v>-1505.3367763925344</v>
      </c>
      <c r="DD22" s="137">
        <f t="shared" si="19"/>
        <v>4</v>
      </c>
      <c r="DF22" s="1">
        <v>4.4167424317933044</v>
      </c>
      <c r="DG22" s="1">
        <f t="shared" si="44"/>
        <v>-0.41674243179330439</v>
      </c>
    </row>
    <row r="23" spans="1:111" ht="20.100000000000001" customHeight="1" x14ac:dyDescent="0.25">
      <c r="A23" s="67">
        <v>12</v>
      </c>
      <c r="B23" s="53" t="s">
        <v>396</v>
      </c>
      <c r="C23" s="53">
        <v>400</v>
      </c>
      <c r="D23" s="53">
        <v>200</v>
      </c>
      <c r="E23" s="54">
        <v>4</v>
      </c>
      <c r="F23" s="53">
        <v>500000</v>
      </c>
      <c r="G23" s="53" t="s">
        <v>399</v>
      </c>
      <c r="H23" s="53">
        <f t="shared" si="31"/>
        <v>0.9</v>
      </c>
      <c r="I23" s="53">
        <f t="shared" si="32"/>
        <v>450000</v>
      </c>
      <c r="J23" s="2"/>
      <c r="K23" s="3">
        <f t="shared" si="20"/>
        <v>12</v>
      </c>
      <c r="L23" s="57">
        <f t="shared" si="21"/>
        <v>-0.2071070794230539</v>
      </c>
      <c r="M23" s="7">
        <f t="shared" si="22"/>
        <v>1.3303453410423137E-3</v>
      </c>
      <c r="N23" s="164" t="str">
        <f t="shared" si="23"/>
        <v/>
      </c>
      <c r="O23" s="164"/>
      <c r="P23" s="7">
        <f t="shared" si="24"/>
        <v>0.43328127167032221</v>
      </c>
      <c r="Q23" s="52">
        <f t="shared" si="25"/>
        <v>0.99992277553053432</v>
      </c>
      <c r="R23" s="165" t="str">
        <f t="shared" si="26"/>
        <v/>
      </c>
      <c r="S23" s="165"/>
      <c r="Y23" s="1">
        <v>1</v>
      </c>
      <c r="Z23" s="4">
        <f t="shared" si="27"/>
        <v>4</v>
      </c>
      <c r="AA23" s="4">
        <f t="shared" si="28"/>
        <v>450000</v>
      </c>
      <c r="AB23" s="137">
        <f t="shared" si="29"/>
        <v>400</v>
      </c>
      <c r="AD23" s="1">
        <v>391.13999999998896</v>
      </c>
      <c r="AE23" s="1">
        <f t="shared" si="33"/>
        <v>8.8600000000110413</v>
      </c>
      <c r="AG23" s="137">
        <f t="shared" si="30"/>
        <v>200</v>
      </c>
      <c r="AI23" s="1">
        <v>200.61999999998824</v>
      </c>
      <c r="AJ23" s="1">
        <f t="shared" si="34"/>
        <v>-0.61999999998823796</v>
      </c>
      <c r="AN23" s="1">
        <v>1</v>
      </c>
      <c r="AO23" s="4">
        <f t="shared" si="0"/>
        <v>200</v>
      </c>
      <c r="AP23" s="4">
        <f t="shared" si="1"/>
        <v>450000</v>
      </c>
      <c r="AQ23" s="137">
        <f t="shared" si="2"/>
        <v>400</v>
      </c>
      <c r="AS23" s="1">
        <v>390.69945710451202</v>
      </c>
      <c r="AT23" s="1">
        <f t="shared" si="35"/>
        <v>9.300542895487979</v>
      </c>
      <c r="AV23" s="137">
        <f t="shared" si="3"/>
        <v>4</v>
      </c>
      <c r="AX23" s="1">
        <v>3.9265757343780394</v>
      </c>
      <c r="AY23" s="1">
        <f t="shared" si="36"/>
        <v>7.3424265621960583E-2</v>
      </c>
      <c r="BC23" s="1">
        <v>1</v>
      </c>
      <c r="BD23" s="4">
        <f t="shared" si="4"/>
        <v>200</v>
      </c>
      <c r="BE23" s="4">
        <f t="shared" si="5"/>
        <v>4</v>
      </c>
      <c r="BF23" s="137">
        <f t="shared" si="6"/>
        <v>400</v>
      </c>
      <c r="BH23" s="1">
        <v>396.13621613946066</v>
      </c>
      <c r="BI23" s="1">
        <f t="shared" si="37"/>
        <v>3.8637838605393426</v>
      </c>
      <c r="BK23" s="137">
        <f t="shared" si="7"/>
        <v>450000</v>
      </c>
      <c r="BM23" s="1">
        <v>450670.02764949924</v>
      </c>
      <c r="BN23" s="1">
        <f t="shared" si="38"/>
        <v>-670.02764949924313</v>
      </c>
      <c r="BR23" s="1">
        <v>1</v>
      </c>
      <c r="BS23" s="4">
        <f t="shared" si="8"/>
        <v>400</v>
      </c>
      <c r="BT23" s="4">
        <f t="shared" si="9"/>
        <v>450000</v>
      </c>
      <c r="BU23" s="137">
        <f t="shared" si="10"/>
        <v>200</v>
      </c>
      <c r="BW23" s="1">
        <v>198.38878012021553</v>
      </c>
      <c r="BX23" s="1">
        <f t="shared" si="39"/>
        <v>1.6112198797844712</v>
      </c>
      <c r="BZ23" s="137">
        <f t="shared" si="11"/>
        <v>4</v>
      </c>
      <c r="CB23" s="1">
        <v>3.9354311045485986</v>
      </c>
      <c r="CC23" s="1">
        <f t="shared" si="40"/>
        <v>6.4568895451401431E-2</v>
      </c>
      <c r="CG23" s="1">
        <v>1</v>
      </c>
      <c r="CH23" s="4">
        <f t="shared" si="12"/>
        <v>400</v>
      </c>
      <c r="CI23" s="4">
        <f t="shared" si="13"/>
        <v>4</v>
      </c>
      <c r="CJ23" s="137">
        <f t="shared" si="14"/>
        <v>200</v>
      </c>
      <c r="CL23" s="1">
        <v>203.19939279911137</v>
      </c>
      <c r="CM23" s="1">
        <f t="shared" si="41"/>
        <v>-3.1993927991113651</v>
      </c>
      <c r="CO23" s="137">
        <f t="shared" si="15"/>
        <v>450000</v>
      </c>
      <c r="CQ23" s="1">
        <v>455352.81792526145</v>
      </c>
      <c r="CR23" s="1">
        <f t="shared" si="42"/>
        <v>-5352.81792526145</v>
      </c>
      <c r="CV23" s="1">
        <v>1</v>
      </c>
      <c r="CW23" s="4">
        <f t="shared" si="16"/>
        <v>400</v>
      </c>
      <c r="CX23" s="4">
        <f t="shared" si="17"/>
        <v>200</v>
      </c>
      <c r="CY23" s="137">
        <f t="shared" si="18"/>
        <v>450000</v>
      </c>
      <c r="DA23" s="1">
        <v>451827.17432040704</v>
      </c>
      <c r="DB23" s="1">
        <f t="shared" si="43"/>
        <v>-1827.1743204070372</v>
      </c>
      <c r="DD23" s="137">
        <f t="shared" si="19"/>
        <v>4</v>
      </c>
      <c r="DF23" s="1">
        <v>3.9483754272713987</v>
      </c>
      <c r="DG23" s="1">
        <f t="shared" si="44"/>
        <v>5.1624572728601326E-2</v>
      </c>
    </row>
    <row r="24" spans="1:111" ht="20.100000000000001" customHeight="1" x14ac:dyDescent="0.25">
      <c r="Z24" s="4"/>
      <c r="AA24" s="4"/>
      <c r="AB24" s="4"/>
    </row>
    <row r="25" spans="1:111" ht="20.100000000000001" customHeight="1" x14ac:dyDescent="0.25">
      <c r="B25" s="58" t="s">
        <v>68</v>
      </c>
      <c r="C25" s="58">
        <f>AVERAGE(C12:C23)</f>
        <v>360.41666666666669</v>
      </c>
      <c r="D25" s="58">
        <f>AVERAGE(D12:D23)</f>
        <v>185.91666666666666</v>
      </c>
      <c r="E25" s="58">
        <f>AVERAGE(E12:E23)</f>
        <v>3.75</v>
      </c>
      <c r="K25" s="195" t="s">
        <v>163</v>
      </c>
      <c r="L25" s="195"/>
      <c r="M25" s="195"/>
      <c r="N25" s="195"/>
      <c r="O25" s="195"/>
    </row>
    <row r="26" spans="1:111" ht="20.100000000000001" customHeight="1" x14ac:dyDescent="0.25">
      <c r="B26" s="53" t="s">
        <v>69</v>
      </c>
      <c r="C26" s="53">
        <f>STDEVA(C12:C23)</f>
        <v>107.33249811457459</v>
      </c>
      <c r="D26" s="53">
        <f>STDEVA(D12:D23)</f>
        <v>49.231287785002117</v>
      </c>
      <c r="E26" s="53">
        <f>STDEVA(E12:E23)</f>
        <v>0.62158156050806102</v>
      </c>
      <c r="I26" s="58">
        <f>AVERAGE(I12:I23)</f>
        <v>426750</v>
      </c>
      <c r="K26" s="196" t="s">
        <v>164</v>
      </c>
      <c r="L26" s="196"/>
      <c r="M26" s="196"/>
      <c r="N26" s="8" t="s">
        <v>165</v>
      </c>
      <c r="O26" s="8" t="s">
        <v>166</v>
      </c>
    </row>
    <row r="27" spans="1:111" ht="20.100000000000001" customHeight="1" x14ac:dyDescent="0.25">
      <c r="B27" s="53" t="s">
        <v>143</v>
      </c>
      <c r="C27" s="68">
        <f>C26/C25</f>
        <v>0.29780115083812603</v>
      </c>
      <c r="D27" s="68">
        <f t="shared" ref="D27:E27" si="45">D26/D25</f>
        <v>0.26480298225908805</v>
      </c>
      <c r="E27" s="68">
        <f t="shared" si="45"/>
        <v>0.16575508280214959</v>
      </c>
      <c r="I27" s="53">
        <f>STDEVA(I12:I23)</f>
        <v>75050.437585787484</v>
      </c>
      <c r="K27" s="169" t="s">
        <v>348</v>
      </c>
      <c r="L27" s="169"/>
      <c r="M27" s="169"/>
      <c r="N27" s="172">
        <f>F83</f>
        <v>8.2302013863691666E-9</v>
      </c>
      <c r="O27" s="167" t="str">
        <f>IF(N27&lt;=0.05,"Aprovado","Revisar os elementos da amostra")</f>
        <v>Aprovado</v>
      </c>
    </row>
    <row r="28" spans="1:111" ht="20.100000000000001" customHeight="1" x14ac:dyDescent="0.25">
      <c r="I28" s="68">
        <f>I27/I26</f>
        <v>0.17586511443652603</v>
      </c>
      <c r="K28" s="170"/>
      <c r="L28" s="170"/>
      <c r="M28" s="170"/>
      <c r="N28" s="173"/>
      <c r="O28" s="168"/>
    </row>
    <row r="29" spans="1:111" ht="20.100000000000001" customHeight="1" x14ac:dyDescent="0.25">
      <c r="B29" s="58" t="s">
        <v>98</v>
      </c>
      <c r="C29" s="58">
        <f>MIN(C12:C23)</f>
        <v>195</v>
      </c>
      <c r="D29" s="58">
        <f>MIN(D12:D23)</f>
        <v>115</v>
      </c>
      <c r="E29" s="55">
        <f>MIN(E12:E23)</f>
        <v>3</v>
      </c>
      <c r="K29" s="169" t="s">
        <v>349</v>
      </c>
      <c r="L29" s="169"/>
      <c r="M29" s="169"/>
      <c r="N29" s="172">
        <f>F89</f>
        <v>1.7173603312629568E-4</v>
      </c>
      <c r="O29" s="167" t="str">
        <f>IF(N29&lt;=0.3,"Aprovado","Revisar os elementos da amostra")</f>
        <v>Aprovado</v>
      </c>
    </row>
    <row r="30" spans="1:111" ht="20.100000000000001" customHeight="1" x14ac:dyDescent="0.25">
      <c r="B30" s="53" t="s">
        <v>99</v>
      </c>
      <c r="C30" s="53">
        <f>MAX(C12:C23)</f>
        <v>600</v>
      </c>
      <c r="D30" s="53">
        <f>MAX(D12:D23)</f>
        <v>250</v>
      </c>
      <c r="E30" s="54">
        <f>MAX(E12:E23)</f>
        <v>5</v>
      </c>
      <c r="I30" s="58">
        <f>MIN(I12:I23)</f>
        <v>315000</v>
      </c>
      <c r="K30" s="170"/>
      <c r="L30" s="170"/>
      <c r="M30" s="170"/>
      <c r="N30" s="173"/>
      <c r="O30" s="168"/>
    </row>
    <row r="31" spans="1:111" ht="20.100000000000001" customHeight="1" x14ac:dyDescent="0.25">
      <c r="B31" s="53" t="s">
        <v>70</v>
      </c>
      <c r="C31" s="53">
        <f>C30-C29</f>
        <v>405</v>
      </c>
      <c r="D31" s="53">
        <f t="shared" ref="D31:E31" si="46">D30-D29</f>
        <v>135</v>
      </c>
      <c r="E31" s="54">
        <f t="shared" si="46"/>
        <v>2</v>
      </c>
      <c r="I31" s="53">
        <f>MAX(I12:I23)</f>
        <v>558000</v>
      </c>
      <c r="K31" s="169" t="s">
        <v>350</v>
      </c>
      <c r="L31" s="169"/>
      <c r="M31" s="169"/>
      <c r="N31" s="172">
        <f>F90</f>
        <v>2.826622530934423E-6</v>
      </c>
      <c r="O31" s="167" t="str">
        <f>IF(N31&lt;=0.3,"Aprovado","Revisar os elementos da amostra")</f>
        <v>Aprovado</v>
      </c>
    </row>
    <row r="32" spans="1:111" ht="20.100000000000001" customHeight="1" x14ac:dyDescent="0.25">
      <c r="I32" s="53">
        <f>I31-I30</f>
        <v>243000</v>
      </c>
      <c r="K32" s="170"/>
      <c r="L32" s="170"/>
      <c r="M32" s="170"/>
      <c r="N32" s="173"/>
      <c r="O32" s="168"/>
    </row>
    <row r="33" spans="1:19" ht="20.100000000000001" customHeight="1" x14ac:dyDescent="0.25">
      <c r="B33" s="58" t="s">
        <v>424</v>
      </c>
      <c r="C33" s="58">
        <f>AZ684</f>
        <v>2.8095486030460544</v>
      </c>
      <c r="D33" s="58">
        <f>AZ704</f>
        <v>4.6724720303973664</v>
      </c>
      <c r="E33" s="58">
        <f>AZ724</f>
        <v>7.1038206264618546</v>
      </c>
      <c r="K33" s="169" t="s">
        <v>351</v>
      </c>
      <c r="L33" s="169"/>
      <c r="M33" s="169"/>
      <c r="N33" s="172">
        <f>F91</f>
        <v>0.65582794810340395</v>
      </c>
      <c r="O33" s="167" t="str">
        <f>IF(N33&lt;=0.3,"Aprovado","Revisar os elementos da amostra")</f>
        <v>Revisar os elementos da amostra</v>
      </c>
      <c r="P33" s="44"/>
      <c r="Q33" s="44"/>
      <c r="R33" s="44"/>
      <c r="S33" s="44"/>
    </row>
    <row r="34" spans="1:19" ht="20.100000000000001" customHeight="1" x14ac:dyDescent="0.25">
      <c r="K34" s="170"/>
      <c r="L34" s="170"/>
      <c r="M34" s="170"/>
      <c r="N34" s="173"/>
      <c r="O34" s="168"/>
      <c r="P34" s="44"/>
      <c r="Q34" s="44"/>
      <c r="R34" s="44"/>
      <c r="S34" s="44"/>
    </row>
    <row r="35" spans="1:19" ht="20.100000000000001" customHeight="1" x14ac:dyDescent="0.25">
      <c r="A35" s="58" t="s">
        <v>344</v>
      </c>
      <c r="B35" s="58"/>
      <c r="C35" s="58"/>
      <c r="D35" s="58"/>
      <c r="E35" s="58"/>
      <c r="K35" s="169" t="s">
        <v>167</v>
      </c>
      <c r="L35" s="169"/>
      <c r="M35" s="169"/>
      <c r="N35" s="172">
        <f>E536</f>
        <v>3.947269291879861E-2</v>
      </c>
      <c r="O35" s="167" t="str">
        <f>IF(N35&lt;=0.5,"Aprovado","Revisar os elementos da amostra")</f>
        <v>Aprovado</v>
      </c>
      <c r="P35" s="44"/>
      <c r="Q35" s="44"/>
      <c r="R35" s="44"/>
      <c r="S35" s="44"/>
    </row>
    <row r="36" spans="1:19" ht="20.100000000000001" customHeight="1" x14ac:dyDescent="0.25">
      <c r="K36" s="170"/>
      <c r="L36" s="170"/>
      <c r="M36" s="170"/>
      <c r="N36" s="173"/>
      <c r="O36" s="168"/>
      <c r="P36" s="44"/>
    </row>
    <row r="37" spans="1:19" ht="20.100000000000001" customHeight="1" x14ac:dyDescent="0.25">
      <c r="A37" s="69" t="s">
        <v>361</v>
      </c>
      <c r="B37" s="69" t="s">
        <v>26</v>
      </c>
      <c r="C37" s="69" t="s">
        <v>49</v>
      </c>
      <c r="D37" s="69" t="s">
        <v>108</v>
      </c>
    </row>
    <row r="38" spans="1:19" ht="20.100000000000001" customHeight="1" x14ac:dyDescent="0.25">
      <c r="A38" s="70" t="str">
        <f>C11</f>
        <v>Área do terreno</v>
      </c>
      <c r="B38" s="58">
        <v>340</v>
      </c>
      <c r="C38" s="71" t="str">
        <f>C494</f>
        <v>Não extrapolou</v>
      </c>
      <c r="D38" s="71" t="str">
        <f>C495</f>
        <v>Admissível</v>
      </c>
    </row>
    <row r="39" spans="1:19" ht="20.100000000000001" customHeight="1" x14ac:dyDescent="0.25">
      <c r="A39" s="72" t="str">
        <f>D11</f>
        <v>Área construída</v>
      </c>
      <c r="B39" s="53">
        <v>160</v>
      </c>
      <c r="C39" s="71" t="str">
        <f>D494</f>
        <v>Não extrapolou</v>
      </c>
      <c r="D39" s="71" t="str">
        <f>D495</f>
        <v>Admissível</v>
      </c>
    </row>
    <row r="40" spans="1:19" ht="20.100000000000001" customHeight="1" x14ac:dyDescent="0.25">
      <c r="A40" s="72" t="str">
        <f>E11</f>
        <v>Quartos</v>
      </c>
      <c r="B40" s="54">
        <v>3</v>
      </c>
      <c r="C40" s="73"/>
      <c r="D40" s="73"/>
    </row>
    <row r="41" spans="1:19" ht="20.100000000000001" customHeight="1" x14ac:dyDescent="0.25">
      <c r="B41" s="74"/>
      <c r="C41" s="74"/>
      <c r="D41" s="74"/>
      <c r="E41" s="74"/>
      <c r="F41" s="74"/>
      <c r="G41" s="74"/>
      <c r="H41" s="74"/>
      <c r="I41" s="74"/>
    </row>
    <row r="42" spans="1:19" ht="20.100000000000001" customHeight="1" x14ac:dyDescent="0.25">
      <c r="A42" s="171" t="s">
        <v>403</v>
      </c>
      <c r="B42" s="171"/>
      <c r="C42" s="171"/>
      <c r="D42" s="171"/>
      <c r="E42" s="171"/>
      <c r="F42" s="171"/>
      <c r="G42" s="171"/>
      <c r="H42" s="171"/>
      <c r="I42" s="171"/>
    </row>
    <row r="43" spans="1:19" ht="20.100000000000001" customHeight="1" x14ac:dyDescent="0.25">
      <c r="A43" s="171"/>
      <c r="B43" s="171"/>
      <c r="C43" s="171"/>
      <c r="D43" s="171"/>
      <c r="E43" s="171"/>
      <c r="F43" s="171"/>
      <c r="G43" s="171"/>
      <c r="H43" s="171"/>
      <c r="I43" s="171"/>
    </row>
    <row r="44" spans="1:19" ht="20.100000000000001" customHeight="1" x14ac:dyDescent="0.25">
      <c r="J44" s="47"/>
    </row>
    <row r="46" spans="1:19" ht="20.100000000000001" customHeight="1" x14ac:dyDescent="0.25">
      <c r="A46" s="157" t="s">
        <v>419</v>
      </c>
      <c r="B46" s="157"/>
      <c r="C46" s="157"/>
      <c r="D46" s="157"/>
      <c r="E46" s="157"/>
      <c r="F46" s="157"/>
      <c r="G46" s="157"/>
      <c r="H46" s="157"/>
      <c r="I46" s="157"/>
    </row>
    <row r="47" spans="1:19" ht="20.100000000000001" customHeight="1" thickBot="1" x14ac:dyDescent="0.3">
      <c r="K47" s="1" t="str">
        <f t="shared" ref="K47:K52" si="47">IF(ABS(F265)&gt;2,"Ponto atípico","")</f>
        <v/>
      </c>
    </row>
    <row r="48" spans="1:19" ht="20.100000000000001" customHeight="1" x14ac:dyDescent="0.25">
      <c r="A48" s="77"/>
      <c r="B48" s="77" t="str">
        <f>C11</f>
        <v>Área do terreno</v>
      </c>
      <c r="C48" s="77" t="str">
        <f>D11</f>
        <v>Área construída</v>
      </c>
      <c r="D48" s="77" t="str">
        <f>E11</f>
        <v>Quartos</v>
      </c>
      <c r="E48" s="77" t="str">
        <f>I11</f>
        <v>Preço</v>
      </c>
      <c r="K48" s="1" t="str">
        <f t="shared" si="47"/>
        <v/>
      </c>
    </row>
    <row r="49" spans="1:156" ht="20.100000000000001" customHeight="1" x14ac:dyDescent="0.25">
      <c r="A49" s="78" t="str">
        <f>C11</f>
        <v>Área do terreno</v>
      </c>
      <c r="B49" s="79" t="s">
        <v>420</v>
      </c>
      <c r="C49" s="80">
        <f>B50</f>
        <v>0.67071352102018578</v>
      </c>
      <c r="D49" s="80">
        <f>B51</f>
        <v>0.79884185344665237</v>
      </c>
      <c r="E49" s="80">
        <f>B52</f>
        <v>0.82758371591110402</v>
      </c>
      <c r="K49" s="1" t="str">
        <f t="shared" si="47"/>
        <v/>
      </c>
    </row>
    <row r="50" spans="1:156" ht="20.100000000000001" customHeight="1" x14ac:dyDescent="0.25">
      <c r="A50" s="56" t="str">
        <f>D11</f>
        <v>Área construída</v>
      </c>
      <c r="B50" s="81">
        <f>CORREL(C12:C23,D12:D23)</f>
        <v>0.67071352102018578</v>
      </c>
      <c r="C50" s="82" t="str">
        <f>B49</f>
        <v>- - -</v>
      </c>
      <c r="D50" s="81">
        <f>C51</f>
        <v>0.88454466287670308</v>
      </c>
      <c r="E50" s="81">
        <f>C52</f>
        <v>0.96623348847282264</v>
      </c>
      <c r="K50" s="1" t="str">
        <f t="shared" si="47"/>
        <v/>
      </c>
    </row>
    <row r="51" spans="1:156" ht="20.100000000000001" customHeight="1" x14ac:dyDescent="0.25">
      <c r="A51" s="78" t="str">
        <f>E11</f>
        <v>Quartos</v>
      </c>
      <c r="B51" s="80">
        <f>CORREL(C12:C23,E12:E23)</f>
        <v>0.79884185344665237</v>
      </c>
      <c r="C51" s="80">
        <f>CORREL(D12:D23,E12:E23)</f>
        <v>0.88454466287670308</v>
      </c>
      <c r="D51" s="83" t="str">
        <f>B49</f>
        <v>- - -</v>
      </c>
      <c r="E51" s="80">
        <f>D52</f>
        <v>0.9163993402508952</v>
      </c>
      <c r="K51" s="1" t="str">
        <f t="shared" si="47"/>
        <v/>
      </c>
    </row>
    <row r="52" spans="1:156" ht="20.100000000000001" customHeight="1" thickBot="1" x14ac:dyDescent="0.3">
      <c r="A52" s="84" t="str">
        <f>I11</f>
        <v>Preço</v>
      </c>
      <c r="B52" s="85">
        <f>CORREL(C12:C23,I12:I23)</f>
        <v>0.82758371591110402</v>
      </c>
      <c r="C52" s="85">
        <f>CORREL(D12:D23,I12:I23)</f>
        <v>0.96623348847282264</v>
      </c>
      <c r="D52" s="85">
        <f>CORREL(E12:E23,I12:I23)</f>
        <v>0.9163993402508952</v>
      </c>
      <c r="E52" s="86" t="str">
        <f>B49</f>
        <v>- - -</v>
      </c>
      <c r="J52" s="43"/>
      <c r="K52" s="1" t="str">
        <f t="shared" si="47"/>
        <v/>
      </c>
      <c r="EB52" s="1"/>
      <c r="EC52" s="1"/>
      <c r="ED52" s="1"/>
      <c r="EE52" s="1"/>
      <c r="EF52" s="1"/>
      <c r="EG52" s="1"/>
      <c r="EH52" s="1"/>
      <c r="EI52" s="1"/>
      <c r="EJ52" s="1"/>
      <c r="EK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</row>
    <row r="53" spans="1:156" ht="20.100000000000001" customHeight="1" x14ac:dyDescent="0.25">
      <c r="J53" s="43"/>
      <c r="EB53" s="1"/>
      <c r="EC53" s="1"/>
      <c r="ED53" s="1"/>
      <c r="EE53" s="1"/>
      <c r="EF53" s="1"/>
      <c r="EG53" s="1"/>
      <c r="EH53" s="1"/>
      <c r="EI53" s="1"/>
      <c r="EJ53" s="1"/>
      <c r="EK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</row>
    <row r="54" spans="1:156" ht="20.100000000000001" customHeight="1" x14ac:dyDescent="0.25">
      <c r="A54" s="171" t="s">
        <v>418</v>
      </c>
      <c r="B54" s="171"/>
      <c r="C54" s="171"/>
      <c r="D54" s="171"/>
      <c r="E54" s="171"/>
      <c r="F54" s="171"/>
      <c r="G54" s="171"/>
      <c r="H54" s="171"/>
      <c r="I54" s="171"/>
      <c r="J54" s="43"/>
      <c r="EB54" s="1"/>
      <c r="EC54" s="1"/>
      <c r="ED54" s="1"/>
      <c r="EE54" s="1"/>
      <c r="EF54" s="1"/>
      <c r="EG54" s="1"/>
      <c r="EH54" s="1"/>
      <c r="EI54" s="1"/>
      <c r="EJ54" s="1"/>
      <c r="EK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</row>
    <row r="55" spans="1:156" ht="20.100000000000001" customHeigh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43"/>
    </row>
    <row r="56" spans="1:156" ht="20.100000000000001" customHeight="1" x14ac:dyDescent="0.25">
      <c r="A56" s="74"/>
      <c r="B56" s="74"/>
      <c r="C56" s="74"/>
      <c r="D56" s="74"/>
      <c r="E56" s="74"/>
      <c r="F56" s="74"/>
      <c r="G56" s="74"/>
      <c r="H56" s="74"/>
      <c r="I56" s="74"/>
      <c r="J56" s="43"/>
    </row>
    <row r="57" spans="1:156" ht="20.100000000000001" customHeight="1" x14ac:dyDescent="0.25">
      <c r="A57" s="74"/>
      <c r="B57" s="74"/>
      <c r="C57" s="74"/>
      <c r="D57" s="74"/>
      <c r="E57" s="74"/>
      <c r="F57" s="74"/>
      <c r="G57" s="74"/>
      <c r="H57" s="74"/>
      <c r="I57" s="74"/>
      <c r="J57" s="43"/>
    </row>
    <row r="58" spans="1:156" ht="20.100000000000001" customHeight="1" x14ac:dyDescent="0.25">
      <c r="A58" s="157" t="s">
        <v>421</v>
      </c>
      <c r="B58" s="157"/>
      <c r="C58" s="157"/>
      <c r="D58" s="157"/>
      <c r="E58" s="157"/>
      <c r="F58" s="157"/>
      <c r="G58" s="157"/>
      <c r="H58" s="157"/>
      <c r="I58" s="157"/>
      <c r="J58" s="43"/>
    </row>
    <row r="59" spans="1:156" ht="20.100000000000001" customHeight="1" thickBot="1" x14ac:dyDescent="0.3">
      <c r="A59" s="74"/>
      <c r="B59" s="74"/>
      <c r="C59" s="74"/>
      <c r="D59" s="74"/>
      <c r="E59" s="74"/>
      <c r="F59" s="74"/>
      <c r="G59" s="74"/>
      <c r="H59" s="74"/>
      <c r="I59" s="74"/>
      <c r="J59" s="43"/>
    </row>
    <row r="60" spans="1:156" ht="20.100000000000001" customHeight="1" x14ac:dyDescent="0.25">
      <c r="A60" s="77"/>
      <c r="B60" s="77" t="str">
        <f>C11</f>
        <v>Área do terreno</v>
      </c>
      <c r="C60" s="77" t="str">
        <f>D11</f>
        <v>Área construída</v>
      </c>
      <c r="D60" s="77" t="str">
        <f>E11</f>
        <v>Quartos</v>
      </c>
      <c r="E60" s="77" t="str">
        <f>I11</f>
        <v>Preço</v>
      </c>
      <c r="F60" s="74"/>
      <c r="G60" s="74"/>
      <c r="H60" s="74"/>
      <c r="I60" s="74"/>
      <c r="J60" s="43"/>
    </row>
    <row r="61" spans="1:156" ht="20.100000000000001" customHeight="1" x14ac:dyDescent="0.25">
      <c r="A61" s="78" t="str">
        <f>C11</f>
        <v>Área do terreno</v>
      </c>
      <c r="B61" s="87" t="s">
        <v>420</v>
      </c>
      <c r="C61" s="80">
        <f>B62</f>
        <v>0.90457522498600029</v>
      </c>
      <c r="D61" s="80">
        <f>B63</f>
        <v>0.37973959588069461</v>
      </c>
      <c r="E61" s="80">
        <f>B64</f>
        <v>0.9188662301487901</v>
      </c>
      <c r="F61" s="74"/>
      <c r="G61" s="74"/>
      <c r="H61" s="74"/>
      <c r="I61" s="74"/>
      <c r="J61" s="43"/>
    </row>
    <row r="62" spans="1:156" ht="20.100000000000001" customHeight="1" x14ac:dyDescent="0.25">
      <c r="A62" s="56" t="str">
        <f>D11</f>
        <v>Área construída</v>
      </c>
      <c r="B62" s="81">
        <f>AL12</f>
        <v>0.90457522498600029</v>
      </c>
      <c r="C62" s="88" t="str">
        <f>B61</f>
        <v>- - -</v>
      </c>
      <c r="D62" s="81">
        <f>C63</f>
        <v>0.34001919395628138</v>
      </c>
      <c r="E62" s="81">
        <f>C64</f>
        <v>0.97140316770951507</v>
      </c>
      <c r="F62" s="74"/>
      <c r="G62" s="74"/>
      <c r="H62" s="74"/>
      <c r="I62" s="74"/>
      <c r="J62" s="43"/>
    </row>
    <row r="63" spans="1:156" ht="20.100000000000001" customHeight="1" x14ac:dyDescent="0.25">
      <c r="A63" s="78" t="str">
        <f>E11</f>
        <v>Quartos</v>
      </c>
      <c r="B63" s="80">
        <f>BA12</f>
        <v>0.37973959588069461</v>
      </c>
      <c r="C63" s="80">
        <f>CE12</f>
        <v>0.34001919395628138</v>
      </c>
      <c r="D63" s="89" t="str">
        <f>C62</f>
        <v>- - -</v>
      </c>
      <c r="E63" s="80">
        <f>D64</f>
        <v>0.16148113023627383</v>
      </c>
      <c r="F63" s="74"/>
      <c r="G63" s="74"/>
      <c r="H63" s="74"/>
      <c r="I63" s="74"/>
      <c r="J63" s="43"/>
    </row>
    <row r="64" spans="1:156" ht="20.100000000000001" customHeight="1" thickBot="1" x14ac:dyDescent="0.3">
      <c r="A64" s="84" t="str">
        <f>I11</f>
        <v>Preço</v>
      </c>
      <c r="B64" s="85">
        <f>BP12</f>
        <v>0.9188662301487901</v>
      </c>
      <c r="C64" s="85">
        <f>CT12</f>
        <v>0.97140316770951507</v>
      </c>
      <c r="D64" s="85">
        <f>DI12</f>
        <v>0.16148113023627383</v>
      </c>
      <c r="E64" s="90" t="str">
        <f>D63</f>
        <v>- - -</v>
      </c>
      <c r="F64" s="74"/>
      <c r="G64" s="74"/>
      <c r="H64" s="74"/>
      <c r="I64" s="74"/>
      <c r="J64" s="43"/>
    </row>
    <row r="65" spans="1:21" ht="20.100000000000001" customHeight="1" x14ac:dyDescent="0.25">
      <c r="A65" s="74"/>
      <c r="B65" s="74"/>
      <c r="C65" s="74"/>
      <c r="D65" s="74"/>
      <c r="E65" s="74"/>
      <c r="F65" s="74"/>
      <c r="G65" s="74"/>
      <c r="H65" s="74"/>
      <c r="I65" s="74"/>
      <c r="J65" s="43"/>
    </row>
    <row r="66" spans="1:21" ht="20.100000000000001" customHeight="1" x14ac:dyDescent="0.25">
      <c r="A66" s="74"/>
      <c r="B66" s="74"/>
      <c r="C66" s="74"/>
      <c r="D66" s="74"/>
      <c r="E66" s="74"/>
      <c r="F66" s="74"/>
      <c r="G66" s="74"/>
      <c r="H66" s="74"/>
      <c r="I66" s="74"/>
      <c r="J66" s="43"/>
    </row>
    <row r="67" spans="1:21" ht="20.100000000000001" customHeight="1" x14ac:dyDescent="0.25">
      <c r="A67" s="157" t="s">
        <v>9</v>
      </c>
      <c r="B67" s="157"/>
      <c r="C67" s="157"/>
      <c r="D67" s="157"/>
      <c r="E67" s="157"/>
      <c r="F67" s="157"/>
      <c r="G67" s="157"/>
      <c r="H67" s="76"/>
      <c r="I67" s="76"/>
    </row>
    <row r="68" spans="1:21" ht="20.100000000000001" customHeight="1" x14ac:dyDescent="0.25">
      <c r="J68" s="47"/>
    </row>
    <row r="69" spans="1:21" ht="20.100000000000001" customHeight="1" x14ac:dyDescent="0.25">
      <c r="A69" s="58" t="s">
        <v>7</v>
      </c>
      <c r="B69" s="91">
        <f>B70^(1/2)</f>
        <v>0.99618751905508096</v>
      </c>
      <c r="D69" s="160" t="s">
        <v>157</v>
      </c>
      <c r="E69" s="160"/>
    </row>
    <row r="70" spans="1:21" ht="20.100000000000001" customHeight="1" x14ac:dyDescent="0.25">
      <c r="A70" s="56" t="s">
        <v>6</v>
      </c>
      <c r="B70" s="93">
        <f>C83/C85</f>
        <v>0.9923895731211172</v>
      </c>
      <c r="D70" s="158" t="s">
        <v>159</v>
      </c>
      <c r="E70" s="158"/>
      <c r="F70" s="94"/>
      <c r="G70" s="94"/>
      <c r="H70" s="94"/>
      <c r="I70" s="94"/>
      <c r="T70" s="136"/>
      <c r="U70" s="1" t="s">
        <v>158</v>
      </c>
    </row>
    <row r="71" spans="1:21" ht="20.100000000000001" customHeight="1" x14ac:dyDescent="0.25">
      <c r="A71" s="53" t="s">
        <v>377</v>
      </c>
      <c r="B71" s="95">
        <f>1-(((B73-1)/(B73-B74-1))*(1-B70))</f>
        <v>0.98953566304153617</v>
      </c>
      <c r="D71" s="56" t="s">
        <v>96</v>
      </c>
      <c r="E71" s="96">
        <f>3*(B74+1)</f>
        <v>12</v>
      </c>
      <c r="F71" s="94"/>
      <c r="G71" s="94"/>
      <c r="H71" s="94"/>
      <c r="I71" s="94"/>
      <c r="T71" s="136"/>
      <c r="U71" s="1" t="s">
        <v>160</v>
      </c>
    </row>
    <row r="72" spans="1:21" ht="20.100000000000001" customHeight="1" x14ac:dyDescent="0.25">
      <c r="D72" s="53" t="s">
        <v>95</v>
      </c>
      <c r="E72" s="54">
        <f>4*(B74+1)</f>
        <v>16</v>
      </c>
      <c r="F72" s="97"/>
      <c r="G72" s="94"/>
      <c r="H72" s="94"/>
      <c r="I72" s="94"/>
      <c r="T72" s="136"/>
      <c r="U72" s="1" t="s">
        <v>161</v>
      </c>
    </row>
    <row r="73" spans="1:21" ht="20.100000000000001" customHeight="1" x14ac:dyDescent="0.25">
      <c r="A73" s="58" t="s">
        <v>352</v>
      </c>
      <c r="B73" s="55">
        <v>12</v>
      </c>
      <c r="D73" s="53" t="s">
        <v>94</v>
      </c>
      <c r="E73" s="54">
        <f>6*(B74+1)</f>
        <v>24</v>
      </c>
      <c r="F73" s="96"/>
      <c r="U73" s="1" t="s">
        <v>162</v>
      </c>
    </row>
    <row r="74" spans="1:21" ht="20.100000000000001" customHeight="1" x14ac:dyDescent="0.25">
      <c r="A74" s="58" t="s">
        <v>353</v>
      </c>
      <c r="B74" s="55">
        <v>3</v>
      </c>
      <c r="D74" s="94"/>
      <c r="E74" s="94"/>
      <c r="F74" s="96"/>
    </row>
    <row r="75" spans="1:21" ht="20.100000000000001" customHeight="1" x14ac:dyDescent="0.25">
      <c r="A75" s="58" t="s">
        <v>117</v>
      </c>
      <c r="B75" s="55">
        <v>4</v>
      </c>
      <c r="D75" s="98" t="s">
        <v>148</v>
      </c>
    </row>
    <row r="76" spans="1:21" ht="20.100000000000001" customHeight="1" x14ac:dyDescent="0.25">
      <c r="A76" s="58" t="s">
        <v>13</v>
      </c>
      <c r="B76" s="55">
        <f>B73-B75</f>
        <v>8</v>
      </c>
      <c r="D76" s="194" t="str" cm="1">
        <f t="array" ref="D76">_xlfn.IFS(B73&lt;E71,U70,AND(B73&gt;=E71,B73&lt;E72),U71,AND(B73&gt;=E72,B73&lt;E73),U72,B73&gt;=E73,U73)</f>
        <v>Atende às exigências para o grau I da NBR 14653-2:2011</v>
      </c>
      <c r="E76" s="194"/>
      <c r="U76" s="136"/>
    </row>
    <row r="77" spans="1:21" ht="20.100000000000001" customHeight="1" x14ac:dyDescent="0.25">
      <c r="A77" s="58" t="s">
        <v>1</v>
      </c>
      <c r="B77" s="58">
        <f>((C84/(B73-B74-1))^(1/2))</f>
        <v>7677.3101667343417</v>
      </c>
      <c r="U77" s="136"/>
    </row>
    <row r="79" spans="1:21" ht="20.100000000000001" customHeight="1" x14ac:dyDescent="0.25">
      <c r="B79" s="96"/>
    </row>
    <row r="80" spans="1:21" ht="20.100000000000001" customHeight="1" x14ac:dyDescent="0.25">
      <c r="A80" s="157" t="s">
        <v>17</v>
      </c>
      <c r="B80" s="157"/>
      <c r="C80" s="157"/>
      <c r="D80" s="157"/>
      <c r="E80" s="157"/>
      <c r="F80" s="157"/>
      <c r="G80" s="157"/>
      <c r="H80" s="76"/>
      <c r="I80" s="76"/>
    </row>
    <row r="81" spans="1:21" ht="20.100000000000001" customHeight="1" x14ac:dyDescent="0.25">
      <c r="T81" s="139"/>
      <c r="U81" s="140"/>
    </row>
    <row r="82" spans="1:21" ht="20.100000000000001" customHeight="1" x14ac:dyDescent="0.25">
      <c r="A82" s="58"/>
      <c r="B82" s="92" t="s">
        <v>13</v>
      </c>
      <c r="C82" s="92" t="s">
        <v>14</v>
      </c>
      <c r="D82" s="92" t="s">
        <v>15</v>
      </c>
      <c r="E82" s="92" t="s">
        <v>16</v>
      </c>
      <c r="F82" s="92" t="s">
        <v>12</v>
      </c>
    </row>
    <row r="83" spans="1:21" ht="20.100000000000001" customHeight="1" x14ac:dyDescent="0.25">
      <c r="A83" s="53" t="s">
        <v>2</v>
      </c>
      <c r="B83" s="54">
        <f>B74</f>
        <v>3</v>
      </c>
      <c r="C83" s="53">
        <f>D254</f>
        <v>61486721268.831459</v>
      </c>
      <c r="D83" s="53">
        <f>C83/B83</f>
        <v>20495573756.277153</v>
      </c>
      <c r="E83" s="53">
        <f>(C83/B74)/(C84/(B73-B74-1))</f>
        <v>347.72979717141362</v>
      </c>
      <c r="F83" s="68">
        <f>_xlfn.F.DIST.RT(E83,B83,B84)</f>
        <v>8.2302013863691666E-9</v>
      </c>
      <c r="G83" s="82"/>
      <c r="H83" s="82"/>
      <c r="I83" s="82"/>
      <c r="U83" s="141" t="str">
        <f>IF(F83&gt;0.05,"Atenção: esse resultado não pode ser superior a 5% (cinco por cento)","Nível de significância admitido")</f>
        <v>Nível de significância admitido</v>
      </c>
    </row>
    <row r="84" spans="1:21" ht="20.100000000000001" customHeight="1" x14ac:dyDescent="0.25">
      <c r="A84" s="53" t="s">
        <v>3</v>
      </c>
      <c r="B84" s="54">
        <f>B73-B74-1</f>
        <v>8</v>
      </c>
      <c r="C84" s="53">
        <f>D272</f>
        <v>471528731.16993988</v>
      </c>
      <c r="D84" s="53">
        <f>C84/B84</f>
        <v>58941091.396242484</v>
      </c>
      <c r="E84" s="99"/>
      <c r="F84" s="99"/>
    </row>
    <row r="85" spans="1:21" ht="20.100000000000001" customHeight="1" x14ac:dyDescent="0.25">
      <c r="A85" s="53" t="s">
        <v>4</v>
      </c>
      <c r="B85" s="54">
        <f>B83+B84</f>
        <v>11</v>
      </c>
      <c r="C85" s="53">
        <f>D290</f>
        <v>61958250000</v>
      </c>
      <c r="U85" s="141"/>
    </row>
    <row r="86" spans="1:21" ht="20.100000000000001" customHeight="1" x14ac:dyDescent="0.25">
      <c r="U86" s="141"/>
    </row>
    <row r="87" spans="1:21" ht="20.100000000000001" customHeight="1" x14ac:dyDescent="0.25">
      <c r="A87" s="58"/>
      <c r="B87" s="160" t="s">
        <v>18</v>
      </c>
      <c r="C87" s="160"/>
      <c r="D87" s="92" t="s">
        <v>1</v>
      </c>
      <c r="E87" s="92" t="s">
        <v>11</v>
      </c>
      <c r="F87" s="92" t="s">
        <v>12</v>
      </c>
      <c r="U87" s="141"/>
    </row>
    <row r="88" spans="1:21" ht="20.100000000000001" customHeight="1" x14ac:dyDescent="0.25">
      <c r="A88" s="100" t="s">
        <v>359</v>
      </c>
      <c r="B88" s="53" t="s">
        <v>5</v>
      </c>
      <c r="C88" s="56">
        <f>AK633</f>
        <v>139502.56988146901</v>
      </c>
      <c r="D88" s="56">
        <f>$B$77*(AK623^(1/2))</f>
        <v>17445.662209838509</v>
      </c>
      <c r="E88" s="56">
        <f>ABS(C88/D88)</f>
        <v>7.9964043900148614</v>
      </c>
      <c r="F88" s="101">
        <f>_xlfn.T.DIST.2T(ABS(E88),$B$73-$B$74-1)</f>
        <v>4.3809795836703091E-5</v>
      </c>
      <c r="U88" s="141" t="str">
        <f>IF(F88&gt;0.3,"Atenção: esse resultado não pode ser superior a 30% (trinta por cento)","Nível de significância admitido")</f>
        <v>Nível de significância admitido</v>
      </c>
    </row>
    <row r="89" spans="1:21" ht="20.100000000000001" customHeight="1" x14ac:dyDescent="0.25">
      <c r="A89" s="70" t="s">
        <v>362</v>
      </c>
      <c r="B89" s="70" t="str">
        <f>C11</f>
        <v>Área do terreno</v>
      </c>
      <c r="C89" s="53">
        <f>AK634</f>
        <v>238.10794551541039</v>
      </c>
      <c r="D89" s="53">
        <f>$B$77*(AL624^(1/2))</f>
        <v>36.149290789390754</v>
      </c>
      <c r="E89" s="53">
        <f t="shared" ref="E89:E91" si="48">ABS(C89/D89)</f>
        <v>6.5867943828455777</v>
      </c>
      <c r="F89" s="68">
        <f>_xlfn.T.DIST.2T(ABS(E89),$B$73-$B$74-1)</f>
        <v>1.7173603312629568E-4</v>
      </c>
      <c r="U89" s="141" t="str">
        <f>IF(F89&gt;0.3,"Atenção: esse resultado não pode ser superior a 30% (trinta por cento)","Nível de significância admitido")</f>
        <v>Nível de significância admitido</v>
      </c>
    </row>
    <row r="90" spans="1:21" ht="20.100000000000001" customHeight="1" x14ac:dyDescent="0.25">
      <c r="A90" s="72" t="s">
        <v>363</v>
      </c>
      <c r="B90" s="72" t="str">
        <f>D11</f>
        <v>Área construída</v>
      </c>
      <c r="C90" s="53">
        <f>AK635</f>
        <v>1176.0958641389152</v>
      </c>
      <c r="D90" s="53">
        <f>$B$77*(AM625^(1/2))</f>
        <v>101.6353771550382</v>
      </c>
      <c r="E90" s="53">
        <f t="shared" si="48"/>
        <v>11.571717418284944</v>
      </c>
      <c r="F90" s="68">
        <f>_xlfn.T.DIST.2T(ABS(E90),$B$73-$B$74-1)</f>
        <v>2.826622530934423E-6</v>
      </c>
      <c r="U90" s="141" t="str">
        <f>IF(F90&gt;0.3,"Atenção: esse resultado não pode ser superior a 30% (trinta por cento)","Nível de significância admitido")</f>
        <v>Nível de significância admitido</v>
      </c>
    </row>
    <row r="91" spans="1:21" ht="20.100000000000001" customHeight="1" x14ac:dyDescent="0.25">
      <c r="A91" s="72" t="s">
        <v>364</v>
      </c>
      <c r="B91" s="72" t="str">
        <f>E11</f>
        <v>Quartos</v>
      </c>
      <c r="C91" s="53">
        <f>AK636</f>
        <v>-4593.7239072397351</v>
      </c>
      <c r="D91" s="53">
        <f>$B$77*(AN626^(1/2))</f>
        <v>9925.6878950451064</v>
      </c>
      <c r="E91" s="53">
        <f t="shared" si="48"/>
        <v>0.46281164145136156</v>
      </c>
      <c r="F91" s="68">
        <f>_xlfn.T.DIST.2T(ABS(E91),$B$73-$B$74-1)</f>
        <v>0.65582794810340395</v>
      </c>
      <c r="U91" s="141" t="str">
        <f>IF(F91&gt;0.3,"Atenção: esse resultado não pode ser superior a 30% (trinta por cento)","Nível de significância admitido")</f>
        <v>Atenção: esse resultado não pode ser superior a 30% (trinta por cento)</v>
      </c>
    </row>
    <row r="92" spans="1:21" ht="20.100000000000001" customHeight="1" x14ac:dyDescent="0.25">
      <c r="A92" s="74"/>
      <c r="B92" s="74"/>
      <c r="C92" s="74"/>
      <c r="D92" s="74"/>
      <c r="E92" s="74"/>
      <c r="F92" s="74"/>
    </row>
    <row r="93" spans="1:21" s="4" customFormat="1" ht="20.100000000000001" customHeight="1" x14ac:dyDescent="0.25">
      <c r="A93" s="56" t="s">
        <v>104</v>
      </c>
      <c r="B93" s="192" t="str">
        <f>CONCATENATE("Valor previsto = ",TEXT(C88,"#.###,00")," + [",TEXT(C89,"#.###,00")," · (",A38,")] + [",TEXT(C90,"#.###,00")," · (",A39,")] + [",TEXT(C91,"#.###,00")," · (",A40,")]")</f>
        <v>Valor previsto = 139.502,57 + [238,11 · (Área do terreno)] + [1.176,10 · (Área construída)] + [-4.593,72 · (Quartos)]</v>
      </c>
      <c r="C93" s="192"/>
      <c r="D93" s="192"/>
      <c r="E93" s="192"/>
      <c r="F93" s="192"/>
      <c r="G93" s="192"/>
      <c r="H93" s="192"/>
      <c r="I93" s="192"/>
    </row>
    <row r="94" spans="1:21" s="4" customFormat="1" ht="20.100000000000001" customHeight="1" x14ac:dyDescent="0.25">
      <c r="A94" s="74"/>
      <c r="B94" s="74"/>
      <c r="C94" s="74"/>
      <c r="D94" s="74"/>
      <c r="E94" s="74"/>
      <c r="F94" s="74"/>
      <c r="G94" s="74"/>
      <c r="H94" s="74"/>
      <c r="I94" s="74"/>
    </row>
    <row r="95" spans="1:21" s="4" customFormat="1" ht="20.100000000000001" customHeight="1" x14ac:dyDescent="0.25">
      <c r="A95" s="74"/>
      <c r="B95" s="74"/>
      <c r="C95" s="74"/>
      <c r="D95" s="74"/>
      <c r="E95" s="74"/>
      <c r="F95" s="74"/>
      <c r="G95" s="82"/>
      <c r="H95" s="82"/>
      <c r="I95" s="82"/>
      <c r="T95" s="140"/>
    </row>
    <row r="96" spans="1:21" s="4" customFormat="1" ht="20.100000000000001" customHeight="1" x14ac:dyDescent="0.25">
      <c r="A96" s="163" t="s">
        <v>365</v>
      </c>
      <c r="B96" s="163"/>
      <c r="C96" s="163"/>
      <c r="D96" s="163"/>
      <c r="E96" s="163"/>
      <c r="F96" s="163"/>
      <c r="G96" s="74"/>
      <c r="H96" s="74"/>
      <c r="I96" s="74"/>
    </row>
    <row r="97" spans="1:9" s="4" customFormat="1" ht="20.100000000000001" customHeight="1" x14ac:dyDescent="0.25">
      <c r="A97" s="74"/>
      <c r="B97" s="74"/>
      <c r="C97" s="74"/>
      <c r="D97" s="74"/>
      <c r="E97" s="74"/>
      <c r="F97" s="74"/>
      <c r="G97" s="56"/>
      <c r="H97" s="56"/>
      <c r="I97" s="56"/>
    </row>
    <row r="98" spans="1:9" s="4" customFormat="1" ht="20.100000000000001" customHeight="1" x14ac:dyDescent="0.25">
      <c r="A98" s="72" t="str">
        <f>C11</f>
        <v>Área do terreno</v>
      </c>
      <c r="B98" s="53" t="s">
        <v>360</v>
      </c>
      <c r="C98" s="53">
        <f>C89</f>
        <v>238.10794551541039</v>
      </c>
      <c r="D98" s="74"/>
      <c r="E98" s="56"/>
      <c r="F98" s="56"/>
      <c r="G98" s="56"/>
      <c r="H98" s="56"/>
      <c r="I98" s="56"/>
    </row>
    <row r="99" spans="1:9" s="4" customFormat="1" ht="20.100000000000001" customHeight="1" x14ac:dyDescent="0.25">
      <c r="A99" s="72" t="str">
        <f>D11</f>
        <v>Área construída</v>
      </c>
      <c r="B99" s="53" t="s">
        <v>360</v>
      </c>
      <c r="C99" s="53">
        <f>C90</f>
        <v>1176.0958641389152</v>
      </c>
      <c r="D99" s="74"/>
      <c r="E99" s="56"/>
      <c r="F99" s="56"/>
      <c r="G99" s="102"/>
      <c r="H99" s="102"/>
      <c r="I99" s="102"/>
    </row>
    <row r="100" spans="1:9" s="4" customFormat="1" ht="20.100000000000001" customHeight="1" x14ac:dyDescent="0.25">
      <c r="A100" s="72" t="str">
        <f>E11</f>
        <v>Quartos</v>
      </c>
      <c r="B100" s="53" t="s">
        <v>360</v>
      </c>
      <c r="C100" s="53">
        <f>C91</f>
        <v>-4593.7239072397351</v>
      </c>
      <c r="D100" s="74"/>
      <c r="E100" s="56"/>
      <c r="F100" s="56"/>
      <c r="G100" s="102"/>
      <c r="H100" s="102"/>
      <c r="I100" s="102"/>
    </row>
    <row r="101" spans="1:9" s="4" customFormat="1" ht="20.100000000000001" customHeight="1" x14ac:dyDescent="0.25">
      <c r="A101" s="74"/>
      <c r="B101" s="74"/>
      <c r="C101" s="74"/>
      <c r="D101" s="74"/>
      <c r="E101" s="74"/>
      <c r="F101" s="74"/>
      <c r="G101" s="74"/>
      <c r="H101" s="74"/>
      <c r="I101" s="74"/>
    </row>
    <row r="102" spans="1:9" s="4" customFormat="1" ht="20.100000000000001" customHeight="1" x14ac:dyDescent="0.25">
      <c r="A102" s="175" t="s">
        <v>105</v>
      </c>
      <c r="B102" s="175"/>
      <c r="C102" s="175"/>
      <c r="D102" s="175"/>
      <c r="E102" s="175"/>
      <c r="F102" s="175"/>
      <c r="G102" s="102"/>
      <c r="H102" s="102"/>
      <c r="I102" s="102"/>
    </row>
    <row r="104" spans="1:9" ht="20.100000000000001" customHeight="1" x14ac:dyDescent="0.25">
      <c r="A104" s="171" t="s">
        <v>103</v>
      </c>
      <c r="B104" s="171"/>
      <c r="C104" s="171"/>
      <c r="D104" s="171"/>
      <c r="E104" s="171"/>
      <c r="F104" s="171"/>
      <c r="G104" s="171"/>
      <c r="H104" s="171"/>
      <c r="I104" s="171"/>
    </row>
    <row r="105" spans="1:9" ht="20.100000000000001" customHeigh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</row>
    <row r="106" spans="1:9" ht="20.100000000000001" customHeight="1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</row>
    <row r="107" spans="1:9" ht="20.100000000000001" customHeight="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</row>
    <row r="108" spans="1:9" ht="20.100000000000001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</row>
    <row r="109" spans="1:9" ht="20.100000000000001" customHeight="1" x14ac:dyDescent="0.25">
      <c r="A109" s="176" t="s">
        <v>52</v>
      </c>
      <c r="B109" s="177" t="s">
        <v>0</v>
      </c>
      <c r="C109" s="177" t="s">
        <v>36</v>
      </c>
      <c r="D109" s="177" t="s">
        <v>53</v>
      </c>
      <c r="E109" s="177"/>
      <c r="F109" s="177"/>
      <c r="G109" s="177"/>
      <c r="H109" s="177"/>
      <c r="I109" s="177"/>
    </row>
    <row r="110" spans="1:9" ht="20.100000000000001" customHeight="1" x14ac:dyDescent="0.25">
      <c r="A110" s="176"/>
      <c r="B110" s="177"/>
      <c r="C110" s="177"/>
      <c r="D110" s="177" t="s">
        <v>54</v>
      </c>
      <c r="E110" s="177"/>
      <c r="F110" s="177" t="s">
        <v>55</v>
      </c>
      <c r="G110" s="177"/>
      <c r="H110" s="177" t="s">
        <v>56</v>
      </c>
      <c r="I110" s="177"/>
    </row>
    <row r="111" spans="1:9" ht="20.100000000000001" customHeight="1" x14ac:dyDescent="0.25">
      <c r="A111" s="176"/>
      <c r="B111" s="178">
        <v>1</v>
      </c>
      <c r="C111" s="161" t="s">
        <v>37</v>
      </c>
      <c r="D111" s="161" t="s">
        <v>38</v>
      </c>
      <c r="E111" s="161"/>
      <c r="F111" s="161" t="s">
        <v>39</v>
      </c>
      <c r="G111" s="161"/>
      <c r="H111" s="161" t="s">
        <v>40</v>
      </c>
      <c r="I111" s="161"/>
    </row>
    <row r="112" spans="1:9" ht="20.100000000000001" customHeight="1" x14ac:dyDescent="0.25">
      <c r="A112" s="176"/>
      <c r="B112" s="178"/>
      <c r="C112" s="161"/>
      <c r="D112" s="161"/>
      <c r="E112" s="161"/>
      <c r="F112" s="161"/>
      <c r="G112" s="161"/>
      <c r="H112" s="161"/>
      <c r="I112" s="161"/>
    </row>
    <row r="113" spans="1:20" ht="20.100000000000001" customHeight="1" x14ac:dyDescent="0.25">
      <c r="A113" s="176"/>
      <c r="B113" s="178">
        <v>2</v>
      </c>
      <c r="C113" s="161" t="s">
        <v>41</v>
      </c>
      <c r="D113" s="161" t="s">
        <v>42</v>
      </c>
      <c r="E113" s="161"/>
      <c r="F113" s="161" t="s">
        <v>43</v>
      </c>
      <c r="G113" s="161"/>
      <c r="H113" s="161" t="s">
        <v>44</v>
      </c>
      <c r="I113" s="161"/>
    </row>
    <row r="114" spans="1:20" ht="20.100000000000001" customHeight="1" x14ac:dyDescent="0.25">
      <c r="A114" s="176"/>
      <c r="B114" s="178"/>
      <c r="C114" s="161"/>
      <c r="D114" s="161"/>
      <c r="E114" s="161"/>
      <c r="F114" s="161"/>
      <c r="G114" s="161"/>
      <c r="H114" s="161"/>
      <c r="I114" s="161"/>
    </row>
    <row r="115" spans="1:20" ht="20.100000000000001" customHeight="1" x14ac:dyDescent="0.25">
      <c r="A115" s="176"/>
      <c r="B115" s="178"/>
      <c r="C115" s="161"/>
      <c r="D115" s="161"/>
      <c r="E115" s="161"/>
      <c r="F115" s="161"/>
      <c r="G115" s="161"/>
      <c r="H115" s="161"/>
      <c r="I115" s="161"/>
    </row>
    <row r="116" spans="1:20" ht="20.100000000000001" customHeight="1" x14ac:dyDescent="0.25">
      <c r="A116" s="176"/>
      <c r="B116" s="178">
        <v>3</v>
      </c>
      <c r="C116" s="161" t="s">
        <v>45</v>
      </c>
      <c r="D116" s="161" t="s">
        <v>46</v>
      </c>
      <c r="E116" s="161"/>
      <c r="F116" s="161" t="s">
        <v>47</v>
      </c>
      <c r="G116" s="161"/>
      <c r="H116" s="161" t="s">
        <v>48</v>
      </c>
      <c r="I116" s="161"/>
    </row>
    <row r="117" spans="1:20" ht="20.100000000000001" customHeight="1" x14ac:dyDescent="0.25">
      <c r="A117" s="176"/>
      <c r="B117" s="178"/>
      <c r="C117" s="161"/>
      <c r="D117" s="161"/>
      <c r="E117" s="161"/>
      <c r="F117" s="161"/>
      <c r="G117" s="161"/>
      <c r="H117" s="161"/>
      <c r="I117" s="161"/>
    </row>
    <row r="118" spans="1:20" ht="20.100000000000001" customHeight="1" x14ac:dyDescent="0.25">
      <c r="A118" s="176"/>
      <c r="B118" s="178"/>
      <c r="C118" s="161"/>
      <c r="D118" s="161"/>
      <c r="E118" s="161"/>
      <c r="F118" s="161"/>
      <c r="G118" s="161"/>
      <c r="H118" s="161"/>
      <c r="I118" s="161"/>
    </row>
    <row r="119" spans="1:20" ht="20.100000000000001" customHeight="1" x14ac:dyDescent="0.25">
      <c r="A119" s="176"/>
      <c r="B119" s="178">
        <v>4</v>
      </c>
      <c r="C119" s="161" t="s">
        <v>49</v>
      </c>
      <c r="D119" s="161" t="s">
        <v>50</v>
      </c>
      <c r="E119" s="161"/>
      <c r="F119" s="161" t="s">
        <v>57</v>
      </c>
      <c r="G119" s="161"/>
      <c r="H119" s="161" t="s">
        <v>354</v>
      </c>
      <c r="I119" s="161"/>
    </row>
    <row r="120" spans="1:20" ht="20.100000000000001" customHeight="1" x14ac:dyDescent="0.25">
      <c r="A120" s="176"/>
      <c r="B120" s="178"/>
      <c r="C120" s="161"/>
      <c r="D120" s="161"/>
      <c r="E120" s="161"/>
      <c r="F120" s="161"/>
      <c r="G120" s="161"/>
      <c r="H120" s="161"/>
      <c r="I120" s="161"/>
    </row>
    <row r="121" spans="1:20" ht="20.100000000000001" customHeight="1" x14ac:dyDescent="0.25">
      <c r="A121" s="176"/>
      <c r="B121" s="178"/>
      <c r="C121" s="161"/>
      <c r="D121" s="161"/>
      <c r="E121" s="161"/>
      <c r="F121" s="161"/>
      <c r="G121" s="161"/>
      <c r="H121" s="161"/>
      <c r="I121" s="161"/>
    </row>
    <row r="122" spans="1:20" ht="20.100000000000001" customHeight="1" x14ac:dyDescent="0.25">
      <c r="A122" s="176"/>
      <c r="B122" s="178"/>
      <c r="C122" s="161"/>
      <c r="D122" s="161"/>
      <c r="E122" s="161"/>
      <c r="F122" s="161"/>
      <c r="G122" s="161"/>
      <c r="H122" s="161"/>
      <c r="I122" s="161"/>
    </row>
    <row r="123" spans="1:20" ht="20.100000000000001" customHeight="1" x14ac:dyDescent="0.25">
      <c r="A123" s="176"/>
      <c r="B123" s="178"/>
      <c r="C123" s="161"/>
      <c r="D123" s="161"/>
      <c r="E123" s="161"/>
      <c r="F123" s="161"/>
      <c r="G123" s="161"/>
      <c r="H123" s="161"/>
      <c r="I123" s="161"/>
    </row>
    <row r="124" spans="1:20" ht="20.100000000000001" customHeight="1" x14ac:dyDescent="0.25">
      <c r="A124" s="176"/>
      <c r="B124" s="178"/>
      <c r="C124" s="161"/>
      <c r="D124" s="161"/>
      <c r="E124" s="161"/>
      <c r="F124" s="161"/>
      <c r="G124" s="161"/>
      <c r="H124" s="161"/>
      <c r="I124" s="161"/>
    </row>
    <row r="125" spans="1:20" ht="20.100000000000001" customHeight="1" x14ac:dyDescent="0.25">
      <c r="A125" s="176"/>
      <c r="B125" s="178">
        <v>5</v>
      </c>
      <c r="C125" s="161" t="s">
        <v>58</v>
      </c>
      <c r="D125" s="162">
        <v>0.1</v>
      </c>
      <c r="E125" s="162"/>
      <c r="F125" s="162">
        <v>0.2</v>
      </c>
      <c r="G125" s="162"/>
      <c r="H125" s="162">
        <v>0.3</v>
      </c>
      <c r="I125" s="162"/>
    </row>
    <row r="126" spans="1:20" ht="20.100000000000001" customHeight="1" x14ac:dyDescent="0.25">
      <c r="A126" s="176"/>
      <c r="B126" s="178"/>
      <c r="C126" s="161"/>
      <c r="D126" s="162"/>
      <c r="E126" s="162"/>
      <c r="F126" s="162"/>
      <c r="G126" s="162"/>
      <c r="H126" s="162"/>
      <c r="I126" s="162"/>
    </row>
    <row r="127" spans="1:20" ht="20.100000000000001" customHeight="1" x14ac:dyDescent="0.25">
      <c r="A127" s="176"/>
      <c r="B127" s="178"/>
      <c r="C127" s="161"/>
      <c r="D127" s="162"/>
      <c r="E127" s="162"/>
      <c r="F127" s="162"/>
      <c r="G127" s="162"/>
      <c r="H127" s="162"/>
      <c r="I127" s="162"/>
    </row>
    <row r="128" spans="1:20" ht="20.100000000000001" customHeight="1" x14ac:dyDescent="0.25">
      <c r="A128" s="176"/>
      <c r="B128" s="178"/>
      <c r="C128" s="161"/>
      <c r="D128" s="162"/>
      <c r="E128" s="162"/>
      <c r="F128" s="162"/>
      <c r="G128" s="162"/>
      <c r="H128" s="162"/>
      <c r="I128" s="162"/>
      <c r="T128" s="142"/>
    </row>
    <row r="129" spans="1:21" ht="20.100000000000001" customHeight="1" x14ac:dyDescent="0.25">
      <c r="A129" s="176"/>
      <c r="B129" s="178">
        <v>6</v>
      </c>
      <c r="C129" s="161" t="s">
        <v>51</v>
      </c>
      <c r="D129" s="162">
        <v>0.01</v>
      </c>
      <c r="E129" s="162"/>
      <c r="F129" s="162">
        <v>0.02</v>
      </c>
      <c r="G129" s="162"/>
      <c r="H129" s="162">
        <v>0.05</v>
      </c>
      <c r="I129" s="162"/>
      <c r="T129" s="142"/>
    </row>
    <row r="130" spans="1:21" ht="20.100000000000001" customHeight="1" x14ac:dyDescent="0.25">
      <c r="A130" s="176"/>
      <c r="B130" s="178"/>
      <c r="C130" s="161"/>
      <c r="D130" s="162"/>
      <c r="E130" s="162"/>
      <c r="F130" s="162"/>
      <c r="G130" s="162"/>
      <c r="H130" s="162"/>
      <c r="I130" s="162"/>
      <c r="T130" s="142"/>
    </row>
    <row r="131" spans="1:21" ht="20.100000000000001" customHeight="1" x14ac:dyDescent="0.25">
      <c r="A131" s="176"/>
      <c r="B131" s="178"/>
      <c r="C131" s="161"/>
      <c r="D131" s="162"/>
      <c r="E131" s="162"/>
      <c r="F131" s="162"/>
      <c r="G131" s="162"/>
      <c r="H131" s="162"/>
      <c r="I131" s="162"/>
      <c r="T131" s="142"/>
    </row>
    <row r="132" spans="1:21" ht="20.100000000000001" customHeight="1" x14ac:dyDescent="0.25">
      <c r="A132" s="176"/>
      <c r="B132" s="178"/>
      <c r="C132" s="161"/>
      <c r="D132" s="162"/>
      <c r="E132" s="162"/>
      <c r="F132" s="162"/>
      <c r="G132" s="162"/>
      <c r="H132" s="162"/>
      <c r="I132" s="162"/>
      <c r="T132" s="142"/>
    </row>
    <row r="135" spans="1:21" ht="20.100000000000001" customHeight="1" x14ac:dyDescent="0.25">
      <c r="A135" s="159" t="s">
        <v>86</v>
      </c>
      <c r="B135" s="159"/>
      <c r="C135" s="159"/>
      <c r="D135" s="159"/>
      <c r="E135" s="159"/>
      <c r="F135" s="159"/>
      <c r="G135" s="104"/>
      <c r="H135" s="104"/>
      <c r="I135" s="104"/>
      <c r="T135" s="139"/>
    </row>
    <row r="136" spans="1:21" ht="20.100000000000001" customHeight="1" x14ac:dyDescent="0.25">
      <c r="U136" s="141"/>
    </row>
    <row r="137" spans="1:21" ht="20.100000000000001" customHeight="1" x14ac:dyDescent="0.25">
      <c r="A137" s="193" t="str">
        <f>IF(G142&lt;=0.05,U137,U138)</f>
        <v>O nível de significância do modelo atingiu 0,00%. Esse nível de significância é inferior ao valor máximo admitido para a rejeição da hipótese nula do molode; portanto, o modelo é aceito.</v>
      </c>
      <c r="B137" s="193"/>
      <c r="C137" s="193"/>
      <c r="D137" s="193"/>
      <c r="E137" s="193"/>
      <c r="F137" s="193"/>
      <c r="G137" s="105"/>
      <c r="H137" s="105"/>
      <c r="I137" s="105"/>
      <c r="T137" s="143"/>
      <c r="U137" s="1" t="str">
        <f>CONCATENATE("O nível de significância do modelo atingiu ",TEXT(F83,"0,00%"),".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38" spans="1:21" ht="20.100000000000001" customHeight="1" x14ac:dyDescent="0.25">
      <c r="A138" s="193"/>
      <c r="B138" s="193"/>
      <c r="C138" s="193"/>
      <c r="D138" s="193"/>
      <c r="E138" s="193"/>
      <c r="F138" s="193"/>
      <c r="G138" s="105"/>
      <c r="H138" s="105"/>
      <c r="I138" s="105"/>
      <c r="T138" s="143"/>
      <c r="U138" s="1" t="str">
        <f>CONCATENATE("O nível de significância do modelo atingiu ",TEXT(F83,"0,00%"),".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39" spans="1:21" ht="20.100000000000001" customHeight="1" x14ac:dyDescent="0.25">
      <c r="A139" s="156" t="s">
        <v>87</v>
      </c>
      <c r="B139" s="156"/>
      <c r="C139" s="156"/>
      <c r="D139" s="156"/>
      <c r="E139" s="156"/>
      <c r="F139" s="156"/>
    </row>
    <row r="141" spans="1:21" ht="20.100000000000001" customHeight="1" x14ac:dyDescent="0.25">
      <c r="E141" s="163" t="s">
        <v>151</v>
      </c>
      <c r="F141" s="163"/>
      <c r="G141" s="106">
        <v>0.05</v>
      </c>
      <c r="H141" s="107"/>
      <c r="I141" s="107"/>
      <c r="T141" s="144"/>
    </row>
    <row r="142" spans="1:21" ht="20.100000000000001" customHeight="1" x14ac:dyDescent="0.25">
      <c r="E142" s="181" t="s">
        <v>150</v>
      </c>
      <c r="F142" s="181"/>
      <c r="G142" s="106">
        <f>F83</f>
        <v>8.2302013863691666E-9</v>
      </c>
      <c r="H142" s="107"/>
      <c r="I142" s="107"/>
      <c r="T142" s="144"/>
    </row>
    <row r="144" spans="1:21" ht="20.100000000000001" customHeight="1" x14ac:dyDescent="0.25">
      <c r="E144" s="163" t="s">
        <v>116</v>
      </c>
      <c r="F144" s="163"/>
      <c r="G144" s="55">
        <f>B73</f>
        <v>12</v>
      </c>
    </row>
    <row r="145" spans="1:9" ht="20.100000000000001" customHeight="1" x14ac:dyDescent="0.25">
      <c r="E145" s="163" t="s">
        <v>117</v>
      </c>
      <c r="F145" s="163"/>
      <c r="G145" s="55">
        <f>B75</f>
        <v>4</v>
      </c>
    </row>
    <row r="146" spans="1:9" ht="20.100000000000001" customHeight="1" x14ac:dyDescent="0.25">
      <c r="E146" s="163" t="s">
        <v>13</v>
      </c>
      <c r="F146" s="163"/>
      <c r="G146" s="55">
        <f>B76</f>
        <v>8</v>
      </c>
    </row>
    <row r="147" spans="1:9" ht="20.100000000000001" customHeight="1" x14ac:dyDescent="0.25">
      <c r="E147" s="163" t="s">
        <v>331</v>
      </c>
      <c r="F147" s="163"/>
      <c r="G147" s="58">
        <f>_xlfn.F.INV.RT(G141,G145,G146)</f>
        <v>3.8378533545558975</v>
      </c>
    </row>
    <row r="148" spans="1:9" ht="20.100000000000001" customHeight="1" x14ac:dyDescent="0.25">
      <c r="E148" s="163" t="s">
        <v>149</v>
      </c>
      <c r="F148" s="163"/>
      <c r="G148" s="53">
        <f>E83</f>
        <v>347.72979717141362</v>
      </c>
    </row>
    <row r="150" spans="1:9" ht="20.100000000000001" customHeight="1" x14ac:dyDescent="0.25">
      <c r="E150" s="58" t="s">
        <v>29</v>
      </c>
      <c r="F150" s="58" t="str">
        <f>IF(G148&gt;G147,"O ponto percentual atingido é maior que o ponto crítico","O ponto percentual atingido é menor que o ponto crítico")</f>
        <v>O ponto percentual atingido é maior que o ponto crítico</v>
      </c>
      <c r="G150" s="58"/>
    </row>
    <row r="151" spans="1:9" ht="20.100000000000001" customHeight="1" x14ac:dyDescent="0.25">
      <c r="E151" s="53" t="s">
        <v>148</v>
      </c>
      <c r="F151" s="53" t="str">
        <f>IF(G148&gt;G147,"Rejeita-se a hipótese nula","Não se pode rejeitar a hipótese nula")</f>
        <v>Rejeita-se a hipótese nula</v>
      </c>
      <c r="G151" s="53"/>
    </row>
    <row r="158" spans="1:9" ht="20.100000000000001" customHeight="1" x14ac:dyDescent="0.25">
      <c r="A158" s="159" t="s">
        <v>88</v>
      </c>
      <c r="B158" s="159"/>
      <c r="C158" s="159"/>
      <c r="D158" s="159"/>
      <c r="E158" s="159"/>
      <c r="F158" s="159"/>
      <c r="G158" s="104"/>
    </row>
    <row r="160" spans="1:9" ht="20.100000000000001" customHeight="1" x14ac:dyDescent="0.25">
      <c r="A160" s="156" t="s">
        <v>89</v>
      </c>
      <c r="B160" s="156"/>
      <c r="C160" s="156"/>
      <c r="D160" s="156"/>
      <c r="E160" s="156"/>
      <c r="F160" s="156"/>
      <c r="G160" s="156"/>
      <c r="H160" s="156"/>
      <c r="I160" s="156"/>
    </row>
    <row r="161" spans="1:9" ht="20.100000000000001" customHeight="1" x14ac:dyDescent="0.25">
      <c r="A161" s="156"/>
      <c r="B161" s="156"/>
      <c r="C161" s="156"/>
      <c r="D161" s="156"/>
      <c r="E161" s="156"/>
      <c r="F161" s="156"/>
      <c r="G161" s="156"/>
      <c r="H161" s="156"/>
      <c r="I161" s="156"/>
    </row>
    <row r="163" spans="1:9" ht="20.100000000000001" customHeight="1" x14ac:dyDescent="0.25">
      <c r="A163" s="108" t="s">
        <v>26</v>
      </c>
      <c r="B163" s="108" t="s">
        <v>80</v>
      </c>
      <c r="C163" s="108" t="s">
        <v>1</v>
      </c>
      <c r="D163" s="108" t="s">
        <v>12</v>
      </c>
    </row>
    <row r="164" spans="1:9" ht="20.100000000000001" customHeight="1" x14ac:dyDescent="0.25">
      <c r="A164" s="53" t="str">
        <f>C11</f>
        <v>Área do terreno</v>
      </c>
      <c r="B164" s="53">
        <f>C89</f>
        <v>238.10794551541039</v>
      </c>
      <c r="C164" s="53">
        <f>D89</f>
        <v>36.149290789390754</v>
      </c>
      <c r="D164" s="68">
        <f>F89</f>
        <v>1.7173603312629568E-4</v>
      </c>
    </row>
    <row r="166" spans="1:9" ht="20.100000000000001" customHeight="1" x14ac:dyDescent="0.25">
      <c r="A166" s="166" t="str">
        <f>IF(D164&lt;0.3,"O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66" s="166"/>
      <c r="C166" s="166"/>
      <c r="D166" s="166"/>
      <c r="E166" s="166"/>
    </row>
    <row r="167" spans="1:9" ht="20.100000000000001" customHeight="1" x14ac:dyDescent="0.25">
      <c r="A167" s="166"/>
      <c r="B167" s="166"/>
      <c r="C167" s="166"/>
      <c r="D167" s="166"/>
      <c r="E167" s="166"/>
    </row>
    <row r="169" spans="1:9" ht="20.100000000000001" customHeight="1" x14ac:dyDescent="0.25">
      <c r="A169" s="156" t="s">
        <v>90</v>
      </c>
      <c r="B169" s="156"/>
      <c r="C169" s="156"/>
      <c r="D169" s="156"/>
      <c r="E169" s="156"/>
      <c r="F169" s="156"/>
    </row>
    <row r="171" spans="1:9" ht="20.100000000000001" customHeight="1" x14ac:dyDescent="0.25">
      <c r="E171" s="163" t="s">
        <v>151</v>
      </c>
      <c r="F171" s="163"/>
      <c r="G171" s="106">
        <v>0.3</v>
      </c>
    </row>
    <row r="172" spans="1:9" ht="20.100000000000001" customHeight="1" x14ac:dyDescent="0.25">
      <c r="E172" s="163" t="s">
        <v>152</v>
      </c>
      <c r="F172" s="163"/>
      <c r="G172" s="106">
        <f>D164</f>
        <v>1.7173603312629568E-4</v>
      </c>
    </row>
    <row r="174" spans="1:9" ht="20.100000000000001" customHeight="1" x14ac:dyDescent="0.25">
      <c r="E174" s="58" t="s">
        <v>116</v>
      </c>
      <c r="F174" s="58"/>
      <c r="G174" s="55">
        <f>B73</f>
        <v>12</v>
      </c>
    </row>
    <row r="175" spans="1:9" ht="20.100000000000001" customHeight="1" x14ac:dyDescent="0.25">
      <c r="E175" s="58" t="s">
        <v>117</v>
      </c>
      <c r="F175" s="58"/>
      <c r="G175" s="55">
        <f>B75</f>
        <v>4</v>
      </c>
    </row>
    <row r="176" spans="1:9" ht="20.100000000000001" customHeight="1" x14ac:dyDescent="0.25">
      <c r="E176" s="58" t="s">
        <v>13</v>
      </c>
      <c r="F176" s="58"/>
      <c r="G176" s="55">
        <f>B76</f>
        <v>8</v>
      </c>
    </row>
    <row r="177" spans="1:7" ht="20.100000000000001" customHeight="1" x14ac:dyDescent="0.25">
      <c r="E177" s="58" t="s">
        <v>153</v>
      </c>
      <c r="F177" s="58"/>
      <c r="G177" s="109">
        <f>_xlfn.T.INV.2T(G171,G176)</f>
        <v>1.1081454445582559</v>
      </c>
    </row>
    <row r="178" spans="1:7" ht="20.100000000000001" customHeight="1" x14ac:dyDescent="0.25">
      <c r="E178" s="53" t="s">
        <v>154</v>
      </c>
      <c r="F178" s="53"/>
      <c r="G178" s="110">
        <f>E89</f>
        <v>6.5867943828455777</v>
      </c>
    </row>
    <row r="180" spans="1:7" ht="20.100000000000001" customHeight="1" x14ac:dyDescent="0.25">
      <c r="E180" s="58" t="s">
        <v>29</v>
      </c>
      <c r="F180" s="58" t="str">
        <f>IF(G178&gt;G177,"O ponto calculado é maior que o ponto crítico","O ponto calculado é menor que o ponto crítico")</f>
        <v>O ponto calculado é maior que o ponto crítico</v>
      </c>
      <c r="G180" s="58"/>
    </row>
    <row r="181" spans="1:7" ht="20.100000000000001" customHeight="1" x14ac:dyDescent="0.25">
      <c r="E181" s="53" t="s">
        <v>148</v>
      </c>
      <c r="F181" s="53" t="str">
        <f>IF(G178&gt;G177,"Rejeita-se a hipótese nula","Não se pode rejeitar a hipótese nula")</f>
        <v>Rejeita-se a hipótese nula</v>
      </c>
      <c r="G181" s="53"/>
    </row>
    <row r="188" spans="1:7" ht="20.100000000000001" customHeight="1" x14ac:dyDescent="0.25">
      <c r="A188" s="108" t="s">
        <v>26</v>
      </c>
      <c r="B188" s="108" t="s">
        <v>80</v>
      </c>
      <c r="C188" s="108" t="s">
        <v>1</v>
      </c>
      <c r="D188" s="108" t="s">
        <v>12</v>
      </c>
    </row>
    <row r="189" spans="1:7" ht="20.100000000000001" customHeight="1" x14ac:dyDescent="0.25">
      <c r="A189" s="53" t="str">
        <f>D11</f>
        <v>Área construída</v>
      </c>
      <c r="B189" s="53">
        <f>C90</f>
        <v>1176.0958641389152</v>
      </c>
      <c r="C189" s="53">
        <f>D90</f>
        <v>101.6353771550382</v>
      </c>
      <c r="D189" s="68">
        <f>F90</f>
        <v>2.826622530934423E-6</v>
      </c>
    </row>
    <row r="190" spans="1:7" ht="20.100000000000001" customHeight="1" x14ac:dyDescent="0.25">
      <c r="C190" s="101"/>
    </row>
    <row r="191" spans="1:7" ht="20.100000000000001" customHeight="1" x14ac:dyDescent="0.25">
      <c r="A191" s="174" t="str">
        <f>IF(D189&lt;0.3,"O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91" s="174"/>
      <c r="C191" s="174"/>
      <c r="D191" s="174"/>
      <c r="E191" s="174"/>
      <c r="F191" s="174"/>
      <c r="G191" s="75"/>
    </row>
    <row r="192" spans="1:7" ht="20.100000000000001" customHeight="1" x14ac:dyDescent="0.25">
      <c r="A192" s="74"/>
      <c r="B192" s="74"/>
      <c r="C192" s="74"/>
      <c r="D192" s="74"/>
      <c r="E192" s="74"/>
      <c r="F192" s="74"/>
      <c r="G192" s="75"/>
    </row>
    <row r="194" spans="1:7" ht="20.100000000000001" customHeight="1" x14ac:dyDescent="0.25">
      <c r="A194" s="156" t="s">
        <v>90</v>
      </c>
      <c r="B194" s="156"/>
      <c r="C194" s="156"/>
      <c r="D194" s="156"/>
      <c r="E194" s="156"/>
      <c r="F194" s="156"/>
    </row>
    <row r="196" spans="1:7" ht="20.100000000000001" customHeight="1" x14ac:dyDescent="0.25">
      <c r="E196" s="163" t="s">
        <v>151</v>
      </c>
      <c r="F196" s="163"/>
      <c r="G196" s="106">
        <v>0.3</v>
      </c>
    </row>
    <row r="197" spans="1:7" ht="20.100000000000001" customHeight="1" x14ac:dyDescent="0.25">
      <c r="E197" s="163" t="s">
        <v>152</v>
      </c>
      <c r="F197" s="163"/>
      <c r="G197" s="106">
        <f>D189</f>
        <v>2.826622530934423E-6</v>
      </c>
    </row>
    <row r="199" spans="1:7" ht="20.100000000000001" customHeight="1" x14ac:dyDescent="0.25">
      <c r="E199" s="58" t="s">
        <v>116</v>
      </c>
      <c r="F199" s="58"/>
      <c r="G199" s="55">
        <f>B73</f>
        <v>12</v>
      </c>
    </row>
    <row r="200" spans="1:7" ht="20.100000000000001" customHeight="1" x14ac:dyDescent="0.25">
      <c r="E200" s="58" t="s">
        <v>117</v>
      </c>
      <c r="F200" s="58"/>
      <c r="G200" s="55">
        <f>B75</f>
        <v>4</v>
      </c>
    </row>
    <row r="201" spans="1:7" ht="20.100000000000001" customHeight="1" x14ac:dyDescent="0.25">
      <c r="E201" s="58" t="s">
        <v>13</v>
      </c>
      <c r="F201" s="58"/>
      <c r="G201" s="55">
        <f>B76</f>
        <v>8</v>
      </c>
    </row>
    <row r="202" spans="1:7" ht="20.100000000000001" customHeight="1" x14ac:dyDescent="0.25">
      <c r="E202" s="58" t="s">
        <v>153</v>
      </c>
      <c r="F202" s="58"/>
      <c r="G202" s="109">
        <f>_xlfn.T.INV.2T(G196,G201)</f>
        <v>1.1081454445582559</v>
      </c>
    </row>
    <row r="203" spans="1:7" ht="20.100000000000001" customHeight="1" x14ac:dyDescent="0.25">
      <c r="E203" s="53" t="s">
        <v>154</v>
      </c>
      <c r="F203" s="53"/>
      <c r="G203" s="110">
        <f>E90</f>
        <v>11.571717418284944</v>
      </c>
    </row>
    <row r="205" spans="1:7" ht="20.100000000000001" customHeight="1" x14ac:dyDescent="0.25">
      <c r="E205" s="58" t="s">
        <v>29</v>
      </c>
      <c r="F205" s="58" t="str">
        <f>IF(G203&gt;G202,"O ponto calculado é maior que o ponto crítico","O ponto calculado é menor que o ponto crítico")</f>
        <v>O ponto calculado é maior que o ponto crítico</v>
      </c>
      <c r="G205" s="58"/>
    </row>
    <row r="206" spans="1:7" ht="20.100000000000001" customHeight="1" x14ac:dyDescent="0.25">
      <c r="E206" s="53" t="s">
        <v>148</v>
      </c>
      <c r="F206" s="53" t="str">
        <f>IF(G203&gt;G202,"Rejeita-se a hipótese nula","Não se pode rejeitar a hipótese nula")</f>
        <v>Rejeita-se a hipótese nula</v>
      </c>
      <c r="G206" s="53"/>
    </row>
    <row r="213" spans="1:9" ht="20.100000000000001" customHeight="1" x14ac:dyDescent="0.25">
      <c r="A213" s="108" t="s">
        <v>26</v>
      </c>
      <c r="B213" s="108" t="s">
        <v>80</v>
      </c>
      <c r="C213" s="108" t="s">
        <v>1</v>
      </c>
      <c r="D213" s="108" t="s">
        <v>12</v>
      </c>
    </row>
    <row r="214" spans="1:9" ht="20.100000000000001" customHeight="1" x14ac:dyDescent="0.25">
      <c r="A214" s="53" t="str">
        <f>E11</f>
        <v>Quartos</v>
      </c>
      <c r="B214" s="53">
        <f>C91</f>
        <v>-4593.7239072397351</v>
      </c>
      <c r="C214" s="53">
        <f>D91</f>
        <v>9925.6878950451064</v>
      </c>
      <c r="D214" s="68">
        <f>F91</f>
        <v>0.65582794810340395</v>
      </c>
    </row>
    <row r="216" spans="1:9" ht="20.100000000000001" customHeight="1" x14ac:dyDescent="0.25">
      <c r="A216" s="171" t="str">
        <f>IF(D214&lt;0.3,"O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superior a 30% (trinta por cento). Portanto, a hipótese nula não pode ser rejeitada.</v>
      </c>
      <c r="B216" s="171"/>
      <c r="C216" s="171"/>
      <c r="D216" s="171"/>
      <c r="E216" s="171"/>
      <c r="F216" s="171"/>
      <c r="G216" s="171"/>
      <c r="H216" s="171"/>
      <c r="I216" s="171"/>
    </row>
    <row r="217" spans="1:9" ht="20.100000000000001" customHeight="1" x14ac:dyDescent="0.25">
      <c r="A217" s="171"/>
      <c r="B217" s="171"/>
      <c r="C217" s="171"/>
      <c r="D217" s="171"/>
      <c r="E217" s="171"/>
      <c r="F217" s="171"/>
      <c r="G217" s="171"/>
      <c r="H217" s="171"/>
      <c r="I217" s="171"/>
    </row>
    <row r="219" spans="1:9" ht="20.100000000000001" customHeight="1" x14ac:dyDescent="0.25">
      <c r="A219" s="156" t="s">
        <v>90</v>
      </c>
      <c r="B219" s="156"/>
      <c r="C219" s="156"/>
      <c r="D219" s="156"/>
      <c r="E219" s="156"/>
      <c r="F219" s="156"/>
    </row>
    <row r="221" spans="1:9" ht="20.100000000000001" customHeight="1" x14ac:dyDescent="0.25">
      <c r="E221" s="163" t="s">
        <v>151</v>
      </c>
      <c r="F221" s="163"/>
      <c r="G221" s="106">
        <v>0.3</v>
      </c>
    </row>
    <row r="222" spans="1:9" ht="20.100000000000001" customHeight="1" x14ac:dyDescent="0.25">
      <c r="E222" s="163" t="s">
        <v>152</v>
      </c>
      <c r="F222" s="163"/>
      <c r="G222" s="106">
        <f>D214</f>
        <v>0.65582794810340395</v>
      </c>
    </row>
    <row r="224" spans="1:9" ht="20.100000000000001" customHeight="1" x14ac:dyDescent="0.25">
      <c r="E224" s="58" t="s">
        <v>116</v>
      </c>
      <c r="F224" s="58"/>
      <c r="G224" s="55">
        <f>B73</f>
        <v>12</v>
      </c>
    </row>
    <row r="225" spans="1:7" ht="20.100000000000001" customHeight="1" x14ac:dyDescent="0.25">
      <c r="E225" s="58" t="s">
        <v>117</v>
      </c>
      <c r="F225" s="58"/>
      <c r="G225" s="55">
        <f>B75</f>
        <v>4</v>
      </c>
    </row>
    <row r="226" spans="1:7" ht="20.100000000000001" customHeight="1" x14ac:dyDescent="0.25">
      <c r="E226" s="58" t="s">
        <v>13</v>
      </c>
      <c r="F226" s="58"/>
      <c r="G226" s="55">
        <f>B76</f>
        <v>8</v>
      </c>
    </row>
    <row r="227" spans="1:7" ht="20.100000000000001" customHeight="1" x14ac:dyDescent="0.25">
      <c r="E227" s="58" t="s">
        <v>153</v>
      </c>
      <c r="F227" s="58"/>
      <c r="G227" s="109">
        <f>_xlfn.T.INV.2T(G221,G226)</f>
        <v>1.1081454445582559</v>
      </c>
    </row>
    <row r="228" spans="1:7" ht="20.100000000000001" customHeight="1" x14ac:dyDescent="0.25">
      <c r="E228" s="53" t="s">
        <v>154</v>
      </c>
      <c r="F228" s="53"/>
      <c r="G228" s="110">
        <f>E91</f>
        <v>0.46281164145136156</v>
      </c>
    </row>
    <row r="230" spans="1:7" ht="20.100000000000001" customHeight="1" x14ac:dyDescent="0.25">
      <c r="E230" s="58" t="s">
        <v>29</v>
      </c>
      <c r="F230" s="58" t="str">
        <f>IF(G228&gt;G227,"O ponto calculado é maior que o ponto crítico","O ponto calculado é menor que o ponto crítico")</f>
        <v>O ponto calculado é menor que o ponto crítico</v>
      </c>
      <c r="G230" s="58"/>
    </row>
    <row r="231" spans="1:7" ht="20.100000000000001" customHeight="1" x14ac:dyDescent="0.25">
      <c r="E231" s="53" t="s">
        <v>148</v>
      </c>
      <c r="F231" s="53" t="str">
        <f>IF(G228&gt;G227,"Rejeita-se a hipótese nula","Não se pode rejeitar a hipótese nula")</f>
        <v>Não se pode rejeitar a hipótese nula</v>
      </c>
      <c r="G231" s="53"/>
    </row>
    <row r="238" spans="1:7" ht="20.100000000000001" customHeight="1" x14ac:dyDescent="0.25">
      <c r="A238" s="157" t="s">
        <v>10</v>
      </c>
      <c r="B238" s="157"/>
      <c r="C238" s="157"/>
      <c r="D238" s="157"/>
      <c r="E238" s="157"/>
      <c r="F238" s="157"/>
      <c r="G238" s="76"/>
    </row>
    <row r="239" spans="1:7" ht="20.100000000000001" customHeight="1" x14ac:dyDescent="0.25">
      <c r="A239" s="111"/>
      <c r="B239" s="111"/>
      <c r="C239" s="111"/>
      <c r="D239" s="111"/>
    </row>
    <row r="240" spans="1:7" ht="20.100000000000001" customHeight="1" x14ac:dyDescent="0.25">
      <c r="A240" s="112" t="str">
        <f t="shared" ref="A240:A252" si="49">A11</f>
        <v>Item</v>
      </c>
      <c r="B240" s="92" t="s">
        <v>346</v>
      </c>
      <c r="C240" s="92" t="s">
        <v>111</v>
      </c>
      <c r="D240" s="92" t="s">
        <v>3</v>
      </c>
    </row>
    <row r="241" spans="1:4" ht="20.100000000000001" customHeight="1" x14ac:dyDescent="0.25">
      <c r="A241" s="112">
        <f t="shared" si="49"/>
        <v>1</v>
      </c>
      <c r="B241" s="56">
        <f t="shared" ref="B241:B252" si="50">$C$88+$C12*$C$89+$D12*$C$90+$E12*$C$91</f>
        <v>373568.1614352102</v>
      </c>
      <c r="C241" s="56">
        <f t="shared" ref="C241:C252" si="51">AVERAGE($I$12:$I$23)</f>
        <v>426750</v>
      </c>
      <c r="D241" s="56">
        <f>B241-C241</f>
        <v>-53181.838564789796</v>
      </c>
    </row>
    <row r="242" spans="1:4" ht="20.100000000000001" customHeight="1" x14ac:dyDescent="0.25">
      <c r="A242" s="67">
        <f t="shared" si="49"/>
        <v>2</v>
      </c>
      <c r="B242" s="53">
        <f t="shared" si="50"/>
        <v>438710.74623468175</v>
      </c>
      <c r="C242" s="53">
        <f t="shared" si="51"/>
        <v>426750</v>
      </c>
      <c r="D242" s="53">
        <f t="shared" ref="D242:D252" si="52">B242-C242</f>
        <v>11960.746234681748</v>
      </c>
    </row>
    <row r="243" spans="1:4" ht="20.100000000000001" customHeight="1" x14ac:dyDescent="0.25">
      <c r="A243" s="67">
        <f t="shared" si="49"/>
        <v>3</v>
      </c>
      <c r="B243" s="53">
        <f t="shared" si="50"/>
        <v>344165.76483173732</v>
      </c>
      <c r="C243" s="53">
        <f t="shared" si="51"/>
        <v>426750</v>
      </c>
      <c r="D243" s="53">
        <f t="shared" si="52"/>
        <v>-82584.235168262676</v>
      </c>
    </row>
    <row r="244" spans="1:4" ht="20.100000000000001" customHeight="1" x14ac:dyDescent="0.25">
      <c r="A244" s="67">
        <f t="shared" si="49"/>
        <v>4</v>
      </c>
      <c r="B244" s="53">
        <f t="shared" si="50"/>
        <v>338285.28551104275</v>
      </c>
      <c r="C244" s="53">
        <f t="shared" si="51"/>
        <v>426750</v>
      </c>
      <c r="D244" s="53">
        <f t="shared" si="52"/>
        <v>-88464.714488957252</v>
      </c>
    </row>
    <row r="245" spans="1:4" ht="20.100000000000001" customHeight="1" x14ac:dyDescent="0.25">
      <c r="A245" s="67">
        <f t="shared" si="49"/>
        <v>5</v>
      </c>
      <c r="B245" s="53">
        <f t="shared" si="50"/>
        <v>307403.47191123007</v>
      </c>
      <c r="C245" s="53">
        <f t="shared" si="51"/>
        <v>426750</v>
      </c>
      <c r="D245" s="53">
        <f t="shared" si="52"/>
        <v>-119346.52808876993</v>
      </c>
    </row>
    <row r="246" spans="1:4" ht="20.100000000000001" customHeight="1" x14ac:dyDescent="0.25">
      <c r="A246" s="67">
        <f t="shared" si="49"/>
        <v>6</v>
      </c>
      <c r="B246" s="53">
        <f t="shared" si="50"/>
        <v>488965.10339701606</v>
      </c>
      <c r="C246" s="53">
        <f t="shared" si="51"/>
        <v>426750</v>
      </c>
      <c r="D246" s="53">
        <f t="shared" si="52"/>
        <v>62215.103397016064</v>
      </c>
    </row>
    <row r="247" spans="1:4" ht="20.100000000000001" customHeight="1" x14ac:dyDescent="0.25">
      <c r="A247" s="67">
        <f t="shared" si="49"/>
        <v>7</v>
      </c>
      <c r="B247" s="53">
        <f t="shared" si="50"/>
        <v>427779.23073491623</v>
      </c>
      <c r="C247" s="53">
        <f t="shared" si="51"/>
        <v>426750</v>
      </c>
      <c r="D247" s="53">
        <f t="shared" si="52"/>
        <v>1029.2307349162293</v>
      </c>
    </row>
    <row r="248" spans="1:4" ht="20.100000000000001" customHeight="1" x14ac:dyDescent="0.25">
      <c r="A248" s="67">
        <f t="shared" si="49"/>
        <v>8</v>
      </c>
      <c r="B248" s="53">
        <f t="shared" si="50"/>
        <v>421898.75141422165</v>
      </c>
      <c r="C248" s="53">
        <f t="shared" si="51"/>
        <v>426750</v>
      </c>
      <c r="D248" s="53">
        <f t="shared" si="52"/>
        <v>-4851.2485857783468</v>
      </c>
    </row>
    <row r="249" spans="1:4" ht="20.100000000000001" customHeight="1" x14ac:dyDescent="0.25">
      <c r="A249" s="67">
        <f t="shared" si="49"/>
        <v>9</v>
      </c>
      <c r="B249" s="53">
        <f t="shared" si="50"/>
        <v>458791.03910567216</v>
      </c>
      <c r="C249" s="53">
        <f t="shared" si="51"/>
        <v>426750</v>
      </c>
      <c r="D249" s="53">
        <f t="shared" si="52"/>
        <v>32041.039105672156</v>
      </c>
    </row>
    <row r="250" spans="1:4" ht="20.100000000000001" customHeight="1" x14ac:dyDescent="0.25">
      <c r="A250" s="67">
        <f t="shared" si="49"/>
        <v>10</v>
      </c>
      <c r="B250" s="53">
        <f t="shared" si="50"/>
        <v>553422.68368924537</v>
      </c>
      <c r="C250" s="53">
        <f t="shared" si="51"/>
        <v>426750</v>
      </c>
      <c r="D250" s="53">
        <f t="shared" si="52"/>
        <v>126672.68368924537</v>
      </c>
    </row>
    <row r="251" spans="1:4" ht="20.100000000000001" customHeight="1" x14ac:dyDescent="0.25">
      <c r="A251" s="67">
        <f t="shared" si="49"/>
        <v>11</v>
      </c>
      <c r="B251" s="53">
        <f t="shared" si="50"/>
        <v>516419.736448479</v>
      </c>
      <c r="C251" s="53">
        <f t="shared" si="51"/>
        <v>426750</v>
      </c>
      <c r="D251" s="53">
        <f t="shared" si="52"/>
        <v>89669.736448479001</v>
      </c>
    </row>
    <row r="252" spans="1:4" ht="20.100000000000001" customHeight="1" x14ac:dyDescent="0.25">
      <c r="A252" s="67">
        <f t="shared" si="49"/>
        <v>12</v>
      </c>
      <c r="B252" s="53">
        <f t="shared" si="50"/>
        <v>451590.02528645727</v>
      </c>
      <c r="C252" s="53">
        <f t="shared" si="51"/>
        <v>426750</v>
      </c>
      <c r="D252" s="53">
        <f t="shared" si="52"/>
        <v>24840.025286457269</v>
      </c>
    </row>
    <row r="254" spans="1:4" ht="20.100000000000001" customHeight="1" x14ac:dyDescent="0.25">
      <c r="A254" s="180" t="s">
        <v>367</v>
      </c>
      <c r="B254" s="180"/>
      <c r="C254" s="180"/>
      <c r="D254" s="113">
        <f>SUMSQ(D241:D252)</f>
        <v>61486721268.831459</v>
      </c>
    </row>
    <row r="258" spans="1:7" ht="20.100000000000001" customHeight="1" x14ac:dyDescent="0.25">
      <c r="A258" s="112" t="str">
        <f>A11</f>
        <v>Item</v>
      </c>
      <c r="B258" s="92" t="s">
        <v>345</v>
      </c>
      <c r="C258" s="92" t="s">
        <v>346</v>
      </c>
      <c r="D258" s="92" t="s">
        <v>366</v>
      </c>
      <c r="F258" s="92" t="s">
        <v>320</v>
      </c>
      <c r="G258" s="92" t="s">
        <v>358</v>
      </c>
    </row>
    <row r="259" spans="1:7" ht="20.100000000000001" customHeight="1" x14ac:dyDescent="0.25">
      <c r="A259" s="112">
        <f t="shared" ref="A259:A270" si="53">A241</f>
        <v>1</v>
      </c>
      <c r="B259" s="56">
        <f t="shared" ref="B259:B270" si="54">I12</f>
        <v>378000</v>
      </c>
      <c r="C259" s="56">
        <f t="shared" ref="C259:C270" si="55">B241</f>
        <v>373568.1614352102</v>
      </c>
      <c r="D259" s="56">
        <f>B259-C259</f>
        <v>4431.8385647897958</v>
      </c>
      <c r="F259" s="114">
        <f t="shared" ref="F259:F270" si="56">D259/$B$77</f>
        <v>0.57726449349316111</v>
      </c>
      <c r="G259" s="101">
        <f>D259/B259</f>
        <v>1.1724440647592052E-2</v>
      </c>
    </row>
    <row r="260" spans="1:7" ht="20.100000000000001" customHeight="1" x14ac:dyDescent="0.25">
      <c r="A260" s="67">
        <f t="shared" si="53"/>
        <v>2</v>
      </c>
      <c r="B260" s="53">
        <f t="shared" si="54"/>
        <v>450000</v>
      </c>
      <c r="C260" s="53">
        <f t="shared" si="55"/>
        <v>438710.74623468175</v>
      </c>
      <c r="D260" s="53">
        <f t="shared" ref="D260:D270" si="57">B260-C260</f>
        <v>11289.253765318252</v>
      </c>
      <c r="F260" s="115">
        <f t="shared" si="56"/>
        <v>1.4704699328463244</v>
      </c>
      <c r="G260" s="68">
        <f t="shared" ref="G260:G270" si="58">D260/B260</f>
        <v>2.5087230589596114E-2</v>
      </c>
    </row>
    <row r="261" spans="1:7" ht="20.100000000000001" customHeight="1" x14ac:dyDescent="0.25">
      <c r="A261" s="67">
        <f t="shared" si="53"/>
        <v>3</v>
      </c>
      <c r="B261" s="53">
        <f t="shared" si="54"/>
        <v>342000</v>
      </c>
      <c r="C261" s="53">
        <f t="shared" si="55"/>
        <v>344165.76483173732</v>
      </c>
      <c r="D261" s="53">
        <f t="shared" si="57"/>
        <v>-2165.7648317373241</v>
      </c>
      <c r="F261" s="115">
        <f t="shared" si="56"/>
        <v>-0.2820994312723677</v>
      </c>
      <c r="G261" s="68">
        <f t="shared" si="58"/>
        <v>-6.3326457068342808E-3</v>
      </c>
    </row>
    <row r="262" spans="1:7" ht="20.100000000000001" customHeight="1" x14ac:dyDescent="0.25">
      <c r="A262" s="67">
        <f t="shared" si="53"/>
        <v>4</v>
      </c>
      <c r="B262" s="53">
        <f t="shared" si="54"/>
        <v>333000</v>
      </c>
      <c r="C262" s="53">
        <f t="shared" si="55"/>
        <v>338285.28551104275</v>
      </c>
      <c r="D262" s="53">
        <f t="shared" si="57"/>
        <v>-5285.2855110427481</v>
      </c>
      <c r="F262" s="115">
        <f t="shared" si="56"/>
        <v>-0.68842933218248792</v>
      </c>
      <c r="G262" s="68">
        <f t="shared" si="58"/>
        <v>-1.5871728261389634E-2</v>
      </c>
    </row>
    <row r="263" spans="1:7" ht="20.100000000000001" customHeight="1" x14ac:dyDescent="0.25">
      <c r="A263" s="67">
        <f t="shared" si="53"/>
        <v>5</v>
      </c>
      <c r="B263" s="53">
        <f t="shared" si="54"/>
        <v>315000</v>
      </c>
      <c r="C263" s="53">
        <f t="shared" si="55"/>
        <v>307403.47191123007</v>
      </c>
      <c r="D263" s="53">
        <f t="shared" si="57"/>
        <v>7596.5280887699337</v>
      </c>
      <c r="F263" s="115">
        <f t="shared" si="56"/>
        <v>0.98947781498858345</v>
      </c>
      <c r="G263" s="68">
        <f t="shared" si="58"/>
        <v>2.4115962186571218E-2</v>
      </c>
    </row>
    <row r="264" spans="1:7" ht="20.100000000000001" customHeight="1" x14ac:dyDescent="0.25">
      <c r="A264" s="67">
        <f t="shared" si="53"/>
        <v>6</v>
      </c>
      <c r="B264" s="53">
        <f t="shared" si="54"/>
        <v>495000</v>
      </c>
      <c r="C264" s="53">
        <f t="shared" si="55"/>
        <v>488965.10339701606</v>
      </c>
      <c r="D264" s="53">
        <f t="shared" si="57"/>
        <v>6034.8966029839357</v>
      </c>
      <c r="F264" s="115">
        <f t="shared" si="56"/>
        <v>0.78606914035244313</v>
      </c>
      <c r="G264" s="68">
        <f t="shared" si="58"/>
        <v>1.2191710309058456E-2</v>
      </c>
    </row>
    <row r="265" spans="1:7" ht="20.100000000000001" customHeight="1" x14ac:dyDescent="0.25">
      <c r="A265" s="67">
        <f t="shared" si="53"/>
        <v>7</v>
      </c>
      <c r="B265" s="53">
        <f t="shared" si="54"/>
        <v>423000</v>
      </c>
      <c r="C265" s="53">
        <f t="shared" si="55"/>
        <v>427779.23073491623</v>
      </c>
      <c r="D265" s="53">
        <f t="shared" si="57"/>
        <v>-4779.2307349162293</v>
      </c>
      <c r="F265" s="115">
        <f t="shared" si="56"/>
        <v>-0.62251369700087889</v>
      </c>
      <c r="G265" s="68">
        <f t="shared" si="58"/>
        <v>-1.1298417813040732E-2</v>
      </c>
    </row>
    <row r="266" spans="1:7" ht="20.100000000000001" customHeight="1" x14ac:dyDescent="0.25">
      <c r="A266" s="67">
        <f t="shared" si="53"/>
        <v>8</v>
      </c>
      <c r="B266" s="53">
        <f t="shared" si="54"/>
        <v>414000</v>
      </c>
      <c r="C266" s="53">
        <f t="shared" si="55"/>
        <v>421898.75141422165</v>
      </c>
      <c r="D266" s="53">
        <f t="shared" si="57"/>
        <v>-7898.7514142216532</v>
      </c>
      <c r="F266" s="115">
        <f t="shared" si="56"/>
        <v>-1.0288435979109991</v>
      </c>
      <c r="G266" s="68">
        <f t="shared" si="58"/>
        <v>-1.907910969618757E-2</v>
      </c>
    </row>
    <row r="267" spans="1:7" ht="20.100000000000001" customHeight="1" x14ac:dyDescent="0.25">
      <c r="A267" s="67">
        <f t="shared" si="53"/>
        <v>9</v>
      </c>
      <c r="B267" s="53">
        <f t="shared" si="54"/>
        <v>450000</v>
      </c>
      <c r="C267" s="53">
        <f t="shared" si="55"/>
        <v>458791.03910567216</v>
      </c>
      <c r="D267" s="53">
        <f t="shared" si="57"/>
        <v>-8791.0391056721564</v>
      </c>
      <c r="F267" s="115">
        <f t="shared" si="56"/>
        <v>-1.1450675972117923</v>
      </c>
      <c r="G267" s="68">
        <f t="shared" si="58"/>
        <v>-1.9535642457049238E-2</v>
      </c>
    </row>
    <row r="268" spans="1:7" ht="20.100000000000001" customHeight="1" x14ac:dyDescent="0.25">
      <c r="A268" s="67">
        <f t="shared" si="53"/>
        <v>10</v>
      </c>
      <c r="B268" s="53">
        <f t="shared" si="54"/>
        <v>558000</v>
      </c>
      <c r="C268" s="53">
        <f t="shared" si="55"/>
        <v>553422.68368924537</v>
      </c>
      <c r="D268" s="53">
        <f t="shared" si="57"/>
        <v>4577.3163107546279</v>
      </c>
      <c r="F268" s="115">
        <f t="shared" si="56"/>
        <v>0.59621354502362867</v>
      </c>
      <c r="G268" s="68">
        <f t="shared" si="58"/>
        <v>8.2030758257251399E-3</v>
      </c>
    </row>
    <row r="269" spans="1:7" ht="20.100000000000001" customHeight="1" x14ac:dyDescent="0.25">
      <c r="A269" s="67">
        <f t="shared" si="53"/>
        <v>11</v>
      </c>
      <c r="B269" s="53">
        <f t="shared" si="54"/>
        <v>513000</v>
      </c>
      <c r="C269" s="53">
        <f t="shared" si="55"/>
        <v>516419.736448479</v>
      </c>
      <c r="D269" s="53">
        <f t="shared" si="57"/>
        <v>-3419.7364484790014</v>
      </c>
      <c r="F269" s="115">
        <f t="shared" si="56"/>
        <v>-0.44543419169081677</v>
      </c>
      <c r="G269" s="68">
        <f t="shared" si="58"/>
        <v>-6.666152921011699E-3</v>
      </c>
    </row>
    <row r="270" spans="1:7" ht="20.100000000000001" customHeight="1" x14ac:dyDescent="0.25">
      <c r="A270" s="67">
        <f t="shared" si="53"/>
        <v>12</v>
      </c>
      <c r="B270" s="53">
        <f t="shared" si="54"/>
        <v>450000</v>
      </c>
      <c r="C270" s="53">
        <f t="shared" si="55"/>
        <v>451590.02528645727</v>
      </c>
      <c r="D270" s="53">
        <f t="shared" si="57"/>
        <v>-1590.0252864572685</v>
      </c>
      <c r="F270" s="115">
        <f t="shared" si="56"/>
        <v>-0.2071070794230539</v>
      </c>
      <c r="G270" s="68">
        <f t="shared" si="58"/>
        <v>-3.5333895254605965E-3</v>
      </c>
    </row>
    <row r="272" spans="1:7" ht="20.100000000000001" customHeight="1" x14ac:dyDescent="0.25">
      <c r="A272" s="179" t="s">
        <v>368</v>
      </c>
      <c r="B272" s="179"/>
      <c r="C272" s="179"/>
      <c r="D272" s="113">
        <f>SUMSQ(D259:D270)</f>
        <v>471528731.16993988</v>
      </c>
    </row>
    <row r="275" spans="1:4" ht="20.100000000000001" customHeight="1" x14ac:dyDescent="0.25">
      <c r="A275" s="116"/>
    </row>
    <row r="276" spans="1:4" ht="20.100000000000001" customHeight="1" x14ac:dyDescent="0.25">
      <c r="A276" s="92" t="str">
        <f t="shared" ref="A276:A288" si="59">A11</f>
        <v>Item</v>
      </c>
      <c r="B276" s="82" t="s">
        <v>345</v>
      </c>
      <c r="C276" s="82" t="s">
        <v>111</v>
      </c>
      <c r="D276" s="103" t="s">
        <v>3</v>
      </c>
    </row>
    <row r="277" spans="1:4" ht="20.100000000000001" customHeight="1" x14ac:dyDescent="0.25">
      <c r="A277" s="112">
        <f t="shared" si="59"/>
        <v>1</v>
      </c>
      <c r="B277" s="53">
        <f t="shared" ref="B277:B288" si="60">I12</f>
        <v>378000</v>
      </c>
      <c r="C277" s="53">
        <f t="shared" ref="C277:C288" si="61">AVERAGE($I$12:$I$23)</f>
        <v>426750</v>
      </c>
      <c r="D277" s="53">
        <f>B277-C277</f>
        <v>-48750</v>
      </c>
    </row>
    <row r="278" spans="1:4" ht="20.100000000000001" customHeight="1" x14ac:dyDescent="0.25">
      <c r="A278" s="112">
        <f t="shared" si="59"/>
        <v>2</v>
      </c>
      <c r="B278" s="53">
        <f t="shared" si="60"/>
        <v>450000</v>
      </c>
      <c r="C278" s="53">
        <f t="shared" si="61"/>
        <v>426750</v>
      </c>
      <c r="D278" s="53">
        <f t="shared" ref="D278:D288" si="62">B278-C278</f>
        <v>23250</v>
      </c>
    </row>
    <row r="279" spans="1:4" ht="20.100000000000001" customHeight="1" x14ac:dyDescent="0.25">
      <c r="A279" s="112">
        <f t="shared" si="59"/>
        <v>3</v>
      </c>
      <c r="B279" s="53">
        <f t="shared" si="60"/>
        <v>342000</v>
      </c>
      <c r="C279" s="53">
        <f t="shared" si="61"/>
        <v>426750</v>
      </c>
      <c r="D279" s="53">
        <f t="shared" si="62"/>
        <v>-84750</v>
      </c>
    </row>
    <row r="280" spans="1:4" ht="20.100000000000001" customHeight="1" x14ac:dyDescent="0.25">
      <c r="A280" s="112">
        <f t="shared" si="59"/>
        <v>4</v>
      </c>
      <c r="B280" s="53">
        <f t="shared" si="60"/>
        <v>333000</v>
      </c>
      <c r="C280" s="53">
        <f t="shared" si="61"/>
        <v>426750</v>
      </c>
      <c r="D280" s="53">
        <f t="shared" si="62"/>
        <v>-93750</v>
      </c>
    </row>
    <row r="281" spans="1:4" ht="20.100000000000001" customHeight="1" x14ac:dyDescent="0.25">
      <c r="A281" s="112">
        <f t="shared" si="59"/>
        <v>5</v>
      </c>
      <c r="B281" s="53">
        <f t="shared" si="60"/>
        <v>315000</v>
      </c>
      <c r="C281" s="53">
        <f t="shared" si="61"/>
        <v>426750</v>
      </c>
      <c r="D281" s="53">
        <f t="shared" si="62"/>
        <v>-111750</v>
      </c>
    </row>
    <row r="282" spans="1:4" ht="20.100000000000001" customHeight="1" x14ac:dyDescent="0.25">
      <c r="A282" s="112">
        <f t="shared" si="59"/>
        <v>6</v>
      </c>
      <c r="B282" s="53">
        <f t="shared" si="60"/>
        <v>495000</v>
      </c>
      <c r="C282" s="53">
        <f t="shared" si="61"/>
        <v>426750</v>
      </c>
      <c r="D282" s="53">
        <f t="shared" si="62"/>
        <v>68250</v>
      </c>
    </row>
    <row r="283" spans="1:4" ht="20.100000000000001" customHeight="1" x14ac:dyDescent="0.25">
      <c r="A283" s="112">
        <f t="shared" si="59"/>
        <v>7</v>
      </c>
      <c r="B283" s="53">
        <f t="shared" si="60"/>
        <v>423000</v>
      </c>
      <c r="C283" s="53">
        <f t="shared" si="61"/>
        <v>426750</v>
      </c>
      <c r="D283" s="53">
        <f t="shared" si="62"/>
        <v>-3750</v>
      </c>
    </row>
    <row r="284" spans="1:4" ht="20.100000000000001" customHeight="1" x14ac:dyDescent="0.25">
      <c r="A284" s="112">
        <f t="shared" si="59"/>
        <v>8</v>
      </c>
      <c r="B284" s="53">
        <f t="shared" si="60"/>
        <v>414000</v>
      </c>
      <c r="C284" s="53">
        <f t="shared" si="61"/>
        <v>426750</v>
      </c>
      <c r="D284" s="53">
        <f t="shared" si="62"/>
        <v>-12750</v>
      </c>
    </row>
    <row r="285" spans="1:4" ht="20.100000000000001" customHeight="1" x14ac:dyDescent="0.25">
      <c r="A285" s="112">
        <f t="shared" si="59"/>
        <v>9</v>
      </c>
      <c r="B285" s="53">
        <f t="shared" si="60"/>
        <v>450000</v>
      </c>
      <c r="C285" s="53">
        <f t="shared" si="61"/>
        <v>426750</v>
      </c>
      <c r="D285" s="53">
        <f t="shared" si="62"/>
        <v>23250</v>
      </c>
    </row>
    <row r="286" spans="1:4" ht="20.100000000000001" customHeight="1" x14ac:dyDescent="0.25">
      <c r="A286" s="112">
        <f t="shared" si="59"/>
        <v>10</v>
      </c>
      <c r="B286" s="53">
        <f t="shared" si="60"/>
        <v>558000</v>
      </c>
      <c r="C286" s="53">
        <f t="shared" si="61"/>
        <v>426750</v>
      </c>
      <c r="D286" s="53">
        <f t="shared" si="62"/>
        <v>131250</v>
      </c>
    </row>
    <row r="287" spans="1:4" ht="20.100000000000001" customHeight="1" x14ac:dyDescent="0.25">
      <c r="A287" s="112">
        <f t="shared" si="59"/>
        <v>11</v>
      </c>
      <c r="B287" s="53">
        <f t="shared" si="60"/>
        <v>513000</v>
      </c>
      <c r="C287" s="53">
        <f t="shared" si="61"/>
        <v>426750</v>
      </c>
      <c r="D287" s="53">
        <f t="shared" si="62"/>
        <v>86250</v>
      </c>
    </row>
    <row r="288" spans="1:4" ht="20.100000000000001" customHeight="1" x14ac:dyDescent="0.25">
      <c r="A288" s="112">
        <f t="shared" si="59"/>
        <v>12</v>
      </c>
      <c r="B288" s="53">
        <f t="shared" si="60"/>
        <v>450000</v>
      </c>
      <c r="C288" s="53">
        <f t="shared" si="61"/>
        <v>426750</v>
      </c>
      <c r="D288" s="53">
        <f t="shared" si="62"/>
        <v>23250</v>
      </c>
    </row>
    <row r="290" spans="1:9" ht="20.100000000000001" customHeight="1" x14ac:dyDescent="0.25">
      <c r="A290" s="179" t="s">
        <v>369</v>
      </c>
      <c r="B290" s="179"/>
      <c r="C290" s="179"/>
      <c r="D290" s="113">
        <f>SUMSQ(D277:D288)</f>
        <v>61958250000</v>
      </c>
    </row>
    <row r="293" spans="1:9" ht="20.100000000000001" customHeight="1" x14ac:dyDescent="0.25">
      <c r="A293" s="156" t="s">
        <v>347</v>
      </c>
      <c r="B293" s="156"/>
      <c r="C293" s="156"/>
      <c r="D293" s="156"/>
      <c r="E293" s="156"/>
      <c r="F293" s="156"/>
      <c r="G293" s="156"/>
      <c r="H293" s="156"/>
      <c r="I293" s="156"/>
    </row>
    <row r="296" spans="1:9" ht="20.100000000000001" customHeight="1" x14ac:dyDescent="0.25">
      <c r="A296" s="157" t="s">
        <v>66</v>
      </c>
      <c r="B296" s="157"/>
      <c r="C296" s="157"/>
      <c r="D296" s="157"/>
      <c r="E296" s="157"/>
      <c r="F296" s="157"/>
      <c r="G296" s="117"/>
      <c r="H296" s="117"/>
      <c r="I296" s="117"/>
    </row>
    <row r="298" spans="1:9" ht="20.100000000000001" customHeight="1" x14ac:dyDescent="0.25">
      <c r="A298" s="157" t="s">
        <v>355</v>
      </c>
      <c r="B298" s="157"/>
      <c r="C298" s="157"/>
      <c r="D298" s="157"/>
      <c r="E298" s="157"/>
      <c r="F298" s="157"/>
      <c r="G298" s="117"/>
      <c r="H298" s="117"/>
      <c r="I298" s="117"/>
    </row>
    <row r="299" spans="1:9" ht="20.100000000000001" customHeight="1" x14ac:dyDescent="0.25">
      <c r="B299" s="74"/>
      <c r="C299" s="74"/>
      <c r="D299" s="74"/>
      <c r="E299" s="74"/>
      <c r="F299" s="74"/>
      <c r="G299" s="74"/>
    </row>
    <row r="300" spans="1:9" ht="20.100000000000001" customHeight="1" x14ac:dyDescent="0.25">
      <c r="A300" s="174" t="s">
        <v>106</v>
      </c>
      <c r="B300" s="174"/>
      <c r="C300" s="174"/>
      <c r="D300" s="174"/>
      <c r="E300" s="174"/>
      <c r="F300" s="174"/>
      <c r="G300" s="174"/>
    </row>
    <row r="301" spans="1:9" ht="20.100000000000001" customHeight="1" x14ac:dyDescent="0.25">
      <c r="A301" s="174"/>
      <c r="B301" s="174"/>
      <c r="C301" s="174"/>
      <c r="D301" s="174"/>
      <c r="E301" s="174"/>
      <c r="F301" s="174"/>
      <c r="G301" s="174"/>
    </row>
    <row r="302" spans="1:9" ht="20.100000000000001" customHeight="1" x14ac:dyDescent="0.25">
      <c r="A302" s="174"/>
      <c r="B302" s="174"/>
      <c r="C302" s="174"/>
      <c r="D302" s="174"/>
      <c r="E302" s="174"/>
      <c r="F302" s="174"/>
      <c r="G302" s="174"/>
    </row>
    <row r="303" spans="1:9" ht="20.100000000000001" customHeight="1" x14ac:dyDescent="0.25">
      <c r="A303" s="174"/>
      <c r="B303" s="174"/>
      <c r="C303" s="174"/>
      <c r="D303" s="174"/>
      <c r="E303" s="174"/>
      <c r="F303" s="174"/>
      <c r="G303" s="174"/>
    </row>
    <row r="304" spans="1:9" ht="20.100000000000001" customHeight="1" x14ac:dyDescent="0.25">
      <c r="A304" s="174"/>
      <c r="B304" s="174"/>
      <c r="C304" s="174"/>
      <c r="D304" s="174"/>
      <c r="E304" s="174"/>
      <c r="F304" s="174"/>
      <c r="G304" s="174"/>
    </row>
    <row r="325" spans="1:7" ht="20.100000000000001" customHeight="1" x14ac:dyDescent="0.25">
      <c r="A325" s="156" t="s">
        <v>101</v>
      </c>
      <c r="B325" s="156"/>
      <c r="C325" s="156"/>
      <c r="D325" s="156"/>
      <c r="E325" s="156"/>
      <c r="F325" s="156"/>
    </row>
    <row r="328" spans="1:7" ht="20.100000000000001" customHeight="1" x14ac:dyDescent="0.25">
      <c r="A328" s="157" t="s">
        <v>319</v>
      </c>
      <c r="B328" s="157"/>
      <c r="C328" s="157"/>
      <c r="D328" s="157"/>
      <c r="E328" s="157"/>
      <c r="F328" s="157"/>
      <c r="G328" s="117"/>
    </row>
    <row r="330" spans="1:7" ht="20.100000000000001" customHeight="1" x14ac:dyDescent="0.25">
      <c r="A330" s="182" t="str">
        <f>A11</f>
        <v>Item</v>
      </c>
      <c r="B330" s="182" t="s">
        <v>320</v>
      </c>
      <c r="C330" s="182" t="s">
        <v>370</v>
      </c>
      <c r="D330" s="182" t="s">
        <v>321</v>
      </c>
      <c r="E330" s="182" t="s">
        <v>155</v>
      </c>
      <c r="F330" s="182" t="s">
        <v>427</v>
      </c>
      <c r="G330" s="182" t="s">
        <v>371</v>
      </c>
    </row>
    <row r="331" spans="1:7" ht="20.100000000000001" customHeight="1" x14ac:dyDescent="0.25">
      <c r="A331" s="183"/>
      <c r="B331" s="183"/>
      <c r="C331" s="183"/>
      <c r="D331" s="183"/>
      <c r="E331" s="183"/>
      <c r="F331" s="183"/>
      <c r="G331" s="183"/>
    </row>
    <row r="332" spans="1:7" ht="20.100000000000001" customHeight="1" x14ac:dyDescent="0.25">
      <c r="A332" s="67">
        <f t="shared" ref="A332:A343" si="63">A12</f>
        <v>1</v>
      </c>
      <c r="B332" s="115">
        <f t="shared" ref="B332:B343" si="64">F259</f>
        <v>0.57726449349316111</v>
      </c>
      <c r="C332" s="115">
        <f t="shared" ref="C332:C343" si="65">B332*(($B$85/$B$84)^(1/2))</f>
        <v>0.67690261946670316</v>
      </c>
      <c r="D332" s="115">
        <f t="shared" ref="D332:D343" si="66">D259/(($D$84*(1-E332))^(1/2))</f>
        <v>0.69830379532362807</v>
      </c>
      <c r="E332" s="115">
        <f>AK645</f>
        <v>0.31662216849499214</v>
      </c>
      <c r="F332" s="115">
        <f>SQRT((($B$73-1)*(E332-(1/$B$73))))</f>
        <v>1.6019292077923566</v>
      </c>
      <c r="G332" s="115">
        <f t="shared" ref="G332:G343" si="67">((D259^2)/($B$75*$D$84))*(E332/((1-E332)^2))</f>
        <v>5.6481893323728764E-2</v>
      </c>
    </row>
    <row r="333" spans="1:7" ht="20.100000000000001" customHeight="1" x14ac:dyDescent="0.25">
      <c r="A333" s="67">
        <f t="shared" si="63"/>
        <v>2</v>
      </c>
      <c r="B333" s="115">
        <f t="shared" si="64"/>
        <v>1.4704699328463244</v>
      </c>
      <c r="C333" s="115">
        <f t="shared" si="65"/>
        <v>1.724278836842225</v>
      </c>
      <c r="D333" s="115">
        <f t="shared" si="66"/>
        <v>1.608405483717898</v>
      </c>
      <c r="E333" s="115">
        <f>AL646</f>
        <v>0.16416374064431816</v>
      </c>
      <c r="F333" s="115">
        <f t="shared" ref="F333:F343" si="68">SQRT((($B$73-1)*(E333-(1/$B$73))))</f>
        <v>0.94293927716520176</v>
      </c>
      <c r="G333" s="115">
        <f t="shared" si="67"/>
        <v>0.12702439380175609</v>
      </c>
    </row>
    <row r="334" spans="1:7" ht="20.100000000000001" customHeight="1" x14ac:dyDescent="0.25">
      <c r="A334" s="67">
        <f t="shared" si="63"/>
        <v>3</v>
      </c>
      <c r="B334" s="115">
        <f t="shared" si="64"/>
        <v>-0.2820994312723677</v>
      </c>
      <c r="C334" s="115">
        <f t="shared" si="65"/>
        <v>-0.330790904569285</v>
      </c>
      <c r="D334" s="115">
        <f t="shared" si="66"/>
        <v>-0.32866598917258499</v>
      </c>
      <c r="E334" s="115">
        <f>AM647</f>
        <v>0.26329283922428592</v>
      </c>
      <c r="F334" s="115">
        <f t="shared" si="68"/>
        <v>1.4069664405381099</v>
      </c>
      <c r="G334" s="115">
        <f t="shared" si="67"/>
        <v>9.6514751141597872E-3</v>
      </c>
    </row>
    <row r="335" spans="1:7" ht="20.100000000000001" customHeight="1" x14ac:dyDescent="0.25">
      <c r="A335" s="67">
        <f t="shared" si="63"/>
        <v>4</v>
      </c>
      <c r="B335" s="115">
        <f t="shared" si="64"/>
        <v>-0.68842933218248792</v>
      </c>
      <c r="C335" s="115">
        <f t="shared" si="65"/>
        <v>-0.80725494729836511</v>
      </c>
      <c r="D335" s="115">
        <f t="shared" si="66"/>
        <v>-0.81071129716410184</v>
      </c>
      <c r="E335" s="115">
        <f>AN648</f>
        <v>0.27891529696090467</v>
      </c>
      <c r="F335" s="115">
        <f t="shared" si="68"/>
        <v>1.4667656935936579</v>
      </c>
      <c r="G335" s="115">
        <f t="shared" si="67"/>
        <v>6.3556285817623001E-2</v>
      </c>
    </row>
    <row r="336" spans="1:7" ht="20.100000000000001" customHeight="1" x14ac:dyDescent="0.25">
      <c r="A336" s="67">
        <f t="shared" si="63"/>
        <v>5</v>
      </c>
      <c r="B336" s="115">
        <f t="shared" si="64"/>
        <v>0.98947781498858345</v>
      </c>
      <c r="C336" s="115">
        <f t="shared" si="65"/>
        <v>1.160265584354526</v>
      </c>
      <c r="D336" s="115">
        <f t="shared" si="66"/>
        <v>1.2547344139924073</v>
      </c>
      <c r="E336" s="115">
        <f>AO649</f>
        <v>0.37811726003822832</v>
      </c>
      <c r="F336" s="115">
        <f t="shared" si="68"/>
        <v>1.8007285175044696</v>
      </c>
      <c r="G336" s="115">
        <f t="shared" si="67"/>
        <v>0.23931042986451212</v>
      </c>
    </row>
    <row r="337" spans="1:7" ht="20.100000000000001" customHeight="1" x14ac:dyDescent="0.25">
      <c r="A337" s="67">
        <f t="shared" si="63"/>
        <v>6</v>
      </c>
      <c r="B337" s="115">
        <f t="shared" si="64"/>
        <v>0.78606914035244313</v>
      </c>
      <c r="C337" s="115">
        <f t="shared" si="65"/>
        <v>0.92174777105498873</v>
      </c>
      <c r="D337" s="115">
        <f t="shared" si="66"/>
        <v>1.2055745923000643</v>
      </c>
      <c r="E337" s="115">
        <f>AP650</f>
        <v>0.57485867585824879</v>
      </c>
      <c r="F337" s="115">
        <f t="shared" si="68"/>
        <v>2.3252481088636694</v>
      </c>
      <c r="G337" s="115">
        <f t="shared" si="67"/>
        <v>0.49131039300384605</v>
      </c>
    </row>
    <row r="338" spans="1:7" ht="20.100000000000001" customHeight="1" x14ac:dyDescent="0.25">
      <c r="A338" s="67">
        <f t="shared" si="63"/>
        <v>7</v>
      </c>
      <c r="B338" s="115">
        <f t="shared" si="64"/>
        <v>-0.62251369700087889</v>
      </c>
      <c r="C338" s="115">
        <f t="shared" si="65"/>
        <v>-0.72996201377971737</v>
      </c>
      <c r="D338" s="115">
        <f t="shared" si="66"/>
        <v>-0.74670454827571631</v>
      </c>
      <c r="E338" s="115">
        <f>AQ651</f>
        <v>0.30497531479089401</v>
      </c>
      <c r="F338" s="115">
        <f t="shared" si="68"/>
        <v>1.5614294079570705</v>
      </c>
      <c r="G338" s="115">
        <f t="shared" si="67"/>
        <v>6.1164870500527532E-2</v>
      </c>
    </row>
    <row r="339" spans="1:7" ht="20.100000000000001" customHeight="1" x14ac:dyDescent="0.25">
      <c r="A339" s="67">
        <f t="shared" si="63"/>
        <v>8</v>
      </c>
      <c r="B339" s="115">
        <f t="shared" si="64"/>
        <v>-1.0288435979109991</v>
      </c>
      <c r="C339" s="115">
        <f t="shared" si="65"/>
        <v>-1.2064260565087974</v>
      </c>
      <c r="D339" s="115">
        <f t="shared" si="66"/>
        <v>-1.2503607403138224</v>
      </c>
      <c r="E339" s="115">
        <f>AR652</f>
        <v>0.3229385904060198</v>
      </c>
      <c r="F339" s="115">
        <f t="shared" si="68"/>
        <v>1.6234709199118877</v>
      </c>
      <c r="G339" s="115">
        <f t="shared" si="67"/>
        <v>0.18642431277335972</v>
      </c>
    </row>
    <row r="340" spans="1:7" ht="20.100000000000001" customHeight="1" x14ac:dyDescent="0.25">
      <c r="A340" s="67">
        <f t="shared" si="63"/>
        <v>9</v>
      </c>
      <c r="B340" s="115">
        <f t="shared" si="64"/>
        <v>-1.1450675972117923</v>
      </c>
      <c r="C340" s="115">
        <f t="shared" si="65"/>
        <v>-1.3427107760063344</v>
      </c>
      <c r="D340" s="115">
        <f t="shared" si="66"/>
        <v>-1.2557355911843247</v>
      </c>
      <c r="E340" s="115">
        <f>AS653</f>
        <v>0.16849312680411066</v>
      </c>
      <c r="F340" s="115">
        <f t="shared" si="68"/>
        <v>0.96786245312986008</v>
      </c>
      <c r="G340" s="115">
        <f t="shared" si="67"/>
        <v>7.9882704926260248E-2</v>
      </c>
    </row>
    <row r="341" spans="1:7" ht="20.100000000000001" customHeight="1" x14ac:dyDescent="0.25">
      <c r="A341" s="67">
        <f t="shared" si="63"/>
        <v>10</v>
      </c>
      <c r="B341" s="115">
        <f t="shared" si="64"/>
        <v>0.59621354502362867</v>
      </c>
      <c r="C341" s="115">
        <f t="shared" si="65"/>
        <v>0.69912235194975592</v>
      </c>
      <c r="D341" s="115">
        <f t="shared" si="66"/>
        <v>0.97040259013284647</v>
      </c>
      <c r="E341" s="115">
        <f>AT654</f>
        <v>0.62251492734387748</v>
      </c>
      <c r="F341" s="115">
        <f t="shared" si="68"/>
        <v>2.4353639428463221</v>
      </c>
      <c r="G341" s="115">
        <f t="shared" si="67"/>
        <v>0.38823428933368376</v>
      </c>
    </row>
    <row r="342" spans="1:7" ht="20.100000000000001" customHeight="1" x14ac:dyDescent="0.25">
      <c r="A342" s="67">
        <f t="shared" si="63"/>
        <v>11</v>
      </c>
      <c r="B342" s="115">
        <f t="shared" si="64"/>
        <v>-0.44543419169081677</v>
      </c>
      <c r="C342" s="115">
        <f t="shared" si="65"/>
        <v>-0.52231788816770441</v>
      </c>
      <c r="D342" s="115">
        <f t="shared" si="66"/>
        <v>-0.63292601511919422</v>
      </c>
      <c r="E342" s="115">
        <f>AU655</f>
        <v>0.5047081206116526</v>
      </c>
      <c r="F342" s="115">
        <f t="shared" si="68"/>
        <v>2.152933501077428</v>
      </c>
      <c r="G342" s="115">
        <f t="shared" si="67"/>
        <v>0.10205281466409996</v>
      </c>
    </row>
    <row r="343" spans="1:7" ht="20.100000000000001" customHeight="1" x14ac:dyDescent="0.25">
      <c r="A343" s="67">
        <f t="shared" si="63"/>
        <v>12</v>
      </c>
      <c r="B343" s="115">
        <f t="shared" si="64"/>
        <v>-0.2071070794230539</v>
      </c>
      <c r="C343" s="115">
        <f t="shared" si="65"/>
        <v>-0.24285457732422369</v>
      </c>
      <c r="D343" s="115">
        <f t="shared" si="66"/>
        <v>-0.21835855226645673</v>
      </c>
      <c r="E343" s="115">
        <f>AV656</f>
        <v>0.1003999388224471</v>
      </c>
      <c r="F343" s="115">
        <f t="shared" si="68"/>
        <v>0.43328127167032221</v>
      </c>
      <c r="G343" s="115">
        <f t="shared" si="67"/>
        <v>1.3303453410423137E-3</v>
      </c>
    </row>
    <row r="366" spans="1:9" ht="20.100000000000001" customHeight="1" x14ac:dyDescent="0.25">
      <c r="A366" s="175" t="s">
        <v>372</v>
      </c>
      <c r="B366" s="175"/>
      <c r="C366" s="175"/>
      <c r="D366" s="175"/>
      <c r="E366" s="175"/>
      <c r="F366" s="175"/>
      <c r="G366" s="175"/>
      <c r="H366" s="175"/>
      <c r="I366" s="175"/>
    </row>
    <row r="367" spans="1:9" ht="20.100000000000001" customHeight="1" x14ac:dyDescent="0.25">
      <c r="A367" s="175" t="s">
        <v>373</v>
      </c>
      <c r="B367" s="175"/>
      <c r="C367" s="175"/>
      <c r="D367" s="175"/>
      <c r="E367" s="175"/>
      <c r="F367" s="175"/>
      <c r="G367" s="175"/>
      <c r="H367" s="175"/>
      <c r="I367" s="175"/>
    </row>
    <row r="368" spans="1:9" ht="20.100000000000001" customHeight="1" x14ac:dyDescent="0.25">
      <c r="A368" s="175" t="s">
        <v>374</v>
      </c>
      <c r="B368" s="175"/>
      <c r="C368" s="175"/>
      <c r="D368" s="175"/>
      <c r="E368" s="175"/>
      <c r="F368" s="175"/>
      <c r="G368" s="175"/>
      <c r="H368" s="175"/>
      <c r="I368" s="175"/>
    </row>
    <row r="369" spans="1:9" ht="20.100000000000001" customHeight="1" x14ac:dyDescent="0.25">
      <c r="A369" s="175" t="s">
        <v>405</v>
      </c>
      <c r="B369" s="175"/>
      <c r="C369" s="175"/>
      <c r="D369" s="175"/>
      <c r="E369" s="175"/>
      <c r="F369" s="175"/>
      <c r="G369" s="175"/>
      <c r="H369" s="175"/>
      <c r="I369" s="175"/>
    </row>
    <row r="372" spans="1:9" ht="20.100000000000001" customHeight="1" x14ac:dyDescent="0.25">
      <c r="A372" s="157" t="s">
        <v>59</v>
      </c>
      <c r="B372" s="157"/>
      <c r="C372" s="157"/>
      <c r="D372" s="157"/>
      <c r="E372" s="157"/>
      <c r="F372" s="157"/>
      <c r="G372" s="117"/>
      <c r="H372" s="117"/>
      <c r="I372" s="117"/>
    </row>
    <row r="374" spans="1:9" ht="20.100000000000001" customHeight="1" x14ac:dyDescent="0.25">
      <c r="A374" s="171" t="s">
        <v>357</v>
      </c>
      <c r="B374" s="171"/>
      <c r="C374" s="171"/>
      <c r="D374" s="171"/>
      <c r="E374" s="171"/>
      <c r="F374" s="171"/>
      <c r="G374" s="171"/>
    </row>
    <row r="375" spans="1:9" ht="20.100000000000001" customHeight="1" x14ac:dyDescent="0.25">
      <c r="A375" s="171"/>
      <c r="B375" s="171"/>
      <c r="C375" s="171"/>
      <c r="D375" s="171"/>
      <c r="E375" s="171"/>
      <c r="F375" s="171"/>
      <c r="G375" s="171"/>
    </row>
    <row r="376" spans="1:9" ht="20.100000000000001" customHeight="1" x14ac:dyDescent="0.25">
      <c r="A376" s="171"/>
      <c r="B376" s="171"/>
      <c r="C376" s="171"/>
      <c r="D376" s="171"/>
      <c r="E376" s="171"/>
      <c r="F376" s="171"/>
      <c r="G376" s="171"/>
    </row>
    <row r="377" spans="1:9" ht="20.100000000000001" customHeight="1" x14ac:dyDescent="0.25">
      <c r="A377" s="171"/>
      <c r="B377" s="171"/>
      <c r="C377" s="171"/>
      <c r="D377" s="171"/>
      <c r="E377" s="171"/>
      <c r="F377" s="171"/>
      <c r="G377" s="171"/>
    </row>
    <row r="378" spans="1:9" ht="20.100000000000001" customHeight="1" x14ac:dyDescent="0.25">
      <c r="A378" s="171"/>
      <c r="B378" s="171"/>
      <c r="C378" s="171"/>
      <c r="D378" s="171"/>
      <c r="E378" s="171"/>
      <c r="F378" s="171"/>
      <c r="G378" s="171"/>
    </row>
    <row r="402" spans="1:7" ht="20.100000000000001" customHeight="1" x14ac:dyDescent="0.25">
      <c r="A402" s="156" t="s">
        <v>60</v>
      </c>
      <c r="B402" s="156"/>
      <c r="C402" s="156"/>
      <c r="D402" s="156"/>
      <c r="E402" s="156"/>
      <c r="F402" s="156"/>
    </row>
    <row r="405" spans="1:7" ht="20.100000000000001" customHeight="1" x14ac:dyDescent="0.25">
      <c r="A405" s="157" t="s">
        <v>112</v>
      </c>
      <c r="B405" s="157"/>
      <c r="C405" s="157"/>
      <c r="D405" s="157"/>
      <c r="E405" s="157"/>
      <c r="F405" s="157"/>
      <c r="G405" s="117"/>
    </row>
    <row r="407" spans="1:7" ht="20.100000000000001" customHeight="1" x14ac:dyDescent="0.25">
      <c r="A407" s="171" t="s">
        <v>356</v>
      </c>
      <c r="B407" s="171"/>
      <c r="C407" s="171"/>
      <c r="D407" s="171"/>
      <c r="E407" s="171"/>
      <c r="F407" s="171"/>
      <c r="G407" s="171"/>
    </row>
    <row r="408" spans="1:7" ht="20.100000000000001" customHeight="1" x14ac:dyDescent="0.25">
      <c r="A408" s="171"/>
      <c r="B408" s="171"/>
      <c r="C408" s="171"/>
      <c r="D408" s="171"/>
      <c r="E408" s="171"/>
      <c r="F408" s="171"/>
      <c r="G408" s="171"/>
    </row>
    <row r="429" spans="1:7" ht="20.100000000000001" customHeight="1" x14ac:dyDescent="0.25">
      <c r="A429" s="156" t="s">
        <v>65</v>
      </c>
      <c r="B429" s="156"/>
      <c r="C429" s="156"/>
      <c r="D429" s="156"/>
      <c r="E429" s="156"/>
      <c r="F429" s="156"/>
    </row>
    <row r="432" spans="1:7" ht="20.100000000000001" customHeight="1" x14ac:dyDescent="0.25">
      <c r="A432" s="157" t="s">
        <v>91</v>
      </c>
      <c r="B432" s="157"/>
      <c r="C432" s="157"/>
      <c r="D432" s="157"/>
      <c r="E432" s="157"/>
      <c r="F432" s="157"/>
      <c r="G432" s="117"/>
    </row>
    <row r="434" spans="1:7" ht="20.100000000000001" customHeight="1" x14ac:dyDescent="0.25">
      <c r="A434" s="171" t="s">
        <v>63</v>
      </c>
      <c r="B434" s="171"/>
      <c r="C434" s="171"/>
      <c r="D434" s="171"/>
      <c r="E434" s="171"/>
      <c r="F434" s="171"/>
      <c r="G434" s="171"/>
    </row>
    <row r="435" spans="1:7" ht="20.100000000000001" customHeight="1" x14ac:dyDescent="0.25">
      <c r="A435" s="171"/>
      <c r="B435" s="171"/>
      <c r="C435" s="171"/>
      <c r="D435" s="171"/>
      <c r="E435" s="171"/>
      <c r="F435" s="171"/>
      <c r="G435" s="171"/>
    </row>
    <row r="436" spans="1:7" ht="20.100000000000001" customHeight="1" x14ac:dyDescent="0.25">
      <c r="A436" s="171"/>
      <c r="B436" s="171"/>
      <c r="C436" s="171"/>
      <c r="D436" s="171"/>
      <c r="E436" s="171"/>
      <c r="F436" s="171"/>
      <c r="G436" s="171"/>
    </row>
    <row r="437" spans="1:7" ht="20.100000000000001" customHeight="1" x14ac:dyDescent="0.25">
      <c r="A437" s="171"/>
      <c r="B437" s="171"/>
      <c r="C437" s="171"/>
      <c r="D437" s="171"/>
      <c r="E437" s="171"/>
      <c r="F437" s="171"/>
      <c r="G437" s="171"/>
    </row>
    <row r="458" spans="1:9" ht="20.100000000000001" customHeight="1" x14ac:dyDescent="0.25">
      <c r="A458" s="171" t="s">
        <v>64</v>
      </c>
      <c r="B458" s="171"/>
      <c r="C458" s="171"/>
      <c r="D458" s="171"/>
      <c r="E458" s="171"/>
      <c r="F458" s="171"/>
      <c r="G458" s="171"/>
      <c r="H458" s="171"/>
      <c r="I458" s="171"/>
    </row>
    <row r="459" spans="1:9" ht="20.100000000000001" customHeight="1" x14ac:dyDescent="0.25">
      <c r="A459" s="171"/>
      <c r="B459" s="171"/>
      <c r="C459" s="171"/>
      <c r="D459" s="171"/>
      <c r="E459" s="171"/>
      <c r="F459" s="171"/>
      <c r="G459" s="171"/>
      <c r="H459" s="171"/>
      <c r="I459" s="171"/>
    </row>
    <row r="460" spans="1:9" ht="20.100000000000001" customHeight="1" x14ac:dyDescent="0.25">
      <c r="A460" s="171"/>
      <c r="B460" s="171"/>
      <c r="C460" s="171"/>
      <c r="D460" s="171"/>
      <c r="E460" s="171"/>
      <c r="F460" s="171"/>
      <c r="G460" s="171"/>
      <c r="H460" s="171"/>
      <c r="I460" s="171"/>
    </row>
    <row r="463" spans="1:9" ht="20.100000000000001" customHeight="1" x14ac:dyDescent="0.25">
      <c r="A463" s="157" t="s">
        <v>19</v>
      </c>
      <c r="B463" s="157"/>
      <c r="C463" s="157"/>
      <c r="D463" s="157"/>
      <c r="E463" s="157"/>
      <c r="F463" s="157"/>
      <c r="G463" s="117"/>
      <c r="H463" s="117"/>
      <c r="I463" s="117"/>
    </row>
    <row r="465" spans="1:6" ht="20.100000000000001" customHeight="1" x14ac:dyDescent="0.25">
      <c r="A465" s="156" t="s">
        <v>35</v>
      </c>
      <c r="B465" s="156"/>
      <c r="C465" s="156"/>
      <c r="D465" s="156"/>
      <c r="E465" s="156"/>
      <c r="F465" s="156"/>
    </row>
    <row r="466" spans="1:6" ht="20.100000000000001" customHeight="1" x14ac:dyDescent="0.25">
      <c r="A466" s="156" t="s">
        <v>20</v>
      </c>
      <c r="B466" s="156"/>
      <c r="C466" s="156"/>
      <c r="D466" s="156"/>
      <c r="E466" s="156"/>
      <c r="F466" s="156"/>
    </row>
    <row r="467" spans="1:6" ht="20.100000000000001" customHeight="1" x14ac:dyDescent="0.25">
      <c r="A467" s="156" t="s">
        <v>22</v>
      </c>
      <c r="B467" s="156"/>
      <c r="C467" s="156"/>
      <c r="D467" s="156"/>
      <c r="E467" s="156"/>
      <c r="F467" s="156"/>
    </row>
    <row r="469" spans="1:6" ht="20.100000000000001" customHeight="1" x14ac:dyDescent="0.25">
      <c r="B469" s="118" t="str">
        <f t="shared" ref="B469:B481" si="69">A11</f>
        <v>Item</v>
      </c>
      <c r="C469" s="118" t="str">
        <f t="shared" ref="C469:E481" si="70">C11</f>
        <v>Área do terreno</v>
      </c>
      <c r="D469" s="118" t="str">
        <f t="shared" si="70"/>
        <v>Área construída</v>
      </c>
      <c r="E469" s="118" t="str">
        <f t="shared" si="70"/>
        <v>Quartos</v>
      </c>
    </row>
    <row r="470" spans="1:6" ht="20.100000000000001" customHeight="1" x14ac:dyDescent="0.25">
      <c r="B470" s="116">
        <f t="shared" si="69"/>
        <v>1</v>
      </c>
      <c r="C470" s="56">
        <f t="shared" si="70"/>
        <v>300</v>
      </c>
      <c r="D470" s="56">
        <f t="shared" si="70"/>
        <v>150</v>
      </c>
      <c r="E470" s="96">
        <f t="shared" si="70"/>
        <v>3</v>
      </c>
    </row>
    <row r="471" spans="1:6" ht="20.100000000000001" customHeight="1" x14ac:dyDescent="0.25">
      <c r="B471" s="119">
        <f t="shared" si="69"/>
        <v>2</v>
      </c>
      <c r="C471" s="62">
        <f t="shared" si="70"/>
        <v>420</v>
      </c>
      <c r="D471" s="62">
        <f t="shared" si="70"/>
        <v>185</v>
      </c>
      <c r="E471" s="120">
        <f t="shared" si="70"/>
        <v>4</v>
      </c>
    </row>
    <row r="472" spans="1:6" ht="20.100000000000001" customHeight="1" x14ac:dyDescent="0.25">
      <c r="B472" s="116">
        <f t="shared" si="69"/>
        <v>3</v>
      </c>
      <c r="C472" s="56">
        <f t="shared" si="70"/>
        <v>300</v>
      </c>
      <c r="D472" s="56">
        <f t="shared" si="70"/>
        <v>125</v>
      </c>
      <c r="E472" s="96">
        <f t="shared" si="70"/>
        <v>3</v>
      </c>
    </row>
    <row r="473" spans="1:6" ht="20.100000000000001" customHeight="1" x14ac:dyDescent="0.25">
      <c r="B473" s="119">
        <f t="shared" si="69"/>
        <v>4</v>
      </c>
      <c r="C473" s="62">
        <f t="shared" si="70"/>
        <v>300</v>
      </c>
      <c r="D473" s="62">
        <f t="shared" si="70"/>
        <v>120</v>
      </c>
      <c r="E473" s="120">
        <f t="shared" si="70"/>
        <v>3</v>
      </c>
    </row>
    <row r="474" spans="1:6" ht="20.100000000000001" customHeight="1" x14ac:dyDescent="0.25">
      <c r="B474" s="116">
        <f t="shared" si="69"/>
        <v>5</v>
      </c>
      <c r="C474" s="56">
        <f t="shared" si="70"/>
        <v>195</v>
      </c>
      <c r="D474" s="56">
        <f t="shared" si="70"/>
        <v>115</v>
      </c>
      <c r="E474" s="96">
        <f t="shared" si="70"/>
        <v>3</v>
      </c>
    </row>
    <row r="475" spans="1:6" ht="20.100000000000001" customHeight="1" x14ac:dyDescent="0.25">
      <c r="B475" s="119">
        <f t="shared" si="69"/>
        <v>6</v>
      </c>
      <c r="C475" s="62">
        <f t="shared" si="70"/>
        <v>310</v>
      </c>
      <c r="D475" s="62">
        <f t="shared" si="70"/>
        <v>250</v>
      </c>
      <c r="E475" s="120">
        <f t="shared" si="70"/>
        <v>4</v>
      </c>
    </row>
    <row r="476" spans="1:6" ht="20.100000000000001" customHeight="1" x14ac:dyDescent="0.25">
      <c r="B476" s="116">
        <f t="shared" si="69"/>
        <v>7</v>
      </c>
      <c r="C476" s="56">
        <f t="shared" si="70"/>
        <v>300</v>
      </c>
      <c r="D476" s="56">
        <f t="shared" si="70"/>
        <v>200</v>
      </c>
      <c r="E476" s="96">
        <f t="shared" si="70"/>
        <v>4</v>
      </c>
    </row>
    <row r="477" spans="1:6" ht="20.100000000000001" customHeight="1" x14ac:dyDescent="0.25">
      <c r="B477" s="119">
        <f t="shared" si="69"/>
        <v>8</v>
      </c>
      <c r="C477" s="62">
        <f t="shared" si="70"/>
        <v>300</v>
      </c>
      <c r="D477" s="62">
        <f t="shared" si="70"/>
        <v>195</v>
      </c>
      <c r="E477" s="120">
        <f t="shared" si="70"/>
        <v>4</v>
      </c>
    </row>
    <row r="478" spans="1:6" ht="20.100000000000001" customHeight="1" x14ac:dyDescent="0.25">
      <c r="B478" s="116">
        <f t="shared" si="69"/>
        <v>9</v>
      </c>
      <c r="C478" s="56">
        <f t="shared" si="70"/>
        <v>450</v>
      </c>
      <c r="D478" s="56">
        <f t="shared" si="70"/>
        <v>196</v>
      </c>
      <c r="E478" s="96">
        <f t="shared" si="70"/>
        <v>4</v>
      </c>
    </row>
    <row r="479" spans="1:6" ht="20.100000000000001" customHeight="1" x14ac:dyDescent="0.25">
      <c r="B479" s="119">
        <f t="shared" si="69"/>
        <v>10</v>
      </c>
      <c r="C479" s="62">
        <f t="shared" si="70"/>
        <v>600</v>
      </c>
      <c r="D479" s="62">
        <f t="shared" si="70"/>
        <v>250</v>
      </c>
      <c r="E479" s="120">
        <f t="shared" si="70"/>
        <v>5</v>
      </c>
    </row>
    <row r="480" spans="1:6" ht="20.100000000000001" customHeight="1" x14ac:dyDescent="0.25">
      <c r="B480" s="116">
        <f t="shared" si="69"/>
        <v>11</v>
      </c>
      <c r="C480" s="56">
        <f t="shared" si="70"/>
        <v>450</v>
      </c>
      <c r="D480" s="56">
        <f t="shared" si="70"/>
        <v>245</v>
      </c>
      <c r="E480" s="96">
        <f t="shared" si="70"/>
        <v>4</v>
      </c>
    </row>
    <row r="481" spans="1:9" ht="20.100000000000001" customHeight="1" x14ac:dyDescent="0.25">
      <c r="B481" s="121">
        <f t="shared" si="69"/>
        <v>12</v>
      </c>
      <c r="C481" s="122">
        <f t="shared" si="70"/>
        <v>400</v>
      </c>
      <c r="D481" s="122">
        <f t="shared" si="70"/>
        <v>200</v>
      </c>
      <c r="E481" s="123">
        <f t="shared" si="70"/>
        <v>4</v>
      </c>
    </row>
    <row r="482" spans="1:9" ht="20.100000000000001" customHeight="1" x14ac:dyDescent="0.25">
      <c r="D482" s="96"/>
      <c r="E482" s="96"/>
    </row>
    <row r="483" spans="1:9" ht="20.100000000000001" customHeight="1" x14ac:dyDescent="0.25">
      <c r="B483" s="56" t="s">
        <v>113</v>
      </c>
      <c r="C483" s="56">
        <f>MIN(C470:C481)</f>
        <v>195</v>
      </c>
      <c r="D483" s="56">
        <f>MIN(D470:D481)</f>
        <v>115</v>
      </c>
      <c r="E483" s="96">
        <f>MIN(E470:E481)</f>
        <v>3</v>
      </c>
    </row>
    <row r="484" spans="1:9" ht="20.100000000000001" customHeight="1" x14ac:dyDescent="0.25">
      <c r="B484" s="53" t="s">
        <v>114</v>
      </c>
      <c r="C484" s="53">
        <f>MAX(C470:C481)</f>
        <v>600</v>
      </c>
      <c r="D484" s="53">
        <f>MAX(D470:D481)</f>
        <v>250</v>
      </c>
      <c r="E484" s="54">
        <f>MAX(E470:E481)</f>
        <v>5</v>
      </c>
    </row>
    <row r="486" spans="1:9" ht="20.100000000000001" customHeight="1" x14ac:dyDescent="0.25">
      <c r="A486" s="58" t="s">
        <v>115</v>
      </c>
      <c r="B486" s="56" t="s">
        <v>23</v>
      </c>
      <c r="C486" s="56">
        <f>C483*0.5</f>
        <v>97.5</v>
      </c>
      <c r="D486" s="56">
        <f>D483</f>
        <v>115</v>
      </c>
      <c r="E486" s="96">
        <f>E483</f>
        <v>3</v>
      </c>
    </row>
    <row r="487" spans="1:9" ht="20.100000000000001" customHeight="1" x14ac:dyDescent="0.25">
      <c r="B487" s="53" t="s">
        <v>24</v>
      </c>
      <c r="C487" s="53">
        <f>C484*2</f>
        <v>1200</v>
      </c>
      <c r="D487" s="53">
        <f>D484</f>
        <v>250</v>
      </c>
      <c r="E487" s="54">
        <f>E484</f>
        <v>5</v>
      </c>
    </row>
    <row r="490" spans="1:9" ht="20.100000000000001" customHeight="1" x14ac:dyDescent="0.25">
      <c r="A490" s="159" t="s">
        <v>62</v>
      </c>
      <c r="B490" s="159"/>
      <c r="C490" s="159"/>
      <c r="D490" s="159"/>
      <c r="E490" s="159"/>
      <c r="F490" s="159"/>
      <c r="G490" s="117"/>
      <c r="H490" s="117"/>
      <c r="I490" s="117"/>
    </row>
    <row r="492" spans="1:9" ht="20.100000000000001" customHeight="1" x14ac:dyDescent="0.25">
      <c r="B492" s="58" t="s">
        <v>109</v>
      </c>
      <c r="C492" s="92" t="str">
        <f>C11</f>
        <v>Área do terreno</v>
      </c>
      <c r="D492" s="92" t="str">
        <f>D11</f>
        <v>Área construída</v>
      </c>
      <c r="E492" s="92" t="str">
        <f>E11</f>
        <v>Quartos</v>
      </c>
    </row>
    <row r="493" spans="1:9" ht="20.100000000000001" customHeight="1" x14ac:dyDescent="0.25">
      <c r="B493" s="53" t="s">
        <v>110</v>
      </c>
      <c r="C493" s="53">
        <f>B38</f>
        <v>340</v>
      </c>
      <c r="D493" s="58">
        <f>B39</f>
        <v>160</v>
      </c>
      <c r="E493" s="55">
        <f>B40</f>
        <v>3</v>
      </c>
    </row>
    <row r="494" spans="1:9" ht="20.100000000000001" customHeight="1" x14ac:dyDescent="0.25">
      <c r="B494" s="58" t="s">
        <v>107</v>
      </c>
      <c r="C494" s="70" t="str">
        <f>IF(OR(C493&lt;C483,C493&gt;C484),"Extrapolou","Não extrapolou")</f>
        <v>Não extrapolou</v>
      </c>
      <c r="D494" s="70" t="str">
        <f>IF(OR(D493&lt;D483,D493&gt;D484),"Extrapolou","Não extrapolou")</f>
        <v>Não extrapolou</v>
      </c>
      <c r="E494" s="70" t="str">
        <f>IF(OR(E493&lt;E483,E493&gt;E484),"Extrapolou","Não extrapolou")</f>
        <v>Não extrapolou</v>
      </c>
    </row>
    <row r="495" spans="1:9" ht="20.100000000000001" customHeight="1" x14ac:dyDescent="0.25">
      <c r="B495" s="53" t="s">
        <v>108</v>
      </c>
      <c r="C495" s="70" t="str">
        <f>IF(OR(C493&lt;C486,C493&gt;C487),"Inadmissível","Admissível")</f>
        <v>Admissível</v>
      </c>
      <c r="D495" s="70" t="str">
        <f>IF(OR(D493&lt;D486,D493&gt;D487),"Inadmissível","Admissível")</f>
        <v>Admissível</v>
      </c>
      <c r="E495" s="70" t="str">
        <f>IF(OR(E493&lt;E486,E493&gt;E487),"Inadmissível","Admissível")</f>
        <v>Admissível</v>
      </c>
    </row>
    <row r="497" spans="1:21" ht="20.100000000000001" customHeight="1" x14ac:dyDescent="0.25">
      <c r="F497" s="124"/>
      <c r="U497" s="1" t="s">
        <v>126</v>
      </c>
    </row>
    <row r="498" spans="1:21" ht="20.100000000000001" customHeight="1" x14ac:dyDescent="0.25">
      <c r="A498" s="159" t="s">
        <v>25</v>
      </c>
      <c r="B498" s="159"/>
      <c r="C498" s="159"/>
      <c r="D498" s="159"/>
      <c r="E498" s="159"/>
      <c r="F498" s="159"/>
      <c r="G498" s="117"/>
      <c r="H498" s="117"/>
      <c r="I498" s="117"/>
      <c r="U498" s="1" t="s">
        <v>127</v>
      </c>
    </row>
    <row r="499" spans="1:21" ht="20.100000000000001" customHeight="1" x14ac:dyDescent="0.25">
      <c r="U499" s="1" t="s">
        <v>128</v>
      </c>
    </row>
    <row r="500" spans="1:21" ht="20.100000000000001" customHeight="1" x14ac:dyDescent="0.25">
      <c r="B500" s="92" t="s">
        <v>26</v>
      </c>
      <c r="C500" s="82" t="s">
        <v>110</v>
      </c>
      <c r="D500" s="82" t="s">
        <v>27</v>
      </c>
      <c r="E500" s="82"/>
      <c r="F500" s="82" t="s">
        <v>28</v>
      </c>
      <c r="U500" s="1" t="s">
        <v>129</v>
      </c>
    </row>
    <row r="501" spans="1:21" ht="20.100000000000001" customHeight="1" x14ac:dyDescent="0.25">
      <c r="B501" s="70" t="str">
        <f>C11</f>
        <v>Área do terreno</v>
      </c>
      <c r="C501" s="53">
        <f>B38</f>
        <v>340</v>
      </c>
      <c r="D501" s="53">
        <f>C89</f>
        <v>238.10794551541039</v>
      </c>
      <c r="E501" s="53"/>
      <c r="F501" s="53">
        <f>C501*D501</f>
        <v>80956.701475239533</v>
      </c>
    </row>
    <row r="502" spans="1:21" ht="20.100000000000001" customHeight="1" x14ac:dyDescent="0.25">
      <c r="B502" s="72" t="str">
        <f>D11</f>
        <v>Área construída</v>
      </c>
      <c r="C502" s="56">
        <f>B39</f>
        <v>160</v>
      </c>
      <c r="D502" s="56">
        <f>C90</f>
        <v>1176.0958641389152</v>
      </c>
      <c r="F502" s="56">
        <f>C502*D502</f>
        <v>188175.33826222643</v>
      </c>
    </row>
    <row r="503" spans="1:21" ht="20.100000000000001" customHeight="1" x14ac:dyDescent="0.25">
      <c r="B503" s="72" t="str">
        <f>E11</f>
        <v>Quartos</v>
      </c>
      <c r="C503" s="54">
        <f>B40</f>
        <v>3</v>
      </c>
      <c r="D503" s="53">
        <f>C91</f>
        <v>-4593.7239072397351</v>
      </c>
      <c r="E503" s="53"/>
      <c r="F503" s="53">
        <f>C503*D503</f>
        <v>-13781.171721719205</v>
      </c>
    </row>
    <row r="505" spans="1:21" ht="20.100000000000001" customHeight="1" x14ac:dyDescent="0.25">
      <c r="D505" s="163" t="s">
        <v>100</v>
      </c>
      <c r="E505" s="163"/>
      <c r="F505" s="58">
        <f>F501+F502+F503</f>
        <v>255350.86801574676</v>
      </c>
    </row>
    <row r="507" spans="1:21" ht="20.100000000000001" customHeight="1" x14ac:dyDescent="0.25">
      <c r="D507" s="163" t="s">
        <v>5</v>
      </c>
      <c r="E507" s="163"/>
      <c r="F507" s="58">
        <f>C88</f>
        <v>139502.56988146901</v>
      </c>
    </row>
    <row r="509" spans="1:21" ht="20.100000000000001" customHeight="1" x14ac:dyDescent="0.25">
      <c r="D509" s="163" t="s">
        <v>29</v>
      </c>
      <c r="E509" s="163"/>
      <c r="F509" s="58">
        <f>F505+F507</f>
        <v>394853.43789721577</v>
      </c>
    </row>
    <row r="512" spans="1:21" ht="20.100000000000001" customHeight="1" x14ac:dyDescent="0.25">
      <c r="A512" s="159" t="s">
        <v>92</v>
      </c>
      <c r="B512" s="159"/>
      <c r="C512" s="159"/>
      <c r="D512" s="159"/>
      <c r="E512" s="159"/>
      <c r="F512" s="159"/>
      <c r="G512" s="117"/>
      <c r="H512" s="117"/>
      <c r="I512" s="117"/>
    </row>
    <row r="514" spans="1:7" ht="20.100000000000001" customHeight="1" x14ac:dyDescent="0.25">
      <c r="A514" s="113" t="s">
        <v>61</v>
      </c>
      <c r="B514" s="113" t="s">
        <v>93</v>
      </c>
      <c r="C514" s="113"/>
      <c r="D514" s="69" t="s">
        <v>94</v>
      </c>
      <c r="E514" s="69" t="s">
        <v>95</v>
      </c>
      <c r="F514" s="69" t="s">
        <v>96</v>
      </c>
    </row>
    <row r="515" spans="1:7" ht="20.100000000000001" customHeight="1" x14ac:dyDescent="0.25">
      <c r="B515" s="56" t="s">
        <v>49</v>
      </c>
      <c r="C515" s="125"/>
      <c r="D515" s="125" t="s">
        <v>97</v>
      </c>
      <c r="E515" s="126">
        <v>0.15</v>
      </c>
      <c r="F515" s="126">
        <v>0.2</v>
      </c>
    </row>
    <row r="516" spans="1:7" ht="20.100000000000001" customHeight="1" x14ac:dyDescent="0.25">
      <c r="B516" s="53" t="s">
        <v>98</v>
      </c>
      <c r="C516" s="53">
        <f>MIN(I12:I23)</f>
        <v>315000</v>
      </c>
      <c r="D516" s="53">
        <f>C516</f>
        <v>315000</v>
      </c>
      <c r="E516" s="53">
        <f>C516*(1-0.15)</f>
        <v>267750</v>
      </c>
      <c r="F516" s="53">
        <f>C516*(1-0.2)</f>
        <v>252000</v>
      </c>
    </row>
    <row r="517" spans="1:7" ht="20.100000000000001" customHeight="1" x14ac:dyDescent="0.25">
      <c r="B517" s="53" t="s">
        <v>99</v>
      </c>
      <c r="C517" s="53">
        <f>MAX(I12:I23)</f>
        <v>558000</v>
      </c>
      <c r="D517" s="53">
        <f>C517</f>
        <v>558000</v>
      </c>
      <c r="E517" s="53">
        <f>C517*(1+0.15)</f>
        <v>641700</v>
      </c>
      <c r="F517" s="53">
        <f>C517*(1+0.2)</f>
        <v>669600</v>
      </c>
    </row>
    <row r="519" spans="1:7" ht="20.100000000000001" customHeight="1" x14ac:dyDescent="0.25">
      <c r="B519" s="180" t="s">
        <v>29</v>
      </c>
      <c r="C519" s="180"/>
      <c r="D519" s="92" t="str">
        <f>IF(AND($F$509&gt;D516,$F$509&lt;D517),"Admitido","Inadmissível")</f>
        <v>Admitido</v>
      </c>
      <c r="E519" s="92" t="str">
        <f>IF(AND($F$509&gt;E516,$F$509&lt;E517),"Admitido","Inadmissível")</f>
        <v>Admitido</v>
      </c>
      <c r="F519" s="92" t="str">
        <f>IF(AND($F$509&gt;F516,$F$509&lt;F517),"Admitido","Inadmissível")</f>
        <v>Admitido</v>
      </c>
    </row>
    <row r="522" spans="1:7" ht="20.100000000000001" customHeight="1" x14ac:dyDescent="0.25">
      <c r="A522" s="159" t="s">
        <v>118</v>
      </c>
      <c r="B522" s="159"/>
      <c r="C522" s="159"/>
      <c r="D522" s="159"/>
      <c r="E522" s="159"/>
      <c r="F522" s="159"/>
      <c r="G522" s="117"/>
    </row>
    <row r="524" spans="1:7" ht="20.100000000000001" customHeight="1" x14ac:dyDescent="0.25">
      <c r="A524" s="189" t="s">
        <v>36</v>
      </c>
      <c r="B524" s="189"/>
      <c r="C524" s="189" t="s">
        <v>53</v>
      </c>
      <c r="D524" s="189"/>
      <c r="E524" s="189"/>
    </row>
    <row r="525" spans="1:7" ht="20.100000000000001" customHeight="1" x14ac:dyDescent="0.25">
      <c r="A525" s="189"/>
      <c r="B525" s="189"/>
      <c r="C525" s="127" t="s">
        <v>54</v>
      </c>
      <c r="D525" s="127" t="s">
        <v>55</v>
      </c>
      <c r="E525" s="127" t="s">
        <v>56</v>
      </c>
    </row>
    <row r="527" spans="1:7" ht="20.100000000000001" customHeight="1" x14ac:dyDescent="0.25">
      <c r="A527" s="161" t="s">
        <v>119</v>
      </c>
      <c r="B527" s="161"/>
      <c r="C527" s="190" t="s">
        <v>120</v>
      </c>
      <c r="D527" s="190" t="s">
        <v>121</v>
      </c>
      <c r="E527" s="190" t="s">
        <v>122</v>
      </c>
    </row>
    <row r="528" spans="1:7" ht="20.100000000000001" customHeight="1" x14ac:dyDescent="0.25">
      <c r="A528" s="161"/>
      <c r="B528" s="161"/>
      <c r="C528" s="190"/>
      <c r="D528" s="190"/>
      <c r="E528" s="190"/>
    </row>
    <row r="531" spans="1:9" ht="20.100000000000001" customHeight="1" x14ac:dyDescent="0.25">
      <c r="A531" s="58" t="s">
        <v>83</v>
      </c>
      <c r="B531" s="106">
        <v>0.8</v>
      </c>
      <c r="D531" s="58" t="s">
        <v>25</v>
      </c>
      <c r="E531" s="58">
        <f>F509</f>
        <v>394853.43789721577</v>
      </c>
    </row>
    <row r="532" spans="1:9" ht="20.100000000000001" customHeight="1" x14ac:dyDescent="0.25">
      <c r="A532" s="53" t="s">
        <v>13</v>
      </c>
      <c r="B532" s="54">
        <f>B76</f>
        <v>8</v>
      </c>
    </row>
    <row r="533" spans="1:9" ht="20.100000000000001" customHeight="1" x14ac:dyDescent="0.25">
      <c r="A533" s="53" t="s">
        <v>123</v>
      </c>
      <c r="B533" s="115">
        <f>_xlfn.T.INV.2T(1-B531,B532)</f>
        <v>1.3968153097438649</v>
      </c>
      <c r="D533" s="58" t="s">
        <v>23</v>
      </c>
      <c r="E533" s="58">
        <f>E531-B537</f>
        <v>387060.47364619141</v>
      </c>
    </row>
    <row r="534" spans="1:9" ht="20.100000000000001" customHeight="1" x14ac:dyDescent="0.25">
      <c r="A534" s="128"/>
      <c r="D534" s="58" t="s">
        <v>24</v>
      </c>
      <c r="E534" s="58">
        <f>E531+B537</f>
        <v>402646.40214824013</v>
      </c>
    </row>
    <row r="535" spans="1:9" ht="20.100000000000001" customHeight="1" x14ac:dyDescent="0.25">
      <c r="A535" s="58" t="s">
        <v>1</v>
      </c>
      <c r="B535" s="58">
        <f>B77</f>
        <v>7677.3101667343417</v>
      </c>
    </row>
    <row r="536" spans="1:9" ht="20.100000000000001" customHeight="1" x14ac:dyDescent="0.25">
      <c r="A536" s="58" t="s">
        <v>130</v>
      </c>
      <c r="B536" s="58">
        <f>AF639*B535</f>
        <v>5579.0942414952096</v>
      </c>
      <c r="D536" s="58" t="s">
        <v>125</v>
      </c>
      <c r="E536" s="106">
        <f>(E534-E533)/E531</f>
        <v>3.947269291879861E-2</v>
      </c>
    </row>
    <row r="537" spans="1:9" ht="20.100000000000001" customHeight="1" x14ac:dyDescent="0.25">
      <c r="A537" s="53" t="s">
        <v>124</v>
      </c>
      <c r="B537" s="53">
        <f>B533*B536</f>
        <v>7792.9642510243448</v>
      </c>
      <c r="G537" s="75"/>
    </row>
    <row r="540" spans="1:9" ht="20.100000000000001" customHeight="1" x14ac:dyDescent="0.25">
      <c r="A540" s="171" t="str" cm="1">
        <f t="array" ref="A540">_xlfn.IFS(E536&lt;0.3,U497,AND(E536&gt;0.3,E536&lt;0.4),U498,E536&lt;0.5,U499,E536&gt;0.5,U500)</f>
        <v>A amplitude do intervalo de confiança de 80% em torno da estimativa de tendência central é inferior a 30%; portanto, o laudo se enquadra no grau de fundamentação III da NBR 14653-2:2011 (Item 9.2.3, tabela 5).</v>
      </c>
      <c r="B540" s="171"/>
      <c r="C540" s="171"/>
      <c r="D540" s="171"/>
      <c r="E540" s="171"/>
      <c r="F540" s="171"/>
      <c r="G540" s="171"/>
      <c r="H540" s="171"/>
      <c r="I540" s="171"/>
    </row>
    <row r="541" spans="1:9" ht="20.100000000000001" customHeight="1" x14ac:dyDescent="0.25">
      <c r="A541" s="171"/>
      <c r="B541" s="171"/>
      <c r="C541" s="171"/>
      <c r="D541" s="171"/>
      <c r="E541" s="171"/>
      <c r="F541" s="171"/>
      <c r="G541" s="171"/>
      <c r="H541" s="171"/>
      <c r="I541" s="171"/>
    </row>
    <row r="542" spans="1:9" ht="20.100000000000001" customHeight="1" x14ac:dyDescent="0.25">
      <c r="A542" s="175" t="s">
        <v>139</v>
      </c>
      <c r="B542" s="175"/>
      <c r="C542" s="175"/>
      <c r="D542" s="175"/>
      <c r="E542" s="175"/>
      <c r="F542" s="175"/>
      <c r="G542" s="175"/>
      <c r="H542" s="175"/>
      <c r="I542" s="175"/>
    </row>
    <row r="543" spans="1:9" ht="20.100000000000001" customHeight="1" x14ac:dyDescent="0.25">
      <c r="A543" s="175"/>
      <c r="B543" s="175"/>
      <c r="C543" s="175"/>
      <c r="D543" s="175"/>
      <c r="E543" s="175"/>
      <c r="F543" s="175"/>
      <c r="G543" s="175"/>
      <c r="H543" s="175"/>
      <c r="I543" s="175"/>
    </row>
    <row r="544" spans="1:9" ht="20.100000000000001" customHeight="1" x14ac:dyDescent="0.25">
      <c r="A544" s="175"/>
      <c r="B544" s="175"/>
      <c r="C544" s="175"/>
      <c r="D544" s="175"/>
      <c r="E544" s="175"/>
      <c r="F544" s="175"/>
      <c r="G544" s="175"/>
      <c r="H544" s="175"/>
      <c r="I544" s="175"/>
    </row>
    <row r="545" spans="1:21" ht="20.100000000000001" customHeight="1" x14ac:dyDescent="0.25">
      <c r="G545" s="75"/>
    </row>
    <row r="546" spans="1:21" ht="20.100000000000001" customHeight="1" x14ac:dyDescent="0.25">
      <c r="A546" s="129" t="s">
        <v>93</v>
      </c>
      <c r="B546" s="187" t="s">
        <v>131</v>
      </c>
      <c r="C546" s="187"/>
      <c r="D546" s="187" t="s">
        <v>375</v>
      </c>
      <c r="E546" s="187"/>
      <c r="F546" s="187" t="s">
        <v>132</v>
      </c>
      <c r="G546" s="187"/>
    </row>
    <row r="547" spans="1:21" ht="20.100000000000001" customHeight="1" x14ac:dyDescent="0.25">
      <c r="A547" s="53" t="s">
        <v>133</v>
      </c>
      <c r="B547" s="181">
        <f>E533</f>
        <v>387060.47364619141</v>
      </c>
      <c r="C547" s="181"/>
      <c r="D547" s="181">
        <f>E531*(1-0.15)</f>
        <v>335625.42221263342</v>
      </c>
      <c r="E547" s="181"/>
      <c r="F547" s="181">
        <f>MAX(B547:D547)</f>
        <v>387060.47364619141</v>
      </c>
      <c r="G547" s="181"/>
    </row>
    <row r="548" spans="1:21" ht="20.100000000000001" customHeight="1" x14ac:dyDescent="0.25">
      <c r="A548" s="53" t="s">
        <v>134</v>
      </c>
      <c r="B548" s="181">
        <f>E534</f>
        <v>402646.40214824013</v>
      </c>
      <c r="C548" s="181"/>
      <c r="D548" s="181">
        <f>E531*(1+0.15)</f>
        <v>454081.45358179812</v>
      </c>
      <c r="E548" s="181"/>
      <c r="F548" s="181">
        <f>MIN(B548:D548)</f>
        <v>402646.40214824013</v>
      </c>
      <c r="G548" s="181"/>
    </row>
    <row r="549" spans="1:21" ht="20.100000000000001" customHeight="1" x14ac:dyDescent="0.25">
      <c r="E549" s="74"/>
    </row>
    <row r="550" spans="1:21" ht="20.100000000000001" customHeight="1" x14ac:dyDescent="0.25">
      <c r="D550" s="188">
        <f>E531</f>
        <v>394853.43789721577</v>
      </c>
      <c r="E550" s="188"/>
    </row>
    <row r="551" spans="1:21" ht="20.100000000000001" customHeight="1" x14ac:dyDescent="0.25">
      <c r="D551" s="130"/>
    </row>
    <row r="552" spans="1:21" ht="20.100000000000001" customHeight="1" x14ac:dyDescent="0.25">
      <c r="C552" s="58">
        <f>B547</f>
        <v>387060.47364619141</v>
      </c>
      <c r="D552" s="186" t="s">
        <v>131</v>
      </c>
      <c r="E552" s="186"/>
      <c r="F552" s="70">
        <f>B548</f>
        <v>402646.40214824013</v>
      </c>
    </row>
    <row r="553" spans="1:21" ht="20.100000000000001" customHeight="1" x14ac:dyDescent="0.25">
      <c r="C553" s="82" t="s">
        <v>135</v>
      </c>
      <c r="D553" s="130"/>
      <c r="F553" s="82" t="s">
        <v>136</v>
      </c>
    </row>
    <row r="554" spans="1:21" ht="20.100000000000001" customHeight="1" x14ac:dyDescent="0.25">
      <c r="C554" s="58">
        <f>F547</f>
        <v>387060.47364619141</v>
      </c>
      <c r="D554" s="185" t="s">
        <v>132</v>
      </c>
      <c r="E554" s="185"/>
      <c r="F554" s="70">
        <f>F548</f>
        <v>402646.40214824013</v>
      </c>
    </row>
    <row r="555" spans="1:21" ht="20.100000000000001" customHeight="1" x14ac:dyDescent="0.25">
      <c r="C555" s="82" t="s">
        <v>137</v>
      </c>
      <c r="F555" s="82" t="s">
        <v>138</v>
      </c>
    </row>
    <row r="557" spans="1:21" ht="20.100000000000001" customHeight="1" x14ac:dyDescent="0.25">
      <c r="L557" s="1" t="s">
        <v>318</v>
      </c>
      <c r="U557" s="1" t="s">
        <v>317</v>
      </c>
    </row>
    <row r="558" spans="1:21" ht="20.100000000000001" customHeight="1" x14ac:dyDescent="0.25">
      <c r="L558" s="1">
        <f>F548-F547</f>
        <v>15585.928502048715</v>
      </c>
      <c r="U558" s="1">
        <f>B548-B547</f>
        <v>15585.928502048715</v>
      </c>
    </row>
    <row r="565" spans="1:21" ht="20.100000000000001" customHeight="1" x14ac:dyDescent="0.25">
      <c r="A565" s="180" t="s">
        <v>30</v>
      </c>
      <c r="B565" s="180"/>
      <c r="C565" s="180"/>
      <c r="D565" s="180"/>
      <c r="E565" s="180"/>
      <c r="F565" s="180"/>
      <c r="G565" s="180"/>
      <c r="H565" s="124"/>
      <c r="I565" s="124"/>
    </row>
    <row r="567" spans="1:21" ht="20.100000000000001" customHeight="1" x14ac:dyDescent="0.25">
      <c r="A567" s="174" t="s">
        <v>34</v>
      </c>
      <c r="B567" s="174"/>
      <c r="C567" s="174"/>
      <c r="D567" s="174"/>
      <c r="E567" s="174"/>
      <c r="F567" s="174"/>
    </row>
    <row r="568" spans="1:21" ht="20.100000000000001" customHeight="1" x14ac:dyDescent="0.25">
      <c r="A568" s="74"/>
      <c r="B568" s="74"/>
      <c r="C568" s="74"/>
      <c r="D568" s="74"/>
      <c r="E568" s="74"/>
      <c r="F568" s="74"/>
    </row>
    <row r="569" spans="1:21" ht="20.100000000000001" customHeight="1" x14ac:dyDescent="0.25">
      <c r="C569" s="163" t="s">
        <v>31</v>
      </c>
      <c r="D569" s="163"/>
      <c r="E569" s="163"/>
      <c r="F569" s="55">
        <v>3</v>
      </c>
      <c r="T569" s="184" t="str">
        <f>IF(F571&gt;0.01,"Reduzir o número de casas decimais","")</f>
        <v/>
      </c>
      <c r="U569" s="184"/>
    </row>
    <row r="570" spans="1:21" ht="20.100000000000001" customHeight="1" x14ac:dyDescent="0.25">
      <c r="C570" s="181" t="s">
        <v>102</v>
      </c>
      <c r="D570" s="181"/>
      <c r="E570" s="181"/>
      <c r="F570" s="53">
        <f>F574-F509</f>
        <v>146.56210278422805</v>
      </c>
    </row>
    <row r="571" spans="1:21" ht="20.100000000000001" customHeight="1" x14ac:dyDescent="0.25">
      <c r="C571" s="181" t="s">
        <v>33</v>
      </c>
      <c r="D571" s="181"/>
      <c r="E571" s="181"/>
      <c r="F571" s="68">
        <f>F570/F509</f>
        <v>3.7118102241870209E-4</v>
      </c>
    </row>
    <row r="574" spans="1:21" ht="20.100000000000001" customHeight="1" x14ac:dyDescent="0.25">
      <c r="C574" s="180" t="s">
        <v>378</v>
      </c>
      <c r="D574" s="180"/>
      <c r="E574" s="180"/>
      <c r="F574" s="113">
        <f>ROUNDUP(F509,-F569)</f>
        <v>395000</v>
      </c>
    </row>
    <row r="575" spans="1:21" ht="20.100000000000001" customHeight="1" x14ac:dyDescent="0.25">
      <c r="G575" s="131"/>
      <c r="H575" s="131"/>
      <c r="I575" s="131"/>
      <c r="T575" s="47"/>
    </row>
    <row r="578" spans="1:21" ht="20.100000000000001" customHeight="1" x14ac:dyDescent="0.25">
      <c r="A578" s="156" t="s">
        <v>145</v>
      </c>
      <c r="B578" s="156"/>
      <c r="C578" s="156"/>
      <c r="D578" s="156"/>
      <c r="E578" s="156"/>
      <c r="F578" s="156"/>
      <c r="G578" s="156"/>
      <c r="H578" s="156"/>
      <c r="I578" s="156"/>
    </row>
    <row r="579" spans="1:21" ht="20.100000000000001" customHeight="1" x14ac:dyDescent="0.25">
      <c r="A579" s="156" t="s">
        <v>404</v>
      </c>
      <c r="B579" s="156"/>
      <c r="C579" s="156"/>
      <c r="D579" s="156"/>
      <c r="E579" s="156"/>
      <c r="F579" s="156"/>
      <c r="G579" s="156"/>
      <c r="H579" s="156"/>
      <c r="I579" s="156"/>
      <c r="T579" s="145"/>
    </row>
    <row r="580" spans="1:21" ht="20.100000000000001" customHeight="1" x14ac:dyDescent="0.25">
      <c r="A580" s="156" t="s">
        <v>379</v>
      </c>
      <c r="B580" s="156"/>
      <c r="C580" s="156"/>
      <c r="D580" s="156"/>
      <c r="E580" s="156"/>
      <c r="F580" s="156"/>
      <c r="G580" s="156"/>
      <c r="H580" s="156"/>
      <c r="I580" s="156"/>
      <c r="T580" s="146"/>
    </row>
    <row r="581" spans="1:21" ht="20.100000000000001" customHeight="1" x14ac:dyDescent="0.25">
      <c r="A581" s="156" t="s">
        <v>380</v>
      </c>
      <c r="B581" s="156"/>
      <c r="C581" s="156"/>
      <c r="D581" s="156"/>
      <c r="E581" s="156"/>
      <c r="F581" s="156"/>
      <c r="G581" s="156"/>
      <c r="H581" s="156"/>
      <c r="I581" s="156"/>
      <c r="T581" s="146"/>
    </row>
    <row r="582" spans="1:21" ht="20.100000000000001" customHeight="1" x14ac:dyDescent="0.25">
      <c r="A582" s="156" t="s">
        <v>146</v>
      </c>
      <c r="B582" s="156"/>
      <c r="C582" s="156"/>
      <c r="D582" s="156"/>
      <c r="E582" s="156"/>
      <c r="F582" s="156"/>
      <c r="G582" s="156"/>
      <c r="H582" s="156"/>
      <c r="I582" s="156"/>
      <c r="T582" s="146"/>
    </row>
    <row r="583" spans="1:21" ht="20.100000000000001" customHeight="1" x14ac:dyDescent="0.25">
      <c r="A583" s="156" t="s">
        <v>147</v>
      </c>
      <c r="B583" s="156"/>
      <c r="C583" s="156"/>
      <c r="D583" s="156"/>
      <c r="E583" s="156"/>
      <c r="F583" s="156"/>
      <c r="G583" s="156"/>
      <c r="H583" s="156"/>
      <c r="I583" s="156"/>
      <c r="T583" s="146"/>
    </row>
    <row r="584" spans="1:21" ht="20.100000000000001" customHeight="1" x14ac:dyDescent="0.25">
      <c r="A584" s="156" t="s">
        <v>339</v>
      </c>
      <c r="B584" s="156"/>
      <c r="C584" s="156"/>
      <c r="D584" s="156"/>
      <c r="E584" s="156"/>
      <c r="F584" s="156"/>
      <c r="G584" s="156"/>
      <c r="H584" s="156"/>
      <c r="I584" s="156"/>
      <c r="T584" s="146"/>
    </row>
    <row r="585" spans="1:21" ht="20.100000000000001" customHeight="1" x14ac:dyDescent="0.25">
      <c r="A585" s="156" t="s">
        <v>381</v>
      </c>
      <c r="B585" s="156"/>
      <c r="C585" s="156"/>
      <c r="D585" s="156"/>
      <c r="E585" s="156"/>
      <c r="F585" s="156"/>
      <c r="G585" s="156"/>
      <c r="H585" s="156"/>
      <c r="I585" s="156"/>
      <c r="T585" s="146"/>
    </row>
    <row r="586" spans="1:21" ht="20.100000000000001" customHeight="1" x14ac:dyDescent="0.25">
      <c r="A586" s="156" t="s">
        <v>382</v>
      </c>
      <c r="B586" s="156"/>
      <c r="C586" s="156"/>
      <c r="D586" s="156"/>
      <c r="E586" s="156"/>
      <c r="F586" s="156"/>
      <c r="G586" s="156"/>
      <c r="H586" s="156"/>
      <c r="I586" s="156"/>
      <c r="T586" s="146"/>
    </row>
    <row r="587" spans="1:21" ht="20.100000000000001" customHeight="1" x14ac:dyDescent="0.25">
      <c r="A587" s="156" t="s">
        <v>383</v>
      </c>
      <c r="B587" s="156"/>
      <c r="C587" s="156"/>
      <c r="D587" s="156"/>
      <c r="E587" s="156"/>
      <c r="F587" s="156"/>
      <c r="G587" s="156"/>
      <c r="H587" s="156"/>
      <c r="I587" s="156"/>
      <c r="T587" s="146"/>
    </row>
    <row r="588" spans="1:21" ht="20.100000000000001" customHeight="1" x14ac:dyDescent="0.25">
      <c r="A588" s="156" t="s">
        <v>384</v>
      </c>
      <c r="B588" s="156"/>
      <c r="C588" s="156"/>
      <c r="D588" s="156"/>
      <c r="E588" s="156"/>
      <c r="F588" s="156"/>
      <c r="G588" s="156"/>
      <c r="H588" s="156"/>
      <c r="I588" s="156"/>
      <c r="T588" s="146"/>
    </row>
    <row r="589" spans="1:21" ht="20.100000000000001" customHeight="1" x14ac:dyDescent="0.25">
      <c r="A589" s="156" t="s">
        <v>406</v>
      </c>
      <c r="B589" s="156"/>
      <c r="C589" s="156"/>
      <c r="D589" s="156"/>
      <c r="E589" s="156"/>
      <c r="F589" s="156"/>
      <c r="G589" s="156"/>
      <c r="H589" s="156"/>
      <c r="I589" s="156"/>
      <c r="T589" s="146"/>
      <c r="U589" s="1" t="str">
        <f>IF(G332&gt;1,"Ponto influenciante","")</f>
        <v/>
      </c>
    </row>
    <row r="590" spans="1:21" ht="20.100000000000001" customHeight="1" x14ac:dyDescent="0.25">
      <c r="U590" s="1" t="str">
        <f>IF(G333&gt;1,"Ponto influenciante","")</f>
        <v/>
      </c>
    </row>
    <row r="592" spans="1:21" ht="20.100000000000001" customHeight="1" x14ac:dyDescent="0.25">
      <c r="U592" s="1" t="str">
        <f>IF(G335&gt;1,"Ponto influenciante","")</f>
        <v/>
      </c>
    </row>
    <row r="610" spans="31:295" ht="20.100000000000001" customHeight="1" x14ac:dyDescent="0.25">
      <c r="IC610" s="184" t="str">
        <f>CONCATENATE("Nível máximo de significância para a rejeição da hipótese nula do coeficiente regressor: ",IG616)</f>
        <v>Nível máximo de significância para a rejeição da hipótese nula do coeficiente regressor: Interseção</v>
      </c>
      <c r="ID610" s="184"/>
      <c r="IE610" s="184"/>
      <c r="IF610" s="184"/>
      <c r="IG610" s="184"/>
      <c r="IH610" s="184"/>
      <c r="IS610" s="184" t="str">
        <f>CONCATENATE("Nível máximo de significância para a rejeição da hipótese nula do coeficiente regressor: ",IW616)</f>
        <v>Nível máximo de significância para a rejeição da hipótese nula do coeficiente regressor: Área do terreno</v>
      </c>
      <c r="IT610" s="184"/>
      <c r="IU610" s="184"/>
      <c r="IV610" s="184"/>
      <c r="IW610" s="184"/>
      <c r="IX610" s="184"/>
      <c r="JF610" s="184" t="str">
        <f>CONCATENATE("Nível máximo de significância para a rejeição da hipótese nula do coeficiente regressor: ",JJ616)</f>
        <v>Nível máximo de significância para a rejeição da hipótese nula do coeficiente regressor: Área construída</v>
      </c>
      <c r="JG610" s="184"/>
      <c r="JH610" s="184"/>
      <c r="JI610" s="184"/>
      <c r="JJ610" s="184"/>
      <c r="JK610" s="184"/>
      <c r="JS610" s="184" t="str">
        <f>CONCATENATE("Nível máximo de significância para a rejeição da hipótese nula do coeficiente regressor: ",JW616)</f>
        <v>Nível máximo de significância para a rejeição da hipótese nula do coeficiente regressor: Quartos</v>
      </c>
      <c r="JT610" s="184"/>
      <c r="JU610" s="184"/>
      <c r="JV610" s="184"/>
      <c r="JW610" s="184"/>
      <c r="JX610" s="184"/>
    </row>
    <row r="613" spans="31:295" ht="20.100000000000001" customHeight="1" x14ac:dyDescent="0.25">
      <c r="AE613" s="1">
        <v>1</v>
      </c>
      <c r="AF613" s="1">
        <f t="shared" ref="AF613:AF624" si="71">C12</f>
        <v>300</v>
      </c>
      <c r="AG613" s="1">
        <f t="shared" ref="AG613:AG624" si="72">D12</f>
        <v>150</v>
      </c>
      <c r="AH613" s="1">
        <f t="shared" ref="AH613:AH624" si="73">E12</f>
        <v>3</v>
      </c>
      <c r="AI613" s="1">
        <f t="shared" ref="AI613:AI624" si="74">I12</f>
        <v>378000</v>
      </c>
      <c r="AK613" s="1" cm="1">
        <f t="array" ref="AK613:AV616">TRANSPOSE(AE613:AH624)</f>
        <v>1</v>
      </c>
      <c r="AL613" s="1">
        <v>1</v>
      </c>
      <c r="AM613" s="1">
        <v>1</v>
      </c>
      <c r="AN613" s="1">
        <v>1</v>
      </c>
      <c r="AO613" s="1">
        <v>1</v>
      </c>
      <c r="AP613" s="1">
        <v>1</v>
      </c>
      <c r="AQ613" s="1">
        <v>1</v>
      </c>
      <c r="AR613" s="1">
        <v>1</v>
      </c>
      <c r="AS613" s="1">
        <v>1</v>
      </c>
      <c r="AT613" s="1">
        <v>1</v>
      </c>
      <c r="AU613" s="1">
        <v>1</v>
      </c>
      <c r="AV613" s="1">
        <v>1</v>
      </c>
      <c r="IC613" s="145" t="s">
        <v>67</v>
      </c>
      <c r="ID613" s="145" t="s">
        <v>67</v>
      </c>
      <c r="IE613" s="145" t="s">
        <v>67</v>
      </c>
      <c r="IF613" s="145" t="s">
        <v>67</v>
      </c>
      <c r="IG613" s="145" t="s">
        <v>67</v>
      </c>
      <c r="IH613" s="145" t="s">
        <v>67</v>
      </c>
      <c r="II613" s="145" t="s">
        <v>67</v>
      </c>
      <c r="IJ613" s="145"/>
      <c r="IK613" s="145"/>
      <c r="IL613" s="145" t="s">
        <v>67</v>
      </c>
      <c r="IM613" s="145" t="s">
        <v>67</v>
      </c>
      <c r="IN613" s="145" t="s">
        <v>67</v>
      </c>
      <c r="IO613" s="145" t="s">
        <v>67</v>
      </c>
      <c r="IP613" s="145" t="s">
        <v>67</v>
      </c>
      <c r="IQ613" s="145" t="s">
        <v>67</v>
      </c>
      <c r="IR613" s="145" t="s">
        <v>67</v>
      </c>
      <c r="IS613" s="145" t="s">
        <v>67</v>
      </c>
      <c r="IT613" s="145" t="s">
        <v>67</v>
      </c>
      <c r="IU613" s="145" t="s">
        <v>67</v>
      </c>
      <c r="IV613" s="145" t="s">
        <v>67</v>
      </c>
      <c r="IW613" s="145" t="s">
        <v>67</v>
      </c>
      <c r="IX613" s="145" t="s">
        <v>67</v>
      </c>
      <c r="IY613" s="145" t="s">
        <v>67</v>
      </c>
      <c r="IZ613" s="145" t="s">
        <v>67</v>
      </c>
      <c r="JA613" s="145" t="s">
        <v>67</v>
      </c>
      <c r="JB613" s="145" t="s">
        <v>67</v>
      </c>
      <c r="JC613" s="145" t="s">
        <v>67</v>
      </c>
      <c r="JD613" s="145" t="s">
        <v>67</v>
      </c>
      <c r="JE613" s="145" t="s">
        <v>67</v>
      </c>
      <c r="JF613" s="145" t="s">
        <v>67</v>
      </c>
      <c r="JG613" s="145" t="s">
        <v>67</v>
      </c>
      <c r="JH613" s="145" t="s">
        <v>67</v>
      </c>
      <c r="JI613" s="145" t="s">
        <v>67</v>
      </c>
      <c r="JJ613" s="145" t="s">
        <v>67</v>
      </c>
      <c r="JK613" s="145" t="s">
        <v>67</v>
      </c>
      <c r="JL613" s="145" t="s">
        <v>67</v>
      </c>
      <c r="JM613" s="145" t="s">
        <v>67</v>
      </c>
      <c r="JN613" s="145" t="s">
        <v>67</v>
      </c>
      <c r="JO613" s="145" t="s">
        <v>67</v>
      </c>
      <c r="JP613" s="145"/>
      <c r="JQ613" s="145"/>
      <c r="JR613" s="145"/>
      <c r="JS613" s="145" t="s">
        <v>67</v>
      </c>
      <c r="JT613" s="145" t="s">
        <v>67</v>
      </c>
      <c r="JU613" s="145" t="s">
        <v>67</v>
      </c>
      <c r="JV613" s="145" t="s">
        <v>67</v>
      </c>
      <c r="JW613" s="145" t="s">
        <v>67</v>
      </c>
      <c r="JX613" s="145" t="s">
        <v>67</v>
      </c>
      <c r="JY613" s="145"/>
      <c r="JZ613" s="145" t="s">
        <v>67</v>
      </c>
      <c r="KA613" s="145" t="s">
        <v>67</v>
      </c>
      <c r="KB613" s="145"/>
      <c r="KC613" s="145"/>
      <c r="KD613" s="145"/>
      <c r="KE613" s="145"/>
      <c r="KF613" s="145"/>
      <c r="KG613" s="145"/>
      <c r="KH613" s="145"/>
      <c r="KI613" s="145"/>
    </row>
    <row r="614" spans="31:295" ht="20.100000000000001" customHeight="1" x14ac:dyDescent="0.25">
      <c r="AE614" s="1">
        <v>1</v>
      </c>
      <c r="AF614" s="1">
        <f t="shared" si="71"/>
        <v>420</v>
      </c>
      <c r="AG614" s="1">
        <f t="shared" si="72"/>
        <v>185</v>
      </c>
      <c r="AH614" s="1">
        <f t="shared" si="73"/>
        <v>4</v>
      </c>
      <c r="AI614" s="1">
        <f t="shared" si="74"/>
        <v>450000</v>
      </c>
      <c r="AK614" s="1">
        <v>300</v>
      </c>
      <c r="AL614" s="1">
        <v>420</v>
      </c>
      <c r="AM614" s="1">
        <v>300</v>
      </c>
      <c r="AN614" s="1">
        <v>300</v>
      </c>
      <c r="AO614" s="1">
        <v>195</v>
      </c>
      <c r="AP614" s="1">
        <v>310</v>
      </c>
      <c r="AQ614" s="1">
        <v>300</v>
      </c>
      <c r="AR614" s="1">
        <v>300</v>
      </c>
      <c r="AS614" s="1">
        <v>450</v>
      </c>
      <c r="AT614" s="1">
        <v>600</v>
      </c>
      <c r="AU614" s="1">
        <v>450</v>
      </c>
      <c r="AV614" s="1">
        <v>400</v>
      </c>
    </row>
    <row r="615" spans="31:295" ht="20.100000000000001" customHeight="1" x14ac:dyDescent="0.25">
      <c r="AE615" s="1">
        <v>1</v>
      </c>
      <c r="AF615" s="1">
        <f t="shared" si="71"/>
        <v>300</v>
      </c>
      <c r="AG615" s="1">
        <f t="shared" si="72"/>
        <v>125</v>
      </c>
      <c r="AH615" s="1">
        <f t="shared" si="73"/>
        <v>3</v>
      </c>
      <c r="AI615" s="1">
        <f t="shared" si="74"/>
        <v>342000</v>
      </c>
      <c r="AK615" s="1">
        <v>150</v>
      </c>
      <c r="AL615" s="1">
        <v>185</v>
      </c>
      <c r="AM615" s="1">
        <v>125</v>
      </c>
      <c r="AN615" s="1">
        <v>120</v>
      </c>
      <c r="AO615" s="1">
        <v>115</v>
      </c>
      <c r="AP615" s="1">
        <v>250</v>
      </c>
      <c r="AQ615" s="1">
        <v>200</v>
      </c>
      <c r="AR615" s="1">
        <v>195</v>
      </c>
      <c r="AS615" s="1">
        <v>196</v>
      </c>
      <c r="AT615" s="1">
        <v>250</v>
      </c>
      <c r="AU615" s="1">
        <v>245</v>
      </c>
      <c r="AV615" s="1">
        <v>200</v>
      </c>
      <c r="IC615" s="1" t="s">
        <v>68</v>
      </c>
      <c r="ID615" s="1">
        <v>0</v>
      </c>
      <c r="IG615" s="1" t="s">
        <v>8</v>
      </c>
      <c r="IS615" s="1" t="s">
        <v>68</v>
      </c>
      <c r="IT615" s="1">
        <v>0</v>
      </c>
      <c r="JF615" s="1" t="s">
        <v>68</v>
      </c>
      <c r="JG615" s="1">
        <v>0</v>
      </c>
      <c r="JS615" s="1" t="s">
        <v>68</v>
      </c>
      <c r="JT615" s="1">
        <v>0</v>
      </c>
      <c r="JW615" s="1" t="s">
        <v>8</v>
      </c>
      <c r="JX615" s="1">
        <f>V80</f>
        <v>0</v>
      </c>
      <c r="KD615" s="145"/>
      <c r="KE615" s="147">
        <v>0</v>
      </c>
      <c r="KF615" s="145"/>
      <c r="KG615" s="148" t="s">
        <v>75</v>
      </c>
      <c r="KH615" s="1">
        <v>5000</v>
      </c>
      <c r="KI615" s="132"/>
    </row>
    <row r="616" spans="31:295" ht="20.100000000000001" customHeight="1" x14ac:dyDescent="0.25">
      <c r="AE616" s="1">
        <v>1</v>
      </c>
      <c r="AF616" s="1">
        <f t="shared" si="71"/>
        <v>300</v>
      </c>
      <c r="AG616" s="1">
        <f t="shared" si="72"/>
        <v>120</v>
      </c>
      <c r="AH616" s="1">
        <f t="shared" si="73"/>
        <v>3</v>
      </c>
      <c r="AI616" s="1">
        <f t="shared" si="74"/>
        <v>333000</v>
      </c>
      <c r="AK616" s="1">
        <v>3</v>
      </c>
      <c r="AL616" s="1">
        <v>4</v>
      </c>
      <c r="AM616" s="1">
        <v>3</v>
      </c>
      <c r="AN616" s="1">
        <v>3</v>
      </c>
      <c r="AO616" s="1">
        <v>3</v>
      </c>
      <c r="AP616" s="1">
        <v>4</v>
      </c>
      <c r="AQ616" s="1">
        <v>4</v>
      </c>
      <c r="AR616" s="1">
        <v>4</v>
      </c>
      <c r="AS616" s="1">
        <v>4</v>
      </c>
      <c r="AT616" s="1">
        <v>5</v>
      </c>
      <c r="AU616" s="1">
        <v>4</v>
      </c>
      <c r="AV616" s="1">
        <v>4</v>
      </c>
      <c r="IC616" s="1" t="s">
        <v>69</v>
      </c>
      <c r="ID616" s="1">
        <f>D88</f>
        <v>17445.662209838509</v>
      </c>
      <c r="IG616" s="1" t="str">
        <f>B88</f>
        <v>Interseção</v>
      </c>
      <c r="IH616" s="1">
        <f>C88</f>
        <v>139502.56988146901</v>
      </c>
      <c r="IS616" s="1" t="s">
        <v>69</v>
      </c>
      <c r="IT616" s="1">
        <f>D89</f>
        <v>36.149290789390754</v>
      </c>
      <c r="IW616" s="1" t="str">
        <f>B89</f>
        <v>Área do terreno</v>
      </c>
      <c r="IX616" s="1">
        <f>C89</f>
        <v>238.10794551541039</v>
      </c>
      <c r="JF616" s="1" t="s">
        <v>69</v>
      </c>
      <c r="JG616" s="1">
        <f>D90</f>
        <v>101.6353771550382</v>
      </c>
      <c r="JJ616" s="1" t="str">
        <f>B90</f>
        <v>Área construída</v>
      </c>
      <c r="JK616" s="1">
        <f>C90</f>
        <v>1176.0958641389152</v>
      </c>
      <c r="JS616" s="1" t="s">
        <v>69</v>
      </c>
      <c r="JT616" s="1">
        <f>D91</f>
        <v>9925.6878950451064</v>
      </c>
      <c r="JW616" s="1" t="str">
        <f>B91</f>
        <v>Quartos</v>
      </c>
      <c r="JX616" s="1">
        <f>C91</f>
        <v>-4593.7239072397351</v>
      </c>
      <c r="KE616" s="1">
        <v>32</v>
      </c>
      <c r="KG616" s="1" t="s">
        <v>73</v>
      </c>
      <c r="KH616" s="1">
        <f>(KE616-KE615)/KH615</f>
        <v>6.4000000000000003E-3</v>
      </c>
      <c r="KI616" s="132"/>
    </row>
    <row r="617" spans="31:295" ht="20.100000000000001" customHeight="1" x14ac:dyDescent="0.25">
      <c r="AE617" s="1">
        <v>1</v>
      </c>
      <c r="AF617" s="1">
        <f t="shared" si="71"/>
        <v>195</v>
      </c>
      <c r="AG617" s="1">
        <f t="shared" si="72"/>
        <v>115</v>
      </c>
      <c r="AH617" s="1">
        <f t="shared" si="73"/>
        <v>3</v>
      </c>
      <c r="AI617" s="1">
        <f t="shared" si="74"/>
        <v>315000</v>
      </c>
      <c r="IC617" s="1" t="s">
        <v>70</v>
      </c>
      <c r="ID617" s="1">
        <v>4</v>
      </c>
      <c r="IG617" s="1" t="s">
        <v>74</v>
      </c>
      <c r="IH617" s="1">
        <f>D88</f>
        <v>17445.662209838509</v>
      </c>
      <c r="IS617" s="1" t="s">
        <v>70</v>
      </c>
      <c r="IT617" s="1">
        <v>4</v>
      </c>
      <c r="IW617" s="1" t="s">
        <v>74</v>
      </c>
      <c r="IX617" s="1">
        <f>D89</f>
        <v>36.149290789390754</v>
      </c>
      <c r="JF617" s="1" t="s">
        <v>70</v>
      </c>
      <c r="JG617" s="1">
        <v>4</v>
      </c>
      <c r="JJ617" s="1" t="s">
        <v>74</v>
      </c>
      <c r="JK617" s="1">
        <f>D90</f>
        <v>101.6353771550382</v>
      </c>
      <c r="JS617" s="1" t="s">
        <v>70</v>
      </c>
      <c r="JT617" s="1">
        <v>4</v>
      </c>
      <c r="JW617" s="1" t="s">
        <v>74</v>
      </c>
      <c r="JX617" s="1">
        <f>D91</f>
        <v>9925.6878950451064</v>
      </c>
      <c r="KI617" s="132"/>
    </row>
    <row r="618" spans="31:295" ht="20.100000000000001" customHeight="1" x14ac:dyDescent="0.25">
      <c r="AE618" s="1">
        <v>1</v>
      </c>
      <c r="AF618" s="1">
        <f t="shared" si="71"/>
        <v>310</v>
      </c>
      <c r="AG618" s="1">
        <f t="shared" si="72"/>
        <v>250</v>
      </c>
      <c r="AH618" s="1">
        <f t="shared" si="73"/>
        <v>4</v>
      </c>
      <c r="AI618" s="1">
        <f t="shared" si="74"/>
        <v>495000</v>
      </c>
      <c r="AK618" s="1" cm="1">
        <f t="array" ref="AK618:AN621">MMULT(AK613:AV616,AE613:AH624)</f>
        <v>12</v>
      </c>
      <c r="AL618" s="1">
        <v>4325</v>
      </c>
      <c r="AM618" s="1">
        <v>2231</v>
      </c>
      <c r="AN618" s="1">
        <v>45</v>
      </c>
      <c r="IC618" s="1" t="s">
        <v>71</v>
      </c>
      <c r="ID618" s="1">
        <f>ID615-(ID617*ID616)</f>
        <v>-69782.648839354035</v>
      </c>
      <c r="IG618" s="1" t="s">
        <v>82</v>
      </c>
      <c r="IH618" s="149">
        <v>0.3</v>
      </c>
      <c r="IS618" s="1" t="s">
        <v>71</v>
      </c>
      <c r="IT618" s="1">
        <f>IT615-(IT617*IT616)</f>
        <v>-144.59716315756302</v>
      </c>
      <c r="IW618" s="1" t="s">
        <v>82</v>
      </c>
      <c r="IX618" s="149">
        <v>0.3</v>
      </c>
      <c r="JF618" s="1" t="s">
        <v>71</v>
      </c>
      <c r="JG618" s="1">
        <f>JG615-(JG617*JG616)</f>
        <v>-406.5415086201528</v>
      </c>
      <c r="JJ618" s="1" t="s">
        <v>82</v>
      </c>
      <c r="JK618" s="149">
        <v>0.3</v>
      </c>
      <c r="JS618" s="1" t="s">
        <v>71</v>
      </c>
      <c r="JT618" s="1">
        <f>JT615-(JT617*JT616)</f>
        <v>-39702.751580180426</v>
      </c>
      <c r="JW618" s="1" t="s">
        <v>82</v>
      </c>
      <c r="JX618" s="149">
        <v>0.3</v>
      </c>
      <c r="JY618" s="149"/>
      <c r="KD618" s="139" t="s">
        <v>325</v>
      </c>
      <c r="KE618" s="1" t="s">
        <v>326</v>
      </c>
      <c r="KF618" s="1" t="s">
        <v>327</v>
      </c>
      <c r="KG618" s="1" t="s">
        <v>78</v>
      </c>
      <c r="KH618" s="1" t="s">
        <v>77</v>
      </c>
      <c r="KI618" s="132" t="s">
        <v>85</v>
      </c>
    </row>
    <row r="619" spans="31:295" ht="20.100000000000001" customHeight="1" x14ac:dyDescent="0.25">
      <c r="AE619" s="1">
        <v>1</v>
      </c>
      <c r="AF619" s="1">
        <f t="shared" si="71"/>
        <v>300</v>
      </c>
      <c r="AG619" s="1">
        <f t="shared" si="72"/>
        <v>200</v>
      </c>
      <c r="AH619" s="1">
        <f t="shared" si="73"/>
        <v>4</v>
      </c>
      <c r="AI619" s="1">
        <f t="shared" si="74"/>
        <v>423000</v>
      </c>
      <c r="AK619" s="1">
        <v>4325</v>
      </c>
      <c r="AL619" s="1">
        <v>1685525</v>
      </c>
      <c r="AM619" s="1">
        <v>843075</v>
      </c>
      <c r="AN619" s="1">
        <v>16805</v>
      </c>
      <c r="IC619" s="1" t="s">
        <v>72</v>
      </c>
      <c r="ID619" s="1">
        <f>ID615+(ID616*ID617)</f>
        <v>69782.648839354035</v>
      </c>
      <c r="IG619" s="1" t="s">
        <v>83</v>
      </c>
      <c r="IH619" s="149">
        <f>1-IH618</f>
        <v>0.7</v>
      </c>
      <c r="IS619" s="1" t="s">
        <v>72</v>
      </c>
      <c r="IT619" s="1">
        <f>IT615+(IT616*IT617)</f>
        <v>144.59716315756302</v>
      </c>
      <c r="IW619" s="1" t="s">
        <v>83</v>
      </c>
      <c r="IX619" s="149">
        <f>1-IX618</f>
        <v>0.7</v>
      </c>
      <c r="JF619" s="1" t="s">
        <v>72</v>
      </c>
      <c r="JG619" s="1">
        <f>JG615+(JG616*JG617)</f>
        <v>406.5415086201528</v>
      </c>
      <c r="JJ619" s="1" t="s">
        <v>83</v>
      </c>
      <c r="JK619" s="149">
        <f>1-JK618</f>
        <v>0.7</v>
      </c>
      <c r="JS619" s="1" t="s">
        <v>72</v>
      </c>
      <c r="JT619" s="1">
        <f>JT615+(JT616*JT617)</f>
        <v>39702.751580180426</v>
      </c>
      <c r="JW619" s="1" t="s">
        <v>83</v>
      </c>
      <c r="JX619" s="149">
        <f>1-JX618</f>
        <v>0.7</v>
      </c>
      <c r="JY619" s="149"/>
      <c r="KD619" s="150">
        <v>0.05</v>
      </c>
      <c r="KE619" s="1">
        <f>KE615</f>
        <v>0</v>
      </c>
      <c r="KF619" s="151">
        <f>_xlfn.CHISQ.DIST.RT(KE619,7)</f>
        <v>1</v>
      </c>
      <c r="KG619" s="1">
        <f>KF619-KF620</f>
        <v>1.5896439720108901E-10</v>
      </c>
      <c r="KH619" s="1" t="str">
        <f t="shared" ref="KH619:KH682" si="75">IF(KF619&lt;(1-$KD$623),KG619,"")</f>
        <v/>
      </c>
      <c r="KI619" s="132" t="str">
        <f t="shared" ref="KI619:KI682" si="76">IF(KF619&lt;(1-$KD$629),KG619,"")</f>
        <v/>
      </c>
    </row>
    <row r="620" spans="31:295" ht="20.100000000000001" customHeight="1" x14ac:dyDescent="0.25">
      <c r="AE620" s="1">
        <v>1</v>
      </c>
      <c r="AF620" s="1">
        <f t="shared" si="71"/>
        <v>300</v>
      </c>
      <c r="AG620" s="1">
        <f t="shared" si="72"/>
        <v>195</v>
      </c>
      <c r="AH620" s="1">
        <f t="shared" si="73"/>
        <v>4</v>
      </c>
      <c r="AI620" s="1">
        <f t="shared" si="74"/>
        <v>414000</v>
      </c>
      <c r="AK620" s="1">
        <v>2231</v>
      </c>
      <c r="AL620" s="1">
        <v>843075</v>
      </c>
      <c r="AM620" s="1">
        <v>441441</v>
      </c>
      <c r="AN620" s="1">
        <v>8664</v>
      </c>
      <c r="IC620" s="1" t="s">
        <v>75</v>
      </c>
      <c r="ID620" s="1">
        <v>2000</v>
      </c>
      <c r="IG620" s="1" t="s">
        <v>23</v>
      </c>
      <c r="IH620" s="149">
        <f>IH618/2</f>
        <v>0.15</v>
      </c>
      <c r="IS620" s="1" t="s">
        <v>75</v>
      </c>
      <c r="IT620" s="1">
        <v>2000</v>
      </c>
      <c r="IW620" s="1" t="s">
        <v>23</v>
      </c>
      <c r="IX620" s="149">
        <f>IX618/2</f>
        <v>0.15</v>
      </c>
      <c r="JF620" s="1" t="s">
        <v>75</v>
      </c>
      <c r="JG620" s="1">
        <v>2000</v>
      </c>
      <c r="JJ620" s="1" t="s">
        <v>23</v>
      </c>
      <c r="JK620" s="149">
        <f>JK618/2</f>
        <v>0.15</v>
      </c>
      <c r="JS620" s="1" t="s">
        <v>75</v>
      </c>
      <c r="JT620" s="1">
        <v>2000</v>
      </c>
      <c r="JW620" s="1" t="s">
        <v>23</v>
      </c>
      <c r="JX620" s="149">
        <f>JX618/2</f>
        <v>0.15</v>
      </c>
      <c r="JY620" s="149"/>
      <c r="KD620" s="139" t="s">
        <v>328</v>
      </c>
      <c r="KE620" s="1">
        <f t="shared" ref="KE620:KE683" si="77">KE619+$KH$616</f>
        <v>6.4000000000000003E-3</v>
      </c>
      <c r="KF620" s="151">
        <f t="shared" ref="KF620:KF683" si="78">_xlfn.CHISQ.DIST.RT(KE620,7)</f>
        <v>0.9999999998410356</v>
      </c>
      <c r="KG620" s="1">
        <f t="shared" ref="KG620:KG683" si="79">KF620-KF621</f>
        <v>1.6350425458000473E-9</v>
      </c>
      <c r="KH620" s="1" t="str">
        <f t="shared" si="75"/>
        <v/>
      </c>
      <c r="KI620" s="132" t="str">
        <f t="shared" si="76"/>
        <v/>
      </c>
    </row>
    <row r="621" spans="31:295" ht="20.100000000000001" customHeight="1" x14ac:dyDescent="0.25">
      <c r="AE621" s="1">
        <v>1</v>
      </c>
      <c r="AF621" s="1">
        <f t="shared" si="71"/>
        <v>450</v>
      </c>
      <c r="AG621" s="1">
        <f t="shared" si="72"/>
        <v>196</v>
      </c>
      <c r="AH621" s="1">
        <f t="shared" si="73"/>
        <v>4</v>
      </c>
      <c r="AI621" s="1">
        <f t="shared" si="74"/>
        <v>450000</v>
      </c>
      <c r="AK621" s="1">
        <v>45</v>
      </c>
      <c r="AL621" s="1">
        <v>16805</v>
      </c>
      <c r="AM621" s="1">
        <v>8664</v>
      </c>
      <c r="AN621" s="1">
        <v>173</v>
      </c>
      <c r="IC621" s="1" t="s">
        <v>73</v>
      </c>
      <c r="ID621" s="1">
        <f>(ID619-ID618)/ID620</f>
        <v>69.782648839354039</v>
      </c>
      <c r="IG621" s="1" t="s">
        <v>24</v>
      </c>
      <c r="IH621" s="149">
        <f>IH619+IH620</f>
        <v>0.85</v>
      </c>
      <c r="IS621" s="1" t="s">
        <v>73</v>
      </c>
      <c r="IT621" s="1">
        <f>(IT619-IT618)/IT620</f>
        <v>0.14459716315756302</v>
      </c>
      <c r="IW621" s="1" t="s">
        <v>24</v>
      </c>
      <c r="IX621" s="149">
        <f>IX619+IX620</f>
        <v>0.85</v>
      </c>
      <c r="JF621" s="1" t="s">
        <v>73</v>
      </c>
      <c r="JG621" s="1">
        <f>(JG619-JG618)/JG620</f>
        <v>0.40654150862015281</v>
      </c>
      <c r="JJ621" s="1" t="s">
        <v>24</v>
      </c>
      <c r="JK621" s="149">
        <f>JK619+JK620</f>
        <v>0.85</v>
      </c>
      <c r="JS621" s="1" t="s">
        <v>73</v>
      </c>
      <c r="JT621" s="1">
        <f>(JT619-JT618)/JT620</f>
        <v>39.702751580180426</v>
      </c>
      <c r="JW621" s="1" t="s">
        <v>24</v>
      </c>
      <c r="JX621" s="149">
        <f>JX619+JX620</f>
        <v>0.85</v>
      </c>
      <c r="JY621" s="149"/>
      <c r="KD621" s="150">
        <f>1-KD619</f>
        <v>0.95</v>
      </c>
      <c r="KE621" s="1">
        <f t="shared" si="77"/>
        <v>1.2800000000000001E-2</v>
      </c>
      <c r="KF621" s="151">
        <f t="shared" si="78"/>
        <v>0.99999999820599306</v>
      </c>
      <c r="KG621" s="1">
        <f t="shared" si="79"/>
        <v>5.6031180806215275E-9</v>
      </c>
      <c r="KH621" s="1" t="str">
        <f t="shared" si="75"/>
        <v/>
      </c>
      <c r="KI621" s="132" t="str">
        <f t="shared" si="76"/>
        <v/>
      </c>
    </row>
    <row r="622" spans="31:295" ht="20.100000000000001" customHeight="1" x14ac:dyDescent="0.25">
      <c r="AE622" s="1">
        <v>1</v>
      </c>
      <c r="AF622" s="1">
        <f t="shared" si="71"/>
        <v>600</v>
      </c>
      <c r="AG622" s="1">
        <f t="shared" si="72"/>
        <v>250</v>
      </c>
      <c r="AH622" s="1">
        <f t="shared" si="73"/>
        <v>5</v>
      </c>
      <c r="AI622" s="1">
        <f t="shared" si="74"/>
        <v>558000</v>
      </c>
      <c r="IL622" s="1" t="s">
        <v>80</v>
      </c>
      <c r="IM622" s="1" t="s">
        <v>84</v>
      </c>
      <c r="IZ622" s="1" t="s">
        <v>80</v>
      </c>
      <c r="JA622" s="1" t="s">
        <v>84</v>
      </c>
      <c r="JM622" s="1" t="s">
        <v>80</v>
      </c>
      <c r="JN622" s="1" t="s">
        <v>84</v>
      </c>
      <c r="JZ622" s="1" t="s">
        <v>80</v>
      </c>
      <c r="KA622" s="1" t="s">
        <v>84</v>
      </c>
      <c r="KD622" s="139" t="s">
        <v>329</v>
      </c>
      <c r="KE622" s="1">
        <f t="shared" si="77"/>
        <v>1.9200000000000002E-2</v>
      </c>
      <c r="KF622" s="151">
        <f t="shared" si="78"/>
        <v>0.99999999260287498</v>
      </c>
      <c r="KG622" s="1">
        <f t="shared" si="79"/>
        <v>1.2799003079599913E-8</v>
      </c>
      <c r="KH622" s="1" t="str">
        <f t="shared" si="75"/>
        <v/>
      </c>
      <c r="KI622" s="132" t="str">
        <f t="shared" si="76"/>
        <v/>
      </c>
    </row>
    <row r="623" spans="31:295" ht="20.100000000000001" customHeight="1" x14ac:dyDescent="0.25">
      <c r="AE623" s="1">
        <v>1</v>
      </c>
      <c r="AF623" s="1">
        <f t="shared" si="71"/>
        <v>450</v>
      </c>
      <c r="AG623" s="1">
        <f t="shared" si="72"/>
        <v>245</v>
      </c>
      <c r="AH623" s="1">
        <f t="shared" si="73"/>
        <v>4</v>
      </c>
      <c r="AI623" s="1">
        <f t="shared" si="74"/>
        <v>513000</v>
      </c>
      <c r="AK623" s="1" cm="1">
        <f t="array" ref="AK623:AN626">MINVERSE(_xlfn.ANCHORARRAY(AK618))</f>
        <v>5.1636493782195201</v>
      </c>
      <c r="AL623" s="1">
        <v>4.0902668819590149E-3</v>
      </c>
      <c r="AM623" s="1">
        <v>1.4711254335849629E-2</v>
      </c>
      <c r="AN623" s="1">
        <v>-2.4772223383641672</v>
      </c>
      <c r="IC623" s="1" t="s">
        <v>75</v>
      </c>
      <c r="ID623" s="1" t="s">
        <v>32</v>
      </c>
      <c r="IE623" s="1" t="s">
        <v>76</v>
      </c>
      <c r="IF623" s="1" t="s">
        <v>81</v>
      </c>
      <c r="IG623" s="1" t="s">
        <v>77</v>
      </c>
      <c r="IH623" s="1" t="s">
        <v>78</v>
      </c>
      <c r="II623" s="1" t="s">
        <v>79</v>
      </c>
      <c r="IL623" s="1" t="s">
        <v>76</v>
      </c>
      <c r="IN623" s="1" t="s">
        <v>80</v>
      </c>
      <c r="IS623" s="1" t="s">
        <v>75</v>
      </c>
      <c r="IT623" s="1" t="s">
        <v>32</v>
      </c>
      <c r="IU623" s="1" t="s">
        <v>77</v>
      </c>
      <c r="IV623" s="1" t="s">
        <v>81</v>
      </c>
      <c r="IW623" s="1" t="s">
        <v>77</v>
      </c>
      <c r="IX623" s="1" t="s">
        <v>78</v>
      </c>
      <c r="IY623" s="1" t="s">
        <v>79</v>
      </c>
      <c r="IZ623" s="1" t="s">
        <v>76</v>
      </c>
      <c r="JB623" s="1" t="s">
        <v>80</v>
      </c>
      <c r="JF623" s="1" t="s">
        <v>75</v>
      </c>
      <c r="JG623" s="1" t="s">
        <v>32</v>
      </c>
      <c r="JH623" s="1" t="s">
        <v>144</v>
      </c>
      <c r="JI623" s="1" t="s">
        <v>81</v>
      </c>
      <c r="JJ623" s="1" t="s">
        <v>77</v>
      </c>
      <c r="JK623" s="1" t="s">
        <v>78</v>
      </c>
      <c r="JL623" s="1" t="s">
        <v>79</v>
      </c>
      <c r="JM623" s="1" t="s">
        <v>76</v>
      </c>
      <c r="JO623" s="1" t="s">
        <v>80</v>
      </c>
      <c r="JS623" s="1" t="s">
        <v>75</v>
      </c>
      <c r="JT623" s="1" t="s">
        <v>32</v>
      </c>
      <c r="JU623" s="1" t="s">
        <v>144</v>
      </c>
      <c r="JV623" s="1" t="s">
        <v>81</v>
      </c>
      <c r="JW623" s="1" t="s">
        <v>77</v>
      </c>
      <c r="JX623" s="1" t="s">
        <v>78</v>
      </c>
      <c r="JY623" s="1" t="s">
        <v>79</v>
      </c>
      <c r="JZ623" s="1" t="s">
        <v>76</v>
      </c>
      <c r="KB623" s="1" t="s">
        <v>80</v>
      </c>
      <c r="KD623" s="150">
        <f>KD621</f>
        <v>0.95</v>
      </c>
      <c r="KE623" s="1">
        <f t="shared" si="77"/>
        <v>2.5600000000000001E-2</v>
      </c>
      <c r="KF623" s="151">
        <f t="shared" si="78"/>
        <v>0.9999999798038719</v>
      </c>
      <c r="KG623" s="1">
        <f t="shared" si="79"/>
        <v>2.3795788228753167E-8</v>
      </c>
      <c r="KH623" s="1" t="str">
        <f t="shared" si="75"/>
        <v/>
      </c>
      <c r="KI623" s="132" t="str">
        <f t="shared" si="76"/>
        <v/>
      </c>
    </row>
    <row r="624" spans="31:295" ht="20.100000000000001" customHeight="1" x14ac:dyDescent="0.25">
      <c r="AE624" s="1">
        <v>1</v>
      </c>
      <c r="AF624" s="1">
        <f t="shared" si="71"/>
        <v>400</v>
      </c>
      <c r="AG624" s="1">
        <f t="shared" si="72"/>
        <v>200</v>
      </c>
      <c r="AH624" s="1">
        <f t="shared" si="73"/>
        <v>4</v>
      </c>
      <c r="AI624" s="1">
        <f t="shared" si="74"/>
        <v>450000</v>
      </c>
      <c r="AK624" s="1">
        <v>4.090266881959086E-3</v>
      </c>
      <c r="AL624" s="1">
        <v>2.2170801280059745E-5</v>
      </c>
      <c r="AM624" s="1">
        <v>7.9747768035319724E-6</v>
      </c>
      <c r="AN624" s="1">
        <v>-3.6169698926321612E-3</v>
      </c>
      <c r="IC624" s="1">
        <v>0</v>
      </c>
      <c r="ID624" s="1">
        <f t="shared" ref="ID624:ID687" si="80">$ID$618+(IC624*$ID$621)</f>
        <v>-69782.648839354035</v>
      </c>
      <c r="IE624" s="1">
        <f t="shared" ref="IE624:IE687" si="81">_xlfn.NORM.DIST($ID624,$ID$615,$ID$616,0)</f>
        <v>7.6712608644578475E-9</v>
      </c>
      <c r="IF624" s="1">
        <f t="shared" ref="IF624:IF687" si="82">_xlfn.NORM.DIST($ID624,$ID$615,$ID$616,1)</f>
        <v>3.1671241833119857E-5</v>
      </c>
      <c r="IG624" s="1">
        <f t="shared" ref="IG624:IG687" si="83">IF(OR(IF624&lt;$IH$620,IF624&gt;$IH$621),IE624,"")</f>
        <v>7.6712608644578475E-9</v>
      </c>
      <c r="IH624" s="1" t="str">
        <f t="shared" ref="IH624:IH687" si="84">IF(AND(IF624&gt;$IH$620,IF624&lt;$IH$621),IE624,"")</f>
        <v/>
      </c>
      <c r="II624" s="1" t="str">
        <f t="shared" ref="II624:II687" si="85">IF(IE624=MAX($IE$624:$IE$2624),IE624,"")</f>
        <v/>
      </c>
      <c r="IL624" s="1">
        <f t="shared" ref="IL624:IL687" si="86">_xlfn.NORM.DIST(ID624,$IH$616,$IH$617,0)</f>
        <v>1.2845639952096793E-36</v>
      </c>
      <c r="IM624" s="1" t="str">
        <f t="shared" ref="IM624:IM687" si="87">IF(IL624=MAX($IL$624:$IL$2624),IE624,"")</f>
        <v/>
      </c>
      <c r="IN624" s="1" t="str">
        <f t="shared" ref="IN624:IN687" si="88">IF(IM624=MIN($IM$624:$IM$2624),IM624,"")</f>
        <v/>
      </c>
      <c r="IS624" s="1">
        <v>0</v>
      </c>
      <c r="IT624" s="1">
        <f t="shared" ref="IT624:IT687" si="89">$IT$618+(IS624*$IT$621)</f>
        <v>-144.59716315756302</v>
      </c>
      <c r="IU624" s="1">
        <f t="shared" ref="IU624:IU687" si="90">_xlfn.NORM.DIST(IT624,IT$615,IT$616,0)</f>
        <v>3.7021535649092852E-6</v>
      </c>
      <c r="IV624" s="1">
        <f t="shared" ref="IV624:IV687" si="91">_xlfn.NORM.DIST(IT624,IT$615,IT$616,1)</f>
        <v>3.1671241833119857E-5</v>
      </c>
      <c r="IW624" s="1">
        <f t="shared" ref="IW624:IW687" si="92">IF(OR(IV624&lt;$IX$620,IV624&gt;$IX$621),IU624,"")</f>
        <v>3.7021535649092852E-6</v>
      </c>
      <c r="IX624" s="1" t="str">
        <f t="shared" ref="IX624:IX687" si="93">IF(AND(IV624&gt;$IX$620,IV624&lt;$IX$621),IU624,"")</f>
        <v/>
      </c>
      <c r="IY624" s="1" t="str">
        <f t="shared" ref="IY624:IY687" si="94">IF(IU624=MAX($IU$624:$IU$2624),IU624,"")</f>
        <v/>
      </c>
      <c r="IZ624" s="1">
        <f t="shared" ref="IZ624:IZ687" si="95">_xlfn.NORM.DIST(IT624,$IX$616,$IX$617,0)</f>
        <v>5.0687487660942694E-27</v>
      </c>
      <c r="JA624" s="1" t="str">
        <f t="shared" ref="JA624:JA687" si="96">IF(IZ624=MAX($IZ$624:$IZ$2624),IU624,"")</f>
        <v/>
      </c>
      <c r="JB624" s="1" t="str">
        <f t="shared" ref="JB624:JB687" si="97">IF(JA624=MIN($JA$624:$JA$2624),JA624,"")</f>
        <v/>
      </c>
      <c r="JF624" s="1">
        <v>0</v>
      </c>
      <c r="JG624" s="1">
        <f>JG$618+(JF624*JG$621)</f>
        <v>-406.5415086201528</v>
      </c>
      <c r="JH624" s="1">
        <f t="shared" ref="JH624:JH687" si="98">_xlfn.NORM.DIST(JG624,JG$615,JG$616,0)</f>
        <v>1.3167681324263304E-6</v>
      </c>
      <c r="JI624" s="1">
        <f t="shared" ref="JI624:JI687" si="99">_xlfn.NORM.DIST(JG624,JG$615,JG$616,1)</f>
        <v>3.1671241833119857E-5</v>
      </c>
      <c r="JJ624" s="1">
        <f t="shared" ref="JJ624:JJ687" si="100">IF(OR(JI624&lt;$IX$620,JI624&gt;$IX$621),JH624,"")</f>
        <v>1.3167681324263304E-6</v>
      </c>
      <c r="JK624" s="1" t="str">
        <f t="shared" ref="JK624:JK687" si="101">IF(AND(JI624&gt;$JK$620,JI624&lt;$JK$621),JH624,"")</f>
        <v/>
      </c>
      <c r="JL624" s="1" t="str">
        <f t="shared" ref="JL624:JL687" si="102">IF(JH624=MAX($JH$624:$JH$2624),JH624,"")</f>
        <v/>
      </c>
      <c r="JM624" s="1">
        <f t="shared" ref="JM624:JM687" si="103">_xlfn.NORM.DIST(JG624,$JK$616,$JK$617,0)</f>
        <v>8.7167226302706782E-56</v>
      </c>
      <c r="JN624" s="1" t="str">
        <f t="shared" ref="JN624:JN687" si="104">IF(JM624=MAX($JM$624:$JM$2624),JH624,"")</f>
        <v/>
      </c>
      <c r="JO624" s="1" t="str">
        <f t="shared" ref="JO624:JO687" si="105">IF(JN624=MIN($JN$624:$JN$2624),JN624,"")</f>
        <v/>
      </c>
      <c r="JS624" s="1">
        <v>0</v>
      </c>
      <c r="JT624" s="1">
        <f t="shared" ref="JT624:JT687" si="106">JT$618+(JS624*JT$621)</f>
        <v>-39702.751580180426</v>
      </c>
      <c r="JU624" s="1">
        <f t="shared" ref="JU624:JU687" si="107">_xlfn.NORM.DIST(JT624,JT$615,JT$616,0)</f>
        <v>1.3483219216644246E-8</v>
      </c>
      <c r="JV624" s="1">
        <f t="shared" ref="JV624:JV687" si="108">_xlfn.NORM.DIST(JT624,JT$615,JT$616,1)</f>
        <v>3.1671241833119857E-5</v>
      </c>
      <c r="JW624" s="1">
        <f t="shared" ref="JW624:JW687" si="109">IF(OR(JV624&lt;$IX$620,JV624&gt;$IX$621),JU624,"")</f>
        <v>1.3483219216644246E-8</v>
      </c>
      <c r="JX624" s="1" t="str">
        <f t="shared" ref="JX624:JX687" si="110">IF(AND(JV624&gt;$JK$620,JV624&lt;$JK$621),JU624,"")</f>
        <v/>
      </c>
      <c r="JY624" s="1" t="str">
        <f t="shared" ref="JY624:JY687" si="111">IF(JU624=MAX($JU$624:$JU$2624),JU624,"")</f>
        <v/>
      </c>
      <c r="JZ624" s="1">
        <f t="shared" ref="JZ624:JZ687" si="112">_xlfn.NORM.DIST(JT624,$JX$616,$JX$617,0)</f>
        <v>7.7137932410162354E-8</v>
      </c>
      <c r="KA624" s="1" t="str">
        <f t="shared" ref="KA624:KA687" si="113">IF(JZ624=MAX($JZ$624:$JZ$2624),JU624,"")</f>
        <v/>
      </c>
      <c r="KB624" s="1" t="str">
        <f t="shared" ref="KB624:KB687" si="114">IF(KA624=MIN($KA$624:$KA$2624),KA624,"")</f>
        <v/>
      </c>
      <c r="KE624" s="1">
        <f t="shared" si="77"/>
        <v>3.2000000000000001E-2</v>
      </c>
      <c r="KF624" s="151">
        <f t="shared" si="78"/>
        <v>0.99999995600808367</v>
      </c>
      <c r="KG624" s="1">
        <f t="shared" si="79"/>
        <v>3.9074811275519039E-8</v>
      </c>
      <c r="KH624" s="1" t="str">
        <f t="shared" si="75"/>
        <v/>
      </c>
      <c r="KI624" s="132" t="str">
        <f t="shared" si="76"/>
        <v/>
      </c>
    </row>
    <row r="625" spans="30:295" ht="20.100000000000001" customHeight="1" x14ac:dyDescent="0.25">
      <c r="AK625" s="1">
        <v>1.4711254335849227E-2</v>
      </c>
      <c r="AL625" s="1">
        <v>7.9747768035309254E-6</v>
      </c>
      <c r="AM625" s="1">
        <v>1.7525549060507192E-4</v>
      </c>
      <c r="AN625" s="1">
        <v>-1.3378243583230608E-2</v>
      </c>
      <c r="IC625" s="1">
        <v>1</v>
      </c>
      <c r="ID625" s="1">
        <f t="shared" si="80"/>
        <v>-69712.866190514687</v>
      </c>
      <c r="IE625" s="1">
        <f t="shared" si="81"/>
        <v>7.7949258579524582E-9</v>
      </c>
      <c r="IF625" s="1">
        <f t="shared" si="82"/>
        <v>3.2210866790657613E-5</v>
      </c>
      <c r="IG625" s="1">
        <f t="shared" si="83"/>
        <v>7.7949258579524582E-9</v>
      </c>
      <c r="IH625" s="1" t="str">
        <f t="shared" si="84"/>
        <v/>
      </c>
      <c r="II625" s="1" t="str">
        <f t="shared" si="85"/>
        <v/>
      </c>
      <c r="IL625" s="1">
        <f t="shared" si="86"/>
        <v>1.3476966835826864E-36</v>
      </c>
      <c r="IM625" s="1" t="str">
        <f t="shared" si="87"/>
        <v/>
      </c>
      <c r="IN625" s="1" t="str">
        <f t="shared" si="88"/>
        <v/>
      </c>
      <c r="IS625" s="1">
        <v>1</v>
      </c>
      <c r="IT625" s="1">
        <f t="shared" si="89"/>
        <v>-144.45256599440546</v>
      </c>
      <c r="IU625" s="1">
        <f t="shared" si="90"/>
        <v>3.7618343402876572E-6</v>
      </c>
      <c r="IV625" s="1">
        <f t="shared" si="91"/>
        <v>3.2210866790657701E-5</v>
      </c>
      <c r="IW625" s="1">
        <f t="shared" si="92"/>
        <v>3.7618343402876572E-6</v>
      </c>
      <c r="IX625" s="1" t="str">
        <f t="shared" si="93"/>
        <v/>
      </c>
      <c r="IY625" s="1" t="str">
        <f t="shared" si="94"/>
        <v/>
      </c>
      <c r="IZ625" s="1">
        <f t="shared" si="95"/>
        <v>5.287963356558885E-27</v>
      </c>
      <c r="JA625" s="1" t="str">
        <f t="shared" si="96"/>
        <v/>
      </c>
      <c r="JB625" s="1" t="str">
        <f t="shared" si="97"/>
        <v/>
      </c>
      <c r="JF625" s="1">
        <v>1</v>
      </c>
      <c r="JG625" s="1">
        <f t="shared" ref="JG625:JG688" si="115">$JG$618+(JF625*$JG$621)</f>
        <v>-406.13496711153266</v>
      </c>
      <c r="JH625" s="1">
        <f t="shared" si="98"/>
        <v>1.3379951673828503E-6</v>
      </c>
      <c r="JI625" s="1">
        <f t="shared" si="99"/>
        <v>3.2210866790657701E-5</v>
      </c>
      <c r="JJ625" s="1">
        <f t="shared" si="100"/>
        <v>1.3379951673828503E-6</v>
      </c>
      <c r="JK625" s="1" t="str">
        <f t="shared" si="101"/>
        <v/>
      </c>
      <c r="JL625" s="1" t="str">
        <f t="shared" si="102"/>
        <v/>
      </c>
      <c r="JM625" s="1">
        <f t="shared" si="103"/>
        <v>9.2768513198530833E-56</v>
      </c>
      <c r="JN625" s="1" t="str">
        <f t="shared" si="104"/>
        <v/>
      </c>
      <c r="JO625" s="1" t="str">
        <f t="shared" si="105"/>
        <v/>
      </c>
      <c r="JS625" s="1">
        <v>1</v>
      </c>
      <c r="JT625" s="1">
        <f t="shared" si="106"/>
        <v>-39663.048828600244</v>
      </c>
      <c r="JU625" s="1">
        <f t="shared" si="107"/>
        <v>1.370057621260279E-8</v>
      </c>
      <c r="JV625" s="1">
        <f t="shared" si="108"/>
        <v>3.2210866790657701E-5</v>
      </c>
      <c r="JW625" s="1">
        <f t="shared" si="109"/>
        <v>1.370057621260279E-8</v>
      </c>
      <c r="JX625" s="1" t="str">
        <f t="shared" si="110"/>
        <v/>
      </c>
      <c r="JY625" s="1" t="str">
        <f t="shared" si="111"/>
        <v/>
      </c>
      <c r="JZ625" s="1">
        <f t="shared" si="112"/>
        <v>7.823646965967546E-8</v>
      </c>
      <c r="KA625" s="1" t="str">
        <f t="shared" si="113"/>
        <v/>
      </c>
      <c r="KB625" s="1" t="str">
        <f t="shared" si="114"/>
        <v/>
      </c>
      <c r="KD625" s="139" t="s">
        <v>85</v>
      </c>
      <c r="KE625" s="1">
        <f t="shared" si="77"/>
        <v>3.8400000000000004E-2</v>
      </c>
      <c r="KF625" s="151">
        <f t="shared" si="78"/>
        <v>0.99999991693327239</v>
      </c>
      <c r="KG625" s="1">
        <f t="shared" si="79"/>
        <v>5.9055126566676108E-8</v>
      </c>
      <c r="KH625" s="1" t="str">
        <f t="shared" si="75"/>
        <v/>
      </c>
      <c r="KI625" s="132" t="str">
        <f t="shared" si="76"/>
        <v/>
      </c>
    </row>
    <row r="626" spans="30:295" ht="20.100000000000001" customHeight="1" x14ac:dyDescent="0.25">
      <c r="AK626" s="1">
        <v>-2.4772223383641534</v>
      </c>
      <c r="AL626" s="1">
        <v>-3.6169698926320905E-3</v>
      </c>
      <c r="AM626" s="1">
        <v>-1.3378243583230818E-2</v>
      </c>
      <c r="AN626" s="1">
        <v>1.6714872062264796</v>
      </c>
      <c r="IC626" s="1">
        <v>2</v>
      </c>
      <c r="ID626" s="1">
        <f t="shared" si="80"/>
        <v>-69643.083541675325</v>
      </c>
      <c r="IE626" s="1">
        <f t="shared" si="81"/>
        <v>7.9204576716139931E-9</v>
      </c>
      <c r="IF626" s="1">
        <f t="shared" si="82"/>
        <v>3.2759186404502981E-5</v>
      </c>
      <c r="IG626" s="1">
        <f t="shared" si="83"/>
        <v>7.9204576716139931E-9</v>
      </c>
      <c r="IH626" s="1" t="str">
        <f t="shared" si="84"/>
        <v/>
      </c>
      <c r="II626" s="1" t="str">
        <f t="shared" si="85"/>
        <v/>
      </c>
      <c r="IL626" s="1">
        <f t="shared" si="86"/>
        <v>1.4139095423534892E-36</v>
      </c>
      <c r="IM626" s="1" t="str">
        <f t="shared" si="87"/>
        <v/>
      </c>
      <c r="IN626" s="1" t="str">
        <f t="shared" si="88"/>
        <v/>
      </c>
      <c r="IS626" s="1">
        <v>2</v>
      </c>
      <c r="IT626" s="1">
        <f t="shared" si="89"/>
        <v>-144.3079688312479</v>
      </c>
      <c r="IU626" s="1">
        <f t="shared" si="90"/>
        <v>3.8224160438260789E-6</v>
      </c>
      <c r="IV626" s="1">
        <f t="shared" si="91"/>
        <v>3.2759186404502886E-5</v>
      </c>
      <c r="IW626" s="1">
        <f t="shared" si="92"/>
        <v>3.8224160438260789E-6</v>
      </c>
      <c r="IX626" s="1" t="str">
        <f t="shared" si="93"/>
        <v/>
      </c>
      <c r="IY626" s="1" t="str">
        <f t="shared" si="94"/>
        <v/>
      </c>
      <c r="IZ626" s="1">
        <f t="shared" si="95"/>
        <v>5.5165703319186432E-27</v>
      </c>
      <c r="JA626" s="1" t="str">
        <f t="shared" si="96"/>
        <v/>
      </c>
      <c r="JB626" s="1" t="str">
        <f t="shared" si="97"/>
        <v/>
      </c>
      <c r="JF626" s="1">
        <v>2</v>
      </c>
      <c r="JG626" s="1">
        <f t="shared" si="115"/>
        <v>-405.72842560291247</v>
      </c>
      <c r="JH626" s="1">
        <f t="shared" si="98"/>
        <v>1.3595426410975084E-6</v>
      </c>
      <c r="JI626" s="1">
        <f t="shared" si="99"/>
        <v>3.2759186404502981E-5</v>
      </c>
      <c r="JJ626" s="1">
        <f t="shared" si="100"/>
        <v>1.3595426410975084E-6</v>
      </c>
      <c r="JK626" s="1" t="str">
        <f t="shared" si="101"/>
        <v/>
      </c>
      <c r="JL626" s="1" t="str">
        <f t="shared" si="102"/>
        <v/>
      </c>
      <c r="JM626" s="1">
        <f t="shared" si="103"/>
        <v>9.8728154046446696E-56</v>
      </c>
      <c r="JN626" s="1" t="str">
        <f t="shared" si="104"/>
        <v/>
      </c>
      <c r="JO626" s="1" t="str">
        <f t="shared" si="105"/>
        <v/>
      </c>
      <c r="JS626" s="1">
        <v>2</v>
      </c>
      <c r="JT626" s="1">
        <f t="shared" si="106"/>
        <v>-39623.346077020062</v>
      </c>
      <c r="JU626" s="1">
        <f t="shared" si="107"/>
        <v>1.3921214383063581E-8</v>
      </c>
      <c r="JV626" s="1">
        <f t="shared" si="108"/>
        <v>3.2759186404502981E-5</v>
      </c>
      <c r="JW626" s="1">
        <f t="shared" si="109"/>
        <v>1.3921214383063581E-8</v>
      </c>
      <c r="JX626" s="1" t="str">
        <f t="shared" si="110"/>
        <v/>
      </c>
      <c r="JY626" s="1" t="str">
        <f t="shared" si="111"/>
        <v/>
      </c>
      <c r="JZ626" s="1">
        <f t="shared" si="112"/>
        <v>7.934938180509817E-8</v>
      </c>
      <c r="KA626" s="1" t="str">
        <f t="shared" si="113"/>
        <v/>
      </c>
      <c r="KB626" s="1" t="str">
        <f t="shared" si="114"/>
        <v/>
      </c>
      <c r="KD626" s="150">
        <f>F83</f>
        <v>8.2302013863691666E-9</v>
      </c>
      <c r="KE626" s="1">
        <f t="shared" si="77"/>
        <v>4.4800000000000006E-2</v>
      </c>
      <c r="KF626" s="151">
        <f t="shared" si="78"/>
        <v>0.99999985787814583</v>
      </c>
      <c r="KG626" s="1">
        <f t="shared" si="79"/>
        <v>8.4109512354935134E-8</v>
      </c>
      <c r="KH626" s="1" t="str">
        <f t="shared" si="75"/>
        <v/>
      </c>
      <c r="KI626" s="132" t="str">
        <f t="shared" si="76"/>
        <v/>
      </c>
    </row>
    <row r="627" spans="30:295" ht="20.100000000000001" customHeight="1" x14ac:dyDescent="0.25">
      <c r="IC627" s="1">
        <v>3</v>
      </c>
      <c r="ID627" s="1">
        <f t="shared" si="80"/>
        <v>-69573.300892835978</v>
      </c>
      <c r="IE627" s="1">
        <f t="shared" si="81"/>
        <v>8.0478823199405411E-9</v>
      </c>
      <c r="IF627" s="1">
        <f t="shared" si="82"/>
        <v>3.3316331852099976E-5</v>
      </c>
      <c r="IG627" s="1">
        <f t="shared" si="83"/>
        <v>8.0478823199405411E-9</v>
      </c>
      <c r="IH627" s="1" t="str">
        <f t="shared" si="84"/>
        <v/>
      </c>
      <c r="II627" s="1" t="str">
        <f t="shared" si="85"/>
        <v/>
      </c>
      <c r="IL627" s="1">
        <f t="shared" si="86"/>
        <v>1.4833517306406012E-36</v>
      </c>
      <c r="IM627" s="1" t="str">
        <f t="shared" si="87"/>
        <v/>
      </c>
      <c r="IN627" s="1" t="str">
        <f t="shared" si="88"/>
        <v/>
      </c>
      <c r="IS627" s="1">
        <v>3</v>
      </c>
      <c r="IT627" s="1">
        <f t="shared" si="89"/>
        <v>-144.16337166809032</v>
      </c>
      <c r="IU627" s="1">
        <f t="shared" si="90"/>
        <v>3.8839112301317895E-6</v>
      </c>
      <c r="IV627" s="1">
        <f t="shared" si="91"/>
        <v>3.3316331852099976E-5</v>
      </c>
      <c r="IW627" s="1">
        <f t="shared" si="92"/>
        <v>3.8839112301317895E-6</v>
      </c>
      <c r="IX627" s="1" t="str">
        <f t="shared" si="93"/>
        <v/>
      </c>
      <c r="IY627" s="1" t="str">
        <f t="shared" si="94"/>
        <v/>
      </c>
      <c r="IZ627" s="1">
        <f t="shared" si="95"/>
        <v>5.7549682662574483E-27</v>
      </c>
      <c r="JA627" s="1" t="str">
        <f t="shared" si="96"/>
        <v/>
      </c>
      <c r="JB627" s="1" t="str">
        <f t="shared" si="97"/>
        <v/>
      </c>
      <c r="JF627" s="1">
        <v>3</v>
      </c>
      <c r="JG627" s="1">
        <f t="shared" si="115"/>
        <v>-405.32188409429233</v>
      </c>
      <c r="JH627" s="1">
        <f t="shared" si="98"/>
        <v>1.381415018946034E-6</v>
      </c>
      <c r="JI627" s="1">
        <f t="shared" si="99"/>
        <v>3.3316331852099976E-5</v>
      </c>
      <c r="JJ627" s="1">
        <f t="shared" si="100"/>
        <v>1.381415018946034E-6</v>
      </c>
      <c r="JK627" s="1" t="str">
        <f t="shared" si="101"/>
        <v/>
      </c>
      <c r="JL627" s="1" t="str">
        <f t="shared" si="102"/>
        <v/>
      </c>
      <c r="JM627" s="1">
        <f t="shared" si="103"/>
        <v>1.0506897341161866E-55</v>
      </c>
      <c r="JN627" s="1" t="str">
        <f t="shared" si="104"/>
        <v/>
      </c>
      <c r="JO627" s="1" t="str">
        <f t="shared" si="105"/>
        <v/>
      </c>
      <c r="JS627" s="1">
        <v>3</v>
      </c>
      <c r="JT627" s="1">
        <f t="shared" si="106"/>
        <v>-39583.643325439887</v>
      </c>
      <c r="JU627" s="1">
        <f t="shared" si="107"/>
        <v>1.4145179451824392E-8</v>
      </c>
      <c r="JV627" s="1">
        <f t="shared" si="108"/>
        <v>3.3316331852099976E-5</v>
      </c>
      <c r="JW627" s="1">
        <f t="shared" si="109"/>
        <v>1.4145179451824392E-8</v>
      </c>
      <c r="JX627" s="1" t="str">
        <f t="shared" si="110"/>
        <v/>
      </c>
      <c r="JY627" s="1" t="str">
        <f t="shared" si="111"/>
        <v/>
      </c>
      <c r="JZ627" s="1">
        <f t="shared" si="112"/>
        <v>8.0476837462824233E-8</v>
      </c>
      <c r="KA627" s="1" t="str">
        <f t="shared" si="113"/>
        <v/>
      </c>
      <c r="KB627" s="1" t="str">
        <f t="shared" si="114"/>
        <v/>
      </c>
      <c r="KE627" s="1">
        <f t="shared" si="77"/>
        <v>5.1200000000000009E-2</v>
      </c>
      <c r="KF627" s="151">
        <f t="shared" si="78"/>
        <v>0.99999977376863347</v>
      </c>
      <c r="KG627" s="1">
        <f t="shared" si="79"/>
        <v>1.1457439441642236E-7</v>
      </c>
      <c r="KH627" s="1" t="str">
        <f t="shared" si="75"/>
        <v/>
      </c>
      <c r="KI627" s="132" t="str">
        <f t="shared" si="76"/>
        <v/>
      </c>
    </row>
    <row r="628" spans="30:295" ht="20.100000000000001" customHeight="1" x14ac:dyDescent="0.25">
      <c r="AK628" s="1" cm="1">
        <f t="array" ref="AK628:AK631">MMULT(AK613:AV616,AI613:AI624)</f>
        <v>5121000</v>
      </c>
      <c r="IC628" s="1">
        <v>4</v>
      </c>
      <c r="ID628" s="1">
        <f t="shared" si="80"/>
        <v>-69503.518243996616</v>
      </c>
      <c r="IE628" s="1">
        <f t="shared" si="81"/>
        <v>8.1772261445779232E-9</v>
      </c>
      <c r="IF628" s="1">
        <f t="shared" si="82"/>
        <v>3.3882436137647771E-5</v>
      </c>
      <c r="IG628" s="1">
        <f t="shared" si="83"/>
        <v>8.1772261445779232E-9</v>
      </c>
      <c r="IH628" s="1" t="str">
        <f t="shared" si="84"/>
        <v/>
      </c>
      <c r="II628" s="1" t="str">
        <f t="shared" si="85"/>
        <v/>
      </c>
      <c r="IL628" s="1">
        <f t="shared" si="86"/>
        <v>1.5561795757428763E-36</v>
      </c>
      <c r="IM628" s="1" t="str">
        <f t="shared" si="87"/>
        <v/>
      </c>
      <c r="IN628" s="1" t="str">
        <f t="shared" si="88"/>
        <v/>
      </c>
      <c r="IS628" s="1">
        <v>4</v>
      </c>
      <c r="IT628" s="1">
        <f t="shared" si="89"/>
        <v>-144.01877450493276</v>
      </c>
      <c r="IU628" s="1">
        <f t="shared" si="90"/>
        <v>3.9463326116935646E-6</v>
      </c>
      <c r="IV628" s="1">
        <f t="shared" si="91"/>
        <v>3.3882436137647771E-5</v>
      </c>
      <c r="IW628" s="1">
        <f t="shared" si="92"/>
        <v>3.9463326116935646E-6</v>
      </c>
      <c r="IX628" s="1" t="str">
        <f t="shared" si="93"/>
        <v/>
      </c>
      <c r="IY628" s="1" t="str">
        <f t="shared" si="94"/>
        <v/>
      </c>
      <c r="IZ628" s="1">
        <f t="shared" si="95"/>
        <v>6.0035724812005708E-27</v>
      </c>
      <c r="JA628" s="1" t="str">
        <f t="shared" si="96"/>
        <v/>
      </c>
      <c r="JB628" s="1" t="str">
        <f t="shared" si="97"/>
        <v/>
      </c>
      <c r="JF628" s="1">
        <v>4</v>
      </c>
      <c r="JG628" s="1">
        <f t="shared" si="115"/>
        <v>-404.91534258567219</v>
      </c>
      <c r="JH628" s="1">
        <f t="shared" si="98"/>
        <v>1.4036168224588994E-6</v>
      </c>
      <c r="JI628" s="1">
        <f t="shared" si="99"/>
        <v>3.3882436137647771E-5</v>
      </c>
      <c r="JJ628" s="1">
        <f t="shared" si="100"/>
        <v>1.4036168224588994E-6</v>
      </c>
      <c r="JK628" s="1" t="str">
        <f t="shared" si="101"/>
        <v/>
      </c>
      <c r="JL628" s="1" t="str">
        <f t="shared" si="102"/>
        <v/>
      </c>
      <c r="JM628" s="1">
        <f t="shared" si="103"/>
        <v>1.1181524307812477E-55</v>
      </c>
      <c r="JN628" s="1" t="str">
        <f t="shared" si="104"/>
        <v/>
      </c>
      <c r="JO628" s="1" t="str">
        <f t="shared" si="105"/>
        <v/>
      </c>
      <c r="JS628" s="1">
        <v>4</v>
      </c>
      <c r="JT628" s="1">
        <f t="shared" si="106"/>
        <v>-39543.940573859705</v>
      </c>
      <c r="JU628" s="1">
        <f t="shared" si="107"/>
        <v>1.4372517717686936E-8</v>
      </c>
      <c r="JV628" s="1">
        <f t="shared" si="108"/>
        <v>3.3882436137647771E-5</v>
      </c>
      <c r="JW628" s="1">
        <f t="shared" si="109"/>
        <v>1.4372517717686936E-8</v>
      </c>
      <c r="JX628" s="1" t="str">
        <f t="shared" si="110"/>
        <v/>
      </c>
      <c r="JY628" s="1" t="str">
        <f t="shared" si="111"/>
        <v/>
      </c>
      <c r="JZ628" s="1">
        <f t="shared" si="112"/>
        <v>8.1619006943401692E-8</v>
      </c>
      <c r="KA628" s="1" t="str">
        <f t="shared" si="113"/>
        <v/>
      </c>
      <c r="KB628" s="1" t="str">
        <f t="shared" si="114"/>
        <v/>
      </c>
      <c r="KD628" s="139" t="s">
        <v>330</v>
      </c>
      <c r="KE628" s="1">
        <f t="shared" si="77"/>
        <v>5.7600000000000012E-2</v>
      </c>
      <c r="KF628" s="151">
        <f t="shared" si="78"/>
        <v>0.99999965919423905</v>
      </c>
      <c r="KG628" s="1">
        <f t="shared" si="79"/>
        <v>1.5075653569951442E-7</v>
      </c>
      <c r="KH628" s="1" t="str">
        <f t="shared" si="75"/>
        <v/>
      </c>
      <c r="KI628" s="132" t="str">
        <f t="shared" si="76"/>
        <v/>
      </c>
    </row>
    <row r="629" spans="30:295" ht="20.100000000000001" customHeight="1" x14ac:dyDescent="0.25">
      <c r="AK629" s="1">
        <v>1919025000</v>
      </c>
      <c r="IC629" s="1">
        <v>5</v>
      </c>
      <c r="ID629" s="1">
        <f t="shared" si="80"/>
        <v>-69433.735595157268</v>
      </c>
      <c r="IE629" s="1">
        <f t="shared" si="81"/>
        <v>8.3085158178832342E-9</v>
      </c>
      <c r="IF629" s="1">
        <f t="shared" si="82"/>
        <v>3.4457634115053068E-5</v>
      </c>
      <c r="IG629" s="1">
        <f t="shared" si="83"/>
        <v>8.3085158178832342E-9</v>
      </c>
      <c r="IH629" s="1" t="str">
        <f t="shared" si="84"/>
        <v/>
      </c>
      <c r="II629" s="1" t="str">
        <f t="shared" si="85"/>
        <v/>
      </c>
      <c r="IL629" s="1">
        <f t="shared" si="86"/>
        <v>1.6325569149438646E-36</v>
      </c>
      <c r="IM629" s="1" t="str">
        <f t="shared" si="87"/>
        <v/>
      </c>
      <c r="IN629" s="1" t="str">
        <f t="shared" si="88"/>
        <v/>
      </c>
      <c r="IS629" s="1">
        <v>5</v>
      </c>
      <c r="IT629" s="1">
        <f t="shared" si="89"/>
        <v>-143.87417734177521</v>
      </c>
      <c r="IU629" s="1">
        <f t="shared" si="90"/>
        <v>4.0096930606016438E-6</v>
      </c>
      <c r="IV629" s="1">
        <f t="shared" si="91"/>
        <v>3.4457634115053068E-5</v>
      </c>
      <c r="IW629" s="1">
        <f t="shared" si="92"/>
        <v>4.0096930606016438E-6</v>
      </c>
      <c r="IX629" s="1" t="str">
        <f t="shared" si="93"/>
        <v/>
      </c>
      <c r="IY629" s="1" t="str">
        <f t="shared" si="94"/>
        <v/>
      </c>
      <c r="IZ629" s="1">
        <f t="shared" si="95"/>
        <v>6.2628157425027331E-27</v>
      </c>
      <c r="JA629" s="1" t="str">
        <f t="shared" si="96"/>
        <v/>
      </c>
      <c r="JB629" s="1" t="str">
        <f t="shared" si="97"/>
        <v/>
      </c>
      <c r="JF629" s="1">
        <v>5</v>
      </c>
      <c r="JG629" s="1">
        <f t="shared" si="115"/>
        <v>-404.50880107705206</v>
      </c>
      <c r="JH629" s="1">
        <f t="shared" si="98"/>
        <v>1.426152629933007E-6</v>
      </c>
      <c r="JI629" s="1">
        <f t="shared" si="99"/>
        <v>3.4457634115052966E-5</v>
      </c>
      <c r="JJ629" s="1">
        <f t="shared" si="100"/>
        <v>1.426152629933007E-6</v>
      </c>
      <c r="JK629" s="1" t="str">
        <f t="shared" si="101"/>
        <v/>
      </c>
      <c r="JL629" s="1" t="str">
        <f t="shared" si="102"/>
        <v/>
      </c>
      <c r="JM629" s="1">
        <f t="shared" si="103"/>
        <v>1.1899277339336626E-55</v>
      </c>
      <c r="JN629" s="1" t="str">
        <f t="shared" si="104"/>
        <v/>
      </c>
      <c r="JO629" s="1" t="str">
        <f t="shared" si="105"/>
        <v/>
      </c>
      <c r="JS629" s="1">
        <v>5</v>
      </c>
      <c r="JT629" s="1">
        <f t="shared" si="106"/>
        <v>-39504.237822279523</v>
      </c>
      <c r="JU629" s="1">
        <f t="shared" si="107"/>
        <v>1.4603276060720057E-8</v>
      </c>
      <c r="JV629" s="1">
        <f t="shared" si="108"/>
        <v>3.4457634115053068E-5</v>
      </c>
      <c r="JW629" s="1">
        <f t="shared" si="109"/>
        <v>1.4603276060720057E-8</v>
      </c>
      <c r="JX629" s="1" t="str">
        <f t="shared" si="110"/>
        <v/>
      </c>
      <c r="JY629" s="1" t="str">
        <f t="shared" si="111"/>
        <v/>
      </c>
      <c r="JZ629" s="1">
        <f t="shared" si="112"/>
        <v>8.2776062264627465E-8</v>
      </c>
      <c r="KA629" s="1" t="str">
        <f t="shared" si="113"/>
        <v/>
      </c>
      <c r="KB629" s="1" t="str">
        <f t="shared" si="114"/>
        <v/>
      </c>
      <c r="KD629" s="150">
        <f>1-KD626</f>
        <v>0.99999999176979859</v>
      </c>
      <c r="KE629" s="1">
        <f t="shared" si="77"/>
        <v>6.4000000000000015E-2</v>
      </c>
      <c r="KF629" s="151">
        <f t="shared" si="78"/>
        <v>0.99999950843770335</v>
      </c>
      <c r="KG629" s="1">
        <f t="shared" si="79"/>
        <v>1.9293781561291468E-7</v>
      </c>
      <c r="KH629" s="1" t="str">
        <f t="shared" si="75"/>
        <v/>
      </c>
      <c r="KI629" s="132" t="str">
        <f t="shared" si="76"/>
        <v/>
      </c>
    </row>
    <row r="630" spans="30:295" ht="20.100000000000001" customHeight="1" x14ac:dyDescent="0.25">
      <c r="AK630" s="1">
        <v>991350000</v>
      </c>
      <c r="IC630" s="1">
        <v>6</v>
      </c>
      <c r="ID630" s="1">
        <f t="shared" si="80"/>
        <v>-69363.952946317906</v>
      </c>
      <c r="IE630" s="1">
        <f t="shared" si="81"/>
        <v>8.4417783465194342E-9</v>
      </c>
      <c r="IF630" s="1">
        <f t="shared" si="82"/>
        <v>3.5042062511133837E-5</v>
      </c>
      <c r="IG630" s="1">
        <f t="shared" si="83"/>
        <v>8.4417783465194342E-9</v>
      </c>
      <c r="IH630" s="1" t="str">
        <f t="shared" si="84"/>
        <v/>
      </c>
      <c r="II630" s="1" t="str">
        <f t="shared" si="85"/>
        <v/>
      </c>
      <c r="IL630" s="1">
        <f t="shared" si="86"/>
        <v>1.7126554534855611E-36</v>
      </c>
      <c r="IM630" s="1" t="str">
        <f t="shared" si="87"/>
        <v/>
      </c>
      <c r="IN630" s="1" t="str">
        <f t="shared" si="88"/>
        <v/>
      </c>
      <c r="IS630" s="1">
        <v>6</v>
      </c>
      <c r="IT630" s="1">
        <f t="shared" si="89"/>
        <v>-143.72958017861765</v>
      </c>
      <c r="IU630" s="1">
        <f t="shared" si="90"/>
        <v>4.0740056102823653E-6</v>
      </c>
      <c r="IV630" s="1">
        <f t="shared" si="91"/>
        <v>3.5042062511133728E-5</v>
      </c>
      <c r="IW630" s="1">
        <f t="shared" si="92"/>
        <v>4.0740056102823653E-6</v>
      </c>
      <c r="IX630" s="1" t="str">
        <f t="shared" si="93"/>
        <v/>
      </c>
      <c r="IY630" s="1" t="str">
        <f t="shared" si="94"/>
        <v/>
      </c>
      <c r="IZ630" s="1">
        <f t="shared" si="95"/>
        <v>6.5331489853089664E-27</v>
      </c>
      <c r="JA630" s="1" t="str">
        <f t="shared" si="96"/>
        <v/>
      </c>
      <c r="JB630" s="1" t="str">
        <f t="shared" si="97"/>
        <v/>
      </c>
      <c r="JF630" s="1">
        <v>6</v>
      </c>
      <c r="JG630" s="1">
        <f t="shared" si="115"/>
        <v>-404.10225956843186</v>
      </c>
      <c r="JH630" s="1">
        <f t="shared" si="98"/>
        <v>1.4490270770486962E-6</v>
      </c>
      <c r="JI630" s="1">
        <f t="shared" si="99"/>
        <v>3.5042062511133837E-5</v>
      </c>
      <c r="JJ630" s="1">
        <f t="shared" si="100"/>
        <v>1.4490270770486962E-6</v>
      </c>
      <c r="JK630" s="1" t="str">
        <f t="shared" si="101"/>
        <v/>
      </c>
      <c r="JL630" s="1" t="str">
        <f t="shared" si="102"/>
        <v/>
      </c>
      <c r="JM630" s="1">
        <f t="shared" si="103"/>
        <v>1.2662901035132738E-55</v>
      </c>
      <c r="JN630" s="1" t="str">
        <f t="shared" si="104"/>
        <v/>
      </c>
      <c r="JO630" s="1" t="str">
        <f t="shared" si="105"/>
        <v/>
      </c>
      <c r="JS630" s="1">
        <v>6</v>
      </c>
      <c r="JT630" s="1">
        <f t="shared" si="106"/>
        <v>-39464.535070699341</v>
      </c>
      <c r="JU630" s="1">
        <f t="shared" si="107"/>
        <v>1.48375019485778E-8</v>
      </c>
      <c r="JV630" s="1">
        <f t="shared" si="108"/>
        <v>3.5042062511133837E-5</v>
      </c>
      <c r="JW630" s="1">
        <f t="shared" si="109"/>
        <v>1.48375019485778E-8</v>
      </c>
      <c r="JX630" s="1" t="str">
        <f t="shared" si="110"/>
        <v/>
      </c>
      <c r="JY630" s="1" t="str">
        <f t="shared" si="111"/>
        <v/>
      </c>
      <c r="JZ630" s="1">
        <f t="shared" si="112"/>
        <v>8.394817716469007E-8</v>
      </c>
      <c r="KA630" s="1" t="str">
        <f t="shared" si="113"/>
        <v/>
      </c>
      <c r="KB630" s="1" t="str">
        <f t="shared" si="114"/>
        <v/>
      </c>
      <c r="KE630" s="1">
        <f t="shared" si="77"/>
        <v>7.0400000000000018E-2</v>
      </c>
      <c r="KF630" s="151">
        <f t="shared" si="78"/>
        <v>0.99999931549988774</v>
      </c>
      <c r="KG630" s="1">
        <f t="shared" si="79"/>
        <v>2.4137879062191558E-7</v>
      </c>
      <c r="KH630" s="1" t="str">
        <f t="shared" si="75"/>
        <v/>
      </c>
      <c r="KI630" s="132" t="str">
        <f t="shared" si="76"/>
        <v/>
      </c>
    </row>
    <row r="631" spans="30:295" ht="20.100000000000001" customHeight="1" x14ac:dyDescent="0.25">
      <c r="AD631" s="1" t="s">
        <v>425</v>
      </c>
      <c r="AK631" s="1">
        <v>19674000</v>
      </c>
      <c r="IC631" s="1">
        <v>7</v>
      </c>
      <c r="ID631" s="1">
        <f t="shared" si="80"/>
        <v>-69294.170297478558</v>
      </c>
      <c r="IE631" s="1">
        <f t="shared" si="81"/>
        <v>8.5770410750803646E-9</v>
      </c>
      <c r="IF631" s="1">
        <f t="shared" si="82"/>
        <v>3.5635859949074102E-5</v>
      </c>
      <c r="IG631" s="1">
        <f t="shared" si="83"/>
        <v>8.5770410750803646E-9</v>
      </c>
      <c r="IH631" s="1" t="str">
        <f t="shared" si="84"/>
        <v/>
      </c>
      <c r="II631" s="1" t="str">
        <f t="shared" si="85"/>
        <v/>
      </c>
      <c r="IL631" s="1">
        <f t="shared" si="86"/>
        <v>1.7966551394693228E-36</v>
      </c>
      <c r="IM631" s="1" t="str">
        <f t="shared" si="87"/>
        <v/>
      </c>
      <c r="IN631" s="1" t="str">
        <f t="shared" si="88"/>
        <v/>
      </c>
      <c r="IS631" s="1">
        <v>7</v>
      </c>
      <c r="IT631" s="1">
        <f t="shared" si="89"/>
        <v>-143.58498301546007</v>
      </c>
      <c r="IU631" s="1">
        <f t="shared" si="90"/>
        <v>4.1392834572477105E-6</v>
      </c>
      <c r="IV631" s="1">
        <f t="shared" si="91"/>
        <v>3.5635859949074102E-5</v>
      </c>
      <c r="IW631" s="1">
        <f t="shared" si="92"/>
        <v>4.1392834572477105E-6</v>
      </c>
      <c r="IX631" s="1" t="str">
        <f t="shared" si="93"/>
        <v/>
      </c>
      <c r="IY631" s="1" t="str">
        <f t="shared" si="94"/>
        <v/>
      </c>
      <c r="IZ631" s="1">
        <f t="shared" si="95"/>
        <v>6.8150420692530562E-27</v>
      </c>
      <c r="JA631" s="1" t="str">
        <f t="shared" si="96"/>
        <v/>
      </c>
      <c r="JB631" s="1" t="str">
        <f t="shared" si="97"/>
        <v/>
      </c>
      <c r="JF631" s="1">
        <v>7</v>
      </c>
      <c r="JG631" s="1">
        <f t="shared" si="115"/>
        <v>-403.69571805981172</v>
      </c>
      <c r="JH631" s="1">
        <f t="shared" si="98"/>
        <v>1.4722448574919733E-6</v>
      </c>
      <c r="JI631" s="1">
        <f t="shared" si="99"/>
        <v>3.5635859949074102E-5</v>
      </c>
      <c r="JJ631" s="1">
        <f t="shared" si="100"/>
        <v>1.4722448574919733E-6</v>
      </c>
      <c r="JK631" s="1" t="str">
        <f t="shared" si="101"/>
        <v/>
      </c>
      <c r="JL631" s="1" t="str">
        <f t="shared" si="102"/>
        <v/>
      </c>
      <c r="JM631" s="1">
        <f t="shared" si="103"/>
        <v>1.3475313877340843E-55</v>
      </c>
      <c r="JN631" s="1" t="str">
        <f t="shared" si="104"/>
        <v/>
      </c>
      <c r="JO631" s="1" t="str">
        <f t="shared" si="105"/>
        <v/>
      </c>
      <c r="JS631" s="1">
        <v>7</v>
      </c>
      <c r="JT631" s="1">
        <f t="shared" si="106"/>
        <v>-39424.832319119159</v>
      </c>
      <c r="JU631" s="1">
        <f t="shared" si="107"/>
        <v>1.5075243442870964E-8</v>
      </c>
      <c r="JV631" s="1">
        <f t="shared" si="108"/>
        <v>3.5635859949074217E-5</v>
      </c>
      <c r="JW631" s="1">
        <f t="shared" si="109"/>
        <v>1.5075243442870964E-8</v>
      </c>
      <c r="JX631" s="1" t="str">
        <f t="shared" si="110"/>
        <v/>
      </c>
      <c r="JY631" s="1" t="str">
        <f t="shared" si="111"/>
        <v/>
      </c>
      <c r="JZ631" s="1">
        <f t="shared" si="112"/>
        <v>8.5135527115361752E-8</v>
      </c>
      <c r="KA631" s="1" t="str">
        <f t="shared" si="113"/>
        <v/>
      </c>
      <c r="KB631" s="1" t="str">
        <f t="shared" si="114"/>
        <v/>
      </c>
      <c r="KE631" s="1">
        <f t="shared" si="77"/>
        <v>7.6800000000000021E-2</v>
      </c>
      <c r="KF631" s="151">
        <f t="shared" si="78"/>
        <v>0.99999907412109712</v>
      </c>
      <c r="KG631" s="1">
        <f t="shared" si="79"/>
        <v>2.9632144338265221E-7</v>
      </c>
      <c r="KH631" s="1" t="str">
        <f t="shared" si="75"/>
        <v/>
      </c>
      <c r="KI631" s="132" t="str">
        <f t="shared" si="76"/>
        <v/>
      </c>
    </row>
    <row r="632" spans="30:295" ht="20.100000000000001" customHeight="1" x14ac:dyDescent="0.25">
      <c r="IC632" s="1">
        <v>8</v>
      </c>
      <c r="ID632" s="1">
        <f t="shared" si="80"/>
        <v>-69224.387648639196</v>
      </c>
      <c r="IE632" s="1">
        <f t="shared" si="81"/>
        <v>8.7143316897470377E-9</v>
      </c>
      <c r="IF632" s="1">
        <f t="shared" si="82"/>
        <v>3.6239166972133599E-5</v>
      </c>
      <c r="IG632" s="1">
        <f t="shared" si="83"/>
        <v>8.7143316897470377E-9</v>
      </c>
      <c r="IH632" s="1" t="str">
        <f t="shared" si="84"/>
        <v/>
      </c>
      <c r="II632" s="1" t="str">
        <f t="shared" si="85"/>
        <v/>
      </c>
      <c r="IL632" s="1">
        <f t="shared" si="86"/>
        <v>1.8847445564781995E-36</v>
      </c>
      <c r="IM632" s="1" t="str">
        <f t="shared" si="87"/>
        <v/>
      </c>
      <c r="IN632" s="1" t="str">
        <f t="shared" si="88"/>
        <v/>
      </c>
      <c r="IS632" s="1">
        <v>8</v>
      </c>
      <c r="IT632" s="1">
        <f t="shared" si="89"/>
        <v>-143.44038585230251</v>
      </c>
      <c r="IU632" s="1">
        <f t="shared" si="90"/>
        <v>4.2055399628596695E-6</v>
      </c>
      <c r="IV632" s="1">
        <f t="shared" si="91"/>
        <v>3.6239166972133497E-5</v>
      </c>
      <c r="IW632" s="1">
        <f t="shared" si="92"/>
        <v>4.2055399628596695E-6</v>
      </c>
      <c r="IX632" s="1" t="str">
        <f t="shared" si="93"/>
        <v/>
      </c>
      <c r="IY632" s="1" t="str">
        <f t="shared" si="94"/>
        <v/>
      </c>
      <c r="IZ632" s="1">
        <f t="shared" si="95"/>
        <v>7.1089845646101542E-27</v>
      </c>
      <c r="JA632" s="1" t="str">
        <f t="shared" si="96"/>
        <v/>
      </c>
      <c r="JB632" s="1" t="str">
        <f t="shared" si="97"/>
        <v/>
      </c>
      <c r="JF632" s="1">
        <v>8</v>
      </c>
      <c r="JG632" s="1">
        <f t="shared" si="115"/>
        <v>-403.28917655119159</v>
      </c>
      <c r="JH632" s="1">
        <f t="shared" si="98"/>
        <v>1.4958107235821045E-6</v>
      </c>
      <c r="JI632" s="1">
        <f t="shared" si="99"/>
        <v>3.6239166972133497E-5</v>
      </c>
      <c r="JJ632" s="1">
        <f t="shared" si="100"/>
        <v>1.4958107235821045E-6</v>
      </c>
      <c r="JK632" s="1" t="str">
        <f t="shared" si="101"/>
        <v/>
      </c>
      <c r="JL632" s="1" t="str">
        <f t="shared" si="102"/>
        <v/>
      </c>
      <c r="JM632" s="1">
        <f t="shared" si="103"/>
        <v>1.4339619196814281E-55</v>
      </c>
      <c r="JN632" s="1" t="str">
        <f t="shared" si="104"/>
        <v/>
      </c>
      <c r="JO632" s="1" t="str">
        <f t="shared" si="105"/>
        <v/>
      </c>
      <c r="JS632" s="1">
        <v>8</v>
      </c>
      <c r="JT632" s="1">
        <f t="shared" si="106"/>
        <v>-39385.129567538985</v>
      </c>
      <c r="JU632" s="1">
        <f t="shared" si="107"/>
        <v>1.5316549205593031E-8</v>
      </c>
      <c r="JV632" s="1">
        <f t="shared" si="108"/>
        <v>3.6239166972133497E-5</v>
      </c>
      <c r="JW632" s="1">
        <f t="shared" si="109"/>
        <v>1.5316549205593031E-8</v>
      </c>
      <c r="JX632" s="1" t="str">
        <f t="shared" si="110"/>
        <v/>
      </c>
      <c r="JY632" s="1" t="str">
        <f t="shared" si="111"/>
        <v/>
      </c>
      <c r="JZ632" s="1">
        <f t="shared" si="112"/>
        <v>8.6338289335235144E-8</v>
      </c>
      <c r="KA632" s="1" t="str">
        <f t="shared" si="113"/>
        <v/>
      </c>
      <c r="KB632" s="1" t="str">
        <f t="shared" si="114"/>
        <v/>
      </c>
      <c r="KE632" s="1">
        <f t="shared" si="77"/>
        <v>8.3200000000000024E-2</v>
      </c>
      <c r="KF632" s="151">
        <f t="shared" si="78"/>
        <v>0.99999877779965374</v>
      </c>
      <c r="KG632" s="1">
        <f t="shared" si="79"/>
        <v>3.5799135678082905E-7</v>
      </c>
      <c r="KH632" s="1" t="str">
        <f t="shared" si="75"/>
        <v/>
      </c>
      <c r="KI632" s="132" t="str">
        <f t="shared" si="76"/>
        <v/>
      </c>
    </row>
    <row r="633" spans="30:295" ht="20.100000000000001" customHeight="1" x14ac:dyDescent="0.25">
      <c r="AD633" s="1">
        <v>1</v>
      </c>
      <c r="AF633" s="1" cm="1">
        <f t="array" ref="AF633:AI633">TRANSPOSE(AD633:AD636)</f>
        <v>1</v>
      </c>
      <c r="AG633" s="1">
        <v>340</v>
      </c>
      <c r="AH633" s="1">
        <v>160</v>
      </c>
      <c r="AI633" s="1">
        <v>3</v>
      </c>
      <c r="AK633" s="1" cm="1">
        <f t="array" ref="AK633:AK636">MMULT(_xlfn.ANCHORARRAY(AK623),_xlfn.ANCHORARRAY(AK628))</f>
        <v>139502.56988146901</v>
      </c>
      <c r="IC633" s="1">
        <v>9</v>
      </c>
      <c r="ID633" s="1">
        <f t="shared" si="80"/>
        <v>-69154.604999799849</v>
      </c>
      <c r="IE633" s="1">
        <f t="shared" si="81"/>
        <v>8.853678221974595E-9</v>
      </c>
      <c r="IF633" s="1">
        <f t="shared" si="82"/>
        <v>3.685212606761184E-5</v>
      </c>
      <c r="IG633" s="1">
        <f t="shared" si="83"/>
        <v>8.853678221974595E-9</v>
      </c>
      <c r="IH633" s="1" t="str">
        <f t="shared" si="84"/>
        <v/>
      </c>
      <c r="II633" s="1" t="str">
        <f t="shared" si="85"/>
        <v/>
      </c>
      <c r="IL633" s="1">
        <f t="shared" si="86"/>
        <v>1.9771213347517581E-36</v>
      </c>
      <c r="IM633" s="1" t="str">
        <f t="shared" si="87"/>
        <v/>
      </c>
      <c r="IN633" s="1" t="str">
        <f t="shared" si="88"/>
        <v/>
      </c>
      <c r="IS633" s="1">
        <v>9</v>
      </c>
      <c r="IT633" s="1">
        <f t="shared" si="89"/>
        <v>-143.29578868914496</v>
      </c>
      <c r="IU633" s="1">
        <f t="shared" si="90"/>
        <v>4.2727886551097552E-6</v>
      </c>
      <c r="IV633" s="1">
        <f t="shared" si="91"/>
        <v>3.685212606761184E-5</v>
      </c>
      <c r="IW633" s="1">
        <f t="shared" si="92"/>
        <v>4.2727886551097552E-6</v>
      </c>
      <c r="IX633" s="1" t="str">
        <f t="shared" si="93"/>
        <v/>
      </c>
      <c r="IY633" s="1" t="str">
        <f t="shared" si="94"/>
        <v/>
      </c>
      <c r="IZ633" s="1">
        <f t="shared" si="95"/>
        <v>7.4154865707656162E-27</v>
      </c>
      <c r="JA633" s="1" t="str">
        <f t="shared" si="96"/>
        <v/>
      </c>
      <c r="JB633" s="1" t="str">
        <f t="shared" si="97"/>
        <v/>
      </c>
      <c r="JF633" s="1">
        <v>9</v>
      </c>
      <c r="JG633" s="1">
        <f t="shared" si="115"/>
        <v>-402.88263504257139</v>
      </c>
      <c r="JH633" s="1">
        <f t="shared" si="98"/>
        <v>1.5197294869045112E-6</v>
      </c>
      <c r="JI633" s="1">
        <f t="shared" si="99"/>
        <v>3.6852126067611949E-5</v>
      </c>
      <c r="JJ633" s="1">
        <f t="shared" si="100"/>
        <v>1.5197294869045112E-6</v>
      </c>
      <c r="JK633" s="1" t="str">
        <f t="shared" si="101"/>
        <v/>
      </c>
      <c r="JL633" s="1" t="str">
        <f t="shared" si="102"/>
        <v/>
      </c>
      <c r="JM633" s="1">
        <f t="shared" si="103"/>
        <v>1.5259116827465465E-55</v>
      </c>
      <c r="JN633" s="1" t="str">
        <f t="shared" si="104"/>
        <v/>
      </c>
      <c r="JO633" s="1" t="str">
        <f t="shared" si="105"/>
        <v/>
      </c>
      <c r="JS633" s="1">
        <v>9</v>
      </c>
      <c r="JT633" s="1">
        <f t="shared" si="106"/>
        <v>-39345.426815958803</v>
      </c>
      <c r="JU633" s="1">
        <f t="shared" si="107"/>
        <v>1.5561468505601288E-8</v>
      </c>
      <c r="JV633" s="1">
        <f t="shared" si="108"/>
        <v>3.685212606761184E-5</v>
      </c>
      <c r="JW633" s="1">
        <f t="shared" si="109"/>
        <v>1.5561468505601288E-8</v>
      </c>
      <c r="JX633" s="1" t="str">
        <f t="shared" si="110"/>
        <v/>
      </c>
      <c r="JY633" s="1" t="str">
        <f t="shared" si="111"/>
        <v/>
      </c>
      <c r="JZ633" s="1">
        <f t="shared" si="112"/>
        <v>8.7556642803009382E-8</v>
      </c>
      <c r="KA633" s="1" t="str">
        <f t="shared" si="113"/>
        <v/>
      </c>
      <c r="KB633" s="1" t="str">
        <f t="shared" si="114"/>
        <v/>
      </c>
      <c r="KE633" s="1">
        <f t="shared" si="77"/>
        <v>8.9600000000000027E-2</v>
      </c>
      <c r="KF633" s="151">
        <f t="shared" si="78"/>
        <v>0.99999841980829696</v>
      </c>
      <c r="KG633" s="1">
        <f t="shared" si="79"/>
        <v>4.265994730801026E-7</v>
      </c>
      <c r="KH633" s="1" t="str">
        <f t="shared" si="75"/>
        <v/>
      </c>
      <c r="KI633" s="132" t="str">
        <f t="shared" si="76"/>
        <v/>
      </c>
    </row>
    <row r="634" spans="30:295" ht="20.100000000000001" customHeight="1" x14ac:dyDescent="0.25">
      <c r="AD634" s="1">
        <f>B38</f>
        <v>340</v>
      </c>
      <c r="AK634" s="1">
        <v>238.10794551541039</v>
      </c>
      <c r="IC634" s="1">
        <v>10</v>
      </c>
      <c r="ID634" s="1">
        <f t="shared" si="80"/>
        <v>-69084.822350960501</v>
      </c>
      <c r="IE634" s="1">
        <f t="shared" si="81"/>
        <v>8.9951090522108996E-9</v>
      </c>
      <c r="IF634" s="1">
        <f t="shared" si="82"/>
        <v>3.7474881691073308E-5</v>
      </c>
      <c r="IG634" s="1">
        <f t="shared" si="83"/>
        <v>8.9951090522108996E-9</v>
      </c>
      <c r="IH634" s="1" t="str">
        <f t="shared" si="84"/>
        <v/>
      </c>
      <c r="II634" s="1" t="str">
        <f t="shared" si="85"/>
        <v/>
      </c>
      <c r="IL634" s="1">
        <f t="shared" si="86"/>
        <v>2.073992581782436E-36</v>
      </c>
      <c r="IM634" s="1" t="str">
        <f t="shared" si="87"/>
        <v/>
      </c>
      <c r="IN634" s="1" t="str">
        <f t="shared" si="88"/>
        <v/>
      </c>
      <c r="IS634" s="1">
        <v>10</v>
      </c>
      <c r="IT634" s="1">
        <f t="shared" si="89"/>
        <v>-143.1511915259874</v>
      </c>
      <c r="IU634" s="1">
        <f t="shared" si="90"/>
        <v>4.3410432304134494E-6</v>
      </c>
      <c r="IV634" s="1">
        <f t="shared" si="91"/>
        <v>3.7474881691073308E-5</v>
      </c>
      <c r="IW634" s="1">
        <f t="shared" si="92"/>
        <v>4.3410432304134494E-6</v>
      </c>
      <c r="IX634" s="1" t="str">
        <f t="shared" si="93"/>
        <v/>
      </c>
      <c r="IY634" s="1" t="str">
        <f t="shared" si="94"/>
        <v/>
      </c>
      <c r="IZ634" s="1">
        <f t="shared" si="95"/>
        <v>7.7350795683154044E-27</v>
      </c>
      <c r="JA634" s="1" t="str">
        <f t="shared" si="96"/>
        <v/>
      </c>
      <c r="JB634" s="1" t="str">
        <f t="shared" si="97"/>
        <v/>
      </c>
      <c r="JF634" s="1">
        <v>10</v>
      </c>
      <c r="JG634" s="1">
        <f t="shared" si="115"/>
        <v>-402.47609353395126</v>
      </c>
      <c r="JH634" s="1">
        <f t="shared" si="98"/>
        <v>1.5440060189490155E-6</v>
      </c>
      <c r="JI634" s="1">
        <f t="shared" si="99"/>
        <v>3.747488169107341E-5</v>
      </c>
      <c r="JJ634" s="1">
        <f t="shared" si="100"/>
        <v>1.5440060189490155E-6</v>
      </c>
      <c r="JK634" s="1" t="str">
        <f t="shared" si="101"/>
        <v/>
      </c>
      <c r="JL634" s="1" t="str">
        <f t="shared" si="102"/>
        <v/>
      </c>
      <c r="JM634" s="1">
        <f t="shared" si="103"/>
        <v>1.6237315491991484E-55</v>
      </c>
      <c r="JN634" s="1" t="str">
        <f t="shared" si="104"/>
        <v/>
      </c>
      <c r="JO634" s="1" t="str">
        <f t="shared" si="105"/>
        <v/>
      </c>
      <c r="JS634" s="1">
        <v>10</v>
      </c>
      <c r="JT634" s="1">
        <f t="shared" si="106"/>
        <v>-39305.724064378621</v>
      </c>
      <c r="JU634" s="1">
        <f t="shared" si="107"/>
        <v>1.5810051225151797E-8</v>
      </c>
      <c r="JV634" s="1">
        <f t="shared" si="108"/>
        <v>3.747488169107341E-5</v>
      </c>
      <c r="JW634" s="1">
        <f t="shared" si="109"/>
        <v>1.5810051225151797E-8</v>
      </c>
      <c r="JX634" s="1" t="str">
        <f t="shared" si="110"/>
        <v/>
      </c>
      <c r="JY634" s="1" t="str">
        <f t="shared" si="111"/>
        <v/>
      </c>
      <c r="JZ634" s="1">
        <f t="shared" si="112"/>
        <v>8.8790768270819974E-8</v>
      </c>
      <c r="KA634" s="1" t="str">
        <f t="shared" si="113"/>
        <v/>
      </c>
      <c r="KB634" s="1" t="str">
        <f t="shared" si="114"/>
        <v/>
      </c>
      <c r="KE634" s="1">
        <f t="shared" si="77"/>
        <v>9.600000000000003E-2</v>
      </c>
      <c r="KF634" s="151">
        <f t="shared" si="78"/>
        <v>0.99999799320882388</v>
      </c>
      <c r="KG634" s="1">
        <f t="shared" si="79"/>
        <v>5.0234354409539606E-7</v>
      </c>
      <c r="KH634" s="1" t="str">
        <f t="shared" si="75"/>
        <v/>
      </c>
      <c r="KI634" s="132" t="str">
        <f t="shared" si="76"/>
        <v/>
      </c>
    </row>
    <row r="635" spans="30:295" ht="20.100000000000001" customHeight="1" x14ac:dyDescent="0.25">
      <c r="AD635" s="1">
        <f>B39</f>
        <v>160</v>
      </c>
      <c r="AF635" s="1" cm="1">
        <f t="array" ref="AF635:AI635">MMULT(_xlfn.ANCHORARRAY(AF633),_xlfn.ANCHORARRAY(AK623))</f>
        <v>1.4764737967290262</v>
      </c>
      <c r="AG635" s="1">
        <v>2.0533939278480056E-3</v>
      </c>
      <c r="AH635" s="1">
        <v>5.3288261961695477E-3</v>
      </c>
      <c r="AI635" s="1">
        <v>-0.83304945649656048</v>
      </c>
      <c r="AK635" s="1">
        <v>1176.0958641389152</v>
      </c>
      <c r="IC635" s="1">
        <v>11</v>
      </c>
      <c r="ID635" s="1">
        <f t="shared" si="80"/>
        <v>-69015.039702121139</v>
      </c>
      <c r="IE635" s="1">
        <f t="shared" si="81"/>
        <v>9.1386529136461542E-9</v>
      </c>
      <c r="IF635" s="1">
        <f t="shared" si="82"/>
        <v>3.8107580290831079E-5</v>
      </c>
      <c r="IG635" s="1">
        <f t="shared" si="83"/>
        <v>9.1386529136461542E-9</v>
      </c>
      <c r="IH635" s="1" t="str">
        <f t="shared" si="84"/>
        <v/>
      </c>
      <c r="II635" s="1" t="str">
        <f t="shared" si="85"/>
        <v/>
      </c>
      <c r="IL635" s="1">
        <f t="shared" si="86"/>
        <v>2.1755753332435756E-36</v>
      </c>
      <c r="IM635" s="1" t="str">
        <f t="shared" si="87"/>
        <v/>
      </c>
      <c r="IN635" s="1" t="str">
        <f t="shared" si="88"/>
        <v/>
      </c>
      <c r="IS635" s="1">
        <v>11</v>
      </c>
      <c r="IT635" s="1">
        <f t="shared" si="89"/>
        <v>-143.00659436282982</v>
      </c>
      <c r="IU635" s="1">
        <f t="shared" si="90"/>
        <v>4.4103175554198541E-6</v>
      </c>
      <c r="IV635" s="1">
        <f t="shared" si="91"/>
        <v>3.8107580290831079E-5</v>
      </c>
      <c r="IW635" s="1">
        <f t="shared" si="92"/>
        <v>4.4103175554198541E-6</v>
      </c>
      <c r="IX635" s="1" t="str">
        <f t="shared" si="93"/>
        <v/>
      </c>
      <c r="IY635" s="1" t="str">
        <f t="shared" si="94"/>
        <v/>
      </c>
      <c r="IZ635" s="1">
        <f t="shared" si="95"/>
        <v>8.0683173061642517E-27</v>
      </c>
      <c r="JA635" s="1" t="str">
        <f t="shared" si="96"/>
        <v/>
      </c>
      <c r="JB635" s="1" t="str">
        <f t="shared" si="97"/>
        <v/>
      </c>
      <c r="JF635" s="1">
        <v>11</v>
      </c>
      <c r="JG635" s="1">
        <f t="shared" si="115"/>
        <v>-402.06955202533112</v>
      </c>
      <c r="JH635" s="1">
        <f t="shared" si="98"/>
        <v>1.5686452517535047E-6</v>
      </c>
      <c r="JI635" s="1">
        <f t="shared" si="99"/>
        <v>3.8107580290831079E-5</v>
      </c>
      <c r="JJ635" s="1">
        <f t="shared" si="100"/>
        <v>1.5686452517535047E-6</v>
      </c>
      <c r="JK635" s="1" t="str">
        <f t="shared" si="101"/>
        <v/>
      </c>
      <c r="JL635" s="1" t="str">
        <f t="shared" si="102"/>
        <v/>
      </c>
      <c r="JM635" s="1">
        <f t="shared" si="103"/>
        <v>1.7277945964673382E-55</v>
      </c>
      <c r="JN635" s="1" t="str">
        <f t="shared" si="104"/>
        <v/>
      </c>
      <c r="JO635" s="1" t="str">
        <f t="shared" si="105"/>
        <v/>
      </c>
      <c r="JS635" s="1">
        <v>11</v>
      </c>
      <c r="JT635" s="1">
        <f t="shared" si="106"/>
        <v>-39266.021312798439</v>
      </c>
      <c r="JU635" s="1">
        <f t="shared" si="107"/>
        <v>1.6062347866490392E-8</v>
      </c>
      <c r="JV635" s="1">
        <f t="shared" si="108"/>
        <v>3.8107580290831079E-5</v>
      </c>
      <c r="JW635" s="1">
        <f t="shared" si="109"/>
        <v>1.6062347866490392E-8</v>
      </c>
      <c r="JX635" s="1" t="str">
        <f t="shared" si="110"/>
        <v/>
      </c>
      <c r="JY635" s="1" t="str">
        <f t="shared" si="111"/>
        <v/>
      </c>
      <c r="JZ635" s="1">
        <f t="shared" si="112"/>
        <v>9.0040848277614688E-8</v>
      </c>
      <c r="KA635" s="1" t="str">
        <f t="shared" si="113"/>
        <v/>
      </c>
      <c r="KB635" s="1" t="str">
        <f t="shared" si="114"/>
        <v/>
      </c>
      <c r="KE635" s="1">
        <f t="shared" si="77"/>
        <v>0.10240000000000003</v>
      </c>
      <c r="KF635" s="151">
        <f t="shared" si="78"/>
        <v>0.99999749086527978</v>
      </c>
      <c r="KG635" s="1">
        <f t="shared" si="79"/>
        <v>5.8540934477768758E-7</v>
      </c>
      <c r="KH635" s="1" t="str">
        <f t="shared" si="75"/>
        <v/>
      </c>
      <c r="KI635" s="132" t="str">
        <f t="shared" si="76"/>
        <v/>
      </c>
    </row>
    <row r="636" spans="30:295" ht="20.100000000000001" customHeight="1" x14ac:dyDescent="0.25">
      <c r="AD636" s="1">
        <f>B40</f>
        <v>3</v>
      </c>
      <c r="AK636" s="1">
        <v>-4593.7239072397351</v>
      </c>
      <c r="IC636" s="1">
        <v>12</v>
      </c>
      <c r="ID636" s="1">
        <f t="shared" si="80"/>
        <v>-68945.257053281792</v>
      </c>
      <c r="IE636" s="1">
        <f t="shared" si="81"/>
        <v>9.2843388959940365E-9</v>
      </c>
      <c r="IF636" s="1">
        <f t="shared" si="82"/>
        <v>3.8750370332693202E-5</v>
      </c>
      <c r="IG636" s="1">
        <f t="shared" si="83"/>
        <v>9.2843388959940365E-9</v>
      </c>
      <c r="IH636" s="1" t="str">
        <f t="shared" si="84"/>
        <v/>
      </c>
      <c r="II636" s="1" t="str">
        <f t="shared" si="85"/>
        <v/>
      </c>
      <c r="IL636" s="1">
        <f t="shared" si="86"/>
        <v>2.2820970252012538E-36</v>
      </c>
      <c r="IM636" s="1" t="str">
        <f t="shared" si="87"/>
        <v/>
      </c>
      <c r="IN636" s="1" t="str">
        <f t="shared" si="88"/>
        <v/>
      </c>
      <c r="IS636" s="1">
        <v>12</v>
      </c>
      <c r="IT636" s="1">
        <f t="shared" si="89"/>
        <v>-142.86199719967226</v>
      </c>
      <c r="IU636" s="1">
        <f t="shared" si="90"/>
        <v>4.4806256688364487E-6</v>
      </c>
      <c r="IV636" s="1">
        <f t="shared" si="91"/>
        <v>3.8750370332693202E-5</v>
      </c>
      <c r="IW636" s="1">
        <f t="shared" si="92"/>
        <v>4.4806256688364487E-6</v>
      </c>
      <c r="IX636" s="1" t="str">
        <f t="shared" si="93"/>
        <v/>
      </c>
      <c r="IY636" s="1" t="str">
        <f t="shared" si="94"/>
        <v/>
      </c>
      <c r="IZ636" s="1">
        <f t="shared" si="95"/>
        <v>8.4157767250415963E-27</v>
      </c>
      <c r="JA636" s="1" t="str">
        <f t="shared" si="96"/>
        <v/>
      </c>
      <c r="JB636" s="1" t="str">
        <f t="shared" si="97"/>
        <v/>
      </c>
      <c r="JF636" s="1">
        <v>12</v>
      </c>
      <c r="JG636" s="1">
        <f t="shared" si="115"/>
        <v>-401.66301051671098</v>
      </c>
      <c r="JH636" s="1">
        <f t="shared" si="98"/>
        <v>1.5936521785529457E-6</v>
      </c>
      <c r="JI636" s="1">
        <f t="shared" si="99"/>
        <v>3.8750370332693202E-5</v>
      </c>
      <c r="JJ636" s="1">
        <f t="shared" si="100"/>
        <v>1.5936521785529457E-6</v>
      </c>
      <c r="JK636" s="1" t="str">
        <f t="shared" si="101"/>
        <v/>
      </c>
      <c r="JL636" s="1" t="str">
        <f t="shared" si="102"/>
        <v/>
      </c>
      <c r="JM636" s="1">
        <f t="shared" si="103"/>
        <v>1.8384975059760379E-55</v>
      </c>
      <c r="JN636" s="1" t="str">
        <f t="shared" si="104"/>
        <v/>
      </c>
      <c r="JO636" s="1" t="str">
        <f t="shared" si="105"/>
        <v/>
      </c>
      <c r="JS636" s="1">
        <v>12</v>
      </c>
      <c r="JT636" s="1">
        <f t="shared" si="106"/>
        <v>-39226.318561218257</v>
      </c>
      <c r="JU636" s="1">
        <f t="shared" si="107"/>
        <v>1.6318409558498561E-8</v>
      </c>
      <c r="JV636" s="1">
        <f t="shared" si="108"/>
        <v>3.8750370332693317E-5</v>
      </c>
      <c r="JW636" s="1">
        <f t="shared" si="109"/>
        <v>1.6318409558498561E-8</v>
      </c>
      <c r="JX636" s="1" t="str">
        <f t="shared" si="110"/>
        <v/>
      </c>
      <c r="JY636" s="1" t="str">
        <f t="shared" si="111"/>
        <v/>
      </c>
      <c r="JZ636" s="1">
        <f t="shared" si="112"/>
        <v>9.1307067162575431E-8</v>
      </c>
      <c r="KA636" s="1" t="str">
        <f t="shared" si="113"/>
        <v/>
      </c>
      <c r="KB636" s="1" t="str">
        <f t="shared" si="114"/>
        <v/>
      </c>
      <c r="KE636" s="1">
        <f t="shared" si="77"/>
        <v>0.10880000000000004</v>
      </c>
      <c r="KF636" s="151">
        <f t="shared" si="78"/>
        <v>0.999996905455935</v>
      </c>
      <c r="KG636" s="1">
        <f t="shared" si="79"/>
        <v>6.7597170017030805E-7</v>
      </c>
      <c r="KH636" s="1" t="str">
        <f t="shared" si="75"/>
        <v/>
      </c>
      <c r="KI636" s="132" t="str">
        <f t="shared" si="76"/>
        <v/>
      </c>
    </row>
    <row r="637" spans="30:295" ht="20.100000000000001" customHeight="1" x14ac:dyDescent="0.25">
      <c r="AF637" s="1" cm="1">
        <f t="array" ref="AF637">MMULT(_xlfn.ANCHORARRAY(AF635),AD633:AD636)</f>
        <v>0.52809155409479436</v>
      </c>
      <c r="IC637" s="1">
        <v>13</v>
      </c>
      <c r="ID637" s="1">
        <f t="shared" si="80"/>
        <v>-68875.47440444243</v>
      </c>
      <c r="IE637" s="1">
        <f t="shared" si="81"/>
        <v>9.4321964493047484E-9</v>
      </c>
      <c r="IF637" s="1">
        <f t="shared" si="82"/>
        <v>3.9403402324976057E-5</v>
      </c>
      <c r="IG637" s="1">
        <f t="shared" si="83"/>
        <v>9.4321964493047484E-9</v>
      </c>
      <c r="IH637" s="1" t="str">
        <f t="shared" si="84"/>
        <v/>
      </c>
      <c r="II637" s="1" t="str">
        <f t="shared" si="85"/>
        <v/>
      </c>
      <c r="IL637" s="1">
        <f t="shared" si="86"/>
        <v>2.3937959886065573E-36</v>
      </c>
      <c r="IM637" s="1" t="str">
        <f t="shared" si="87"/>
        <v/>
      </c>
      <c r="IN637" s="1" t="str">
        <f t="shared" si="88"/>
        <v/>
      </c>
      <c r="IS637" s="1">
        <v>13</v>
      </c>
      <c r="IT637" s="1">
        <f t="shared" si="89"/>
        <v>-142.7174000365147</v>
      </c>
      <c r="IU637" s="1">
        <f t="shared" si="90"/>
        <v>4.5519817832692289E-6</v>
      </c>
      <c r="IV637" s="1">
        <f t="shared" si="91"/>
        <v>3.9403402324976057E-5</v>
      </c>
      <c r="IW637" s="1">
        <f t="shared" si="92"/>
        <v>4.5519817832692289E-6</v>
      </c>
      <c r="IX637" s="1" t="str">
        <f t="shared" si="93"/>
        <v/>
      </c>
      <c r="IY637" s="1" t="str">
        <f t="shared" si="94"/>
        <v/>
      </c>
      <c r="IZ637" s="1">
        <f t="shared" si="95"/>
        <v>8.7780589189198046E-27</v>
      </c>
      <c r="JA637" s="1" t="str">
        <f t="shared" si="96"/>
        <v/>
      </c>
      <c r="JB637" s="1" t="str">
        <f t="shared" si="97"/>
        <v/>
      </c>
      <c r="JF637" s="1">
        <v>13</v>
      </c>
      <c r="JG637" s="1">
        <f t="shared" si="115"/>
        <v>-401.25646900809079</v>
      </c>
      <c r="JH637" s="1">
        <f t="shared" si="98"/>
        <v>1.6190318544338852E-6</v>
      </c>
      <c r="JI637" s="1">
        <f t="shared" si="99"/>
        <v>3.9403402324976057E-5</v>
      </c>
      <c r="JJ637" s="1">
        <f t="shared" si="100"/>
        <v>1.6190318544338852E-6</v>
      </c>
      <c r="JK637" s="1" t="str">
        <f t="shared" si="101"/>
        <v/>
      </c>
      <c r="JL637" s="1" t="str">
        <f t="shared" si="102"/>
        <v/>
      </c>
      <c r="JM637" s="1">
        <f t="shared" si="103"/>
        <v>1.9562620496986409E-55</v>
      </c>
      <c r="JN637" s="1" t="str">
        <f t="shared" si="104"/>
        <v/>
      </c>
      <c r="JO637" s="1" t="str">
        <f t="shared" si="105"/>
        <v/>
      </c>
      <c r="JS637" s="1">
        <v>13</v>
      </c>
      <c r="JT637" s="1">
        <f t="shared" si="106"/>
        <v>-39186.615809638082</v>
      </c>
      <c r="JU637" s="1">
        <f t="shared" si="107"/>
        <v>1.6578288063394798E-8</v>
      </c>
      <c r="JV637" s="1">
        <f t="shared" si="108"/>
        <v>3.9403402324975935E-5</v>
      </c>
      <c r="JW637" s="1">
        <f t="shared" si="109"/>
        <v>1.6578288063394798E-8</v>
      </c>
      <c r="JX637" s="1" t="str">
        <f t="shared" si="110"/>
        <v/>
      </c>
      <c r="JY637" s="1" t="str">
        <f t="shared" si="111"/>
        <v/>
      </c>
      <c r="JZ637" s="1">
        <f t="shared" si="112"/>
        <v>9.2589611078581962E-8</v>
      </c>
      <c r="KA637" s="1" t="str">
        <f t="shared" si="113"/>
        <v/>
      </c>
      <c r="KB637" s="1" t="str">
        <f t="shared" si="114"/>
        <v/>
      </c>
      <c r="KE637" s="1">
        <f t="shared" si="77"/>
        <v>0.11520000000000004</v>
      </c>
      <c r="KF637" s="151">
        <f t="shared" si="78"/>
        <v>0.99999622948423483</v>
      </c>
      <c r="KG637" s="1">
        <f t="shared" si="79"/>
        <v>7.7419536903544639E-7</v>
      </c>
      <c r="KH637" s="1" t="str">
        <f t="shared" si="75"/>
        <v/>
      </c>
      <c r="KI637" s="132" t="str">
        <f t="shared" si="76"/>
        <v/>
      </c>
    </row>
    <row r="638" spans="30:295" ht="20.100000000000001" customHeight="1" x14ac:dyDescent="0.25">
      <c r="IC638" s="1">
        <v>14</v>
      </c>
      <c r="ID638" s="1">
        <f t="shared" si="80"/>
        <v>-68805.691755603082</v>
      </c>
      <c r="IE638" s="1">
        <f t="shared" si="81"/>
        <v>9.5822553878093378E-9</v>
      </c>
      <c r="IF638" s="1">
        <f t="shared" si="82"/>
        <v>4.006682884378235E-5</v>
      </c>
      <c r="IG638" s="1">
        <f t="shared" si="83"/>
        <v>9.5822553878093378E-9</v>
      </c>
      <c r="IH638" s="1" t="str">
        <f t="shared" si="84"/>
        <v/>
      </c>
      <c r="II638" s="1" t="str">
        <f t="shared" si="85"/>
        <v/>
      </c>
      <c r="IL638" s="1">
        <f t="shared" si="86"/>
        <v>2.5109219671100728E-36</v>
      </c>
      <c r="IM638" s="1" t="str">
        <f t="shared" si="87"/>
        <v/>
      </c>
      <c r="IN638" s="1" t="str">
        <f t="shared" si="88"/>
        <v/>
      </c>
      <c r="IS638" s="1">
        <v>14</v>
      </c>
      <c r="IT638" s="1">
        <f t="shared" si="89"/>
        <v>-142.57280287335715</v>
      </c>
      <c r="IU638" s="1">
        <f t="shared" si="90"/>
        <v>4.6244002870780575E-6</v>
      </c>
      <c r="IV638" s="1">
        <f t="shared" si="91"/>
        <v>4.006682884378235E-5</v>
      </c>
      <c r="IW638" s="1">
        <f t="shared" si="92"/>
        <v>4.6244002870780575E-6</v>
      </c>
      <c r="IX638" s="1" t="str">
        <f t="shared" si="93"/>
        <v/>
      </c>
      <c r="IY638" s="1" t="str">
        <f t="shared" si="94"/>
        <v/>
      </c>
      <c r="IZ638" s="1">
        <f t="shared" si="95"/>
        <v>9.1557901358674638E-27</v>
      </c>
      <c r="JA638" s="1" t="str">
        <f t="shared" si="96"/>
        <v/>
      </c>
      <c r="JB638" s="1" t="str">
        <f t="shared" si="97"/>
        <v/>
      </c>
      <c r="JF638" s="1">
        <v>14</v>
      </c>
      <c r="JG638" s="1">
        <f t="shared" si="115"/>
        <v>-400.84992749947065</v>
      </c>
      <c r="JH638" s="1">
        <f t="shared" si="98"/>
        <v>1.6447893969943349E-6</v>
      </c>
      <c r="JI638" s="1">
        <f t="shared" si="99"/>
        <v>4.0066828843782472E-5</v>
      </c>
      <c r="JJ638" s="1">
        <f t="shared" si="100"/>
        <v>1.6447893969943349E-6</v>
      </c>
      <c r="JK638" s="1" t="str">
        <f t="shared" si="101"/>
        <v/>
      </c>
      <c r="JL638" s="1" t="str">
        <f t="shared" si="102"/>
        <v/>
      </c>
      <c r="JM638" s="1">
        <f t="shared" si="103"/>
        <v>2.0815366698961632E-55</v>
      </c>
      <c r="JN638" s="1" t="str">
        <f t="shared" si="104"/>
        <v/>
      </c>
      <c r="JO638" s="1" t="str">
        <f t="shared" si="105"/>
        <v/>
      </c>
      <c r="JS638" s="1">
        <v>14</v>
      </c>
      <c r="JT638" s="1">
        <f t="shared" si="106"/>
        <v>-39146.9130580579</v>
      </c>
      <c r="JU638" s="1">
        <f t="shared" si="107"/>
        <v>1.6842035783492408E-8</v>
      </c>
      <c r="JV638" s="1">
        <f t="shared" si="108"/>
        <v>4.0066828843782472E-5</v>
      </c>
      <c r="JW638" s="1">
        <f t="shared" si="109"/>
        <v>1.6842035783492408E-8</v>
      </c>
      <c r="JX638" s="1" t="str">
        <f t="shared" si="110"/>
        <v/>
      </c>
      <c r="JY638" s="1" t="str">
        <f t="shared" si="111"/>
        <v/>
      </c>
      <c r="JZ638" s="1">
        <f t="shared" si="112"/>
        <v>9.388866800572114E-8</v>
      </c>
      <c r="KA638" s="1" t="str">
        <f t="shared" si="113"/>
        <v/>
      </c>
      <c r="KB638" s="1" t="str">
        <f t="shared" si="114"/>
        <v/>
      </c>
      <c r="KE638" s="1">
        <f t="shared" si="77"/>
        <v>0.12160000000000004</v>
      </c>
      <c r="KF638" s="151">
        <f t="shared" si="78"/>
        <v>0.9999954552888658</v>
      </c>
      <c r="KG638" s="1">
        <f t="shared" si="79"/>
        <v>8.8023580613327823E-7</v>
      </c>
      <c r="KH638" s="1" t="str">
        <f t="shared" si="75"/>
        <v/>
      </c>
      <c r="KI638" s="132" t="str">
        <f t="shared" si="76"/>
        <v/>
      </c>
    </row>
    <row r="639" spans="30:295" ht="20.100000000000001" customHeight="1" x14ac:dyDescent="0.25">
      <c r="AE639" s="1" t="s">
        <v>426</v>
      </c>
      <c r="AF639" s="1">
        <f>SQRT(AF637)</f>
        <v>0.72669908084075241</v>
      </c>
      <c r="AK639" s="1" cm="1">
        <f t="array" ref="AK639:AV642">MMULT(_xlfn.ANCHORARRAY(AK623),AK613:AV616)</f>
        <v>1.165750578092168</v>
      </c>
      <c r="AL639" s="1">
        <v>-0.30574583268218092</v>
      </c>
      <c r="AM639" s="1">
        <v>0.79796921969592649</v>
      </c>
      <c r="AN639" s="1">
        <v>0.72441294801667855</v>
      </c>
      <c r="AO639" s="1">
        <v>0.22137865373173327</v>
      </c>
      <c r="AP639" s="1">
        <v>0.20055634213255402</v>
      </c>
      <c r="AQ639" s="1">
        <v>-0.57590904347951977</v>
      </c>
      <c r="AR639" s="1">
        <v>-0.64946531515876771</v>
      </c>
      <c r="AS639" s="1">
        <v>-2.1214028529065843E-2</v>
      </c>
      <c r="AT639" s="1">
        <v>-1.0904886004634999</v>
      </c>
      <c r="AU639" s="1">
        <v>0.69963743392756683</v>
      </c>
      <c r="AV639" s="1">
        <v>-0.16688235528361695</v>
      </c>
      <c r="IC639" s="1">
        <v>15</v>
      </c>
      <c r="ID639" s="1">
        <f t="shared" si="80"/>
        <v>-68735.90910676372</v>
      </c>
      <c r="IE639" s="1">
        <f t="shared" si="81"/>
        <v>9.734545893796463E-9</v>
      </c>
      <c r="IF639" s="1">
        <f t="shared" si="82"/>
        <v>4.0740804558550716E-5</v>
      </c>
      <c r="IG639" s="1">
        <f t="shared" si="83"/>
        <v>9.734545893796463E-9</v>
      </c>
      <c r="IH639" s="1" t="str">
        <f t="shared" si="84"/>
        <v/>
      </c>
      <c r="II639" s="1" t="str">
        <f t="shared" si="85"/>
        <v/>
      </c>
      <c r="IL639" s="1">
        <f t="shared" si="86"/>
        <v>2.633736659291068E-36</v>
      </c>
      <c r="IM639" s="1" t="str">
        <f t="shared" si="87"/>
        <v/>
      </c>
      <c r="IN639" s="1" t="str">
        <f t="shared" si="88"/>
        <v/>
      </c>
      <c r="IS639" s="1">
        <v>15</v>
      </c>
      <c r="IT639" s="1">
        <f t="shared" si="89"/>
        <v>-142.42820571019956</v>
      </c>
      <c r="IU639" s="1">
        <f t="shared" si="90"/>
        <v>4.6978957462475225E-6</v>
      </c>
      <c r="IV639" s="1">
        <f t="shared" si="91"/>
        <v>4.0740804558550716E-5</v>
      </c>
      <c r="IW639" s="1">
        <f t="shared" si="92"/>
        <v>4.6978957462475225E-6</v>
      </c>
      <c r="IX639" s="1" t="str">
        <f t="shared" si="93"/>
        <v/>
      </c>
      <c r="IY639" s="1" t="str">
        <f t="shared" si="94"/>
        <v/>
      </c>
      <c r="IZ639" s="1">
        <f t="shared" si="95"/>
        <v>9.5496228199393126E-27</v>
      </c>
      <c r="JA639" s="1" t="str">
        <f t="shared" si="96"/>
        <v/>
      </c>
      <c r="JB639" s="1" t="str">
        <f t="shared" si="97"/>
        <v/>
      </c>
      <c r="JF639" s="1">
        <v>15</v>
      </c>
      <c r="JG639" s="1">
        <f t="shared" si="115"/>
        <v>-400.44338599085052</v>
      </c>
      <c r="JH639" s="1">
        <f t="shared" si="98"/>
        <v>1.6709299870092045E-6</v>
      </c>
      <c r="JI639" s="1">
        <f t="shared" si="99"/>
        <v>4.0740804558550716E-5</v>
      </c>
      <c r="JJ639" s="1">
        <f t="shared" si="100"/>
        <v>1.6709299870092045E-6</v>
      </c>
      <c r="JK639" s="1" t="str">
        <f t="shared" si="101"/>
        <v/>
      </c>
      <c r="JL639" s="1" t="str">
        <f t="shared" si="102"/>
        <v/>
      </c>
      <c r="JM639" s="1">
        <f t="shared" si="103"/>
        <v>2.2147981578571184E-55</v>
      </c>
      <c r="JN639" s="1" t="str">
        <f t="shared" si="104"/>
        <v/>
      </c>
      <c r="JO639" s="1" t="str">
        <f t="shared" si="105"/>
        <v/>
      </c>
      <c r="JS639" s="1">
        <v>15</v>
      </c>
      <c r="JT639" s="1">
        <f t="shared" si="106"/>
        <v>-39107.210306477718</v>
      </c>
      <c r="JU639" s="1">
        <f t="shared" si="107"/>
        <v>1.7109705768012348E-8</v>
      </c>
      <c r="JV639" s="1">
        <f t="shared" si="108"/>
        <v>4.0740804558550716E-5</v>
      </c>
      <c r="JW639" s="1">
        <f t="shared" si="109"/>
        <v>1.7109705768012348E-8</v>
      </c>
      <c r="JX639" s="1" t="str">
        <f t="shared" si="110"/>
        <v/>
      </c>
      <c r="JY639" s="1" t="str">
        <f t="shared" si="111"/>
        <v/>
      </c>
      <c r="JZ639" s="1">
        <f t="shared" si="112"/>
        <v>9.5204427764836814E-8</v>
      </c>
      <c r="KA639" s="1" t="str">
        <f t="shared" si="113"/>
        <v/>
      </c>
      <c r="KB639" s="1" t="str">
        <f t="shared" si="114"/>
        <v/>
      </c>
      <c r="KE639" s="1">
        <f t="shared" si="77"/>
        <v>0.12800000000000003</v>
      </c>
      <c r="KF639" s="151">
        <f t="shared" si="78"/>
        <v>0.99999457505305966</v>
      </c>
      <c r="KG639" s="1">
        <f t="shared" si="79"/>
        <v>9.9423982979907066E-7</v>
      </c>
      <c r="KH639" s="1" t="str">
        <f t="shared" si="75"/>
        <v/>
      </c>
      <c r="KI639" s="132" t="str">
        <f t="shared" si="76"/>
        <v/>
      </c>
    </row>
    <row r="640" spans="30:295" ht="20.100000000000001" customHeight="1" x14ac:dyDescent="0.25">
      <c r="AK640" s="1">
        <v>1.0868141086103206E-3</v>
      </c>
      <c r="AL640" s="1">
        <v>4.0945755770894869E-4</v>
      </c>
      <c r="AM640" s="1">
        <v>8.8744468852202177E-4</v>
      </c>
      <c r="AN640" s="1">
        <v>8.4757080450436131E-4</v>
      </c>
      <c r="AO640" s="1">
        <v>-1.5202372139195702E-3</v>
      </c>
      <c r="AP640" s="1">
        <v>-1.5109700908680444E-3</v>
      </c>
      <c r="AQ640" s="1">
        <v>-2.1314169438452421E-3</v>
      </c>
      <c r="AR640" s="1">
        <v>-2.1712908278629008E-3</v>
      </c>
      <c r="AS640" s="1">
        <v>1.1623041409495917E-3</v>
      </c>
      <c r="AT640" s="1">
        <v>1.301592387717123E-3</v>
      </c>
      <c r="AU640" s="1">
        <v>1.5530682043226607E-3</v>
      </c>
      <c r="AV640" s="1">
        <v>8.5663184160733249E-5</v>
      </c>
      <c r="IC640" s="1">
        <v>16</v>
      </c>
      <c r="ID640" s="1">
        <f t="shared" si="80"/>
        <v>-68666.126457924373</v>
      </c>
      <c r="IE640" s="1">
        <f t="shared" si="81"/>
        <v>9.8890985215206621E-9</v>
      </c>
      <c r="IF640" s="1">
        <f t="shared" si="82"/>
        <v>4.1425486257874641E-5</v>
      </c>
      <c r="IG640" s="1">
        <f t="shared" si="83"/>
        <v>9.8890985215206621E-9</v>
      </c>
      <c r="IH640" s="1" t="str">
        <f t="shared" si="84"/>
        <v/>
      </c>
      <c r="II640" s="1" t="str">
        <f t="shared" si="85"/>
        <v/>
      </c>
      <c r="IL640" s="1">
        <f t="shared" si="86"/>
        <v>2.7625142864412695E-36</v>
      </c>
      <c r="IM640" s="1" t="str">
        <f t="shared" si="87"/>
        <v/>
      </c>
      <c r="IN640" s="1" t="str">
        <f t="shared" si="88"/>
        <v/>
      </c>
      <c r="IS640" s="1">
        <v>16</v>
      </c>
      <c r="IT640" s="1">
        <f t="shared" si="89"/>
        <v>-142.28360854704201</v>
      </c>
      <c r="IU640" s="1">
        <f t="shared" si="90"/>
        <v>4.7724829062730971E-6</v>
      </c>
      <c r="IV640" s="1">
        <f t="shared" si="91"/>
        <v>4.1425486257874641E-5</v>
      </c>
      <c r="IW640" s="1">
        <f t="shared" si="92"/>
        <v>4.7724829062730971E-6</v>
      </c>
      <c r="IX640" s="1" t="str">
        <f t="shared" si="93"/>
        <v/>
      </c>
      <c r="IY640" s="1" t="str">
        <f t="shared" si="94"/>
        <v/>
      </c>
      <c r="IZ640" s="1">
        <f t="shared" si="95"/>
        <v>9.9602366957706829E-27</v>
      </c>
      <c r="JA640" s="1" t="str">
        <f t="shared" si="96"/>
        <v/>
      </c>
      <c r="JB640" s="1" t="str">
        <f t="shared" si="97"/>
        <v/>
      </c>
      <c r="JF640" s="1">
        <v>16</v>
      </c>
      <c r="JG640" s="1">
        <f t="shared" si="115"/>
        <v>-400.03684448223038</v>
      </c>
      <c r="JH640" s="1">
        <f t="shared" si="98"/>
        <v>1.6974588691011754E-6</v>
      </c>
      <c r="JI640" s="1">
        <f t="shared" si="99"/>
        <v>4.1425486257874641E-5</v>
      </c>
      <c r="JJ640" s="1">
        <f t="shared" si="100"/>
        <v>1.6974588691011754E-6</v>
      </c>
      <c r="JK640" s="1" t="str">
        <f t="shared" si="101"/>
        <v/>
      </c>
      <c r="JL640" s="1" t="str">
        <f t="shared" si="102"/>
        <v/>
      </c>
      <c r="JM640" s="1">
        <f t="shared" si="103"/>
        <v>2.3565534378146548E-55</v>
      </c>
      <c r="JN640" s="1" t="str">
        <f t="shared" si="104"/>
        <v/>
      </c>
      <c r="JO640" s="1" t="str">
        <f t="shared" si="105"/>
        <v/>
      </c>
      <c r="JS640" s="1">
        <v>16</v>
      </c>
      <c r="JT640" s="1">
        <f t="shared" si="106"/>
        <v>-39067.507554897536</v>
      </c>
      <c r="JU640" s="1">
        <f t="shared" si="107"/>
        <v>1.73813517199534E-8</v>
      </c>
      <c r="JV640" s="1">
        <f t="shared" si="108"/>
        <v>4.1425486257874641E-5</v>
      </c>
      <c r="JW640" s="1">
        <f t="shared" si="109"/>
        <v>1.73813517199534E-8</v>
      </c>
      <c r="JX640" s="1" t="str">
        <f t="shared" si="110"/>
        <v/>
      </c>
      <c r="JY640" s="1" t="str">
        <f t="shared" si="111"/>
        <v/>
      </c>
      <c r="JZ640" s="1">
        <f t="shared" si="112"/>
        <v>9.6537082031122365E-8</v>
      </c>
      <c r="KA640" s="1" t="str">
        <f t="shared" si="113"/>
        <v/>
      </c>
      <c r="KB640" s="1" t="str">
        <f t="shared" si="114"/>
        <v/>
      </c>
      <c r="KE640" s="1">
        <f t="shared" si="77"/>
        <v>0.13440000000000002</v>
      </c>
      <c r="KF640" s="151">
        <f t="shared" si="78"/>
        <v>0.99999358081322987</v>
      </c>
      <c r="KG640" s="1">
        <f t="shared" si="79"/>
        <v>1.1163462104724076E-6</v>
      </c>
      <c r="KH640" s="1" t="str">
        <f t="shared" si="75"/>
        <v/>
      </c>
      <c r="KI640" s="132" t="str">
        <f t="shared" si="76"/>
        <v/>
      </c>
    </row>
    <row r="641" spans="33:295" ht="20.100000000000001" customHeight="1" x14ac:dyDescent="0.25">
      <c r="AK641" s="1">
        <v>3.2572802179774707E-3</v>
      </c>
      <c r="AL641" s="1">
        <v>-3.0300479776519118E-3</v>
      </c>
      <c r="AM641" s="1">
        <v>-1.1241070471493322E-3</v>
      </c>
      <c r="AN641" s="1">
        <v>-2.0003845001746873E-3</v>
      </c>
      <c r="AO641" s="1">
        <v>-3.7140135175707939E-3</v>
      </c>
      <c r="AP641" s="1">
        <v>7.484333463289361E-3</v>
      </c>
      <c r="AQ641" s="1">
        <v>-1.358188834999545E-3</v>
      </c>
      <c r="AR641" s="1">
        <v>-2.2344662880249E-3</v>
      </c>
      <c r="AS641" s="1">
        <v>-8.629942768901902E-4</v>
      </c>
      <c r="AT641" s="1">
        <v>-3.5812248469172803E-3</v>
      </c>
      <c r="AU641" s="1">
        <v>7.7245247627583322E-3</v>
      </c>
      <c r="AV641" s="1">
        <v>-5.6071115464645382E-4</v>
      </c>
      <c r="IC641" s="1">
        <v>17</v>
      </c>
      <c r="ID641" s="1">
        <f t="shared" si="80"/>
        <v>-68596.34380908501</v>
      </c>
      <c r="IE641" s="1">
        <f t="shared" si="81"/>
        <v>1.0045944201143193E-8</v>
      </c>
      <c r="IF641" s="1">
        <f t="shared" si="82"/>
        <v>4.2121032875598137E-5</v>
      </c>
      <c r="IG641" s="1">
        <f t="shared" si="83"/>
        <v>1.0045944201143193E-8</v>
      </c>
      <c r="IH641" s="1" t="str">
        <f t="shared" si="84"/>
        <v/>
      </c>
      <c r="II641" s="1" t="str">
        <f t="shared" si="85"/>
        <v/>
      </c>
      <c r="IL641" s="1">
        <f t="shared" si="86"/>
        <v>2.8975421870993991E-36</v>
      </c>
      <c r="IM641" s="1" t="str">
        <f t="shared" si="87"/>
        <v/>
      </c>
      <c r="IN641" s="1" t="str">
        <f t="shared" si="88"/>
        <v/>
      </c>
      <c r="IS641" s="1">
        <v>17</v>
      </c>
      <c r="IT641" s="1">
        <f t="shared" si="89"/>
        <v>-142.13901138388445</v>
      </c>
      <c r="IU641" s="1">
        <f t="shared" si="90"/>
        <v>4.8481766940629803E-6</v>
      </c>
      <c r="IV641" s="1">
        <f t="shared" si="91"/>
        <v>4.2121032875598028E-5</v>
      </c>
      <c r="IW641" s="1">
        <f t="shared" si="92"/>
        <v>4.8481766940629803E-6</v>
      </c>
      <c r="IX641" s="1" t="str">
        <f t="shared" si="93"/>
        <v/>
      </c>
      <c r="IY641" s="1" t="str">
        <f t="shared" si="94"/>
        <v/>
      </c>
      <c r="IZ641" s="1">
        <f t="shared" si="95"/>
        <v>1.0388339897603096E-26</v>
      </c>
      <c r="JA641" s="1" t="str">
        <f t="shared" si="96"/>
        <v/>
      </c>
      <c r="JB641" s="1" t="str">
        <f t="shared" si="97"/>
        <v/>
      </c>
      <c r="JF641" s="1">
        <v>17</v>
      </c>
      <c r="JG641" s="1">
        <f t="shared" si="115"/>
        <v>-399.63030297361018</v>
      </c>
      <c r="JH641" s="1">
        <f t="shared" si="98"/>
        <v>1.7243813524171297E-6</v>
      </c>
      <c r="JI641" s="1">
        <f t="shared" si="99"/>
        <v>4.2121032875598028E-5</v>
      </c>
      <c r="JJ641" s="1">
        <f t="shared" si="100"/>
        <v>1.7243813524171297E-6</v>
      </c>
      <c r="JK641" s="1" t="str">
        <f t="shared" si="101"/>
        <v/>
      </c>
      <c r="JL641" s="1" t="str">
        <f t="shared" si="102"/>
        <v/>
      </c>
      <c r="JM641" s="1">
        <f t="shared" si="103"/>
        <v>2.5073414625981684E-55</v>
      </c>
      <c r="JN641" s="1" t="str">
        <f t="shared" si="104"/>
        <v/>
      </c>
      <c r="JO641" s="1" t="str">
        <f t="shared" si="105"/>
        <v/>
      </c>
      <c r="JS641" s="1">
        <v>17</v>
      </c>
      <c r="JT641" s="1">
        <f t="shared" si="106"/>
        <v>-39027.804803317362</v>
      </c>
      <c r="JU641" s="1">
        <f t="shared" si="107"/>
        <v>1.7657028003018127E-8</v>
      </c>
      <c r="JV641" s="1">
        <f t="shared" si="108"/>
        <v>4.2121032875598028E-5</v>
      </c>
      <c r="JW641" s="1">
        <f t="shared" si="109"/>
        <v>1.7657028003018127E-8</v>
      </c>
      <c r="JX641" s="1" t="str">
        <f t="shared" si="110"/>
        <v/>
      </c>
      <c r="JY641" s="1" t="str">
        <f t="shared" si="111"/>
        <v/>
      </c>
      <c r="JZ641" s="1">
        <f t="shared" si="112"/>
        <v>9.7886824347756052E-8</v>
      </c>
      <c r="KA641" s="1" t="str">
        <f t="shared" si="113"/>
        <v/>
      </c>
      <c r="KB641" s="1" t="str">
        <f t="shared" si="114"/>
        <v/>
      </c>
      <c r="KE641" s="1">
        <f t="shared" si="77"/>
        <v>0.14080000000000001</v>
      </c>
      <c r="KF641" s="151">
        <f t="shared" si="78"/>
        <v>0.99999246446701939</v>
      </c>
      <c r="KG641" s="1">
        <f t="shared" si="79"/>
        <v>1.2466861908366766E-6</v>
      </c>
      <c r="KH641" s="1" t="str">
        <f t="shared" si="75"/>
        <v/>
      </c>
      <c r="KI641" s="132" t="str">
        <f t="shared" si="76"/>
        <v/>
      </c>
    </row>
    <row r="642" spans="33:295" ht="20.100000000000001" customHeight="1" x14ac:dyDescent="0.25">
      <c r="AK642" s="1">
        <v>-0.5545882249589642</v>
      </c>
      <c r="AL642" s="1">
        <v>0.21462406873858608</v>
      </c>
      <c r="AM642" s="1">
        <v>-0.22013213537819354</v>
      </c>
      <c r="AN642" s="1">
        <v>-0.15324091746203994</v>
      </c>
      <c r="AO642" s="1">
        <v>0.29343213918048416</v>
      </c>
      <c r="AP642" s="1">
        <v>-0.25709507598188797</v>
      </c>
      <c r="AQ642" s="1">
        <v>0.44798680210597386</v>
      </c>
      <c r="AR642" s="1">
        <v>0.51487802002212835</v>
      </c>
      <c r="AS642" s="1">
        <v>-4.1045707455915625E-2</v>
      </c>
      <c r="AT642" s="1">
        <v>0.36547086138128471</v>
      </c>
      <c r="AU642" s="1">
        <v>-0.6965796430342257</v>
      </c>
      <c r="AV642" s="1">
        <v>8.6289812842765379E-2</v>
      </c>
      <c r="IC642" s="1">
        <v>18</v>
      </c>
      <c r="ID642" s="1">
        <f t="shared" si="80"/>
        <v>-68526.561160245663</v>
      </c>
      <c r="IE642" s="1">
        <f t="shared" si="81"/>
        <v>1.0205114242704821E-8</v>
      </c>
      <c r="IF642" s="1">
        <f t="shared" si="82"/>
        <v>4.2827605517184267E-5</v>
      </c>
      <c r="IG642" s="1">
        <f t="shared" si="83"/>
        <v>1.0205114242704821E-8</v>
      </c>
      <c r="IH642" s="1" t="str">
        <f t="shared" si="84"/>
        <v/>
      </c>
      <c r="II642" s="1" t="str">
        <f t="shared" si="85"/>
        <v/>
      </c>
      <c r="IL642" s="1">
        <f t="shared" si="86"/>
        <v>3.0391214395850965E-36</v>
      </c>
      <c r="IM642" s="1" t="str">
        <f t="shared" si="87"/>
        <v/>
      </c>
      <c r="IN642" s="1" t="str">
        <f t="shared" si="88"/>
        <v/>
      </c>
      <c r="IS642" s="1">
        <v>18</v>
      </c>
      <c r="IT642" s="1">
        <f t="shared" si="89"/>
        <v>-141.9944142207269</v>
      </c>
      <c r="IU642" s="1">
        <f t="shared" si="90"/>
        <v>4.9249922198553992E-6</v>
      </c>
      <c r="IV642" s="1">
        <f t="shared" si="91"/>
        <v>4.2827605517184159E-5</v>
      </c>
      <c r="IW642" s="1">
        <f t="shared" si="92"/>
        <v>4.9249922198553992E-6</v>
      </c>
      <c r="IX642" s="1" t="str">
        <f t="shared" si="93"/>
        <v/>
      </c>
      <c r="IY642" s="1" t="str">
        <f t="shared" si="94"/>
        <v/>
      </c>
      <c r="IZ642" s="1">
        <f t="shared" si="95"/>
        <v>1.083467014454324E-26</v>
      </c>
      <c r="JA642" s="1" t="str">
        <f t="shared" si="96"/>
        <v/>
      </c>
      <c r="JB642" s="1" t="str">
        <f t="shared" si="97"/>
        <v/>
      </c>
      <c r="JF642" s="1">
        <v>18</v>
      </c>
      <c r="JG642" s="1">
        <f t="shared" si="115"/>
        <v>-399.22376146499005</v>
      </c>
      <c r="JH642" s="1">
        <f t="shared" si="98"/>
        <v>1.7517028113100755E-6</v>
      </c>
      <c r="JI642" s="1">
        <f t="shared" si="99"/>
        <v>4.2827605517184267E-5</v>
      </c>
      <c r="JJ642" s="1">
        <f t="shared" si="100"/>
        <v>1.7517028113100755E-6</v>
      </c>
      <c r="JK642" s="1" t="str">
        <f t="shared" si="101"/>
        <v/>
      </c>
      <c r="JL642" s="1" t="str">
        <f t="shared" si="102"/>
        <v/>
      </c>
      <c r="JM642" s="1">
        <f t="shared" si="103"/>
        <v>2.6677352279858968E-55</v>
      </c>
      <c r="JN642" s="1" t="str">
        <f t="shared" si="104"/>
        <v/>
      </c>
      <c r="JO642" s="1" t="str">
        <f t="shared" si="105"/>
        <v/>
      </c>
      <c r="JS642" s="1">
        <v>18</v>
      </c>
      <c r="JT642" s="1">
        <f t="shared" si="106"/>
        <v>-38988.10205173718</v>
      </c>
      <c r="JU642" s="1">
        <f t="shared" si="107"/>
        <v>1.7936789648596023E-8</v>
      </c>
      <c r="JV642" s="1">
        <f t="shared" si="108"/>
        <v>4.2827605517184159E-5</v>
      </c>
      <c r="JW642" s="1">
        <f t="shared" si="109"/>
        <v>1.7936789648596023E-8</v>
      </c>
      <c r="JX642" s="1" t="str">
        <f t="shared" si="110"/>
        <v/>
      </c>
      <c r="JY642" s="1" t="str">
        <f t="shared" si="111"/>
        <v/>
      </c>
      <c r="JZ642" s="1">
        <f t="shared" si="112"/>
        <v>9.9253850139574534E-8</v>
      </c>
      <c r="KA642" s="1" t="str">
        <f t="shared" si="113"/>
        <v/>
      </c>
      <c r="KB642" s="1" t="str">
        <f t="shared" si="114"/>
        <v/>
      </c>
      <c r="KE642" s="1">
        <f t="shared" si="77"/>
        <v>0.1472</v>
      </c>
      <c r="KF642" s="151">
        <f t="shared" si="78"/>
        <v>0.99999121778082856</v>
      </c>
      <c r="KG642" s="1">
        <f t="shared" si="79"/>
        <v>1.3853839520017175E-6</v>
      </c>
      <c r="KH642" s="1" t="str">
        <f t="shared" si="75"/>
        <v/>
      </c>
      <c r="KI642" s="132" t="str">
        <f t="shared" si="76"/>
        <v/>
      </c>
    </row>
    <row r="643" spans="33:295" ht="20.100000000000001" customHeight="1" x14ac:dyDescent="0.25">
      <c r="IC643" s="1">
        <v>19</v>
      </c>
      <c r="ID643" s="1">
        <f t="shared" si="80"/>
        <v>-68456.778511406301</v>
      </c>
      <c r="IE643" s="1">
        <f t="shared" si="81"/>
        <v>1.0366640340131408E-8</v>
      </c>
      <c r="IF643" s="1">
        <f t="shared" si="82"/>
        <v>4.3545367486365425E-5</v>
      </c>
      <c r="IG643" s="1">
        <f t="shared" si="83"/>
        <v>1.0366640340131408E-8</v>
      </c>
      <c r="IH643" s="1" t="str">
        <f t="shared" si="84"/>
        <v/>
      </c>
      <c r="II643" s="1" t="str">
        <f t="shared" si="85"/>
        <v/>
      </c>
      <c r="IL643" s="1">
        <f t="shared" si="86"/>
        <v>3.187567513841147E-36</v>
      </c>
      <c r="IM643" s="1" t="str">
        <f t="shared" si="87"/>
        <v/>
      </c>
      <c r="IN643" s="1" t="str">
        <f t="shared" si="88"/>
        <v/>
      </c>
      <c r="IS643" s="1">
        <v>19</v>
      </c>
      <c r="IT643" s="1">
        <f t="shared" si="89"/>
        <v>-141.84981705756931</v>
      </c>
      <c r="IU643" s="1">
        <f t="shared" si="90"/>
        <v>5.0029447791516578E-6</v>
      </c>
      <c r="IV643" s="1">
        <f t="shared" si="91"/>
        <v>4.3545367486365296E-5</v>
      </c>
      <c r="IW643" s="1">
        <f t="shared" si="92"/>
        <v>5.0029447791516578E-6</v>
      </c>
      <c r="IX643" s="1" t="str">
        <f t="shared" si="93"/>
        <v/>
      </c>
      <c r="IY643" s="1" t="str">
        <f t="shared" si="94"/>
        <v/>
      </c>
      <c r="IZ643" s="1">
        <f t="shared" si="95"/>
        <v>1.129999596393E-26</v>
      </c>
      <c r="JA643" s="1" t="str">
        <f t="shared" si="96"/>
        <v/>
      </c>
      <c r="JB643" s="1" t="str">
        <f t="shared" si="97"/>
        <v/>
      </c>
      <c r="JF643" s="1">
        <v>19</v>
      </c>
      <c r="JG643" s="1">
        <f t="shared" si="115"/>
        <v>-398.81721995636991</v>
      </c>
      <c r="JH643" s="1">
        <f t="shared" si="98"/>
        <v>1.7794286860266974E-6</v>
      </c>
      <c r="JI643" s="1">
        <f t="shared" si="99"/>
        <v>4.3545367486365174E-5</v>
      </c>
      <c r="JJ643" s="1">
        <f t="shared" si="100"/>
        <v>1.7794286860266974E-6</v>
      </c>
      <c r="JK643" s="1" t="str">
        <f t="shared" si="101"/>
        <v/>
      </c>
      <c r="JL643" s="1" t="str">
        <f t="shared" si="102"/>
        <v/>
      </c>
      <c r="JM643" s="1">
        <f t="shared" si="103"/>
        <v>2.8383439131554717E-55</v>
      </c>
      <c r="JN643" s="1" t="str">
        <f t="shared" si="104"/>
        <v/>
      </c>
      <c r="JO643" s="1" t="str">
        <f t="shared" si="105"/>
        <v/>
      </c>
      <c r="JS643" s="1">
        <v>19</v>
      </c>
      <c r="JT643" s="1">
        <f t="shared" si="106"/>
        <v>-38948.399300156998</v>
      </c>
      <c r="JU643" s="1">
        <f t="shared" si="107"/>
        <v>1.8220692362803305E-8</v>
      </c>
      <c r="JV643" s="1">
        <f t="shared" si="108"/>
        <v>4.3545367486365296E-5</v>
      </c>
      <c r="JW643" s="1">
        <f t="shared" si="109"/>
        <v>1.8220692362803305E-8</v>
      </c>
      <c r="JX643" s="1" t="str">
        <f t="shared" si="110"/>
        <v/>
      </c>
      <c r="JY643" s="1" t="str">
        <f t="shared" si="111"/>
        <v/>
      </c>
      <c r="JZ643" s="1">
        <f t="shared" si="112"/>
        <v>1.006383567267869E-7</v>
      </c>
      <c r="KA643" s="1" t="str">
        <f t="shared" si="113"/>
        <v/>
      </c>
      <c r="KB643" s="1" t="str">
        <f t="shared" si="114"/>
        <v/>
      </c>
      <c r="KE643" s="1">
        <f t="shared" si="77"/>
        <v>0.15359999999999999</v>
      </c>
      <c r="KF643" s="151">
        <f t="shared" si="78"/>
        <v>0.99998983239687655</v>
      </c>
      <c r="KG643" s="1">
        <f t="shared" si="79"/>
        <v>1.5325570303925673E-6</v>
      </c>
      <c r="KH643" s="1" t="str">
        <f t="shared" si="75"/>
        <v/>
      </c>
      <c r="KI643" s="132" t="str">
        <f t="shared" si="76"/>
        <v/>
      </c>
    </row>
    <row r="644" spans="33:295" ht="20.100000000000001" customHeight="1" x14ac:dyDescent="0.25">
      <c r="IC644" s="1">
        <v>20</v>
      </c>
      <c r="ID644" s="1">
        <f t="shared" si="80"/>
        <v>-68386.995862566953</v>
      </c>
      <c r="IE644" s="1">
        <f t="shared" si="81"/>
        <v>1.0530554575271562E-8</v>
      </c>
      <c r="IF644" s="1">
        <f t="shared" si="82"/>
        <v>4.4274484312070743E-5</v>
      </c>
      <c r="IG644" s="1">
        <f t="shared" si="83"/>
        <v>1.0530554575271562E-8</v>
      </c>
      <c r="IH644" s="1" t="str">
        <f t="shared" si="84"/>
        <v/>
      </c>
      <c r="II644" s="1" t="str">
        <f t="shared" si="85"/>
        <v/>
      </c>
      <c r="IL644" s="1">
        <f t="shared" si="86"/>
        <v>3.3432109539513152E-36</v>
      </c>
      <c r="IM644" s="1" t="str">
        <f t="shared" si="87"/>
        <v/>
      </c>
      <c r="IN644" s="1" t="str">
        <f t="shared" si="88"/>
        <v/>
      </c>
      <c r="IS644" s="1">
        <v>20</v>
      </c>
      <c r="IT644" s="1">
        <f t="shared" si="89"/>
        <v>-141.70521989441175</v>
      </c>
      <c r="IU644" s="1">
        <f t="shared" si="90"/>
        <v>5.082049854664751E-6</v>
      </c>
      <c r="IV644" s="1">
        <f t="shared" si="91"/>
        <v>4.4274484312070743E-5</v>
      </c>
      <c r="IW644" s="1">
        <f t="shared" si="92"/>
        <v>5.082049854664751E-6</v>
      </c>
      <c r="IX644" s="1" t="str">
        <f t="shared" si="93"/>
        <v/>
      </c>
      <c r="IY644" s="1" t="str">
        <f t="shared" si="94"/>
        <v/>
      </c>
      <c r="IZ644" s="1">
        <f t="shared" si="95"/>
        <v>1.1785117964754005E-26</v>
      </c>
      <c r="JA644" s="1" t="str">
        <f t="shared" si="96"/>
        <v/>
      </c>
      <c r="JB644" s="1" t="str">
        <f t="shared" si="97"/>
        <v/>
      </c>
      <c r="JF644" s="1">
        <v>20</v>
      </c>
      <c r="JG644" s="1">
        <f t="shared" si="115"/>
        <v>-398.41067844774972</v>
      </c>
      <c r="JH644" s="1">
        <f t="shared" si="98"/>
        <v>1.8075644834004554E-6</v>
      </c>
      <c r="JI644" s="1">
        <f t="shared" si="99"/>
        <v>4.4274484312070743E-5</v>
      </c>
      <c r="JJ644" s="1">
        <f t="shared" si="100"/>
        <v>1.8075644834004554E-6</v>
      </c>
      <c r="JK644" s="1" t="str">
        <f t="shared" si="101"/>
        <v/>
      </c>
      <c r="JL644" s="1" t="str">
        <f t="shared" si="102"/>
        <v/>
      </c>
      <c r="JM644" s="1">
        <f t="shared" si="103"/>
        <v>3.0198151550899576E-55</v>
      </c>
      <c r="JN644" s="1" t="str">
        <f t="shared" si="104"/>
        <v/>
      </c>
      <c r="JO644" s="1" t="str">
        <f t="shared" si="105"/>
        <v/>
      </c>
      <c r="JS644" s="1">
        <v>20</v>
      </c>
      <c r="JT644" s="1">
        <f t="shared" si="106"/>
        <v>-38908.696548576816</v>
      </c>
      <c r="JU644" s="1">
        <f t="shared" si="107"/>
        <v>1.8508792533580084E-8</v>
      </c>
      <c r="JV644" s="1">
        <f t="shared" si="108"/>
        <v>4.4274484312070743E-5</v>
      </c>
      <c r="JW644" s="1">
        <f t="shared" si="109"/>
        <v>1.8508792533580084E-8</v>
      </c>
      <c r="JX644" s="1" t="str">
        <f t="shared" si="110"/>
        <v/>
      </c>
      <c r="JY644" s="1" t="str">
        <f t="shared" si="111"/>
        <v/>
      </c>
      <c r="JZ644" s="1">
        <f t="shared" si="112"/>
        <v>1.0204054333872827E-7</v>
      </c>
      <c r="KA644" s="1" t="str">
        <f t="shared" si="113"/>
        <v/>
      </c>
      <c r="KB644" s="1" t="str">
        <f t="shared" si="114"/>
        <v/>
      </c>
      <c r="KE644" s="1">
        <f t="shared" si="77"/>
        <v>0.15999999999999998</v>
      </c>
      <c r="KF644" s="151">
        <f t="shared" si="78"/>
        <v>0.99998829983984616</v>
      </c>
      <c r="KG644" s="1">
        <f t="shared" si="79"/>
        <v>1.688316695114267E-6</v>
      </c>
      <c r="KH644" s="1" t="str">
        <f t="shared" si="75"/>
        <v/>
      </c>
      <c r="KI644" s="132" t="str">
        <f t="shared" si="76"/>
        <v/>
      </c>
    </row>
    <row r="645" spans="33:295" ht="20.100000000000001" customHeight="1" x14ac:dyDescent="0.25">
      <c r="AK645" s="1" cm="1">
        <f t="array" ref="AK645:AV656">MMULT(AE613:AH624,_xlfn.ANCHORARRAY(AK639))</f>
        <v>0.31662216849499214</v>
      </c>
      <c r="AL645" s="1">
        <v>6.4564441984751308E-3</v>
      </c>
      <c r="AM645" s="1">
        <v>0.23519016304555262</v>
      </c>
      <c r="AN645" s="1">
        <v>0.21890376195566408</v>
      </c>
      <c r="AO645" s="1">
        <v>8.8501879461695632E-2</v>
      </c>
      <c r="AP645" s="1">
        <v>9.8630106419880903E-2</v>
      </c>
      <c r="AQ645" s="1">
        <v>-7.5102045565102582E-2</v>
      </c>
      <c r="AR645" s="1">
        <v>-9.1388446654987909E-2</v>
      </c>
      <c r="AS645" s="1">
        <v>7.489094985453626E-2</v>
      </c>
      <c r="AT645" s="1">
        <v>-0.14078202704210097</v>
      </c>
      <c r="AU645" s="1">
        <v>0.23449768053543796</v>
      </c>
      <c r="AV645" s="1">
        <v>3.3579365295931085E-2</v>
      </c>
      <c r="IC645" s="1">
        <v>21</v>
      </c>
      <c r="ID645" s="1">
        <f t="shared" si="80"/>
        <v>-68317.213213727606</v>
      </c>
      <c r="IE645" s="1">
        <f t="shared" si="81"/>
        <v>1.0696889421967408E-8</v>
      </c>
      <c r="IF645" s="1">
        <f t="shared" si="82"/>
        <v>4.5015123775639825E-5</v>
      </c>
      <c r="IG645" s="1">
        <f t="shared" si="83"/>
        <v>1.0696889421967408E-8</v>
      </c>
      <c r="IH645" s="1" t="str">
        <f t="shared" si="84"/>
        <v/>
      </c>
      <c r="II645" s="1" t="str">
        <f t="shared" si="85"/>
        <v/>
      </c>
      <c r="IL645" s="1">
        <f t="shared" si="86"/>
        <v>3.5063980927671023E-36</v>
      </c>
      <c r="IM645" s="1" t="str">
        <f t="shared" si="87"/>
        <v/>
      </c>
      <c r="IN645" s="1" t="str">
        <f t="shared" si="88"/>
        <v/>
      </c>
      <c r="IS645" s="1">
        <v>21</v>
      </c>
      <c r="IT645" s="1">
        <f t="shared" si="89"/>
        <v>-141.5606227312542</v>
      </c>
      <c r="IU645" s="1">
        <f t="shared" si="90"/>
        <v>5.1623231182838796E-6</v>
      </c>
      <c r="IV645" s="1">
        <f t="shared" si="91"/>
        <v>4.5015123775639825E-5</v>
      </c>
      <c r="IW645" s="1">
        <f t="shared" si="92"/>
        <v>5.1623231182838796E-6</v>
      </c>
      <c r="IX645" s="1" t="str">
        <f t="shared" si="93"/>
        <v/>
      </c>
      <c r="IY645" s="1" t="str">
        <f t="shared" si="94"/>
        <v/>
      </c>
      <c r="IZ645" s="1">
        <f t="shared" si="95"/>
        <v>1.2290870163156481E-26</v>
      </c>
      <c r="JA645" s="1" t="str">
        <f t="shared" si="96"/>
        <v/>
      </c>
      <c r="JB645" s="1" t="str">
        <f t="shared" si="97"/>
        <v/>
      </c>
      <c r="JF645" s="1">
        <v>21</v>
      </c>
      <c r="JG645" s="1">
        <f t="shared" si="115"/>
        <v>-398.00413693912958</v>
      </c>
      <c r="JH645" s="1">
        <f t="shared" si="98"/>
        <v>1.836115777550275E-6</v>
      </c>
      <c r="JI645" s="1">
        <f t="shared" si="99"/>
        <v>4.5015123775639825E-5</v>
      </c>
      <c r="JJ645" s="1">
        <f t="shared" si="100"/>
        <v>1.836115777550275E-6</v>
      </c>
      <c r="JK645" s="1" t="str">
        <f t="shared" si="101"/>
        <v/>
      </c>
      <c r="JL645" s="1" t="str">
        <f t="shared" si="102"/>
        <v/>
      </c>
      <c r="JM645" s="1">
        <f t="shared" si="103"/>
        <v>3.2128374652820263E-55</v>
      </c>
      <c r="JN645" s="1" t="str">
        <f t="shared" si="104"/>
        <v/>
      </c>
      <c r="JO645" s="1" t="str">
        <f t="shared" si="105"/>
        <v/>
      </c>
      <c r="JS645" s="1">
        <v>21</v>
      </c>
      <c r="JT645" s="1">
        <f t="shared" si="106"/>
        <v>-38868.993796996634</v>
      </c>
      <c r="JU645" s="1">
        <f t="shared" si="107"/>
        <v>1.8801147237844957E-8</v>
      </c>
      <c r="JV645" s="1">
        <f t="shared" si="108"/>
        <v>4.5015123775639825E-5</v>
      </c>
      <c r="JW645" s="1">
        <f t="shared" si="109"/>
        <v>1.8801147237844957E-8</v>
      </c>
      <c r="JX645" s="1" t="str">
        <f t="shared" si="110"/>
        <v/>
      </c>
      <c r="JY645" s="1" t="str">
        <f t="shared" si="111"/>
        <v/>
      </c>
      <c r="JZ645" s="1">
        <f t="shared" si="112"/>
        <v>1.0346061112765063E-7</v>
      </c>
      <c r="KA645" s="1" t="str">
        <f t="shared" si="113"/>
        <v/>
      </c>
      <c r="KB645" s="1" t="str">
        <f t="shared" si="114"/>
        <v/>
      </c>
      <c r="KE645" s="1">
        <f t="shared" si="77"/>
        <v>0.16639999999999996</v>
      </c>
      <c r="KF645" s="151">
        <f t="shared" si="78"/>
        <v>0.99998661152315105</v>
      </c>
      <c r="KG645" s="1">
        <f t="shared" si="79"/>
        <v>1.8527682897895303E-6</v>
      </c>
      <c r="KH645" s="1" t="str">
        <f t="shared" si="75"/>
        <v/>
      </c>
      <c r="KI645" s="132" t="str">
        <f t="shared" si="76"/>
        <v/>
      </c>
    </row>
    <row r="646" spans="33:295" ht="20.100000000000001" customHeight="1" x14ac:dyDescent="0.25">
      <c r="AK646" s="1">
        <v>6.4564441984780174E-3</v>
      </c>
      <c r="AL646" s="1">
        <v>0.16416374064431816</v>
      </c>
      <c r="AM646" s="1">
        <v>8.2207643639774952E-2</v>
      </c>
      <c r="AN646" s="1">
        <v>9.7357883528033318E-2</v>
      </c>
      <c r="AO646" s="1">
        <v>6.9515079856853568E-2</v>
      </c>
      <c r="AP646" s="1">
        <v>-7.7829709251044821E-2</v>
      </c>
      <c r="AQ646" s="1">
        <v>6.9578114054458018E-2</v>
      </c>
      <c r="AR646" s="1">
        <v>8.4728353942720824E-2</v>
      </c>
      <c r="AS646" s="1">
        <v>0.14311693962141497</v>
      </c>
      <c r="AT646" s="1">
        <v>0.25553705122313364</v>
      </c>
      <c r="AU646" s="1">
        <v>-5.3554112835270118E-3</v>
      </c>
      <c r="AV646" s="1">
        <v>0.11052386982535858</v>
      </c>
      <c r="IC646" s="1">
        <v>22</v>
      </c>
      <c r="ID646" s="1">
        <f t="shared" si="80"/>
        <v>-68247.430564888244</v>
      </c>
      <c r="IE646" s="1">
        <f t="shared" si="81"/>
        <v>1.0865677750157921E-8</v>
      </c>
      <c r="IF646" s="1">
        <f t="shared" si="82"/>
        <v>4.5767455938319316E-5</v>
      </c>
      <c r="IG646" s="1">
        <f t="shared" si="83"/>
        <v>1.0865677750157921E-8</v>
      </c>
      <c r="IH646" s="1" t="str">
        <f t="shared" si="84"/>
        <v/>
      </c>
      <c r="II646" s="1" t="str">
        <f t="shared" si="85"/>
        <v/>
      </c>
      <c r="IL646" s="1">
        <f t="shared" si="86"/>
        <v>3.6774918001397825E-36</v>
      </c>
      <c r="IM646" s="1" t="str">
        <f t="shared" si="87"/>
        <v/>
      </c>
      <c r="IN646" s="1" t="str">
        <f t="shared" si="88"/>
        <v/>
      </c>
      <c r="IS646" s="1">
        <v>22</v>
      </c>
      <c r="IT646" s="1">
        <f t="shared" si="89"/>
        <v>-141.41602556809664</v>
      </c>
      <c r="IU646" s="1">
        <f t="shared" si="90"/>
        <v>5.2437804330547295E-6</v>
      </c>
      <c r="IV646" s="1">
        <f t="shared" si="91"/>
        <v>4.5767455938319201E-5</v>
      </c>
      <c r="IW646" s="1">
        <f t="shared" si="92"/>
        <v>5.2437804330547295E-6</v>
      </c>
      <c r="IX646" s="1" t="str">
        <f t="shared" si="93"/>
        <v/>
      </c>
      <c r="IY646" s="1" t="str">
        <f t="shared" si="94"/>
        <v/>
      </c>
      <c r="IZ646" s="1">
        <f t="shared" si="95"/>
        <v>1.2818121362116504E-26</v>
      </c>
      <c r="JA646" s="1" t="str">
        <f t="shared" si="96"/>
        <v/>
      </c>
      <c r="JB646" s="1" t="str">
        <f t="shared" si="97"/>
        <v/>
      </c>
      <c r="JF646" s="1">
        <v>22</v>
      </c>
      <c r="JG646" s="1">
        <f t="shared" si="115"/>
        <v>-397.59759543050944</v>
      </c>
      <c r="JH646" s="1">
        <f t="shared" si="98"/>
        <v>1.8650882105849152E-6</v>
      </c>
      <c r="JI646" s="1">
        <f t="shared" si="99"/>
        <v>4.5767455938319316E-5</v>
      </c>
      <c r="JJ646" s="1">
        <f t="shared" si="100"/>
        <v>1.8650882105849152E-6</v>
      </c>
      <c r="JK646" s="1" t="str">
        <f t="shared" si="101"/>
        <v/>
      </c>
      <c r="JL646" s="1" t="str">
        <f t="shared" si="102"/>
        <v/>
      </c>
      <c r="JM646" s="1">
        <f t="shared" si="103"/>
        <v>3.4181427975979277E-55</v>
      </c>
      <c r="JN646" s="1" t="str">
        <f t="shared" si="104"/>
        <v/>
      </c>
      <c r="JO646" s="1" t="str">
        <f t="shared" si="105"/>
        <v/>
      </c>
      <c r="JS646" s="1">
        <v>22</v>
      </c>
      <c r="JT646" s="1">
        <f t="shared" si="106"/>
        <v>-38829.291045416459</v>
      </c>
      <c r="JU646" s="1">
        <f t="shared" si="107"/>
        <v>1.9097814248707177E-8</v>
      </c>
      <c r="JV646" s="1">
        <f t="shared" si="108"/>
        <v>4.5767455938319201E-5</v>
      </c>
      <c r="JW646" s="1">
        <f t="shared" si="109"/>
        <v>1.9097814248707177E-8</v>
      </c>
      <c r="JX646" s="1" t="str">
        <f t="shared" si="110"/>
        <v/>
      </c>
      <c r="JY646" s="1" t="str">
        <f t="shared" si="111"/>
        <v/>
      </c>
      <c r="JZ646" s="1">
        <f t="shared" si="112"/>
        <v>1.0489876318255167E-7</v>
      </c>
      <c r="KA646" s="1" t="str">
        <f t="shared" si="113"/>
        <v/>
      </c>
      <c r="KB646" s="1" t="str">
        <f t="shared" si="114"/>
        <v/>
      </c>
      <c r="KE646" s="1">
        <f t="shared" si="77"/>
        <v>0.17279999999999995</v>
      </c>
      <c r="KF646" s="151">
        <f t="shared" si="78"/>
        <v>0.99998475875486126</v>
      </c>
      <c r="KG646" s="1">
        <f t="shared" si="79"/>
        <v>2.0260115424219904E-6</v>
      </c>
      <c r="KH646" s="1" t="str">
        <f t="shared" si="75"/>
        <v/>
      </c>
      <c r="KI646" s="132" t="str">
        <f t="shared" si="76"/>
        <v/>
      </c>
    </row>
    <row r="647" spans="33:295" ht="20.100000000000001" customHeight="1" x14ac:dyDescent="0.25">
      <c r="AK647" s="1">
        <v>0.23519016304555529</v>
      </c>
      <c r="AL647" s="1">
        <v>8.2207643639772954E-2</v>
      </c>
      <c r="AM647" s="1">
        <v>0.26329283922428592</v>
      </c>
      <c r="AN647" s="1">
        <v>0.26891337446003116</v>
      </c>
      <c r="AO647" s="1">
        <v>0.18135221740096541</v>
      </c>
      <c r="AP647" s="1">
        <v>-8.8478230162353011E-2</v>
      </c>
      <c r="AQ647" s="1">
        <v>-4.1147324690113951E-2</v>
      </c>
      <c r="AR647" s="1">
        <v>-3.5526789454365382E-2</v>
      </c>
      <c r="AS647" s="1">
        <v>9.6465806776791035E-2</v>
      </c>
      <c r="AT647" s="1">
        <v>-5.1251405869168876E-2</v>
      </c>
      <c r="AU647" s="1">
        <v>4.1384561466479397E-2</v>
      </c>
      <c r="AV647" s="1">
        <v>4.7597144162092431E-2</v>
      </c>
      <c r="IC647" s="1">
        <v>23</v>
      </c>
      <c r="ID647" s="1">
        <f t="shared" si="80"/>
        <v>-68177.647916048896</v>
      </c>
      <c r="IE647" s="1">
        <f t="shared" si="81"/>
        <v>1.1036952830015026E-8</v>
      </c>
      <c r="IF647" s="1">
        <f t="shared" si="82"/>
        <v>4.6531653169047338E-5</v>
      </c>
      <c r="IG647" s="1">
        <f t="shared" si="83"/>
        <v>1.1036952830015026E-8</v>
      </c>
      <c r="IH647" s="1" t="str">
        <f t="shared" si="84"/>
        <v/>
      </c>
      <c r="II647" s="1" t="str">
        <f t="shared" si="85"/>
        <v/>
      </c>
      <c r="IL647" s="1">
        <f t="shared" si="86"/>
        <v>3.8568722663258045E-36</v>
      </c>
      <c r="IM647" s="1" t="str">
        <f t="shared" si="87"/>
        <v/>
      </c>
      <c r="IN647" s="1" t="str">
        <f t="shared" si="88"/>
        <v/>
      </c>
      <c r="IS647" s="1">
        <v>23</v>
      </c>
      <c r="IT647" s="1">
        <f t="shared" si="89"/>
        <v>-141.27142840493906</v>
      </c>
      <c r="IU647" s="1">
        <f t="shared" si="90"/>
        <v>5.3264378551756578E-6</v>
      </c>
      <c r="IV647" s="1">
        <f t="shared" si="91"/>
        <v>4.6531653169047453E-5</v>
      </c>
      <c r="IW647" s="1">
        <f t="shared" si="92"/>
        <v>5.3264378551756578E-6</v>
      </c>
      <c r="IX647" s="1" t="str">
        <f t="shared" si="93"/>
        <v/>
      </c>
      <c r="IY647" s="1" t="str">
        <f t="shared" si="94"/>
        <v/>
      </c>
      <c r="IZ647" s="1">
        <f t="shared" si="95"/>
        <v>1.3367776587513698E-26</v>
      </c>
      <c r="JA647" s="1" t="str">
        <f t="shared" si="96"/>
        <v/>
      </c>
      <c r="JB647" s="1" t="str">
        <f t="shared" si="97"/>
        <v/>
      </c>
      <c r="JF647" s="1">
        <v>23</v>
      </c>
      <c r="JG647" s="1">
        <f t="shared" si="115"/>
        <v>-397.19105392188931</v>
      </c>
      <c r="JH647" s="1">
        <f t="shared" si="98"/>
        <v>1.8944874933129375E-6</v>
      </c>
      <c r="JI647" s="1">
        <f t="shared" si="99"/>
        <v>4.6531653169047338E-5</v>
      </c>
      <c r="JJ647" s="1">
        <f t="shared" si="100"/>
        <v>1.8944874933129375E-6</v>
      </c>
      <c r="JK647" s="1" t="str">
        <f t="shared" si="101"/>
        <v/>
      </c>
      <c r="JL647" s="1" t="str">
        <f t="shared" si="102"/>
        <v/>
      </c>
      <c r="JM647" s="1">
        <f t="shared" si="103"/>
        <v>3.6365092767112181E-55</v>
      </c>
      <c r="JN647" s="1" t="str">
        <f t="shared" si="104"/>
        <v/>
      </c>
      <c r="JO647" s="1" t="str">
        <f t="shared" si="105"/>
        <v/>
      </c>
      <c r="JS647" s="1">
        <v>23</v>
      </c>
      <c r="JT647" s="1">
        <f t="shared" si="106"/>
        <v>-38789.588293836277</v>
      </c>
      <c r="JU647" s="1">
        <f t="shared" si="107"/>
        <v>1.9398852042736759E-8</v>
      </c>
      <c r="JV647" s="1">
        <f t="shared" si="108"/>
        <v>4.6531653169047338E-5</v>
      </c>
      <c r="JW647" s="1">
        <f t="shared" si="109"/>
        <v>1.9398852042736759E-8</v>
      </c>
      <c r="JX647" s="1" t="str">
        <f t="shared" si="110"/>
        <v/>
      </c>
      <c r="JY647" s="1" t="str">
        <f t="shared" si="111"/>
        <v/>
      </c>
      <c r="JZ647" s="1">
        <f t="shared" si="112"/>
        <v>1.0635520454304076E-7</v>
      </c>
      <c r="KA647" s="1" t="str">
        <f t="shared" si="113"/>
        <v/>
      </c>
      <c r="KB647" s="1" t="str">
        <f t="shared" si="114"/>
        <v/>
      </c>
      <c r="KE647" s="1">
        <f t="shared" si="77"/>
        <v>0.17919999999999994</v>
      </c>
      <c r="KF647" s="151">
        <f t="shared" si="78"/>
        <v>0.99998273274331884</v>
      </c>
      <c r="KG647" s="1">
        <f t="shared" si="79"/>
        <v>2.2081408517227175E-6</v>
      </c>
      <c r="KH647" s="1" t="str">
        <f t="shared" si="75"/>
        <v/>
      </c>
      <c r="KI647" s="132" t="str">
        <f t="shared" si="76"/>
        <v/>
      </c>
    </row>
    <row r="648" spans="33:295" ht="20.100000000000001" customHeight="1" x14ac:dyDescent="0.25">
      <c r="AK648" s="1">
        <v>0.21890376195566796</v>
      </c>
      <c r="AL648" s="1">
        <v>9.7357883528032541E-2</v>
      </c>
      <c r="AM648" s="1">
        <v>0.26891337446003249</v>
      </c>
      <c r="AN648" s="1">
        <v>0.27891529696090467</v>
      </c>
      <c r="AO648" s="1">
        <v>0.19992228498881937</v>
      </c>
      <c r="AP648" s="1">
        <v>-0.12589989747879993</v>
      </c>
      <c r="AQ648" s="1">
        <v>-3.4356380515116136E-2</v>
      </c>
      <c r="AR648" s="1">
        <v>-2.4354458014240965E-2</v>
      </c>
      <c r="AS648" s="1">
        <v>0.10078077816124198</v>
      </c>
      <c r="AT648" s="1">
        <v>-3.3345281634582502E-2</v>
      </c>
      <c r="AU648" s="1">
        <v>2.7619376526875072E-3</v>
      </c>
      <c r="AV648" s="1">
        <v>5.04006999353247E-2</v>
      </c>
      <c r="IC648" s="1">
        <v>24</v>
      </c>
      <c r="ID648" s="1">
        <f t="shared" si="80"/>
        <v>-68107.865267209534</v>
      </c>
      <c r="IE648" s="1">
        <f t="shared" si="81"/>
        <v>1.1210748336113175E-8</v>
      </c>
      <c r="IF648" s="1">
        <f t="shared" si="82"/>
        <v>4.7307890172529228E-5</v>
      </c>
      <c r="IG648" s="1">
        <f t="shared" si="83"/>
        <v>1.1210748336113175E-8</v>
      </c>
      <c r="IH648" s="1" t="str">
        <f t="shared" si="84"/>
        <v/>
      </c>
      <c r="II648" s="1" t="str">
        <f t="shared" si="85"/>
        <v/>
      </c>
      <c r="IL648" s="1">
        <f t="shared" si="86"/>
        <v>4.0449378222061276E-36</v>
      </c>
      <c r="IM648" s="1" t="str">
        <f t="shared" si="87"/>
        <v/>
      </c>
      <c r="IN648" s="1" t="str">
        <f t="shared" si="88"/>
        <v/>
      </c>
      <c r="IS648" s="1">
        <v>24</v>
      </c>
      <c r="IT648" s="1">
        <f t="shared" si="89"/>
        <v>-141.1268312417815</v>
      </c>
      <c r="IU648" s="1">
        <f t="shared" si="90"/>
        <v>5.4103116360097137E-6</v>
      </c>
      <c r="IV648" s="1">
        <f t="shared" si="91"/>
        <v>4.7307890172529228E-5</v>
      </c>
      <c r="IW648" s="1">
        <f t="shared" si="92"/>
        <v>5.4103116360097137E-6</v>
      </c>
      <c r="IX648" s="1" t="str">
        <f t="shared" si="93"/>
        <v/>
      </c>
      <c r="IY648" s="1" t="str">
        <f t="shared" si="94"/>
        <v/>
      </c>
      <c r="IZ648" s="1">
        <f t="shared" si="95"/>
        <v>1.3940778582848108E-26</v>
      </c>
      <c r="JA648" s="1" t="str">
        <f t="shared" si="96"/>
        <v/>
      </c>
      <c r="JB648" s="1" t="str">
        <f t="shared" si="97"/>
        <v/>
      </c>
      <c r="JF648" s="1">
        <v>24</v>
      </c>
      <c r="JG648" s="1">
        <f t="shared" si="115"/>
        <v>-396.78451241326911</v>
      </c>
      <c r="JH648" s="1">
        <f t="shared" si="98"/>
        <v>1.9243194059583855E-6</v>
      </c>
      <c r="JI648" s="1">
        <f t="shared" si="99"/>
        <v>4.7307890172529228E-5</v>
      </c>
      <c r="JJ648" s="1">
        <f t="shared" si="100"/>
        <v>1.9243194059583855E-6</v>
      </c>
      <c r="JK648" s="1" t="str">
        <f t="shared" si="101"/>
        <v/>
      </c>
      <c r="JL648" s="1" t="str">
        <f t="shared" si="102"/>
        <v/>
      </c>
      <c r="JM648" s="1">
        <f t="shared" si="103"/>
        <v>3.8687640970987432E-55</v>
      </c>
      <c r="JN648" s="1" t="str">
        <f t="shared" si="104"/>
        <v/>
      </c>
      <c r="JO648" s="1" t="str">
        <f t="shared" si="105"/>
        <v/>
      </c>
      <c r="JS648" s="1">
        <v>24</v>
      </c>
      <c r="JT648" s="1">
        <f t="shared" si="106"/>
        <v>-38749.885542256096</v>
      </c>
      <c r="JU648" s="1">
        <f t="shared" si="107"/>
        <v>1.9704319807292386E-8</v>
      </c>
      <c r="JV648" s="1">
        <f t="shared" si="108"/>
        <v>4.7307890172529228E-5</v>
      </c>
      <c r="JW648" s="1">
        <f t="shared" si="109"/>
        <v>1.9704319807292386E-8</v>
      </c>
      <c r="JX648" s="1" t="str">
        <f t="shared" si="110"/>
        <v/>
      </c>
      <c r="JY648" s="1" t="str">
        <f t="shared" si="111"/>
        <v/>
      </c>
      <c r="JZ648" s="1">
        <f t="shared" si="112"/>
        <v>1.0783014221323831E-7</v>
      </c>
      <c r="KA648" s="1" t="str">
        <f t="shared" si="113"/>
        <v/>
      </c>
      <c r="KB648" s="1" t="str">
        <f t="shared" si="114"/>
        <v/>
      </c>
      <c r="KE648" s="1">
        <f t="shared" si="77"/>
        <v>0.18559999999999993</v>
      </c>
      <c r="KF648" s="151">
        <f t="shared" si="78"/>
        <v>0.99998052460246711</v>
      </c>
      <c r="KG648" s="1">
        <f t="shared" si="79"/>
        <v>2.3992455466803619E-6</v>
      </c>
      <c r="KH648" s="1" t="str">
        <f t="shared" si="75"/>
        <v/>
      </c>
      <c r="KI648" s="132" t="str">
        <f t="shared" si="76"/>
        <v/>
      </c>
    </row>
    <row r="649" spans="33:295" ht="20.100000000000001" customHeight="1" x14ac:dyDescent="0.25">
      <c r="AK649" s="1">
        <v>8.8501879461696964E-2</v>
      </c>
      <c r="AL649" s="1">
        <v>6.9515079856852457E-2</v>
      </c>
      <c r="AM649" s="1">
        <v>0.18135221740096685</v>
      </c>
      <c r="AN649" s="1">
        <v>0.19992228498882025</v>
      </c>
      <c r="AO649" s="1">
        <v>0.37811726003822832</v>
      </c>
      <c r="AP649" s="1">
        <v>-4.6697052541020412E-3</v>
      </c>
      <c r="AQ649" s="1">
        <v>0.1962333427636318</v>
      </c>
      <c r="AR649" s="1">
        <v>0.2148034103514882</v>
      </c>
      <c r="AS649" s="1">
        <v>-1.6946185254014229E-2</v>
      </c>
      <c r="AT649" s="1">
        <v>-0.15210635811029416</v>
      </c>
      <c r="AU649" s="1">
        <v>-0.1989328476149832</v>
      </c>
      <c r="AV649" s="1">
        <v>4.4209621371679997E-2</v>
      </c>
      <c r="IC649" s="1">
        <v>25</v>
      </c>
      <c r="ID649" s="1">
        <f t="shared" si="80"/>
        <v>-68038.082618370187</v>
      </c>
      <c r="IE649" s="1">
        <f t="shared" si="81"/>
        <v>1.138709835163152E-8</v>
      </c>
      <c r="IF649" s="1">
        <f t="shared" si="82"/>
        <v>4.8096344017602614E-5</v>
      </c>
      <c r="IG649" s="1">
        <f t="shared" si="83"/>
        <v>1.138709835163152E-8</v>
      </c>
      <c r="IH649" s="1" t="str">
        <f t="shared" si="84"/>
        <v/>
      </c>
      <c r="II649" s="1" t="str">
        <f t="shared" si="85"/>
        <v/>
      </c>
      <c r="IL649" s="1">
        <f t="shared" si="86"/>
        <v>4.2421057980337092E-36</v>
      </c>
      <c r="IM649" s="1" t="str">
        <f t="shared" si="87"/>
        <v/>
      </c>
      <c r="IN649" s="1" t="str">
        <f t="shared" si="88"/>
        <v/>
      </c>
      <c r="IS649" s="1">
        <v>25</v>
      </c>
      <c r="IT649" s="1">
        <f t="shared" si="89"/>
        <v>-140.98223407862395</v>
      </c>
      <c r="IU649" s="1">
        <f t="shared" si="90"/>
        <v>5.4954182241128392E-6</v>
      </c>
      <c r="IV649" s="1">
        <f t="shared" si="91"/>
        <v>4.8096344017602614E-5</v>
      </c>
      <c r="IW649" s="1">
        <f t="shared" si="92"/>
        <v>5.4954182241128392E-6</v>
      </c>
      <c r="IX649" s="1" t="str">
        <f t="shared" si="93"/>
        <v/>
      </c>
      <c r="IY649" s="1" t="str">
        <f t="shared" si="94"/>
        <v/>
      </c>
      <c r="IZ649" s="1">
        <f t="shared" si="95"/>
        <v>1.4538109364984206E-26</v>
      </c>
      <c r="JA649" s="1" t="str">
        <f t="shared" si="96"/>
        <v/>
      </c>
      <c r="JB649" s="1" t="str">
        <f t="shared" si="97"/>
        <v/>
      </c>
      <c r="JF649" s="1">
        <v>25</v>
      </c>
      <c r="JG649" s="1">
        <f t="shared" si="115"/>
        <v>-396.37797090464898</v>
      </c>
      <c r="JH649" s="1">
        <f t="shared" si="98"/>
        <v>1.9545897988821022E-6</v>
      </c>
      <c r="JI649" s="1">
        <f t="shared" si="99"/>
        <v>4.8096344017602614E-5</v>
      </c>
      <c r="JJ649" s="1">
        <f t="shared" si="100"/>
        <v>1.9545897988821022E-6</v>
      </c>
      <c r="JK649" s="1" t="str">
        <f t="shared" si="101"/>
        <v/>
      </c>
      <c r="JL649" s="1" t="str">
        <f t="shared" si="102"/>
        <v/>
      </c>
      <c r="JM649" s="1">
        <f t="shared" si="103"/>
        <v>4.115786603212618E-55</v>
      </c>
      <c r="JN649" s="1" t="str">
        <f t="shared" si="104"/>
        <v/>
      </c>
      <c r="JO649" s="1" t="str">
        <f t="shared" si="105"/>
        <v/>
      </c>
      <c r="JS649" s="1">
        <v>25</v>
      </c>
      <c r="JT649" s="1">
        <f t="shared" si="106"/>
        <v>-38710.182790675914</v>
      </c>
      <c r="JU649" s="1">
        <f t="shared" si="107"/>
        <v>2.0014277447907799E-8</v>
      </c>
      <c r="JV649" s="1">
        <f t="shared" si="108"/>
        <v>4.8096344017602614E-5</v>
      </c>
      <c r="JW649" s="1">
        <f t="shared" si="109"/>
        <v>2.0014277447907799E-8</v>
      </c>
      <c r="JX649" s="1" t="str">
        <f t="shared" si="110"/>
        <v/>
      </c>
      <c r="JY649" s="1" t="str">
        <f t="shared" si="111"/>
        <v/>
      </c>
      <c r="JZ649" s="1">
        <f t="shared" si="112"/>
        <v>1.0932378517571285E-7</v>
      </c>
      <c r="KA649" s="1" t="str">
        <f t="shared" si="113"/>
        <v/>
      </c>
      <c r="KB649" s="1" t="str">
        <f t="shared" si="114"/>
        <v/>
      </c>
      <c r="KE649" s="1">
        <f t="shared" si="77"/>
        <v>0.19199999999999992</v>
      </c>
      <c r="KF649" s="151">
        <f t="shared" si="78"/>
        <v>0.99997812535692043</v>
      </c>
      <c r="KG649" s="1">
        <f t="shared" si="79"/>
        <v>2.5994101275905734E-6</v>
      </c>
      <c r="KH649" s="1" t="str">
        <f t="shared" si="75"/>
        <v/>
      </c>
      <c r="KI649" s="132" t="str">
        <f t="shared" si="76"/>
        <v/>
      </c>
    </row>
    <row r="650" spans="33:295" ht="20.100000000000001" customHeight="1" x14ac:dyDescent="0.25">
      <c r="AK650" s="1">
        <v>9.8630106419878238E-2</v>
      </c>
      <c r="AL650" s="1">
        <v>-7.7829709251040491E-2</v>
      </c>
      <c r="AM650" s="1">
        <v>-8.8478230162353899E-2</v>
      </c>
      <c r="AN650" s="1">
        <v>-0.12589989747880104</v>
      </c>
      <c r="AO650" s="1">
        <v>-4.6697052540953798E-3</v>
      </c>
      <c r="AP650" s="1">
        <v>0.57485867585824879</v>
      </c>
      <c r="AQ650" s="1">
        <v>0.21575170360246432</v>
      </c>
      <c r="AR650" s="1">
        <v>0.1783300362860214</v>
      </c>
      <c r="AS650" s="1">
        <v>-4.0831143880902476E-2</v>
      </c>
      <c r="AT650" s="1">
        <v>-0.12041772647537297</v>
      </c>
      <c r="AU650" s="1">
        <v>0.32590119582027199</v>
      </c>
      <c r="AV650" s="1">
        <v>6.4654694515658417E-2</v>
      </c>
      <c r="IC650" s="1">
        <v>26</v>
      </c>
      <c r="ID650" s="1">
        <f t="shared" si="80"/>
        <v>-67968.299969530824</v>
      </c>
      <c r="IE650" s="1">
        <f t="shared" si="81"/>
        <v>1.1566037372589911E-8</v>
      </c>
      <c r="IF650" s="1">
        <f t="shared" si="82"/>
        <v>4.8897194165900537E-5</v>
      </c>
      <c r="IG650" s="1">
        <f t="shared" si="83"/>
        <v>1.1566037372589911E-8</v>
      </c>
      <c r="IH650" s="1" t="str">
        <f t="shared" si="84"/>
        <v/>
      </c>
      <c r="II650" s="1" t="str">
        <f t="shared" si="85"/>
        <v/>
      </c>
      <c r="IL650" s="1">
        <f t="shared" si="86"/>
        <v>4.448813422505047E-36</v>
      </c>
      <c r="IM650" s="1" t="str">
        <f t="shared" si="87"/>
        <v/>
      </c>
      <c r="IN650" s="1" t="str">
        <f t="shared" si="88"/>
        <v/>
      </c>
      <c r="IS650" s="1">
        <v>26</v>
      </c>
      <c r="IT650" s="1">
        <f t="shared" si="89"/>
        <v>-140.83763691546639</v>
      </c>
      <c r="IU650" s="1">
        <f t="shared" si="90"/>
        <v>5.581774267278E-6</v>
      </c>
      <c r="IV650" s="1">
        <f t="shared" si="91"/>
        <v>4.8897194165900415E-5</v>
      </c>
      <c r="IW650" s="1">
        <f t="shared" si="92"/>
        <v>5.581774267278E-6</v>
      </c>
      <c r="IX650" s="1" t="str">
        <f t="shared" si="93"/>
        <v/>
      </c>
      <c r="IY650" s="1" t="str">
        <f t="shared" si="94"/>
        <v/>
      </c>
      <c r="IZ650" s="1">
        <f t="shared" si="95"/>
        <v>1.5160791843387082E-26</v>
      </c>
      <c r="JA650" s="1" t="str">
        <f t="shared" si="96"/>
        <v/>
      </c>
      <c r="JB650" s="1" t="str">
        <f t="shared" si="97"/>
        <v/>
      </c>
      <c r="JF650" s="1">
        <v>26</v>
      </c>
      <c r="JG650" s="1">
        <f t="shared" si="115"/>
        <v>-395.97142939602884</v>
      </c>
      <c r="JH650" s="1">
        <f t="shared" si="98"/>
        <v>1.9853045933088129E-6</v>
      </c>
      <c r="JI650" s="1">
        <f t="shared" si="99"/>
        <v>4.8897194165900415E-5</v>
      </c>
      <c r="JJ650" s="1">
        <f t="shared" si="100"/>
        <v>1.9853045933088129E-6</v>
      </c>
      <c r="JK650" s="1" t="str">
        <f t="shared" si="101"/>
        <v/>
      </c>
      <c r="JL650" s="1" t="str">
        <f t="shared" si="102"/>
        <v/>
      </c>
      <c r="JM650" s="1">
        <f t="shared" si="103"/>
        <v>4.3785115620943616E-55</v>
      </c>
      <c r="JN650" s="1" t="str">
        <f t="shared" si="104"/>
        <v/>
      </c>
      <c r="JO650" s="1" t="str">
        <f t="shared" si="105"/>
        <v/>
      </c>
      <c r="JS650" s="1">
        <v>26</v>
      </c>
      <c r="JT650" s="1">
        <f t="shared" si="106"/>
        <v>-38670.480039095732</v>
      </c>
      <c r="JU650" s="1">
        <f t="shared" si="107"/>
        <v>2.0328785595736718E-8</v>
      </c>
      <c r="JV650" s="1">
        <f t="shared" si="108"/>
        <v>4.8897194165900415E-5</v>
      </c>
      <c r="JW650" s="1">
        <f t="shared" si="109"/>
        <v>2.0328785595736718E-8</v>
      </c>
      <c r="JX650" s="1" t="str">
        <f t="shared" si="110"/>
        <v/>
      </c>
      <c r="JY650" s="1" t="str">
        <f t="shared" si="111"/>
        <v/>
      </c>
      <c r="JZ650" s="1">
        <f t="shared" si="112"/>
        <v>1.1083634440544991E-7</v>
      </c>
      <c r="KA650" s="1" t="str">
        <f t="shared" si="113"/>
        <v/>
      </c>
      <c r="KB650" s="1" t="str">
        <f t="shared" si="114"/>
        <v/>
      </c>
      <c r="KE650" s="1">
        <f t="shared" si="77"/>
        <v>0.19839999999999991</v>
      </c>
      <c r="KF650" s="151">
        <f t="shared" si="78"/>
        <v>0.99997552594679284</v>
      </c>
      <c r="KG650" s="1">
        <f t="shared" si="79"/>
        <v>2.8087144877675385E-6</v>
      </c>
      <c r="KH650" s="1" t="str">
        <f t="shared" si="75"/>
        <v/>
      </c>
      <c r="KI650" s="132" t="str">
        <f t="shared" si="76"/>
        <v/>
      </c>
    </row>
    <row r="651" spans="33:295" ht="20.100000000000001" customHeight="1" x14ac:dyDescent="0.25">
      <c r="AK651" s="1">
        <v>-7.5102045565098585E-2</v>
      </c>
      <c r="AL651" s="1">
        <v>6.9578114054465678E-2</v>
      </c>
      <c r="AM651" s="1">
        <v>-4.1147324690107512E-2</v>
      </c>
      <c r="AN651" s="1">
        <v>-3.4356380515110252E-2</v>
      </c>
      <c r="AO651" s="1">
        <v>0.19623334276364002</v>
      </c>
      <c r="AP651" s="1">
        <v>0.21575170360246099</v>
      </c>
      <c r="AQ651" s="1">
        <v>0.30497531479089401</v>
      </c>
      <c r="AR651" s="1">
        <v>0.31176625896589538</v>
      </c>
      <c r="AS651" s="1">
        <v>-9.3044714458888622E-3</v>
      </c>
      <c r="AT651" s="1">
        <v>4.5627591993319783E-2</v>
      </c>
      <c r="AU651" s="1">
        <v>-7.5855724360871513E-2</v>
      </c>
      <c r="AV651" s="1">
        <v>9.1833620406373773E-2</v>
      </c>
      <c r="IC651" s="1">
        <v>27</v>
      </c>
      <c r="ID651" s="1">
        <f t="shared" si="80"/>
        <v>-67898.517320691477</v>
      </c>
      <c r="IE651" s="1">
        <f t="shared" si="81"/>
        <v>1.1747600312117634E-8</v>
      </c>
      <c r="IF651" s="1">
        <f t="shared" si="82"/>
        <v>4.9710622500807219E-5</v>
      </c>
      <c r="IG651" s="1">
        <f t="shared" si="83"/>
        <v>1.1747600312117634E-8</v>
      </c>
      <c r="IH651" s="1" t="str">
        <f t="shared" si="84"/>
        <v/>
      </c>
      <c r="II651" s="1" t="str">
        <f t="shared" si="85"/>
        <v/>
      </c>
      <c r="IL651" s="1">
        <f t="shared" si="86"/>
        <v>4.6655187640333096E-36</v>
      </c>
      <c r="IM651" s="1" t="str">
        <f t="shared" si="87"/>
        <v/>
      </c>
      <c r="IN651" s="1" t="str">
        <f t="shared" si="88"/>
        <v/>
      </c>
      <c r="IS651" s="1">
        <v>27</v>
      </c>
      <c r="IT651" s="1">
        <f t="shared" si="89"/>
        <v>-140.69303975230881</v>
      </c>
      <c r="IU651" s="1">
        <f t="shared" si="90"/>
        <v>5.6693966145954295E-6</v>
      </c>
      <c r="IV651" s="1">
        <f t="shared" si="91"/>
        <v>4.9710622500807219E-5</v>
      </c>
      <c r="IW651" s="1">
        <f t="shared" si="92"/>
        <v>5.6693966145954295E-6</v>
      </c>
      <c r="IX651" s="1" t="str">
        <f t="shared" si="93"/>
        <v/>
      </c>
      <c r="IY651" s="1" t="str">
        <f t="shared" si="94"/>
        <v/>
      </c>
      <c r="IZ651" s="1">
        <f t="shared" si="95"/>
        <v>1.5809891505410753E-26</v>
      </c>
      <c r="JA651" s="1" t="str">
        <f t="shared" si="96"/>
        <v/>
      </c>
      <c r="JB651" s="1" t="str">
        <f t="shared" si="97"/>
        <v/>
      </c>
      <c r="JF651" s="1">
        <v>27</v>
      </c>
      <c r="JG651" s="1">
        <f t="shared" si="115"/>
        <v>-395.56488788740864</v>
      </c>
      <c r="JH651" s="1">
        <f t="shared" si="98"/>
        <v>2.0164697820599203E-6</v>
      </c>
      <c r="JI651" s="1">
        <f t="shared" si="99"/>
        <v>4.9710622500807219E-5</v>
      </c>
      <c r="JJ651" s="1">
        <f t="shared" si="100"/>
        <v>2.0164697820599203E-6</v>
      </c>
      <c r="JK651" s="1" t="str">
        <f t="shared" si="101"/>
        <v/>
      </c>
      <c r="JL651" s="1" t="str">
        <f t="shared" si="102"/>
        <v/>
      </c>
      <c r="JM651" s="1">
        <f t="shared" si="103"/>
        <v>4.6579326404017184E-55</v>
      </c>
      <c r="JN651" s="1" t="str">
        <f t="shared" si="104"/>
        <v/>
      </c>
      <c r="JO651" s="1" t="str">
        <f t="shared" si="105"/>
        <v/>
      </c>
      <c r="JS651" s="1">
        <v>27</v>
      </c>
      <c r="JT651" s="1">
        <f t="shared" si="106"/>
        <v>-38630.777287515557</v>
      </c>
      <c r="JU651" s="1">
        <f t="shared" si="107"/>
        <v>2.0647905615056213E-8</v>
      </c>
      <c r="JV651" s="1">
        <f t="shared" si="108"/>
        <v>4.9710622500807083E-5</v>
      </c>
      <c r="JW651" s="1">
        <f t="shared" si="109"/>
        <v>2.0647905615056213E-8</v>
      </c>
      <c r="JX651" s="1" t="str">
        <f t="shared" si="110"/>
        <v/>
      </c>
      <c r="JY651" s="1" t="str">
        <f t="shared" si="111"/>
        <v/>
      </c>
      <c r="JZ651" s="1">
        <f t="shared" si="112"/>
        <v>1.123680328838556E-7</v>
      </c>
      <c r="KA651" s="1" t="str">
        <f t="shared" si="113"/>
        <v/>
      </c>
      <c r="KB651" s="1" t="str">
        <f t="shared" si="114"/>
        <v/>
      </c>
      <c r="KE651" s="1">
        <f t="shared" si="77"/>
        <v>0.2047999999999999</v>
      </c>
      <c r="KF651" s="151">
        <f t="shared" si="78"/>
        <v>0.99997271723230508</v>
      </c>
      <c r="KG651" s="1">
        <f t="shared" si="79"/>
        <v>3.0272341194903518E-6</v>
      </c>
      <c r="KH651" s="1" t="str">
        <f t="shared" si="75"/>
        <v/>
      </c>
      <c r="KI651" s="132" t="str">
        <f t="shared" si="76"/>
        <v/>
      </c>
    </row>
    <row r="652" spans="33:295" ht="20.100000000000001" customHeight="1" x14ac:dyDescent="0.25">
      <c r="AK652" s="1">
        <v>-9.1388446654986133E-2</v>
      </c>
      <c r="AL652" s="1">
        <v>8.4728353942725265E-2</v>
      </c>
      <c r="AM652" s="1">
        <v>-3.5526789454360941E-2</v>
      </c>
      <c r="AN652" s="1">
        <v>-2.4354458014236746E-2</v>
      </c>
      <c r="AO652" s="1">
        <v>0.21480341035149397</v>
      </c>
      <c r="AP652" s="1">
        <v>0.17833003628601429</v>
      </c>
      <c r="AQ652" s="1">
        <v>0.31176625896589183</v>
      </c>
      <c r="AR652" s="1">
        <v>0.3229385904060198</v>
      </c>
      <c r="AS652" s="1">
        <v>-4.9895000614379181E-3</v>
      </c>
      <c r="AT652" s="1">
        <v>6.3533716227906156E-2</v>
      </c>
      <c r="AU652" s="1">
        <v>-0.11447834817466296</v>
      </c>
      <c r="AV652" s="1">
        <v>9.4637176179606042E-2</v>
      </c>
      <c r="IC652" s="1">
        <v>28</v>
      </c>
      <c r="ID652" s="1">
        <f t="shared" si="80"/>
        <v>-67828.734671852115</v>
      </c>
      <c r="IE652" s="1">
        <f t="shared" si="81"/>
        <v>1.1931822504756413E-8</v>
      </c>
      <c r="IF652" s="1">
        <f t="shared" si="82"/>
        <v>5.0536813356717019E-5</v>
      </c>
      <c r="IG652" s="1">
        <f t="shared" si="83"/>
        <v>1.1931822504756413E-8</v>
      </c>
      <c r="IH652" s="1" t="str">
        <f t="shared" si="84"/>
        <v/>
      </c>
      <c r="II652" s="1" t="str">
        <f t="shared" si="85"/>
        <v/>
      </c>
      <c r="IL652" s="1">
        <f t="shared" si="86"/>
        <v>4.8927017161873878E-36</v>
      </c>
      <c r="IM652" s="1" t="str">
        <f t="shared" si="87"/>
        <v/>
      </c>
      <c r="IN652" s="1" t="str">
        <f t="shared" si="88"/>
        <v/>
      </c>
      <c r="IS652" s="1">
        <v>28</v>
      </c>
      <c r="IT652" s="1">
        <f t="shared" si="89"/>
        <v>-140.54844258915125</v>
      </c>
      <c r="IU652" s="1">
        <f t="shared" si="90"/>
        <v>5.7583023185290387E-6</v>
      </c>
      <c r="IV652" s="1">
        <f t="shared" si="91"/>
        <v>5.053681335671687E-5</v>
      </c>
      <c r="IW652" s="1">
        <f t="shared" si="92"/>
        <v>5.7583023185290387E-6</v>
      </c>
      <c r="IX652" s="1" t="str">
        <f t="shared" si="93"/>
        <v/>
      </c>
      <c r="IY652" s="1" t="str">
        <f t="shared" si="94"/>
        <v/>
      </c>
      <c r="IZ652" s="1">
        <f t="shared" si="95"/>
        <v>1.6486518170299717E-26</v>
      </c>
      <c r="JA652" s="1" t="str">
        <f t="shared" si="96"/>
        <v/>
      </c>
      <c r="JB652" s="1" t="str">
        <f t="shared" si="97"/>
        <v/>
      </c>
      <c r="JF652" s="1">
        <v>28</v>
      </c>
      <c r="JG652" s="1">
        <f t="shared" si="115"/>
        <v>-395.15834637878851</v>
      </c>
      <c r="JH652" s="1">
        <f t="shared" si="98"/>
        <v>2.0480914302920014E-6</v>
      </c>
      <c r="JI652" s="1">
        <f t="shared" si="99"/>
        <v>5.053681335671687E-5</v>
      </c>
      <c r="JJ652" s="1">
        <f t="shared" si="100"/>
        <v>2.0480914302920014E-6</v>
      </c>
      <c r="JK652" s="1" t="str">
        <f t="shared" si="101"/>
        <v/>
      </c>
      <c r="JL652" s="1" t="str">
        <f t="shared" si="102"/>
        <v/>
      </c>
      <c r="JM652" s="1">
        <f t="shared" si="103"/>
        <v>4.955106098551527E-55</v>
      </c>
      <c r="JN652" s="1" t="str">
        <f t="shared" si="104"/>
        <v/>
      </c>
      <c r="JO652" s="1" t="str">
        <f t="shared" si="105"/>
        <v/>
      </c>
      <c r="JS652" s="1">
        <v>28</v>
      </c>
      <c r="JT652" s="1">
        <f t="shared" si="106"/>
        <v>-38591.074535935375</v>
      </c>
      <c r="JU652" s="1">
        <f t="shared" si="107"/>
        <v>2.0971699610829129E-8</v>
      </c>
      <c r="JV652" s="1">
        <f t="shared" si="108"/>
        <v>5.0536813356716768E-5</v>
      </c>
      <c r="JW652" s="1">
        <f t="shared" si="109"/>
        <v>2.0971699610829129E-8</v>
      </c>
      <c r="JX652" s="1" t="str">
        <f t="shared" si="110"/>
        <v/>
      </c>
      <c r="JY652" s="1" t="str">
        <f t="shared" si="111"/>
        <v/>
      </c>
      <c r="JZ652" s="1">
        <f t="shared" si="112"/>
        <v>1.1391906561279186E-7</v>
      </c>
      <c r="KA652" s="1" t="str">
        <f t="shared" si="113"/>
        <v/>
      </c>
      <c r="KB652" s="1" t="str">
        <f t="shared" si="114"/>
        <v/>
      </c>
      <c r="KE652" s="1">
        <f t="shared" si="77"/>
        <v>0.21119999999999989</v>
      </c>
      <c r="KF652" s="151">
        <f t="shared" si="78"/>
        <v>0.99996968999818558</v>
      </c>
      <c r="KG652" s="1">
        <f t="shared" si="79"/>
        <v>3.2550403054054655E-6</v>
      </c>
      <c r="KH652" s="1" t="str">
        <f t="shared" si="75"/>
        <v/>
      </c>
      <c r="KI652" s="132" t="str">
        <f t="shared" si="76"/>
        <v/>
      </c>
    </row>
    <row r="653" spans="33:295" ht="20.100000000000001" customHeight="1" x14ac:dyDescent="0.25">
      <c r="AG653" s="4"/>
      <c r="AH653" s="4"/>
      <c r="AI653" s="4"/>
      <c r="AJ653" s="4"/>
      <c r="AK653" s="4">
        <v>7.4890949854539812E-2</v>
      </c>
      <c r="AL653" s="4">
        <v>0.14311693962141558</v>
      </c>
      <c r="AM653" s="4">
        <v>9.6465806776792951E-2</v>
      </c>
      <c r="AN653" s="4">
        <v>0.10078077816124265</v>
      </c>
      <c r="AO653" s="4">
        <v>-1.6946185254012258E-2</v>
      </c>
      <c r="AP653" s="4">
        <v>-4.0831143880903031E-2</v>
      </c>
      <c r="AQ653" s="4">
        <v>-9.3044714458940803E-3</v>
      </c>
      <c r="AR653" s="4">
        <v>-4.9895000614399443E-3</v>
      </c>
      <c r="AS653" s="4">
        <v>0.16849312680411066</v>
      </c>
      <c r="AT653" s="4">
        <v>0.25519134953855716</v>
      </c>
      <c r="AU653" s="4">
        <v>0.12620640723649412</v>
      </c>
      <c r="AV653" s="4">
        <v>0.10692594264906957</v>
      </c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IC653" s="1">
        <v>29</v>
      </c>
      <c r="ID653" s="1">
        <f t="shared" si="80"/>
        <v>-67758.952023012767</v>
      </c>
      <c r="IE653" s="1">
        <f t="shared" si="81"/>
        <v>1.211873971079618E-8</v>
      </c>
      <c r="IF653" s="1">
        <f t="shared" si="82"/>
        <v>5.1375953548590872E-5</v>
      </c>
      <c r="IG653" s="1">
        <f t="shared" si="83"/>
        <v>1.211873971079618E-8</v>
      </c>
      <c r="IH653" s="1" t="str">
        <f t="shared" si="84"/>
        <v/>
      </c>
      <c r="II653" s="1" t="str">
        <f t="shared" si="85"/>
        <v/>
      </c>
      <c r="IL653" s="1">
        <f t="shared" si="86"/>
        <v>5.1308650293522112E-36</v>
      </c>
      <c r="IM653" s="1" t="str">
        <f t="shared" si="87"/>
        <v/>
      </c>
      <c r="IN653" s="1" t="str">
        <f t="shared" si="88"/>
        <v/>
      </c>
      <c r="IS653" s="1">
        <v>29</v>
      </c>
      <c r="IT653" s="1">
        <f t="shared" si="89"/>
        <v>-140.40384542599369</v>
      </c>
      <c r="IU653" s="1">
        <f t="shared" si="90"/>
        <v>5.848508637009114E-6</v>
      </c>
      <c r="IV653" s="1">
        <f t="shared" si="91"/>
        <v>5.1375953548590736E-5</v>
      </c>
      <c r="IW653" s="1">
        <f t="shared" si="92"/>
        <v>5.848508637009114E-6</v>
      </c>
      <c r="IX653" s="1" t="str">
        <f t="shared" si="93"/>
        <v/>
      </c>
      <c r="IY653" s="1" t="str">
        <f t="shared" si="94"/>
        <v/>
      </c>
      <c r="IZ653" s="1">
        <f t="shared" si="95"/>
        <v>1.7191827814687174E-26</v>
      </c>
      <c r="JA653" s="1" t="str">
        <f t="shared" si="96"/>
        <v/>
      </c>
      <c r="JB653" s="1" t="str">
        <f t="shared" si="97"/>
        <v/>
      </c>
      <c r="JF653" s="1">
        <v>29</v>
      </c>
      <c r="JG653" s="1">
        <f t="shared" si="115"/>
        <v>-394.75180487016837</v>
      </c>
      <c r="JH653" s="1">
        <f t="shared" si="98"/>
        <v>2.0801756762411527E-6</v>
      </c>
      <c r="JI653" s="1">
        <f t="shared" si="99"/>
        <v>5.1375953548590872E-5</v>
      </c>
      <c r="JJ653" s="1">
        <f t="shared" si="100"/>
        <v>2.0801756762411527E-6</v>
      </c>
      <c r="JK653" s="1" t="str">
        <f t="shared" si="101"/>
        <v/>
      </c>
      <c r="JL653" s="1" t="str">
        <f t="shared" si="102"/>
        <v/>
      </c>
      <c r="JM653" s="1">
        <f t="shared" si="103"/>
        <v>5.2711547154760092E-55</v>
      </c>
      <c r="JN653" s="1" t="str">
        <f t="shared" si="104"/>
        <v/>
      </c>
      <c r="JO653" s="1" t="str">
        <f t="shared" si="105"/>
        <v/>
      </c>
      <c r="JS653" s="1">
        <v>29</v>
      </c>
      <c r="JT653" s="1">
        <f t="shared" si="106"/>
        <v>-38551.371784355193</v>
      </c>
      <c r="JU653" s="1">
        <f t="shared" si="107"/>
        <v>2.1300230436325381E-8</v>
      </c>
      <c r="JV653" s="1">
        <f t="shared" si="108"/>
        <v>5.1375953548590872E-5</v>
      </c>
      <c r="JW653" s="1">
        <f t="shared" si="109"/>
        <v>2.1300230436325381E-8</v>
      </c>
      <c r="JX653" s="1" t="str">
        <f t="shared" si="110"/>
        <v/>
      </c>
      <c r="JY653" s="1" t="str">
        <f t="shared" si="111"/>
        <v/>
      </c>
      <c r="JZ653" s="1">
        <f t="shared" si="112"/>
        <v>1.1548965962864206E-7</v>
      </c>
      <c r="KA653" s="1" t="str">
        <f t="shared" si="113"/>
        <v/>
      </c>
      <c r="KB653" s="1" t="str">
        <f t="shared" si="114"/>
        <v/>
      </c>
      <c r="KE653" s="1">
        <f t="shared" si="77"/>
        <v>0.21759999999999988</v>
      </c>
      <c r="KF653" s="151">
        <f t="shared" si="78"/>
        <v>0.99996643495788018</v>
      </c>
      <c r="KG653" s="1">
        <f t="shared" si="79"/>
        <v>3.4922002952741948E-6</v>
      </c>
      <c r="KH653" s="1" t="str">
        <f t="shared" si="75"/>
        <v/>
      </c>
      <c r="KI653" s="132" t="str">
        <f t="shared" si="76"/>
        <v/>
      </c>
    </row>
    <row r="654" spans="33:295" ht="20.100000000000001" customHeight="1" x14ac:dyDescent="0.25">
      <c r="AG654" s="4"/>
      <c r="AH654" s="4"/>
      <c r="AI654" s="4"/>
      <c r="AJ654" s="4"/>
      <c r="AK654" s="4">
        <v>-0.14078202704209319</v>
      </c>
      <c r="AL654" s="4">
        <v>0.25553705122314074</v>
      </c>
      <c r="AM654" s="4">
        <v>-5.1251405869161104E-2</v>
      </c>
      <c r="AN654" s="4">
        <v>-3.3345281634576174E-2</v>
      </c>
      <c r="AO654" s="4">
        <v>-0.15210635811028661</v>
      </c>
      <c r="AP654" s="4">
        <v>-0.12041772647537208</v>
      </c>
      <c r="AQ654" s="4">
        <v>4.5627591993318006E-2</v>
      </c>
      <c r="AR654" s="4">
        <v>6.3533716227908599E-2</v>
      </c>
      <c r="AS654" s="4">
        <v>0.25519134953856354</v>
      </c>
      <c r="AT654" s="4">
        <v>0.62251492734387748</v>
      </c>
      <c r="AU654" s="4">
        <v>7.9711332039617666E-2</v>
      </c>
      <c r="AV654" s="4">
        <v>0.17578683076503643</v>
      </c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IC654" s="1">
        <v>30</v>
      </c>
      <c r="ID654" s="1">
        <f t="shared" si="80"/>
        <v>-67689.16937417342</v>
      </c>
      <c r="IE654" s="1">
        <f t="shared" si="81"/>
        <v>1.2308388120645283E-8</v>
      </c>
      <c r="IF654" s="1">
        <f t="shared" si="82"/>
        <v>5.2228232401820074E-5</v>
      </c>
      <c r="IG654" s="1">
        <f t="shared" si="83"/>
        <v>1.2308388120645283E-8</v>
      </c>
      <c r="IH654" s="1" t="str">
        <f t="shared" si="84"/>
        <v/>
      </c>
      <c r="II654" s="1" t="str">
        <f t="shared" si="85"/>
        <v/>
      </c>
      <c r="IL654" s="1">
        <f t="shared" si="86"/>
        <v>5.3805353907611933E-36</v>
      </c>
      <c r="IM654" s="1" t="str">
        <f t="shared" si="87"/>
        <v/>
      </c>
      <c r="IN654" s="1" t="str">
        <f t="shared" si="88"/>
        <v/>
      </c>
      <c r="IO654" s="4"/>
      <c r="IP654" s="4"/>
      <c r="IQ654" s="4"/>
      <c r="IR654" s="4"/>
      <c r="IS654" s="1">
        <v>30</v>
      </c>
      <c r="IT654" s="1">
        <f t="shared" si="89"/>
        <v>-140.25924826283614</v>
      </c>
      <c r="IU654" s="1">
        <f t="shared" si="90"/>
        <v>5.9400330355412095E-6</v>
      </c>
      <c r="IV654" s="1">
        <f t="shared" si="91"/>
        <v>5.2228232401820074E-5</v>
      </c>
      <c r="IW654" s="1">
        <f t="shared" si="92"/>
        <v>5.9400330355412095E-6</v>
      </c>
      <c r="IX654" s="1" t="str">
        <f t="shared" si="93"/>
        <v/>
      </c>
      <c r="IY654" s="1" t="str">
        <f t="shared" si="94"/>
        <v/>
      </c>
      <c r="IZ654" s="1">
        <f t="shared" si="95"/>
        <v>1.7927024472458512E-26</v>
      </c>
      <c r="JA654" s="1" t="str">
        <f t="shared" si="96"/>
        <v/>
      </c>
      <c r="JB654" s="1" t="str">
        <f t="shared" si="97"/>
        <v/>
      </c>
      <c r="JC654" s="4"/>
      <c r="JD654" s="4"/>
      <c r="JE654" s="4"/>
      <c r="JF654" s="1">
        <v>30</v>
      </c>
      <c r="JG654" s="1">
        <f t="shared" si="115"/>
        <v>-394.34526336154823</v>
      </c>
      <c r="JH654" s="1">
        <f t="shared" si="98"/>
        <v>2.112728731973051E-6</v>
      </c>
      <c r="JI654" s="1">
        <f t="shared" si="99"/>
        <v>5.2228232401820074E-5</v>
      </c>
      <c r="JJ654" s="1">
        <f t="shared" si="100"/>
        <v>2.112728731973051E-6</v>
      </c>
      <c r="JK654" s="1" t="str">
        <f t="shared" si="101"/>
        <v/>
      </c>
      <c r="JL654" s="1" t="str">
        <f t="shared" si="102"/>
        <v/>
      </c>
      <c r="JM654" s="1">
        <f t="shared" si="103"/>
        <v>5.6072719583161299E-55</v>
      </c>
      <c r="JN654" s="1" t="str">
        <f t="shared" si="104"/>
        <v/>
      </c>
      <c r="JO654" s="1" t="str">
        <f t="shared" si="105"/>
        <v/>
      </c>
      <c r="JP654" s="4"/>
      <c r="JQ654" s="4"/>
      <c r="JR654" s="4"/>
      <c r="JS654" s="1">
        <v>30</v>
      </c>
      <c r="JT654" s="1">
        <f t="shared" si="106"/>
        <v>-38511.669032775011</v>
      </c>
      <c r="JU654" s="1">
        <f t="shared" si="107"/>
        <v>2.1633561700802525E-8</v>
      </c>
      <c r="JV654" s="1">
        <f t="shared" si="108"/>
        <v>5.2228232401820074E-5</v>
      </c>
      <c r="JW654" s="1">
        <f t="shared" si="109"/>
        <v>2.1633561700802525E-8</v>
      </c>
      <c r="JX654" s="1" t="str">
        <f t="shared" si="110"/>
        <v/>
      </c>
      <c r="JY654" s="1" t="str">
        <f t="shared" si="111"/>
        <v/>
      </c>
      <c r="JZ654" s="1">
        <f t="shared" si="112"/>
        <v>1.1708003401640825E-7</v>
      </c>
      <c r="KA654" s="1" t="str">
        <f t="shared" si="113"/>
        <v/>
      </c>
      <c r="KB654" s="1" t="str">
        <f t="shared" si="114"/>
        <v/>
      </c>
      <c r="KE654" s="1">
        <f t="shared" si="77"/>
        <v>0.22399999999999987</v>
      </c>
      <c r="KF654" s="151">
        <f t="shared" si="78"/>
        <v>0.9999629427575849</v>
      </c>
      <c r="KG654" s="1">
        <f t="shared" si="79"/>
        <v>3.7387774737274171E-6</v>
      </c>
      <c r="KH654" s="1" t="str">
        <f t="shared" si="75"/>
        <v/>
      </c>
      <c r="KI654" s="132" t="str">
        <f t="shared" si="76"/>
        <v/>
      </c>
    </row>
    <row r="655" spans="33:295" ht="20.100000000000001" customHeight="1" x14ac:dyDescent="0.25">
      <c r="AG655" s="4"/>
      <c r="AH655" s="4"/>
      <c r="AI655" s="4"/>
      <c r="AJ655" s="4"/>
      <c r="AK655" s="4">
        <v>0.23449768053543574</v>
      </c>
      <c r="AL655" s="4">
        <v>-5.355411283528122E-3</v>
      </c>
      <c r="AM655" s="4">
        <v>4.1384561466475622E-2</v>
      </c>
      <c r="AN655" s="4">
        <v>2.7619376526830663E-3</v>
      </c>
      <c r="AO655" s="4">
        <v>-0.1989328476149812</v>
      </c>
      <c r="AP655" s="4">
        <v>0.32590119582027555</v>
      </c>
      <c r="AQ655" s="4">
        <v>-7.5855724360871735E-2</v>
      </c>
      <c r="AR655" s="4">
        <v>-0.11447834817466029</v>
      </c>
      <c r="AS655" s="4">
        <v>0.12620640723649135</v>
      </c>
      <c r="AT655" s="4">
        <v>7.9711332039610561E-2</v>
      </c>
      <c r="AU655" s="4">
        <v>0.5047081206116526</v>
      </c>
      <c r="AV655" s="4">
        <v>7.9451096071393335E-2</v>
      </c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IC655" s="1">
        <v>31</v>
      </c>
      <c r="ID655" s="1">
        <f t="shared" si="80"/>
        <v>-67619.386725334058</v>
      </c>
      <c r="IE655" s="1">
        <f t="shared" si="81"/>
        <v>1.2500804359234069E-8</v>
      </c>
      <c r="IF655" s="1">
        <f t="shared" si="82"/>
        <v>5.3093841782393697E-5</v>
      </c>
      <c r="IG655" s="1">
        <f t="shared" si="83"/>
        <v>1.2500804359234069E-8</v>
      </c>
      <c r="IH655" s="1" t="str">
        <f t="shared" si="84"/>
        <v/>
      </c>
      <c r="II655" s="1" t="str">
        <f t="shared" si="85"/>
        <v/>
      </c>
      <c r="IL655" s="1">
        <f t="shared" si="86"/>
        <v>5.642264555148045E-36</v>
      </c>
      <c r="IM655" s="1" t="str">
        <f t="shared" si="87"/>
        <v/>
      </c>
      <c r="IN655" s="1" t="str">
        <f t="shared" si="88"/>
        <v/>
      </c>
      <c r="IO655" s="4"/>
      <c r="IP655" s="4"/>
      <c r="IQ655" s="4"/>
      <c r="IR655" s="4"/>
      <c r="IS655" s="1">
        <v>31</v>
      </c>
      <c r="IT655" s="1">
        <f t="shared" si="89"/>
        <v>-140.11465109967855</v>
      </c>
      <c r="IU655" s="1">
        <f t="shared" si="90"/>
        <v>6.0328931893313585E-6</v>
      </c>
      <c r="IV655" s="1">
        <f t="shared" si="91"/>
        <v>5.3093841782393697E-5</v>
      </c>
      <c r="IW655" s="1">
        <f t="shared" si="92"/>
        <v>6.0328931893313585E-6</v>
      </c>
      <c r="IX655" s="1" t="str">
        <f t="shared" si="93"/>
        <v/>
      </c>
      <c r="IY655" s="1" t="str">
        <f t="shared" si="94"/>
        <v/>
      </c>
      <c r="IZ655" s="1">
        <f t="shared" si="95"/>
        <v>1.8693362211980838E-26</v>
      </c>
      <c r="JA655" s="1" t="str">
        <f t="shared" si="96"/>
        <v/>
      </c>
      <c r="JB655" s="1" t="str">
        <f t="shared" si="97"/>
        <v/>
      </c>
      <c r="JC655" s="4"/>
      <c r="JD655" s="4"/>
      <c r="JE655" s="4"/>
      <c r="JF655" s="1">
        <v>31</v>
      </c>
      <c r="JG655" s="1">
        <f t="shared" si="115"/>
        <v>-393.93872185292804</v>
      </c>
      <c r="JH655" s="1">
        <f t="shared" si="98"/>
        <v>2.1457568841388763E-6</v>
      </c>
      <c r="JI655" s="1">
        <f t="shared" si="99"/>
        <v>5.3093841782393697E-5</v>
      </c>
      <c r="JJ655" s="1">
        <f t="shared" si="100"/>
        <v>2.1457568841388763E-6</v>
      </c>
      <c r="JK655" s="1" t="str">
        <f t="shared" si="101"/>
        <v/>
      </c>
      <c r="JL655" s="1" t="str">
        <f t="shared" si="102"/>
        <v/>
      </c>
      <c r="JM655" s="1">
        <f t="shared" si="103"/>
        <v>5.9647264122699227E-55</v>
      </c>
      <c r="JN655" s="1" t="str">
        <f t="shared" si="104"/>
        <v/>
      </c>
      <c r="JO655" s="1" t="str">
        <f t="shared" si="105"/>
        <v/>
      </c>
      <c r="JP655" s="4"/>
      <c r="JQ655" s="4"/>
      <c r="JR655" s="4"/>
      <c r="JS655" s="1">
        <v>31</v>
      </c>
      <c r="JT655" s="1">
        <f t="shared" si="106"/>
        <v>-38471.966281194829</v>
      </c>
      <c r="JU655" s="1">
        <f t="shared" si="107"/>
        <v>2.197175777724605E-8</v>
      </c>
      <c r="JV655" s="1">
        <f t="shared" si="108"/>
        <v>5.3093841782393697E-5</v>
      </c>
      <c r="JW655" s="1">
        <f t="shared" si="109"/>
        <v>2.197175777724605E-8</v>
      </c>
      <c r="JX655" s="1" t="str">
        <f t="shared" si="110"/>
        <v/>
      </c>
      <c r="JY655" s="1" t="str">
        <f t="shared" si="111"/>
        <v/>
      </c>
      <c r="JZ655" s="1">
        <f t="shared" si="112"/>
        <v>1.1869040992383804E-7</v>
      </c>
      <c r="KA655" s="1" t="str">
        <f t="shared" si="113"/>
        <v/>
      </c>
      <c r="KB655" s="1" t="str">
        <f t="shared" si="114"/>
        <v/>
      </c>
      <c r="KE655" s="1">
        <f t="shared" si="77"/>
        <v>0.23039999999999985</v>
      </c>
      <c r="KF655" s="151">
        <f t="shared" si="78"/>
        <v>0.99995920398011118</v>
      </c>
      <c r="KG655" s="1">
        <f t="shared" si="79"/>
        <v>3.9948315143645274E-6</v>
      </c>
      <c r="KH655" s="1" t="str">
        <f t="shared" si="75"/>
        <v/>
      </c>
      <c r="KI655" s="132" t="str">
        <f t="shared" si="76"/>
        <v/>
      </c>
    </row>
    <row r="656" spans="33:295" ht="20.100000000000001" customHeight="1" x14ac:dyDescent="0.25">
      <c r="AG656" s="4"/>
      <c r="AH656" s="4"/>
      <c r="AI656" s="4"/>
      <c r="AJ656" s="4"/>
      <c r="AK656" s="4">
        <v>3.3579365295933528E-2</v>
      </c>
      <c r="AL656" s="4">
        <v>0.11052386982536055</v>
      </c>
      <c r="AM656" s="4">
        <v>4.7597144162094596E-2</v>
      </c>
      <c r="AN656" s="4">
        <v>5.040069993532581E-2</v>
      </c>
      <c r="AO656" s="4">
        <v>4.4209621371682939E-2</v>
      </c>
      <c r="AP656" s="4">
        <v>6.465469451565653E-2</v>
      </c>
      <c r="AQ656" s="4">
        <v>9.1833620406369665E-2</v>
      </c>
      <c r="AR656" s="4">
        <v>9.4637176179605431E-2</v>
      </c>
      <c r="AS656" s="4">
        <v>0.10692594264907029</v>
      </c>
      <c r="AT656" s="4">
        <v>0.1757868307650321</v>
      </c>
      <c r="AU656" s="4">
        <v>7.9451096071395E-2</v>
      </c>
      <c r="AV656" s="4">
        <v>0.1003999388224471</v>
      </c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IC656" s="1">
        <v>32</v>
      </c>
      <c r="ID656" s="1">
        <f t="shared" si="80"/>
        <v>-67549.60407649471</v>
      </c>
      <c r="IE656" s="1">
        <f t="shared" si="81"/>
        <v>1.2696025490452344E-8</v>
      </c>
      <c r="IF656" s="1">
        <f t="shared" si="82"/>
        <v>5.3972976127375121E-5</v>
      </c>
      <c r="IG656" s="1">
        <f t="shared" si="83"/>
        <v>1.2696025490452344E-8</v>
      </c>
      <c r="IH656" s="1" t="str">
        <f t="shared" si="84"/>
        <v/>
      </c>
      <c r="II656" s="1" t="str">
        <f t="shared" si="85"/>
        <v/>
      </c>
      <c r="IL656" s="1">
        <f t="shared" si="86"/>
        <v>5.9166305283722321E-36</v>
      </c>
      <c r="IM656" s="1" t="str">
        <f t="shared" si="87"/>
        <v/>
      </c>
      <c r="IN656" s="1" t="str">
        <f t="shared" si="88"/>
        <v/>
      </c>
      <c r="IO656" s="4"/>
      <c r="IP656" s="4"/>
      <c r="IQ656" s="4"/>
      <c r="IR656" s="4"/>
      <c r="IS656" s="1">
        <v>32</v>
      </c>
      <c r="IT656" s="1">
        <f t="shared" si="89"/>
        <v>-139.970053936521</v>
      </c>
      <c r="IU656" s="1">
        <f t="shared" si="90"/>
        <v>6.1271069854276436E-6</v>
      </c>
      <c r="IV656" s="1">
        <f t="shared" si="91"/>
        <v>5.3972976127375237E-5</v>
      </c>
      <c r="IW656" s="1">
        <f t="shared" si="92"/>
        <v>6.1271069854276436E-6</v>
      </c>
      <c r="IX656" s="1" t="str">
        <f t="shared" si="93"/>
        <v/>
      </c>
      <c r="IY656" s="1" t="str">
        <f t="shared" si="94"/>
        <v/>
      </c>
      <c r="IZ656" s="1">
        <f t="shared" si="95"/>
        <v>1.9492147193820747E-26</v>
      </c>
      <c r="JA656" s="1" t="str">
        <f t="shared" si="96"/>
        <v/>
      </c>
      <c r="JB656" s="1" t="str">
        <f t="shared" si="97"/>
        <v/>
      </c>
      <c r="JC656" s="4"/>
      <c r="JD656" s="4"/>
      <c r="JE656" s="4"/>
      <c r="JF656" s="1">
        <v>32</v>
      </c>
      <c r="JG656" s="1">
        <f t="shared" si="115"/>
        <v>-393.5321803443079</v>
      </c>
      <c r="JH656" s="1">
        <f t="shared" si="98"/>
        <v>2.179266494736982E-6</v>
      </c>
      <c r="JI656" s="1">
        <f t="shared" si="99"/>
        <v>5.3972976127375237E-5</v>
      </c>
      <c r="JJ656" s="1">
        <f t="shared" si="100"/>
        <v>2.179266494736982E-6</v>
      </c>
      <c r="JK656" s="1" t="str">
        <f t="shared" si="101"/>
        <v/>
      </c>
      <c r="JL656" s="1" t="str">
        <f t="shared" si="102"/>
        <v/>
      </c>
      <c r="JM656" s="1">
        <f t="shared" si="103"/>
        <v>6.3448664867485682E-55</v>
      </c>
      <c r="JN656" s="1" t="str">
        <f t="shared" si="104"/>
        <v/>
      </c>
      <c r="JO656" s="1" t="str">
        <f t="shared" si="105"/>
        <v/>
      </c>
      <c r="JP656" s="4"/>
      <c r="JQ656" s="4"/>
      <c r="JR656" s="4"/>
      <c r="JS656" s="1">
        <v>32</v>
      </c>
      <c r="JT656" s="1">
        <f t="shared" si="106"/>
        <v>-38432.263529614655</v>
      </c>
      <c r="JU656" s="1">
        <f t="shared" si="107"/>
        <v>2.231488381016884E-8</v>
      </c>
      <c r="JV656" s="1">
        <f t="shared" si="108"/>
        <v>5.3972976127375121E-5</v>
      </c>
      <c r="JW656" s="1">
        <f t="shared" si="109"/>
        <v>2.231488381016884E-8</v>
      </c>
      <c r="JX656" s="1" t="str">
        <f t="shared" si="110"/>
        <v/>
      </c>
      <c r="JY656" s="1" t="str">
        <f t="shared" si="111"/>
        <v/>
      </c>
      <c r="JZ656" s="1">
        <f t="shared" si="112"/>
        <v>1.2032101057557839E-7</v>
      </c>
      <c r="KA656" s="1" t="str">
        <f t="shared" si="113"/>
        <v/>
      </c>
      <c r="KB656" s="1" t="str">
        <f t="shared" si="114"/>
        <v/>
      </c>
      <c r="KD656" s="4"/>
      <c r="KE656" s="1">
        <f t="shared" si="77"/>
        <v>0.23679999999999984</v>
      </c>
      <c r="KF656" s="151">
        <f t="shared" si="78"/>
        <v>0.99995520914859681</v>
      </c>
      <c r="KG656" s="1">
        <f t="shared" si="79"/>
        <v>4.2604185266359451E-6</v>
      </c>
      <c r="KH656" s="1" t="str">
        <f t="shared" si="75"/>
        <v/>
      </c>
      <c r="KI656" s="132" t="str">
        <f t="shared" si="76"/>
        <v/>
      </c>
    </row>
    <row r="657" spans="33:295" ht="20.100000000000001" customHeight="1" x14ac:dyDescent="0.25"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IC657" s="1">
        <v>33</v>
      </c>
      <c r="ID657" s="1">
        <f t="shared" si="80"/>
        <v>-67479.821427655348</v>
      </c>
      <c r="IE657" s="1">
        <f t="shared" si="81"/>
        <v>1.2894089021621348E-8</v>
      </c>
      <c r="IF657" s="1">
        <f t="shared" si="82"/>
        <v>5.4865832475690464E-5</v>
      </c>
      <c r="IG657" s="1">
        <f t="shared" si="83"/>
        <v>1.2894089021621348E-8</v>
      </c>
      <c r="IH657" s="1" t="str">
        <f t="shared" si="84"/>
        <v/>
      </c>
      <c r="II657" s="1" t="str">
        <f t="shared" si="85"/>
        <v/>
      </c>
      <c r="IL657" s="1">
        <f t="shared" si="86"/>
        <v>6.2042388064804346E-36</v>
      </c>
      <c r="IM657" s="1" t="str">
        <f t="shared" si="87"/>
        <v/>
      </c>
      <c r="IN657" s="1" t="str">
        <f t="shared" si="88"/>
        <v/>
      </c>
      <c r="IO657" s="4"/>
      <c r="IP657" s="4"/>
      <c r="IQ657" s="4"/>
      <c r="IR657" s="4"/>
      <c r="IS657" s="1">
        <v>33</v>
      </c>
      <c r="IT657" s="1">
        <f t="shared" si="89"/>
        <v>-139.82545677336344</v>
      </c>
      <c r="IU657" s="1">
        <f t="shared" si="90"/>
        <v>6.2226925248782691E-6</v>
      </c>
      <c r="IV657" s="1">
        <f t="shared" si="91"/>
        <v>5.4865832475690308E-5</v>
      </c>
      <c r="IW657" s="1">
        <f t="shared" si="92"/>
        <v>6.2226925248782691E-6</v>
      </c>
      <c r="IX657" s="1" t="str">
        <f t="shared" si="93"/>
        <v/>
      </c>
      <c r="IY657" s="1" t="str">
        <f t="shared" si="94"/>
        <v/>
      </c>
      <c r="IZ657" s="1">
        <f t="shared" si="95"/>
        <v>2.0324739812181613E-26</v>
      </c>
      <c r="JA657" s="1" t="str">
        <f t="shared" si="96"/>
        <v/>
      </c>
      <c r="JB657" s="1" t="str">
        <f t="shared" si="97"/>
        <v/>
      </c>
      <c r="JC657" s="4"/>
      <c r="JD657" s="4"/>
      <c r="JE657" s="4"/>
      <c r="JF657" s="1">
        <v>33</v>
      </c>
      <c r="JG657" s="1">
        <f t="shared" si="115"/>
        <v>-393.12563883568777</v>
      </c>
      <c r="JH657" s="1">
        <f t="shared" si="98"/>
        <v>2.2132640018804897E-6</v>
      </c>
      <c r="JI657" s="1">
        <f t="shared" si="99"/>
        <v>5.4865832475690308E-5</v>
      </c>
      <c r="JJ657" s="1">
        <f t="shared" si="100"/>
        <v>2.2132640018804897E-6</v>
      </c>
      <c r="JK657" s="1" t="str">
        <f t="shared" si="101"/>
        <v/>
      </c>
      <c r="JL657" s="1" t="str">
        <f t="shared" si="102"/>
        <v/>
      </c>
      <c r="JM657" s="1">
        <f t="shared" si="103"/>
        <v>6.7491254149925848E-55</v>
      </c>
      <c r="JN657" s="1" t="str">
        <f t="shared" si="104"/>
        <v/>
      </c>
      <c r="JO657" s="1" t="str">
        <f t="shared" si="105"/>
        <v/>
      </c>
      <c r="JP657" s="4"/>
      <c r="JQ657" s="4"/>
      <c r="JR657" s="4"/>
      <c r="JS657" s="1">
        <v>33</v>
      </c>
      <c r="JT657" s="1">
        <f t="shared" si="106"/>
        <v>-38392.560778034473</v>
      </c>
      <c r="JU657" s="1">
        <f t="shared" si="107"/>
        <v>2.2663005723470905E-8</v>
      </c>
      <c r="JV657" s="1">
        <f t="shared" si="108"/>
        <v>5.4865832475690464E-5</v>
      </c>
      <c r="JW657" s="1">
        <f t="shared" si="109"/>
        <v>2.2663005723470905E-8</v>
      </c>
      <c r="JX657" s="1" t="str">
        <f t="shared" si="110"/>
        <v/>
      </c>
      <c r="JY657" s="1" t="str">
        <f t="shared" si="111"/>
        <v/>
      </c>
      <c r="JZ657" s="1">
        <f t="shared" si="112"/>
        <v>1.2197206128735925E-7</v>
      </c>
      <c r="KA657" s="1" t="str">
        <f t="shared" si="113"/>
        <v/>
      </c>
      <c r="KB657" s="1" t="str">
        <f t="shared" si="114"/>
        <v/>
      </c>
      <c r="KD657" s="4"/>
      <c r="KE657" s="1">
        <f t="shared" si="77"/>
        <v>0.24319999999999983</v>
      </c>
      <c r="KF657" s="151">
        <f t="shared" si="78"/>
        <v>0.99995094873007018</v>
      </c>
      <c r="KG657" s="1">
        <f t="shared" si="79"/>
        <v>4.5355911920674785E-6</v>
      </c>
      <c r="KH657" s="1" t="str">
        <f t="shared" si="75"/>
        <v/>
      </c>
      <c r="KI657" s="132" t="str">
        <f t="shared" si="76"/>
        <v/>
      </c>
    </row>
    <row r="658" spans="33:295" ht="20.100000000000001" customHeight="1" x14ac:dyDescent="0.25"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IC658" s="1">
        <v>34</v>
      </c>
      <c r="ID658" s="1">
        <f t="shared" si="80"/>
        <v>-67410.038778816001</v>
      </c>
      <c r="IE658" s="1">
        <f t="shared" si="81"/>
        <v>1.3095032907999124E-8</v>
      </c>
      <c r="IF658" s="1">
        <f t="shared" si="82"/>
        <v>5.5772610499228035E-5</v>
      </c>
      <c r="IG658" s="1">
        <f t="shared" si="83"/>
        <v>1.3095032907999124E-8</v>
      </c>
      <c r="IH658" s="1" t="str">
        <f t="shared" si="84"/>
        <v/>
      </c>
      <c r="II658" s="1" t="str">
        <f t="shared" si="85"/>
        <v/>
      </c>
      <c r="IL658" s="1">
        <f t="shared" si="86"/>
        <v>6.5057236727755949E-36</v>
      </c>
      <c r="IM658" s="1" t="str">
        <f t="shared" si="87"/>
        <v/>
      </c>
      <c r="IN658" s="1" t="str">
        <f t="shared" si="88"/>
        <v/>
      </c>
      <c r="IO658" s="4"/>
      <c r="IP658" s="4"/>
      <c r="IQ658" s="4"/>
      <c r="IR658" s="4"/>
      <c r="IS658" s="1">
        <v>34</v>
      </c>
      <c r="IT658" s="1">
        <f t="shared" si="89"/>
        <v>-139.68085961020589</v>
      </c>
      <c r="IU658" s="1">
        <f t="shared" si="90"/>
        <v>6.3196681249060337E-6</v>
      </c>
      <c r="IV658" s="1">
        <f t="shared" si="91"/>
        <v>5.5772610499228035E-5</v>
      </c>
      <c r="IW658" s="1">
        <f t="shared" si="92"/>
        <v>6.3196681249060337E-6</v>
      </c>
      <c r="IX658" s="1" t="str">
        <f t="shared" si="93"/>
        <v/>
      </c>
      <c r="IY658" s="1" t="str">
        <f t="shared" si="94"/>
        <v/>
      </c>
      <c r="IZ658" s="1">
        <f t="shared" si="95"/>
        <v>2.1192556923432659E-26</v>
      </c>
      <c r="JA658" s="1" t="str">
        <f t="shared" si="96"/>
        <v/>
      </c>
      <c r="JB658" s="1" t="str">
        <f t="shared" si="97"/>
        <v/>
      </c>
      <c r="JC658" s="4"/>
      <c r="JD658" s="4"/>
      <c r="JE658" s="4"/>
      <c r="JF658" s="1">
        <v>34</v>
      </c>
      <c r="JG658" s="1">
        <f t="shared" si="115"/>
        <v>-392.71909732706763</v>
      </c>
      <c r="JH658" s="1">
        <f t="shared" si="98"/>
        <v>2.2477559205706885E-6</v>
      </c>
      <c r="JI658" s="1">
        <f t="shared" si="99"/>
        <v>5.5772610499228035E-5</v>
      </c>
      <c r="JJ658" s="1">
        <f t="shared" si="100"/>
        <v>2.2477559205706885E-6</v>
      </c>
      <c r="JK658" s="1" t="str">
        <f t="shared" si="101"/>
        <v/>
      </c>
      <c r="JL658" s="1" t="str">
        <f t="shared" si="102"/>
        <v/>
      </c>
      <c r="JM658" s="1">
        <f t="shared" si="103"/>
        <v>7.1790265653593163E-55</v>
      </c>
      <c r="JN658" s="1" t="str">
        <f t="shared" si="104"/>
        <v/>
      </c>
      <c r="JO658" s="1" t="str">
        <f t="shared" si="105"/>
        <v/>
      </c>
      <c r="JP658" s="4"/>
      <c r="JQ658" s="4"/>
      <c r="JR658" s="4"/>
      <c r="JS658" s="1">
        <v>34</v>
      </c>
      <c r="JT658" s="1">
        <f t="shared" si="106"/>
        <v>-38352.858026454291</v>
      </c>
      <c r="JU658" s="1">
        <f t="shared" si="107"/>
        <v>2.3016190228358399E-8</v>
      </c>
      <c r="JV658" s="1">
        <f t="shared" si="108"/>
        <v>5.5772610499228035E-5</v>
      </c>
      <c r="JW658" s="1">
        <f t="shared" si="109"/>
        <v>2.3016190228358399E-8</v>
      </c>
      <c r="JX658" s="1" t="str">
        <f t="shared" si="110"/>
        <v/>
      </c>
      <c r="JY658" s="1" t="str">
        <f t="shared" si="111"/>
        <v/>
      </c>
      <c r="JZ658" s="1">
        <f t="shared" si="112"/>
        <v>1.2364378948020105E-7</v>
      </c>
      <c r="KA658" s="1" t="str">
        <f t="shared" si="113"/>
        <v/>
      </c>
      <c r="KB658" s="1" t="str">
        <f t="shared" si="114"/>
        <v/>
      </c>
      <c r="KD658" s="4"/>
      <c r="KE658" s="1">
        <f t="shared" si="77"/>
        <v>0.24959999999999982</v>
      </c>
      <c r="KF658" s="151">
        <f t="shared" si="78"/>
        <v>0.99994641313887811</v>
      </c>
      <c r="KG658" s="1">
        <f t="shared" si="79"/>
        <v>4.8203988937123299E-6</v>
      </c>
      <c r="KH658" s="1" t="str">
        <f t="shared" si="75"/>
        <v/>
      </c>
      <c r="KI658" s="132" t="str">
        <f t="shared" si="76"/>
        <v/>
      </c>
    </row>
    <row r="659" spans="33:295" ht="20.100000000000001" customHeight="1" x14ac:dyDescent="0.25"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IC659" s="1">
        <v>35</v>
      </c>
      <c r="ID659" s="1">
        <f t="shared" si="80"/>
        <v>-67340.256129976638</v>
      </c>
      <c r="IE659" s="1">
        <f t="shared" si="81"/>
        <v>1.3298895557320895E-8</v>
      </c>
      <c r="IF659" s="1">
        <f t="shared" si="82"/>
        <v>5.6693512534256526E-5</v>
      </c>
      <c r="IG659" s="1">
        <f t="shared" si="83"/>
        <v>1.3298895557320895E-8</v>
      </c>
      <c r="IH659" s="1" t="str">
        <f t="shared" si="84"/>
        <v/>
      </c>
      <c r="II659" s="1" t="str">
        <f t="shared" si="85"/>
        <v/>
      </c>
      <c r="IL659" s="1">
        <f t="shared" si="86"/>
        <v>6.8217495555898946E-36</v>
      </c>
      <c r="IM659" s="1" t="str">
        <f t="shared" si="87"/>
        <v/>
      </c>
      <c r="IN659" s="1" t="str">
        <f t="shared" si="88"/>
        <v/>
      </c>
      <c r="IO659" s="4"/>
      <c r="IP659" s="4"/>
      <c r="IQ659" s="4"/>
      <c r="IR659" s="4"/>
      <c r="IS659" s="1">
        <v>35</v>
      </c>
      <c r="IT659" s="1">
        <f t="shared" si="89"/>
        <v>-139.5362624470483</v>
      </c>
      <c r="IU659" s="1">
        <f t="shared" si="90"/>
        <v>6.4180523210992864E-6</v>
      </c>
      <c r="IV659" s="1">
        <f t="shared" si="91"/>
        <v>5.6693512534256526E-5</v>
      </c>
      <c r="IW659" s="1">
        <f t="shared" si="92"/>
        <v>6.4180523210992864E-6</v>
      </c>
      <c r="IX659" s="1" t="str">
        <f t="shared" si="93"/>
        <v/>
      </c>
      <c r="IY659" s="1" t="str">
        <f t="shared" si="94"/>
        <v/>
      </c>
      <c r="IZ659" s="1">
        <f t="shared" si="95"/>
        <v>2.209707416523674E-26</v>
      </c>
      <c r="JA659" s="1" t="str">
        <f t="shared" si="96"/>
        <v/>
      </c>
      <c r="JB659" s="1" t="str">
        <f t="shared" si="97"/>
        <v/>
      </c>
      <c r="JC659" s="4"/>
      <c r="JD659" s="4"/>
      <c r="JE659" s="4"/>
      <c r="JF659" s="1">
        <v>35</v>
      </c>
      <c r="JG659" s="1">
        <f t="shared" si="115"/>
        <v>-392.31255581844744</v>
      </c>
      <c r="JH659" s="1">
        <f t="shared" si="98"/>
        <v>2.2827488434763133E-6</v>
      </c>
      <c r="JI659" s="1">
        <f t="shared" si="99"/>
        <v>5.6693512534256526E-5</v>
      </c>
      <c r="JJ659" s="1">
        <f t="shared" si="100"/>
        <v>2.2827488434763133E-6</v>
      </c>
      <c r="JK659" s="1" t="str">
        <f t="shared" si="101"/>
        <v/>
      </c>
      <c r="JL659" s="1" t="str">
        <f t="shared" si="102"/>
        <v/>
      </c>
      <c r="JM659" s="1">
        <f t="shared" si="103"/>
        <v>7.6361890836237819E-55</v>
      </c>
      <c r="JN659" s="1" t="str">
        <f t="shared" si="104"/>
        <v/>
      </c>
      <c r="JO659" s="1" t="str">
        <f t="shared" si="105"/>
        <v/>
      </c>
      <c r="JP659" s="4"/>
      <c r="JQ659" s="4"/>
      <c r="JR659" s="4"/>
      <c r="JS659" s="1">
        <v>35</v>
      </c>
      <c r="JT659" s="1">
        <f t="shared" si="106"/>
        <v>-38313.155274874109</v>
      </c>
      <c r="JU659" s="1">
        <f t="shared" si="107"/>
        <v>2.3374504831323636E-8</v>
      </c>
      <c r="JV659" s="1">
        <f t="shared" si="108"/>
        <v>5.6693512534256526E-5</v>
      </c>
      <c r="JW659" s="1">
        <f t="shared" si="109"/>
        <v>2.3374504831323636E-8</v>
      </c>
      <c r="JX659" s="1" t="str">
        <f t="shared" si="110"/>
        <v/>
      </c>
      <c r="JY659" s="1" t="str">
        <f t="shared" si="111"/>
        <v/>
      </c>
      <c r="JZ659" s="1">
        <f t="shared" si="112"/>
        <v>1.2533642469464927E-7</v>
      </c>
      <c r="KA659" s="1" t="str">
        <f t="shared" si="113"/>
        <v/>
      </c>
      <c r="KB659" s="1" t="str">
        <f t="shared" si="114"/>
        <v/>
      </c>
      <c r="KD659" s="4"/>
      <c r="KE659" s="1">
        <f t="shared" si="77"/>
        <v>0.25599999999999984</v>
      </c>
      <c r="KF659" s="151">
        <f t="shared" si="78"/>
        <v>0.9999415927399844</v>
      </c>
      <c r="KG659" s="1">
        <f t="shared" si="79"/>
        <v>5.1148878372764273E-6</v>
      </c>
      <c r="KH659" s="1" t="str">
        <f t="shared" si="75"/>
        <v/>
      </c>
      <c r="KI659" s="132" t="str">
        <f t="shared" si="76"/>
        <v/>
      </c>
    </row>
    <row r="660" spans="33:295" ht="20.100000000000001" customHeight="1" x14ac:dyDescent="0.25"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IC660" s="1">
        <v>36</v>
      </c>
      <c r="ID660" s="1">
        <f t="shared" si="80"/>
        <v>-67270.473481137291</v>
      </c>
      <c r="IE660" s="1">
        <f t="shared" si="81"/>
        <v>1.3505715834372938E-8</v>
      </c>
      <c r="IF660" s="1">
        <f t="shared" si="82"/>
        <v>5.7628743613158094E-5</v>
      </c>
      <c r="IG660" s="1">
        <f t="shared" si="83"/>
        <v>1.3505715834372938E-8</v>
      </c>
      <c r="IH660" s="1" t="str">
        <f t="shared" si="84"/>
        <v/>
      </c>
      <c r="II660" s="1" t="str">
        <f t="shared" si="85"/>
        <v/>
      </c>
      <c r="IL660" s="1">
        <f t="shared" si="86"/>
        <v>7.1530124495776876E-36</v>
      </c>
      <c r="IM660" s="1" t="str">
        <f t="shared" si="87"/>
        <v/>
      </c>
      <c r="IN660" s="1" t="str">
        <f t="shared" si="88"/>
        <v/>
      </c>
      <c r="IO660" s="4"/>
      <c r="IP660" s="4"/>
      <c r="IQ660" s="4"/>
      <c r="IR660" s="4"/>
      <c r="IS660" s="1">
        <v>36</v>
      </c>
      <c r="IT660" s="1">
        <f t="shared" si="89"/>
        <v>-139.39166528389075</v>
      </c>
      <c r="IU660" s="1">
        <f t="shared" si="90"/>
        <v>6.5178638696194606E-6</v>
      </c>
      <c r="IV660" s="1">
        <f t="shared" si="91"/>
        <v>5.7628743613158094E-5</v>
      </c>
      <c r="IW660" s="1">
        <f t="shared" si="92"/>
        <v>6.5178638696194606E-6</v>
      </c>
      <c r="IX660" s="1" t="str">
        <f t="shared" si="93"/>
        <v/>
      </c>
      <c r="IY660" s="1" t="str">
        <f t="shared" si="94"/>
        <v/>
      </c>
      <c r="IZ660" s="1">
        <f t="shared" si="95"/>
        <v>2.3039828369912781E-26</v>
      </c>
      <c r="JA660" s="1" t="str">
        <f t="shared" si="96"/>
        <v/>
      </c>
      <c r="JB660" s="1" t="str">
        <f t="shared" si="97"/>
        <v/>
      </c>
      <c r="JC660" s="4"/>
      <c r="JD660" s="4"/>
      <c r="JE660" s="4"/>
      <c r="JF660" s="1">
        <v>36</v>
      </c>
      <c r="JG660" s="1">
        <f t="shared" si="115"/>
        <v>-391.9060143098273</v>
      </c>
      <c r="JH660" s="1">
        <f t="shared" si="98"/>
        <v>2.3182494417187072E-6</v>
      </c>
      <c r="JI660" s="1">
        <f t="shared" si="99"/>
        <v>5.7628743613158094E-5</v>
      </c>
      <c r="JJ660" s="1">
        <f t="shared" si="100"/>
        <v>2.3182494417187072E-6</v>
      </c>
      <c r="JK660" s="1" t="str">
        <f t="shared" si="101"/>
        <v/>
      </c>
      <c r="JL660" s="1" t="str">
        <f t="shared" si="102"/>
        <v/>
      </c>
      <c r="JM660" s="1">
        <f t="shared" si="103"/>
        <v>8.1223338868170101E-55</v>
      </c>
      <c r="JN660" s="1" t="str">
        <f t="shared" si="104"/>
        <v/>
      </c>
      <c r="JO660" s="1" t="str">
        <f t="shared" si="105"/>
        <v/>
      </c>
      <c r="JP660" s="4"/>
      <c r="JQ660" s="4"/>
      <c r="JR660" s="4"/>
      <c r="JS660" s="1">
        <v>36</v>
      </c>
      <c r="JT660" s="1">
        <f t="shared" si="106"/>
        <v>-38273.452523293934</v>
      </c>
      <c r="JU660" s="1">
        <f t="shared" si="107"/>
        <v>2.3738017842184669E-8</v>
      </c>
      <c r="JV660" s="1">
        <f t="shared" si="108"/>
        <v>5.7628743613157993E-5</v>
      </c>
      <c r="JW660" s="1">
        <f t="shared" si="109"/>
        <v>2.3738017842184669E-8</v>
      </c>
      <c r="JX660" s="1" t="str">
        <f t="shared" si="110"/>
        <v/>
      </c>
      <c r="JY660" s="1" t="str">
        <f t="shared" si="111"/>
        <v/>
      </c>
      <c r="JZ660" s="1">
        <f t="shared" si="112"/>
        <v>1.2705019860503393E-7</v>
      </c>
      <c r="KA660" s="1" t="str">
        <f t="shared" si="113"/>
        <v/>
      </c>
      <c r="KB660" s="1" t="str">
        <f t="shared" si="114"/>
        <v/>
      </c>
      <c r="KD660" s="4"/>
      <c r="KE660" s="1">
        <f t="shared" si="77"/>
        <v>0.26239999999999986</v>
      </c>
      <c r="KF660" s="151">
        <f t="shared" si="78"/>
        <v>0.99993647785214712</v>
      </c>
      <c r="KG660" s="1">
        <f t="shared" si="79"/>
        <v>5.4191011664705968E-6</v>
      </c>
      <c r="KH660" s="1" t="str">
        <f t="shared" si="75"/>
        <v/>
      </c>
      <c r="KI660" s="132" t="str">
        <f t="shared" si="76"/>
        <v/>
      </c>
    </row>
    <row r="661" spans="33:295" ht="20.100000000000001" customHeight="1" x14ac:dyDescent="0.25"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IC661" s="1">
        <v>37</v>
      </c>
      <c r="ID661" s="1">
        <f t="shared" si="80"/>
        <v>-67200.690832297929</v>
      </c>
      <c r="IE661" s="1">
        <f t="shared" si="81"/>
        <v>1.3715533065601565E-8</v>
      </c>
      <c r="IF661" s="1">
        <f t="shared" si="82"/>
        <v>5.8578511496483868E-5</v>
      </c>
      <c r="IG661" s="1">
        <f t="shared" si="83"/>
        <v>1.3715533065601565E-8</v>
      </c>
      <c r="IH661" s="1" t="str">
        <f t="shared" si="84"/>
        <v/>
      </c>
      <c r="II661" s="1" t="str">
        <f t="shared" si="85"/>
        <v/>
      </c>
      <c r="IL661" s="1">
        <f t="shared" si="86"/>
        <v>7.5002414034746662E-36</v>
      </c>
      <c r="IM661" s="1" t="str">
        <f t="shared" si="87"/>
        <v/>
      </c>
      <c r="IN661" s="1" t="str">
        <f t="shared" si="88"/>
        <v/>
      </c>
      <c r="IO661" s="4"/>
      <c r="IP661" s="4"/>
      <c r="IQ661" s="4"/>
      <c r="IR661" s="4"/>
      <c r="IS661" s="1">
        <v>37</v>
      </c>
      <c r="IT661" s="1">
        <f t="shared" si="89"/>
        <v>-139.24706812073319</v>
      </c>
      <c r="IU661" s="1">
        <f t="shared" si="90"/>
        <v>6.6191217494252748E-6</v>
      </c>
      <c r="IV661" s="1">
        <f t="shared" si="91"/>
        <v>5.8578511496483522E-5</v>
      </c>
      <c r="IW661" s="1">
        <f t="shared" si="92"/>
        <v>6.6191217494252748E-6</v>
      </c>
      <c r="IX661" s="1" t="str">
        <f t="shared" si="93"/>
        <v/>
      </c>
      <c r="IY661" s="1" t="str">
        <f t="shared" si="94"/>
        <v/>
      </c>
      <c r="IZ661" s="1">
        <f t="shared" si="95"/>
        <v>2.4022420075822164E-26</v>
      </c>
      <c r="JA661" s="1" t="str">
        <f t="shared" si="96"/>
        <v/>
      </c>
      <c r="JB661" s="1" t="str">
        <f t="shared" si="97"/>
        <v/>
      </c>
      <c r="JC661" s="4"/>
      <c r="JD661" s="4"/>
      <c r="JE661" s="4"/>
      <c r="JF661" s="1">
        <v>37</v>
      </c>
      <c r="JG661" s="1">
        <f t="shared" si="115"/>
        <v>-391.49947280120716</v>
      </c>
      <c r="JH661" s="1">
        <f t="shared" si="98"/>
        <v>2.3542644656629174E-6</v>
      </c>
      <c r="JI661" s="1">
        <f t="shared" si="99"/>
        <v>5.8578511496483522E-5</v>
      </c>
      <c r="JJ661" s="1">
        <f t="shared" si="100"/>
        <v>2.3542644656629174E-6</v>
      </c>
      <c r="JK661" s="1" t="str">
        <f t="shared" si="101"/>
        <v/>
      </c>
      <c r="JL661" s="1" t="str">
        <f t="shared" si="102"/>
        <v/>
      </c>
      <c r="JM661" s="1">
        <f t="shared" si="103"/>
        <v>8.6392900304076519E-55</v>
      </c>
      <c r="JN661" s="1" t="str">
        <f t="shared" si="104"/>
        <v/>
      </c>
      <c r="JO661" s="1" t="str">
        <f t="shared" si="105"/>
        <v/>
      </c>
      <c r="JP661" s="4"/>
      <c r="JQ661" s="4"/>
      <c r="JR661" s="4"/>
      <c r="JS661" s="1">
        <v>37</v>
      </c>
      <c r="JT661" s="1">
        <f t="shared" si="106"/>
        <v>-38233.749771713752</v>
      </c>
      <c r="JU661" s="1">
        <f t="shared" si="107"/>
        <v>2.4106798382185856E-8</v>
      </c>
      <c r="JV661" s="1">
        <f t="shared" si="108"/>
        <v>5.8578511496483522E-5</v>
      </c>
      <c r="JW661" s="1">
        <f t="shared" si="109"/>
        <v>2.4106798382185856E-8</v>
      </c>
      <c r="JX661" s="1" t="str">
        <f t="shared" si="110"/>
        <v/>
      </c>
      <c r="JY661" s="1" t="str">
        <f t="shared" si="111"/>
        <v/>
      </c>
      <c r="JZ661" s="1">
        <f t="shared" si="112"/>
        <v>1.2878534503375183E-7</v>
      </c>
      <c r="KA661" s="1" t="str">
        <f t="shared" si="113"/>
        <v/>
      </c>
      <c r="KB661" s="1" t="str">
        <f t="shared" si="114"/>
        <v/>
      </c>
      <c r="KD661" s="4"/>
      <c r="KE661" s="1">
        <f t="shared" si="77"/>
        <v>0.26879999999999987</v>
      </c>
      <c r="KF661" s="151">
        <f t="shared" si="78"/>
        <v>0.99993105875098065</v>
      </c>
      <c r="KG661" s="1">
        <f t="shared" si="79"/>
        <v>5.7330790712573076E-6</v>
      </c>
      <c r="KH661" s="1" t="str">
        <f t="shared" si="75"/>
        <v/>
      </c>
      <c r="KI661" s="132" t="str">
        <f t="shared" si="76"/>
        <v/>
      </c>
    </row>
    <row r="662" spans="33:295" ht="20.100000000000001" customHeight="1" x14ac:dyDescent="0.25"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IC662" s="1">
        <v>38</v>
      </c>
      <c r="ID662" s="1">
        <f t="shared" si="80"/>
        <v>-67130.908183458581</v>
      </c>
      <c r="IE662" s="1">
        <f t="shared" si="81"/>
        <v>1.3928387043756109E-8</v>
      </c>
      <c r="IF662" s="1">
        <f t="shared" si="82"/>
        <v>5.9543026705330651E-5</v>
      </c>
      <c r="IG662" s="1">
        <f t="shared" si="83"/>
        <v>1.3928387043756109E-8</v>
      </c>
      <c r="IH662" s="1" t="str">
        <f t="shared" si="84"/>
        <v/>
      </c>
      <c r="II662" s="1" t="str">
        <f t="shared" si="85"/>
        <v/>
      </c>
      <c r="IL662" s="1">
        <f t="shared" si="86"/>
        <v>7.864200077406228E-36</v>
      </c>
      <c r="IM662" s="1" t="str">
        <f t="shared" si="87"/>
        <v/>
      </c>
      <c r="IN662" s="1" t="str">
        <f t="shared" si="88"/>
        <v/>
      </c>
      <c r="IO662" s="4"/>
      <c r="IP662" s="4"/>
      <c r="IQ662" s="4"/>
      <c r="IR662" s="4"/>
      <c r="IS662" s="1">
        <v>38</v>
      </c>
      <c r="IT662" s="1">
        <f t="shared" si="89"/>
        <v>-139.10247095757563</v>
      </c>
      <c r="IU662" s="1">
        <f t="shared" si="90"/>
        <v>6.7218451645135329E-6</v>
      </c>
      <c r="IV662" s="1">
        <f t="shared" si="91"/>
        <v>5.9543026705330461E-5</v>
      </c>
      <c r="IW662" s="1">
        <f t="shared" si="92"/>
        <v>6.7218451645135329E-6</v>
      </c>
      <c r="IX662" s="1" t="str">
        <f t="shared" si="93"/>
        <v/>
      </c>
      <c r="IY662" s="1" t="str">
        <f t="shared" si="94"/>
        <v/>
      </c>
      <c r="IZ662" s="1">
        <f t="shared" si="95"/>
        <v>2.5046516140721216E-26</v>
      </c>
      <c r="JA662" s="1" t="str">
        <f t="shared" si="96"/>
        <v/>
      </c>
      <c r="JB662" s="1" t="str">
        <f t="shared" si="97"/>
        <v/>
      </c>
      <c r="JC662" s="4"/>
      <c r="JD662" s="4"/>
      <c r="JE662" s="4"/>
      <c r="JF662" s="1">
        <v>38</v>
      </c>
      <c r="JG662" s="1">
        <f t="shared" si="115"/>
        <v>-391.09293129258697</v>
      </c>
      <c r="JH662" s="1">
        <f t="shared" si="98"/>
        <v>2.3908007457147011E-6</v>
      </c>
      <c r="JI662" s="1">
        <f t="shared" si="99"/>
        <v>5.9543026705330651E-5</v>
      </c>
      <c r="JJ662" s="1">
        <f t="shared" si="100"/>
        <v>2.3908007457147011E-6</v>
      </c>
      <c r="JK662" s="1" t="str">
        <f t="shared" si="101"/>
        <v/>
      </c>
      <c r="JL662" s="1" t="str">
        <f t="shared" si="102"/>
        <v/>
      </c>
      <c r="JM662" s="1">
        <f t="shared" si="103"/>
        <v>9.1890014719628915E-55</v>
      </c>
      <c r="JN662" s="1" t="str">
        <f t="shared" si="104"/>
        <v/>
      </c>
      <c r="JO662" s="1" t="str">
        <f t="shared" si="105"/>
        <v/>
      </c>
      <c r="JP662" s="4"/>
      <c r="JQ662" s="4"/>
      <c r="JR662" s="4"/>
      <c r="JS662" s="1">
        <v>38</v>
      </c>
      <c r="JT662" s="1">
        <f t="shared" si="106"/>
        <v>-38194.04702013357</v>
      </c>
      <c r="JU662" s="1">
        <f t="shared" si="107"/>
        <v>2.4480916392158628E-8</v>
      </c>
      <c r="JV662" s="1">
        <f t="shared" si="108"/>
        <v>5.9543026705330651E-5</v>
      </c>
      <c r="JW662" s="1">
        <f t="shared" si="109"/>
        <v>2.4480916392158628E-8</v>
      </c>
      <c r="JX662" s="1" t="str">
        <f t="shared" si="110"/>
        <v/>
      </c>
      <c r="JY662" s="1" t="str">
        <f t="shared" si="111"/>
        <v/>
      </c>
      <c r="JZ662" s="1">
        <f t="shared" si="112"/>
        <v>1.3054209996557076E-7</v>
      </c>
      <c r="KA662" s="1" t="str">
        <f t="shared" si="113"/>
        <v/>
      </c>
      <c r="KB662" s="1" t="str">
        <f t="shared" si="114"/>
        <v/>
      </c>
      <c r="KD662" s="4"/>
      <c r="KE662" s="1">
        <f t="shared" si="77"/>
        <v>0.27519999999999989</v>
      </c>
      <c r="KF662" s="151">
        <f t="shared" si="78"/>
        <v>0.99992532567190939</v>
      </c>
      <c r="KG662" s="1">
        <f t="shared" si="79"/>
        <v>6.0568588908793686E-6</v>
      </c>
      <c r="KH662" s="1" t="str">
        <f t="shared" si="75"/>
        <v/>
      </c>
      <c r="KI662" s="132" t="str">
        <f t="shared" si="76"/>
        <v/>
      </c>
    </row>
    <row r="663" spans="33:295" ht="20.100000000000001" customHeight="1" x14ac:dyDescent="0.25">
      <c r="IC663" s="1">
        <v>39</v>
      </c>
      <c r="ID663" s="1">
        <f t="shared" si="80"/>
        <v>-67061.125534619234</v>
      </c>
      <c r="IE663" s="1">
        <f t="shared" si="81"/>
        <v>1.414431803256681E-8</v>
      </c>
      <c r="IF663" s="1">
        <f t="shared" si="82"/>
        <v>6.0522502554045553E-5</v>
      </c>
      <c r="IG663" s="1">
        <f t="shared" si="83"/>
        <v>1.414431803256681E-8</v>
      </c>
      <c r="IH663" s="1" t="str">
        <f t="shared" si="84"/>
        <v/>
      </c>
      <c r="II663" s="1" t="str">
        <f t="shared" si="85"/>
        <v/>
      </c>
      <c r="IL663" s="1">
        <f t="shared" si="86"/>
        <v>8.2456883729709602E-36</v>
      </c>
      <c r="IM663" s="1" t="str">
        <f t="shared" si="87"/>
        <v/>
      </c>
      <c r="IN663" s="1" t="str">
        <f t="shared" si="88"/>
        <v/>
      </c>
      <c r="IO663" s="4"/>
      <c r="IP663" s="4"/>
      <c r="IQ663" s="4"/>
      <c r="IR663" s="4"/>
      <c r="IS663" s="1">
        <v>39</v>
      </c>
      <c r="IT663" s="1">
        <f t="shared" si="89"/>
        <v>-138.95787379441805</v>
      </c>
      <c r="IU663" s="1">
        <f t="shared" si="90"/>
        <v>6.8260535461765636E-6</v>
      </c>
      <c r="IV663" s="1">
        <f t="shared" si="91"/>
        <v>6.0522502554045553E-5</v>
      </c>
      <c r="IW663" s="1">
        <f t="shared" si="92"/>
        <v>6.8260535461765636E-6</v>
      </c>
      <c r="IX663" s="1" t="str">
        <f t="shared" si="93"/>
        <v/>
      </c>
      <c r="IY663" s="1" t="str">
        <f t="shared" si="94"/>
        <v/>
      </c>
      <c r="IZ663" s="1">
        <f t="shared" si="95"/>
        <v>2.6113852461165993E-26</v>
      </c>
      <c r="JA663" s="1" t="str">
        <f t="shared" si="96"/>
        <v/>
      </c>
      <c r="JB663" s="1" t="str">
        <f t="shared" si="97"/>
        <v/>
      </c>
      <c r="JC663" s="4"/>
      <c r="JD663" s="4"/>
      <c r="JE663" s="4"/>
      <c r="JF663" s="1">
        <v>39</v>
      </c>
      <c r="JG663" s="1">
        <f t="shared" si="115"/>
        <v>-390.68638978396683</v>
      </c>
      <c r="JH663" s="1">
        <f t="shared" si="98"/>
        <v>2.4278651931234211E-6</v>
      </c>
      <c r="JI663" s="1">
        <f t="shared" si="99"/>
        <v>6.0522502554045553E-5</v>
      </c>
      <c r="JJ663" s="1">
        <f t="shared" si="100"/>
        <v>2.4278651931234211E-6</v>
      </c>
      <c r="JK663" s="1" t="str">
        <f t="shared" si="101"/>
        <v/>
      </c>
      <c r="JL663" s="1" t="str">
        <f t="shared" si="102"/>
        <v/>
      </c>
      <c r="JM663" s="1">
        <f t="shared" si="103"/>
        <v>9.7735342558686751E-55</v>
      </c>
      <c r="JN663" s="1" t="str">
        <f t="shared" si="104"/>
        <v/>
      </c>
      <c r="JO663" s="1" t="str">
        <f t="shared" si="105"/>
        <v/>
      </c>
      <c r="JP663" s="4"/>
      <c r="JQ663" s="4"/>
      <c r="JR663" s="4"/>
      <c r="JS663" s="1">
        <v>39</v>
      </c>
      <c r="JT663" s="1">
        <f t="shared" si="106"/>
        <v>-38154.344268553388</v>
      </c>
      <c r="JU663" s="1">
        <f t="shared" si="107"/>
        <v>2.4860442640743262E-8</v>
      </c>
      <c r="JV663" s="1">
        <f t="shared" si="108"/>
        <v>6.0522502554045553E-5</v>
      </c>
      <c r="JW663" s="1">
        <f t="shared" si="109"/>
        <v>2.4860442640743262E-8</v>
      </c>
      <c r="JX663" s="1" t="str">
        <f t="shared" si="110"/>
        <v/>
      </c>
      <c r="JY663" s="1" t="str">
        <f t="shared" si="111"/>
        <v/>
      </c>
      <c r="JZ663" s="1">
        <f t="shared" si="112"/>
        <v>1.3232070156195536E-7</v>
      </c>
      <c r="KA663" s="1" t="str">
        <f t="shared" si="113"/>
        <v/>
      </c>
      <c r="KB663" s="1" t="str">
        <f t="shared" si="114"/>
        <v/>
      </c>
      <c r="KD663" s="4"/>
      <c r="KE663" s="1">
        <f t="shared" si="77"/>
        <v>0.28159999999999991</v>
      </c>
      <c r="KF663" s="151">
        <f t="shared" si="78"/>
        <v>0.99991926881301851</v>
      </c>
      <c r="KG663" s="1">
        <f t="shared" si="79"/>
        <v>6.3904752121146657E-6</v>
      </c>
      <c r="KH663" s="1" t="str">
        <f t="shared" si="75"/>
        <v/>
      </c>
      <c r="KI663" s="132" t="str">
        <f t="shared" si="76"/>
        <v/>
      </c>
    </row>
    <row r="664" spans="33:295" ht="20.100000000000001" customHeight="1" x14ac:dyDescent="0.25">
      <c r="IC664" s="1">
        <v>40</v>
      </c>
      <c r="ID664" s="1">
        <f t="shared" si="80"/>
        <v>-66991.342885779872</v>
      </c>
      <c r="IE664" s="1">
        <f t="shared" si="81"/>
        <v>1.4363366771457185E-8</v>
      </c>
      <c r="IF664" s="1">
        <f t="shared" si="82"/>
        <v>6.1517155183255203E-5</v>
      </c>
      <c r="IG664" s="1">
        <f t="shared" si="83"/>
        <v>1.4363366771457185E-8</v>
      </c>
      <c r="IH664" s="1" t="str">
        <f t="shared" si="84"/>
        <v/>
      </c>
      <c r="II664" s="1" t="str">
        <f t="shared" si="85"/>
        <v/>
      </c>
      <c r="IL664" s="1">
        <f t="shared" si="86"/>
        <v>8.6455441394682567E-36</v>
      </c>
      <c r="IM664" s="1" t="str">
        <f t="shared" si="87"/>
        <v/>
      </c>
      <c r="IN664" s="1" t="str">
        <f t="shared" si="88"/>
        <v/>
      </c>
      <c r="IS664" s="1">
        <v>40</v>
      </c>
      <c r="IT664" s="1">
        <f t="shared" si="89"/>
        <v>-138.81327663126049</v>
      </c>
      <c r="IU664" s="1">
        <f t="shared" si="90"/>
        <v>6.9317665552764192E-6</v>
      </c>
      <c r="IV664" s="1">
        <f t="shared" si="91"/>
        <v>6.1517155183255203E-5</v>
      </c>
      <c r="IW664" s="1">
        <f t="shared" si="92"/>
        <v>6.9317665552764192E-6</v>
      </c>
      <c r="IX664" s="1" t="str">
        <f t="shared" si="93"/>
        <v/>
      </c>
      <c r="IY664" s="1" t="str">
        <f t="shared" si="94"/>
        <v/>
      </c>
      <c r="IZ664" s="1">
        <f t="shared" si="95"/>
        <v>2.72262368022319E-26</v>
      </c>
      <c r="JA664" s="1" t="str">
        <f t="shared" si="96"/>
        <v/>
      </c>
      <c r="JB664" s="1" t="str">
        <f t="shared" si="97"/>
        <v/>
      </c>
      <c r="JF664" s="1">
        <v>40</v>
      </c>
      <c r="JG664" s="1">
        <f t="shared" si="115"/>
        <v>-390.27984827534669</v>
      </c>
      <c r="JH664" s="1">
        <f t="shared" si="98"/>
        <v>2.4654648007909599E-6</v>
      </c>
      <c r="JI664" s="1">
        <f t="shared" si="99"/>
        <v>6.1517155183255041E-5</v>
      </c>
      <c r="JJ664" s="1">
        <f t="shared" si="100"/>
        <v>2.4654648007909599E-6</v>
      </c>
      <c r="JK664" s="1" t="str">
        <f t="shared" si="101"/>
        <v/>
      </c>
      <c r="JL664" s="1" t="str">
        <f t="shared" si="102"/>
        <v/>
      </c>
      <c r="JM664" s="1">
        <f t="shared" si="103"/>
        <v>1.039508414518911E-54</v>
      </c>
      <c r="JN664" s="1" t="str">
        <f t="shared" si="104"/>
        <v/>
      </c>
      <c r="JO664" s="1" t="str">
        <f t="shared" si="105"/>
        <v/>
      </c>
      <c r="JS664" s="1">
        <v>40</v>
      </c>
      <c r="JT664" s="1">
        <f t="shared" si="106"/>
        <v>-38114.641516973206</v>
      </c>
      <c r="JU664" s="1">
        <f t="shared" si="107"/>
        <v>2.5245448732671644E-8</v>
      </c>
      <c r="JV664" s="1">
        <f t="shared" si="108"/>
        <v>6.1517155183255203E-5</v>
      </c>
      <c r="JW664" s="1">
        <f t="shared" si="109"/>
        <v>2.5245448732671644E-8</v>
      </c>
      <c r="JX664" s="1" t="str">
        <f t="shared" si="110"/>
        <v/>
      </c>
      <c r="JY664" s="1" t="str">
        <f t="shared" si="111"/>
        <v/>
      </c>
      <c r="JZ664" s="1">
        <f t="shared" si="112"/>
        <v>1.3412139017541364E-7</v>
      </c>
      <c r="KA664" s="1" t="str">
        <f t="shared" si="113"/>
        <v/>
      </c>
      <c r="KB664" s="1" t="str">
        <f t="shared" si="114"/>
        <v/>
      </c>
      <c r="KD664" s="4"/>
      <c r="KE664" s="1">
        <f t="shared" si="77"/>
        <v>0.28799999999999992</v>
      </c>
      <c r="KF664" s="151">
        <f t="shared" si="78"/>
        <v>0.9999128783378064</v>
      </c>
      <c r="KG664" s="1">
        <f t="shared" si="79"/>
        <v>6.7339599612026291E-6</v>
      </c>
      <c r="KH664" s="1" t="str">
        <f t="shared" si="75"/>
        <v/>
      </c>
      <c r="KI664" s="132" t="str">
        <f t="shared" si="76"/>
        <v/>
      </c>
    </row>
    <row r="665" spans="33:295" ht="20.100000000000001" customHeight="1" x14ac:dyDescent="0.25">
      <c r="IC665" s="1">
        <v>41</v>
      </c>
      <c r="ID665" s="1">
        <f t="shared" si="80"/>
        <v>-66921.560236940524</v>
      </c>
      <c r="IE665" s="1">
        <f t="shared" si="81"/>
        <v>1.4585574480291031E-8</v>
      </c>
      <c r="IF665" s="1">
        <f t="shared" si="82"/>
        <v>6.2527203593226214E-5</v>
      </c>
      <c r="IG665" s="1">
        <f t="shared" si="83"/>
        <v>1.4585574480291031E-8</v>
      </c>
      <c r="IH665" s="1" t="str">
        <f t="shared" si="84"/>
        <v/>
      </c>
      <c r="II665" s="1" t="str">
        <f t="shared" si="85"/>
        <v/>
      </c>
      <c r="IL665" s="1">
        <f t="shared" si="86"/>
        <v>9.0646449597988874E-36</v>
      </c>
      <c r="IM665" s="1" t="str">
        <f t="shared" si="87"/>
        <v/>
      </c>
      <c r="IN665" s="1" t="str">
        <f t="shared" si="88"/>
        <v/>
      </c>
      <c r="IS665" s="1">
        <v>41</v>
      </c>
      <c r="IT665" s="1">
        <f t="shared" si="89"/>
        <v>-138.66867946810294</v>
      </c>
      <c r="IU665" s="1">
        <f t="shared" si="90"/>
        <v>7.0390040845359184E-6</v>
      </c>
      <c r="IV665" s="1">
        <f t="shared" si="91"/>
        <v>6.2527203593226214E-5</v>
      </c>
      <c r="IW665" s="1">
        <f t="shared" si="92"/>
        <v>7.0390040845359184E-6</v>
      </c>
      <c r="IX665" s="1" t="str">
        <f t="shared" si="93"/>
        <v/>
      </c>
      <c r="IY665" s="1" t="str">
        <f t="shared" si="94"/>
        <v/>
      </c>
      <c r="IZ665" s="1">
        <f t="shared" si="95"/>
        <v>2.8385551741968166E-26</v>
      </c>
      <c r="JA665" s="1" t="str">
        <f t="shared" si="96"/>
        <v/>
      </c>
      <c r="JB665" s="1" t="str">
        <f t="shared" si="97"/>
        <v/>
      </c>
      <c r="JF665" s="1">
        <v>41</v>
      </c>
      <c r="JG665" s="1">
        <f t="shared" si="115"/>
        <v>-389.87330676672656</v>
      </c>
      <c r="JH665" s="1">
        <f t="shared" si="98"/>
        <v>2.5036066440865714E-6</v>
      </c>
      <c r="JI665" s="1">
        <f t="shared" si="99"/>
        <v>6.2527203593226214E-5</v>
      </c>
      <c r="JJ665" s="1">
        <f t="shared" si="100"/>
        <v>2.5036066440865714E-6</v>
      </c>
      <c r="JK665" s="1" t="str">
        <f t="shared" si="101"/>
        <v/>
      </c>
      <c r="JL665" s="1" t="str">
        <f t="shared" si="102"/>
        <v/>
      </c>
      <c r="JM665" s="1">
        <f t="shared" si="103"/>
        <v>1.105598472836127E-54</v>
      </c>
      <c r="JN665" s="1" t="str">
        <f t="shared" si="104"/>
        <v/>
      </c>
      <c r="JO665" s="1" t="str">
        <f t="shared" si="105"/>
        <v/>
      </c>
      <c r="JS665" s="1">
        <v>41</v>
      </c>
      <c r="JT665" s="1">
        <f t="shared" si="106"/>
        <v>-38074.938765393032</v>
      </c>
      <c r="JU665" s="1">
        <f t="shared" si="107"/>
        <v>2.5636007117110932E-8</v>
      </c>
      <c r="JV665" s="1">
        <f t="shared" si="108"/>
        <v>6.2527203593226214E-5</v>
      </c>
      <c r="JW665" s="1">
        <f t="shared" si="109"/>
        <v>2.5636007117110932E-8</v>
      </c>
      <c r="JX665" s="1" t="str">
        <f t="shared" si="110"/>
        <v/>
      </c>
      <c r="JY665" s="1" t="str">
        <f t="shared" si="111"/>
        <v/>
      </c>
      <c r="JZ665" s="1">
        <f t="shared" si="112"/>
        <v>1.3594440836386207E-7</v>
      </c>
      <c r="KA665" s="1" t="str">
        <f t="shared" si="113"/>
        <v/>
      </c>
      <c r="KB665" s="1" t="str">
        <f t="shared" si="114"/>
        <v/>
      </c>
      <c r="KD665" s="4"/>
      <c r="KE665" s="1">
        <f t="shared" si="77"/>
        <v>0.29439999999999994</v>
      </c>
      <c r="KF665" s="151">
        <f t="shared" si="78"/>
        <v>0.9999061443778452</v>
      </c>
      <c r="KG665" s="1">
        <f t="shared" si="79"/>
        <v>7.0873424926620743E-6</v>
      </c>
      <c r="KH665" s="1" t="str">
        <f t="shared" si="75"/>
        <v/>
      </c>
      <c r="KI665" s="132" t="str">
        <f t="shared" si="76"/>
        <v/>
      </c>
    </row>
    <row r="666" spans="33:295" ht="20.100000000000001" customHeight="1" x14ac:dyDescent="0.25">
      <c r="IC666" s="1">
        <v>42</v>
      </c>
      <c r="ID666" s="1">
        <f t="shared" si="80"/>
        <v>-66851.777588101162</v>
      </c>
      <c r="IE666" s="1">
        <f t="shared" si="81"/>
        <v>1.4810982864154708E-8</v>
      </c>
      <c r="IF666" s="1">
        <f t="shared" si="82"/>
        <v>6.3552869677559342E-5</v>
      </c>
      <c r="IG666" s="1">
        <f t="shared" si="83"/>
        <v>1.4810982864154708E-8</v>
      </c>
      <c r="IH666" s="1" t="str">
        <f t="shared" si="84"/>
        <v/>
      </c>
      <c r="II666" s="1" t="str">
        <f t="shared" si="85"/>
        <v/>
      </c>
      <c r="IL666" s="1">
        <f t="shared" si="86"/>
        <v>9.5039100197304022E-36</v>
      </c>
      <c r="IM666" s="1" t="str">
        <f t="shared" si="87"/>
        <v/>
      </c>
      <c r="IN666" s="1" t="str">
        <f t="shared" si="88"/>
        <v/>
      </c>
      <c r="IS666" s="1">
        <v>42</v>
      </c>
      <c r="IT666" s="1">
        <f t="shared" si="89"/>
        <v>-138.52408230494538</v>
      </c>
      <c r="IU666" s="1">
        <f t="shared" si="90"/>
        <v>7.1477862608464139E-6</v>
      </c>
      <c r="IV666" s="1">
        <f t="shared" si="91"/>
        <v>6.3552869677559166E-5</v>
      </c>
      <c r="IW666" s="1">
        <f t="shared" si="92"/>
        <v>7.1477862608464139E-6</v>
      </c>
      <c r="IX666" s="1" t="str">
        <f t="shared" si="93"/>
        <v/>
      </c>
      <c r="IY666" s="1" t="str">
        <f t="shared" si="94"/>
        <v/>
      </c>
      <c r="IZ666" s="1">
        <f t="shared" si="95"/>
        <v>2.9593757735195306E-26</v>
      </c>
      <c r="JA666" s="1" t="str">
        <f t="shared" si="96"/>
        <v/>
      </c>
      <c r="JB666" s="1" t="str">
        <f t="shared" si="97"/>
        <v/>
      </c>
      <c r="JF666" s="1">
        <v>42</v>
      </c>
      <c r="JG666" s="1">
        <f t="shared" si="115"/>
        <v>-389.46676525810636</v>
      </c>
      <c r="JH666" s="1">
        <f t="shared" si="98"/>
        <v>2.5422978816676818E-6</v>
      </c>
      <c r="JI666" s="1">
        <f t="shared" si="99"/>
        <v>6.3552869677559342E-5</v>
      </c>
      <c r="JJ666" s="1">
        <f t="shared" si="100"/>
        <v>2.5422978816676818E-6</v>
      </c>
      <c r="JK666" s="1" t="str">
        <f t="shared" si="101"/>
        <v/>
      </c>
      <c r="JL666" s="1" t="str">
        <f t="shared" si="102"/>
        <v/>
      </c>
      <c r="JM666" s="1">
        <f t="shared" si="103"/>
        <v>1.1758716030134658E-54</v>
      </c>
      <c r="JN666" s="1" t="str">
        <f t="shared" si="104"/>
        <v/>
      </c>
      <c r="JO666" s="1" t="str">
        <f t="shared" si="105"/>
        <v/>
      </c>
      <c r="JS666" s="1">
        <v>42</v>
      </c>
      <c r="JT666" s="1">
        <f t="shared" si="106"/>
        <v>-38035.23601381285</v>
      </c>
      <c r="JU666" s="1">
        <f t="shared" si="107"/>
        <v>2.6032191096068597E-8</v>
      </c>
      <c r="JV666" s="1">
        <f t="shared" si="108"/>
        <v>6.3552869677559166E-5</v>
      </c>
      <c r="JW666" s="1">
        <f t="shared" si="109"/>
        <v>2.6032191096068597E-8</v>
      </c>
      <c r="JX666" s="1" t="str">
        <f t="shared" si="110"/>
        <v/>
      </c>
      <c r="JY666" s="1" t="str">
        <f t="shared" si="111"/>
        <v/>
      </c>
      <c r="JZ666" s="1">
        <f t="shared" si="112"/>
        <v>1.3779000090500975E-7</v>
      </c>
      <c r="KA666" s="1" t="str">
        <f t="shared" si="113"/>
        <v/>
      </c>
      <c r="KB666" s="1" t="str">
        <f t="shared" si="114"/>
        <v/>
      </c>
      <c r="KE666" s="1">
        <f t="shared" si="77"/>
        <v>0.30079999999999996</v>
      </c>
      <c r="KF666" s="151">
        <f t="shared" si="78"/>
        <v>0.99989905703535253</v>
      </c>
      <c r="KG666" s="1">
        <f t="shared" si="79"/>
        <v>7.4506496732240635E-6</v>
      </c>
      <c r="KH666" s="1" t="str">
        <f t="shared" si="75"/>
        <v/>
      </c>
      <c r="KI666" s="132" t="str">
        <f t="shared" si="76"/>
        <v/>
      </c>
    </row>
    <row r="667" spans="33:295" ht="20.100000000000001" customHeight="1" x14ac:dyDescent="0.25">
      <c r="IC667" s="1">
        <v>43</v>
      </c>
      <c r="ID667" s="1">
        <f t="shared" si="80"/>
        <v>-66781.994939261815</v>
      </c>
      <c r="IE667" s="1">
        <f t="shared" si="81"/>
        <v>1.5039634118173636E-8</v>
      </c>
      <c r="IF667" s="1">
        <f t="shared" si="82"/>
        <v>6.4594378257215614E-5</v>
      </c>
      <c r="IG667" s="1">
        <f t="shared" si="83"/>
        <v>1.5039634118173636E-8</v>
      </c>
      <c r="IH667" s="1" t="str">
        <f t="shared" si="84"/>
        <v/>
      </c>
      <c r="II667" s="1" t="str">
        <f t="shared" si="85"/>
        <v/>
      </c>
      <c r="IL667" s="1">
        <f t="shared" si="86"/>
        <v>9.964302064380746E-36</v>
      </c>
      <c r="IM667" s="1" t="str">
        <f t="shared" si="87"/>
        <v/>
      </c>
      <c r="IN667" s="1" t="str">
        <f t="shared" si="88"/>
        <v/>
      </c>
      <c r="IS667" s="1">
        <v>43</v>
      </c>
      <c r="IT667" s="1">
        <f t="shared" si="89"/>
        <v>-138.3794851417878</v>
      </c>
      <c r="IU667" s="1">
        <f t="shared" si="90"/>
        <v>7.2581334475923809E-6</v>
      </c>
      <c r="IV667" s="1">
        <f t="shared" si="91"/>
        <v>6.4594378257215614E-5</v>
      </c>
      <c r="IW667" s="1">
        <f t="shared" si="92"/>
        <v>7.2581334475923809E-6</v>
      </c>
      <c r="IX667" s="1" t="str">
        <f t="shared" si="93"/>
        <v/>
      </c>
      <c r="IY667" s="1" t="str">
        <f t="shared" si="94"/>
        <v/>
      </c>
      <c r="IZ667" s="1">
        <f t="shared" si="95"/>
        <v>3.0852896301423338E-26</v>
      </c>
      <c r="JA667" s="1" t="str">
        <f t="shared" si="96"/>
        <v/>
      </c>
      <c r="JB667" s="1" t="str">
        <f t="shared" si="97"/>
        <v/>
      </c>
      <c r="JF667" s="1">
        <v>43</v>
      </c>
      <c r="JG667" s="1">
        <f t="shared" si="115"/>
        <v>-389.06022374948623</v>
      </c>
      <c r="JH667" s="1">
        <f t="shared" si="98"/>
        <v>2.581545756306704E-6</v>
      </c>
      <c r="JI667" s="1">
        <f t="shared" si="99"/>
        <v>6.4594378257215614E-5</v>
      </c>
      <c r="JJ667" s="1">
        <f t="shared" si="100"/>
        <v>2.581545756306704E-6</v>
      </c>
      <c r="JK667" s="1" t="str">
        <f t="shared" si="101"/>
        <v/>
      </c>
      <c r="JL667" s="1" t="str">
        <f t="shared" si="102"/>
        <v/>
      </c>
      <c r="JM667" s="1">
        <f t="shared" si="103"/>
        <v>1.2505913657958417E-54</v>
      </c>
      <c r="JN667" s="1" t="str">
        <f t="shared" si="104"/>
        <v/>
      </c>
      <c r="JO667" s="1" t="str">
        <f t="shared" si="105"/>
        <v/>
      </c>
      <c r="JS667" s="1">
        <v>43</v>
      </c>
      <c r="JT667" s="1">
        <f t="shared" si="106"/>
        <v>-37995.533262232668</v>
      </c>
      <c r="JU667" s="1">
        <f t="shared" si="107"/>
        <v>2.6434074832858507E-8</v>
      </c>
      <c r="JV667" s="1">
        <f t="shared" si="108"/>
        <v>6.4594378257215614E-5</v>
      </c>
      <c r="JW667" s="1">
        <f t="shared" si="109"/>
        <v>2.6434074832858507E-8</v>
      </c>
      <c r="JX667" s="1" t="str">
        <f t="shared" si="110"/>
        <v/>
      </c>
      <c r="JY667" s="1" t="str">
        <f t="shared" si="111"/>
        <v/>
      </c>
      <c r="JZ667" s="1">
        <f t="shared" si="112"/>
        <v>1.3965841481075716E-7</v>
      </c>
      <c r="KA667" s="1" t="str">
        <f t="shared" si="113"/>
        <v/>
      </c>
      <c r="KB667" s="1" t="str">
        <f t="shared" si="114"/>
        <v/>
      </c>
      <c r="KE667" s="1">
        <f t="shared" si="77"/>
        <v>0.30719999999999997</v>
      </c>
      <c r="KF667" s="151">
        <f t="shared" si="78"/>
        <v>0.99989160638567931</v>
      </c>
      <c r="KG667" s="1">
        <f t="shared" si="79"/>
        <v>7.8239059622120521E-6</v>
      </c>
      <c r="KH667" s="1" t="str">
        <f t="shared" si="75"/>
        <v/>
      </c>
      <c r="KI667" s="132" t="str">
        <f t="shared" si="76"/>
        <v/>
      </c>
    </row>
    <row r="668" spans="33:295" ht="20.100000000000001" customHeight="1" x14ac:dyDescent="0.25">
      <c r="IC668" s="1">
        <v>44</v>
      </c>
      <c r="ID668" s="1">
        <f t="shared" si="80"/>
        <v>-66712.212290422452</v>
      </c>
      <c r="IE668" s="1">
        <f t="shared" si="81"/>
        <v>1.527157093236458E-8</v>
      </c>
      <c r="IF668" s="1">
        <f t="shared" si="82"/>
        <v>6.5651957114884092E-5</v>
      </c>
      <c r="IG668" s="1">
        <f t="shared" si="83"/>
        <v>1.527157093236458E-8</v>
      </c>
      <c r="IH668" s="1" t="str">
        <f t="shared" si="84"/>
        <v/>
      </c>
      <c r="II668" s="1" t="str">
        <f t="shared" si="85"/>
        <v/>
      </c>
      <c r="IL668" s="1">
        <f t="shared" si="86"/>
        <v>1.0446829445960729E-35</v>
      </c>
      <c r="IM668" s="1" t="str">
        <f t="shared" si="87"/>
        <v/>
      </c>
      <c r="IN668" s="1" t="str">
        <f t="shared" si="88"/>
        <v/>
      </c>
      <c r="IS668" s="1">
        <v>44</v>
      </c>
      <c r="IT668" s="1">
        <f t="shared" si="89"/>
        <v>-138.23488797863024</v>
      </c>
      <c r="IU668" s="1">
        <f t="shared" si="90"/>
        <v>7.3700662469929248E-6</v>
      </c>
      <c r="IV668" s="1">
        <f t="shared" si="91"/>
        <v>6.5651957114884092E-5</v>
      </c>
      <c r="IW668" s="1">
        <f t="shared" si="92"/>
        <v>7.3700662469929248E-6</v>
      </c>
      <c r="IX668" s="1" t="str">
        <f t="shared" si="93"/>
        <v/>
      </c>
      <c r="IY668" s="1" t="str">
        <f t="shared" si="94"/>
        <v/>
      </c>
      <c r="IZ668" s="1">
        <f t="shared" si="95"/>
        <v>3.216509334185585E-26</v>
      </c>
      <c r="JA668" s="1" t="str">
        <f t="shared" si="96"/>
        <v/>
      </c>
      <c r="JB668" s="1" t="str">
        <f t="shared" si="97"/>
        <v/>
      </c>
      <c r="JF668" s="1">
        <v>44</v>
      </c>
      <c r="JG668" s="1">
        <f t="shared" si="115"/>
        <v>-388.65368224086609</v>
      </c>
      <c r="JH668" s="1">
        <f t="shared" si="98"/>
        <v>2.6213575957238782E-6</v>
      </c>
      <c r="JI668" s="1">
        <f t="shared" si="99"/>
        <v>6.5651957114884092E-5</v>
      </c>
      <c r="JJ668" s="1">
        <f t="shared" si="100"/>
        <v>2.6213575957238782E-6</v>
      </c>
      <c r="JK668" s="1" t="str">
        <f t="shared" si="101"/>
        <v/>
      </c>
      <c r="JL668" s="1" t="str">
        <f t="shared" si="102"/>
        <v/>
      </c>
      <c r="JM668" s="1">
        <f t="shared" si="103"/>
        <v>1.3300378516966935E-54</v>
      </c>
      <c r="JN668" s="1" t="str">
        <f t="shared" si="104"/>
        <v/>
      </c>
      <c r="JO668" s="1" t="str">
        <f t="shared" si="105"/>
        <v/>
      </c>
      <c r="JS668" s="1">
        <v>44</v>
      </c>
      <c r="JT668" s="1">
        <f t="shared" si="106"/>
        <v>-37955.830510652486</v>
      </c>
      <c r="JU668" s="1">
        <f t="shared" si="107"/>
        <v>2.6841733360628731E-8</v>
      </c>
      <c r="JV668" s="1">
        <f t="shared" si="108"/>
        <v>6.5651957114884092E-5</v>
      </c>
      <c r="JW668" s="1">
        <f t="shared" si="109"/>
        <v>2.6841733360628731E-8</v>
      </c>
      <c r="JX668" s="1" t="str">
        <f t="shared" si="110"/>
        <v/>
      </c>
      <c r="JY668" s="1" t="str">
        <f t="shared" si="111"/>
        <v/>
      </c>
      <c r="JZ668" s="1">
        <f t="shared" si="112"/>
        <v>1.4154989934161275E-7</v>
      </c>
      <c r="KA668" s="1" t="str">
        <f t="shared" si="113"/>
        <v/>
      </c>
      <c r="KB668" s="1" t="str">
        <f t="shared" si="114"/>
        <v/>
      </c>
      <c r="KE668" s="1">
        <f t="shared" si="77"/>
        <v>0.31359999999999999</v>
      </c>
      <c r="KF668" s="151">
        <f t="shared" si="78"/>
        <v>0.9998837824797171</v>
      </c>
      <c r="KG668" s="1">
        <f t="shared" si="79"/>
        <v>8.2071334881472779E-6</v>
      </c>
      <c r="KH668" s="1" t="str">
        <f t="shared" si="75"/>
        <v/>
      </c>
      <c r="KI668" s="132" t="str">
        <f t="shared" si="76"/>
        <v/>
      </c>
    </row>
    <row r="669" spans="33:295" ht="20.100000000000001" customHeight="1" x14ac:dyDescent="0.25">
      <c r="IC669" s="1">
        <v>45</v>
      </c>
      <c r="ID669" s="1">
        <f t="shared" si="80"/>
        <v>-66642.429641583105</v>
      </c>
      <c r="IE669" s="1">
        <f t="shared" si="81"/>
        <v>1.5506836496522133E-8</v>
      </c>
      <c r="IF669" s="1">
        <f t="shared" si="82"/>
        <v>6.6725837029684546E-5</v>
      </c>
      <c r="IG669" s="1">
        <f t="shared" si="83"/>
        <v>1.5506836496522133E-8</v>
      </c>
      <c r="IH669" s="1" t="str">
        <f t="shared" si="84"/>
        <v/>
      </c>
      <c r="II669" s="1" t="str">
        <f t="shared" si="85"/>
        <v/>
      </c>
      <c r="IL669" s="1">
        <f t="shared" si="86"/>
        <v>1.0952548266993562E-35</v>
      </c>
      <c r="IM669" s="1" t="str">
        <f t="shared" si="87"/>
        <v/>
      </c>
      <c r="IN669" s="1" t="str">
        <f t="shared" si="88"/>
        <v/>
      </c>
      <c r="IS669" s="1">
        <v>45</v>
      </c>
      <c r="IT669" s="1">
        <f t="shared" si="89"/>
        <v>-138.09029081547268</v>
      </c>
      <c r="IU669" s="1">
        <f t="shared" si="90"/>
        <v>7.483605502460263E-6</v>
      </c>
      <c r="IV669" s="1">
        <f t="shared" si="91"/>
        <v>6.6725837029684546E-5</v>
      </c>
      <c r="IW669" s="1">
        <f t="shared" si="92"/>
        <v>7.483605502460263E-6</v>
      </c>
      <c r="IX669" s="1" t="str">
        <f t="shared" si="93"/>
        <v/>
      </c>
      <c r="IY669" s="1" t="str">
        <f t="shared" si="94"/>
        <v/>
      </c>
      <c r="IZ669" s="1">
        <f t="shared" si="95"/>
        <v>3.3532562590673419E-26</v>
      </c>
      <c r="JA669" s="1" t="str">
        <f t="shared" si="96"/>
        <v/>
      </c>
      <c r="JB669" s="1" t="str">
        <f t="shared" si="97"/>
        <v/>
      </c>
      <c r="JF669" s="1">
        <v>45</v>
      </c>
      <c r="JG669" s="1">
        <f t="shared" si="115"/>
        <v>-388.2471407322459</v>
      </c>
      <c r="JH669" s="1">
        <f t="shared" si="98"/>
        <v>2.6617408134261118E-6</v>
      </c>
      <c r="JI669" s="1">
        <f t="shared" si="99"/>
        <v>6.6725837029684654E-5</v>
      </c>
      <c r="JJ669" s="1">
        <f t="shared" si="100"/>
        <v>2.6617408134261118E-6</v>
      </c>
      <c r="JK669" s="1" t="str">
        <f t="shared" si="101"/>
        <v/>
      </c>
      <c r="JL669" s="1" t="str">
        <f t="shared" si="102"/>
        <v/>
      </c>
      <c r="JM669" s="1">
        <f t="shared" si="103"/>
        <v>1.4145087128725024E-54</v>
      </c>
      <c r="JN669" s="1" t="str">
        <f t="shared" si="104"/>
        <v/>
      </c>
      <c r="JO669" s="1" t="str">
        <f t="shared" si="105"/>
        <v/>
      </c>
      <c r="JS669" s="1">
        <v>45</v>
      </c>
      <c r="JT669" s="1">
        <f t="shared" si="106"/>
        <v>-37916.127759072304</v>
      </c>
      <c r="JU669" s="1">
        <f t="shared" si="107"/>
        <v>2.7255242590951087E-8</v>
      </c>
      <c r="JV669" s="1">
        <f t="shared" si="108"/>
        <v>6.6725837029684654E-5</v>
      </c>
      <c r="JW669" s="1">
        <f t="shared" si="109"/>
        <v>2.7255242590951087E-8</v>
      </c>
      <c r="JX669" s="1" t="str">
        <f t="shared" si="110"/>
        <v/>
      </c>
      <c r="JY669" s="1" t="str">
        <f t="shared" si="111"/>
        <v/>
      </c>
      <c r="JZ669" s="1">
        <f t="shared" si="112"/>
        <v>1.4346470602112253E-7</v>
      </c>
      <c r="KA669" s="1" t="str">
        <f t="shared" si="113"/>
        <v/>
      </c>
      <c r="KB669" s="1" t="str">
        <f t="shared" si="114"/>
        <v/>
      </c>
      <c r="KE669" s="1">
        <f t="shared" si="77"/>
        <v>0.32</v>
      </c>
      <c r="KF669" s="151">
        <f t="shared" si="78"/>
        <v>0.99987557534622895</v>
      </c>
      <c r="KG669" s="1">
        <f t="shared" si="79"/>
        <v>8.6003521211353018E-6</v>
      </c>
      <c r="KH669" s="1" t="str">
        <f t="shared" si="75"/>
        <v/>
      </c>
      <c r="KI669" s="132" t="str">
        <f t="shared" si="76"/>
        <v/>
      </c>
    </row>
    <row r="670" spans="33:295" ht="20.100000000000001" customHeight="1" x14ac:dyDescent="0.25">
      <c r="IC670" s="1">
        <v>46</v>
      </c>
      <c r="ID670" s="1">
        <f t="shared" si="80"/>
        <v>-66572.646992743743</v>
      </c>
      <c r="IE670" s="1">
        <f t="shared" si="81"/>
        <v>1.5745474505141093E-8</v>
      </c>
      <c r="IF670" s="1">
        <f t="shared" si="82"/>
        <v>6.7816251812216968E-5</v>
      </c>
      <c r="IG670" s="1">
        <f t="shared" si="83"/>
        <v>1.5745474505141093E-8</v>
      </c>
      <c r="IH670" s="1" t="str">
        <f t="shared" si="84"/>
        <v/>
      </c>
      <c r="II670" s="1" t="str">
        <f t="shared" si="85"/>
        <v/>
      </c>
      <c r="IL670" s="1">
        <f t="shared" si="86"/>
        <v>1.1482564623427059E-35</v>
      </c>
      <c r="IM670" s="1" t="str">
        <f t="shared" si="87"/>
        <v/>
      </c>
      <c r="IN670" s="1" t="str">
        <f t="shared" si="88"/>
        <v/>
      </c>
      <c r="IS670" s="1">
        <v>46</v>
      </c>
      <c r="IT670" s="1">
        <f t="shared" si="89"/>
        <v>-137.94569365231513</v>
      </c>
      <c r="IU670" s="1">
        <f t="shared" si="90"/>
        <v>7.5987723009750551E-6</v>
      </c>
      <c r="IV670" s="1">
        <f t="shared" si="91"/>
        <v>6.781625181221686E-5</v>
      </c>
      <c r="IW670" s="1">
        <f t="shared" si="92"/>
        <v>7.5987723009750551E-6</v>
      </c>
      <c r="IX670" s="1" t="str">
        <f t="shared" si="93"/>
        <v/>
      </c>
      <c r="IY670" s="1" t="str">
        <f t="shared" si="94"/>
        <v/>
      </c>
      <c r="IZ670" s="1">
        <f t="shared" si="95"/>
        <v>3.4957609205944752E-26</v>
      </c>
      <c r="JA670" s="1" t="str">
        <f t="shared" si="96"/>
        <v/>
      </c>
      <c r="JB670" s="1" t="str">
        <f t="shared" si="97"/>
        <v/>
      </c>
      <c r="JF670" s="1">
        <v>46</v>
      </c>
      <c r="JG670" s="1">
        <f t="shared" si="115"/>
        <v>-387.84059922362576</v>
      </c>
      <c r="JH670" s="1">
        <f t="shared" si="98"/>
        <v>2.7027029095517939E-6</v>
      </c>
      <c r="JI670" s="1">
        <f t="shared" si="99"/>
        <v>6.7816251812216968E-5</v>
      </c>
      <c r="JJ670" s="1">
        <f t="shared" si="100"/>
        <v>2.7027029095517939E-6</v>
      </c>
      <c r="JK670" s="1" t="str">
        <f t="shared" si="101"/>
        <v/>
      </c>
      <c r="JL670" s="1" t="str">
        <f t="shared" si="102"/>
        <v/>
      </c>
      <c r="JM670" s="1">
        <f t="shared" si="103"/>
        <v>1.5043202591096206E-54</v>
      </c>
      <c r="JN670" s="1" t="str">
        <f t="shared" si="104"/>
        <v/>
      </c>
      <c r="JO670" s="1" t="str">
        <f t="shared" si="105"/>
        <v/>
      </c>
      <c r="JS670" s="1">
        <v>46</v>
      </c>
      <c r="JT670" s="1">
        <f t="shared" si="106"/>
        <v>-37876.425007492129</v>
      </c>
      <c r="JU670" s="1">
        <f t="shared" si="107"/>
        <v>2.7674679322471973E-8</v>
      </c>
      <c r="JV670" s="1">
        <f t="shared" si="108"/>
        <v>6.781625181221686E-5</v>
      </c>
      <c r="JW670" s="1">
        <f t="shared" si="109"/>
        <v>2.7674679322471973E-8</v>
      </c>
      <c r="JX670" s="1" t="str">
        <f t="shared" si="110"/>
        <v/>
      </c>
      <c r="JY670" s="1" t="str">
        <f t="shared" si="111"/>
        <v/>
      </c>
      <c r="JZ670" s="1">
        <f t="shared" si="112"/>
        <v>1.4540308865031439E-7</v>
      </c>
      <c r="KA670" s="1" t="str">
        <f t="shared" si="113"/>
        <v/>
      </c>
      <c r="KB670" s="1" t="str">
        <f t="shared" si="114"/>
        <v/>
      </c>
      <c r="KE670" s="1">
        <f t="shared" si="77"/>
        <v>0.32640000000000002</v>
      </c>
      <c r="KF670" s="151">
        <f t="shared" si="78"/>
        <v>0.99986697499410782</v>
      </c>
      <c r="KG670" s="1">
        <f t="shared" si="79"/>
        <v>9.0035795443643707E-6</v>
      </c>
      <c r="KH670" s="1" t="str">
        <f t="shared" si="75"/>
        <v/>
      </c>
      <c r="KI670" s="132" t="str">
        <f t="shared" si="76"/>
        <v/>
      </c>
    </row>
    <row r="671" spans="33:295" ht="20.100000000000001" customHeight="1" x14ac:dyDescent="0.25">
      <c r="AK671" s="4"/>
      <c r="AL671" s="4"/>
      <c r="AM671" s="4"/>
      <c r="AN671" s="152"/>
      <c r="IC671" s="1">
        <v>47</v>
      </c>
      <c r="ID671" s="1">
        <f t="shared" si="80"/>
        <v>-66502.864343904395</v>
      </c>
      <c r="IE671" s="1">
        <f t="shared" si="81"/>
        <v>1.598752916237336E-8</v>
      </c>
      <c r="IF671" s="1">
        <f t="shared" si="82"/>
        <v>6.8923438339951702E-5</v>
      </c>
      <c r="IG671" s="1">
        <f t="shared" si="83"/>
        <v>1.598752916237336E-8</v>
      </c>
      <c r="IH671" s="1" t="str">
        <f t="shared" si="84"/>
        <v/>
      </c>
      <c r="II671" s="1" t="str">
        <f t="shared" si="85"/>
        <v/>
      </c>
      <c r="IL671" s="1">
        <f t="shared" si="86"/>
        <v>1.2038036952253257E-35</v>
      </c>
      <c r="IM671" s="1" t="str">
        <f t="shared" si="87"/>
        <v/>
      </c>
      <c r="IN671" s="1" t="str">
        <f t="shared" si="88"/>
        <v/>
      </c>
      <c r="IS671" s="1">
        <v>47</v>
      </c>
      <c r="IT671" s="1">
        <f t="shared" si="89"/>
        <v>-137.80109648915754</v>
      </c>
      <c r="IU671" s="1">
        <f t="shared" si="90"/>
        <v>7.7155879754787485E-6</v>
      </c>
      <c r="IV671" s="1">
        <f t="shared" si="91"/>
        <v>6.8923438339951702E-5</v>
      </c>
      <c r="IW671" s="1">
        <f t="shared" si="92"/>
        <v>7.7155879754787485E-6</v>
      </c>
      <c r="IX671" s="1" t="str">
        <f t="shared" si="93"/>
        <v/>
      </c>
      <c r="IY671" s="1" t="str">
        <f t="shared" si="94"/>
        <v/>
      </c>
      <c r="IZ671" s="1">
        <f t="shared" si="95"/>
        <v>3.6442633505760626E-26</v>
      </c>
      <c r="JA671" s="1" t="str">
        <f t="shared" si="96"/>
        <v/>
      </c>
      <c r="JB671" s="1" t="str">
        <f t="shared" si="97"/>
        <v/>
      </c>
      <c r="JF671" s="1">
        <v>47</v>
      </c>
      <c r="JG671" s="1">
        <f t="shared" si="115"/>
        <v>-387.43405771500562</v>
      </c>
      <c r="JH671" s="1">
        <f t="shared" si="98"/>
        <v>2.7442514717217385E-6</v>
      </c>
      <c r="JI671" s="1">
        <f t="shared" si="99"/>
        <v>6.8923438339951498E-5</v>
      </c>
      <c r="JJ671" s="1">
        <f t="shared" si="100"/>
        <v>2.7442514717217385E-6</v>
      </c>
      <c r="JK671" s="1" t="str">
        <f t="shared" si="101"/>
        <v/>
      </c>
      <c r="JL671" s="1" t="str">
        <f t="shared" si="102"/>
        <v/>
      </c>
      <c r="JM671" s="1">
        <f t="shared" si="103"/>
        <v>1.5998086218859213E-54</v>
      </c>
      <c r="JN671" s="1" t="str">
        <f t="shared" si="104"/>
        <v/>
      </c>
      <c r="JO671" s="1" t="str">
        <f t="shared" si="105"/>
        <v/>
      </c>
      <c r="JS671" s="1">
        <v>47</v>
      </c>
      <c r="JT671" s="1">
        <f t="shared" si="106"/>
        <v>-37836.722255911947</v>
      </c>
      <c r="JU671" s="1">
        <f t="shared" si="107"/>
        <v>2.8100121249625492E-8</v>
      </c>
      <c r="JV671" s="1">
        <f t="shared" si="108"/>
        <v>6.8923438339951498E-5</v>
      </c>
      <c r="JW671" s="1">
        <f t="shared" si="109"/>
        <v>2.8100121249625492E-8</v>
      </c>
      <c r="JX671" s="1" t="str">
        <f t="shared" si="110"/>
        <v/>
      </c>
      <c r="JY671" s="1" t="str">
        <f t="shared" si="111"/>
        <v/>
      </c>
      <c r="JZ671" s="1">
        <f t="shared" si="112"/>
        <v>1.4736530332215388E-7</v>
      </c>
      <c r="KA671" s="1" t="str">
        <f t="shared" si="113"/>
        <v/>
      </c>
      <c r="KB671" s="1" t="str">
        <f t="shared" si="114"/>
        <v/>
      </c>
      <c r="KE671" s="1">
        <f t="shared" si="77"/>
        <v>0.33280000000000004</v>
      </c>
      <c r="KF671" s="151">
        <f t="shared" si="78"/>
        <v>0.99985797141456345</v>
      </c>
      <c r="KG671" s="1">
        <f t="shared" si="79"/>
        <v>9.416831319164487E-6</v>
      </c>
      <c r="KH671" s="1" t="str">
        <f t="shared" si="75"/>
        <v/>
      </c>
      <c r="KI671" s="132" t="str">
        <f t="shared" si="76"/>
        <v/>
      </c>
    </row>
    <row r="672" spans="33:295" ht="20.100000000000001" customHeight="1" x14ac:dyDescent="0.25">
      <c r="AK672" s="4"/>
      <c r="AL672" s="4"/>
      <c r="AM672" s="4"/>
      <c r="AN672" s="152"/>
      <c r="IC672" s="1">
        <v>48</v>
      </c>
      <c r="ID672" s="1">
        <f t="shared" si="80"/>
        <v>-66433.081695065048</v>
      </c>
      <c r="IE672" s="1">
        <f t="shared" si="81"/>
        <v>1.6233045187020558E-8</v>
      </c>
      <c r="IF672" s="1">
        <f t="shared" si="82"/>
        <v>7.0047636592969923E-5</v>
      </c>
      <c r="IG672" s="1">
        <f t="shared" si="83"/>
        <v>1.6233045187020558E-8</v>
      </c>
      <c r="IH672" s="1" t="str">
        <f t="shared" si="84"/>
        <v/>
      </c>
      <c r="II672" s="1" t="str">
        <f t="shared" si="85"/>
        <v/>
      </c>
      <c r="IL672" s="1">
        <f t="shared" si="86"/>
        <v>1.2620178488468792E-35</v>
      </c>
      <c r="IM672" s="1" t="str">
        <f t="shared" si="87"/>
        <v/>
      </c>
      <c r="IN672" s="1" t="str">
        <f t="shared" si="88"/>
        <v/>
      </c>
      <c r="IS672" s="1">
        <v>48</v>
      </c>
      <c r="IT672" s="1">
        <f t="shared" si="89"/>
        <v>-137.65649932599999</v>
      </c>
      <c r="IU672" s="1">
        <f t="shared" si="90"/>
        <v>7.8340741072828898E-6</v>
      </c>
      <c r="IV672" s="1">
        <f t="shared" si="91"/>
        <v>7.0047636592969923E-5</v>
      </c>
      <c r="IW672" s="1">
        <f t="shared" si="92"/>
        <v>7.8340741072828898E-6</v>
      </c>
      <c r="IX672" s="1" t="str">
        <f t="shared" si="93"/>
        <v/>
      </c>
      <c r="IY672" s="1" t="str">
        <f t="shared" si="94"/>
        <v/>
      </c>
      <c r="IZ672" s="1">
        <f t="shared" si="95"/>
        <v>3.7990134855410653E-26</v>
      </c>
      <c r="JA672" s="1" t="str">
        <f t="shared" si="96"/>
        <v/>
      </c>
      <c r="JB672" s="1" t="str">
        <f t="shared" si="97"/>
        <v/>
      </c>
      <c r="JF672" s="1">
        <v>48</v>
      </c>
      <c r="JG672" s="1">
        <f t="shared" si="115"/>
        <v>-387.02751620638549</v>
      </c>
      <c r="JH672" s="1">
        <f t="shared" si="98"/>
        <v>2.786394175896134E-6</v>
      </c>
      <c r="JI672" s="1">
        <f t="shared" si="99"/>
        <v>7.0047636592969923E-5</v>
      </c>
      <c r="JJ672" s="1">
        <f t="shared" si="100"/>
        <v>2.786394175896134E-6</v>
      </c>
      <c r="JK672" s="1" t="str">
        <f t="shared" si="101"/>
        <v/>
      </c>
      <c r="JL672" s="1" t="str">
        <f t="shared" si="102"/>
        <v/>
      </c>
      <c r="JM672" s="1">
        <f t="shared" si="103"/>
        <v>1.7013309907166744E-54</v>
      </c>
      <c r="JN672" s="1" t="str">
        <f t="shared" si="104"/>
        <v/>
      </c>
      <c r="JO672" s="1" t="str">
        <f t="shared" si="105"/>
        <v/>
      </c>
      <c r="JS672" s="1">
        <v>48</v>
      </c>
      <c r="JT672" s="1">
        <f t="shared" si="106"/>
        <v>-37797.019504331765</v>
      </c>
      <c r="JU672" s="1">
        <f t="shared" si="107"/>
        <v>2.8531646971408119E-8</v>
      </c>
      <c r="JV672" s="1">
        <f t="shared" si="108"/>
        <v>7.0047636592969923E-5</v>
      </c>
      <c r="JW672" s="1">
        <f t="shared" si="109"/>
        <v>2.8531646971408119E-8</v>
      </c>
      <c r="JX672" s="1" t="str">
        <f t="shared" si="110"/>
        <v/>
      </c>
      <c r="JY672" s="1" t="str">
        <f t="shared" si="111"/>
        <v/>
      </c>
      <c r="JZ672" s="1">
        <f t="shared" si="112"/>
        <v>1.4935160843600966E-7</v>
      </c>
      <c r="KA672" s="1" t="str">
        <f t="shared" si="113"/>
        <v/>
      </c>
      <c r="KB672" s="1" t="str">
        <f t="shared" si="114"/>
        <v/>
      </c>
      <c r="KE672" s="1">
        <f t="shared" si="77"/>
        <v>0.33920000000000006</v>
      </c>
      <c r="KF672" s="151">
        <f t="shared" si="78"/>
        <v>0.99984855458324429</v>
      </c>
      <c r="KG672" s="1">
        <f t="shared" si="79"/>
        <v>9.8401209511767007E-6</v>
      </c>
      <c r="KH672" s="1" t="str">
        <f t="shared" si="75"/>
        <v/>
      </c>
      <c r="KI672" s="132" t="str">
        <f t="shared" si="76"/>
        <v/>
      </c>
    </row>
    <row r="673" spans="33:295" ht="20.100000000000001" customHeight="1" x14ac:dyDescent="0.25">
      <c r="AK673" s="4"/>
      <c r="AL673" s="4"/>
      <c r="AM673" s="4"/>
      <c r="AN673" s="152"/>
      <c r="IC673" s="1">
        <v>49</v>
      </c>
      <c r="ID673" s="1">
        <f t="shared" si="80"/>
        <v>-66363.299046225686</v>
      </c>
      <c r="IE673" s="1">
        <f t="shared" si="81"/>
        <v>1.6482067817561805E-8</v>
      </c>
      <c r="IF673" s="1">
        <f t="shared" si="82"/>
        <v>7.1189089690052408E-5</v>
      </c>
      <c r="IG673" s="1">
        <f t="shared" si="83"/>
        <v>1.6482067817561805E-8</v>
      </c>
      <c r="IH673" s="1" t="str">
        <f t="shared" si="84"/>
        <v/>
      </c>
      <c r="II673" s="1" t="str">
        <f t="shared" si="85"/>
        <v/>
      </c>
      <c r="IL673" s="1">
        <f t="shared" si="86"/>
        <v>1.3230259836418444E-35</v>
      </c>
      <c r="IM673" s="1" t="str">
        <f t="shared" si="87"/>
        <v/>
      </c>
      <c r="IN673" s="1" t="str">
        <f t="shared" si="88"/>
        <v/>
      </c>
      <c r="IS673" s="1">
        <v>49</v>
      </c>
      <c r="IT673" s="1">
        <f t="shared" si="89"/>
        <v>-137.51190216284243</v>
      </c>
      <c r="IU673" s="1">
        <f t="shared" si="90"/>
        <v>7.9542525284955668E-6</v>
      </c>
      <c r="IV673" s="1">
        <f t="shared" si="91"/>
        <v>7.1189089690052273E-5</v>
      </c>
      <c r="IW673" s="1">
        <f t="shared" si="92"/>
        <v>7.9542525284955668E-6</v>
      </c>
      <c r="IX673" s="1" t="str">
        <f t="shared" si="93"/>
        <v/>
      </c>
      <c r="IY673" s="1" t="str">
        <f t="shared" si="94"/>
        <v/>
      </c>
      <c r="IZ673" s="1">
        <f t="shared" si="95"/>
        <v>3.96027157116231E-26</v>
      </c>
      <c r="JA673" s="1" t="str">
        <f t="shared" si="96"/>
        <v/>
      </c>
      <c r="JB673" s="1" t="str">
        <f t="shared" si="97"/>
        <v/>
      </c>
      <c r="JF673" s="1">
        <v>49</v>
      </c>
      <c r="JG673" s="1">
        <f t="shared" si="115"/>
        <v>-386.62097469776529</v>
      </c>
      <c r="JH673" s="1">
        <f t="shared" si="98"/>
        <v>2.829138787237527E-6</v>
      </c>
      <c r="JI673" s="1">
        <f t="shared" si="99"/>
        <v>7.1189089690052408E-5</v>
      </c>
      <c r="JJ673" s="1">
        <f t="shared" si="100"/>
        <v>2.829138787237527E-6</v>
      </c>
      <c r="JK673" s="1" t="str">
        <f t="shared" si="101"/>
        <v/>
      </c>
      <c r="JL673" s="1" t="str">
        <f t="shared" si="102"/>
        <v/>
      </c>
      <c r="JM673" s="1">
        <f t="shared" si="103"/>
        <v>1.8092669262509273E-54</v>
      </c>
      <c r="JN673" s="1" t="str">
        <f t="shared" si="104"/>
        <v/>
      </c>
      <c r="JO673" s="1" t="str">
        <f t="shared" si="105"/>
        <v/>
      </c>
      <c r="JS673" s="1">
        <v>49</v>
      </c>
      <c r="JT673" s="1">
        <f t="shared" si="106"/>
        <v>-37757.316752751583</v>
      </c>
      <c r="JU673" s="1">
        <f t="shared" si="107"/>
        <v>2.8969336000215504E-8</v>
      </c>
      <c r="JV673" s="1">
        <f t="shared" si="108"/>
        <v>7.1189089690052408E-5</v>
      </c>
      <c r="JW673" s="1">
        <f t="shared" si="109"/>
        <v>2.8969336000215504E-8</v>
      </c>
      <c r="JX673" s="1" t="str">
        <f t="shared" si="110"/>
        <v/>
      </c>
      <c r="JY673" s="1" t="str">
        <f t="shared" si="111"/>
        <v/>
      </c>
      <c r="JZ673" s="1">
        <f t="shared" si="112"/>
        <v>1.5136226471213028E-7</v>
      </c>
      <c r="KA673" s="1" t="str">
        <f t="shared" si="113"/>
        <v/>
      </c>
      <c r="KB673" s="1" t="str">
        <f t="shared" si="114"/>
        <v/>
      </c>
      <c r="KE673" s="1">
        <f t="shared" si="77"/>
        <v>0.34560000000000007</v>
      </c>
      <c r="KF673" s="151">
        <f t="shared" si="78"/>
        <v>0.99983871446229311</v>
      </c>
      <c r="KG673" s="1">
        <f t="shared" si="79"/>
        <v>1.0273459950527197E-5</v>
      </c>
      <c r="KH673" s="1" t="str">
        <f t="shared" si="75"/>
        <v/>
      </c>
      <c r="KI673" s="132" t="str">
        <f t="shared" si="76"/>
        <v/>
      </c>
    </row>
    <row r="674" spans="33:295" ht="20.100000000000001" customHeight="1" x14ac:dyDescent="0.25">
      <c r="AK674" s="4"/>
      <c r="AL674" s="4"/>
      <c r="AM674" s="4"/>
      <c r="AN674" s="152"/>
      <c r="IC674" s="1">
        <v>50</v>
      </c>
      <c r="ID674" s="1">
        <f t="shared" si="80"/>
        <v>-66293.516397386338</v>
      </c>
      <c r="IE674" s="1">
        <f t="shared" si="81"/>
        <v>1.6734642817216539E-8</v>
      </c>
      <c r="IF674" s="1">
        <f t="shared" si="82"/>
        <v>7.2348043925119787E-5</v>
      </c>
      <c r="IG674" s="1">
        <f t="shared" si="83"/>
        <v>1.6734642817216539E-8</v>
      </c>
      <c r="IH674" s="1" t="str">
        <f t="shared" si="84"/>
        <v/>
      </c>
      <c r="II674" s="1" t="str">
        <f t="shared" si="85"/>
        <v/>
      </c>
      <c r="IL674" s="1">
        <f t="shared" si="86"/>
        <v>1.386961166080789E-35</v>
      </c>
      <c r="IM674" s="1" t="str">
        <f t="shared" si="87"/>
        <v/>
      </c>
      <c r="IN674" s="1" t="str">
        <f t="shared" si="88"/>
        <v/>
      </c>
      <c r="IS674" s="1">
        <v>50</v>
      </c>
      <c r="IT674" s="1">
        <f t="shared" si="89"/>
        <v>-137.36730499968488</v>
      </c>
      <c r="IU674" s="1">
        <f t="shared" si="90"/>
        <v>8.0761453244648933E-6</v>
      </c>
      <c r="IV674" s="1">
        <f t="shared" si="91"/>
        <v>7.2348043925119787E-5</v>
      </c>
      <c r="IW674" s="1">
        <f t="shared" si="92"/>
        <v>8.0761453244648933E-6</v>
      </c>
      <c r="IX674" s="1" t="str">
        <f t="shared" si="93"/>
        <v/>
      </c>
      <c r="IY674" s="1" t="str">
        <f t="shared" si="94"/>
        <v/>
      </c>
      <c r="IZ674" s="1">
        <f t="shared" si="95"/>
        <v>4.1283085830150142E-26</v>
      </c>
      <c r="JA674" s="1" t="str">
        <f t="shared" si="96"/>
        <v/>
      </c>
      <c r="JB674" s="1" t="str">
        <f t="shared" si="97"/>
        <v/>
      </c>
      <c r="JF674" s="1">
        <v>50</v>
      </c>
      <c r="JG674" s="1">
        <f t="shared" si="115"/>
        <v>-386.21443318914515</v>
      </c>
      <c r="JH674" s="1">
        <f t="shared" si="98"/>
        <v>2.8724931609799025E-6</v>
      </c>
      <c r="JI674" s="1">
        <f t="shared" si="99"/>
        <v>7.234804392511999E-5</v>
      </c>
      <c r="JJ674" s="1">
        <f t="shared" si="100"/>
        <v>2.8724931609799025E-6</v>
      </c>
      <c r="JK674" s="1" t="str">
        <f t="shared" si="101"/>
        <v/>
      </c>
      <c r="JL674" s="1" t="str">
        <f t="shared" si="102"/>
        <v/>
      </c>
      <c r="JM674" s="1">
        <f t="shared" si="103"/>
        <v>1.9240197548605296E-54</v>
      </c>
      <c r="JN674" s="1" t="str">
        <f t="shared" si="104"/>
        <v/>
      </c>
      <c r="JO674" s="1" t="str">
        <f t="shared" si="105"/>
        <v/>
      </c>
      <c r="JS674" s="1">
        <v>50</v>
      </c>
      <c r="JT674" s="1">
        <f t="shared" si="106"/>
        <v>-37717.614001171401</v>
      </c>
      <c r="JU674" s="1">
        <f t="shared" si="107"/>
        <v>2.9413268770741817E-8</v>
      </c>
      <c r="JV674" s="1">
        <f t="shared" si="108"/>
        <v>7.234804392511999E-5</v>
      </c>
      <c r="JW674" s="1">
        <f t="shared" si="109"/>
        <v>2.9413268770741817E-8</v>
      </c>
      <c r="JX674" s="1" t="str">
        <f t="shared" si="110"/>
        <v/>
      </c>
      <c r="JY674" s="1" t="str">
        <f t="shared" si="111"/>
        <v/>
      </c>
      <c r="JZ674" s="1">
        <f t="shared" si="112"/>
        <v>1.5339753520612818E-7</v>
      </c>
      <c r="KA674" s="1" t="str">
        <f t="shared" si="113"/>
        <v/>
      </c>
      <c r="KB674" s="1" t="str">
        <f t="shared" si="114"/>
        <v/>
      </c>
      <c r="KE674" s="1">
        <f t="shared" si="77"/>
        <v>0.35200000000000009</v>
      </c>
      <c r="KF674" s="151">
        <f t="shared" si="78"/>
        <v>0.99982844100234258</v>
      </c>
      <c r="KG674" s="1">
        <f t="shared" si="79"/>
        <v>1.0716857892001386E-5</v>
      </c>
      <c r="KH674" s="1" t="str">
        <f t="shared" si="75"/>
        <v/>
      </c>
      <c r="KI674" s="132" t="str">
        <f t="shared" si="76"/>
        <v/>
      </c>
    </row>
    <row r="675" spans="33:295" ht="20.100000000000001" customHeight="1" x14ac:dyDescent="0.25">
      <c r="AK675" s="4"/>
      <c r="AL675" s="4"/>
      <c r="AN675" s="152"/>
      <c r="IC675" s="1">
        <v>51</v>
      </c>
      <c r="ID675" s="1">
        <f t="shared" si="80"/>
        <v>-66223.733748546976</v>
      </c>
      <c r="IE675" s="1">
        <f t="shared" si="81"/>
        <v>1.6990816479043425E-8</v>
      </c>
      <c r="IF675" s="1">
        <f t="shared" si="82"/>
        <v>7.3524748804028924E-5</v>
      </c>
      <c r="IG675" s="1">
        <f t="shared" si="83"/>
        <v>1.6990816479043425E-8</v>
      </c>
      <c r="IH675" s="1" t="str">
        <f t="shared" si="84"/>
        <v/>
      </c>
      <c r="II675" s="1" t="str">
        <f t="shared" si="85"/>
        <v/>
      </c>
      <c r="IL675" s="1">
        <f t="shared" si="86"/>
        <v>1.4539627502907441E-35</v>
      </c>
      <c r="IM675" s="1" t="str">
        <f t="shared" si="87"/>
        <v/>
      </c>
      <c r="IN675" s="1" t="str">
        <f t="shared" si="88"/>
        <v/>
      </c>
      <c r="IS675" s="1">
        <v>51</v>
      </c>
      <c r="IT675" s="1">
        <f t="shared" si="89"/>
        <v>-137.22270783652729</v>
      </c>
      <c r="IU675" s="1">
        <f t="shared" si="90"/>
        <v>8.1997748362394634E-6</v>
      </c>
      <c r="IV675" s="1">
        <f t="shared" si="91"/>
        <v>7.3524748804028924E-5</v>
      </c>
      <c r="IW675" s="1">
        <f t="shared" si="92"/>
        <v>8.1997748362394634E-6</v>
      </c>
      <c r="IX675" s="1" t="str">
        <f t="shared" si="93"/>
        <v/>
      </c>
      <c r="IY675" s="1" t="str">
        <f t="shared" si="94"/>
        <v/>
      </c>
      <c r="IZ675" s="1">
        <f t="shared" si="95"/>
        <v>4.3034066643229918E-26</v>
      </c>
      <c r="JA675" s="1" t="str">
        <f t="shared" si="96"/>
        <v/>
      </c>
      <c r="JB675" s="1" t="str">
        <f t="shared" si="97"/>
        <v/>
      </c>
      <c r="JF675" s="1">
        <v>51</v>
      </c>
      <c r="JG675" s="1">
        <f t="shared" si="115"/>
        <v>-385.80789168052502</v>
      </c>
      <c r="JH675" s="1">
        <f t="shared" si="98"/>
        <v>2.9164652433038673E-6</v>
      </c>
      <c r="JI675" s="1">
        <f t="shared" si="99"/>
        <v>7.3524748804028802E-5</v>
      </c>
      <c r="JJ675" s="1">
        <f t="shared" si="100"/>
        <v>2.9164652433038673E-6</v>
      </c>
      <c r="JK675" s="1" t="str">
        <f t="shared" si="101"/>
        <v/>
      </c>
      <c r="JL675" s="1" t="str">
        <f t="shared" si="102"/>
        <v/>
      </c>
      <c r="JM675" s="1">
        <f t="shared" si="103"/>
        <v>2.0460180497556863E-54</v>
      </c>
      <c r="JN675" s="1" t="str">
        <f t="shared" si="104"/>
        <v/>
      </c>
      <c r="JO675" s="1" t="str">
        <f t="shared" si="105"/>
        <v/>
      </c>
      <c r="JS675" s="1">
        <v>51</v>
      </c>
      <c r="JT675" s="1">
        <f t="shared" si="106"/>
        <v>-37677.911249591227</v>
      </c>
      <c r="JU675" s="1">
        <f t="shared" si="107"/>
        <v>2.9863526648940816E-8</v>
      </c>
      <c r="JV675" s="1">
        <f t="shared" si="108"/>
        <v>7.3524748804028802E-5</v>
      </c>
      <c r="JW675" s="1">
        <f t="shared" si="109"/>
        <v>2.9863526648940816E-8</v>
      </c>
      <c r="JX675" s="1" t="str">
        <f t="shared" si="110"/>
        <v/>
      </c>
      <c r="JY675" s="1" t="str">
        <f t="shared" si="111"/>
        <v/>
      </c>
      <c r="JZ675" s="1">
        <f t="shared" si="112"/>
        <v>1.5545768532347112E-7</v>
      </c>
      <c r="KA675" s="1" t="str">
        <f t="shared" si="113"/>
        <v/>
      </c>
      <c r="KB675" s="1" t="str">
        <f t="shared" si="114"/>
        <v/>
      </c>
      <c r="KE675" s="1">
        <f t="shared" si="77"/>
        <v>0.35840000000000011</v>
      </c>
      <c r="KF675" s="151">
        <f t="shared" si="78"/>
        <v>0.99981772414445058</v>
      </c>
      <c r="KG675" s="1">
        <f t="shared" si="79"/>
        <v>1.117032247055505E-5</v>
      </c>
      <c r="KH675" s="1" t="str">
        <f t="shared" si="75"/>
        <v/>
      </c>
      <c r="KI675" s="132" t="str">
        <f t="shared" si="76"/>
        <v/>
      </c>
    </row>
    <row r="676" spans="33:295" ht="20.100000000000001" customHeight="1" x14ac:dyDescent="0.25">
      <c r="AK676" s="139" t="s">
        <v>414</v>
      </c>
      <c r="IC676" s="1">
        <v>52</v>
      </c>
      <c r="ID676" s="1">
        <f t="shared" si="80"/>
        <v>-66153.951099707629</v>
      </c>
      <c r="IE676" s="1">
        <f t="shared" si="81"/>
        <v>1.725063563107389E-8</v>
      </c>
      <c r="IF676" s="1">
        <f t="shared" si="82"/>
        <v>7.4719457081723952E-5</v>
      </c>
      <c r="IG676" s="1">
        <f t="shared" si="83"/>
        <v>1.725063563107389E-8</v>
      </c>
      <c r="IH676" s="1" t="str">
        <f t="shared" si="84"/>
        <v/>
      </c>
      <c r="II676" s="1" t="str">
        <f t="shared" si="85"/>
        <v/>
      </c>
      <c r="IL676" s="1">
        <f t="shared" si="86"/>
        <v>1.5241766727718003E-35</v>
      </c>
      <c r="IM676" s="1" t="str">
        <f t="shared" si="87"/>
        <v/>
      </c>
      <c r="IN676" s="1" t="str">
        <f t="shared" si="88"/>
        <v/>
      </c>
      <c r="IS676" s="1">
        <v>52</v>
      </c>
      <c r="IT676" s="1">
        <f t="shared" si="89"/>
        <v>-137.07811067336974</v>
      </c>
      <c r="IU676" s="1">
        <f t="shared" si="90"/>
        <v>8.3251636630460171E-6</v>
      </c>
      <c r="IV676" s="1">
        <f t="shared" si="91"/>
        <v>7.4719457081723952E-5</v>
      </c>
      <c r="IW676" s="1">
        <f t="shared" si="92"/>
        <v>8.3251636630460171E-6</v>
      </c>
      <c r="IX676" s="1" t="str">
        <f t="shared" si="93"/>
        <v/>
      </c>
      <c r="IY676" s="1" t="str">
        <f t="shared" si="94"/>
        <v/>
      </c>
      <c r="IZ676" s="1">
        <f t="shared" si="95"/>
        <v>4.4858595813694546E-26</v>
      </c>
      <c r="JA676" s="1" t="str">
        <f t="shared" si="96"/>
        <v/>
      </c>
      <c r="JB676" s="1" t="str">
        <f t="shared" si="97"/>
        <v/>
      </c>
      <c r="JF676" s="1">
        <v>52</v>
      </c>
      <c r="JG676" s="1">
        <f t="shared" si="115"/>
        <v>-385.40135017190482</v>
      </c>
      <c r="JH676" s="1">
        <f t="shared" si="98"/>
        <v>2.9610630722178761E-6</v>
      </c>
      <c r="JI676" s="1">
        <f t="shared" si="99"/>
        <v>7.4719457081723952E-5</v>
      </c>
      <c r="JJ676" s="1">
        <f t="shared" si="100"/>
        <v>2.9610630722178761E-6</v>
      </c>
      <c r="JK676" s="1" t="str">
        <f t="shared" si="101"/>
        <v/>
      </c>
      <c r="JL676" s="1" t="str">
        <f t="shared" si="102"/>
        <v/>
      </c>
      <c r="JM676" s="1">
        <f t="shared" si="103"/>
        <v>2.1757172039678215E-54</v>
      </c>
      <c r="JN676" s="1" t="str">
        <f t="shared" si="104"/>
        <v/>
      </c>
      <c r="JO676" s="1" t="str">
        <f t="shared" si="105"/>
        <v/>
      </c>
      <c r="JS676" s="1">
        <v>52</v>
      </c>
      <c r="JT676" s="1">
        <f t="shared" si="106"/>
        <v>-37638.208498011045</v>
      </c>
      <c r="JU676" s="1">
        <f t="shared" si="107"/>
        <v>3.0320191941049522E-8</v>
      </c>
      <c r="JV676" s="1">
        <f t="shared" si="108"/>
        <v>7.4719457081723952E-5</v>
      </c>
      <c r="JW676" s="1">
        <f t="shared" si="109"/>
        <v>3.0320191941049522E-8</v>
      </c>
      <c r="JX676" s="1" t="str">
        <f t="shared" si="110"/>
        <v/>
      </c>
      <c r="JY676" s="1" t="str">
        <f t="shared" si="111"/>
        <v/>
      </c>
      <c r="JZ676" s="1">
        <f t="shared" si="112"/>
        <v>1.5754298283398055E-7</v>
      </c>
      <c r="KA676" s="1" t="str">
        <f t="shared" si="113"/>
        <v/>
      </c>
      <c r="KB676" s="1" t="str">
        <f t="shared" si="114"/>
        <v/>
      </c>
      <c r="KE676" s="1">
        <f t="shared" si="77"/>
        <v>0.36480000000000012</v>
      </c>
      <c r="KF676" s="151">
        <f t="shared" si="78"/>
        <v>0.99980655382198003</v>
      </c>
      <c r="KG676" s="1">
        <f t="shared" si="79"/>
        <v>1.1633859557935722E-5</v>
      </c>
      <c r="KH676" s="1" t="str">
        <f t="shared" si="75"/>
        <v/>
      </c>
      <c r="KI676" s="132" t="str">
        <f t="shared" si="76"/>
        <v/>
      </c>
    </row>
    <row r="677" spans="33:295" ht="20.100000000000001" customHeight="1" x14ac:dyDescent="0.25">
      <c r="AH677" s="1" t="str">
        <f t="shared" ref="AH677:AH689" si="116">D11</f>
        <v>Área construída</v>
      </c>
      <c r="AI677" s="1" t="str">
        <f t="shared" ref="AI677:AI689" si="117">E11</f>
        <v>Quartos</v>
      </c>
      <c r="AK677" s="139" t="str">
        <f t="shared" ref="AK677:AK689" si="118">C11</f>
        <v>Área do terreno</v>
      </c>
      <c r="AN677" s="1" t="s">
        <v>407</v>
      </c>
      <c r="AO677" s="1" t="s">
        <v>408</v>
      </c>
      <c r="AP677" s="1" t="s">
        <v>409</v>
      </c>
      <c r="AR677" s="1" t="s">
        <v>416</v>
      </c>
      <c r="AS677" s="1" t="s">
        <v>410</v>
      </c>
      <c r="AT677" s="1" t="s">
        <v>411</v>
      </c>
      <c r="AV677" s="1" t="s">
        <v>416</v>
      </c>
      <c r="AW677" s="1" t="s">
        <v>410</v>
      </c>
      <c r="AX677" s="1" t="s">
        <v>411</v>
      </c>
      <c r="IC677" s="1">
        <v>53</v>
      </c>
      <c r="ID677" s="1">
        <f t="shared" si="80"/>
        <v>-66084.168450868267</v>
      </c>
      <c r="IE677" s="1">
        <f t="shared" si="81"/>
        <v>1.751414764148208E-8</v>
      </c>
      <c r="IF677" s="1">
        <f t="shared" si="82"/>
        <v>7.5932424799750285E-5</v>
      </c>
      <c r="IG677" s="1">
        <f t="shared" si="83"/>
        <v>1.751414764148208E-8</v>
      </c>
      <c r="IH677" s="1" t="str">
        <f t="shared" si="84"/>
        <v/>
      </c>
      <c r="II677" s="1" t="str">
        <f t="shared" si="85"/>
        <v/>
      </c>
      <c r="IL677" s="1">
        <f t="shared" si="86"/>
        <v>1.597755760814404E-35</v>
      </c>
      <c r="IM677" s="1" t="str">
        <f t="shared" si="87"/>
        <v/>
      </c>
      <c r="IN677" s="1" t="str">
        <f t="shared" si="88"/>
        <v/>
      </c>
      <c r="IS677" s="1">
        <v>53</v>
      </c>
      <c r="IT677" s="1">
        <f t="shared" si="89"/>
        <v>-136.93351351021218</v>
      </c>
      <c r="IU677" s="1">
        <f t="shared" si="90"/>
        <v>8.4523346647843101E-6</v>
      </c>
      <c r="IV677" s="1">
        <f t="shared" si="91"/>
        <v>7.5932424799750285E-5</v>
      </c>
      <c r="IW677" s="1">
        <f t="shared" si="92"/>
        <v>8.4523346647843101E-6</v>
      </c>
      <c r="IX677" s="1" t="str">
        <f t="shared" si="93"/>
        <v/>
      </c>
      <c r="IY677" s="1" t="str">
        <f t="shared" si="94"/>
        <v/>
      </c>
      <c r="IZ677" s="1">
        <f t="shared" si="95"/>
        <v>4.6759731972777113E-26</v>
      </c>
      <c r="JA677" s="1" t="str">
        <f t="shared" si="96"/>
        <v/>
      </c>
      <c r="JB677" s="1" t="str">
        <f t="shared" si="97"/>
        <v/>
      </c>
      <c r="JF677" s="1">
        <v>53</v>
      </c>
      <c r="JG677" s="1">
        <f t="shared" si="115"/>
        <v>-384.99480866328469</v>
      </c>
      <c r="JH677" s="1">
        <f t="shared" si="98"/>
        <v>3.0062947784455569E-6</v>
      </c>
      <c r="JI677" s="1">
        <f t="shared" si="99"/>
        <v>7.5932424799750285E-5</v>
      </c>
      <c r="JJ677" s="1">
        <f t="shared" si="100"/>
        <v>3.0062947784455569E-6</v>
      </c>
      <c r="JK677" s="1" t="str">
        <f t="shared" si="101"/>
        <v/>
      </c>
      <c r="JL677" s="1" t="str">
        <f t="shared" si="102"/>
        <v/>
      </c>
      <c r="JM677" s="1">
        <f t="shared" si="103"/>
        <v>2.3136011008735792E-54</v>
      </c>
      <c r="JN677" s="1" t="str">
        <f t="shared" si="104"/>
        <v/>
      </c>
      <c r="JO677" s="1" t="str">
        <f t="shared" si="105"/>
        <v/>
      </c>
      <c r="JS677" s="1">
        <v>53</v>
      </c>
      <c r="JT677" s="1">
        <f t="shared" si="106"/>
        <v>-37598.505746430863</v>
      </c>
      <c r="JU677" s="1">
        <f t="shared" si="107"/>
        <v>3.078334790267427E-8</v>
      </c>
      <c r="JV677" s="1">
        <f t="shared" si="108"/>
        <v>7.5932424799750285E-5</v>
      </c>
      <c r="JW677" s="1">
        <f t="shared" si="109"/>
        <v>3.078334790267427E-8</v>
      </c>
      <c r="JX677" s="1" t="str">
        <f t="shared" si="110"/>
        <v/>
      </c>
      <c r="JY677" s="1" t="str">
        <f t="shared" si="111"/>
        <v/>
      </c>
      <c r="JZ677" s="1">
        <f t="shared" si="112"/>
        <v>1.5965369788633082E-7</v>
      </c>
      <c r="KA677" s="1" t="str">
        <f t="shared" si="113"/>
        <v/>
      </c>
      <c r="KB677" s="1" t="str">
        <f t="shared" si="114"/>
        <v/>
      </c>
      <c r="KE677" s="1">
        <f t="shared" si="77"/>
        <v>0.37120000000000014</v>
      </c>
      <c r="KF677" s="151">
        <f t="shared" si="78"/>
        <v>0.99979491996242209</v>
      </c>
      <c r="KG677" s="1">
        <f t="shared" si="79"/>
        <v>1.2107473253086809E-5</v>
      </c>
      <c r="KH677" s="1" t="str">
        <f t="shared" si="75"/>
        <v/>
      </c>
      <c r="KI677" s="132" t="str">
        <f t="shared" si="76"/>
        <v/>
      </c>
    </row>
    <row r="678" spans="33:295" ht="20.100000000000001" customHeight="1" x14ac:dyDescent="0.25">
      <c r="AG678" s="153">
        <v>1</v>
      </c>
      <c r="AH678" s="1">
        <f t="shared" si="116"/>
        <v>150</v>
      </c>
      <c r="AI678" s="1">
        <f t="shared" si="117"/>
        <v>3</v>
      </c>
      <c r="AK678" s="1">
        <f t="shared" si="118"/>
        <v>300</v>
      </c>
      <c r="AM678" s="1" cm="1">
        <f t="array" ref="AM678:AM680">MMULT((MINVERSE(MMULT(TRANSPOSE(AG678:AI689),AG678:AI689))),MMULT(TRANSPOSE(AG678:AI689),AK678:AK689))</f>
        <v>-184.48890639049205</v>
      </c>
      <c r="AN678" s="1" cm="1">
        <f t="array" ref="AN678:AN689">MMULT(AG678:AI689,(MMULT((MINVERSE(MMULT(TRANSPOSE(AG678:AI689),AG678:AI689))),MMULT(TRANSPOSE(AG678:AI689),AK678:AK689))))</f>
        <v>250.97993550697248</v>
      </c>
      <c r="AO678" s="1">
        <f t="shared" ref="AO678:AO689" si="119">AK678</f>
        <v>300</v>
      </c>
      <c r="AP678" s="1">
        <f>AVERAGE($AK$678:$AK$689)</f>
        <v>360.41666666666669</v>
      </c>
      <c r="AR678" s="1">
        <f t="shared" ref="AR678:AR689" si="120">AN678-AP678</f>
        <v>-109.4367311596942</v>
      </c>
      <c r="AS678" s="1">
        <f t="shared" ref="AS678:AS689" si="121">AO678-AN678</f>
        <v>49.020064493027519</v>
      </c>
      <c r="AT678" s="1">
        <f t="shared" ref="AT678:AT689" si="122">AO678-AP678</f>
        <v>-60.416666666666686</v>
      </c>
      <c r="AV678" s="1">
        <f>SUMSQ(AR678:AR689)</f>
        <v>81618.547755135369</v>
      </c>
      <c r="AW678" s="1">
        <f>SUMSQ(AS678:AS689)</f>
        <v>45104.368911528269</v>
      </c>
      <c r="AX678" s="1">
        <f>SUMSQ(AT678:AT689)</f>
        <v>126722.91666666667</v>
      </c>
      <c r="IC678" s="1">
        <v>54</v>
      </c>
      <c r="ID678" s="1">
        <f t="shared" si="80"/>
        <v>-66014.385802028919</v>
      </c>
      <c r="IE678" s="1">
        <f t="shared" si="81"/>
        <v>1.7781400423789315E-8</v>
      </c>
      <c r="IF678" s="1">
        <f t="shared" si="82"/>
        <v>7.716391132412648E-5</v>
      </c>
      <c r="IG678" s="1">
        <f t="shared" si="83"/>
        <v>1.7781400423789315E-8</v>
      </c>
      <c r="IH678" s="1" t="str">
        <f t="shared" si="84"/>
        <v/>
      </c>
      <c r="II678" s="1" t="str">
        <f t="shared" si="85"/>
        <v/>
      </c>
      <c r="IL678" s="1">
        <f t="shared" si="86"/>
        <v>1.6748600552483774E-35</v>
      </c>
      <c r="IM678" s="1" t="str">
        <f t="shared" si="87"/>
        <v/>
      </c>
      <c r="IN678" s="1" t="str">
        <f t="shared" si="88"/>
        <v/>
      </c>
      <c r="IS678" s="1">
        <v>54</v>
      </c>
      <c r="IT678" s="1">
        <f t="shared" si="89"/>
        <v>-136.78891634705462</v>
      </c>
      <c r="IU678" s="1">
        <f t="shared" si="90"/>
        <v>8.5813109645390033E-6</v>
      </c>
      <c r="IV678" s="1">
        <f t="shared" si="91"/>
        <v>7.716391132412648E-5</v>
      </c>
      <c r="IW678" s="1">
        <f t="shared" si="92"/>
        <v>8.5813109645390033E-6</v>
      </c>
      <c r="IX678" s="1" t="str">
        <f t="shared" si="93"/>
        <v/>
      </c>
      <c r="IY678" s="1" t="str">
        <f t="shared" si="94"/>
        <v/>
      </c>
      <c r="IZ678" s="1">
        <f t="shared" si="95"/>
        <v>4.8740659648953807E-26</v>
      </c>
      <c r="JA678" s="1" t="str">
        <f t="shared" si="96"/>
        <v/>
      </c>
      <c r="JB678" s="1" t="str">
        <f t="shared" si="97"/>
        <v/>
      </c>
      <c r="JF678" s="1">
        <v>54</v>
      </c>
      <c r="JG678" s="1">
        <f t="shared" si="115"/>
        <v>-384.58826715466455</v>
      </c>
      <c r="JH678" s="1">
        <f t="shared" si="98"/>
        <v>3.0521685863191611E-6</v>
      </c>
      <c r="JI678" s="1">
        <f t="shared" si="99"/>
        <v>7.716391132412648E-5</v>
      </c>
      <c r="JJ678" s="1">
        <f t="shared" si="100"/>
        <v>3.0521685863191611E-6</v>
      </c>
      <c r="JK678" s="1" t="str">
        <f t="shared" si="101"/>
        <v/>
      </c>
      <c r="JL678" s="1" t="str">
        <f t="shared" si="102"/>
        <v/>
      </c>
      <c r="JM678" s="1">
        <f t="shared" si="103"/>
        <v>2.4601838882763971E-54</v>
      </c>
      <c r="JN678" s="1" t="str">
        <f t="shared" si="104"/>
        <v/>
      </c>
      <c r="JO678" s="1" t="str">
        <f t="shared" si="105"/>
        <v/>
      </c>
      <c r="JS678" s="1">
        <v>54</v>
      </c>
      <c r="JT678" s="1">
        <f t="shared" si="106"/>
        <v>-37558.802994850681</v>
      </c>
      <c r="JU678" s="1">
        <f t="shared" si="107"/>
        <v>3.1253078747938861E-8</v>
      </c>
      <c r="JV678" s="1">
        <f t="shared" si="108"/>
        <v>7.7163911324126697E-5</v>
      </c>
      <c r="JW678" s="1">
        <f t="shared" si="109"/>
        <v>3.1253078747938861E-8</v>
      </c>
      <c r="JX678" s="1" t="str">
        <f t="shared" si="110"/>
        <v/>
      </c>
      <c r="JY678" s="1" t="str">
        <f t="shared" si="111"/>
        <v/>
      </c>
      <c r="JZ678" s="1">
        <f t="shared" si="112"/>
        <v>1.6179010302255593E-7</v>
      </c>
      <c r="KA678" s="1" t="str">
        <f t="shared" si="113"/>
        <v/>
      </c>
      <c r="KB678" s="1" t="str">
        <f t="shared" si="114"/>
        <v/>
      </c>
      <c r="KE678" s="1">
        <f t="shared" si="77"/>
        <v>0.37760000000000016</v>
      </c>
      <c r="KF678" s="151">
        <f t="shared" si="78"/>
        <v>0.999782812489169</v>
      </c>
      <c r="KG678" s="1">
        <f t="shared" si="79"/>
        <v>1.2591165934439097E-5</v>
      </c>
      <c r="KH678" s="1" t="str">
        <f t="shared" si="75"/>
        <v/>
      </c>
      <c r="KI678" s="132" t="str">
        <f t="shared" si="76"/>
        <v/>
      </c>
    </row>
    <row r="679" spans="33:295" ht="20.100000000000001" customHeight="1" x14ac:dyDescent="0.25">
      <c r="AG679" s="153">
        <v>1</v>
      </c>
      <c r="AH679" s="1">
        <f t="shared" si="116"/>
        <v>185</v>
      </c>
      <c r="AI679" s="1">
        <f t="shared" si="117"/>
        <v>4</v>
      </c>
      <c r="AK679" s="1">
        <f t="shared" si="118"/>
        <v>420</v>
      </c>
      <c r="AM679" s="1">
        <v>-0.35969727493355208</v>
      </c>
      <c r="AN679" s="1">
        <v>401.53167526346397</v>
      </c>
      <c r="AO679" s="1">
        <f t="shared" si="119"/>
        <v>420</v>
      </c>
      <c r="AP679" s="1">
        <f t="shared" ref="AP679:AP689" si="123">AVERAGE($AK$678:$AK$689)</f>
        <v>360.41666666666669</v>
      </c>
      <c r="AR679" s="1">
        <f t="shared" si="120"/>
        <v>41.115008596797281</v>
      </c>
      <c r="AS679" s="1">
        <f t="shared" si="121"/>
        <v>18.468324736536033</v>
      </c>
      <c r="AT679" s="1">
        <f t="shared" si="122"/>
        <v>59.583333333333314</v>
      </c>
      <c r="IC679" s="1">
        <v>55</v>
      </c>
      <c r="ID679" s="1">
        <f t="shared" si="80"/>
        <v>-65944.603153189557</v>
      </c>
      <c r="IE679" s="1">
        <f t="shared" si="81"/>
        <v>1.8052442442105333E-8</v>
      </c>
      <c r="IF679" s="1">
        <f t="shared" si="82"/>
        <v>7.8414179383585065E-5</v>
      </c>
      <c r="IG679" s="1">
        <f t="shared" si="83"/>
        <v>1.8052442442105333E-8</v>
      </c>
      <c r="IH679" s="1" t="str">
        <f t="shared" si="84"/>
        <v/>
      </c>
      <c r="II679" s="1" t="str">
        <f t="shared" si="85"/>
        <v/>
      </c>
      <c r="IL679" s="1">
        <f t="shared" si="86"/>
        <v>1.7556571481842757E-35</v>
      </c>
      <c r="IM679" s="1" t="str">
        <f t="shared" si="87"/>
        <v/>
      </c>
      <c r="IN679" s="1" t="str">
        <f t="shared" si="88"/>
        <v/>
      </c>
      <c r="IS679" s="1">
        <v>55</v>
      </c>
      <c r="IT679" s="1">
        <f t="shared" si="89"/>
        <v>-136.64431918389704</v>
      </c>
      <c r="IU679" s="1">
        <f t="shared" si="90"/>
        <v>8.7121159511088072E-6</v>
      </c>
      <c r="IV679" s="1">
        <f t="shared" si="91"/>
        <v>7.8414179383585065E-5</v>
      </c>
      <c r="IW679" s="1">
        <f t="shared" si="92"/>
        <v>8.7121159511088072E-6</v>
      </c>
      <c r="IX679" s="1" t="str">
        <f t="shared" si="93"/>
        <v/>
      </c>
      <c r="IY679" s="1" t="str">
        <f t="shared" si="94"/>
        <v/>
      </c>
      <c r="IZ679" s="1">
        <f t="shared" si="95"/>
        <v>5.0804694395422298E-26</v>
      </c>
      <c r="JA679" s="1" t="str">
        <f t="shared" si="96"/>
        <v/>
      </c>
      <c r="JB679" s="1" t="str">
        <f t="shared" si="97"/>
        <v/>
      </c>
      <c r="JF679" s="1">
        <v>55</v>
      </c>
      <c r="JG679" s="1">
        <f t="shared" si="115"/>
        <v>-384.18172564604441</v>
      </c>
      <c r="JH679" s="1">
        <f t="shared" si="98"/>
        <v>3.0986928146791426E-6</v>
      </c>
      <c r="JI679" s="1">
        <f t="shared" si="99"/>
        <v>7.8414179383584848E-5</v>
      </c>
      <c r="JJ679" s="1">
        <f t="shared" si="100"/>
        <v>3.0986928146791426E-6</v>
      </c>
      <c r="JK679" s="1" t="str">
        <f t="shared" si="101"/>
        <v/>
      </c>
      <c r="JL679" s="1" t="str">
        <f t="shared" si="102"/>
        <v/>
      </c>
      <c r="JM679" s="1">
        <f t="shared" si="103"/>
        <v>2.6160118624373605E-54</v>
      </c>
      <c r="JN679" s="1" t="str">
        <f t="shared" si="104"/>
        <v/>
      </c>
      <c r="JO679" s="1" t="str">
        <f t="shared" si="105"/>
        <v/>
      </c>
      <c r="JS679" s="1">
        <v>55</v>
      </c>
      <c r="JT679" s="1">
        <f t="shared" si="106"/>
        <v>-37519.100243270499</v>
      </c>
      <c r="JU679" s="1">
        <f t="shared" si="107"/>
        <v>3.1729469658696203E-8</v>
      </c>
      <c r="JV679" s="1">
        <f t="shared" si="108"/>
        <v>7.8414179383585065E-5</v>
      </c>
      <c r="JW679" s="1">
        <f t="shared" si="109"/>
        <v>3.1729469658696203E-8</v>
      </c>
      <c r="JX679" s="1" t="str">
        <f t="shared" si="110"/>
        <v/>
      </c>
      <c r="JY679" s="1" t="str">
        <f t="shared" si="111"/>
        <v/>
      </c>
      <c r="JZ679" s="1">
        <f t="shared" si="112"/>
        <v>1.6395247319255392E-7</v>
      </c>
      <c r="KA679" s="1" t="str">
        <f t="shared" si="113"/>
        <v/>
      </c>
      <c r="KB679" s="1" t="str">
        <f t="shared" si="114"/>
        <v/>
      </c>
      <c r="KE679" s="1">
        <f t="shared" si="77"/>
        <v>0.38400000000000017</v>
      </c>
      <c r="KF679" s="151">
        <f t="shared" si="78"/>
        <v>0.99977022132323456</v>
      </c>
      <c r="KG679" s="1">
        <f t="shared" si="79"/>
        <v>1.308493830765034E-5</v>
      </c>
      <c r="KH679" s="1" t="str">
        <f t="shared" si="75"/>
        <v/>
      </c>
      <c r="KI679" s="132" t="str">
        <f t="shared" si="76"/>
        <v/>
      </c>
    </row>
    <row r="680" spans="33:295" ht="20.100000000000001" customHeight="1" x14ac:dyDescent="0.25">
      <c r="AG680" s="153">
        <v>1</v>
      </c>
      <c r="AH680" s="1">
        <f t="shared" si="116"/>
        <v>125</v>
      </c>
      <c r="AI680" s="1">
        <f t="shared" si="117"/>
        <v>3</v>
      </c>
      <c r="AK680" s="1">
        <f t="shared" si="118"/>
        <v>300</v>
      </c>
      <c r="AM680" s="1">
        <v>163.14114437916578</v>
      </c>
      <c r="AN680" s="1">
        <v>259.97236738031131</v>
      </c>
      <c r="AO680" s="1">
        <f t="shared" si="119"/>
        <v>300</v>
      </c>
      <c r="AP680" s="1">
        <f t="shared" si="123"/>
        <v>360.41666666666669</v>
      </c>
      <c r="AR680" s="1">
        <f t="shared" si="120"/>
        <v>-100.44429928635537</v>
      </c>
      <c r="AS680" s="1">
        <f t="shared" si="121"/>
        <v>40.027632619688688</v>
      </c>
      <c r="AT680" s="1">
        <f t="shared" si="122"/>
        <v>-60.416666666666686</v>
      </c>
      <c r="AV680" s="1" t="s">
        <v>413</v>
      </c>
      <c r="AW680" s="1">
        <f>AV678</f>
        <v>81618.547755135369</v>
      </c>
      <c r="IC680" s="1">
        <v>56</v>
      </c>
      <c r="ID680" s="1">
        <f t="shared" si="80"/>
        <v>-65874.820504350209</v>
      </c>
      <c r="IE680" s="1">
        <f t="shared" si="81"/>
        <v>1.8327322716403952E-8</v>
      </c>
      <c r="IF680" s="1">
        <f t="shared" si="82"/>
        <v>7.9683495108174771E-5</v>
      </c>
      <c r="IG680" s="1">
        <f t="shared" si="83"/>
        <v>1.8327322716403952E-8</v>
      </c>
      <c r="IH680" s="1" t="str">
        <f t="shared" si="84"/>
        <v/>
      </c>
      <c r="II680" s="1" t="str">
        <f t="shared" si="85"/>
        <v/>
      </c>
      <c r="IL680" s="1">
        <f t="shared" si="86"/>
        <v>1.8403225364375793E-35</v>
      </c>
      <c r="IM680" s="1" t="str">
        <f t="shared" si="87"/>
        <v/>
      </c>
      <c r="IN680" s="1" t="str">
        <f t="shared" si="88"/>
        <v/>
      </c>
      <c r="IS680" s="1">
        <v>56</v>
      </c>
      <c r="IT680" s="1">
        <f t="shared" si="89"/>
        <v>-136.49972202073948</v>
      </c>
      <c r="IU680" s="1">
        <f t="shared" si="90"/>
        <v>8.8447732815527385E-6</v>
      </c>
      <c r="IV680" s="1">
        <f t="shared" si="91"/>
        <v>7.9683495108174961E-5</v>
      </c>
      <c r="IW680" s="1">
        <f t="shared" si="92"/>
        <v>8.8447732815527385E-6</v>
      </c>
      <c r="IX680" s="1" t="str">
        <f t="shared" si="93"/>
        <v/>
      </c>
      <c r="IY680" s="1" t="str">
        <f t="shared" si="94"/>
        <v/>
      </c>
      <c r="IZ680" s="1">
        <f t="shared" si="95"/>
        <v>5.2955288124142291E-26</v>
      </c>
      <c r="JA680" s="1" t="str">
        <f t="shared" si="96"/>
        <v/>
      </c>
      <c r="JB680" s="1" t="str">
        <f t="shared" si="97"/>
        <v/>
      </c>
      <c r="JF680" s="1">
        <v>56</v>
      </c>
      <c r="JG680" s="1">
        <f t="shared" si="115"/>
        <v>-383.77518413742422</v>
      </c>
      <c r="JH680" s="1">
        <f t="shared" si="98"/>
        <v>3.1458758777797708E-6</v>
      </c>
      <c r="JI680" s="1">
        <f t="shared" si="99"/>
        <v>7.9683495108174961E-5</v>
      </c>
      <c r="JJ680" s="1">
        <f t="shared" si="100"/>
        <v>3.1458758777797708E-6</v>
      </c>
      <c r="JK680" s="1" t="str">
        <f t="shared" si="101"/>
        <v/>
      </c>
      <c r="JL680" s="1" t="str">
        <f t="shared" si="102"/>
        <v/>
      </c>
      <c r="JM680" s="1">
        <f t="shared" si="103"/>
        <v>2.7816654688339536E-54</v>
      </c>
      <c r="JN680" s="1" t="str">
        <f t="shared" si="104"/>
        <v/>
      </c>
      <c r="JO680" s="1" t="str">
        <f t="shared" si="105"/>
        <v/>
      </c>
      <c r="JS680" s="1">
        <v>56</v>
      </c>
      <c r="JT680" s="1">
        <f t="shared" si="106"/>
        <v>-37479.397491690324</v>
      </c>
      <c r="JU680" s="1">
        <f t="shared" si="107"/>
        <v>3.2212606793801498E-8</v>
      </c>
      <c r="JV680" s="1">
        <f t="shared" si="108"/>
        <v>7.9683495108174771E-5</v>
      </c>
      <c r="JW680" s="1">
        <f t="shared" si="109"/>
        <v>3.2212606793801498E-8</v>
      </c>
      <c r="JX680" s="1" t="str">
        <f t="shared" si="110"/>
        <v/>
      </c>
      <c r="JY680" s="1" t="str">
        <f t="shared" si="111"/>
        <v/>
      </c>
      <c r="JZ680" s="1">
        <f t="shared" si="112"/>
        <v>1.6614108576859505E-7</v>
      </c>
      <c r="KA680" s="1" t="str">
        <f t="shared" si="113"/>
        <v/>
      </c>
      <c r="KB680" s="1" t="str">
        <f t="shared" si="114"/>
        <v/>
      </c>
      <c r="KE680" s="1">
        <f t="shared" si="77"/>
        <v>0.39040000000000019</v>
      </c>
      <c r="KF680" s="151">
        <f t="shared" si="78"/>
        <v>0.99975713638492691</v>
      </c>
      <c r="KG680" s="1">
        <f t="shared" si="79"/>
        <v>1.3588789453677919E-5</v>
      </c>
      <c r="KH680" s="1" t="str">
        <f t="shared" si="75"/>
        <v/>
      </c>
      <c r="KI680" s="132" t="str">
        <f t="shared" si="76"/>
        <v/>
      </c>
    </row>
    <row r="681" spans="33:295" ht="20.100000000000001" customHeight="1" x14ac:dyDescent="0.25">
      <c r="AG681" s="153">
        <v>1</v>
      </c>
      <c r="AH681" s="1">
        <f t="shared" si="116"/>
        <v>120</v>
      </c>
      <c r="AI681" s="1">
        <f t="shared" si="117"/>
        <v>3</v>
      </c>
      <c r="AK681" s="1">
        <f t="shared" si="118"/>
        <v>300</v>
      </c>
      <c r="AN681" s="1">
        <v>261.77085375497904</v>
      </c>
      <c r="AO681" s="1">
        <f t="shared" si="119"/>
        <v>300</v>
      </c>
      <c r="AP681" s="1">
        <f t="shared" si="123"/>
        <v>360.41666666666669</v>
      </c>
      <c r="AR681" s="1">
        <f t="shared" si="120"/>
        <v>-98.645812911687642</v>
      </c>
      <c r="AS681" s="1">
        <f t="shared" si="121"/>
        <v>38.229146245020956</v>
      </c>
      <c r="AT681" s="1">
        <f t="shared" si="122"/>
        <v>-60.416666666666686</v>
      </c>
      <c r="AV681" s="1" t="s">
        <v>412</v>
      </c>
      <c r="AW681" s="1">
        <f>AW678</f>
        <v>45104.368911528269</v>
      </c>
      <c r="IC681" s="1">
        <v>57</v>
      </c>
      <c r="ID681" s="1">
        <f t="shared" si="80"/>
        <v>-65805.037855510862</v>
      </c>
      <c r="IE681" s="1">
        <f t="shared" si="81"/>
        <v>1.8606090827835462E-8</v>
      </c>
      <c r="IF681" s="1">
        <f t="shared" si="82"/>
        <v>8.0972128068238777E-5</v>
      </c>
      <c r="IG681" s="1">
        <f t="shared" si="83"/>
        <v>1.8606090827835462E-8</v>
      </c>
      <c r="IH681" s="1" t="str">
        <f t="shared" si="84"/>
        <v/>
      </c>
      <c r="II681" s="1" t="str">
        <f t="shared" si="85"/>
        <v/>
      </c>
      <c r="IL681" s="1">
        <f t="shared" si="86"/>
        <v>1.9290399913579596E-35</v>
      </c>
      <c r="IM681" s="1" t="str">
        <f t="shared" si="87"/>
        <v/>
      </c>
      <c r="IN681" s="1" t="str">
        <f t="shared" si="88"/>
        <v/>
      </c>
      <c r="IS681" s="1">
        <v>57</v>
      </c>
      <c r="IT681" s="1">
        <f t="shared" si="89"/>
        <v>-136.35512485758193</v>
      </c>
      <c r="IU681" s="1">
        <f t="shared" si="90"/>
        <v>8.9793068837537384E-6</v>
      </c>
      <c r="IV681" s="1">
        <f t="shared" si="91"/>
        <v>8.0972128068238777E-5</v>
      </c>
      <c r="IW681" s="1">
        <f t="shared" si="92"/>
        <v>8.9793068837537384E-6</v>
      </c>
      <c r="IX681" s="1" t="str">
        <f t="shared" si="93"/>
        <v/>
      </c>
      <c r="IY681" s="1" t="str">
        <f t="shared" si="94"/>
        <v/>
      </c>
      <c r="IZ681" s="1">
        <f t="shared" si="95"/>
        <v>5.5196034654660742E-26</v>
      </c>
      <c r="JA681" s="1" t="str">
        <f t="shared" si="96"/>
        <v/>
      </c>
      <c r="JB681" s="1" t="str">
        <f t="shared" si="97"/>
        <v/>
      </c>
      <c r="JF681" s="1">
        <v>57</v>
      </c>
      <c r="JG681" s="1">
        <f t="shared" si="115"/>
        <v>-383.36864262880408</v>
      </c>
      <c r="JH681" s="1">
        <f t="shared" si="98"/>
        <v>3.1937262862009432E-6</v>
      </c>
      <c r="JI681" s="1">
        <f t="shared" si="99"/>
        <v>8.0972128068238777E-5</v>
      </c>
      <c r="JJ681" s="1">
        <f t="shared" si="100"/>
        <v>3.1937262862009432E-6</v>
      </c>
      <c r="JK681" s="1" t="str">
        <f t="shared" si="101"/>
        <v/>
      </c>
      <c r="JL681" s="1" t="str">
        <f t="shared" si="102"/>
        <v/>
      </c>
      <c r="JM681" s="1">
        <f t="shared" si="103"/>
        <v>2.9577614268460878E-54</v>
      </c>
      <c r="JN681" s="1" t="str">
        <f t="shared" si="104"/>
        <v/>
      </c>
      <c r="JO681" s="1" t="str">
        <f t="shared" si="105"/>
        <v/>
      </c>
      <c r="JS681" s="1">
        <v>57</v>
      </c>
      <c r="JT681" s="1">
        <f t="shared" si="106"/>
        <v>-37439.694740110142</v>
      </c>
      <c r="JU681" s="1">
        <f t="shared" si="107"/>
        <v>3.2702577298448981E-8</v>
      </c>
      <c r="JV681" s="1">
        <f t="shared" si="108"/>
        <v>8.0972128068238777E-5</v>
      </c>
      <c r="JW681" s="1">
        <f t="shared" si="109"/>
        <v>3.2702577298448981E-8</v>
      </c>
      <c r="JX681" s="1" t="str">
        <f t="shared" si="110"/>
        <v/>
      </c>
      <c r="JY681" s="1" t="str">
        <f t="shared" si="111"/>
        <v/>
      </c>
      <c r="JZ681" s="1">
        <f t="shared" si="112"/>
        <v>1.6835622055982729E-7</v>
      </c>
      <c r="KA681" s="1" t="str">
        <f t="shared" si="113"/>
        <v/>
      </c>
      <c r="KB681" s="1" t="str">
        <f t="shared" si="114"/>
        <v/>
      </c>
      <c r="KE681" s="1">
        <f t="shared" si="77"/>
        <v>0.39680000000000021</v>
      </c>
      <c r="KF681" s="151">
        <f t="shared" si="78"/>
        <v>0.99974354759547324</v>
      </c>
      <c r="KG681" s="1">
        <f t="shared" si="79"/>
        <v>1.4102716873187759E-5</v>
      </c>
      <c r="KH681" s="1" t="str">
        <f t="shared" si="75"/>
        <v/>
      </c>
      <c r="KI681" s="132" t="str">
        <f t="shared" si="76"/>
        <v/>
      </c>
    </row>
    <row r="682" spans="33:295" ht="20.100000000000001" customHeight="1" x14ac:dyDescent="0.25">
      <c r="AG682" s="153">
        <v>1</v>
      </c>
      <c r="AH682" s="1">
        <f t="shared" si="116"/>
        <v>115</v>
      </c>
      <c r="AI682" s="1">
        <f t="shared" si="117"/>
        <v>3</v>
      </c>
      <c r="AK682" s="1">
        <f t="shared" si="118"/>
        <v>195</v>
      </c>
      <c r="AN682" s="1">
        <v>263.56934012964678</v>
      </c>
      <c r="AO682" s="1">
        <f t="shared" si="119"/>
        <v>195</v>
      </c>
      <c r="AP682" s="1">
        <f t="shared" si="123"/>
        <v>360.41666666666669</v>
      </c>
      <c r="AR682" s="1">
        <f t="shared" si="120"/>
        <v>-96.84732653701991</v>
      </c>
      <c r="AS682" s="1">
        <f t="shared" si="121"/>
        <v>-68.569340129646775</v>
      </c>
      <c r="AT682" s="1">
        <f t="shared" si="122"/>
        <v>-165.41666666666669</v>
      </c>
      <c r="AV682" s="1" t="s">
        <v>411</v>
      </c>
      <c r="AW682" s="1">
        <f>AX678</f>
        <v>126722.91666666667</v>
      </c>
      <c r="IC682" s="1">
        <v>58</v>
      </c>
      <c r="ID682" s="1">
        <f t="shared" si="80"/>
        <v>-65735.2552066715</v>
      </c>
      <c r="IE682" s="1">
        <f t="shared" si="81"/>
        <v>1.8888796924073882E-8</v>
      </c>
      <c r="IF682" s="1">
        <f t="shared" si="82"/>
        <v>8.2280351313759041E-5</v>
      </c>
      <c r="IG682" s="1">
        <f t="shared" si="83"/>
        <v>1.8888796924073882E-8</v>
      </c>
      <c r="IH682" s="1" t="str">
        <f t="shared" si="84"/>
        <v/>
      </c>
      <c r="II682" s="1" t="str">
        <f t="shared" si="85"/>
        <v/>
      </c>
      <c r="IL682" s="1">
        <f t="shared" si="86"/>
        <v>2.0220019458183311E-35</v>
      </c>
      <c r="IM682" s="1" t="str">
        <f t="shared" si="87"/>
        <v/>
      </c>
      <c r="IN682" s="1" t="str">
        <f t="shared" si="88"/>
        <v/>
      </c>
      <c r="IS682" s="1">
        <v>58</v>
      </c>
      <c r="IT682" s="1">
        <f t="shared" si="89"/>
        <v>-136.21052769442437</v>
      </c>
      <c r="IU682" s="1">
        <f t="shared" si="90"/>
        <v>9.1157409589993976E-6</v>
      </c>
      <c r="IV682" s="1">
        <f t="shared" si="91"/>
        <v>8.228035131375881E-5</v>
      </c>
      <c r="IW682" s="1">
        <f t="shared" si="92"/>
        <v>9.1157409589993976E-6</v>
      </c>
      <c r="IX682" s="1" t="str">
        <f t="shared" si="93"/>
        <v/>
      </c>
      <c r="IY682" s="1" t="str">
        <f t="shared" si="94"/>
        <v/>
      </c>
      <c r="IZ682" s="1">
        <f t="shared" si="95"/>
        <v>5.7530675486281316E-26</v>
      </c>
      <c r="JA682" s="1" t="str">
        <f t="shared" si="96"/>
        <v/>
      </c>
      <c r="JB682" s="1" t="str">
        <f t="shared" si="97"/>
        <v/>
      </c>
      <c r="JF682" s="1">
        <v>58</v>
      </c>
      <c r="JG682" s="1">
        <f t="shared" si="115"/>
        <v>-382.96210112018395</v>
      </c>
      <c r="JH682" s="1">
        <f t="shared" si="98"/>
        <v>3.2422526477661021E-6</v>
      </c>
      <c r="JI682" s="1">
        <f t="shared" si="99"/>
        <v>8.228035131375881E-5</v>
      </c>
      <c r="JJ682" s="1">
        <f t="shared" si="100"/>
        <v>3.2422526477661021E-6</v>
      </c>
      <c r="JK682" s="1" t="str">
        <f t="shared" si="101"/>
        <v/>
      </c>
      <c r="JL682" s="1" t="str">
        <f t="shared" si="102"/>
        <v/>
      </c>
      <c r="JM682" s="1">
        <f t="shared" si="103"/>
        <v>3.1449549860081671E-54</v>
      </c>
      <c r="JN682" s="1" t="str">
        <f t="shared" si="104"/>
        <v/>
      </c>
      <c r="JO682" s="1" t="str">
        <f t="shared" si="105"/>
        <v/>
      </c>
      <c r="JS682" s="1">
        <v>58</v>
      </c>
      <c r="JT682" s="1">
        <f t="shared" si="106"/>
        <v>-37399.991988529961</v>
      </c>
      <c r="JU682" s="1">
        <f t="shared" si="107"/>
        <v>3.3199469313570643E-8</v>
      </c>
      <c r="JV682" s="1">
        <f t="shared" si="108"/>
        <v>8.2280351313759041E-5</v>
      </c>
      <c r="JW682" s="1">
        <f t="shared" si="109"/>
        <v>3.3199469313570643E-8</v>
      </c>
      <c r="JX682" s="1" t="str">
        <f t="shared" si="110"/>
        <v/>
      </c>
      <c r="JY682" s="1" t="str">
        <f t="shared" si="111"/>
        <v/>
      </c>
      <c r="JZ682" s="1">
        <f t="shared" si="112"/>
        <v>1.7059815982677766E-7</v>
      </c>
      <c r="KA682" s="1" t="str">
        <f t="shared" si="113"/>
        <v/>
      </c>
      <c r="KB682" s="1" t="str">
        <f t="shared" si="114"/>
        <v/>
      </c>
      <c r="KE682" s="1">
        <f t="shared" si="77"/>
        <v>0.40320000000000022</v>
      </c>
      <c r="KF682" s="151">
        <f t="shared" si="78"/>
        <v>0.99972944487860005</v>
      </c>
      <c r="KG682" s="1">
        <f t="shared" si="79"/>
        <v>1.4626716530519168E-5</v>
      </c>
      <c r="KH682" s="1" t="str">
        <f t="shared" si="75"/>
        <v/>
      </c>
      <c r="KI682" s="132" t="str">
        <f t="shared" si="76"/>
        <v/>
      </c>
    </row>
    <row r="683" spans="33:295" ht="20.100000000000001" customHeight="1" x14ac:dyDescent="0.25">
      <c r="AG683" s="153">
        <v>1</v>
      </c>
      <c r="AH683" s="1">
        <f t="shared" si="116"/>
        <v>250</v>
      </c>
      <c r="AI683" s="1">
        <f t="shared" si="117"/>
        <v>4</v>
      </c>
      <c r="AK683" s="1">
        <f t="shared" si="118"/>
        <v>310</v>
      </c>
      <c r="AN683" s="1">
        <v>378.15135239278305</v>
      </c>
      <c r="AO683" s="1">
        <f t="shared" si="119"/>
        <v>310</v>
      </c>
      <c r="AP683" s="1">
        <f t="shared" si="123"/>
        <v>360.41666666666669</v>
      </c>
      <c r="AR683" s="1">
        <f t="shared" si="120"/>
        <v>17.734685726116368</v>
      </c>
      <c r="AS683" s="1">
        <f t="shared" si="121"/>
        <v>-68.151352392783053</v>
      </c>
      <c r="AT683" s="1">
        <f t="shared" si="122"/>
        <v>-50.416666666666686</v>
      </c>
      <c r="IC683" s="1">
        <v>59</v>
      </c>
      <c r="ID683" s="1">
        <f t="shared" si="80"/>
        <v>-65665.472557832152</v>
      </c>
      <c r="IE683" s="1">
        <f t="shared" si="81"/>
        <v>1.9175491724700395E-8</v>
      </c>
      <c r="IF683" s="1">
        <f t="shared" si="82"/>
        <v>8.3608441414077995E-5</v>
      </c>
      <c r="IG683" s="1">
        <f t="shared" si="83"/>
        <v>1.9175491724700395E-8</v>
      </c>
      <c r="IH683" s="1" t="str">
        <f t="shared" si="84"/>
        <v/>
      </c>
      <c r="II683" s="1" t="str">
        <f t="shared" si="85"/>
        <v/>
      </c>
      <c r="IL683" s="1">
        <f t="shared" si="86"/>
        <v>2.1194098991531742E-35</v>
      </c>
      <c r="IM683" s="1" t="str">
        <f t="shared" si="87"/>
        <v/>
      </c>
      <c r="IN683" s="1" t="str">
        <f t="shared" si="88"/>
        <v/>
      </c>
      <c r="IS683" s="1">
        <v>59</v>
      </c>
      <c r="IT683" s="1">
        <f t="shared" si="89"/>
        <v>-136.06593053126679</v>
      </c>
      <c r="IU683" s="1">
        <f t="shared" si="90"/>
        <v>9.254099984579955E-6</v>
      </c>
      <c r="IV683" s="1">
        <f t="shared" si="91"/>
        <v>8.3608441414078198E-5</v>
      </c>
      <c r="IW683" s="1">
        <f t="shared" si="92"/>
        <v>9.254099984579955E-6</v>
      </c>
      <c r="IX683" s="1" t="str">
        <f t="shared" si="93"/>
        <v/>
      </c>
      <c r="IY683" s="1" t="str">
        <f t="shared" si="94"/>
        <v/>
      </c>
      <c r="IZ683" s="1">
        <f t="shared" si="95"/>
        <v>5.996310580246035E-26</v>
      </c>
      <c r="JA683" s="1" t="str">
        <f t="shared" si="96"/>
        <v/>
      </c>
      <c r="JB683" s="1" t="str">
        <f t="shared" si="97"/>
        <v/>
      </c>
      <c r="JF683" s="1">
        <v>59</v>
      </c>
      <c r="JG683" s="1">
        <f t="shared" si="115"/>
        <v>-382.55555961156381</v>
      </c>
      <c r="JH683" s="1">
        <f t="shared" si="98"/>
        <v>3.2914636684662871E-6</v>
      </c>
      <c r="JI683" s="1">
        <f t="shared" si="99"/>
        <v>8.3608441414077995E-5</v>
      </c>
      <c r="JJ683" s="1">
        <f t="shared" si="100"/>
        <v>3.2914636684662871E-6</v>
      </c>
      <c r="JK683" s="1" t="str">
        <f t="shared" si="101"/>
        <v/>
      </c>
      <c r="JL683" s="1" t="str">
        <f t="shared" si="102"/>
        <v/>
      </c>
      <c r="JM683" s="1">
        <f t="shared" si="103"/>
        <v>3.3439423219336558E-54</v>
      </c>
      <c r="JN683" s="1" t="str">
        <f t="shared" si="104"/>
        <v/>
      </c>
      <c r="JO683" s="1" t="str">
        <f t="shared" si="105"/>
        <v/>
      </c>
      <c r="JS683" s="1">
        <v>59</v>
      </c>
      <c r="JT683" s="1">
        <f t="shared" si="106"/>
        <v>-37360.289236949779</v>
      </c>
      <c r="JU683" s="1">
        <f t="shared" si="107"/>
        <v>3.3703371985298261E-8</v>
      </c>
      <c r="JV683" s="1">
        <f t="shared" si="108"/>
        <v>8.3608441414078198E-5</v>
      </c>
      <c r="JW683" s="1">
        <f t="shared" si="109"/>
        <v>3.3703371985298261E-8</v>
      </c>
      <c r="JX683" s="1" t="str">
        <f t="shared" si="110"/>
        <v/>
      </c>
      <c r="JY683" s="1" t="str">
        <f t="shared" si="111"/>
        <v/>
      </c>
      <c r="JZ683" s="1">
        <f t="shared" si="112"/>
        <v>1.7286718829585352E-7</v>
      </c>
      <c r="KA683" s="1" t="str">
        <f t="shared" si="113"/>
        <v/>
      </c>
      <c r="KB683" s="1" t="str">
        <f t="shared" si="114"/>
        <v/>
      </c>
      <c r="KE683" s="1">
        <f t="shared" si="77"/>
        <v>0.40960000000000024</v>
      </c>
      <c r="KF683" s="151">
        <f t="shared" si="78"/>
        <v>0.99971481816206953</v>
      </c>
      <c r="KG683" s="1">
        <f t="shared" si="79"/>
        <v>1.5160782896983527E-5</v>
      </c>
      <c r="KH683" s="1" t="str">
        <f t="shared" ref="KH683:KH746" si="124">IF(KF683&lt;(1-$KD$623),KG683,"")</f>
        <v/>
      </c>
      <c r="KI683" s="132" t="str">
        <f t="shared" ref="KI683:KI746" si="125">IF(KF683&lt;(1-$KD$629),KG683,"")</f>
        <v/>
      </c>
    </row>
    <row r="684" spans="33:295" ht="20.100000000000001" customHeight="1" x14ac:dyDescent="0.25">
      <c r="AG684" s="153">
        <v>1</v>
      </c>
      <c r="AH684" s="1">
        <f t="shared" si="116"/>
        <v>200</v>
      </c>
      <c r="AI684" s="1">
        <f t="shared" si="117"/>
        <v>4</v>
      </c>
      <c r="AK684" s="1">
        <f t="shared" si="118"/>
        <v>300</v>
      </c>
      <c r="AM684" s="154"/>
      <c r="AN684" s="1">
        <v>396.13621613946066</v>
      </c>
      <c r="AO684" s="1">
        <f t="shared" si="119"/>
        <v>300</v>
      </c>
      <c r="AP684" s="1">
        <f t="shared" si="123"/>
        <v>360.41666666666669</v>
      </c>
      <c r="AR684" s="1">
        <f t="shared" si="120"/>
        <v>35.719549472793972</v>
      </c>
      <c r="AS684" s="1">
        <f t="shared" si="121"/>
        <v>-96.136216139460657</v>
      </c>
      <c r="AT684" s="1">
        <f t="shared" si="122"/>
        <v>-60.416666666666686</v>
      </c>
      <c r="AV684" s="139" t="s">
        <v>7</v>
      </c>
      <c r="AW684" s="146">
        <f>SQRT(AW685)</f>
        <v>0.80254030279954613</v>
      </c>
      <c r="AY684" s="139" t="s">
        <v>417</v>
      </c>
      <c r="AZ684" s="1">
        <f>1/(1-AW685)</f>
        <v>2.8095486030460544</v>
      </c>
      <c r="IC684" s="1">
        <v>60</v>
      </c>
      <c r="ID684" s="1">
        <f t="shared" si="80"/>
        <v>-65595.68990899279</v>
      </c>
      <c r="IE684" s="1">
        <f t="shared" si="81"/>
        <v>1.9466226526622538E-8</v>
      </c>
      <c r="IF684" s="1">
        <f t="shared" si="82"/>
        <v>8.4956678497997889E-5</v>
      </c>
      <c r="IG684" s="1">
        <f t="shared" si="83"/>
        <v>1.9466226526622538E-8</v>
      </c>
      <c r="IH684" s="1" t="str">
        <f t="shared" si="84"/>
        <v/>
      </c>
      <c r="II684" s="1" t="str">
        <f t="shared" si="85"/>
        <v/>
      </c>
      <c r="IL684" s="1">
        <f t="shared" si="86"/>
        <v>2.221474840872347E-35</v>
      </c>
      <c r="IM684" s="1" t="str">
        <f t="shared" si="87"/>
        <v/>
      </c>
      <c r="IN684" s="1" t="str">
        <f t="shared" si="88"/>
        <v/>
      </c>
      <c r="IS684" s="1">
        <v>60</v>
      </c>
      <c r="IT684" s="1">
        <f t="shared" si="89"/>
        <v>-135.92133336810923</v>
      </c>
      <c r="IU684" s="1">
        <f t="shared" si="90"/>
        <v>9.3944087164034325E-6</v>
      </c>
      <c r="IV684" s="1">
        <f t="shared" si="91"/>
        <v>8.4956678497997889E-5</v>
      </c>
      <c r="IW684" s="1">
        <f t="shared" si="92"/>
        <v>9.3944087164034325E-6</v>
      </c>
      <c r="IX684" s="1" t="str">
        <f t="shared" si="93"/>
        <v/>
      </c>
      <c r="IY684" s="1" t="str">
        <f t="shared" si="94"/>
        <v/>
      </c>
      <c r="IZ684" s="1">
        <f t="shared" si="95"/>
        <v>6.2497380716651092E-26</v>
      </c>
      <c r="JA684" s="1" t="str">
        <f t="shared" si="96"/>
        <v/>
      </c>
      <c r="JB684" s="1" t="str">
        <f t="shared" si="97"/>
        <v/>
      </c>
      <c r="JF684" s="1">
        <v>60</v>
      </c>
      <c r="JG684" s="1">
        <f t="shared" si="115"/>
        <v>-382.14901810294361</v>
      </c>
      <c r="JH684" s="1">
        <f t="shared" si="98"/>
        <v>3.3413681533902817E-6</v>
      </c>
      <c r="JI684" s="1">
        <f t="shared" si="99"/>
        <v>8.4956678497997889E-5</v>
      </c>
      <c r="JJ684" s="1">
        <f t="shared" si="100"/>
        <v>3.3413681533902817E-6</v>
      </c>
      <c r="JK684" s="1" t="str">
        <f t="shared" si="101"/>
        <v/>
      </c>
      <c r="JL684" s="1" t="str">
        <f t="shared" si="102"/>
        <v/>
      </c>
      <c r="JM684" s="1">
        <f t="shared" si="103"/>
        <v>3.5554630805191263E-54</v>
      </c>
      <c r="JN684" s="1" t="str">
        <f t="shared" si="104"/>
        <v/>
      </c>
      <c r="JO684" s="1" t="str">
        <f t="shared" si="105"/>
        <v/>
      </c>
      <c r="JS684" s="1">
        <v>60</v>
      </c>
      <c r="JT684" s="1">
        <f t="shared" si="106"/>
        <v>-37320.586485369597</v>
      </c>
      <c r="JU684" s="1">
        <f t="shared" si="107"/>
        <v>3.4214375474488106E-8</v>
      </c>
      <c r="JV684" s="1">
        <f t="shared" si="108"/>
        <v>8.4956678497997889E-5</v>
      </c>
      <c r="JW684" s="1">
        <f t="shared" si="109"/>
        <v>3.4214375474488106E-8</v>
      </c>
      <c r="JX684" s="1" t="str">
        <f t="shared" si="110"/>
        <v/>
      </c>
      <c r="JY684" s="1" t="str">
        <f t="shared" si="111"/>
        <v/>
      </c>
      <c r="JZ684" s="1">
        <f t="shared" si="112"/>
        <v>1.7516359317383414E-7</v>
      </c>
      <c r="KA684" s="1" t="str">
        <f t="shared" si="113"/>
        <v/>
      </c>
      <c r="KB684" s="1" t="str">
        <f t="shared" si="114"/>
        <v/>
      </c>
      <c r="KE684" s="1">
        <f t="shared" ref="KE684:KE747" si="126">KE683+$KH$616</f>
        <v>0.41600000000000026</v>
      </c>
      <c r="KF684" s="151">
        <f t="shared" ref="KF684:KF747" si="127">_xlfn.CHISQ.DIST.RT(KE684,7)</f>
        <v>0.99969965737917255</v>
      </c>
      <c r="KG684" s="1">
        <f t="shared" ref="KG684:KG747" si="128">KF684-KF685</f>
        <v>1.5704908990610278E-5</v>
      </c>
      <c r="KH684" s="1" t="str">
        <f t="shared" si="124"/>
        <v/>
      </c>
      <c r="KI684" s="132" t="str">
        <f t="shared" si="125"/>
        <v/>
      </c>
    </row>
    <row r="685" spans="33:295" ht="20.100000000000001" customHeight="1" x14ac:dyDescent="0.25">
      <c r="AG685" s="153">
        <v>1</v>
      </c>
      <c r="AH685" s="1">
        <f t="shared" si="116"/>
        <v>195</v>
      </c>
      <c r="AI685" s="1">
        <f t="shared" si="117"/>
        <v>4</v>
      </c>
      <c r="AK685" s="1">
        <f t="shared" si="118"/>
        <v>300</v>
      </c>
      <c r="AM685" s="154"/>
      <c r="AN685" s="1">
        <v>397.93470251412839</v>
      </c>
      <c r="AO685" s="1">
        <f t="shared" si="119"/>
        <v>300</v>
      </c>
      <c r="AP685" s="1">
        <f t="shared" si="123"/>
        <v>360.41666666666669</v>
      </c>
      <c r="AR685" s="1">
        <f t="shared" si="120"/>
        <v>37.518035847461704</v>
      </c>
      <c r="AS685" s="1">
        <f t="shared" si="121"/>
        <v>-97.934702514128389</v>
      </c>
      <c r="AT685" s="1">
        <f t="shared" si="122"/>
        <v>-60.416666666666686</v>
      </c>
      <c r="AV685" s="139" t="s">
        <v>428</v>
      </c>
      <c r="AW685" s="146">
        <f>AV678/AX678</f>
        <v>0.64407093761758716</v>
      </c>
      <c r="IC685" s="1">
        <v>61</v>
      </c>
      <c r="ID685" s="1">
        <f t="shared" si="80"/>
        <v>-65525.907260153435</v>
      </c>
      <c r="IE685" s="1">
        <f t="shared" si="81"/>
        <v>1.9761053209528774E-8</v>
      </c>
      <c r="IF685" s="1">
        <f t="shared" si="82"/>
        <v>8.632534629425576E-5</v>
      </c>
      <c r="IG685" s="1">
        <f t="shared" si="83"/>
        <v>1.9761053209528774E-8</v>
      </c>
      <c r="IH685" s="1" t="str">
        <f t="shared" si="84"/>
        <v/>
      </c>
      <c r="II685" s="1" t="str">
        <f t="shared" si="85"/>
        <v/>
      </c>
      <c r="IL685" s="1">
        <f t="shared" si="86"/>
        <v>2.3284176940122218E-35</v>
      </c>
      <c r="IM685" s="1" t="str">
        <f t="shared" si="87"/>
        <v/>
      </c>
      <c r="IN685" s="1" t="str">
        <f t="shared" si="88"/>
        <v/>
      </c>
      <c r="IS685" s="1">
        <v>61</v>
      </c>
      <c r="IT685" s="1">
        <f t="shared" si="89"/>
        <v>-135.77673620495167</v>
      </c>
      <c r="IU685" s="1">
        <f t="shared" si="90"/>
        <v>9.5366921916282967E-6</v>
      </c>
      <c r="IV685" s="1">
        <f t="shared" si="91"/>
        <v>8.632534629425576E-5</v>
      </c>
      <c r="IW685" s="1">
        <f t="shared" si="92"/>
        <v>9.5366921916282967E-6</v>
      </c>
      <c r="IX685" s="1" t="str">
        <f t="shared" si="93"/>
        <v/>
      </c>
      <c r="IY685" s="1" t="str">
        <f t="shared" si="94"/>
        <v/>
      </c>
      <c r="IZ685" s="1">
        <f t="shared" si="95"/>
        <v>6.5137721769243607E-26</v>
      </c>
      <c r="JA685" s="1" t="str">
        <f t="shared" si="96"/>
        <v/>
      </c>
      <c r="JB685" s="1" t="str">
        <f t="shared" si="97"/>
        <v/>
      </c>
      <c r="JF685" s="1">
        <v>61</v>
      </c>
      <c r="JG685" s="1">
        <f t="shared" si="115"/>
        <v>-381.74247659432348</v>
      </c>
      <c r="JH685" s="1">
        <f t="shared" si="98"/>
        <v>3.3919750076609432E-6</v>
      </c>
      <c r="JI685" s="1">
        <f t="shared" si="99"/>
        <v>8.632534629425576E-5</v>
      </c>
      <c r="JJ685" s="1">
        <f t="shared" si="100"/>
        <v>3.3919750076609432E-6</v>
      </c>
      <c r="JK685" s="1" t="str">
        <f t="shared" si="101"/>
        <v/>
      </c>
      <c r="JL685" s="1" t="str">
        <f t="shared" si="102"/>
        <v/>
      </c>
      <c r="JM685" s="1">
        <f t="shared" si="103"/>
        <v>3.7803030795574899E-54</v>
      </c>
      <c r="JN685" s="1" t="str">
        <f t="shared" si="104"/>
        <v/>
      </c>
      <c r="JO685" s="1" t="str">
        <f t="shared" si="105"/>
        <v/>
      </c>
      <c r="JS685" s="1">
        <v>61</v>
      </c>
      <c r="JT685" s="1">
        <f t="shared" si="106"/>
        <v>-37280.883733789422</v>
      </c>
      <c r="JU685" s="1">
        <f t="shared" si="107"/>
        <v>3.4732570966308513E-8</v>
      </c>
      <c r="JV685" s="1">
        <f t="shared" si="108"/>
        <v>8.632534629425576E-5</v>
      </c>
      <c r="JW685" s="1">
        <f t="shared" si="109"/>
        <v>3.4732570966308513E-8</v>
      </c>
      <c r="JX685" s="1" t="str">
        <f t="shared" si="110"/>
        <v/>
      </c>
      <c r="JY685" s="1" t="str">
        <f t="shared" si="111"/>
        <v/>
      </c>
      <c r="JZ685" s="1">
        <f t="shared" si="112"/>
        <v>1.7748766416235926E-7</v>
      </c>
      <c r="KA685" s="1" t="str">
        <f t="shared" si="113"/>
        <v/>
      </c>
      <c r="KB685" s="1" t="str">
        <f t="shared" si="114"/>
        <v/>
      </c>
      <c r="KE685" s="1">
        <f t="shared" si="126"/>
        <v>0.42240000000000028</v>
      </c>
      <c r="KF685" s="151">
        <f t="shared" si="127"/>
        <v>0.99968395247018194</v>
      </c>
      <c r="KG685" s="1">
        <f t="shared" si="128"/>
        <v>1.6259086416114954E-5</v>
      </c>
      <c r="KH685" s="1" t="str">
        <f t="shared" si="124"/>
        <v/>
      </c>
      <c r="KI685" s="132" t="str">
        <f t="shared" si="125"/>
        <v/>
      </c>
    </row>
    <row r="686" spans="33:295" ht="20.100000000000001" customHeight="1" x14ac:dyDescent="0.25">
      <c r="AG686" s="153">
        <v>1</v>
      </c>
      <c r="AH686" s="1">
        <f t="shared" si="116"/>
        <v>196</v>
      </c>
      <c r="AI686" s="1">
        <f t="shared" si="117"/>
        <v>4</v>
      </c>
      <c r="AK686" s="1">
        <f t="shared" si="118"/>
        <v>450</v>
      </c>
      <c r="AN686" s="1">
        <v>397.57500523919487</v>
      </c>
      <c r="AO686" s="1">
        <f t="shared" si="119"/>
        <v>450</v>
      </c>
      <c r="AP686" s="1">
        <f t="shared" si="123"/>
        <v>360.41666666666669</v>
      </c>
      <c r="AR686" s="1">
        <f t="shared" si="120"/>
        <v>37.15833857252818</v>
      </c>
      <c r="AS686" s="1">
        <f t="shared" si="121"/>
        <v>52.424994760805134</v>
      </c>
      <c r="AT686" s="1">
        <f t="shared" si="122"/>
        <v>89.583333333333314</v>
      </c>
      <c r="AV686" s="139" t="s">
        <v>429</v>
      </c>
      <c r="AW686" s="146">
        <f>1-(((B73-1)/(B73-B74-1))*(1-AW685))</f>
        <v>0.51059753922418238</v>
      </c>
      <c r="IC686" s="1">
        <v>62</v>
      </c>
      <c r="ID686" s="1">
        <f t="shared" si="80"/>
        <v>-65456.124611314081</v>
      </c>
      <c r="IE686" s="1">
        <f t="shared" si="81"/>
        <v>2.006002424137924E-8</v>
      </c>
      <c r="IF686" s="1">
        <f t="shared" si="82"/>
        <v>8.7714732172385743E-5</v>
      </c>
      <c r="IG686" s="1">
        <f t="shared" si="83"/>
        <v>2.006002424137924E-8</v>
      </c>
      <c r="IH686" s="1" t="str">
        <f t="shared" si="84"/>
        <v/>
      </c>
      <c r="II686" s="1" t="str">
        <f t="shared" si="85"/>
        <v/>
      </c>
      <c r="IL686" s="1">
        <f t="shared" si="86"/>
        <v>2.440469779027949E-35</v>
      </c>
      <c r="IM686" s="1" t="str">
        <f t="shared" si="87"/>
        <v/>
      </c>
      <c r="IN686" s="1" t="str">
        <f t="shared" si="88"/>
        <v/>
      </c>
      <c r="IS686" s="1">
        <v>62</v>
      </c>
      <c r="IT686" s="1">
        <f t="shared" si="89"/>
        <v>-135.63213904179412</v>
      </c>
      <c r="IU686" s="1">
        <f t="shared" si="90"/>
        <v>9.6809757313131416E-6</v>
      </c>
      <c r="IV686" s="1">
        <f t="shared" si="91"/>
        <v>8.7714732172385743E-5</v>
      </c>
      <c r="IW686" s="1">
        <f t="shared" si="92"/>
        <v>9.6809757313131416E-6</v>
      </c>
      <c r="IX686" s="1" t="str">
        <f t="shared" si="93"/>
        <v/>
      </c>
      <c r="IY686" s="1" t="str">
        <f t="shared" si="94"/>
        <v/>
      </c>
      <c r="IZ686" s="1">
        <f t="shared" si="95"/>
        <v>6.7888523685528653E-26</v>
      </c>
      <c r="JA686" s="1" t="str">
        <f t="shared" si="96"/>
        <v/>
      </c>
      <c r="JB686" s="1" t="str">
        <f t="shared" si="97"/>
        <v/>
      </c>
      <c r="JF686" s="1">
        <v>62</v>
      </c>
      <c r="JG686" s="1">
        <f t="shared" si="115"/>
        <v>-381.33593508570334</v>
      </c>
      <c r="JH686" s="1">
        <f t="shared" si="98"/>
        <v>3.4432932373776857E-6</v>
      </c>
      <c r="JI686" s="1">
        <f t="shared" si="99"/>
        <v>8.7714732172385743E-5</v>
      </c>
      <c r="JJ686" s="1">
        <f t="shared" si="100"/>
        <v>3.4432932373776857E-6</v>
      </c>
      <c r="JK686" s="1" t="str">
        <f t="shared" si="101"/>
        <v/>
      </c>
      <c r="JL686" s="1" t="str">
        <f t="shared" si="102"/>
        <v/>
      </c>
      <c r="JM686" s="1">
        <f t="shared" si="103"/>
        <v>4.0192971774559715E-54</v>
      </c>
      <c r="JN686" s="1" t="str">
        <f t="shared" si="104"/>
        <v/>
      </c>
      <c r="JO686" s="1" t="str">
        <f t="shared" si="105"/>
        <v/>
      </c>
      <c r="JS686" s="1">
        <v>62</v>
      </c>
      <c r="JT686" s="1">
        <f t="shared" si="106"/>
        <v>-37241.18098220924</v>
      </c>
      <c r="JU686" s="1">
        <f t="shared" si="107"/>
        <v>3.5258050679890252E-8</v>
      </c>
      <c r="JV686" s="1">
        <f t="shared" si="108"/>
        <v>8.7714732172385743E-5</v>
      </c>
      <c r="JW686" s="1">
        <f t="shared" si="109"/>
        <v>3.5258050679890252E-8</v>
      </c>
      <c r="JX686" s="1" t="str">
        <f t="shared" si="110"/>
        <v/>
      </c>
      <c r="JY686" s="1" t="str">
        <f t="shared" si="111"/>
        <v/>
      </c>
      <c r="JZ686" s="1">
        <f t="shared" si="112"/>
        <v>1.7983969347240724E-7</v>
      </c>
      <c r="KA686" s="1" t="str">
        <f t="shared" si="113"/>
        <v/>
      </c>
      <c r="KB686" s="1" t="str">
        <f t="shared" si="114"/>
        <v/>
      </c>
      <c r="KE686" s="1">
        <f t="shared" si="126"/>
        <v>0.42880000000000029</v>
      </c>
      <c r="KF686" s="151">
        <f t="shared" si="127"/>
        <v>0.99966769338376582</v>
      </c>
      <c r="KG686" s="1">
        <f t="shared" si="128"/>
        <v>1.6823305403979028E-5</v>
      </c>
      <c r="KH686" s="1" t="str">
        <f t="shared" si="124"/>
        <v/>
      </c>
      <c r="KI686" s="132" t="str">
        <f t="shared" si="125"/>
        <v/>
      </c>
    </row>
    <row r="687" spans="33:295" ht="20.100000000000001" customHeight="1" x14ac:dyDescent="0.25">
      <c r="AG687" s="153">
        <v>1</v>
      </c>
      <c r="AH687" s="1">
        <f t="shared" si="116"/>
        <v>250</v>
      </c>
      <c r="AI687" s="1">
        <f t="shared" si="117"/>
        <v>5</v>
      </c>
      <c r="AK687" s="1">
        <f t="shared" si="118"/>
        <v>600</v>
      </c>
      <c r="AN687" s="1">
        <v>541.29249677194889</v>
      </c>
      <c r="AO687" s="1">
        <f t="shared" si="119"/>
        <v>600</v>
      </c>
      <c r="AP687" s="1">
        <f t="shared" si="123"/>
        <v>360.41666666666669</v>
      </c>
      <c r="AR687" s="1">
        <f t="shared" si="120"/>
        <v>180.8758301052822</v>
      </c>
      <c r="AS687" s="1">
        <f t="shared" si="121"/>
        <v>58.70750322805111</v>
      </c>
      <c r="AT687" s="1">
        <f t="shared" si="122"/>
        <v>239.58333333333331</v>
      </c>
      <c r="AW687" s="155"/>
      <c r="IC687" s="1">
        <v>63</v>
      </c>
      <c r="ID687" s="1">
        <f t="shared" si="80"/>
        <v>-65386.341962474733</v>
      </c>
      <c r="IE687" s="1">
        <f t="shared" si="81"/>
        <v>2.0363192683932052E-8</v>
      </c>
      <c r="IF687" s="1">
        <f t="shared" si="82"/>
        <v>8.9125127183960112E-5</v>
      </c>
      <c r="IG687" s="1">
        <f t="shared" si="83"/>
        <v>2.0363192683932052E-8</v>
      </c>
      <c r="IH687" s="1" t="str">
        <f t="shared" si="84"/>
        <v/>
      </c>
      <c r="II687" s="1" t="str">
        <f t="shared" si="85"/>
        <v/>
      </c>
      <c r="IL687" s="1">
        <f t="shared" si="86"/>
        <v>2.5578732991692872E-35</v>
      </c>
      <c r="IM687" s="1" t="str">
        <f t="shared" si="87"/>
        <v/>
      </c>
      <c r="IN687" s="1" t="str">
        <f t="shared" si="88"/>
        <v/>
      </c>
      <c r="IS687" s="1">
        <v>63</v>
      </c>
      <c r="IT687" s="1">
        <f t="shared" si="89"/>
        <v>-135.48754187863653</v>
      </c>
      <c r="IU687" s="1">
        <f t="shared" si="90"/>
        <v>9.8272849430836996E-6</v>
      </c>
      <c r="IV687" s="1">
        <f t="shared" si="91"/>
        <v>8.9125127183960369E-5</v>
      </c>
      <c r="IW687" s="1">
        <f t="shared" si="92"/>
        <v>9.8272849430836996E-6</v>
      </c>
      <c r="IX687" s="1" t="str">
        <f t="shared" si="93"/>
        <v/>
      </c>
      <c r="IY687" s="1" t="str">
        <f t="shared" si="94"/>
        <v/>
      </c>
      <c r="IZ687" s="1">
        <f t="shared" si="95"/>
        <v>7.075436140507167E-26</v>
      </c>
      <c r="JA687" s="1" t="str">
        <f t="shared" si="96"/>
        <v/>
      </c>
      <c r="JB687" s="1" t="str">
        <f t="shared" si="97"/>
        <v/>
      </c>
      <c r="JF687" s="1">
        <v>63</v>
      </c>
      <c r="JG687" s="1">
        <f t="shared" si="115"/>
        <v>-380.92939357708315</v>
      </c>
      <c r="JH687" s="1">
        <f t="shared" si="98"/>
        <v>3.4953319505650479E-6</v>
      </c>
      <c r="JI687" s="1">
        <f t="shared" si="99"/>
        <v>8.9125127183960369E-5</v>
      </c>
      <c r="JJ687" s="1">
        <f t="shared" si="100"/>
        <v>3.4953319505650479E-6</v>
      </c>
      <c r="JK687" s="1" t="str">
        <f t="shared" si="101"/>
        <v/>
      </c>
      <c r="JL687" s="1" t="str">
        <f t="shared" si="102"/>
        <v/>
      </c>
      <c r="JM687" s="1">
        <f t="shared" si="103"/>
        <v>4.2733323193409586E-54</v>
      </c>
      <c r="JN687" s="1" t="str">
        <f t="shared" si="104"/>
        <v/>
      </c>
      <c r="JO687" s="1" t="str">
        <f t="shared" si="105"/>
        <v/>
      </c>
      <c r="JS687" s="1">
        <v>63</v>
      </c>
      <c r="JT687" s="1">
        <f t="shared" si="106"/>
        <v>-37201.478230629058</v>
      </c>
      <c r="JU687" s="1">
        <f t="shared" si="107"/>
        <v>3.5790907878039779E-8</v>
      </c>
      <c r="JV687" s="1">
        <f t="shared" si="108"/>
        <v>8.9125127183960369E-5</v>
      </c>
      <c r="JW687" s="1">
        <f t="shared" si="109"/>
        <v>3.5790907878039779E-8</v>
      </c>
      <c r="JX687" s="1" t="str">
        <f t="shared" si="110"/>
        <v/>
      </c>
      <c r="JY687" s="1" t="str">
        <f t="shared" si="111"/>
        <v/>
      </c>
      <c r="JZ687" s="1">
        <f t="shared" si="112"/>
        <v>1.8221997583876346E-7</v>
      </c>
      <c r="KA687" s="1" t="str">
        <f t="shared" si="113"/>
        <v/>
      </c>
      <c r="KB687" s="1" t="str">
        <f t="shared" si="114"/>
        <v/>
      </c>
      <c r="KE687" s="1">
        <f t="shared" si="126"/>
        <v>0.43520000000000031</v>
      </c>
      <c r="KF687" s="151">
        <f t="shared" si="127"/>
        <v>0.99965087007836184</v>
      </c>
      <c r="KG687" s="1">
        <f t="shared" si="128"/>
        <v>1.7397554845755003E-5</v>
      </c>
      <c r="KH687" s="1" t="str">
        <f t="shared" si="124"/>
        <v/>
      </c>
      <c r="KI687" s="132" t="str">
        <f t="shared" si="125"/>
        <v/>
      </c>
    </row>
    <row r="688" spans="33:295" ht="20.100000000000001" customHeight="1" x14ac:dyDescent="0.25">
      <c r="AG688" s="153">
        <v>1</v>
      </c>
      <c r="AH688" s="1">
        <f t="shared" si="116"/>
        <v>245</v>
      </c>
      <c r="AI688" s="1">
        <f t="shared" si="117"/>
        <v>4</v>
      </c>
      <c r="AK688" s="1">
        <f t="shared" si="118"/>
        <v>450</v>
      </c>
      <c r="AN688" s="1">
        <v>379.94983876745084</v>
      </c>
      <c r="AO688" s="1">
        <f t="shared" si="119"/>
        <v>450</v>
      </c>
      <c r="AP688" s="1">
        <f t="shared" si="123"/>
        <v>360.41666666666669</v>
      </c>
      <c r="AR688" s="1">
        <f t="shared" si="120"/>
        <v>19.533172100784157</v>
      </c>
      <c r="AS688" s="1">
        <f t="shared" si="121"/>
        <v>70.050161232549158</v>
      </c>
      <c r="AT688" s="1">
        <f t="shared" si="122"/>
        <v>89.583333333333314</v>
      </c>
      <c r="AW688" s="155"/>
      <c r="IC688" s="1">
        <v>64</v>
      </c>
      <c r="ID688" s="1">
        <f t="shared" ref="ID688:ID751" si="129">$ID$618+(IC688*$ID$621)</f>
        <v>-65316.559313635378</v>
      </c>
      <c r="IE688" s="1">
        <f t="shared" ref="IE688:IE751" si="130">_xlfn.NORM.DIST($ID688,$ID$615,$ID$616,0)</f>
        <v>2.0670612198305629E-8</v>
      </c>
      <c r="IF688" s="1">
        <f t="shared" ref="IF688:IF751" si="131">_xlfn.NORM.DIST($ID688,$ID$615,$ID$616,1)</f>
        <v>9.0556826104222455E-5</v>
      </c>
      <c r="IG688" s="1">
        <f t="shared" ref="IG688:IG751" si="132">IF(OR(IF688&lt;$IH$620,IF688&gt;$IH$621),IE688,"")</f>
        <v>2.0670612198305629E-8</v>
      </c>
      <c r="IH688" s="1" t="str">
        <f t="shared" ref="IH688:IH751" si="133">IF(AND(IF688&gt;$IH$620,IF688&lt;$IH$621),IE688,"")</f>
        <v/>
      </c>
      <c r="II688" s="1" t="str">
        <f t="shared" ref="II688:II751" si="134">IF(IE688=MAX($IE$624:$IE$2624),IE688,"")</f>
        <v/>
      </c>
      <c r="IL688" s="1">
        <f t="shared" ref="IL688:IL751" si="135">_xlfn.NORM.DIST(ID688,$IH$616,$IH$617,0)</f>
        <v>2.6808818483274677E-35</v>
      </c>
      <c r="IM688" s="1" t="str">
        <f t="shared" ref="IM688:IM751" si="136">IF(IL688=MAX($IL$624:$IL$2624),IE688,"")</f>
        <v/>
      </c>
      <c r="IN688" s="1" t="str">
        <f t="shared" ref="IN688:IN751" si="137">IF(IM688=MIN($IM$624:$IM$2624),IM688,"")</f>
        <v/>
      </c>
      <c r="IS688" s="1">
        <v>64</v>
      </c>
      <c r="IT688" s="1">
        <f t="shared" ref="IT688:IT751" si="138">$IT$618+(IS688*$IT$621)</f>
        <v>-135.34294471547898</v>
      </c>
      <c r="IU688" s="1">
        <f t="shared" ref="IU688:IU751" si="139">_xlfn.NORM.DIST(IT688,IT$615,IT$616,0)</f>
        <v>9.9756457238171359E-6</v>
      </c>
      <c r="IV688" s="1">
        <f t="shared" ref="IV688:IV751" si="140">_xlfn.NORM.DIST(IT688,IT$615,IT$616,1)</f>
        <v>9.0556826104222645E-5</v>
      </c>
      <c r="IW688" s="1">
        <f t="shared" ref="IW688:IW751" si="141">IF(OR(IV688&lt;$IX$620,IV688&gt;$IX$621),IU688,"")</f>
        <v>9.9756457238171359E-6</v>
      </c>
      <c r="IX688" s="1" t="str">
        <f t="shared" ref="IX688:IX751" si="142">IF(AND(IV688&gt;$IX$620,IV688&lt;$IX$621),IU688,"")</f>
        <v/>
      </c>
      <c r="IY688" s="1" t="str">
        <f t="shared" ref="IY688:IY751" si="143">IF(IU688=MAX($IU$624:$IU$2624),IU688,"")</f>
        <v/>
      </c>
      <c r="IZ688" s="1">
        <f t="shared" ref="IZ688:IZ751" si="144">_xlfn.NORM.DIST(IT688,$IX$616,$IX$617,0)</f>
        <v>7.3739997393298222E-26</v>
      </c>
      <c r="JA688" s="1" t="str">
        <f t="shared" ref="JA688:JA751" si="145">IF(IZ688=MAX($IZ$624:$IZ$2624),IU688,"")</f>
        <v/>
      </c>
      <c r="JB688" s="1" t="str">
        <f t="shared" ref="JB688:JB751" si="146">IF(JA688=MIN($JA$624:$JA$2624),JA688,"")</f>
        <v/>
      </c>
      <c r="JF688" s="1">
        <v>64</v>
      </c>
      <c r="JG688" s="1">
        <f t="shared" si="115"/>
        <v>-380.52285206846301</v>
      </c>
      <c r="JH688" s="1">
        <f t="shared" ref="JH688:JH751" si="147">_xlfn.NORM.DIST(JG688,JG$615,JG$616,0)</f>
        <v>3.5481003581274359E-6</v>
      </c>
      <c r="JI688" s="1">
        <f t="shared" ref="JI688:JI751" si="148">_xlfn.NORM.DIST(JG688,JG$615,JG$616,1)</f>
        <v>9.0556826104222645E-5</v>
      </c>
      <c r="JJ688" s="1">
        <f t="shared" ref="JJ688:JJ751" si="149">IF(OR(JI688&lt;$IX$620,JI688&gt;$IX$621),JH688,"")</f>
        <v>3.5481003581274359E-6</v>
      </c>
      <c r="JK688" s="1" t="str">
        <f t="shared" ref="JK688:JK751" si="150">IF(AND(JI688&gt;$JK$620,JI688&lt;$JK$621),JH688,"")</f>
        <v/>
      </c>
      <c r="JL688" s="1" t="str">
        <f t="shared" ref="JL688:JL751" si="151">IF(JH688=MAX($JH$624:$JH$2624),JH688,"")</f>
        <v/>
      </c>
      <c r="JM688" s="1">
        <f t="shared" ref="JM688:JM751" si="152">_xlfn.NORM.DIST(JG688,$JK$616,$JK$617,0)</f>
        <v>4.5433507714682674E-54</v>
      </c>
      <c r="JN688" s="1" t="str">
        <f t="shared" ref="JN688:JN751" si="153">IF(JM688=MAX($JM$624:$JM$2624),JH688,"")</f>
        <v/>
      </c>
      <c r="JO688" s="1" t="str">
        <f t="shared" ref="JO688:JO751" si="154">IF(JN688=MIN($JN$624:$JN$2624),JN688,"")</f>
        <v/>
      </c>
      <c r="JS688" s="1">
        <v>64</v>
      </c>
      <c r="JT688" s="1">
        <f t="shared" ref="JT688:JT751" si="155">JT$618+(JS688*JT$621)</f>
        <v>-37161.775479048876</v>
      </c>
      <c r="JU688" s="1">
        <f t="shared" ref="JU688:JU751" si="156">_xlfn.NORM.DIST(JT688,JT$615,JT$616,0)</f>
        <v>3.6331236877015391E-8</v>
      </c>
      <c r="JV688" s="1">
        <f t="shared" ref="JV688:JV751" si="157">_xlfn.NORM.DIST(JT688,JT$615,JT$616,1)</f>
        <v>9.0556826104222645E-5</v>
      </c>
      <c r="JW688" s="1">
        <f t="shared" ref="JW688:JW751" si="158">IF(OR(JV688&lt;$IX$620,JV688&gt;$IX$621),JU688,"")</f>
        <v>3.6331236877015391E-8</v>
      </c>
      <c r="JX688" s="1" t="str">
        <f t="shared" ref="JX688:JX751" si="159">IF(AND(JV688&gt;$JK$620,JV688&lt;$JK$621),JU688,"")</f>
        <v/>
      </c>
      <c r="JY688" s="1" t="str">
        <f t="shared" ref="JY688:JY751" si="160">IF(JU688=MAX($JU$624:$JU$2624),JU688,"")</f>
        <v/>
      </c>
      <c r="JZ688" s="1">
        <f t="shared" ref="JZ688:JZ751" si="161">_xlfn.NORM.DIST(JT688,$JX$616,$JX$617,0)</f>
        <v>1.8462880853447715E-7</v>
      </c>
      <c r="KA688" s="1" t="str">
        <f t="shared" ref="KA688:KA751" si="162">IF(JZ688=MAX($JZ$624:$JZ$2624),JU688,"")</f>
        <v/>
      </c>
      <c r="KB688" s="1" t="str">
        <f t="shared" ref="KB688:KB751" si="163">IF(KA688=MIN($KA$624:$KA$2624),KA688,"")</f>
        <v/>
      </c>
      <c r="KE688" s="1">
        <f t="shared" si="126"/>
        <v>0.44160000000000033</v>
      </c>
      <c r="KF688" s="151">
        <f t="shared" si="127"/>
        <v>0.99963347252351609</v>
      </c>
      <c r="KG688" s="1">
        <f t="shared" si="128"/>
        <v>1.7981822331925024E-5</v>
      </c>
      <c r="KH688" s="1" t="str">
        <f t="shared" si="124"/>
        <v/>
      </c>
      <c r="KI688" s="132" t="str">
        <f t="shared" si="125"/>
        <v/>
      </c>
    </row>
    <row r="689" spans="33:295" ht="20.100000000000001" customHeight="1" x14ac:dyDescent="0.25">
      <c r="AG689" s="153">
        <v>1</v>
      </c>
      <c r="AH689" s="1">
        <f t="shared" si="116"/>
        <v>200</v>
      </c>
      <c r="AI689" s="1">
        <f t="shared" si="117"/>
        <v>4</v>
      </c>
      <c r="AK689" s="1">
        <f t="shared" si="118"/>
        <v>400</v>
      </c>
      <c r="AN689" s="1">
        <v>396.13621613946066</v>
      </c>
      <c r="AO689" s="1">
        <f t="shared" si="119"/>
        <v>400</v>
      </c>
      <c r="AP689" s="1">
        <f t="shared" si="123"/>
        <v>360.41666666666669</v>
      </c>
      <c r="AR689" s="1">
        <f t="shared" si="120"/>
        <v>35.719549472793972</v>
      </c>
      <c r="AS689" s="1">
        <f t="shared" si="121"/>
        <v>3.8637838605393426</v>
      </c>
      <c r="AT689" s="1">
        <f t="shared" si="122"/>
        <v>39.583333333333314</v>
      </c>
      <c r="AW689" s="155"/>
      <c r="IC689" s="1">
        <v>65</v>
      </c>
      <c r="ID689" s="1">
        <f t="shared" si="129"/>
        <v>-65246.776664796023</v>
      </c>
      <c r="IE689" s="1">
        <f t="shared" si="130"/>
        <v>2.0982337050576394E-8</v>
      </c>
      <c r="IF689" s="1">
        <f t="shared" si="131"/>
        <v>9.2010127474105404E-5</v>
      </c>
      <c r="IG689" s="1">
        <f t="shared" si="132"/>
        <v>2.0982337050576394E-8</v>
      </c>
      <c r="IH689" s="1" t="str">
        <f t="shared" si="133"/>
        <v/>
      </c>
      <c r="II689" s="1" t="str">
        <f t="shared" si="134"/>
        <v/>
      </c>
      <c r="IL689" s="1">
        <f t="shared" si="135"/>
        <v>2.8097609423835718E-35</v>
      </c>
      <c r="IM689" s="1" t="str">
        <f t="shared" si="136"/>
        <v/>
      </c>
      <c r="IN689" s="1" t="str">
        <f t="shared" si="137"/>
        <v/>
      </c>
      <c r="IS689" s="1">
        <v>65</v>
      </c>
      <c r="IT689" s="1">
        <f t="shared" si="138"/>
        <v>-135.19834755232142</v>
      </c>
      <c r="IU689" s="1">
        <f t="shared" si="139"/>
        <v>1.0126084262343679E-5</v>
      </c>
      <c r="IV689" s="1">
        <f t="shared" si="140"/>
        <v>9.2010127474105404E-5</v>
      </c>
      <c r="IW689" s="1">
        <f t="shared" si="141"/>
        <v>1.0126084262343679E-5</v>
      </c>
      <c r="IX689" s="1" t="str">
        <f t="shared" si="142"/>
        <v/>
      </c>
      <c r="IY689" s="1" t="str">
        <f t="shared" si="143"/>
        <v/>
      </c>
      <c r="IZ689" s="1">
        <f t="shared" si="144"/>
        <v>7.685038924645755E-26</v>
      </c>
      <c r="JA689" s="1" t="str">
        <f t="shared" si="145"/>
        <v/>
      </c>
      <c r="JB689" s="1" t="str">
        <f t="shared" si="146"/>
        <v/>
      </c>
      <c r="JF689" s="1">
        <v>65</v>
      </c>
      <c r="JG689" s="1">
        <f t="shared" ref="JG689:JG752" si="164">$JG$618+(JF689*$JG$621)</f>
        <v>-380.11631055984287</v>
      </c>
      <c r="JH689" s="1">
        <f t="shared" si="147"/>
        <v>3.6016077748100269E-6</v>
      </c>
      <c r="JI689" s="1">
        <f t="shared" si="148"/>
        <v>9.2010127474105404E-5</v>
      </c>
      <c r="JJ689" s="1">
        <f t="shared" si="149"/>
        <v>3.6016077748100269E-6</v>
      </c>
      <c r="JK689" s="1" t="str">
        <f t="shared" si="150"/>
        <v/>
      </c>
      <c r="JL689" s="1" t="str">
        <f t="shared" si="151"/>
        <v/>
      </c>
      <c r="JM689" s="1">
        <f t="shared" si="152"/>
        <v>4.8303535555238097E-54</v>
      </c>
      <c r="JN689" s="1" t="str">
        <f t="shared" si="153"/>
        <v/>
      </c>
      <c r="JO689" s="1" t="str">
        <f t="shared" si="154"/>
        <v/>
      </c>
      <c r="JS689" s="1">
        <v>65</v>
      </c>
      <c r="JT689" s="1">
        <f t="shared" si="155"/>
        <v>-37122.072727468694</v>
      </c>
      <c r="JU689" s="1">
        <f t="shared" si="156"/>
        <v>3.6879133056366583E-8</v>
      </c>
      <c r="JV689" s="1">
        <f t="shared" si="157"/>
        <v>9.2010127474105566E-5</v>
      </c>
      <c r="JW689" s="1">
        <f t="shared" si="158"/>
        <v>3.6879133056366583E-8</v>
      </c>
      <c r="JX689" s="1" t="str">
        <f t="shared" si="159"/>
        <v/>
      </c>
      <c r="JY689" s="1" t="str">
        <f t="shared" si="160"/>
        <v/>
      </c>
      <c r="JZ689" s="1">
        <f t="shared" si="161"/>
        <v>1.8706649138530615E-7</v>
      </c>
      <c r="KA689" s="1" t="str">
        <f t="shared" si="162"/>
        <v/>
      </c>
      <c r="KB689" s="1" t="str">
        <f t="shared" si="163"/>
        <v/>
      </c>
      <c r="KE689" s="1">
        <f t="shared" si="126"/>
        <v>0.44800000000000034</v>
      </c>
      <c r="KF689" s="151">
        <f t="shared" si="127"/>
        <v>0.99961549070118416</v>
      </c>
      <c r="KG689" s="1">
        <f t="shared" si="128"/>
        <v>1.8576094185318581E-5</v>
      </c>
      <c r="KH689" s="1" t="str">
        <f t="shared" si="124"/>
        <v/>
      </c>
      <c r="KI689" s="132" t="str">
        <f t="shared" si="125"/>
        <v/>
      </c>
    </row>
    <row r="690" spans="33:295" ht="20.100000000000001" customHeight="1" x14ac:dyDescent="0.25">
      <c r="AG690" s="153"/>
      <c r="AM690" s="146"/>
      <c r="AW690" s="155"/>
      <c r="IC690" s="1">
        <v>66</v>
      </c>
      <c r="ID690" s="1">
        <f t="shared" si="129"/>
        <v>-65176.994015956669</v>
      </c>
      <c r="IE690" s="1">
        <f t="shared" si="130"/>
        <v>2.1298422117412741E-8</v>
      </c>
      <c r="IF690" s="1">
        <f t="shared" si="131"/>
        <v>9.3485333642644047E-5</v>
      </c>
      <c r="IG690" s="1">
        <f t="shared" si="132"/>
        <v>2.1298422117412741E-8</v>
      </c>
      <c r="IH690" s="1" t="str">
        <f t="shared" si="133"/>
        <v/>
      </c>
      <c r="II690" s="1" t="str">
        <f t="shared" si="134"/>
        <v/>
      </c>
      <c r="IL690" s="1">
        <f t="shared" si="135"/>
        <v>2.9447885751381533E-35</v>
      </c>
      <c r="IM690" s="1" t="str">
        <f t="shared" si="136"/>
        <v/>
      </c>
      <c r="IN690" s="1" t="str">
        <f t="shared" si="137"/>
        <v/>
      </c>
      <c r="IS690" s="1">
        <v>66</v>
      </c>
      <c r="IT690" s="1">
        <f t="shared" si="138"/>
        <v>-135.05375038916387</v>
      </c>
      <c r="IU690" s="1">
        <f t="shared" si="139"/>
        <v>1.0278627042165502E-5</v>
      </c>
      <c r="IV690" s="1">
        <f t="shared" si="140"/>
        <v>9.3485333642644047E-5</v>
      </c>
      <c r="IW690" s="1">
        <f t="shared" si="141"/>
        <v>1.0278627042165502E-5</v>
      </c>
      <c r="IX690" s="1" t="str">
        <f t="shared" si="142"/>
        <v/>
      </c>
      <c r="IY690" s="1" t="str">
        <f t="shared" si="143"/>
        <v/>
      </c>
      <c r="IZ690" s="1">
        <f t="shared" si="144"/>
        <v>8.0090697601616866E-26</v>
      </c>
      <c r="JA690" s="1" t="str">
        <f t="shared" si="145"/>
        <v/>
      </c>
      <c r="JB690" s="1" t="str">
        <f t="shared" si="146"/>
        <v/>
      </c>
      <c r="JF690" s="1">
        <v>66</v>
      </c>
      <c r="JG690" s="1">
        <f t="shared" si="164"/>
        <v>-379.70976905122274</v>
      </c>
      <c r="JH690" s="1">
        <f t="shared" si="147"/>
        <v>3.655863620165817E-6</v>
      </c>
      <c r="JI690" s="1">
        <f t="shared" si="148"/>
        <v>9.3485333642644047E-5</v>
      </c>
      <c r="JJ690" s="1">
        <f t="shared" si="149"/>
        <v>3.655863620165817E-6</v>
      </c>
      <c r="JK690" s="1" t="str">
        <f t="shared" si="150"/>
        <v/>
      </c>
      <c r="JL690" s="1" t="str">
        <f t="shared" si="151"/>
        <v/>
      </c>
      <c r="JM690" s="1">
        <f t="shared" si="152"/>
        <v>5.1354040951061367E-54</v>
      </c>
      <c r="JN690" s="1" t="str">
        <f t="shared" si="153"/>
        <v/>
      </c>
      <c r="JO690" s="1" t="str">
        <f t="shared" si="154"/>
        <v/>
      </c>
      <c r="JS690" s="1">
        <v>66</v>
      </c>
      <c r="JT690" s="1">
        <f t="shared" si="155"/>
        <v>-37082.36997588852</v>
      </c>
      <c r="JU690" s="1">
        <f t="shared" si="156"/>
        <v>3.7434692868835925E-8</v>
      </c>
      <c r="JV690" s="1">
        <f t="shared" si="157"/>
        <v>9.3485333642644047E-5</v>
      </c>
      <c r="JW690" s="1">
        <f t="shared" si="158"/>
        <v>3.7434692868835925E-8</v>
      </c>
      <c r="JX690" s="1" t="str">
        <f t="shared" si="159"/>
        <v/>
      </c>
      <c r="JY690" s="1" t="str">
        <f t="shared" si="160"/>
        <v/>
      </c>
      <c r="JZ690" s="1">
        <f t="shared" si="161"/>
        <v>1.8953332678414726E-7</v>
      </c>
      <c r="KA690" s="1" t="str">
        <f t="shared" si="162"/>
        <v/>
      </c>
      <c r="KB690" s="1" t="str">
        <f t="shared" si="163"/>
        <v/>
      </c>
      <c r="KE690" s="1">
        <f t="shared" si="126"/>
        <v>0.45440000000000036</v>
      </c>
      <c r="KF690" s="151">
        <f t="shared" si="127"/>
        <v>0.99959691460699884</v>
      </c>
      <c r="KG690" s="1">
        <f t="shared" si="128"/>
        <v>1.9180355495529433E-5</v>
      </c>
      <c r="KH690" s="1" t="str">
        <f t="shared" si="124"/>
        <v/>
      </c>
      <c r="KI690" s="132" t="str">
        <f t="shared" si="125"/>
        <v/>
      </c>
    </row>
    <row r="691" spans="33:295" ht="20.100000000000001" customHeight="1" x14ac:dyDescent="0.25">
      <c r="AG691" s="153"/>
      <c r="AM691" s="146"/>
      <c r="AW691" s="155"/>
      <c r="IC691" s="1">
        <v>67</v>
      </c>
      <c r="ID691" s="1">
        <f t="shared" si="129"/>
        <v>-65107.211367117314</v>
      </c>
      <c r="IE691" s="1">
        <f t="shared" si="130"/>
        <v>2.1618922891744536E-8</v>
      </c>
      <c r="IF691" s="1">
        <f t="shared" si="131"/>
        <v>9.4982750809781839E-5</v>
      </c>
      <c r="IG691" s="1">
        <f t="shared" si="132"/>
        <v>2.1618922891744536E-8</v>
      </c>
      <c r="IH691" s="1" t="str">
        <f t="shared" si="133"/>
        <v/>
      </c>
      <c r="II691" s="1" t="str">
        <f t="shared" si="134"/>
        <v/>
      </c>
      <c r="IL691" s="1">
        <f t="shared" si="135"/>
        <v>3.0862557999478531E-35</v>
      </c>
      <c r="IM691" s="1" t="str">
        <f t="shared" si="136"/>
        <v/>
      </c>
      <c r="IN691" s="1" t="str">
        <f t="shared" si="137"/>
        <v/>
      </c>
      <c r="IS691" s="1">
        <v>67</v>
      </c>
      <c r="IT691" s="1">
        <f t="shared" si="138"/>
        <v>-134.90915322600628</v>
      </c>
      <c r="IU691" s="1">
        <f t="shared" si="139"/>
        <v>1.0433300844192765E-5</v>
      </c>
      <c r="IV691" s="1">
        <f t="shared" si="140"/>
        <v>9.4982750809781839E-5</v>
      </c>
      <c r="IW691" s="1">
        <f t="shared" si="141"/>
        <v>1.0433300844192765E-5</v>
      </c>
      <c r="IX691" s="1" t="str">
        <f t="shared" si="142"/>
        <v/>
      </c>
      <c r="IY691" s="1" t="str">
        <f t="shared" si="143"/>
        <v/>
      </c>
      <c r="IZ691" s="1">
        <f t="shared" si="144"/>
        <v>8.3466294363796943E-26</v>
      </c>
      <c r="JA691" s="1" t="str">
        <f t="shared" si="145"/>
        <v/>
      </c>
      <c r="JB691" s="1" t="str">
        <f t="shared" si="146"/>
        <v/>
      </c>
      <c r="JF691" s="1">
        <v>67</v>
      </c>
      <c r="JG691" s="1">
        <f t="shared" si="164"/>
        <v>-379.30322754260254</v>
      </c>
      <c r="JH691" s="1">
        <f t="shared" si="147"/>
        <v>3.7108774195287589E-6</v>
      </c>
      <c r="JI691" s="1">
        <f t="shared" si="148"/>
        <v>9.4982750809781839E-5</v>
      </c>
      <c r="JJ691" s="1">
        <f t="shared" si="149"/>
        <v>3.7108774195287589E-6</v>
      </c>
      <c r="JK691" s="1" t="str">
        <f t="shared" si="150"/>
        <v/>
      </c>
      <c r="JL691" s="1" t="str">
        <f t="shared" si="151"/>
        <v/>
      </c>
      <c r="JM691" s="1">
        <f t="shared" si="152"/>
        <v>5.4596320874372065E-54</v>
      </c>
      <c r="JN691" s="1" t="str">
        <f t="shared" si="153"/>
        <v/>
      </c>
      <c r="JO691" s="1" t="str">
        <f t="shared" si="154"/>
        <v/>
      </c>
      <c r="JS691" s="1">
        <v>67</v>
      </c>
      <c r="JT691" s="1">
        <f t="shared" si="155"/>
        <v>-37042.667224308338</v>
      </c>
      <c r="JU691" s="1">
        <f t="shared" si="156"/>
        <v>3.7998013850324247E-8</v>
      </c>
      <c r="JV691" s="1">
        <f t="shared" si="157"/>
        <v>9.4982750809781608E-5</v>
      </c>
      <c r="JW691" s="1">
        <f t="shared" si="158"/>
        <v>3.7998013850324247E-8</v>
      </c>
      <c r="JX691" s="1" t="str">
        <f t="shared" si="159"/>
        <v/>
      </c>
      <c r="JY691" s="1" t="str">
        <f t="shared" si="160"/>
        <v/>
      </c>
      <c r="JZ691" s="1">
        <f t="shared" si="161"/>
        <v>1.9202961970544946E-7</v>
      </c>
      <c r="KA691" s="1" t="str">
        <f t="shared" si="162"/>
        <v/>
      </c>
      <c r="KB691" s="1" t="str">
        <f t="shared" si="163"/>
        <v/>
      </c>
      <c r="KE691" s="1">
        <f t="shared" si="126"/>
        <v>0.46080000000000038</v>
      </c>
      <c r="KF691" s="151">
        <f t="shared" si="127"/>
        <v>0.99957773425150331</v>
      </c>
      <c r="KG691" s="1">
        <f t="shared" si="128"/>
        <v>1.979459015122309E-5</v>
      </c>
      <c r="KH691" s="1" t="str">
        <f t="shared" si="124"/>
        <v/>
      </c>
      <c r="KI691" s="132" t="str">
        <f t="shared" si="125"/>
        <v/>
      </c>
    </row>
    <row r="692" spans="33:295" ht="20.100000000000001" customHeight="1" x14ac:dyDescent="0.25">
      <c r="AG692" s="153"/>
      <c r="AW692" s="155"/>
      <c r="IC692" s="1">
        <v>68</v>
      </c>
      <c r="ID692" s="1">
        <f t="shared" si="129"/>
        <v>-65037.428718277959</v>
      </c>
      <c r="IE692" s="1">
        <f t="shared" si="130"/>
        <v>2.1943895488468304E-8</v>
      </c>
      <c r="IF692" s="1">
        <f t="shared" si="131"/>
        <v>9.6502689069574056E-5</v>
      </c>
      <c r="IG692" s="1">
        <f t="shared" si="132"/>
        <v>2.1943895488468304E-8</v>
      </c>
      <c r="IH692" s="1" t="str">
        <f t="shared" si="133"/>
        <v/>
      </c>
      <c r="II692" s="1" t="str">
        <f t="shared" si="134"/>
        <v/>
      </c>
      <c r="IL692" s="1">
        <f t="shared" si="135"/>
        <v>3.2344673382489405E-35</v>
      </c>
      <c r="IM692" s="1" t="str">
        <f t="shared" si="136"/>
        <v/>
      </c>
      <c r="IN692" s="1" t="str">
        <f t="shared" si="137"/>
        <v/>
      </c>
      <c r="IS692" s="1">
        <v>68</v>
      </c>
      <c r="IT692" s="1">
        <f t="shared" si="138"/>
        <v>-134.76455606284873</v>
      </c>
      <c r="IU692" s="1">
        <f t="shared" si="139"/>
        <v>1.0590132749496998E-5</v>
      </c>
      <c r="IV692" s="1">
        <f t="shared" si="140"/>
        <v>9.6502689069574056E-5</v>
      </c>
      <c r="IW692" s="1">
        <f t="shared" si="141"/>
        <v>1.0590132749496998E-5</v>
      </c>
      <c r="IX692" s="1" t="str">
        <f t="shared" si="142"/>
        <v/>
      </c>
      <c r="IY692" s="1" t="str">
        <f t="shared" si="143"/>
        <v/>
      </c>
      <c r="IZ692" s="1">
        <f t="shared" si="144"/>
        <v>8.6982771262795203E-26</v>
      </c>
      <c r="JA692" s="1" t="str">
        <f t="shared" si="145"/>
        <v/>
      </c>
      <c r="JB692" s="1" t="str">
        <f t="shared" si="146"/>
        <v/>
      </c>
      <c r="JF692" s="1">
        <v>68</v>
      </c>
      <c r="JG692" s="1">
        <f t="shared" si="164"/>
        <v>-378.89668603398241</v>
      </c>
      <c r="JH692" s="1">
        <f t="shared" si="147"/>
        <v>3.7666588049930736E-6</v>
      </c>
      <c r="JI692" s="1">
        <f t="shared" si="148"/>
        <v>9.6502689069573785E-5</v>
      </c>
      <c r="JJ692" s="1">
        <f t="shared" si="149"/>
        <v>3.7666588049930736E-6</v>
      </c>
      <c r="JK692" s="1" t="str">
        <f t="shared" si="150"/>
        <v/>
      </c>
      <c r="JL692" s="1" t="str">
        <f t="shared" si="151"/>
        <v/>
      </c>
      <c r="JM692" s="1">
        <f t="shared" si="152"/>
        <v>5.8042376141490338E-54</v>
      </c>
      <c r="JN692" s="1" t="str">
        <f t="shared" si="153"/>
        <v/>
      </c>
      <c r="JO692" s="1" t="str">
        <f t="shared" si="154"/>
        <v/>
      </c>
      <c r="JS692" s="1">
        <v>68</v>
      </c>
      <c r="JT692" s="1">
        <f t="shared" si="155"/>
        <v>-37002.964472728156</v>
      </c>
      <c r="JU692" s="1">
        <f t="shared" si="156"/>
        <v>3.8569194629918142E-8</v>
      </c>
      <c r="JV692" s="1">
        <f t="shared" si="157"/>
        <v>9.6502689069574056E-5</v>
      </c>
      <c r="JW692" s="1">
        <f t="shared" si="158"/>
        <v>3.8569194629918142E-8</v>
      </c>
      <c r="JX692" s="1" t="str">
        <f t="shared" si="159"/>
        <v/>
      </c>
      <c r="JY692" s="1" t="str">
        <f t="shared" si="160"/>
        <v/>
      </c>
      <c r="JZ692" s="1">
        <f t="shared" si="161"/>
        <v>1.9455567771960997E-7</v>
      </c>
      <c r="KA692" s="1" t="str">
        <f t="shared" si="162"/>
        <v/>
      </c>
      <c r="KB692" s="1" t="str">
        <f t="shared" si="163"/>
        <v/>
      </c>
      <c r="KE692" s="1">
        <f t="shared" si="126"/>
        <v>0.46720000000000039</v>
      </c>
      <c r="KF692" s="151">
        <f t="shared" si="127"/>
        <v>0.99955793966135209</v>
      </c>
      <c r="KG692" s="1">
        <f t="shared" si="128"/>
        <v>2.0418780872111242E-5</v>
      </c>
      <c r="KH692" s="1" t="str">
        <f t="shared" si="124"/>
        <v/>
      </c>
      <c r="KI692" s="132" t="str">
        <f t="shared" si="125"/>
        <v/>
      </c>
    </row>
    <row r="693" spans="33:295" ht="20.100000000000001" customHeight="1" x14ac:dyDescent="0.25">
      <c r="AG693" s="153"/>
      <c r="AW693" s="155"/>
      <c r="IC693" s="1">
        <v>69</v>
      </c>
      <c r="ID693" s="1">
        <f t="shared" si="129"/>
        <v>-64967.646069438604</v>
      </c>
      <c r="IE693" s="1">
        <f t="shared" si="130"/>
        <v>2.2273396650188586E-8</v>
      </c>
      <c r="IF693" s="1">
        <f t="shared" si="131"/>
        <v>9.8045462453789686E-5</v>
      </c>
      <c r="IG693" s="1">
        <f t="shared" si="132"/>
        <v>2.2273396650188586E-8</v>
      </c>
      <c r="IH693" s="1" t="str">
        <f t="shared" si="133"/>
        <v/>
      </c>
      <c r="II693" s="1" t="str">
        <f t="shared" si="134"/>
        <v/>
      </c>
      <c r="IL693" s="1">
        <f t="shared" si="135"/>
        <v>3.3897422161998466E-35</v>
      </c>
      <c r="IM693" s="1" t="str">
        <f t="shared" si="136"/>
        <v/>
      </c>
      <c r="IN693" s="1" t="str">
        <f t="shared" si="137"/>
        <v/>
      </c>
      <c r="IS693" s="1">
        <v>69</v>
      </c>
      <c r="IT693" s="1">
        <f t="shared" si="138"/>
        <v>-134.61995889969117</v>
      </c>
      <c r="IU693" s="1">
        <f t="shared" si="139"/>
        <v>1.0749150142081856E-5</v>
      </c>
      <c r="IV693" s="1">
        <f t="shared" si="140"/>
        <v>9.8045462453789402E-5</v>
      </c>
      <c r="IW693" s="1">
        <f t="shared" si="141"/>
        <v>1.0749150142081856E-5</v>
      </c>
      <c r="IX693" s="1" t="str">
        <f t="shared" si="142"/>
        <v/>
      </c>
      <c r="IY693" s="1" t="str">
        <f t="shared" si="143"/>
        <v/>
      </c>
      <c r="IZ693" s="1">
        <f t="shared" si="144"/>
        <v>9.0645948752767275E-26</v>
      </c>
      <c r="JA693" s="1" t="str">
        <f t="shared" si="145"/>
        <v/>
      </c>
      <c r="JB693" s="1" t="str">
        <f t="shared" si="146"/>
        <v/>
      </c>
      <c r="JF693" s="1">
        <v>69</v>
      </c>
      <c r="JG693" s="1">
        <f t="shared" si="164"/>
        <v>-378.49014452536227</v>
      </c>
      <c r="JH693" s="1">
        <f t="shared" si="147"/>
        <v>3.8232175163987752E-6</v>
      </c>
      <c r="JI693" s="1">
        <f t="shared" si="148"/>
        <v>9.8045462453789402E-5</v>
      </c>
      <c r="JJ693" s="1">
        <f t="shared" si="149"/>
        <v>3.8232175163987752E-6</v>
      </c>
      <c r="JK693" s="1" t="str">
        <f t="shared" si="150"/>
        <v/>
      </c>
      <c r="JL693" s="1" t="str">
        <f t="shared" si="151"/>
        <v/>
      </c>
      <c r="JM693" s="1">
        <f t="shared" si="152"/>
        <v>6.1704955058314845E-54</v>
      </c>
      <c r="JN693" s="1" t="str">
        <f t="shared" si="153"/>
        <v/>
      </c>
      <c r="JO693" s="1" t="str">
        <f t="shared" si="154"/>
        <v/>
      </c>
      <c r="JS693" s="1">
        <v>69</v>
      </c>
      <c r="JT693" s="1">
        <f t="shared" si="155"/>
        <v>-36963.261721147974</v>
      </c>
      <c r="JU693" s="1">
        <f t="shared" si="156"/>
        <v>3.9148334939980779E-8</v>
      </c>
      <c r="JV693" s="1">
        <f t="shared" si="157"/>
        <v>9.8045462453789686E-5</v>
      </c>
      <c r="JW693" s="1">
        <f t="shared" si="158"/>
        <v>3.9148334939980779E-8</v>
      </c>
      <c r="JX693" s="1" t="str">
        <f t="shared" si="159"/>
        <v/>
      </c>
      <c r="JY693" s="1" t="str">
        <f t="shared" si="160"/>
        <v/>
      </c>
      <c r="JZ693" s="1">
        <f t="shared" si="161"/>
        <v>1.9711181100735121E-7</v>
      </c>
      <c r="KA693" s="1" t="str">
        <f t="shared" si="162"/>
        <v/>
      </c>
      <c r="KB693" s="1" t="str">
        <f t="shared" si="163"/>
        <v/>
      </c>
      <c r="KE693" s="1">
        <f t="shared" si="126"/>
        <v>0.47360000000000041</v>
      </c>
      <c r="KF693" s="151">
        <f t="shared" si="127"/>
        <v>0.99953752088047998</v>
      </c>
      <c r="KG693" s="1">
        <f t="shared" si="128"/>
        <v>2.1052909239926976E-5</v>
      </c>
      <c r="KH693" s="1" t="str">
        <f t="shared" si="124"/>
        <v/>
      </c>
      <c r="KI693" s="132" t="str">
        <f t="shared" si="125"/>
        <v/>
      </c>
    </row>
    <row r="694" spans="33:295" ht="20.100000000000001" customHeight="1" x14ac:dyDescent="0.25">
      <c r="AG694" s="153"/>
      <c r="IC694" s="1">
        <v>70</v>
      </c>
      <c r="ID694" s="1">
        <f t="shared" si="129"/>
        <v>-64897.863420599249</v>
      </c>
      <c r="IE694" s="1">
        <f t="shared" si="130"/>
        <v>2.2607483752994655E-8</v>
      </c>
      <c r="IF694" s="1">
        <f t="shared" si="131"/>
        <v>9.9611388975916695E-5</v>
      </c>
      <c r="IG694" s="1">
        <f t="shared" si="132"/>
        <v>2.2607483752994655E-8</v>
      </c>
      <c r="IH694" s="1" t="str">
        <f t="shared" si="133"/>
        <v/>
      </c>
      <c r="II694" s="1" t="str">
        <f t="shared" si="134"/>
        <v/>
      </c>
      <c r="IL694" s="1">
        <f t="shared" si="135"/>
        <v>3.552414430730345E-35</v>
      </c>
      <c r="IM694" s="1" t="str">
        <f t="shared" si="136"/>
        <v/>
      </c>
      <c r="IN694" s="1" t="str">
        <f t="shared" si="137"/>
        <v/>
      </c>
      <c r="IS694" s="1">
        <v>70</v>
      </c>
      <c r="IT694" s="1">
        <f t="shared" si="138"/>
        <v>-134.47536173653361</v>
      </c>
      <c r="IU694" s="1">
        <f t="shared" si="139"/>
        <v>1.0910380711671033E-5</v>
      </c>
      <c r="IV694" s="1">
        <f t="shared" si="140"/>
        <v>9.9611388975916519E-5</v>
      </c>
      <c r="IW694" s="1">
        <f t="shared" si="141"/>
        <v>1.0910380711671033E-5</v>
      </c>
      <c r="IX694" s="1" t="str">
        <f t="shared" si="142"/>
        <v/>
      </c>
      <c r="IY694" s="1" t="str">
        <f t="shared" si="143"/>
        <v/>
      </c>
      <c r="IZ694" s="1">
        <f t="shared" si="144"/>
        <v>9.4461885268158291E-26</v>
      </c>
      <c r="JA694" s="1" t="str">
        <f t="shared" si="145"/>
        <v/>
      </c>
      <c r="JB694" s="1" t="str">
        <f t="shared" si="146"/>
        <v/>
      </c>
      <c r="JF694" s="1">
        <v>70</v>
      </c>
      <c r="JG694" s="1">
        <f t="shared" si="164"/>
        <v>-378.08360301674207</v>
      </c>
      <c r="JH694" s="1">
        <f t="shared" si="147"/>
        <v>3.8805634023232021E-6</v>
      </c>
      <c r="JI694" s="1">
        <f t="shared" si="148"/>
        <v>9.9611388975916695E-5</v>
      </c>
      <c r="JJ694" s="1">
        <f t="shared" si="149"/>
        <v>3.8805634023232021E-6</v>
      </c>
      <c r="JK694" s="1" t="str">
        <f t="shared" si="150"/>
        <v/>
      </c>
      <c r="JL694" s="1" t="str">
        <f t="shared" si="151"/>
        <v/>
      </c>
      <c r="JM694" s="1">
        <f t="shared" si="152"/>
        <v>6.5597599759373717E-54</v>
      </c>
      <c r="JN694" s="1" t="str">
        <f t="shared" si="153"/>
        <v/>
      </c>
      <c r="JO694" s="1" t="str">
        <f t="shared" si="154"/>
        <v/>
      </c>
      <c r="JS694" s="1">
        <v>70</v>
      </c>
      <c r="JT694" s="1">
        <f t="shared" si="155"/>
        <v>-36923.558969567799</v>
      </c>
      <c r="JU694" s="1">
        <f t="shared" si="156"/>
        <v>3.9735535626305717E-8</v>
      </c>
      <c r="JV694" s="1">
        <f t="shared" si="157"/>
        <v>9.9611388975916519E-5</v>
      </c>
      <c r="JW694" s="1">
        <f t="shared" si="158"/>
        <v>3.9735535626305717E-8</v>
      </c>
      <c r="JX694" s="1" t="str">
        <f t="shared" si="159"/>
        <v/>
      </c>
      <c r="JY694" s="1" t="str">
        <f t="shared" si="160"/>
        <v/>
      </c>
      <c r="JZ694" s="1">
        <f t="shared" si="161"/>
        <v>1.9969833237407522E-7</v>
      </c>
      <c r="KA694" s="1" t="str">
        <f t="shared" si="162"/>
        <v/>
      </c>
      <c r="KB694" s="1" t="str">
        <f t="shared" si="163"/>
        <v/>
      </c>
      <c r="KE694" s="1">
        <f t="shared" si="126"/>
        <v>0.48000000000000043</v>
      </c>
      <c r="KF694" s="151">
        <f t="shared" si="127"/>
        <v>0.99951646797124005</v>
      </c>
      <c r="KG694" s="1">
        <f t="shared" si="128"/>
        <v>2.1696955727623646E-5</v>
      </c>
      <c r="KH694" s="1" t="str">
        <f t="shared" si="124"/>
        <v/>
      </c>
      <c r="KI694" s="132" t="str">
        <f t="shared" si="125"/>
        <v/>
      </c>
    </row>
    <row r="695" spans="33:295" ht="20.100000000000001" customHeight="1" x14ac:dyDescent="0.25">
      <c r="AG695" s="153"/>
      <c r="IC695" s="1">
        <v>71</v>
      </c>
      <c r="ID695" s="1">
        <f t="shared" si="129"/>
        <v>-64828.080771759895</v>
      </c>
      <c r="IE695" s="1">
        <f t="shared" si="130"/>
        <v>2.2946214812273108E-8</v>
      </c>
      <c r="IF695" s="1">
        <f t="shared" si="131"/>
        <v>1.0120079067557047E-4</v>
      </c>
      <c r="IG695" s="1">
        <f t="shared" si="132"/>
        <v>2.2946214812273108E-8</v>
      </c>
      <c r="IH695" s="1" t="str">
        <f t="shared" si="133"/>
        <v/>
      </c>
      <c r="II695" s="1" t="str">
        <f t="shared" si="134"/>
        <v/>
      </c>
      <c r="IL695" s="1">
        <f t="shared" si="135"/>
        <v>3.7228336463447113E-35</v>
      </c>
      <c r="IM695" s="1" t="str">
        <f t="shared" si="136"/>
        <v/>
      </c>
      <c r="IN695" s="1" t="str">
        <f t="shared" si="137"/>
        <v/>
      </c>
      <c r="IS695" s="1">
        <v>71</v>
      </c>
      <c r="IT695" s="1">
        <f t="shared" si="138"/>
        <v>-134.33076457337603</v>
      </c>
      <c r="IU695" s="1">
        <f t="shared" si="139"/>
        <v>1.1073852456513331E-5</v>
      </c>
      <c r="IV695" s="1">
        <f t="shared" si="140"/>
        <v>1.0120079067557047E-4</v>
      </c>
      <c r="IW695" s="1">
        <f t="shared" si="141"/>
        <v>1.1073852456513331E-5</v>
      </c>
      <c r="IX695" s="1" t="str">
        <f t="shared" si="142"/>
        <v/>
      </c>
      <c r="IY695" s="1" t="str">
        <f t="shared" si="143"/>
        <v/>
      </c>
      <c r="IZ695" s="1">
        <f t="shared" si="144"/>
        <v>9.843688685006116E-26</v>
      </c>
      <c r="JA695" s="1" t="str">
        <f t="shared" si="145"/>
        <v/>
      </c>
      <c r="JB695" s="1" t="str">
        <f t="shared" si="146"/>
        <v/>
      </c>
      <c r="JF695" s="1">
        <v>71</v>
      </c>
      <c r="JG695" s="1">
        <f t="shared" si="164"/>
        <v>-377.67706150812194</v>
      </c>
      <c r="JH695" s="1">
        <f t="shared" si="147"/>
        <v>3.9387064210787516E-6</v>
      </c>
      <c r="JI695" s="1">
        <f t="shared" si="148"/>
        <v>1.0120079067557047E-4</v>
      </c>
      <c r="JJ695" s="1">
        <f t="shared" si="149"/>
        <v>3.9387064210787516E-6</v>
      </c>
      <c r="JK695" s="1" t="str">
        <f t="shared" si="150"/>
        <v/>
      </c>
      <c r="JL695" s="1" t="str">
        <f t="shared" si="151"/>
        <v/>
      </c>
      <c r="JM695" s="1">
        <f t="shared" si="152"/>
        <v>6.9734695405798542E-54</v>
      </c>
      <c r="JN695" s="1" t="str">
        <f t="shared" si="153"/>
        <v/>
      </c>
      <c r="JO695" s="1" t="str">
        <f t="shared" si="154"/>
        <v/>
      </c>
      <c r="JS695" s="1">
        <v>71</v>
      </c>
      <c r="JT695" s="1">
        <f t="shared" si="155"/>
        <v>-36883.856217987617</v>
      </c>
      <c r="JU695" s="1">
        <f t="shared" si="156"/>
        <v>4.033089865833321E-8</v>
      </c>
      <c r="JV695" s="1">
        <f t="shared" si="157"/>
        <v>1.0120079067557047E-4</v>
      </c>
      <c r="JW695" s="1">
        <f t="shared" si="158"/>
        <v>4.033089865833321E-8</v>
      </c>
      <c r="JX695" s="1" t="str">
        <f t="shared" si="159"/>
        <v/>
      </c>
      <c r="JY695" s="1" t="str">
        <f t="shared" si="160"/>
        <v/>
      </c>
      <c r="JZ695" s="1">
        <f t="shared" si="161"/>
        <v>2.0231555726420072E-7</v>
      </c>
      <c r="KA695" s="1" t="str">
        <f t="shared" si="162"/>
        <v/>
      </c>
      <c r="KB695" s="1" t="str">
        <f t="shared" si="163"/>
        <v/>
      </c>
      <c r="KE695" s="1">
        <f t="shared" si="126"/>
        <v>0.48640000000000044</v>
      </c>
      <c r="KF695" s="151">
        <f t="shared" si="127"/>
        <v>0.99949477101551243</v>
      </c>
      <c r="KG695" s="1">
        <f t="shared" si="128"/>
        <v>2.235089972923987E-5</v>
      </c>
      <c r="KH695" s="1" t="str">
        <f t="shared" si="124"/>
        <v/>
      </c>
      <c r="KI695" s="132" t="str">
        <f t="shared" si="125"/>
        <v/>
      </c>
    </row>
    <row r="696" spans="33:295" ht="20.100000000000001" customHeight="1" x14ac:dyDescent="0.25">
      <c r="AK696" s="139" t="s">
        <v>414</v>
      </c>
      <c r="IC696" s="1">
        <v>72</v>
      </c>
      <c r="ID696" s="1">
        <f t="shared" si="129"/>
        <v>-64758.298122920547</v>
      </c>
      <c r="IE696" s="1">
        <f t="shared" si="130"/>
        <v>2.3289648488556099E-8</v>
      </c>
      <c r="IF696" s="1">
        <f t="shared" si="131"/>
        <v>1.0281399366330974E-4</v>
      </c>
      <c r="IG696" s="1">
        <f t="shared" si="132"/>
        <v>2.3289648488556099E-8</v>
      </c>
      <c r="IH696" s="1" t="str">
        <f t="shared" si="133"/>
        <v/>
      </c>
      <c r="II696" s="1" t="str">
        <f t="shared" si="134"/>
        <v/>
      </c>
      <c r="IL696" s="1">
        <f t="shared" si="135"/>
        <v>3.9013659240866075E-35</v>
      </c>
      <c r="IM696" s="1" t="str">
        <f t="shared" si="136"/>
        <v/>
      </c>
      <c r="IN696" s="1" t="str">
        <f t="shared" si="137"/>
        <v/>
      </c>
      <c r="IS696" s="1">
        <v>72</v>
      </c>
      <c r="IT696" s="1">
        <f t="shared" si="138"/>
        <v>-134.18616741021847</v>
      </c>
      <c r="IU696" s="1">
        <f t="shared" si="139"/>
        <v>1.1239593686205042E-5</v>
      </c>
      <c r="IV696" s="1">
        <f t="shared" si="140"/>
        <v>1.0281399366330991E-4</v>
      </c>
      <c r="IW696" s="1">
        <f t="shared" si="141"/>
        <v>1.1239593686205042E-5</v>
      </c>
      <c r="IX696" s="1" t="str">
        <f t="shared" si="142"/>
        <v/>
      </c>
      <c r="IY696" s="1" t="str">
        <f t="shared" si="143"/>
        <v/>
      </c>
      <c r="IZ696" s="1">
        <f t="shared" si="144"/>
        <v>1.0257751715767745E-25</v>
      </c>
      <c r="JA696" s="1" t="str">
        <f t="shared" si="145"/>
        <v/>
      </c>
      <c r="JB696" s="1" t="str">
        <f t="shared" si="146"/>
        <v/>
      </c>
      <c r="JF696" s="1">
        <v>72</v>
      </c>
      <c r="JG696" s="1">
        <f t="shared" si="164"/>
        <v>-377.2705199995018</v>
      </c>
      <c r="JH696" s="1">
        <f t="shared" si="147"/>
        <v>3.9976566417167538E-6</v>
      </c>
      <c r="JI696" s="1">
        <f t="shared" si="148"/>
        <v>1.0281399366330974E-4</v>
      </c>
      <c r="JJ696" s="1">
        <f t="shared" si="149"/>
        <v>3.9976566417167538E-6</v>
      </c>
      <c r="JK696" s="1" t="str">
        <f t="shared" si="150"/>
        <v/>
      </c>
      <c r="JL696" s="1" t="str">
        <f t="shared" si="151"/>
        <v/>
      </c>
      <c r="JM696" s="1">
        <f t="shared" si="152"/>
        <v>7.413152241783403E-54</v>
      </c>
      <c r="JN696" s="1" t="str">
        <f t="shared" si="153"/>
        <v/>
      </c>
      <c r="JO696" s="1" t="str">
        <f t="shared" si="154"/>
        <v/>
      </c>
      <c r="JS696" s="1">
        <v>72</v>
      </c>
      <c r="JT696" s="1">
        <f t="shared" si="155"/>
        <v>-36844.153466407435</v>
      </c>
      <c r="JU696" s="1">
        <f t="shared" si="156"/>
        <v>4.0934527139428989E-8</v>
      </c>
      <c r="JV696" s="1">
        <f t="shared" si="157"/>
        <v>1.0281399366330974E-4</v>
      </c>
      <c r="JW696" s="1">
        <f t="shared" si="158"/>
        <v>4.0934527139428989E-8</v>
      </c>
      <c r="JX696" s="1" t="str">
        <f t="shared" si="159"/>
        <v/>
      </c>
      <c r="JY696" s="1" t="str">
        <f t="shared" si="160"/>
        <v/>
      </c>
      <c r="JZ696" s="1">
        <f t="shared" si="161"/>
        <v>2.0496380377546659E-7</v>
      </c>
      <c r="KA696" s="1" t="str">
        <f t="shared" si="162"/>
        <v/>
      </c>
      <c r="KB696" s="1" t="str">
        <f t="shared" si="163"/>
        <v/>
      </c>
      <c r="KE696" s="1">
        <f t="shared" si="126"/>
        <v>0.49280000000000046</v>
      </c>
      <c r="KF696" s="151">
        <f t="shared" si="127"/>
        <v>0.99947242011578319</v>
      </c>
      <c r="KG696" s="1">
        <f t="shared" si="128"/>
        <v>2.3014719587655108E-5</v>
      </c>
      <c r="KH696" s="1" t="str">
        <f t="shared" si="124"/>
        <v/>
      </c>
      <c r="KI696" s="132" t="str">
        <f t="shared" si="125"/>
        <v/>
      </c>
    </row>
    <row r="697" spans="33:295" ht="20.100000000000001" customHeight="1" x14ac:dyDescent="0.25">
      <c r="AH697" s="1" t="str">
        <f t="shared" ref="AH697:AH709" si="165">C11</f>
        <v>Área do terreno</v>
      </c>
      <c r="AI697" s="1" t="str">
        <f t="shared" ref="AI697:AI709" si="166">E11</f>
        <v>Quartos</v>
      </c>
      <c r="AK697" s="139" t="str">
        <f t="shared" ref="AK697:AK709" si="167">D11</f>
        <v>Área construída</v>
      </c>
      <c r="AN697" s="1" t="s">
        <v>407</v>
      </c>
      <c r="AO697" s="1" t="s">
        <v>408</v>
      </c>
      <c r="AP697" s="1" t="s">
        <v>409</v>
      </c>
      <c r="AR697" s="1" t="s">
        <v>416</v>
      </c>
      <c r="AS697" s="1" t="s">
        <v>410</v>
      </c>
      <c r="AT697" s="1" t="s">
        <v>411</v>
      </c>
      <c r="AV697" s="1" t="s">
        <v>416</v>
      </c>
      <c r="AW697" s="1" t="s">
        <v>410</v>
      </c>
      <c r="AX697" s="1" t="s">
        <v>411</v>
      </c>
      <c r="IC697" s="1">
        <v>73</v>
      </c>
      <c r="ID697" s="1">
        <f t="shared" si="129"/>
        <v>-64688.515474081192</v>
      </c>
      <c r="IE697" s="1">
        <f t="shared" si="130"/>
        <v>2.3637844093405535E-8</v>
      </c>
      <c r="IF697" s="1">
        <f t="shared" si="131"/>
        <v>1.0445132816586179E-4</v>
      </c>
      <c r="IG697" s="1">
        <f t="shared" si="132"/>
        <v>2.3637844093405535E-8</v>
      </c>
      <c r="IH697" s="1" t="str">
        <f t="shared" si="133"/>
        <v/>
      </c>
      <c r="II697" s="1" t="str">
        <f t="shared" si="134"/>
        <v/>
      </c>
      <c r="IL697" s="1">
        <f t="shared" si="135"/>
        <v>4.0883944841369514E-35</v>
      </c>
      <c r="IM697" s="1" t="str">
        <f t="shared" si="136"/>
        <v/>
      </c>
      <c r="IN697" s="1" t="str">
        <f t="shared" si="137"/>
        <v/>
      </c>
      <c r="IS697" s="1">
        <v>73</v>
      </c>
      <c r="IT697" s="1">
        <f t="shared" si="138"/>
        <v>-134.04157024706092</v>
      </c>
      <c r="IU697" s="1">
        <f t="shared" si="139"/>
        <v>1.1407633024529647E-5</v>
      </c>
      <c r="IV697" s="1">
        <f t="shared" si="140"/>
        <v>1.0445132816586179E-4</v>
      </c>
      <c r="IW697" s="1">
        <f t="shared" si="141"/>
        <v>1.1407633024529647E-5</v>
      </c>
      <c r="IX697" s="1" t="str">
        <f t="shared" si="142"/>
        <v/>
      </c>
      <c r="IY697" s="1" t="str">
        <f t="shared" si="143"/>
        <v/>
      </c>
      <c r="IZ697" s="1">
        <f t="shared" si="144"/>
        <v>1.0689060788010193E-25</v>
      </c>
      <c r="JA697" s="1" t="str">
        <f t="shared" si="145"/>
        <v/>
      </c>
      <c r="JB697" s="1" t="str">
        <f t="shared" si="146"/>
        <v/>
      </c>
      <c r="JF697" s="1">
        <v>73</v>
      </c>
      <c r="JG697" s="1">
        <f t="shared" si="164"/>
        <v>-376.86397849088166</v>
      </c>
      <c r="JH697" s="1">
        <f t="shared" si="147"/>
        <v>4.0574242450374694E-6</v>
      </c>
      <c r="JI697" s="1">
        <f t="shared" si="148"/>
        <v>1.0445132816586179E-4</v>
      </c>
      <c r="JJ697" s="1">
        <f t="shared" si="149"/>
        <v>4.0574242450374694E-6</v>
      </c>
      <c r="JK697" s="1" t="str">
        <f t="shared" si="150"/>
        <v/>
      </c>
      <c r="JL697" s="1" t="str">
        <f t="shared" si="151"/>
        <v/>
      </c>
      <c r="JM697" s="1">
        <f t="shared" si="152"/>
        <v>7.8804311928068288E-54</v>
      </c>
      <c r="JN697" s="1" t="str">
        <f t="shared" si="153"/>
        <v/>
      </c>
      <c r="JO697" s="1" t="str">
        <f t="shared" si="154"/>
        <v/>
      </c>
      <c r="JS697" s="1">
        <v>73</v>
      </c>
      <c r="JT697" s="1">
        <f t="shared" si="155"/>
        <v>-36804.450714827253</v>
      </c>
      <c r="JU697" s="1">
        <f t="shared" si="156"/>
        <v>4.154652531722649E-8</v>
      </c>
      <c r="JV697" s="1">
        <f t="shared" si="157"/>
        <v>1.0445132816586203E-4</v>
      </c>
      <c r="JW697" s="1">
        <f t="shared" si="158"/>
        <v>4.154652531722649E-8</v>
      </c>
      <c r="JX697" s="1" t="str">
        <f t="shared" si="159"/>
        <v/>
      </c>
      <c r="JY697" s="1" t="str">
        <f t="shared" si="160"/>
        <v/>
      </c>
      <c r="JZ697" s="1">
        <f t="shared" si="161"/>
        <v>2.0764339267321874E-7</v>
      </c>
      <c r="KA697" s="1" t="str">
        <f t="shared" si="162"/>
        <v/>
      </c>
      <c r="KB697" s="1" t="str">
        <f t="shared" si="163"/>
        <v/>
      </c>
      <c r="KE697" s="1">
        <f t="shared" si="126"/>
        <v>0.49920000000000048</v>
      </c>
      <c r="KF697" s="151">
        <f t="shared" si="127"/>
        <v>0.99944940539619553</v>
      </c>
      <c r="KG697" s="1">
        <f t="shared" si="128"/>
        <v>2.3688392622345233E-5</v>
      </c>
      <c r="KH697" s="1" t="str">
        <f t="shared" si="124"/>
        <v/>
      </c>
      <c r="KI697" s="132" t="str">
        <f t="shared" si="125"/>
        <v/>
      </c>
    </row>
    <row r="698" spans="33:295" ht="20.100000000000001" customHeight="1" x14ac:dyDescent="0.25">
      <c r="AG698" s="153">
        <v>1</v>
      </c>
      <c r="AH698" s="1">
        <f t="shared" si="165"/>
        <v>300</v>
      </c>
      <c r="AI698" s="1">
        <f t="shared" si="166"/>
        <v>3</v>
      </c>
      <c r="AK698" s="1">
        <f t="shared" si="167"/>
        <v>150</v>
      </c>
      <c r="AM698" s="1" cm="1">
        <f t="array" ref="AM698:AM700">MMULT((MINVERSE(MMULT(TRANSPOSE(AG698:AI709),AG698:AI709))),MMULT(TRANSPOSE(AG698:AI709),AK698:AK709))</f>
        <v>-83.94176002736458</v>
      </c>
      <c r="AN698" s="1" cm="1">
        <f t="array" ref="AN698:AN709">MMULT(AG698:AI709,_xlfn.ANCHORARRAY(AM698))</f>
        <v>131.41410459249238</v>
      </c>
      <c r="AO698" s="1">
        <f t="shared" ref="AO698:AO709" si="168">AK698</f>
        <v>150</v>
      </c>
      <c r="AP698" s="1">
        <f>AVERAGE($AK$698:$AK$709)</f>
        <v>185.91666666666666</v>
      </c>
      <c r="AR698" s="1">
        <f t="shared" ref="AR698:AR709" si="169">AN698-AP698</f>
        <v>-54.502562074174278</v>
      </c>
      <c r="AS698" s="1">
        <f t="shared" ref="AS698:AS709" si="170">AO698-AN698</f>
        <v>18.585895407507621</v>
      </c>
      <c r="AT698" s="1">
        <f t="shared" ref="AT698:AT709" si="171">AO698-AP698</f>
        <v>-35.916666666666657</v>
      </c>
      <c r="AV698" s="1">
        <f>SUMSQ(AR698:AR709)</f>
        <v>20954.961340830436</v>
      </c>
      <c r="AW698" s="1">
        <f>SUMSQ(AS698:AS709)</f>
        <v>5705.9553258359692</v>
      </c>
      <c r="AX698" s="1">
        <f>SUMSQ(AT698:AT709)</f>
        <v>26660.916666666664</v>
      </c>
      <c r="IC698" s="1">
        <v>74</v>
      </c>
      <c r="ID698" s="1">
        <f t="shared" si="129"/>
        <v>-64618.732825241837</v>
      </c>
      <c r="IE698" s="1">
        <f t="shared" si="130"/>
        <v>2.3990861595332417E-8</v>
      </c>
      <c r="IF698" s="1">
        <f t="shared" si="131"/>
        <v>1.0611312857175843E-4</v>
      </c>
      <c r="IG698" s="1">
        <f t="shared" si="132"/>
        <v>2.3990861595332417E-8</v>
      </c>
      <c r="IH698" s="1" t="str">
        <f t="shared" si="133"/>
        <v/>
      </c>
      <c r="II698" s="1" t="str">
        <f t="shared" si="134"/>
        <v/>
      </c>
      <c r="IL698" s="1">
        <f t="shared" si="135"/>
        <v>4.2843205035842975E-35</v>
      </c>
      <c r="IM698" s="1" t="str">
        <f t="shared" si="136"/>
        <v/>
      </c>
      <c r="IN698" s="1" t="str">
        <f t="shared" si="137"/>
        <v/>
      </c>
      <c r="IS698" s="1">
        <v>74</v>
      </c>
      <c r="IT698" s="1">
        <f t="shared" si="138"/>
        <v>-133.89697308390336</v>
      </c>
      <c r="IU698" s="1">
        <f t="shared" si="139"/>
        <v>1.1577999412314628E-5</v>
      </c>
      <c r="IV698" s="1">
        <f t="shared" si="140"/>
        <v>1.0611312857175843E-4</v>
      </c>
      <c r="IW698" s="1">
        <f t="shared" si="141"/>
        <v>1.1577999412314628E-5</v>
      </c>
      <c r="IX698" s="1" t="str">
        <f t="shared" si="142"/>
        <v/>
      </c>
      <c r="IY698" s="1" t="str">
        <f t="shared" si="143"/>
        <v/>
      </c>
      <c r="IZ698" s="1">
        <f t="shared" si="144"/>
        <v>1.113832695642702E-25</v>
      </c>
      <c r="JA698" s="1" t="str">
        <f t="shared" si="145"/>
        <v/>
      </c>
      <c r="JB698" s="1" t="str">
        <f t="shared" si="146"/>
        <v/>
      </c>
      <c r="JF698" s="1">
        <v>74</v>
      </c>
      <c r="JG698" s="1">
        <f t="shared" si="164"/>
        <v>-376.45743698226147</v>
      </c>
      <c r="JH698" s="1">
        <f t="shared" si="147"/>
        <v>4.1180195246061532E-6</v>
      </c>
      <c r="JI698" s="1">
        <f t="shared" si="148"/>
        <v>1.0611312857175865E-4</v>
      </c>
      <c r="JJ698" s="1">
        <f t="shared" si="149"/>
        <v>4.1180195246061532E-6</v>
      </c>
      <c r="JK698" s="1" t="str">
        <f t="shared" si="150"/>
        <v/>
      </c>
      <c r="JL698" s="1" t="str">
        <f t="shared" si="151"/>
        <v/>
      </c>
      <c r="JM698" s="1">
        <f t="shared" si="152"/>
        <v>8.3770304653074422E-54</v>
      </c>
      <c r="JN698" s="1" t="str">
        <f t="shared" si="153"/>
        <v/>
      </c>
      <c r="JO698" s="1" t="str">
        <f t="shared" si="154"/>
        <v/>
      </c>
      <c r="JS698" s="1">
        <v>74</v>
      </c>
      <c r="JT698" s="1">
        <f t="shared" si="155"/>
        <v>-36764.747963247071</v>
      </c>
      <c r="JU698" s="1">
        <f t="shared" si="156"/>
        <v>4.2166998594031004E-8</v>
      </c>
      <c r="JV698" s="1">
        <f t="shared" si="157"/>
        <v>1.0611312857175865E-4</v>
      </c>
      <c r="JW698" s="1">
        <f t="shared" si="158"/>
        <v>4.2166998594031004E-8</v>
      </c>
      <c r="JX698" s="1" t="str">
        <f t="shared" si="159"/>
        <v/>
      </c>
      <c r="JY698" s="1" t="str">
        <f t="shared" si="160"/>
        <v/>
      </c>
      <c r="JZ698" s="1">
        <f t="shared" si="161"/>
        <v>2.1035464740466422E-7</v>
      </c>
      <c r="KA698" s="1" t="str">
        <f t="shared" si="162"/>
        <v/>
      </c>
      <c r="KB698" s="1" t="str">
        <f t="shared" si="163"/>
        <v/>
      </c>
      <c r="KE698" s="1">
        <f t="shared" si="126"/>
        <v>0.50560000000000049</v>
      </c>
      <c r="KF698" s="151">
        <f t="shared" si="127"/>
        <v>0.99942571700357319</v>
      </c>
      <c r="KG698" s="1">
        <f t="shared" si="128"/>
        <v>2.4371895155472778E-5</v>
      </c>
      <c r="KH698" s="1" t="str">
        <f t="shared" si="124"/>
        <v/>
      </c>
      <c r="KI698" s="132" t="str">
        <f t="shared" si="125"/>
        <v/>
      </c>
    </row>
    <row r="699" spans="33:295" ht="20.100000000000001" customHeight="1" x14ac:dyDescent="0.25">
      <c r="AG699" s="153">
        <v>1</v>
      </c>
      <c r="AH699" s="1">
        <f t="shared" si="165"/>
        <v>420</v>
      </c>
      <c r="AI699" s="1">
        <f t="shared" si="166"/>
        <v>4</v>
      </c>
      <c r="AK699" s="1">
        <f t="shared" si="167"/>
        <v>185</v>
      </c>
      <c r="AM699" s="1">
        <v>-4.5503720174465911E-2</v>
      </c>
      <c r="AN699" s="1">
        <v>202.28931839562205</v>
      </c>
      <c r="AO699" s="1">
        <f t="shared" si="168"/>
        <v>185</v>
      </c>
      <c r="AP699" s="1">
        <f t="shared" ref="AP699:AP709" si="172">AVERAGE($AK$698:$AK$709)</f>
        <v>185.91666666666666</v>
      </c>
      <c r="AR699" s="1">
        <f t="shared" si="169"/>
        <v>16.37265172895539</v>
      </c>
      <c r="AS699" s="1">
        <f t="shared" si="170"/>
        <v>-17.289318395622047</v>
      </c>
      <c r="AT699" s="1">
        <f t="shared" si="171"/>
        <v>-0.91666666666665719</v>
      </c>
      <c r="IC699" s="1">
        <v>75</v>
      </c>
      <c r="ID699" s="1">
        <f t="shared" si="129"/>
        <v>-64548.950176402483</v>
      </c>
      <c r="IE699" s="1">
        <f t="shared" si="130"/>
        <v>2.4348761625752212E-8</v>
      </c>
      <c r="IF699" s="1">
        <f t="shared" si="131"/>
        <v>1.0779973347738824E-4</v>
      </c>
      <c r="IG699" s="1">
        <f t="shared" si="132"/>
        <v>2.4348761625752212E-8</v>
      </c>
      <c r="IH699" s="1" t="str">
        <f t="shared" si="133"/>
        <v/>
      </c>
      <c r="II699" s="1" t="str">
        <f t="shared" si="134"/>
        <v/>
      </c>
      <c r="IL699" s="1">
        <f t="shared" si="135"/>
        <v>4.4895639509752738E-35</v>
      </c>
      <c r="IM699" s="1" t="str">
        <f t="shared" si="136"/>
        <v/>
      </c>
      <c r="IN699" s="1" t="str">
        <f t="shared" si="137"/>
        <v/>
      </c>
      <c r="IS699" s="1">
        <v>75</v>
      </c>
      <c r="IT699" s="1">
        <f t="shared" si="138"/>
        <v>-133.75237592074581</v>
      </c>
      <c r="IU699" s="1">
        <f t="shared" si="139"/>
        <v>1.1750722110305327E-5</v>
      </c>
      <c r="IV699" s="1">
        <f t="shared" si="140"/>
        <v>1.0779973347738797E-4</v>
      </c>
      <c r="IW699" s="1">
        <f t="shared" si="141"/>
        <v>1.1750722110305327E-5</v>
      </c>
      <c r="IX699" s="1" t="str">
        <f t="shared" si="142"/>
        <v/>
      </c>
      <c r="IY699" s="1" t="str">
        <f t="shared" si="143"/>
        <v/>
      </c>
      <c r="IZ699" s="1">
        <f t="shared" si="144"/>
        <v>1.1606290287550116E-25</v>
      </c>
      <c r="JA699" s="1" t="str">
        <f t="shared" si="145"/>
        <v/>
      </c>
      <c r="JB699" s="1" t="str">
        <f t="shared" si="146"/>
        <v/>
      </c>
      <c r="JF699" s="1">
        <v>75</v>
      </c>
      <c r="JG699" s="1">
        <f t="shared" si="164"/>
        <v>-376.05089547364133</v>
      </c>
      <c r="JH699" s="1">
        <f t="shared" si="147"/>
        <v>4.1794528877752539E-6</v>
      </c>
      <c r="JI699" s="1">
        <f t="shared" si="148"/>
        <v>1.0779973347738824E-4</v>
      </c>
      <c r="JJ699" s="1">
        <f t="shared" si="149"/>
        <v>4.1794528877752539E-6</v>
      </c>
      <c r="JK699" s="1" t="str">
        <f t="shared" si="150"/>
        <v/>
      </c>
      <c r="JL699" s="1" t="str">
        <f t="shared" si="151"/>
        <v/>
      </c>
      <c r="JM699" s="1">
        <f t="shared" si="152"/>
        <v>8.9047813393118801E-54</v>
      </c>
      <c r="JN699" s="1" t="str">
        <f t="shared" si="153"/>
        <v/>
      </c>
      <c r="JO699" s="1" t="str">
        <f t="shared" si="154"/>
        <v/>
      </c>
      <c r="JS699" s="1">
        <v>75</v>
      </c>
      <c r="JT699" s="1">
        <f t="shared" si="155"/>
        <v>-36725.045211666897</v>
      </c>
      <c r="JU699" s="1">
        <f t="shared" si="156"/>
        <v>4.2796053537286957E-8</v>
      </c>
      <c r="JV699" s="1">
        <f t="shared" si="157"/>
        <v>1.0779973347738824E-4</v>
      </c>
      <c r="JW699" s="1">
        <f t="shared" si="158"/>
        <v>4.2796053537286957E-8</v>
      </c>
      <c r="JX699" s="1" t="str">
        <f t="shared" si="159"/>
        <v/>
      </c>
      <c r="JY699" s="1" t="str">
        <f t="shared" si="160"/>
        <v/>
      </c>
      <c r="JZ699" s="1">
        <f t="shared" si="161"/>
        <v>2.1309789411309455E-7</v>
      </c>
      <c r="KA699" s="1" t="str">
        <f t="shared" si="162"/>
        <v/>
      </c>
      <c r="KB699" s="1" t="str">
        <f t="shared" si="163"/>
        <v/>
      </c>
      <c r="KE699" s="1">
        <f t="shared" si="126"/>
        <v>0.51200000000000045</v>
      </c>
      <c r="KF699" s="151">
        <f t="shared" si="127"/>
        <v>0.99940134510841772</v>
      </c>
      <c r="KG699" s="1">
        <f t="shared" si="128"/>
        <v>2.5065202538754328E-5</v>
      </c>
      <c r="KH699" s="1" t="str">
        <f t="shared" si="124"/>
        <v/>
      </c>
      <c r="KI699" s="132" t="str">
        <f t="shared" si="125"/>
        <v/>
      </c>
    </row>
    <row r="700" spans="33:295" ht="20.100000000000001" customHeight="1" x14ac:dyDescent="0.25">
      <c r="AG700" s="153">
        <v>1</v>
      </c>
      <c r="AH700" s="1">
        <f t="shared" si="165"/>
        <v>300</v>
      </c>
      <c r="AI700" s="1">
        <f t="shared" si="166"/>
        <v>3</v>
      </c>
      <c r="AK700" s="1">
        <f t="shared" si="167"/>
        <v>125</v>
      </c>
      <c r="AM700" s="1">
        <v>76.335660224065577</v>
      </c>
      <c r="AN700" s="1">
        <v>131.41410459249238</v>
      </c>
      <c r="AO700" s="1">
        <f t="shared" si="168"/>
        <v>125</v>
      </c>
      <c r="AP700" s="1">
        <f t="shared" si="172"/>
        <v>185.91666666666666</v>
      </c>
      <c r="AR700" s="1">
        <f t="shared" si="169"/>
        <v>-54.502562074174278</v>
      </c>
      <c r="AS700" s="1">
        <f t="shared" si="170"/>
        <v>-6.4141045924923787</v>
      </c>
      <c r="AT700" s="1">
        <f t="shared" si="171"/>
        <v>-60.916666666666657</v>
      </c>
      <c r="AV700" s="1" t="s">
        <v>413</v>
      </c>
      <c r="AW700" s="1">
        <f>AV698</f>
        <v>20954.961340830436</v>
      </c>
      <c r="IC700" s="1">
        <v>76</v>
      </c>
      <c r="ID700" s="1">
        <f t="shared" si="129"/>
        <v>-64479.167527563128</v>
      </c>
      <c r="IE700" s="1">
        <f t="shared" si="130"/>
        <v>2.4711605484975553E-8</v>
      </c>
      <c r="IF700" s="1">
        <f t="shared" si="131"/>
        <v>1.0951148573346407E-4</v>
      </c>
      <c r="IG700" s="1">
        <f t="shared" si="132"/>
        <v>2.4711605484975553E-8</v>
      </c>
      <c r="IH700" s="1" t="str">
        <f t="shared" si="133"/>
        <v/>
      </c>
      <c r="II700" s="1" t="str">
        <f t="shared" si="134"/>
        <v/>
      </c>
      <c r="IL700" s="1">
        <f t="shared" si="135"/>
        <v>4.7045644593262451E-35</v>
      </c>
      <c r="IM700" s="1" t="str">
        <f t="shared" si="136"/>
        <v/>
      </c>
      <c r="IN700" s="1" t="str">
        <f t="shared" si="137"/>
        <v/>
      </c>
      <c r="IS700" s="1">
        <v>76</v>
      </c>
      <c r="IT700" s="1">
        <f t="shared" si="138"/>
        <v>-133.60777875758822</v>
      </c>
      <c r="IU700" s="1">
        <f t="shared" si="139"/>
        <v>1.1925830702056286E-5</v>
      </c>
      <c r="IV700" s="1">
        <f t="shared" si="140"/>
        <v>1.0951148573346428E-4</v>
      </c>
      <c r="IW700" s="1">
        <f t="shared" si="141"/>
        <v>1.1925830702056286E-5</v>
      </c>
      <c r="IX700" s="1" t="str">
        <f t="shared" si="142"/>
        <v/>
      </c>
      <c r="IY700" s="1" t="str">
        <f t="shared" si="143"/>
        <v/>
      </c>
      <c r="IZ700" s="1">
        <f t="shared" si="144"/>
        <v>1.2093721030769955E-25</v>
      </c>
      <c r="JA700" s="1" t="str">
        <f t="shared" si="145"/>
        <v/>
      </c>
      <c r="JB700" s="1" t="str">
        <f t="shared" si="146"/>
        <v/>
      </c>
      <c r="JF700" s="1">
        <v>76</v>
      </c>
      <c r="JG700" s="1">
        <f t="shared" si="164"/>
        <v>-375.6443539650212</v>
      </c>
      <c r="JH700" s="1">
        <f t="shared" si="147"/>
        <v>4.2417348567127865E-6</v>
      </c>
      <c r="JI700" s="1">
        <f t="shared" si="148"/>
        <v>1.0951148573346407E-4</v>
      </c>
      <c r="JJ700" s="1">
        <f t="shared" si="149"/>
        <v>4.2417348567127865E-6</v>
      </c>
      <c r="JK700" s="1" t="str">
        <f t="shared" si="150"/>
        <v/>
      </c>
      <c r="JL700" s="1" t="str">
        <f t="shared" si="151"/>
        <v/>
      </c>
      <c r="JM700" s="1">
        <f t="shared" si="152"/>
        <v>9.4656289382497965E-54</v>
      </c>
      <c r="JN700" s="1" t="str">
        <f t="shared" si="153"/>
        <v/>
      </c>
      <c r="JO700" s="1" t="str">
        <f t="shared" si="154"/>
        <v/>
      </c>
      <c r="JS700" s="1">
        <v>76</v>
      </c>
      <c r="JT700" s="1">
        <f t="shared" si="155"/>
        <v>-36685.342460086715</v>
      </c>
      <c r="JU700" s="1">
        <f t="shared" si="156"/>
        <v>4.3433797890107526E-8</v>
      </c>
      <c r="JV700" s="1">
        <f t="shared" si="157"/>
        <v>1.0951148573346407E-4</v>
      </c>
      <c r="JW700" s="1">
        <f t="shared" si="158"/>
        <v>4.3433797890107526E-8</v>
      </c>
      <c r="JX700" s="1" t="str">
        <f t="shared" si="159"/>
        <v/>
      </c>
      <c r="JY700" s="1" t="str">
        <f t="shared" si="160"/>
        <v/>
      </c>
      <c r="JZ700" s="1">
        <f t="shared" si="161"/>
        <v>2.1587346165208582E-7</v>
      </c>
      <c r="KA700" s="1" t="str">
        <f t="shared" si="162"/>
        <v/>
      </c>
      <c r="KB700" s="1" t="str">
        <f t="shared" si="163"/>
        <v/>
      </c>
      <c r="KE700" s="1">
        <f t="shared" si="126"/>
        <v>0.51840000000000042</v>
      </c>
      <c r="KF700" s="151">
        <f t="shared" si="127"/>
        <v>0.99937627990587896</v>
      </c>
      <c r="KG700" s="1">
        <f t="shared" si="128"/>
        <v>2.5768289178218495E-5</v>
      </c>
      <c r="KH700" s="1" t="str">
        <f t="shared" si="124"/>
        <v/>
      </c>
      <c r="KI700" s="132" t="str">
        <f t="shared" si="125"/>
        <v/>
      </c>
    </row>
    <row r="701" spans="33:295" ht="20.100000000000001" customHeight="1" x14ac:dyDescent="0.25">
      <c r="AG701" s="153">
        <v>1</v>
      </c>
      <c r="AH701" s="1">
        <f t="shared" si="165"/>
        <v>300</v>
      </c>
      <c r="AI701" s="1">
        <f t="shared" si="166"/>
        <v>3</v>
      </c>
      <c r="AK701" s="1">
        <f t="shared" si="167"/>
        <v>120</v>
      </c>
      <c r="AN701" s="1">
        <v>131.41410459249238</v>
      </c>
      <c r="AO701" s="1">
        <f t="shared" si="168"/>
        <v>120</v>
      </c>
      <c r="AP701" s="1">
        <f t="shared" si="172"/>
        <v>185.91666666666666</v>
      </c>
      <c r="AR701" s="1">
        <f t="shared" si="169"/>
        <v>-54.502562074174278</v>
      </c>
      <c r="AS701" s="1">
        <f t="shared" si="170"/>
        <v>-11.414104592492379</v>
      </c>
      <c r="AT701" s="1">
        <f t="shared" si="171"/>
        <v>-65.916666666666657</v>
      </c>
      <c r="AV701" s="1" t="s">
        <v>412</v>
      </c>
      <c r="AW701" s="1">
        <f>AW698</f>
        <v>5705.9553258359692</v>
      </c>
      <c r="IC701" s="1">
        <v>77</v>
      </c>
      <c r="ID701" s="1">
        <f t="shared" si="129"/>
        <v>-64409.384878723773</v>
      </c>
      <c r="IE701" s="1">
        <f t="shared" si="130"/>
        <v>2.5079455148234639E-8</v>
      </c>
      <c r="IF701" s="1">
        <f t="shared" si="131"/>
        <v>1.112487324919115E-4</v>
      </c>
      <c r="IG701" s="1">
        <f t="shared" si="132"/>
        <v>2.5079455148234639E-8</v>
      </c>
      <c r="IH701" s="1" t="str">
        <f t="shared" si="133"/>
        <v/>
      </c>
      <c r="II701" s="1" t="str">
        <f t="shared" si="134"/>
        <v/>
      </c>
      <c r="IL701" s="1">
        <f t="shared" si="135"/>
        <v>4.9297822393536379E-35</v>
      </c>
      <c r="IM701" s="1" t="str">
        <f t="shared" si="136"/>
        <v/>
      </c>
      <c r="IN701" s="1" t="str">
        <f t="shared" si="137"/>
        <v/>
      </c>
      <c r="IS701" s="1">
        <v>77</v>
      </c>
      <c r="IT701" s="1">
        <f t="shared" si="138"/>
        <v>-133.46318159443067</v>
      </c>
      <c r="IU701" s="1">
        <f t="shared" si="139"/>
        <v>1.2103355096839232E-5</v>
      </c>
      <c r="IV701" s="1">
        <f t="shared" si="140"/>
        <v>1.1124873249191127E-4</v>
      </c>
      <c r="IW701" s="1">
        <f t="shared" si="141"/>
        <v>1.2103355096839232E-5</v>
      </c>
      <c r="IX701" s="1" t="str">
        <f t="shared" si="142"/>
        <v/>
      </c>
      <c r="IY701" s="1" t="str">
        <f t="shared" si="143"/>
        <v/>
      </c>
      <c r="IZ701" s="1">
        <f t="shared" si="144"/>
        <v>1.2601420836102667E-25</v>
      </c>
      <c r="JA701" s="1" t="str">
        <f t="shared" si="145"/>
        <v/>
      </c>
      <c r="JB701" s="1" t="str">
        <f t="shared" si="146"/>
        <v/>
      </c>
      <c r="JF701" s="1">
        <v>77</v>
      </c>
      <c r="JG701" s="1">
        <f t="shared" si="164"/>
        <v>-375.237812456401</v>
      </c>
      <c r="JH701" s="1">
        <f t="shared" si="147"/>
        <v>4.304876069436695E-6</v>
      </c>
      <c r="JI701" s="1">
        <f t="shared" si="148"/>
        <v>1.112487324919115E-4</v>
      </c>
      <c r="JJ701" s="1">
        <f t="shared" si="149"/>
        <v>4.304876069436695E-6</v>
      </c>
      <c r="JK701" s="1" t="str">
        <f t="shared" si="150"/>
        <v/>
      </c>
      <c r="JL701" s="1" t="str">
        <f t="shared" si="151"/>
        <v/>
      </c>
      <c r="JM701" s="1">
        <f t="shared" si="152"/>
        <v>1.0061639272652659E-53</v>
      </c>
      <c r="JN701" s="1" t="str">
        <f t="shared" si="153"/>
        <v/>
      </c>
      <c r="JO701" s="1" t="str">
        <f t="shared" si="154"/>
        <v/>
      </c>
      <c r="JS701" s="1">
        <v>77</v>
      </c>
      <c r="JT701" s="1">
        <f t="shared" si="155"/>
        <v>-36645.639708506533</v>
      </c>
      <c r="JU701" s="1">
        <f t="shared" si="156"/>
        <v>4.4080340581866323E-8</v>
      </c>
      <c r="JV701" s="1">
        <f t="shared" si="157"/>
        <v>1.1124873249191127E-4</v>
      </c>
      <c r="JW701" s="1">
        <f t="shared" si="158"/>
        <v>4.4080340581866323E-8</v>
      </c>
      <c r="JX701" s="1" t="str">
        <f t="shared" si="159"/>
        <v/>
      </c>
      <c r="JY701" s="1" t="str">
        <f t="shared" si="160"/>
        <v/>
      </c>
      <c r="JZ701" s="1">
        <f t="shared" si="161"/>
        <v>2.1868168159965277E-7</v>
      </c>
      <c r="KA701" s="1" t="str">
        <f t="shared" si="162"/>
        <v/>
      </c>
      <c r="KB701" s="1" t="str">
        <f t="shared" si="163"/>
        <v/>
      </c>
      <c r="KE701" s="1">
        <f t="shared" si="126"/>
        <v>0.52480000000000038</v>
      </c>
      <c r="KF701" s="151">
        <f t="shared" si="127"/>
        <v>0.99935051161670074</v>
      </c>
      <c r="KG701" s="1">
        <f t="shared" si="128"/>
        <v>2.648112855774265E-5</v>
      </c>
      <c r="KH701" s="1" t="str">
        <f t="shared" si="124"/>
        <v/>
      </c>
      <c r="KI701" s="132" t="str">
        <f t="shared" si="125"/>
        <v/>
      </c>
    </row>
    <row r="702" spans="33:295" ht="20.100000000000001" customHeight="1" x14ac:dyDescent="0.25">
      <c r="AG702" s="153">
        <v>1</v>
      </c>
      <c r="AH702" s="1">
        <f t="shared" si="165"/>
        <v>195</v>
      </c>
      <c r="AI702" s="1">
        <f t="shared" si="166"/>
        <v>3</v>
      </c>
      <c r="AK702" s="1">
        <f t="shared" si="167"/>
        <v>115</v>
      </c>
      <c r="AN702" s="1">
        <v>136.19199521081129</v>
      </c>
      <c r="AO702" s="1">
        <f t="shared" si="168"/>
        <v>115</v>
      </c>
      <c r="AP702" s="1">
        <f t="shared" si="172"/>
        <v>185.91666666666666</v>
      </c>
      <c r="AR702" s="1">
        <f t="shared" si="169"/>
        <v>-49.724671455855372</v>
      </c>
      <c r="AS702" s="1">
        <f t="shared" si="170"/>
        <v>-21.191995210811285</v>
      </c>
      <c r="AT702" s="1">
        <f t="shared" si="171"/>
        <v>-70.916666666666657</v>
      </c>
      <c r="AV702" s="1" t="s">
        <v>411</v>
      </c>
      <c r="AW702" s="1">
        <f>AX698</f>
        <v>26660.916666666664</v>
      </c>
      <c r="IC702" s="1">
        <v>78</v>
      </c>
      <c r="ID702" s="1">
        <f t="shared" si="129"/>
        <v>-64339.602229884418</v>
      </c>
      <c r="IE702" s="1">
        <f t="shared" si="130"/>
        <v>2.5452373271744718E-8</v>
      </c>
      <c r="IF702" s="1">
        <f t="shared" si="131"/>
        <v>1.1301182525317547E-4</v>
      </c>
      <c r="IG702" s="1">
        <f t="shared" si="132"/>
        <v>2.5452373271744718E-8</v>
      </c>
      <c r="IH702" s="1" t="str">
        <f t="shared" si="133"/>
        <v/>
      </c>
      <c r="II702" s="1" t="str">
        <f t="shared" si="134"/>
        <v/>
      </c>
      <c r="IL702" s="1">
        <f t="shared" si="135"/>
        <v>5.1656990347606318E-35</v>
      </c>
      <c r="IM702" s="1" t="str">
        <f t="shared" si="136"/>
        <v/>
      </c>
      <c r="IN702" s="1" t="str">
        <f t="shared" si="137"/>
        <v/>
      </c>
      <c r="IS702" s="1">
        <v>78</v>
      </c>
      <c r="IT702" s="1">
        <f t="shared" si="138"/>
        <v>-133.31858443127311</v>
      </c>
      <c r="IU702" s="1">
        <f t="shared" si="139"/>
        <v>1.2283325532568859E-5</v>
      </c>
      <c r="IV702" s="1">
        <f t="shared" si="140"/>
        <v>1.1301182525317528E-4</v>
      </c>
      <c r="IW702" s="1">
        <f t="shared" si="141"/>
        <v>1.2283325532568859E-5</v>
      </c>
      <c r="IX702" s="1" t="str">
        <f t="shared" si="142"/>
        <v/>
      </c>
      <c r="IY702" s="1" t="str">
        <f t="shared" si="143"/>
        <v/>
      </c>
      <c r="IZ702" s="1">
        <f t="shared" si="144"/>
        <v>1.3130224020544515E-25</v>
      </c>
      <c r="JA702" s="1" t="str">
        <f t="shared" si="145"/>
        <v/>
      </c>
      <c r="JB702" s="1" t="str">
        <f t="shared" si="146"/>
        <v/>
      </c>
      <c r="JF702" s="1">
        <v>78</v>
      </c>
      <c r="JG702" s="1">
        <f t="shared" si="164"/>
        <v>-374.83127094778087</v>
      </c>
      <c r="JH702" s="1">
        <f t="shared" si="147"/>
        <v>4.3688872808553282E-6</v>
      </c>
      <c r="JI702" s="1">
        <f t="shared" si="148"/>
        <v>1.1301182525317547E-4</v>
      </c>
      <c r="JJ702" s="1">
        <f t="shared" si="149"/>
        <v>4.3688872808553282E-6</v>
      </c>
      <c r="JK702" s="1" t="str">
        <f t="shared" si="150"/>
        <v/>
      </c>
      <c r="JL702" s="1" t="str">
        <f t="shared" si="151"/>
        <v/>
      </c>
      <c r="JM702" s="1">
        <f t="shared" si="152"/>
        <v>1.0695006717567743E-53</v>
      </c>
      <c r="JN702" s="1" t="str">
        <f t="shared" si="153"/>
        <v/>
      </c>
      <c r="JO702" s="1" t="str">
        <f t="shared" si="154"/>
        <v/>
      </c>
      <c r="JS702" s="1">
        <v>78</v>
      </c>
      <c r="JT702" s="1">
        <f t="shared" si="155"/>
        <v>-36605.936956926351</v>
      </c>
      <c r="JU702" s="1">
        <f t="shared" si="156"/>
        <v>4.4735791738851839E-8</v>
      </c>
      <c r="JV702" s="1">
        <f t="shared" si="157"/>
        <v>1.1301182525317547E-4</v>
      </c>
      <c r="JW702" s="1">
        <f t="shared" si="158"/>
        <v>4.4735791738851839E-8</v>
      </c>
      <c r="JX702" s="1" t="str">
        <f t="shared" si="159"/>
        <v/>
      </c>
      <c r="JY702" s="1" t="str">
        <f t="shared" si="160"/>
        <v/>
      </c>
      <c r="JZ702" s="1">
        <f t="shared" si="161"/>
        <v>2.2152288827238137E-7</v>
      </c>
      <c r="KA702" s="1" t="str">
        <f t="shared" si="162"/>
        <v/>
      </c>
      <c r="KB702" s="1" t="str">
        <f t="shared" si="163"/>
        <v/>
      </c>
      <c r="KE702" s="1">
        <f t="shared" si="126"/>
        <v>0.53120000000000034</v>
      </c>
      <c r="KF702" s="151">
        <f t="shared" si="127"/>
        <v>0.999324030488143</v>
      </c>
      <c r="KG702" s="1">
        <f t="shared" si="128"/>
        <v>2.7203693266031337E-5</v>
      </c>
      <c r="KH702" s="1" t="str">
        <f t="shared" si="124"/>
        <v/>
      </c>
      <c r="KI702" s="132" t="str">
        <f t="shared" si="125"/>
        <v/>
      </c>
    </row>
    <row r="703" spans="33:295" ht="20.100000000000001" customHeight="1" x14ac:dyDescent="0.25">
      <c r="AG703" s="153">
        <v>1</v>
      </c>
      <c r="AH703" s="1">
        <f t="shared" si="165"/>
        <v>310</v>
      </c>
      <c r="AI703" s="1">
        <f t="shared" si="166"/>
        <v>4</v>
      </c>
      <c r="AK703" s="1">
        <f t="shared" si="167"/>
        <v>250</v>
      </c>
      <c r="AN703" s="1">
        <v>207.2947276148133</v>
      </c>
      <c r="AO703" s="1">
        <f t="shared" si="168"/>
        <v>250</v>
      </c>
      <c r="AP703" s="1">
        <f t="shared" si="172"/>
        <v>185.91666666666666</v>
      </c>
      <c r="AR703" s="1">
        <f t="shared" si="169"/>
        <v>21.37806094814664</v>
      </c>
      <c r="AS703" s="1">
        <f t="shared" si="170"/>
        <v>42.705272385186703</v>
      </c>
      <c r="AT703" s="1">
        <f t="shared" si="171"/>
        <v>64.083333333333343</v>
      </c>
      <c r="IC703" s="1">
        <v>79</v>
      </c>
      <c r="ID703" s="1">
        <f t="shared" si="129"/>
        <v>-64269.819581045063</v>
      </c>
      <c r="IE703" s="1">
        <f t="shared" si="130"/>
        <v>2.5830423198801551E-8</v>
      </c>
      <c r="IF703" s="1">
        <f t="shared" si="131"/>
        <v>1.148011199139564E-4</v>
      </c>
      <c r="IG703" s="1">
        <f t="shared" si="132"/>
        <v>2.5830423198801551E-8</v>
      </c>
      <c r="IH703" s="1" t="str">
        <f t="shared" si="133"/>
        <v/>
      </c>
      <c r="II703" s="1" t="str">
        <f t="shared" si="134"/>
        <v/>
      </c>
      <c r="IL703" s="1">
        <f t="shared" si="135"/>
        <v>5.4128191214986481E-35</v>
      </c>
      <c r="IM703" s="1" t="str">
        <f t="shared" si="136"/>
        <v/>
      </c>
      <c r="IN703" s="1" t="str">
        <f t="shared" si="137"/>
        <v/>
      </c>
      <c r="IS703" s="1">
        <v>79</v>
      </c>
      <c r="IT703" s="1">
        <f t="shared" si="138"/>
        <v>-133.17398726811552</v>
      </c>
      <c r="IU703" s="1">
        <f t="shared" si="139"/>
        <v>1.2465772578745046E-5</v>
      </c>
      <c r="IV703" s="1">
        <f t="shared" si="140"/>
        <v>1.148011199139564E-4</v>
      </c>
      <c r="IW703" s="1">
        <f t="shared" si="141"/>
        <v>1.2465772578745046E-5</v>
      </c>
      <c r="IX703" s="1" t="str">
        <f t="shared" si="142"/>
        <v/>
      </c>
      <c r="IY703" s="1" t="str">
        <f t="shared" si="143"/>
        <v/>
      </c>
      <c r="IZ703" s="1">
        <f t="shared" si="144"/>
        <v>1.3680998884927563E-25</v>
      </c>
      <c r="JA703" s="1" t="str">
        <f t="shared" si="145"/>
        <v/>
      </c>
      <c r="JB703" s="1" t="str">
        <f t="shared" si="146"/>
        <v/>
      </c>
      <c r="JF703" s="1">
        <v>79</v>
      </c>
      <c r="JG703" s="1">
        <f t="shared" si="164"/>
        <v>-374.42472943916073</v>
      </c>
      <c r="JH703" s="1">
        <f t="shared" si="147"/>
        <v>4.4337793638140635E-6</v>
      </c>
      <c r="JI703" s="1">
        <f t="shared" si="148"/>
        <v>1.1480111991395613E-4</v>
      </c>
      <c r="JJ703" s="1">
        <f t="shared" si="149"/>
        <v>4.4337793638140635E-6</v>
      </c>
      <c r="JK703" s="1" t="str">
        <f t="shared" si="150"/>
        <v/>
      </c>
      <c r="JL703" s="1" t="str">
        <f t="shared" si="151"/>
        <v/>
      </c>
      <c r="JM703" s="1">
        <f t="shared" si="152"/>
        <v>1.1368061950267925E-53</v>
      </c>
      <c r="JN703" s="1" t="str">
        <f t="shared" si="153"/>
        <v/>
      </c>
      <c r="JO703" s="1" t="str">
        <f t="shared" si="154"/>
        <v/>
      </c>
      <c r="JS703" s="1">
        <v>79</v>
      </c>
      <c r="JT703" s="1">
        <f t="shared" si="155"/>
        <v>-36566.234205346169</v>
      </c>
      <c r="JU703" s="1">
        <f t="shared" si="156"/>
        <v>4.5400262694983744E-8</v>
      </c>
      <c r="JV703" s="1">
        <f t="shared" si="157"/>
        <v>1.148011199139564E-4</v>
      </c>
      <c r="JW703" s="1">
        <f t="shared" si="158"/>
        <v>4.5400262694983744E-8</v>
      </c>
      <c r="JX703" s="1" t="str">
        <f t="shared" si="159"/>
        <v/>
      </c>
      <c r="JY703" s="1" t="str">
        <f t="shared" si="160"/>
        <v/>
      </c>
      <c r="JZ703" s="1">
        <f t="shared" si="161"/>
        <v>2.2439741873951599E-7</v>
      </c>
      <c r="KA703" s="1" t="str">
        <f t="shared" si="162"/>
        <v/>
      </c>
      <c r="KB703" s="1" t="str">
        <f t="shared" si="163"/>
        <v/>
      </c>
      <c r="KE703" s="1">
        <f t="shared" si="126"/>
        <v>0.5376000000000003</v>
      </c>
      <c r="KF703" s="151">
        <f t="shared" si="127"/>
        <v>0.99929682679487697</v>
      </c>
      <c r="KG703" s="1">
        <f t="shared" si="128"/>
        <v>2.7935955015712111E-5</v>
      </c>
      <c r="KH703" s="1" t="str">
        <f t="shared" si="124"/>
        <v/>
      </c>
      <c r="KI703" s="132" t="str">
        <f t="shared" si="125"/>
        <v/>
      </c>
    </row>
    <row r="704" spans="33:295" ht="20.100000000000001" customHeight="1" x14ac:dyDescent="0.25">
      <c r="AG704" s="153">
        <v>1</v>
      </c>
      <c r="AH704" s="1">
        <f t="shared" si="165"/>
        <v>300</v>
      </c>
      <c r="AI704" s="1">
        <f t="shared" si="166"/>
        <v>4</v>
      </c>
      <c r="AK704" s="1">
        <f t="shared" si="167"/>
        <v>200</v>
      </c>
      <c r="AM704" s="154"/>
      <c r="AN704" s="1">
        <v>207.74976481655796</v>
      </c>
      <c r="AO704" s="1">
        <f t="shared" si="168"/>
        <v>200</v>
      </c>
      <c r="AP704" s="1">
        <f t="shared" si="172"/>
        <v>185.91666666666666</v>
      </c>
      <c r="AR704" s="1">
        <f t="shared" si="169"/>
        <v>21.833098149891299</v>
      </c>
      <c r="AS704" s="1">
        <f t="shared" si="170"/>
        <v>-7.7497648165579562</v>
      </c>
      <c r="AT704" s="1">
        <f t="shared" si="171"/>
        <v>14.083333333333343</v>
      </c>
      <c r="AV704" s="139" t="s">
        <v>7</v>
      </c>
      <c r="AW704" s="146">
        <f>SQRT(AW705)</f>
        <v>0.88655542823466349</v>
      </c>
      <c r="AY704" s="139" t="s">
        <v>417</v>
      </c>
      <c r="AZ704" s="1">
        <f>1/(1-AW705)</f>
        <v>4.6724720303973664</v>
      </c>
      <c r="IC704" s="1">
        <v>80</v>
      </c>
      <c r="ID704" s="1">
        <f t="shared" si="129"/>
        <v>-64200.036932205709</v>
      </c>
      <c r="IE704" s="1">
        <f t="shared" si="130"/>
        <v>2.6213668965913726E-8</v>
      </c>
      <c r="IF704" s="1">
        <f t="shared" si="131"/>
        <v>1.1661697681536817E-4</v>
      </c>
      <c r="IG704" s="1">
        <f t="shared" si="132"/>
        <v>2.6213668965913726E-8</v>
      </c>
      <c r="IH704" s="1" t="str">
        <f t="shared" si="133"/>
        <v/>
      </c>
      <c r="II704" s="1" t="str">
        <f t="shared" si="134"/>
        <v/>
      </c>
      <c r="IL704" s="1">
        <f t="shared" si="135"/>
        <v>5.6716703530127516E-35</v>
      </c>
      <c r="IM704" s="1" t="str">
        <f t="shared" si="136"/>
        <v/>
      </c>
      <c r="IN704" s="1" t="str">
        <f t="shared" si="137"/>
        <v/>
      </c>
      <c r="IS704" s="1">
        <v>80</v>
      </c>
      <c r="IT704" s="1">
        <f t="shared" si="138"/>
        <v>-133.02939010495797</v>
      </c>
      <c r="IU704" s="1">
        <f t="shared" si="139"/>
        <v>1.2650727139412436E-5</v>
      </c>
      <c r="IV704" s="1">
        <f t="shared" si="140"/>
        <v>1.1661697681536817E-4</v>
      </c>
      <c r="IW704" s="1">
        <f t="shared" si="141"/>
        <v>1.2650727139412436E-5</v>
      </c>
      <c r="IX704" s="1" t="str">
        <f t="shared" si="142"/>
        <v/>
      </c>
      <c r="IY704" s="1" t="str">
        <f t="shared" si="143"/>
        <v/>
      </c>
      <c r="IZ704" s="1">
        <f t="shared" si="144"/>
        <v>1.4254649083275731E-25</v>
      </c>
      <c r="JA704" s="1" t="str">
        <f t="shared" si="145"/>
        <v/>
      </c>
      <c r="JB704" s="1" t="str">
        <f t="shared" si="146"/>
        <v/>
      </c>
      <c r="JF704" s="1">
        <v>80</v>
      </c>
      <c r="JG704" s="1">
        <f t="shared" si="164"/>
        <v>-374.01818793054059</v>
      </c>
      <c r="JH704" s="1">
        <f t="shared" si="147"/>
        <v>4.4995633101479277E-6</v>
      </c>
      <c r="JI704" s="1">
        <f t="shared" si="148"/>
        <v>1.1661697681536817E-4</v>
      </c>
      <c r="JJ704" s="1">
        <f t="shared" si="149"/>
        <v>4.4995633101479277E-6</v>
      </c>
      <c r="JK704" s="1" t="str">
        <f t="shared" si="150"/>
        <v/>
      </c>
      <c r="JL704" s="1" t="str">
        <f t="shared" si="151"/>
        <v/>
      </c>
      <c r="JM704" s="1">
        <f t="shared" si="152"/>
        <v>1.2083280376446241E-53</v>
      </c>
      <c r="JN704" s="1" t="str">
        <f t="shared" si="153"/>
        <v/>
      </c>
      <c r="JO704" s="1" t="str">
        <f t="shared" si="154"/>
        <v/>
      </c>
      <c r="JS704" s="1">
        <v>80</v>
      </c>
      <c r="JT704" s="1">
        <f t="shared" si="155"/>
        <v>-36526.531453765994</v>
      </c>
      <c r="JU704" s="1">
        <f t="shared" si="156"/>
        <v>4.6073866002591904E-8</v>
      </c>
      <c r="JV704" s="1">
        <f t="shared" si="157"/>
        <v>1.1661697681536817E-4</v>
      </c>
      <c r="JW704" s="1">
        <f t="shared" si="158"/>
        <v>4.6073866002591904E-8</v>
      </c>
      <c r="JX704" s="1" t="str">
        <f t="shared" si="159"/>
        <v/>
      </c>
      <c r="JY704" s="1" t="str">
        <f t="shared" si="160"/>
        <v/>
      </c>
      <c r="JZ704" s="1">
        <f t="shared" si="161"/>
        <v>2.273056128370103E-7</v>
      </c>
      <c r="KA704" s="1" t="str">
        <f t="shared" si="162"/>
        <v/>
      </c>
      <c r="KB704" s="1" t="str">
        <f t="shared" si="163"/>
        <v/>
      </c>
      <c r="KE704" s="1">
        <f t="shared" si="126"/>
        <v>0.54400000000000026</v>
      </c>
      <c r="KF704" s="151">
        <f t="shared" si="127"/>
        <v>0.99926889083986126</v>
      </c>
      <c r="KG704" s="1">
        <f t="shared" si="128"/>
        <v>2.8677884670091913E-5</v>
      </c>
      <c r="KH704" s="1" t="str">
        <f t="shared" si="124"/>
        <v/>
      </c>
      <c r="KI704" s="132" t="str">
        <f t="shared" si="125"/>
        <v/>
      </c>
    </row>
    <row r="705" spans="33:295" ht="20.100000000000001" customHeight="1" x14ac:dyDescent="0.25">
      <c r="AG705" s="153">
        <v>1</v>
      </c>
      <c r="AH705" s="1">
        <f t="shared" si="165"/>
        <v>300</v>
      </c>
      <c r="AI705" s="1">
        <f t="shared" si="166"/>
        <v>4</v>
      </c>
      <c r="AK705" s="1">
        <f t="shared" si="167"/>
        <v>195</v>
      </c>
      <c r="AM705" s="154"/>
      <c r="AN705" s="1">
        <v>207.74976481655796</v>
      </c>
      <c r="AO705" s="1">
        <f t="shared" si="168"/>
        <v>195</v>
      </c>
      <c r="AP705" s="1">
        <f t="shared" si="172"/>
        <v>185.91666666666666</v>
      </c>
      <c r="AR705" s="1">
        <f t="shared" si="169"/>
        <v>21.833098149891299</v>
      </c>
      <c r="AS705" s="1">
        <f t="shared" si="170"/>
        <v>-12.749764816557956</v>
      </c>
      <c r="AT705" s="1">
        <f t="shared" si="171"/>
        <v>9.0833333333333428</v>
      </c>
      <c r="AV705" s="139" t="s">
        <v>428</v>
      </c>
      <c r="AW705" s="146">
        <f>AV698/AX698</f>
        <v>0.78598052733234747</v>
      </c>
      <c r="IC705" s="1">
        <v>81</v>
      </c>
      <c r="ID705" s="1">
        <f t="shared" si="129"/>
        <v>-64130.254283366361</v>
      </c>
      <c r="IE705" s="1">
        <f t="shared" si="130"/>
        <v>2.6602175308970271E-8</v>
      </c>
      <c r="IF705" s="1">
        <f t="shared" si="131"/>
        <v>1.1845976079152891E-4</v>
      </c>
      <c r="IG705" s="1">
        <f t="shared" si="132"/>
        <v>2.6602175308970271E-8</v>
      </c>
      <c r="IH705" s="1" t="str">
        <f t="shared" si="133"/>
        <v/>
      </c>
      <c r="II705" s="1" t="str">
        <f t="shared" si="134"/>
        <v/>
      </c>
      <c r="IL705" s="1">
        <f t="shared" si="135"/>
        <v>5.9428052535665608E-35</v>
      </c>
      <c r="IM705" s="1" t="str">
        <f t="shared" si="136"/>
        <v/>
      </c>
      <c r="IN705" s="1" t="str">
        <f t="shared" si="137"/>
        <v/>
      </c>
      <c r="IS705" s="1">
        <v>81</v>
      </c>
      <c r="IT705" s="1">
        <f t="shared" si="138"/>
        <v>-132.88479294180041</v>
      </c>
      <c r="IU705" s="1">
        <f t="shared" si="139"/>
        <v>1.2838220456137013E-5</v>
      </c>
      <c r="IV705" s="1">
        <f t="shared" si="140"/>
        <v>1.1845976079152891E-4</v>
      </c>
      <c r="IW705" s="1">
        <f t="shared" si="141"/>
        <v>1.2838220456137013E-5</v>
      </c>
      <c r="IX705" s="1" t="str">
        <f t="shared" si="142"/>
        <v/>
      </c>
      <c r="IY705" s="1" t="str">
        <f t="shared" si="143"/>
        <v/>
      </c>
      <c r="IZ705" s="1">
        <f t="shared" si="144"/>
        <v>1.4852115046721821E-25</v>
      </c>
      <c r="JA705" s="1" t="str">
        <f t="shared" si="145"/>
        <v/>
      </c>
      <c r="JB705" s="1" t="str">
        <f t="shared" si="146"/>
        <v/>
      </c>
      <c r="JF705" s="1">
        <v>81</v>
      </c>
      <c r="JG705" s="1">
        <f t="shared" si="164"/>
        <v>-373.6116464219204</v>
      </c>
      <c r="JH705" s="1">
        <f t="shared" si="147"/>
        <v>4.5662502317402655E-6</v>
      </c>
      <c r="JI705" s="1">
        <f t="shared" si="148"/>
        <v>1.1845976079152927E-4</v>
      </c>
      <c r="JJ705" s="1">
        <f t="shared" si="149"/>
        <v>4.5662502317402655E-6</v>
      </c>
      <c r="JK705" s="1" t="str">
        <f t="shared" si="150"/>
        <v/>
      </c>
      <c r="JL705" s="1" t="str">
        <f t="shared" si="151"/>
        <v/>
      </c>
      <c r="JM705" s="1">
        <f t="shared" si="152"/>
        <v>1.2843291074819466E-53</v>
      </c>
      <c r="JN705" s="1" t="str">
        <f t="shared" si="153"/>
        <v/>
      </c>
      <c r="JO705" s="1" t="str">
        <f t="shared" si="154"/>
        <v/>
      </c>
      <c r="JS705" s="1">
        <v>81</v>
      </c>
      <c r="JT705" s="1">
        <f t="shared" si="155"/>
        <v>-36486.828702185812</v>
      </c>
      <c r="JU705" s="1">
        <f t="shared" si="156"/>
        <v>4.67567154432567E-8</v>
      </c>
      <c r="JV705" s="1">
        <f t="shared" si="157"/>
        <v>1.1845976079152891E-4</v>
      </c>
      <c r="JW705" s="1">
        <f t="shared" si="158"/>
        <v>4.67567154432567E-8</v>
      </c>
      <c r="JX705" s="1" t="str">
        <f t="shared" si="159"/>
        <v/>
      </c>
      <c r="JY705" s="1" t="str">
        <f t="shared" si="160"/>
        <v/>
      </c>
      <c r="JZ705" s="1">
        <f t="shared" si="161"/>
        <v>2.3024781318154261E-7</v>
      </c>
      <c r="KA705" s="1" t="str">
        <f t="shared" si="162"/>
        <v/>
      </c>
      <c r="KB705" s="1" t="str">
        <f t="shared" si="163"/>
        <v/>
      </c>
      <c r="KE705" s="1">
        <f t="shared" si="126"/>
        <v>0.55040000000000022</v>
      </c>
      <c r="KF705" s="151">
        <f t="shared" si="127"/>
        <v>0.99924021295519116</v>
      </c>
      <c r="KG705" s="1">
        <f t="shared" si="128"/>
        <v>2.9429452262252909E-5</v>
      </c>
      <c r="KH705" s="1" t="str">
        <f t="shared" si="124"/>
        <v/>
      </c>
      <c r="KI705" s="132" t="str">
        <f t="shared" si="125"/>
        <v/>
      </c>
    </row>
    <row r="706" spans="33:295" ht="20.100000000000001" customHeight="1" x14ac:dyDescent="0.25">
      <c r="AG706" s="153">
        <v>1</v>
      </c>
      <c r="AH706" s="1">
        <f t="shared" si="165"/>
        <v>450</v>
      </c>
      <c r="AI706" s="1">
        <f t="shared" si="166"/>
        <v>4</v>
      </c>
      <c r="AK706" s="1">
        <f t="shared" si="167"/>
        <v>196</v>
      </c>
      <c r="AN706" s="1">
        <v>200.92420679038807</v>
      </c>
      <c r="AO706" s="1">
        <f t="shared" si="168"/>
        <v>196</v>
      </c>
      <c r="AP706" s="1">
        <f t="shared" si="172"/>
        <v>185.91666666666666</v>
      </c>
      <c r="AR706" s="1">
        <f t="shared" si="169"/>
        <v>15.007540123721412</v>
      </c>
      <c r="AS706" s="1">
        <f t="shared" si="170"/>
        <v>-4.9242067903880695</v>
      </c>
      <c r="AT706" s="1">
        <f t="shared" si="171"/>
        <v>10.083333333333343</v>
      </c>
      <c r="AV706" s="139" t="s">
        <v>429</v>
      </c>
      <c r="AW706" s="146">
        <f>1-(((B73-1)/(B73-B74-1))*(1-AW705))</f>
        <v>0.70572322508197782</v>
      </c>
      <c r="IC706" s="1">
        <v>82</v>
      </c>
      <c r="ID706" s="1">
        <f t="shared" si="129"/>
        <v>-64060.471634527006</v>
      </c>
      <c r="IE706" s="1">
        <f t="shared" si="130"/>
        <v>2.6996007669443988E-8</v>
      </c>
      <c r="IF706" s="1">
        <f t="shared" si="131"/>
        <v>1.2032984121858141E-4</v>
      </c>
      <c r="IG706" s="1">
        <f t="shared" si="132"/>
        <v>2.6996007669443988E-8</v>
      </c>
      <c r="IH706" s="1" t="str">
        <f t="shared" si="133"/>
        <v/>
      </c>
      <c r="II706" s="1" t="str">
        <f t="shared" si="134"/>
        <v/>
      </c>
      <c r="IL706" s="1">
        <f t="shared" si="135"/>
        <v>6.2268021618412571E-35</v>
      </c>
      <c r="IM706" s="1" t="str">
        <f t="shared" si="136"/>
        <v/>
      </c>
      <c r="IN706" s="1" t="str">
        <f t="shared" si="137"/>
        <v/>
      </c>
      <c r="IS706" s="1">
        <v>82</v>
      </c>
      <c r="IT706" s="1">
        <f t="shared" si="138"/>
        <v>-132.74019577864286</v>
      </c>
      <c r="IU706" s="1">
        <f t="shared" si="139"/>
        <v>1.3028284110999759E-5</v>
      </c>
      <c r="IV706" s="1">
        <f t="shared" si="140"/>
        <v>1.2032984121858141E-4</v>
      </c>
      <c r="IW706" s="1">
        <f t="shared" si="141"/>
        <v>1.3028284110999759E-5</v>
      </c>
      <c r="IX706" s="1" t="str">
        <f t="shared" si="142"/>
        <v/>
      </c>
      <c r="IY706" s="1" t="str">
        <f t="shared" si="143"/>
        <v/>
      </c>
      <c r="IZ706" s="1">
        <f t="shared" si="144"/>
        <v>1.5474375464138764E-25</v>
      </c>
      <c r="JA706" s="1" t="str">
        <f t="shared" si="145"/>
        <v/>
      </c>
      <c r="JB706" s="1" t="str">
        <f t="shared" si="146"/>
        <v/>
      </c>
      <c r="JF706" s="1">
        <v>82</v>
      </c>
      <c r="JG706" s="1">
        <f t="shared" si="164"/>
        <v>-373.20510491330026</v>
      </c>
      <c r="JH706" s="1">
        <f t="shared" si="147"/>
        <v>4.6338513615874672E-6</v>
      </c>
      <c r="JI706" s="1">
        <f t="shared" si="148"/>
        <v>1.2032984121858141E-4</v>
      </c>
      <c r="JJ706" s="1">
        <f t="shared" si="149"/>
        <v>4.6338513615874672E-6</v>
      </c>
      <c r="JK706" s="1" t="str">
        <f t="shared" si="150"/>
        <v/>
      </c>
      <c r="JL706" s="1" t="str">
        <f t="shared" si="151"/>
        <v/>
      </c>
      <c r="JM706" s="1">
        <f t="shared" si="152"/>
        <v>1.3650886291868476E-53</v>
      </c>
      <c r="JN706" s="1" t="str">
        <f t="shared" si="153"/>
        <v/>
      </c>
      <c r="JO706" s="1" t="str">
        <f t="shared" si="154"/>
        <v/>
      </c>
      <c r="JS706" s="1">
        <v>82</v>
      </c>
      <c r="JT706" s="1">
        <f t="shared" si="155"/>
        <v>-36447.12595060563</v>
      </c>
      <c r="JU706" s="1">
        <f t="shared" si="156"/>
        <v>4.7448926038711523E-8</v>
      </c>
      <c r="JV706" s="1">
        <f t="shared" si="157"/>
        <v>1.2032984121858141E-4</v>
      </c>
      <c r="JW706" s="1">
        <f t="shared" si="158"/>
        <v>4.7448926038711523E-8</v>
      </c>
      <c r="JX706" s="1" t="str">
        <f t="shared" si="159"/>
        <v/>
      </c>
      <c r="JY706" s="1" t="str">
        <f t="shared" si="160"/>
        <v/>
      </c>
      <c r="JZ706" s="1">
        <f t="shared" si="161"/>
        <v>2.3322436518447864E-7</v>
      </c>
      <c r="KA706" s="1" t="str">
        <f t="shared" si="162"/>
        <v/>
      </c>
      <c r="KB706" s="1" t="str">
        <f t="shared" si="163"/>
        <v/>
      </c>
      <c r="KE706" s="1">
        <f t="shared" si="126"/>
        <v>0.55680000000000018</v>
      </c>
      <c r="KF706" s="151">
        <f t="shared" si="127"/>
        <v>0.99921078350292891</v>
      </c>
      <c r="KG706" s="1">
        <f t="shared" si="128"/>
        <v>3.0190627018811256E-5</v>
      </c>
      <c r="KH706" s="1" t="str">
        <f t="shared" si="124"/>
        <v/>
      </c>
      <c r="KI706" s="132" t="str">
        <f t="shared" si="125"/>
        <v/>
      </c>
    </row>
    <row r="707" spans="33:295" ht="20.100000000000001" customHeight="1" x14ac:dyDescent="0.25">
      <c r="AG707" s="153">
        <v>1</v>
      </c>
      <c r="AH707" s="1">
        <f t="shared" si="165"/>
        <v>600</v>
      </c>
      <c r="AI707" s="1">
        <f t="shared" si="166"/>
        <v>5</v>
      </c>
      <c r="AK707" s="1">
        <f t="shared" si="167"/>
        <v>250</v>
      </c>
      <c r="AN707" s="1">
        <v>270.43430898828376</v>
      </c>
      <c r="AO707" s="1">
        <f t="shared" si="168"/>
        <v>250</v>
      </c>
      <c r="AP707" s="1">
        <f t="shared" si="172"/>
        <v>185.91666666666666</v>
      </c>
      <c r="AR707" s="1">
        <f t="shared" si="169"/>
        <v>84.517642321617103</v>
      </c>
      <c r="AS707" s="1">
        <f t="shared" si="170"/>
        <v>-20.43430898828376</v>
      </c>
      <c r="AT707" s="1">
        <f t="shared" si="171"/>
        <v>64.083333333333343</v>
      </c>
      <c r="IC707" s="1">
        <v>83</v>
      </c>
      <c r="ID707" s="1">
        <f t="shared" si="129"/>
        <v>-63990.688985687651</v>
      </c>
      <c r="IE707" s="1">
        <f t="shared" si="130"/>
        <v>2.7395232200629007E-8</v>
      </c>
      <c r="IF707" s="1">
        <f t="shared" si="131"/>
        <v>1.2222759206414677E-4</v>
      </c>
      <c r="IG707" s="1">
        <f t="shared" si="132"/>
        <v>2.7395232200629007E-8</v>
      </c>
      <c r="IH707" s="1" t="str">
        <f t="shared" si="133"/>
        <v/>
      </c>
      <c r="II707" s="1" t="str">
        <f t="shared" si="134"/>
        <v/>
      </c>
      <c r="IL707" s="1">
        <f t="shared" si="135"/>
        <v>6.5242664270987913E-35</v>
      </c>
      <c r="IM707" s="1" t="str">
        <f t="shared" si="136"/>
        <v/>
      </c>
      <c r="IN707" s="1" t="str">
        <f t="shared" si="137"/>
        <v/>
      </c>
      <c r="IS707" s="1">
        <v>83</v>
      </c>
      <c r="IT707" s="1">
        <f t="shared" si="138"/>
        <v>-132.5955986154853</v>
      </c>
      <c r="IU707" s="1">
        <f t="shared" si="139"/>
        <v>1.3220950029606899E-5</v>
      </c>
      <c r="IV707" s="1">
        <f t="shared" si="140"/>
        <v>1.2222759206414639E-4</v>
      </c>
      <c r="IW707" s="1">
        <f t="shared" si="141"/>
        <v>1.3220950029606899E-5</v>
      </c>
      <c r="IX707" s="1" t="str">
        <f t="shared" si="142"/>
        <v/>
      </c>
      <c r="IY707" s="1" t="str">
        <f t="shared" si="143"/>
        <v/>
      </c>
      <c r="IZ707" s="1">
        <f t="shared" si="144"/>
        <v>1.6122448821718874E-25</v>
      </c>
      <c r="JA707" s="1" t="str">
        <f t="shared" si="145"/>
        <v/>
      </c>
      <c r="JB707" s="1" t="str">
        <f t="shared" si="146"/>
        <v/>
      </c>
      <c r="JF707" s="1">
        <v>83</v>
      </c>
      <c r="JG707" s="1">
        <f t="shared" si="164"/>
        <v>-372.79856340468012</v>
      </c>
      <c r="JH707" s="1">
        <f t="shared" si="147"/>
        <v>4.7023780548697752E-6</v>
      </c>
      <c r="JI707" s="1">
        <f t="shared" si="148"/>
        <v>1.2222759206414677E-4</v>
      </c>
      <c r="JJ707" s="1">
        <f t="shared" si="149"/>
        <v>4.7023780548697752E-6</v>
      </c>
      <c r="JK707" s="1" t="str">
        <f t="shared" si="150"/>
        <v/>
      </c>
      <c r="JL707" s="1" t="str">
        <f t="shared" si="151"/>
        <v/>
      </c>
      <c r="JM707" s="1">
        <f t="shared" si="152"/>
        <v>1.4509031520399951E-53</v>
      </c>
      <c r="JN707" s="1" t="str">
        <f t="shared" si="153"/>
        <v/>
      </c>
      <c r="JO707" s="1" t="str">
        <f t="shared" si="154"/>
        <v/>
      </c>
      <c r="JS707" s="1">
        <v>83</v>
      </c>
      <c r="JT707" s="1">
        <f t="shared" si="155"/>
        <v>-36407.423199025448</v>
      </c>
      <c r="JU707" s="1">
        <f t="shared" si="156"/>
        <v>4.8150614061806897E-8</v>
      </c>
      <c r="JV707" s="1">
        <f t="shared" si="157"/>
        <v>1.2222759206414701E-4</v>
      </c>
      <c r="JW707" s="1">
        <f t="shared" si="158"/>
        <v>4.8150614061806897E-8</v>
      </c>
      <c r="JX707" s="1" t="str">
        <f t="shared" si="159"/>
        <v/>
      </c>
      <c r="JY707" s="1" t="str">
        <f t="shared" si="160"/>
        <v/>
      </c>
      <c r="JZ707" s="1">
        <f t="shared" si="161"/>
        <v>2.3623561706580158E-7</v>
      </c>
      <c r="KA707" s="1" t="str">
        <f t="shared" si="162"/>
        <v/>
      </c>
      <c r="KB707" s="1" t="str">
        <f t="shared" si="163"/>
        <v/>
      </c>
      <c r="KE707" s="1">
        <f t="shared" si="126"/>
        <v>0.56320000000000014</v>
      </c>
      <c r="KF707" s="151">
        <f t="shared" si="127"/>
        <v>0.9991805928759101</v>
      </c>
      <c r="KG707" s="1">
        <f t="shared" si="128"/>
        <v>3.0961377379012944E-5</v>
      </c>
      <c r="KH707" s="1" t="str">
        <f t="shared" si="124"/>
        <v/>
      </c>
      <c r="KI707" s="132" t="str">
        <f t="shared" si="125"/>
        <v/>
      </c>
    </row>
    <row r="708" spans="33:295" ht="20.100000000000001" customHeight="1" x14ac:dyDescent="0.25">
      <c r="AG708" s="153">
        <v>1</v>
      </c>
      <c r="AH708" s="1">
        <f t="shared" si="165"/>
        <v>450</v>
      </c>
      <c r="AI708" s="1">
        <f t="shared" si="166"/>
        <v>4</v>
      </c>
      <c r="AK708" s="1">
        <f t="shared" si="167"/>
        <v>245</v>
      </c>
      <c r="AN708" s="1">
        <v>200.92420679038807</v>
      </c>
      <c r="AO708" s="1">
        <f t="shared" si="168"/>
        <v>245</v>
      </c>
      <c r="AP708" s="1">
        <f t="shared" si="172"/>
        <v>185.91666666666666</v>
      </c>
      <c r="AR708" s="1">
        <f t="shared" si="169"/>
        <v>15.007540123721412</v>
      </c>
      <c r="AS708" s="1">
        <f t="shared" si="170"/>
        <v>44.07579320961193</v>
      </c>
      <c r="AT708" s="1">
        <f t="shared" si="171"/>
        <v>59.083333333333343</v>
      </c>
      <c r="IC708" s="1">
        <v>84</v>
      </c>
      <c r="ID708" s="1">
        <f t="shared" si="129"/>
        <v>-63920.906336848297</v>
      </c>
      <c r="IE708" s="1">
        <f t="shared" si="130"/>
        <v>2.7799915773914307E-8</v>
      </c>
      <c r="IF708" s="1">
        <f t="shared" si="131"/>
        <v>1.2415339193721725E-4</v>
      </c>
      <c r="IG708" s="1">
        <f t="shared" si="132"/>
        <v>2.7799915773914307E-8</v>
      </c>
      <c r="IH708" s="1" t="str">
        <f t="shared" si="133"/>
        <v/>
      </c>
      <c r="II708" s="1" t="str">
        <f t="shared" si="134"/>
        <v/>
      </c>
      <c r="IL708" s="1">
        <f t="shared" si="135"/>
        <v>6.8358316603063968E-35</v>
      </c>
      <c r="IM708" s="1" t="str">
        <f t="shared" si="136"/>
        <v/>
      </c>
      <c r="IN708" s="1" t="str">
        <f t="shared" si="137"/>
        <v/>
      </c>
      <c r="IS708" s="1">
        <v>84</v>
      </c>
      <c r="IT708" s="1">
        <f t="shared" si="138"/>
        <v>-132.45100145232772</v>
      </c>
      <c r="IU708" s="1">
        <f t="shared" si="139"/>
        <v>1.3416250484117575E-5</v>
      </c>
      <c r="IV708" s="1">
        <f t="shared" si="140"/>
        <v>1.2415339193721725E-4</v>
      </c>
      <c r="IW708" s="1">
        <f t="shared" si="141"/>
        <v>1.3416250484117575E-5</v>
      </c>
      <c r="IX708" s="1" t="str">
        <f t="shared" si="142"/>
        <v/>
      </c>
      <c r="IY708" s="1" t="str">
        <f t="shared" si="143"/>
        <v/>
      </c>
      <c r="IZ708" s="1">
        <f t="shared" si="144"/>
        <v>1.679739500381775E-25</v>
      </c>
      <c r="JA708" s="1" t="str">
        <f t="shared" si="145"/>
        <v/>
      </c>
      <c r="JB708" s="1" t="str">
        <f t="shared" si="146"/>
        <v/>
      </c>
      <c r="JF708" s="1">
        <v>84</v>
      </c>
      <c r="JG708" s="1">
        <f t="shared" si="164"/>
        <v>-372.39202189605999</v>
      </c>
      <c r="JH708" s="1">
        <f t="shared" si="147"/>
        <v>4.771841790028019E-6</v>
      </c>
      <c r="JI708" s="1">
        <f t="shared" si="148"/>
        <v>1.2415339193721725E-4</v>
      </c>
      <c r="JJ708" s="1">
        <f t="shared" si="149"/>
        <v>4.771841790028019E-6</v>
      </c>
      <c r="JK708" s="1" t="str">
        <f t="shared" si="150"/>
        <v/>
      </c>
      <c r="JL708" s="1" t="str">
        <f t="shared" si="151"/>
        <v/>
      </c>
      <c r="JM708" s="1">
        <f t="shared" si="152"/>
        <v>1.5420876197641534E-53</v>
      </c>
      <c r="JN708" s="1" t="str">
        <f t="shared" si="153"/>
        <v/>
      </c>
      <c r="JO708" s="1" t="str">
        <f t="shared" si="154"/>
        <v/>
      </c>
      <c r="JS708" s="1">
        <v>84</v>
      </c>
      <c r="JT708" s="1">
        <f t="shared" si="155"/>
        <v>-36367.720447445274</v>
      </c>
      <c r="JU708" s="1">
        <f t="shared" si="156"/>
        <v>4.8861897047536119E-8</v>
      </c>
      <c r="JV708" s="1">
        <f t="shared" si="157"/>
        <v>1.2415339193721698E-4</v>
      </c>
      <c r="JW708" s="1">
        <f t="shared" si="158"/>
        <v>4.8861897047536119E-8</v>
      </c>
      <c r="JX708" s="1" t="str">
        <f t="shared" si="159"/>
        <v/>
      </c>
      <c r="JY708" s="1" t="str">
        <f t="shared" si="160"/>
        <v/>
      </c>
      <c r="JZ708" s="1">
        <f t="shared" si="161"/>
        <v>2.3928191986798879E-7</v>
      </c>
      <c r="KA708" s="1" t="str">
        <f t="shared" si="162"/>
        <v/>
      </c>
      <c r="KB708" s="1" t="str">
        <f t="shared" si="163"/>
        <v/>
      </c>
      <c r="KE708" s="1">
        <f t="shared" si="126"/>
        <v>0.56960000000000011</v>
      </c>
      <c r="KF708" s="151">
        <f t="shared" si="127"/>
        <v>0.99914963149853109</v>
      </c>
      <c r="KG708" s="1">
        <f t="shared" si="128"/>
        <v>3.1741671016827233E-5</v>
      </c>
      <c r="KH708" s="1" t="str">
        <f t="shared" si="124"/>
        <v/>
      </c>
      <c r="KI708" s="132" t="str">
        <f t="shared" si="125"/>
        <v/>
      </c>
    </row>
    <row r="709" spans="33:295" ht="20.100000000000001" customHeight="1" x14ac:dyDescent="0.25">
      <c r="AG709" s="153">
        <v>1</v>
      </c>
      <c r="AH709" s="1">
        <f t="shared" si="165"/>
        <v>400</v>
      </c>
      <c r="AI709" s="1">
        <f t="shared" si="166"/>
        <v>4</v>
      </c>
      <c r="AK709" s="1">
        <f t="shared" si="167"/>
        <v>200</v>
      </c>
      <c r="AN709" s="1">
        <v>203.19939279911137</v>
      </c>
      <c r="AO709" s="1">
        <f t="shared" si="168"/>
        <v>200</v>
      </c>
      <c r="AP709" s="1">
        <f t="shared" si="172"/>
        <v>185.91666666666666</v>
      </c>
      <c r="AR709" s="1">
        <f t="shared" si="169"/>
        <v>17.282726132444708</v>
      </c>
      <c r="AS709" s="1">
        <f t="shared" si="170"/>
        <v>-3.1993927991113651</v>
      </c>
      <c r="AT709" s="1">
        <f t="shared" si="171"/>
        <v>14.083333333333343</v>
      </c>
      <c r="IC709" s="1">
        <v>85</v>
      </c>
      <c r="ID709" s="1">
        <f t="shared" si="129"/>
        <v>-63851.123688008942</v>
      </c>
      <c r="IE709" s="1">
        <f t="shared" si="130"/>
        <v>2.8210125985091442E-8</v>
      </c>
      <c r="IF709" s="1">
        <f t="shared" si="131"/>
        <v>1.2610762413848639E-4</v>
      </c>
      <c r="IG709" s="1">
        <f t="shared" si="132"/>
        <v>2.8210125985091442E-8</v>
      </c>
      <c r="IH709" s="1" t="str">
        <f t="shared" si="133"/>
        <v/>
      </c>
      <c r="II709" s="1" t="str">
        <f t="shared" si="134"/>
        <v/>
      </c>
      <c r="IL709" s="1">
        <f t="shared" si="135"/>
        <v>7.1621610427237284E-35</v>
      </c>
      <c r="IM709" s="1" t="str">
        <f t="shared" si="136"/>
        <v/>
      </c>
      <c r="IN709" s="1" t="str">
        <f t="shared" si="137"/>
        <v/>
      </c>
      <c r="IS709" s="1">
        <v>85</v>
      </c>
      <c r="IT709" s="1">
        <f t="shared" si="138"/>
        <v>-132.30640428917016</v>
      </c>
      <c r="IU709" s="1">
        <f t="shared" si="139"/>
        <v>1.361421809628779E-5</v>
      </c>
      <c r="IV709" s="1">
        <f t="shared" si="140"/>
        <v>1.2610762413848639E-4</v>
      </c>
      <c r="IW709" s="1">
        <f t="shared" si="141"/>
        <v>1.361421809628779E-5</v>
      </c>
      <c r="IX709" s="1" t="str">
        <f t="shared" si="142"/>
        <v/>
      </c>
      <c r="IY709" s="1" t="str">
        <f t="shared" si="143"/>
        <v/>
      </c>
      <c r="IZ709" s="1">
        <f t="shared" si="144"/>
        <v>1.7500316957473752E-25</v>
      </c>
      <c r="JA709" s="1" t="str">
        <f t="shared" si="145"/>
        <v/>
      </c>
      <c r="JB709" s="1" t="str">
        <f t="shared" si="146"/>
        <v/>
      </c>
      <c r="JF709" s="1">
        <v>85</v>
      </c>
      <c r="JG709" s="1">
        <f t="shared" si="164"/>
        <v>-371.98548038743979</v>
      </c>
      <c r="JH709" s="1">
        <f t="shared" si="147"/>
        <v>4.842254169846387E-6</v>
      </c>
      <c r="JI709" s="1">
        <f t="shared" si="148"/>
        <v>1.2610762413848669E-4</v>
      </c>
      <c r="JJ709" s="1">
        <f t="shared" si="149"/>
        <v>4.842254169846387E-6</v>
      </c>
      <c r="JK709" s="1" t="str">
        <f t="shared" si="150"/>
        <v/>
      </c>
      <c r="JL709" s="1" t="str">
        <f t="shared" si="151"/>
        <v/>
      </c>
      <c r="JM709" s="1">
        <f t="shared" si="152"/>
        <v>1.6389765060769558E-53</v>
      </c>
      <c r="JN709" s="1" t="str">
        <f t="shared" si="153"/>
        <v/>
      </c>
      <c r="JO709" s="1" t="str">
        <f t="shared" si="154"/>
        <v/>
      </c>
      <c r="JS709" s="1">
        <v>85</v>
      </c>
      <c r="JT709" s="1">
        <f t="shared" si="155"/>
        <v>-36328.017695865092</v>
      </c>
      <c r="JU709" s="1">
        <f t="shared" si="156"/>
        <v>4.9582893804123248E-8</v>
      </c>
      <c r="JV709" s="1">
        <f t="shared" si="157"/>
        <v>1.2610762413848639E-4</v>
      </c>
      <c r="JW709" s="1">
        <f t="shared" si="158"/>
        <v>4.9582893804123248E-8</v>
      </c>
      <c r="JX709" s="1" t="str">
        <f t="shared" si="159"/>
        <v/>
      </c>
      <c r="JY709" s="1" t="str">
        <f t="shared" si="160"/>
        <v/>
      </c>
      <c r="JZ709" s="1">
        <f t="shared" si="161"/>
        <v>2.4236362746984371E-7</v>
      </c>
      <c r="KA709" s="1" t="str">
        <f t="shared" si="162"/>
        <v/>
      </c>
      <c r="KB709" s="1" t="str">
        <f t="shared" si="163"/>
        <v/>
      </c>
      <c r="KE709" s="1">
        <f t="shared" si="126"/>
        <v>0.57600000000000007</v>
      </c>
      <c r="KF709" s="151">
        <f t="shared" si="127"/>
        <v>0.99911788982751426</v>
      </c>
      <c r="KG709" s="1">
        <f t="shared" si="128"/>
        <v>3.2531474860375553E-5</v>
      </c>
      <c r="KH709" s="1" t="str">
        <f t="shared" si="124"/>
        <v/>
      </c>
      <c r="KI709" s="132" t="str">
        <f t="shared" si="125"/>
        <v/>
      </c>
    </row>
    <row r="710" spans="33:295" ht="20.100000000000001" customHeight="1" x14ac:dyDescent="0.25">
      <c r="AG710" s="153"/>
      <c r="AM710" s="146"/>
      <c r="IC710" s="1">
        <v>86</v>
      </c>
      <c r="ID710" s="1">
        <f t="shared" si="129"/>
        <v>-63781.341039169587</v>
      </c>
      <c r="IE710" s="1">
        <f t="shared" si="130"/>
        <v>2.8625931160697743E-8</v>
      </c>
      <c r="IF710" s="1">
        <f t="shared" si="131"/>
        <v>1.2809067671112139E-4</v>
      </c>
      <c r="IG710" s="1">
        <f t="shared" si="132"/>
        <v>2.8625931160697743E-8</v>
      </c>
      <c r="IH710" s="1" t="str">
        <f t="shared" si="133"/>
        <v/>
      </c>
      <c r="II710" s="1" t="str">
        <f t="shared" si="134"/>
        <v/>
      </c>
      <c r="IL710" s="1">
        <f t="shared" si="135"/>
        <v>7.5039486945706577E-35</v>
      </c>
      <c r="IM710" s="1" t="str">
        <f t="shared" si="136"/>
        <v/>
      </c>
      <c r="IN710" s="1" t="str">
        <f t="shared" si="137"/>
        <v/>
      </c>
      <c r="IS710" s="1">
        <v>86</v>
      </c>
      <c r="IT710" s="1">
        <f t="shared" si="138"/>
        <v>-132.1618071260126</v>
      </c>
      <c r="IU710" s="1">
        <f t="shared" si="139"/>
        <v>1.3814885840531864E-5</v>
      </c>
      <c r="IV710" s="1">
        <f t="shared" si="140"/>
        <v>1.2809067671112139E-4</v>
      </c>
      <c r="IW710" s="1">
        <f t="shared" si="141"/>
        <v>1.3814885840531864E-5</v>
      </c>
      <c r="IX710" s="1" t="str">
        <f t="shared" si="142"/>
        <v/>
      </c>
      <c r="IY710" s="1" t="str">
        <f t="shared" si="143"/>
        <v/>
      </c>
      <c r="IZ710" s="1">
        <f t="shared" si="144"/>
        <v>1.823236242311022E-25</v>
      </c>
      <c r="JA710" s="1" t="str">
        <f t="shared" si="145"/>
        <v/>
      </c>
      <c r="JB710" s="1" t="str">
        <f t="shared" si="146"/>
        <v/>
      </c>
      <c r="JF710" s="1">
        <v>86</v>
      </c>
      <c r="JG710" s="1">
        <f t="shared" si="164"/>
        <v>-371.57893887881966</v>
      </c>
      <c r="JH710" s="1">
        <f t="shared" si="147"/>
        <v>4.913626922541187E-6</v>
      </c>
      <c r="JI710" s="1">
        <f t="shared" si="148"/>
        <v>1.2809067671112139E-4</v>
      </c>
      <c r="JJ710" s="1">
        <f t="shared" si="149"/>
        <v>4.913626922541187E-6</v>
      </c>
      <c r="JK710" s="1" t="str">
        <f t="shared" si="150"/>
        <v/>
      </c>
      <c r="JL710" s="1" t="str">
        <f t="shared" si="151"/>
        <v/>
      </c>
      <c r="JM710" s="1">
        <f t="shared" si="152"/>
        <v>1.7419250200083703E-53</v>
      </c>
      <c r="JN710" s="1" t="str">
        <f t="shared" si="153"/>
        <v/>
      </c>
      <c r="JO710" s="1" t="str">
        <f t="shared" si="154"/>
        <v/>
      </c>
      <c r="JS710" s="1">
        <v>86</v>
      </c>
      <c r="JT710" s="1">
        <f t="shared" si="155"/>
        <v>-36288.31494428491</v>
      </c>
      <c r="JU710" s="1">
        <f t="shared" si="156"/>
        <v>5.0313724424170378E-8</v>
      </c>
      <c r="JV710" s="1">
        <f t="shared" si="157"/>
        <v>1.2809067671112139E-4</v>
      </c>
      <c r="JW710" s="1">
        <f t="shared" si="158"/>
        <v>5.0313724424170378E-8</v>
      </c>
      <c r="JX710" s="1" t="str">
        <f t="shared" si="159"/>
        <v/>
      </c>
      <c r="JY710" s="1" t="str">
        <f t="shared" si="160"/>
        <v/>
      </c>
      <c r="JZ710" s="1">
        <f t="shared" si="161"/>
        <v>2.4548109660027563E-7</v>
      </c>
      <c r="KA710" s="1" t="str">
        <f t="shared" si="162"/>
        <v/>
      </c>
      <c r="KB710" s="1" t="str">
        <f t="shared" si="163"/>
        <v/>
      </c>
      <c r="KE710" s="1">
        <f t="shared" si="126"/>
        <v>0.58240000000000003</v>
      </c>
      <c r="KF710" s="151">
        <f t="shared" si="127"/>
        <v>0.99908535835265389</v>
      </c>
      <c r="KG710" s="1">
        <f t="shared" si="128"/>
        <v>3.3330755111027344E-5</v>
      </c>
      <c r="KH710" s="1" t="str">
        <f t="shared" si="124"/>
        <v/>
      </c>
      <c r="KI710" s="132" t="str">
        <f t="shared" si="125"/>
        <v/>
      </c>
    </row>
    <row r="711" spans="33:295" ht="20.100000000000001" customHeight="1" x14ac:dyDescent="0.25">
      <c r="AG711" s="153"/>
      <c r="AM711" s="146"/>
      <c r="IC711" s="1">
        <v>87</v>
      </c>
      <c r="ID711" s="1">
        <f t="shared" si="129"/>
        <v>-63711.558390330232</v>
      </c>
      <c r="IE711" s="1">
        <f t="shared" si="130"/>
        <v>2.904740036439371E-8</v>
      </c>
      <c r="IF711" s="1">
        <f t="shared" si="131"/>
        <v>1.3010294249197777E-4</v>
      </c>
      <c r="IG711" s="1">
        <f t="shared" si="132"/>
        <v>2.904740036439371E-8</v>
      </c>
      <c r="IH711" s="1" t="str">
        <f t="shared" si="133"/>
        <v/>
      </c>
      <c r="II711" s="1" t="str">
        <f t="shared" si="134"/>
        <v/>
      </c>
      <c r="IL711" s="1">
        <f t="shared" si="135"/>
        <v>7.8619211065110302E-35</v>
      </c>
      <c r="IM711" s="1" t="str">
        <f t="shared" si="136"/>
        <v/>
      </c>
      <c r="IN711" s="1" t="str">
        <f t="shared" si="137"/>
        <v/>
      </c>
      <c r="IS711" s="1">
        <v>87</v>
      </c>
      <c r="IT711" s="1">
        <f t="shared" si="138"/>
        <v>-132.01720996285502</v>
      </c>
      <c r="IU711" s="1">
        <f t="shared" si="139"/>
        <v>1.4018287046999997E-5</v>
      </c>
      <c r="IV711" s="1">
        <f t="shared" si="140"/>
        <v>1.3010294249197777E-4</v>
      </c>
      <c r="IW711" s="1">
        <f t="shared" si="141"/>
        <v>1.4018287046999997E-5</v>
      </c>
      <c r="IX711" s="1" t="str">
        <f t="shared" si="142"/>
        <v/>
      </c>
      <c r="IY711" s="1" t="str">
        <f t="shared" si="143"/>
        <v/>
      </c>
      <c r="IZ711" s="1">
        <f t="shared" si="144"/>
        <v>1.8994725734015826E-25</v>
      </c>
      <c r="JA711" s="1" t="str">
        <f t="shared" si="145"/>
        <v/>
      </c>
      <c r="JB711" s="1" t="str">
        <f t="shared" si="146"/>
        <v/>
      </c>
      <c r="JF711" s="1">
        <v>87</v>
      </c>
      <c r="JG711" s="1">
        <f t="shared" si="164"/>
        <v>-371.17239737019952</v>
      </c>
      <c r="JH711" s="1">
        <f t="shared" si="147"/>
        <v>4.985971902855594E-6</v>
      </c>
      <c r="JI711" s="1">
        <f t="shared" si="148"/>
        <v>1.3010294249197742E-4</v>
      </c>
      <c r="JJ711" s="1">
        <f t="shared" si="149"/>
        <v>4.985971902855594E-6</v>
      </c>
      <c r="JK711" s="1" t="str">
        <f t="shared" si="150"/>
        <v/>
      </c>
      <c r="JL711" s="1" t="str">
        <f t="shared" si="151"/>
        <v/>
      </c>
      <c r="JM711" s="1">
        <f t="shared" si="152"/>
        <v>1.8513103852463018E-53</v>
      </c>
      <c r="JN711" s="1" t="str">
        <f t="shared" si="153"/>
        <v/>
      </c>
      <c r="JO711" s="1" t="str">
        <f t="shared" si="154"/>
        <v/>
      </c>
      <c r="JS711" s="1">
        <v>87</v>
      </c>
      <c r="JT711" s="1">
        <f t="shared" si="155"/>
        <v>-36248.612192704728</v>
      </c>
      <c r="JU711" s="1">
        <f t="shared" si="156"/>
        <v>5.1054510295867899E-8</v>
      </c>
      <c r="JV711" s="1">
        <f t="shared" si="157"/>
        <v>1.3010294249197742E-4</v>
      </c>
      <c r="JW711" s="1">
        <f t="shared" si="158"/>
        <v>5.1054510295867899E-8</v>
      </c>
      <c r="JX711" s="1" t="str">
        <f t="shared" si="159"/>
        <v/>
      </c>
      <c r="JY711" s="1" t="str">
        <f t="shared" si="160"/>
        <v/>
      </c>
      <c r="JZ711" s="1">
        <f t="shared" si="161"/>
        <v>2.4863468685202973E-7</v>
      </c>
      <c r="KA711" s="1" t="str">
        <f t="shared" si="162"/>
        <v/>
      </c>
      <c r="KB711" s="1" t="str">
        <f t="shared" si="163"/>
        <v/>
      </c>
      <c r="KE711" s="1">
        <f t="shared" si="126"/>
        <v>0.58879999999999999</v>
      </c>
      <c r="KF711" s="151">
        <f t="shared" si="127"/>
        <v>0.99905202759754286</v>
      </c>
      <c r="KG711" s="1">
        <f t="shared" si="128"/>
        <v>3.4139477263162021E-5</v>
      </c>
      <c r="KH711" s="1" t="str">
        <f t="shared" si="124"/>
        <v/>
      </c>
      <c r="KI711" s="132" t="str">
        <f t="shared" si="125"/>
        <v/>
      </c>
    </row>
    <row r="712" spans="33:295" ht="20.100000000000001" customHeight="1" x14ac:dyDescent="0.25">
      <c r="AG712" s="153"/>
      <c r="IC712" s="1">
        <v>88</v>
      </c>
      <c r="ID712" s="1">
        <f t="shared" si="129"/>
        <v>-63641.775741490877</v>
      </c>
      <c r="IE712" s="1">
        <f t="shared" si="130"/>
        <v>2.947460340337542E-8</v>
      </c>
      <c r="IF712" s="1">
        <f t="shared" si="131"/>
        <v>1.3214481916326101E-4</v>
      </c>
      <c r="IG712" s="1">
        <f t="shared" si="132"/>
        <v>2.947460340337542E-8</v>
      </c>
      <c r="IH712" s="1" t="str">
        <f t="shared" si="133"/>
        <v/>
      </c>
      <c r="II712" s="1" t="str">
        <f t="shared" si="134"/>
        <v/>
      </c>
      <c r="IL712" s="1">
        <f t="shared" si="135"/>
        <v>8.2368386368073029E-35</v>
      </c>
      <c r="IM712" s="1" t="str">
        <f t="shared" si="136"/>
        <v/>
      </c>
      <c r="IN712" s="1" t="str">
        <f t="shared" si="137"/>
        <v/>
      </c>
      <c r="IS712" s="1">
        <v>88</v>
      </c>
      <c r="IT712" s="1">
        <f t="shared" si="138"/>
        <v>-131.87261279969746</v>
      </c>
      <c r="IU712" s="1">
        <f t="shared" si="139"/>
        <v>1.4224455404672968E-5</v>
      </c>
      <c r="IV712" s="1">
        <f t="shared" si="140"/>
        <v>1.3214481916326101E-4</v>
      </c>
      <c r="IW712" s="1">
        <f t="shared" si="141"/>
        <v>1.4224455404672968E-5</v>
      </c>
      <c r="IX712" s="1" t="str">
        <f t="shared" si="142"/>
        <v/>
      </c>
      <c r="IY712" s="1" t="str">
        <f t="shared" si="143"/>
        <v/>
      </c>
      <c r="IZ712" s="1">
        <f t="shared" si="144"/>
        <v>1.9788649687308656E-25</v>
      </c>
      <c r="JA712" s="1" t="str">
        <f t="shared" si="145"/>
        <v/>
      </c>
      <c r="JB712" s="1" t="str">
        <f t="shared" si="146"/>
        <v/>
      </c>
      <c r="JF712" s="1">
        <v>88</v>
      </c>
      <c r="JG712" s="1">
        <f t="shared" si="164"/>
        <v>-370.76585586157933</v>
      </c>
      <c r="JH712" s="1">
        <f t="shared" si="147"/>
        <v>5.0593010931602989E-6</v>
      </c>
      <c r="JI712" s="1">
        <f t="shared" si="148"/>
        <v>1.3214481916326101E-4</v>
      </c>
      <c r="JJ712" s="1">
        <f t="shared" si="149"/>
        <v>5.0593010931602989E-6</v>
      </c>
      <c r="JK712" s="1" t="str">
        <f t="shared" si="150"/>
        <v/>
      </c>
      <c r="JL712" s="1" t="str">
        <f t="shared" si="151"/>
        <v/>
      </c>
      <c r="JM712" s="1">
        <f t="shared" si="152"/>
        <v>1.9675331980367885E-53</v>
      </c>
      <c r="JN712" s="1" t="str">
        <f t="shared" si="153"/>
        <v/>
      </c>
      <c r="JO712" s="1" t="str">
        <f t="shared" si="154"/>
        <v/>
      </c>
      <c r="JS712" s="1">
        <v>88</v>
      </c>
      <c r="JT712" s="1">
        <f t="shared" si="155"/>
        <v>-36208.909441124546</v>
      </c>
      <c r="JU712" s="1">
        <f t="shared" si="156"/>
        <v>5.1805374114265082E-8</v>
      </c>
      <c r="JV712" s="1">
        <f t="shared" si="157"/>
        <v>1.3214481916326101E-4</v>
      </c>
      <c r="JW712" s="1">
        <f t="shared" si="158"/>
        <v>5.1805374114265082E-8</v>
      </c>
      <c r="JX712" s="1" t="str">
        <f t="shared" si="159"/>
        <v/>
      </c>
      <c r="JY712" s="1" t="str">
        <f t="shared" si="160"/>
        <v/>
      </c>
      <c r="JZ712" s="1">
        <f t="shared" si="161"/>
        <v>2.5182476069536254E-7</v>
      </c>
      <c r="KA712" s="1" t="str">
        <f t="shared" si="162"/>
        <v/>
      </c>
      <c r="KB712" s="1" t="str">
        <f t="shared" si="163"/>
        <v/>
      </c>
      <c r="KE712" s="1">
        <f t="shared" si="126"/>
        <v>0.59519999999999995</v>
      </c>
      <c r="KF712" s="151">
        <f t="shared" si="127"/>
        <v>0.9990178881202797</v>
      </c>
      <c r="KG712" s="1">
        <f t="shared" si="128"/>
        <v>3.4957606122154594E-5</v>
      </c>
      <c r="KH712" s="1" t="str">
        <f t="shared" si="124"/>
        <v/>
      </c>
      <c r="KI712" s="132" t="str">
        <f t="shared" si="125"/>
        <v/>
      </c>
    </row>
    <row r="713" spans="33:295" ht="20.100000000000001" customHeight="1" x14ac:dyDescent="0.25">
      <c r="AG713" s="153"/>
      <c r="IC713" s="1">
        <v>89</v>
      </c>
      <c r="ID713" s="1">
        <f t="shared" si="129"/>
        <v>-63571.993092651523</v>
      </c>
      <c r="IE713" s="1">
        <f t="shared" si="130"/>
        <v>2.9907610834821379E-8</v>
      </c>
      <c r="IF713" s="1">
        <f t="shared" si="131"/>
        <v>1.3421670930463872E-4</v>
      </c>
      <c r="IG713" s="1">
        <f t="shared" si="132"/>
        <v>2.9907610834821379E-8</v>
      </c>
      <c r="IH713" s="1" t="str">
        <f t="shared" si="133"/>
        <v/>
      </c>
      <c r="II713" s="1" t="str">
        <f t="shared" si="134"/>
        <v/>
      </c>
      <c r="IL713" s="1">
        <f t="shared" si="135"/>
        <v>8.6294970771364092E-35</v>
      </c>
      <c r="IM713" s="1" t="str">
        <f t="shared" si="136"/>
        <v/>
      </c>
      <c r="IN713" s="1" t="str">
        <f t="shared" si="137"/>
        <v/>
      </c>
      <c r="IS713" s="1">
        <v>89</v>
      </c>
      <c r="IT713" s="1">
        <f t="shared" si="138"/>
        <v>-131.72801563653991</v>
      </c>
      <c r="IU713" s="1">
        <f t="shared" si="139"/>
        <v>1.4433424964473366E-5</v>
      </c>
      <c r="IV713" s="1">
        <f t="shared" si="140"/>
        <v>1.3421670930463872E-4</v>
      </c>
      <c r="IW713" s="1">
        <f t="shared" si="141"/>
        <v>1.4433424964473366E-5</v>
      </c>
      <c r="IX713" s="1" t="str">
        <f t="shared" si="142"/>
        <v/>
      </c>
      <c r="IY713" s="1" t="str">
        <f t="shared" si="143"/>
        <v/>
      </c>
      <c r="IZ713" s="1">
        <f t="shared" si="144"/>
        <v>2.0615427489188947E-25</v>
      </c>
      <c r="JA713" s="1" t="str">
        <f t="shared" si="145"/>
        <v/>
      </c>
      <c r="JB713" s="1" t="str">
        <f t="shared" si="146"/>
        <v/>
      </c>
      <c r="JF713" s="1">
        <v>89</v>
      </c>
      <c r="JG713" s="1">
        <f t="shared" si="164"/>
        <v>-370.35931435295919</v>
      </c>
      <c r="JH713" s="1">
        <f t="shared" si="147"/>
        <v>5.1336266045600631E-6</v>
      </c>
      <c r="JI713" s="1">
        <f t="shared" si="148"/>
        <v>1.3421670930463872E-4</v>
      </c>
      <c r="JJ713" s="1">
        <f t="shared" si="149"/>
        <v>5.1336266045600631E-6</v>
      </c>
      <c r="JK713" s="1" t="str">
        <f t="shared" si="150"/>
        <v/>
      </c>
      <c r="JL713" s="1" t="str">
        <f t="shared" si="151"/>
        <v/>
      </c>
      <c r="JM713" s="1">
        <f t="shared" si="152"/>
        <v>2.0910188684363917E-53</v>
      </c>
      <c r="JN713" s="1" t="str">
        <f t="shared" si="153"/>
        <v/>
      </c>
      <c r="JO713" s="1" t="str">
        <f t="shared" si="154"/>
        <v/>
      </c>
      <c r="JS713" s="1">
        <v>89</v>
      </c>
      <c r="JT713" s="1">
        <f t="shared" si="155"/>
        <v>-36169.206689544371</v>
      </c>
      <c r="JU713" s="1">
        <f t="shared" si="156"/>
        <v>5.2566439892600269E-8</v>
      </c>
      <c r="JV713" s="1">
        <f t="shared" si="157"/>
        <v>1.3421670930463829E-4</v>
      </c>
      <c r="JW713" s="1">
        <f t="shared" si="158"/>
        <v>5.2566439892600269E-8</v>
      </c>
      <c r="JX713" s="1" t="str">
        <f t="shared" si="159"/>
        <v/>
      </c>
      <c r="JY713" s="1" t="str">
        <f t="shared" si="160"/>
        <v/>
      </c>
      <c r="JZ713" s="1">
        <f t="shared" si="161"/>
        <v>2.5505168349166108E-7</v>
      </c>
      <c r="KA713" s="1" t="str">
        <f t="shared" si="162"/>
        <v/>
      </c>
      <c r="KB713" s="1" t="str">
        <f t="shared" si="163"/>
        <v/>
      </c>
      <c r="KE713" s="1">
        <f t="shared" si="126"/>
        <v>0.60159999999999991</v>
      </c>
      <c r="KF713" s="151">
        <f t="shared" si="127"/>
        <v>0.99898293051415754</v>
      </c>
      <c r="KG713" s="1">
        <f t="shared" si="128"/>
        <v>3.5785105823471497E-5</v>
      </c>
      <c r="KH713" s="1" t="str">
        <f t="shared" si="124"/>
        <v/>
      </c>
      <c r="KI713" s="132" t="str">
        <f t="shared" si="125"/>
        <v/>
      </c>
    </row>
    <row r="714" spans="33:295" ht="20.100000000000001" customHeight="1" x14ac:dyDescent="0.25">
      <c r="AG714" s="153"/>
      <c r="IC714" s="1">
        <v>90</v>
      </c>
      <c r="ID714" s="1">
        <f t="shared" si="129"/>
        <v>-63502.210443812175</v>
      </c>
      <c r="IE714" s="1">
        <f t="shared" si="130"/>
        <v>3.0346493972373859E-8</v>
      </c>
      <c r="IF714" s="1">
        <f t="shared" si="131"/>
        <v>1.3631902044580166E-4</v>
      </c>
      <c r="IG714" s="1">
        <f t="shared" si="132"/>
        <v>3.0346493972373859E-8</v>
      </c>
      <c r="IH714" s="1" t="str">
        <f t="shared" si="133"/>
        <v/>
      </c>
      <c r="II714" s="1" t="str">
        <f t="shared" si="134"/>
        <v/>
      </c>
      <c r="IL714" s="1">
        <f t="shared" si="135"/>
        <v>9.04072929018614E-35</v>
      </c>
      <c r="IM714" s="1" t="str">
        <f t="shared" si="136"/>
        <v/>
      </c>
      <c r="IN714" s="1" t="str">
        <f t="shared" si="137"/>
        <v/>
      </c>
      <c r="IS714" s="1">
        <v>90</v>
      </c>
      <c r="IT714" s="1">
        <f t="shared" si="138"/>
        <v>-131.58341847338235</v>
      </c>
      <c r="IU714" s="1">
        <f t="shared" si="139"/>
        <v>1.4645230142393542E-5</v>
      </c>
      <c r="IV714" s="1">
        <f t="shared" si="140"/>
        <v>1.3631902044580166E-4</v>
      </c>
      <c r="IW714" s="1">
        <f t="shared" si="141"/>
        <v>1.4645230142393542E-5</v>
      </c>
      <c r="IX714" s="1" t="str">
        <f t="shared" si="142"/>
        <v/>
      </c>
      <c r="IY714" s="1" t="str">
        <f t="shared" si="143"/>
        <v/>
      </c>
      <c r="IZ714" s="1">
        <f t="shared" si="144"/>
        <v>2.1476404777398988E-25</v>
      </c>
      <c r="JA714" s="1" t="str">
        <f t="shared" si="145"/>
        <v/>
      </c>
      <c r="JB714" s="1" t="str">
        <f t="shared" si="146"/>
        <v/>
      </c>
      <c r="JF714" s="1">
        <v>90</v>
      </c>
      <c r="JG714" s="1">
        <f t="shared" si="164"/>
        <v>-369.95277284433905</v>
      </c>
      <c r="JH714" s="1">
        <f t="shared" si="147"/>
        <v>5.208960678006309E-6</v>
      </c>
      <c r="JI714" s="1">
        <f t="shared" si="148"/>
        <v>1.3631902044580166E-4</v>
      </c>
      <c r="JJ714" s="1">
        <f t="shared" si="149"/>
        <v>5.208960678006309E-6</v>
      </c>
      <c r="JK714" s="1" t="str">
        <f t="shared" si="150"/>
        <v/>
      </c>
      <c r="JL714" s="1" t="str">
        <f t="shared" si="151"/>
        <v/>
      </c>
      <c r="JM714" s="1">
        <f t="shared" si="152"/>
        <v>2.2222191500101506E-53</v>
      </c>
      <c r="JN714" s="1" t="str">
        <f t="shared" si="153"/>
        <v/>
      </c>
      <c r="JO714" s="1" t="str">
        <f t="shared" si="154"/>
        <v/>
      </c>
      <c r="JS714" s="1">
        <v>90</v>
      </c>
      <c r="JT714" s="1">
        <f t="shared" si="155"/>
        <v>-36129.503937964189</v>
      </c>
      <c r="JU714" s="1">
        <f t="shared" si="156"/>
        <v>5.3337832973694248E-8</v>
      </c>
      <c r="JV714" s="1">
        <f t="shared" si="157"/>
        <v>1.3631902044580166E-4</v>
      </c>
      <c r="JW714" s="1">
        <f t="shared" si="158"/>
        <v>5.3337832973694248E-8</v>
      </c>
      <c r="JX714" s="1" t="str">
        <f t="shared" si="159"/>
        <v/>
      </c>
      <c r="JY714" s="1" t="str">
        <f t="shared" si="160"/>
        <v/>
      </c>
      <c r="JZ714" s="1">
        <f t="shared" si="161"/>
        <v>2.5831582350700506E-7</v>
      </c>
      <c r="KA714" s="1" t="str">
        <f t="shared" si="162"/>
        <v/>
      </c>
      <c r="KB714" s="1" t="str">
        <f t="shared" si="163"/>
        <v/>
      </c>
      <c r="KE714" s="1">
        <f t="shared" si="126"/>
        <v>0.60799999999999987</v>
      </c>
      <c r="KF714" s="151">
        <f t="shared" si="127"/>
        <v>0.99894714540833407</v>
      </c>
      <c r="KG714" s="1">
        <f t="shared" si="128"/>
        <v>3.6621939848435758E-5</v>
      </c>
      <c r="KH714" s="1" t="str">
        <f t="shared" si="124"/>
        <v/>
      </c>
      <c r="KI714" s="132" t="str">
        <f t="shared" si="125"/>
        <v/>
      </c>
    </row>
    <row r="715" spans="33:295" ht="20.100000000000001" customHeight="1" x14ac:dyDescent="0.25">
      <c r="AG715" s="153"/>
      <c r="IC715" s="1">
        <v>91</v>
      </c>
      <c r="ID715" s="1">
        <f t="shared" si="129"/>
        <v>-63432.42779497282</v>
      </c>
      <c r="IE715" s="1">
        <f t="shared" si="130"/>
        <v>3.0791324892654444E-8</v>
      </c>
      <c r="IF715" s="1">
        <f t="shared" si="131"/>
        <v>1.3845216511947908E-4</v>
      </c>
      <c r="IG715" s="1">
        <f t="shared" si="132"/>
        <v>3.0791324892654444E-8</v>
      </c>
      <c r="IH715" s="1" t="str">
        <f t="shared" si="133"/>
        <v/>
      </c>
      <c r="II715" s="1" t="str">
        <f t="shared" si="134"/>
        <v/>
      </c>
      <c r="IL715" s="1">
        <f t="shared" si="135"/>
        <v>9.4714069222952214E-35</v>
      </c>
      <c r="IM715" s="1" t="str">
        <f t="shared" si="136"/>
        <v/>
      </c>
      <c r="IN715" s="1" t="str">
        <f t="shared" si="137"/>
        <v/>
      </c>
      <c r="IS715" s="1">
        <v>91</v>
      </c>
      <c r="IT715" s="1">
        <f t="shared" si="138"/>
        <v>-131.4388213102248</v>
      </c>
      <c r="IU715" s="1">
        <f t="shared" si="139"/>
        <v>1.4859905722639871E-5</v>
      </c>
      <c r="IV715" s="1">
        <f t="shared" si="140"/>
        <v>1.3845216511947875E-4</v>
      </c>
      <c r="IW715" s="1">
        <f t="shared" si="141"/>
        <v>1.4859905722639871E-5</v>
      </c>
      <c r="IX715" s="1" t="str">
        <f t="shared" si="142"/>
        <v/>
      </c>
      <c r="IY715" s="1" t="str">
        <f t="shared" si="143"/>
        <v/>
      </c>
      <c r="IZ715" s="1">
        <f t="shared" si="144"/>
        <v>2.2372981723916233E-25</v>
      </c>
      <c r="JA715" s="1" t="str">
        <f t="shared" si="145"/>
        <v/>
      </c>
      <c r="JB715" s="1" t="str">
        <f t="shared" si="146"/>
        <v/>
      </c>
      <c r="JF715" s="1">
        <v>91</v>
      </c>
      <c r="JG715" s="1">
        <f t="shared" si="164"/>
        <v>-369.54623133571891</v>
      </c>
      <c r="JH715" s="1">
        <f t="shared" si="147"/>
        <v>5.2853156854154782E-6</v>
      </c>
      <c r="JI715" s="1">
        <f t="shared" si="148"/>
        <v>1.3845216511947908E-4</v>
      </c>
      <c r="JJ715" s="1">
        <f t="shared" si="149"/>
        <v>5.2853156854154782E-6</v>
      </c>
      <c r="JK715" s="1" t="str">
        <f t="shared" si="150"/>
        <v/>
      </c>
      <c r="JL715" s="1" t="str">
        <f t="shared" si="151"/>
        <v/>
      </c>
      <c r="JM715" s="1">
        <f t="shared" si="152"/>
        <v>2.3616137633753088E-53</v>
      </c>
      <c r="JN715" s="1" t="str">
        <f t="shared" si="153"/>
        <v/>
      </c>
      <c r="JO715" s="1" t="str">
        <f t="shared" si="154"/>
        <v/>
      </c>
      <c r="JS715" s="1">
        <v>91</v>
      </c>
      <c r="JT715" s="1">
        <f t="shared" si="155"/>
        <v>-36089.801186384007</v>
      </c>
      <c r="JU715" s="1">
        <f t="shared" si="156"/>
        <v>5.4119680041400312E-8</v>
      </c>
      <c r="JV715" s="1">
        <f t="shared" si="157"/>
        <v>1.3845216511947908E-4</v>
      </c>
      <c r="JW715" s="1">
        <f t="shared" si="158"/>
        <v>5.4119680041400312E-8</v>
      </c>
      <c r="JX715" s="1" t="str">
        <f t="shared" si="159"/>
        <v/>
      </c>
      <c r="JY715" s="1" t="str">
        <f t="shared" si="160"/>
        <v/>
      </c>
      <c r="JZ715" s="1">
        <f t="shared" si="161"/>
        <v>2.6161755192566682E-7</v>
      </c>
      <c r="KA715" s="1" t="str">
        <f t="shared" si="162"/>
        <v/>
      </c>
      <c r="KB715" s="1" t="str">
        <f t="shared" si="163"/>
        <v/>
      </c>
      <c r="KE715" s="1">
        <f t="shared" si="126"/>
        <v>0.61439999999999984</v>
      </c>
      <c r="KF715" s="151">
        <f t="shared" si="127"/>
        <v>0.99891052346848563</v>
      </c>
      <c r="KG715" s="1">
        <f t="shared" si="128"/>
        <v>3.7468071044322038E-5</v>
      </c>
      <c r="KH715" s="1" t="str">
        <f t="shared" si="124"/>
        <v/>
      </c>
      <c r="KI715" s="132" t="str">
        <f t="shared" si="125"/>
        <v/>
      </c>
    </row>
    <row r="716" spans="33:295" ht="20.100000000000001" customHeight="1" x14ac:dyDescent="0.25">
      <c r="AK716" s="139" t="s">
        <v>414</v>
      </c>
      <c r="IC716" s="1">
        <v>92</v>
      </c>
      <c r="ID716" s="1">
        <f t="shared" si="129"/>
        <v>-63362.645146133465</v>
      </c>
      <c r="IE716" s="1">
        <f t="shared" si="130"/>
        <v>3.1242176441813675E-8</v>
      </c>
      <c r="IF716" s="1">
        <f t="shared" si="131"/>
        <v>1.4061656091490874E-4</v>
      </c>
      <c r="IG716" s="1">
        <f t="shared" si="132"/>
        <v>3.1242176441813675E-8</v>
      </c>
      <c r="IH716" s="1" t="str">
        <f t="shared" si="133"/>
        <v/>
      </c>
      <c r="II716" s="1" t="str">
        <f t="shared" si="134"/>
        <v/>
      </c>
      <c r="IL716" s="1">
        <f t="shared" si="135"/>
        <v>9.9224421945445176E-35</v>
      </c>
      <c r="IM716" s="1" t="str">
        <f t="shared" si="136"/>
        <v/>
      </c>
      <c r="IN716" s="1" t="str">
        <f t="shared" si="137"/>
        <v/>
      </c>
      <c r="IS716" s="1">
        <v>92</v>
      </c>
      <c r="IT716" s="1">
        <f t="shared" si="138"/>
        <v>-131.29422414706721</v>
      </c>
      <c r="IU716" s="1">
        <f t="shared" si="139"/>
        <v>1.5077486860793893E-5</v>
      </c>
      <c r="IV716" s="1">
        <f t="shared" si="140"/>
        <v>1.4061656091490912E-4</v>
      </c>
      <c r="IW716" s="1">
        <f t="shared" si="141"/>
        <v>1.5077486860793893E-5</v>
      </c>
      <c r="IX716" s="1" t="str">
        <f t="shared" si="142"/>
        <v/>
      </c>
      <c r="IY716" s="1" t="str">
        <f t="shared" si="143"/>
        <v/>
      </c>
      <c r="IZ716" s="1">
        <f t="shared" si="144"/>
        <v>2.3306615221023217E-25</v>
      </c>
      <c r="JA716" s="1" t="str">
        <f t="shared" si="145"/>
        <v/>
      </c>
      <c r="JB716" s="1" t="str">
        <f t="shared" si="146"/>
        <v/>
      </c>
      <c r="JF716" s="1">
        <v>92</v>
      </c>
      <c r="JG716" s="1">
        <f t="shared" si="164"/>
        <v>-369.13968982709872</v>
      </c>
      <c r="JH716" s="1">
        <f t="shared" si="147"/>
        <v>5.3627041307932843E-6</v>
      </c>
      <c r="JI716" s="1">
        <f t="shared" si="148"/>
        <v>1.4061656091490912E-4</v>
      </c>
      <c r="JJ716" s="1">
        <f t="shared" si="149"/>
        <v>5.3627041307932843E-6</v>
      </c>
      <c r="JK716" s="1" t="str">
        <f t="shared" si="150"/>
        <v/>
      </c>
      <c r="JL716" s="1" t="str">
        <f t="shared" si="151"/>
        <v/>
      </c>
      <c r="JM716" s="1">
        <f t="shared" si="152"/>
        <v>2.5097121193194862E-53</v>
      </c>
      <c r="JN716" s="1" t="str">
        <f t="shared" si="153"/>
        <v/>
      </c>
      <c r="JO716" s="1" t="str">
        <f t="shared" si="154"/>
        <v/>
      </c>
      <c r="JS716" s="1">
        <v>92</v>
      </c>
      <c r="JT716" s="1">
        <f t="shared" si="155"/>
        <v>-36050.098434803826</v>
      </c>
      <c r="JU716" s="1">
        <f t="shared" si="156"/>
        <v>5.4912109132117619E-8</v>
      </c>
      <c r="JV716" s="1">
        <f t="shared" si="157"/>
        <v>1.4061656091490874E-4</v>
      </c>
      <c r="JW716" s="1">
        <f t="shared" si="158"/>
        <v>5.4912109132117619E-8</v>
      </c>
      <c r="JX716" s="1" t="str">
        <f t="shared" si="159"/>
        <v/>
      </c>
      <c r="JY716" s="1" t="str">
        <f t="shared" si="160"/>
        <v/>
      </c>
      <c r="JZ716" s="1">
        <f t="shared" si="161"/>
        <v>2.6495724286355243E-7</v>
      </c>
      <c r="KA716" s="1" t="str">
        <f t="shared" si="162"/>
        <v/>
      </c>
      <c r="KB716" s="1" t="str">
        <f t="shared" si="163"/>
        <v/>
      </c>
      <c r="KE716" s="1">
        <f t="shared" si="126"/>
        <v>0.6207999999999998</v>
      </c>
      <c r="KF716" s="151">
        <f t="shared" si="127"/>
        <v>0.99887305539744131</v>
      </c>
      <c r="KG716" s="1">
        <f t="shared" si="128"/>
        <v>3.8323461638900547E-5</v>
      </c>
      <c r="KH716" s="1" t="str">
        <f t="shared" si="124"/>
        <v/>
      </c>
      <c r="KI716" s="132" t="str">
        <f t="shared" si="125"/>
        <v/>
      </c>
    </row>
    <row r="717" spans="33:295" ht="20.100000000000001" customHeight="1" x14ac:dyDescent="0.25">
      <c r="AH717" s="1" t="str">
        <f t="shared" ref="AH717:AH729" si="173">C11</f>
        <v>Área do terreno</v>
      </c>
      <c r="AI717" s="1" t="str">
        <f t="shared" ref="AI717:AI729" si="174">D11</f>
        <v>Área construída</v>
      </c>
      <c r="AK717" s="139" t="str">
        <f t="shared" ref="AK717:AK729" si="175">E11</f>
        <v>Quartos</v>
      </c>
      <c r="AN717" s="1" t="s">
        <v>407</v>
      </c>
      <c r="AO717" s="1" t="s">
        <v>408</v>
      </c>
      <c r="AP717" s="1" t="s">
        <v>409</v>
      </c>
      <c r="AR717" s="1" t="s">
        <v>416</v>
      </c>
      <c r="AS717" s="1" t="s">
        <v>410</v>
      </c>
      <c r="AT717" s="1" t="s">
        <v>411</v>
      </c>
      <c r="AV717" s="1" t="s">
        <v>416</v>
      </c>
      <c r="AW717" s="1" t="s">
        <v>410</v>
      </c>
      <c r="AX717" s="1" t="s">
        <v>411</v>
      </c>
      <c r="IC717" s="1">
        <v>93</v>
      </c>
      <c r="ID717" s="1">
        <f t="shared" si="129"/>
        <v>-63292.862497294111</v>
      </c>
      <c r="IE717" s="1">
        <f t="shared" si="130"/>
        <v>3.1699122242115048E-8</v>
      </c>
      <c r="IF717" s="1">
        <f t="shared" si="131"/>
        <v>1.4281263053176729E-4</v>
      </c>
      <c r="IG717" s="1">
        <f t="shared" si="132"/>
        <v>3.1699122242115048E-8</v>
      </c>
      <c r="IH717" s="1" t="str">
        <f t="shared" si="133"/>
        <v/>
      </c>
      <c r="II717" s="1" t="str">
        <f t="shared" si="134"/>
        <v/>
      </c>
      <c r="IL717" s="1">
        <f t="shared" si="135"/>
        <v>1.0394789775865247E-34</v>
      </c>
      <c r="IM717" s="1" t="str">
        <f t="shared" si="136"/>
        <v/>
      </c>
      <c r="IN717" s="1" t="str">
        <f t="shared" si="137"/>
        <v/>
      </c>
      <c r="IS717" s="1">
        <v>93</v>
      </c>
      <c r="IT717" s="1">
        <f t="shared" si="138"/>
        <v>-131.14962698390966</v>
      </c>
      <c r="IU717" s="1">
        <f t="shared" si="139"/>
        <v>1.529800908698929E-5</v>
      </c>
      <c r="IV717" s="1">
        <f t="shared" si="140"/>
        <v>1.4281263053176729E-4</v>
      </c>
      <c r="IW717" s="1">
        <f t="shared" si="141"/>
        <v>1.529800908698929E-5</v>
      </c>
      <c r="IX717" s="1" t="str">
        <f t="shared" si="142"/>
        <v/>
      </c>
      <c r="IY717" s="1" t="str">
        <f t="shared" si="143"/>
        <v/>
      </c>
      <c r="IZ717" s="1">
        <f t="shared" si="144"/>
        <v>2.4278821154029396E-25</v>
      </c>
      <c r="JA717" s="1" t="str">
        <f t="shared" si="145"/>
        <v/>
      </c>
      <c r="JB717" s="1" t="str">
        <f t="shared" si="146"/>
        <v/>
      </c>
      <c r="JF717" s="1">
        <v>93</v>
      </c>
      <c r="JG717" s="1">
        <f t="shared" si="164"/>
        <v>-368.73314831847858</v>
      </c>
      <c r="JH717" s="1">
        <f t="shared" si="147"/>
        <v>5.4411386513648052E-6</v>
      </c>
      <c r="JI717" s="1">
        <f t="shared" si="148"/>
        <v>1.4281263053176729E-4</v>
      </c>
      <c r="JJ717" s="1">
        <f t="shared" si="149"/>
        <v>5.4411386513648052E-6</v>
      </c>
      <c r="JK717" s="1" t="str">
        <f t="shared" si="150"/>
        <v/>
      </c>
      <c r="JL717" s="1" t="str">
        <f t="shared" si="151"/>
        <v/>
      </c>
      <c r="JM717" s="1">
        <f t="shared" si="152"/>
        <v>2.667055147571892E-53</v>
      </c>
      <c r="JN717" s="1" t="str">
        <f t="shared" si="153"/>
        <v/>
      </c>
      <c r="JO717" s="1" t="str">
        <f t="shared" si="154"/>
        <v/>
      </c>
      <c r="JS717" s="1">
        <v>93</v>
      </c>
      <c r="JT717" s="1">
        <f t="shared" si="155"/>
        <v>-36010.395683223644</v>
      </c>
      <c r="JU717" s="1">
        <f t="shared" si="156"/>
        <v>5.5715249646362758E-8</v>
      </c>
      <c r="JV717" s="1">
        <f t="shared" si="157"/>
        <v>1.4281263053176729E-4</v>
      </c>
      <c r="JW717" s="1">
        <f t="shared" si="158"/>
        <v>5.5715249646362758E-8</v>
      </c>
      <c r="JX717" s="1" t="str">
        <f t="shared" si="159"/>
        <v/>
      </c>
      <c r="JY717" s="1" t="str">
        <f t="shared" si="160"/>
        <v/>
      </c>
      <c r="JZ717" s="1">
        <f t="shared" si="161"/>
        <v>2.6833527338157726E-7</v>
      </c>
      <c r="KA717" s="1" t="str">
        <f t="shared" si="162"/>
        <v/>
      </c>
      <c r="KB717" s="1" t="str">
        <f t="shared" si="163"/>
        <v/>
      </c>
      <c r="KE717" s="1">
        <f t="shared" si="126"/>
        <v>0.62719999999999976</v>
      </c>
      <c r="KF717" s="151">
        <f t="shared" si="127"/>
        <v>0.99883473193580241</v>
      </c>
      <c r="KG717" s="1">
        <f t="shared" si="128"/>
        <v>3.9188073257867551E-5</v>
      </c>
      <c r="KH717" s="1" t="str">
        <f t="shared" si="124"/>
        <v/>
      </c>
      <c r="KI717" s="132" t="str">
        <f t="shared" si="125"/>
        <v/>
      </c>
    </row>
    <row r="718" spans="33:295" ht="20.100000000000001" customHeight="1" x14ac:dyDescent="0.25">
      <c r="AG718" s="153">
        <v>1</v>
      </c>
      <c r="AH718" s="1">
        <f t="shared" si="173"/>
        <v>300</v>
      </c>
      <c r="AI718" s="1">
        <f t="shared" si="174"/>
        <v>150</v>
      </c>
      <c r="AK718" s="1">
        <f t="shared" si="175"/>
        <v>3</v>
      </c>
      <c r="AM718" s="1" cm="1">
        <f t="array" ref="AM718:AM720">MMULT((MINVERSE(MMULT(TRANSPOSE(AG718:AI729),AG718:AI729))),MMULT(TRANSPOSE(AG718:AI729),AK718:AK729))</f>
        <v>1.4820468437546239</v>
      </c>
      <c r="AN718" s="1" cm="1">
        <f t="array" ref="AN718:AN729">MMULT(AG718:AI729,_xlfn.ANCHORARRAY(AM718))</f>
        <v>3.3317932813922049</v>
      </c>
      <c r="AO718" s="1">
        <f t="shared" ref="AO718:AO729" si="176">AK718</f>
        <v>3</v>
      </c>
      <c r="AP718" s="1">
        <f>AVERAGE($AK$718:$AK$729)</f>
        <v>3.75</v>
      </c>
      <c r="AR718" s="1">
        <f t="shared" ref="AR718:AR729" si="177">AN718-AP718</f>
        <v>-0.41820671860779512</v>
      </c>
      <c r="AS718" s="1">
        <f t="shared" ref="AS718:AS729" si="178">AO718-AN718</f>
        <v>-0.33179328139220488</v>
      </c>
      <c r="AT718" s="1">
        <f t="shared" ref="AT718:AT729" si="179">AO718-AP718</f>
        <v>-0.75</v>
      </c>
      <c r="AV718" s="1">
        <f>SUMSQ(AR718:AR729)</f>
        <v>3.6517303893951549</v>
      </c>
      <c r="AW718" s="1">
        <f>SUMSQ(AS718:AS729)</f>
        <v>0.59826961060479045</v>
      </c>
      <c r="AX718" s="1">
        <f>SUMSQ(AT718:AT729)</f>
        <v>4.25</v>
      </c>
      <c r="IC718" s="1">
        <v>94</v>
      </c>
      <c r="ID718" s="1">
        <f t="shared" si="129"/>
        <v>-63223.079848454756</v>
      </c>
      <c r="IE718" s="1">
        <f t="shared" si="130"/>
        <v>3.216223669855266E-8</v>
      </c>
      <c r="IF718" s="1">
        <f t="shared" si="131"/>
        <v>1.4504080183455934E-4</v>
      </c>
      <c r="IG718" s="1">
        <f t="shared" si="132"/>
        <v>3.216223669855266E-8</v>
      </c>
      <c r="IH718" s="1" t="str">
        <f t="shared" si="133"/>
        <v/>
      </c>
      <c r="II718" s="1" t="str">
        <f t="shared" si="134"/>
        <v/>
      </c>
      <c r="IL718" s="1">
        <f t="shared" si="135"/>
        <v>1.0889448741883315E-34</v>
      </c>
      <c r="IM718" s="1" t="str">
        <f t="shared" si="136"/>
        <v/>
      </c>
      <c r="IN718" s="1" t="str">
        <f t="shared" si="137"/>
        <v/>
      </c>
      <c r="IS718" s="1">
        <v>94</v>
      </c>
      <c r="IT718" s="1">
        <f t="shared" si="138"/>
        <v>-131.0050298207521</v>
      </c>
      <c r="IU718" s="1">
        <f t="shared" si="139"/>
        <v>1.5521508309106106E-5</v>
      </c>
      <c r="IV718" s="1">
        <f t="shared" si="140"/>
        <v>1.4504080183455934E-4</v>
      </c>
      <c r="IW718" s="1">
        <f t="shared" si="141"/>
        <v>1.5521508309106106E-5</v>
      </c>
      <c r="IX718" s="1" t="str">
        <f t="shared" si="142"/>
        <v/>
      </c>
      <c r="IY718" s="1" t="str">
        <f t="shared" si="143"/>
        <v/>
      </c>
      <c r="IZ718" s="1">
        <f t="shared" si="144"/>
        <v>2.5291176764037684E-25</v>
      </c>
      <c r="JA718" s="1" t="str">
        <f t="shared" si="145"/>
        <v/>
      </c>
      <c r="JB718" s="1" t="str">
        <f t="shared" si="146"/>
        <v/>
      </c>
      <c r="JF718" s="1">
        <v>94</v>
      </c>
      <c r="JG718" s="1">
        <f t="shared" si="164"/>
        <v>-368.32660680985845</v>
      </c>
      <c r="JH718" s="1">
        <f t="shared" si="147"/>
        <v>5.5206320187104989E-6</v>
      </c>
      <c r="JI718" s="1">
        <f t="shared" si="148"/>
        <v>1.4504080183455934E-4</v>
      </c>
      <c r="JJ718" s="1">
        <f t="shared" si="149"/>
        <v>5.5206320187104989E-6</v>
      </c>
      <c r="JK718" s="1" t="str">
        <f t="shared" si="150"/>
        <v/>
      </c>
      <c r="JL718" s="1" t="str">
        <f t="shared" si="151"/>
        <v/>
      </c>
      <c r="JM718" s="1">
        <f t="shared" si="152"/>
        <v>2.8342172376718849E-53</v>
      </c>
      <c r="JN718" s="1" t="str">
        <f t="shared" si="153"/>
        <v/>
      </c>
      <c r="JO718" s="1" t="str">
        <f t="shared" si="154"/>
        <v/>
      </c>
      <c r="JS718" s="1">
        <v>94</v>
      </c>
      <c r="JT718" s="1">
        <f t="shared" si="155"/>
        <v>-35970.692931643469</v>
      </c>
      <c r="JU718" s="1">
        <f t="shared" si="156"/>
        <v>5.6529232360400711E-8</v>
      </c>
      <c r="JV718" s="1">
        <f t="shared" si="157"/>
        <v>1.4504080183455934E-4</v>
      </c>
      <c r="JW718" s="1">
        <f t="shared" si="158"/>
        <v>5.6529232360400711E-8</v>
      </c>
      <c r="JX718" s="1" t="str">
        <f t="shared" si="159"/>
        <v/>
      </c>
      <c r="JY718" s="1" t="str">
        <f t="shared" si="160"/>
        <v/>
      </c>
      <c r="JZ718" s="1">
        <f t="shared" si="161"/>
        <v>2.7175202349897161E-7</v>
      </c>
      <c r="KA718" s="1" t="str">
        <f t="shared" si="162"/>
        <v/>
      </c>
      <c r="KB718" s="1" t="str">
        <f t="shared" si="163"/>
        <v/>
      </c>
      <c r="KE718" s="1">
        <f t="shared" si="126"/>
        <v>0.63359999999999972</v>
      </c>
      <c r="KF718" s="151">
        <f t="shared" si="127"/>
        <v>0.99879554386254454</v>
      </c>
      <c r="KG718" s="1">
        <f t="shared" si="128"/>
        <v>4.0061866941720758E-5</v>
      </c>
      <c r="KH718" s="1" t="str">
        <f t="shared" si="124"/>
        <v/>
      </c>
      <c r="KI718" s="132" t="str">
        <f t="shared" si="125"/>
        <v/>
      </c>
    </row>
    <row r="719" spans="33:295" ht="20.100000000000001" customHeight="1" x14ac:dyDescent="0.25">
      <c r="AG719" s="153">
        <v>1</v>
      </c>
      <c r="AH719" s="1">
        <f t="shared" si="173"/>
        <v>420</v>
      </c>
      <c r="AI719" s="1">
        <f t="shared" si="174"/>
        <v>185</v>
      </c>
      <c r="AK719" s="1">
        <f t="shared" si="175"/>
        <v>4</v>
      </c>
      <c r="AM719" s="1">
        <v>2.163923169234222E-3</v>
      </c>
      <c r="AN719" s="1">
        <v>3.8715969419693517</v>
      </c>
      <c r="AO719" s="1">
        <f t="shared" si="176"/>
        <v>4</v>
      </c>
      <c r="AP719" s="1">
        <f t="shared" ref="AP719:AP729" si="180">AVERAGE($AK$718:$AK$729)</f>
        <v>3.75</v>
      </c>
      <c r="AR719" s="1">
        <f t="shared" si="177"/>
        <v>0.12159694196935167</v>
      </c>
      <c r="AS719" s="1">
        <f t="shared" si="178"/>
        <v>0.12840305803064833</v>
      </c>
      <c r="AT719" s="1">
        <f t="shared" si="179"/>
        <v>0.25</v>
      </c>
      <c r="IC719" s="1">
        <v>95</v>
      </c>
      <c r="ID719" s="1">
        <f t="shared" si="129"/>
        <v>-63153.297199615401</v>
      </c>
      <c r="IE719" s="1">
        <f t="shared" si="130"/>
        <v>3.2631595005502648E-8</v>
      </c>
      <c r="IF719" s="1">
        <f t="shared" si="131"/>
        <v>1.4730150790747228E-4</v>
      </c>
      <c r="IG719" s="1">
        <f t="shared" si="132"/>
        <v>3.2631595005502648E-8</v>
      </c>
      <c r="IH719" s="1" t="str">
        <f t="shared" si="133"/>
        <v/>
      </c>
      <c r="II719" s="1" t="str">
        <f t="shared" si="134"/>
        <v/>
      </c>
      <c r="IL719" s="1">
        <f t="shared" si="135"/>
        <v>1.1407464623391835E-34</v>
      </c>
      <c r="IM719" s="1" t="str">
        <f t="shared" si="136"/>
        <v/>
      </c>
      <c r="IN719" s="1" t="str">
        <f t="shared" si="137"/>
        <v/>
      </c>
      <c r="IS719" s="1">
        <v>95</v>
      </c>
      <c r="IT719" s="1">
        <f t="shared" si="138"/>
        <v>-130.86043265759452</v>
      </c>
      <c r="IU719" s="1">
        <f t="shared" si="139"/>
        <v>1.5748020815980371E-5</v>
      </c>
      <c r="IV719" s="1">
        <f t="shared" si="140"/>
        <v>1.4730150790747261E-4</v>
      </c>
      <c r="IW719" s="1">
        <f t="shared" si="141"/>
        <v>1.5748020815980371E-5</v>
      </c>
      <c r="IX719" s="1" t="str">
        <f t="shared" si="142"/>
        <v/>
      </c>
      <c r="IY719" s="1" t="str">
        <f t="shared" si="143"/>
        <v/>
      </c>
      <c r="IZ719" s="1">
        <f t="shared" si="144"/>
        <v>2.6345323104270807E-25</v>
      </c>
      <c r="JA719" s="1" t="str">
        <f t="shared" si="145"/>
        <v/>
      </c>
      <c r="JB719" s="1" t="str">
        <f t="shared" si="146"/>
        <v/>
      </c>
      <c r="JF719" s="1">
        <v>95</v>
      </c>
      <c r="JG719" s="1">
        <f t="shared" si="164"/>
        <v>-367.92006530123831</v>
      </c>
      <c r="JH719" s="1">
        <f t="shared" si="147"/>
        <v>5.6011971399078208E-6</v>
      </c>
      <c r="JI719" s="1">
        <f t="shared" si="148"/>
        <v>1.4730150790747228E-4</v>
      </c>
      <c r="JJ719" s="1">
        <f t="shared" si="149"/>
        <v>5.6011971399078208E-6</v>
      </c>
      <c r="JK719" s="1" t="str">
        <f t="shared" si="150"/>
        <v/>
      </c>
      <c r="JL719" s="1" t="str">
        <f t="shared" si="151"/>
        <v/>
      </c>
      <c r="JM719" s="1">
        <f t="shared" si="152"/>
        <v>3.0118082987748224E-53</v>
      </c>
      <c r="JN719" s="1" t="str">
        <f t="shared" si="153"/>
        <v/>
      </c>
      <c r="JO719" s="1" t="str">
        <f t="shared" si="154"/>
        <v/>
      </c>
      <c r="JS719" s="1">
        <v>95</v>
      </c>
      <c r="JT719" s="1">
        <f t="shared" si="155"/>
        <v>-35930.990180063287</v>
      </c>
      <c r="JU719" s="1">
        <f t="shared" si="156"/>
        <v>5.7354189437936742E-8</v>
      </c>
      <c r="JV719" s="1">
        <f t="shared" si="157"/>
        <v>1.4730150790747228E-4</v>
      </c>
      <c r="JW719" s="1">
        <f t="shared" si="158"/>
        <v>5.7354189437936742E-8</v>
      </c>
      <c r="JX719" s="1" t="str">
        <f t="shared" si="159"/>
        <v/>
      </c>
      <c r="JY719" s="1" t="str">
        <f t="shared" si="160"/>
        <v/>
      </c>
      <c r="JZ719" s="1">
        <f t="shared" si="161"/>
        <v>2.7520787620652893E-7</v>
      </c>
      <c r="KA719" s="1" t="str">
        <f t="shared" si="162"/>
        <v/>
      </c>
      <c r="KB719" s="1" t="str">
        <f t="shared" si="163"/>
        <v/>
      </c>
      <c r="KE719" s="1">
        <f t="shared" si="126"/>
        <v>0.63999999999999968</v>
      </c>
      <c r="KF719" s="151">
        <f t="shared" si="127"/>
        <v>0.99875548199560282</v>
      </c>
      <c r="KG719" s="1">
        <f t="shared" si="128"/>
        <v>4.0944803159637111E-5</v>
      </c>
      <c r="KH719" s="1" t="str">
        <f t="shared" si="124"/>
        <v/>
      </c>
      <c r="KI719" s="132" t="str">
        <f t="shared" si="125"/>
        <v/>
      </c>
    </row>
    <row r="720" spans="33:295" ht="20.100000000000001" customHeight="1" x14ac:dyDescent="0.25">
      <c r="AG720" s="153">
        <v>1</v>
      </c>
      <c r="AH720" s="1">
        <f t="shared" si="173"/>
        <v>300</v>
      </c>
      <c r="AI720" s="1">
        <f t="shared" si="174"/>
        <v>125</v>
      </c>
      <c r="AK720" s="1">
        <f t="shared" si="175"/>
        <v>3</v>
      </c>
      <c r="AM720" s="1">
        <v>8.0037965791154297E-3</v>
      </c>
      <c r="AN720" s="1">
        <v>3.1316983669143195</v>
      </c>
      <c r="AO720" s="1">
        <f t="shared" si="176"/>
        <v>3</v>
      </c>
      <c r="AP720" s="1">
        <f t="shared" si="180"/>
        <v>3.75</v>
      </c>
      <c r="AR720" s="1">
        <f t="shared" si="177"/>
        <v>-0.61830163308568054</v>
      </c>
      <c r="AS720" s="1">
        <f t="shared" si="178"/>
        <v>-0.13169836691431946</v>
      </c>
      <c r="AT720" s="1">
        <f t="shared" si="179"/>
        <v>-0.75</v>
      </c>
      <c r="AV720" s="1" t="s">
        <v>413</v>
      </c>
      <c r="AW720" s="1">
        <f>AV718</f>
        <v>3.6517303893951549</v>
      </c>
      <c r="IC720" s="1">
        <v>96</v>
      </c>
      <c r="ID720" s="1">
        <f t="shared" si="129"/>
        <v>-63083.514550776046</v>
      </c>
      <c r="IE720" s="1">
        <f t="shared" si="130"/>
        <v>3.3107273153408431E-8</v>
      </c>
      <c r="IF720" s="1">
        <f t="shared" si="131"/>
        <v>1.4959518710969182E-4</v>
      </c>
      <c r="IG720" s="1">
        <f t="shared" si="132"/>
        <v>3.3107273153408431E-8</v>
      </c>
      <c r="IH720" s="1" t="str">
        <f t="shared" si="133"/>
        <v/>
      </c>
      <c r="II720" s="1" t="str">
        <f t="shared" si="134"/>
        <v/>
      </c>
      <c r="IL720" s="1">
        <f t="shared" si="135"/>
        <v>1.1949931548518485E-34</v>
      </c>
      <c r="IM720" s="1" t="str">
        <f t="shared" si="136"/>
        <v/>
      </c>
      <c r="IN720" s="1" t="str">
        <f t="shared" si="137"/>
        <v/>
      </c>
      <c r="IS720" s="1">
        <v>96</v>
      </c>
      <c r="IT720" s="1">
        <f t="shared" si="138"/>
        <v>-130.71583549443696</v>
      </c>
      <c r="IU720" s="1">
        <f t="shared" si="139"/>
        <v>1.5977583280630487E-5</v>
      </c>
      <c r="IV720" s="1">
        <f t="shared" si="140"/>
        <v>1.4959518710969228E-4</v>
      </c>
      <c r="IW720" s="1">
        <f t="shared" si="141"/>
        <v>1.5977583280630487E-5</v>
      </c>
      <c r="IX720" s="1" t="str">
        <f t="shared" si="142"/>
        <v/>
      </c>
      <c r="IY720" s="1" t="str">
        <f t="shared" si="143"/>
        <v/>
      </c>
      <c r="IZ720" s="1">
        <f t="shared" si="144"/>
        <v>2.7442967593638855E-25</v>
      </c>
      <c r="JA720" s="1" t="str">
        <f t="shared" si="145"/>
        <v/>
      </c>
      <c r="JB720" s="1" t="str">
        <f t="shared" si="146"/>
        <v/>
      </c>
      <c r="JF720" s="1">
        <v>96</v>
      </c>
      <c r="JG720" s="1">
        <f t="shared" si="164"/>
        <v>-367.51352379261812</v>
      </c>
      <c r="JH720" s="1">
        <f t="shared" si="147"/>
        <v>5.6828470586788006E-6</v>
      </c>
      <c r="JI720" s="1">
        <f t="shared" si="148"/>
        <v>1.4959518710969228E-4</v>
      </c>
      <c r="JJ720" s="1">
        <f t="shared" si="149"/>
        <v>5.6828470586788006E-6</v>
      </c>
      <c r="JK720" s="1" t="str">
        <f t="shared" si="150"/>
        <v/>
      </c>
      <c r="JL720" s="1" t="str">
        <f t="shared" si="151"/>
        <v/>
      </c>
      <c r="JM720" s="1">
        <f t="shared" si="152"/>
        <v>3.2004759456454916E-53</v>
      </c>
      <c r="JN720" s="1" t="str">
        <f t="shared" si="153"/>
        <v/>
      </c>
      <c r="JO720" s="1" t="str">
        <f t="shared" si="154"/>
        <v/>
      </c>
      <c r="JS720" s="1">
        <v>96</v>
      </c>
      <c r="JT720" s="1">
        <f t="shared" si="155"/>
        <v>-35891.287428483105</v>
      </c>
      <c r="JU720" s="1">
        <f t="shared" si="156"/>
        <v>5.8190254441865426E-8</v>
      </c>
      <c r="JV720" s="1">
        <f t="shared" si="157"/>
        <v>1.4959518710969182E-4</v>
      </c>
      <c r="JW720" s="1">
        <f t="shared" si="158"/>
        <v>5.8190254441865426E-8</v>
      </c>
      <c r="JX720" s="1" t="str">
        <f t="shared" si="159"/>
        <v/>
      </c>
      <c r="JY720" s="1" t="str">
        <f t="shared" si="160"/>
        <v/>
      </c>
      <c r="JZ720" s="1">
        <f t="shared" si="161"/>
        <v>2.7870321747976666E-7</v>
      </c>
      <c r="KA720" s="1" t="str">
        <f t="shared" si="162"/>
        <v/>
      </c>
      <c r="KB720" s="1" t="str">
        <f t="shared" si="163"/>
        <v/>
      </c>
      <c r="KE720" s="1">
        <f t="shared" si="126"/>
        <v>0.64639999999999964</v>
      </c>
      <c r="KF720" s="151">
        <f t="shared" si="127"/>
        <v>0.99871453719244319</v>
      </c>
      <c r="KG720" s="1">
        <f t="shared" si="128"/>
        <v>4.1836841827347371E-5</v>
      </c>
      <c r="KH720" s="1" t="str">
        <f t="shared" si="124"/>
        <v/>
      </c>
      <c r="KI720" s="132" t="str">
        <f t="shared" si="125"/>
        <v/>
      </c>
    </row>
    <row r="721" spans="33:295" ht="20.100000000000001" customHeight="1" x14ac:dyDescent="0.25">
      <c r="AG721" s="153">
        <v>1</v>
      </c>
      <c r="AH721" s="1">
        <f t="shared" si="173"/>
        <v>300</v>
      </c>
      <c r="AI721" s="1">
        <f t="shared" si="174"/>
        <v>120</v>
      </c>
      <c r="AK721" s="1">
        <f t="shared" si="175"/>
        <v>3</v>
      </c>
      <c r="AN721" s="1">
        <v>3.0916793840187422</v>
      </c>
      <c r="AO721" s="1">
        <f t="shared" si="176"/>
        <v>3</v>
      </c>
      <c r="AP721" s="1">
        <f t="shared" si="180"/>
        <v>3.75</v>
      </c>
      <c r="AR721" s="1">
        <f t="shared" si="177"/>
        <v>-0.6583206159812578</v>
      </c>
      <c r="AS721" s="1">
        <f t="shared" si="178"/>
        <v>-9.1679384018742205E-2</v>
      </c>
      <c r="AT721" s="1">
        <f t="shared" si="179"/>
        <v>-0.75</v>
      </c>
      <c r="AV721" s="1" t="s">
        <v>412</v>
      </c>
      <c r="AW721" s="1">
        <f>AW718</f>
        <v>0.59826961060479045</v>
      </c>
      <c r="IC721" s="1">
        <v>97</v>
      </c>
      <c r="ID721" s="1">
        <f t="shared" si="129"/>
        <v>-63013.731901936691</v>
      </c>
      <c r="IE721" s="1">
        <f t="shared" si="130"/>
        <v>3.3589347935499218E-8</v>
      </c>
      <c r="IF721" s="1">
        <f t="shared" si="131"/>
        <v>1.5192228313118955E-4</v>
      </c>
      <c r="IG721" s="1">
        <f t="shared" si="132"/>
        <v>3.3589347935499218E-8</v>
      </c>
      <c r="IH721" s="1" t="str">
        <f t="shared" si="133"/>
        <v/>
      </c>
      <c r="II721" s="1" t="str">
        <f t="shared" si="134"/>
        <v/>
      </c>
      <c r="IL721" s="1">
        <f t="shared" si="135"/>
        <v>1.2517994482833147E-34</v>
      </c>
      <c r="IM721" s="1" t="str">
        <f t="shared" si="136"/>
        <v/>
      </c>
      <c r="IN721" s="1" t="str">
        <f t="shared" si="137"/>
        <v/>
      </c>
      <c r="IS721" s="1">
        <v>97</v>
      </c>
      <c r="IT721" s="1">
        <f t="shared" si="138"/>
        <v>-130.5712383312794</v>
      </c>
      <c r="IU721" s="1">
        <f t="shared" si="139"/>
        <v>1.6210232763499588E-5</v>
      </c>
      <c r="IV721" s="1">
        <f t="shared" si="140"/>
        <v>1.5192228313118955E-4</v>
      </c>
      <c r="IW721" s="1">
        <f t="shared" si="141"/>
        <v>1.6210232763499588E-5</v>
      </c>
      <c r="IX721" s="1" t="str">
        <f t="shared" si="142"/>
        <v/>
      </c>
      <c r="IY721" s="1" t="str">
        <f t="shared" si="143"/>
        <v/>
      </c>
      <c r="IZ721" s="1">
        <f t="shared" si="144"/>
        <v>2.8585886671335208E-25</v>
      </c>
      <c r="JA721" s="1" t="str">
        <f t="shared" si="145"/>
        <v/>
      </c>
      <c r="JB721" s="1" t="str">
        <f t="shared" si="146"/>
        <v/>
      </c>
      <c r="JF721" s="1">
        <v>97</v>
      </c>
      <c r="JG721" s="1">
        <f t="shared" si="164"/>
        <v>-367.10698228399798</v>
      </c>
      <c r="JH721" s="1">
        <f t="shared" si="147"/>
        <v>5.7655949565432169E-6</v>
      </c>
      <c r="JI721" s="1">
        <f t="shared" si="148"/>
        <v>1.5192228313118955E-4</v>
      </c>
      <c r="JJ721" s="1">
        <f t="shared" si="149"/>
        <v>5.7655949565432169E-6</v>
      </c>
      <c r="JK721" s="1" t="str">
        <f t="shared" si="150"/>
        <v/>
      </c>
      <c r="JL721" s="1" t="str">
        <f t="shared" si="151"/>
        <v/>
      </c>
      <c r="JM721" s="1">
        <f t="shared" si="152"/>
        <v>3.4009078185329553E-53</v>
      </c>
      <c r="JN721" s="1" t="str">
        <f t="shared" si="153"/>
        <v/>
      </c>
      <c r="JO721" s="1" t="str">
        <f t="shared" si="154"/>
        <v/>
      </c>
      <c r="JS721" s="1">
        <v>97</v>
      </c>
      <c r="JT721" s="1">
        <f t="shared" si="155"/>
        <v>-35851.584676902923</v>
      </c>
      <c r="JU721" s="1">
        <f t="shared" si="156"/>
        <v>5.9037562346079995E-8</v>
      </c>
      <c r="JV721" s="1">
        <f t="shared" si="157"/>
        <v>1.5192228313118991E-4</v>
      </c>
      <c r="JW721" s="1">
        <f t="shared" si="158"/>
        <v>5.9037562346079995E-8</v>
      </c>
      <c r="JX721" s="1" t="str">
        <f t="shared" si="159"/>
        <v/>
      </c>
      <c r="JY721" s="1" t="str">
        <f t="shared" si="160"/>
        <v/>
      </c>
      <c r="JZ721" s="1">
        <f t="shared" si="161"/>
        <v>2.8223843629203119E-7</v>
      </c>
      <c r="KA721" s="1" t="str">
        <f t="shared" si="162"/>
        <v/>
      </c>
      <c r="KB721" s="1" t="str">
        <f t="shared" si="163"/>
        <v/>
      </c>
      <c r="KE721" s="1">
        <f t="shared" si="126"/>
        <v>0.6527999999999996</v>
      </c>
      <c r="KF721" s="151">
        <f t="shared" si="127"/>
        <v>0.99867270035061584</v>
      </c>
      <c r="KG721" s="1">
        <f t="shared" si="128"/>
        <v>4.2737942319903688E-5</v>
      </c>
      <c r="KH721" s="1" t="str">
        <f t="shared" si="124"/>
        <v/>
      </c>
      <c r="KI721" s="132" t="str">
        <f t="shared" si="125"/>
        <v/>
      </c>
    </row>
    <row r="722" spans="33:295" ht="20.100000000000001" customHeight="1" x14ac:dyDescent="0.25">
      <c r="AG722" s="153">
        <v>1</v>
      </c>
      <c r="AH722" s="1">
        <f t="shared" si="173"/>
        <v>195</v>
      </c>
      <c r="AI722" s="1">
        <f t="shared" si="174"/>
        <v>115</v>
      </c>
      <c r="AK722" s="1">
        <f t="shared" si="175"/>
        <v>3</v>
      </c>
      <c r="AN722" s="1">
        <v>2.8244484683535718</v>
      </c>
      <c r="AO722" s="1">
        <f t="shared" si="176"/>
        <v>3</v>
      </c>
      <c r="AP722" s="1">
        <f t="shared" si="180"/>
        <v>3.75</v>
      </c>
      <c r="AR722" s="1">
        <f t="shared" si="177"/>
        <v>-0.92555153164642823</v>
      </c>
      <c r="AS722" s="1">
        <f t="shared" si="178"/>
        <v>0.17555153164642823</v>
      </c>
      <c r="AT722" s="1">
        <f t="shared" si="179"/>
        <v>-0.75</v>
      </c>
      <c r="AV722" s="1" t="s">
        <v>411</v>
      </c>
      <c r="AW722" s="1">
        <f>AX718</f>
        <v>4.25</v>
      </c>
      <c r="IC722" s="1">
        <v>98</v>
      </c>
      <c r="ID722" s="1">
        <f t="shared" si="129"/>
        <v>-62943.949253097337</v>
      </c>
      <c r="IE722" s="1">
        <f t="shared" si="130"/>
        <v>3.4077896954541971E-8</v>
      </c>
      <c r="IF722" s="1">
        <f t="shared" si="131"/>
        <v>1.5428324504897871E-4</v>
      </c>
      <c r="IG722" s="1">
        <f t="shared" si="132"/>
        <v>3.4077896954541971E-8</v>
      </c>
      <c r="IH722" s="1" t="str">
        <f t="shared" si="133"/>
        <v/>
      </c>
      <c r="II722" s="1" t="str">
        <f t="shared" si="134"/>
        <v/>
      </c>
      <c r="IL722" s="1">
        <f t="shared" si="135"/>
        <v>1.3112851571835904E-34</v>
      </c>
      <c r="IM722" s="1" t="str">
        <f t="shared" si="136"/>
        <v/>
      </c>
      <c r="IN722" s="1" t="str">
        <f t="shared" si="137"/>
        <v/>
      </c>
      <c r="IS722" s="1">
        <v>98</v>
      </c>
      <c r="IT722" s="1">
        <f t="shared" si="138"/>
        <v>-130.42664116812185</v>
      </c>
      <c r="IU722" s="1">
        <f t="shared" si="139"/>
        <v>1.6446006715714124E-5</v>
      </c>
      <c r="IV722" s="1">
        <f t="shared" si="140"/>
        <v>1.5428324504897871E-4</v>
      </c>
      <c r="IW722" s="1">
        <f t="shared" si="141"/>
        <v>1.6446006715714124E-5</v>
      </c>
      <c r="IX722" s="1" t="str">
        <f t="shared" si="142"/>
        <v/>
      </c>
      <c r="IY722" s="1" t="str">
        <f t="shared" si="143"/>
        <v/>
      </c>
      <c r="IZ722" s="1">
        <f t="shared" si="144"/>
        <v>2.977592855641975E-25</v>
      </c>
      <c r="JA722" s="1" t="str">
        <f t="shared" si="145"/>
        <v/>
      </c>
      <c r="JB722" s="1" t="str">
        <f t="shared" si="146"/>
        <v/>
      </c>
      <c r="JF722" s="1">
        <v>98</v>
      </c>
      <c r="JG722" s="1">
        <f t="shared" si="164"/>
        <v>-366.70044077537784</v>
      </c>
      <c r="JH722" s="1">
        <f t="shared" si="147"/>
        <v>5.8494541539776476E-6</v>
      </c>
      <c r="JI722" s="1">
        <f t="shared" si="148"/>
        <v>1.5428324504897871E-4</v>
      </c>
      <c r="JJ722" s="1">
        <f t="shared" si="149"/>
        <v>5.8494541539776476E-6</v>
      </c>
      <c r="JK722" s="1" t="str">
        <f t="shared" si="150"/>
        <v/>
      </c>
      <c r="JL722" s="1" t="str">
        <f t="shared" si="151"/>
        <v/>
      </c>
      <c r="JM722" s="1">
        <f t="shared" si="152"/>
        <v>3.6138340450868422E-53</v>
      </c>
      <c r="JN722" s="1" t="str">
        <f t="shared" si="153"/>
        <v/>
      </c>
      <c r="JO722" s="1" t="str">
        <f t="shared" si="154"/>
        <v/>
      </c>
      <c r="JS722" s="1">
        <v>98</v>
      </c>
      <c r="JT722" s="1">
        <f t="shared" si="155"/>
        <v>-35811.881925322741</v>
      </c>
      <c r="JU722" s="1">
        <f t="shared" si="156"/>
        <v>5.9896249547339005E-8</v>
      </c>
      <c r="JV722" s="1">
        <f t="shared" si="157"/>
        <v>1.5428324504897871E-4</v>
      </c>
      <c r="JW722" s="1">
        <f t="shared" si="158"/>
        <v>5.9896249547339005E-8</v>
      </c>
      <c r="JX722" s="1" t="str">
        <f t="shared" si="159"/>
        <v/>
      </c>
      <c r="JY722" s="1" t="str">
        <f t="shared" si="160"/>
        <v/>
      </c>
      <c r="JZ722" s="1">
        <f t="shared" si="161"/>
        <v>2.8581392462751725E-7</v>
      </c>
      <c r="KA722" s="1" t="str">
        <f t="shared" si="162"/>
        <v/>
      </c>
      <c r="KB722" s="1" t="str">
        <f t="shared" si="163"/>
        <v/>
      </c>
      <c r="KE722" s="1">
        <f t="shared" si="126"/>
        <v>0.65919999999999956</v>
      </c>
      <c r="KF722" s="151">
        <f t="shared" si="127"/>
        <v>0.99862996240829593</v>
      </c>
      <c r="KG722" s="1">
        <f t="shared" si="128"/>
        <v>4.36480634881109E-5</v>
      </c>
      <c r="KH722" s="1" t="str">
        <f t="shared" si="124"/>
        <v/>
      </c>
      <c r="KI722" s="132" t="str">
        <f t="shared" si="125"/>
        <v/>
      </c>
    </row>
    <row r="723" spans="33:295" ht="20.100000000000001" customHeight="1" x14ac:dyDescent="0.25">
      <c r="AG723" s="153">
        <v>1</v>
      </c>
      <c r="AH723" s="1">
        <f t="shared" si="173"/>
        <v>310</v>
      </c>
      <c r="AI723" s="1">
        <f t="shared" si="174"/>
        <v>250</v>
      </c>
      <c r="AK723" s="1">
        <f t="shared" si="175"/>
        <v>4</v>
      </c>
      <c r="AN723" s="1">
        <v>4.1538121709960905</v>
      </c>
      <c r="AO723" s="1">
        <f t="shared" si="176"/>
        <v>4</v>
      </c>
      <c r="AP723" s="1">
        <f t="shared" si="180"/>
        <v>3.75</v>
      </c>
      <c r="AR723" s="1">
        <f t="shared" si="177"/>
        <v>0.40381217099609046</v>
      </c>
      <c r="AS723" s="1">
        <f t="shared" si="178"/>
        <v>-0.15381217099609046</v>
      </c>
      <c r="AT723" s="1">
        <f t="shared" si="179"/>
        <v>0.25</v>
      </c>
      <c r="IC723" s="1">
        <v>99</v>
      </c>
      <c r="ID723" s="1">
        <f t="shared" si="129"/>
        <v>-62874.166604257989</v>
      </c>
      <c r="IE723" s="1">
        <f t="shared" si="130"/>
        <v>3.4572998629626159E-8</v>
      </c>
      <c r="IF723" s="1">
        <f t="shared" si="131"/>
        <v>1.5667852738384132E-4</v>
      </c>
      <c r="IG723" s="1">
        <f t="shared" si="132"/>
        <v>3.4572998629626159E-8</v>
      </c>
      <c r="IH723" s="1" t="str">
        <f t="shared" si="133"/>
        <v/>
      </c>
      <c r="II723" s="1" t="str">
        <f t="shared" si="134"/>
        <v/>
      </c>
      <c r="IL723" s="1">
        <f t="shared" si="135"/>
        <v>1.3735756590465724E-34</v>
      </c>
      <c r="IM723" s="1" t="str">
        <f t="shared" si="136"/>
        <v/>
      </c>
      <c r="IN723" s="1" t="str">
        <f t="shared" si="137"/>
        <v/>
      </c>
      <c r="IS723" s="1">
        <v>99</v>
      </c>
      <c r="IT723" s="1">
        <f t="shared" si="138"/>
        <v>-130.28204400496429</v>
      </c>
      <c r="IU723" s="1">
        <f t="shared" si="139"/>
        <v>1.6684942982358073E-5</v>
      </c>
      <c r="IV723" s="1">
        <f t="shared" si="140"/>
        <v>1.5667852738384132E-4</v>
      </c>
      <c r="IW723" s="1">
        <f t="shared" si="141"/>
        <v>1.6684942982358073E-5</v>
      </c>
      <c r="IX723" s="1" t="str">
        <f t="shared" si="142"/>
        <v/>
      </c>
      <c r="IY723" s="1" t="str">
        <f t="shared" si="143"/>
        <v/>
      </c>
      <c r="IZ723" s="1">
        <f t="shared" si="144"/>
        <v>3.1015016116494744E-25</v>
      </c>
      <c r="JA723" s="1" t="str">
        <f t="shared" si="145"/>
        <v/>
      </c>
      <c r="JB723" s="1" t="str">
        <f t="shared" si="146"/>
        <v/>
      </c>
      <c r="JF723" s="1">
        <v>99</v>
      </c>
      <c r="JG723" s="1">
        <f t="shared" si="164"/>
        <v>-366.29389926675765</v>
      </c>
      <c r="JH723" s="1">
        <f t="shared" si="147"/>
        <v>5.9344381115800221E-6</v>
      </c>
      <c r="JI723" s="1">
        <f t="shared" si="148"/>
        <v>1.5667852738384167E-4</v>
      </c>
      <c r="JJ723" s="1">
        <f t="shared" si="149"/>
        <v>5.9344381115800221E-6</v>
      </c>
      <c r="JK723" s="1" t="str">
        <f t="shared" si="150"/>
        <v/>
      </c>
      <c r="JL723" s="1" t="str">
        <f t="shared" si="151"/>
        <v/>
      </c>
      <c r="JM723" s="1">
        <f t="shared" si="152"/>
        <v>3.8400298529672436E-53</v>
      </c>
      <c r="JN723" s="1" t="str">
        <f t="shared" si="153"/>
        <v/>
      </c>
      <c r="JO723" s="1" t="str">
        <f t="shared" si="154"/>
        <v/>
      </c>
      <c r="JS723" s="1">
        <v>99</v>
      </c>
      <c r="JT723" s="1">
        <f t="shared" si="155"/>
        <v>-35772.179173742566</v>
      </c>
      <c r="JU723" s="1">
        <f t="shared" si="156"/>
        <v>6.0766453877192632E-8</v>
      </c>
      <c r="JV723" s="1">
        <f t="shared" si="157"/>
        <v>1.5667852738384132E-4</v>
      </c>
      <c r="JW723" s="1">
        <f t="shared" si="158"/>
        <v>6.0766453877192632E-8</v>
      </c>
      <c r="JX723" s="1" t="str">
        <f t="shared" si="159"/>
        <v/>
      </c>
      <c r="JY723" s="1" t="str">
        <f t="shared" si="160"/>
        <v/>
      </c>
      <c r="JZ723" s="1">
        <f t="shared" si="161"/>
        <v>2.8943007749421205E-7</v>
      </c>
      <c r="KA723" s="1" t="str">
        <f t="shared" si="162"/>
        <v/>
      </c>
      <c r="KB723" s="1" t="str">
        <f t="shared" si="163"/>
        <v/>
      </c>
      <c r="KE723" s="1">
        <f t="shared" si="126"/>
        <v>0.66559999999999953</v>
      </c>
      <c r="KF723" s="151">
        <f t="shared" si="127"/>
        <v>0.99858631434480782</v>
      </c>
      <c r="KG723" s="1">
        <f t="shared" si="128"/>
        <v>4.4567163672071253E-5</v>
      </c>
      <c r="KH723" s="1" t="str">
        <f t="shared" si="124"/>
        <v/>
      </c>
      <c r="KI723" s="132" t="str">
        <f t="shared" si="125"/>
        <v/>
      </c>
    </row>
    <row r="724" spans="33:295" ht="20.100000000000001" customHeight="1" x14ac:dyDescent="0.25">
      <c r="AG724" s="153">
        <v>1</v>
      </c>
      <c r="AH724" s="1">
        <f t="shared" si="173"/>
        <v>300</v>
      </c>
      <c r="AI724" s="1">
        <f t="shared" si="174"/>
        <v>200</v>
      </c>
      <c r="AK724" s="1">
        <f t="shared" si="175"/>
        <v>4</v>
      </c>
      <c r="AM724" s="154"/>
      <c r="AN724" s="1">
        <v>3.7319831103479766</v>
      </c>
      <c r="AO724" s="1">
        <f t="shared" si="176"/>
        <v>4</v>
      </c>
      <c r="AP724" s="1">
        <f t="shared" si="180"/>
        <v>3.75</v>
      </c>
      <c r="AR724" s="1">
        <f t="shared" si="177"/>
        <v>-1.8016889652023416E-2</v>
      </c>
      <c r="AS724" s="1">
        <f t="shared" si="178"/>
        <v>0.26801688965202342</v>
      </c>
      <c r="AT724" s="1">
        <f t="shared" si="179"/>
        <v>0.25</v>
      </c>
      <c r="AV724" s="139" t="s">
        <v>7</v>
      </c>
      <c r="AW724" s="146">
        <f>SQRT(AW725)</f>
        <v>0.92694696712254443</v>
      </c>
      <c r="AY724" s="139" t="s">
        <v>417</v>
      </c>
      <c r="AZ724" s="1">
        <f>1/(1-AW725)</f>
        <v>7.1038206264618546</v>
      </c>
      <c r="IC724" s="1">
        <v>100</v>
      </c>
      <c r="ID724" s="1">
        <f t="shared" si="129"/>
        <v>-62804.383955418627</v>
      </c>
      <c r="IE724" s="1">
        <f t="shared" si="130"/>
        <v>3.5074732202982236E-8</v>
      </c>
      <c r="IF724" s="1">
        <f t="shared" si="131"/>
        <v>1.5910859015753396E-4</v>
      </c>
      <c r="IG724" s="1">
        <f t="shared" si="132"/>
        <v>3.5074732202982236E-8</v>
      </c>
      <c r="IH724" s="1" t="str">
        <f t="shared" si="133"/>
        <v/>
      </c>
      <c r="II724" s="1" t="str">
        <f t="shared" si="134"/>
        <v/>
      </c>
      <c r="IL724" s="1">
        <f t="shared" si="135"/>
        <v>1.4388021504472331E-34</v>
      </c>
      <c r="IM724" s="1" t="str">
        <f t="shared" si="136"/>
        <v/>
      </c>
      <c r="IN724" s="1" t="str">
        <f t="shared" si="137"/>
        <v/>
      </c>
      <c r="IS724" s="1">
        <v>100</v>
      </c>
      <c r="IT724" s="1">
        <f t="shared" si="138"/>
        <v>-130.13744684180671</v>
      </c>
      <c r="IU724" s="1">
        <f t="shared" si="139"/>
        <v>1.6927079805763617E-5</v>
      </c>
      <c r="IV724" s="1">
        <f t="shared" si="140"/>
        <v>1.5910859015753396E-4</v>
      </c>
      <c r="IW724" s="1">
        <f t="shared" si="141"/>
        <v>1.6927079805763617E-5</v>
      </c>
      <c r="IX724" s="1" t="str">
        <f t="shared" si="142"/>
        <v/>
      </c>
      <c r="IY724" s="1" t="str">
        <f t="shared" si="143"/>
        <v/>
      </c>
      <c r="IZ724" s="1">
        <f t="shared" si="144"/>
        <v>3.2305149849729438E-25</v>
      </c>
      <c r="JA724" s="1" t="str">
        <f t="shared" si="145"/>
        <v/>
      </c>
      <c r="JB724" s="1" t="str">
        <f t="shared" si="146"/>
        <v/>
      </c>
      <c r="JF724" s="1">
        <v>100</v>
      </c>
      <c r="JG724" s="1">
        <f t="shared" si="164"/>
        <v>-365.88735775813751</v>
      </c>
      <c r="JH724" s="1">
        <f t="shared" si="147"/>
        <v>6.0205604312399515E-6</v>
      </c>
      <c r="JI724" s="1">
        <f t="shared" si="148"/>
        <v>1.5910859015753364E-4</v>
      </c>
      <c r="JJ724" s="1">
        <f t="shared" si="149"/>
        <v>6.0205604312399515E-6</v>
      </c>
      <c r="JK724" s="1" t="str">
        <f t="shared" si="150"/>
        <v/>
      </c>
      <c r="JL724" s="1" t="str">
        <f t="shared" si="151"/>
        <v/>
      </c>
      <c r="JM724" s="1">
        <f t="shared" si="152"/>
        <v>4.0803183423285235E-53</v>
      </c>
      <c r="JN724" s="1" t="str">
        <f t="shared" si="153"/>
        <v/>
      </c>
      <c r="JO724" s="1" t="str">
        <f t="shared" si="154"/>
        <v/>
      </c>
      <c r="JS724" s="1">
        <v>100</v>
      </c>
      <c r="JT724" s="1">
        <f t="shared" si="155"/>
        <v>-35732.476422162385</v>
      </c>
      <c r="JU724" s="1">
        <f t="shared" si="156"/>
        <v>6.1648314613965715E-8</v>
      </c>
      <c r="JV724" s="1">
        <f t="shared" si="157"/>
        <v>1.5910859015753364E-4</v>
      </c>
      <c r="JW724" s="1">
        <f t="shared" si="158"/>
        <v>6.1648314613965715E-8</v>
      </c>
      <c r="JX724" s="1" t="str">
        <f t="shared" si="159"/>
        <v/>
      </c>
      <c r="JY724" s="1" t="str">
        <f t="shared" si="160"/>
        <v/>
      </c>
      <c r="JZ724" s="1">
        <f t="shared" si="161"/>
        <v>2.930872929367672E-7</v>
      </c>
      <c r="KA724" s="1" t="str">
        <f t="shared" si="162"/>
        <v/>
      </c>
      <c r="KB724" s="1" t="str">
        <f t="shared" si="163"/>
        <v/>
      </c>
      <c r="KE724" s="1">
        <f t="shared" si="126"/>
        <v>0.67199999999999949</v>
      </c>
      <c r="KF724" s="151">
        <f t="shared" si="127"/>
        <v>0.99854174718113575</v>
      </c>
      <c r="KG724" s="1">
        <f t="shared" si="128"/>
        <v>4.5495200715950368E-5</v>
      </c>
      <c r="KH724" s="1" t="str">
        <f t="shared" si="124"/>
        <v/>
      </c>
      <c r="KI724" s="132" t="str">
        <f t="shared" si="125"/>
        <v/>
      </c>
    </row>
    <row r="725" spans="33:295" ht="20.100000000000001" customHeight="1" x14ac:dyDescent="0.25">
      <c r="AG725" s="153">
        <v>1</v>
      </c>
      <c r="AH725" s="1">
        <f t="shared" si="173"/>
        <v>300</v>
      </c>
      <c r="AI725" s="1">
        <f t="shared" si="174"/>
        <v>195</v>
      </c>
      <c r="AK725" s="1">
        <f t="shared" si="175"/>
        <v>4</v>
      </c>
      <c r="AM725" s="154"/>
      <c r="AN725" s="1">
        <v>3.6919641274523993</v>
      </c>
      <c r="AO725" s="1">
        <f t="shared" si="176"/>
        <v>4</v>
      </c>
      <c r="AP725" s="1">
        <f t="shared" si="180"/>
        <v>3.75</v>
      </c>
      <c r="AR725" s="1">
        <f t="shared" si="177"/>
        <v>-5.8035872547600675E-2</v>
      </c>
      <c r="AS725" s="1">
        <f t="shared" si="178"/>
        <v>0.30803587254760068</v>
      </c>
      <c r="AT725" s="1">
        <f t="shared" si="179"/>
        <v>0.25</v>
      </c>
      <c r="AV725" s="139" t="s">
        <v>428</v>
      </c>
      <c r="AW725" s="146">
        <f>AV718/AX718</f>
        <v>0.85923067985768353</v>
      </c>
      <c r="IC725" s="1">
        <v>101</v>
      </c>
      <c r="ID725" s="1">
        <f t="shared" si="129"/>
        <v>-62734.601306579279</v>
      </c>
      <c r="IE725" s="1">
        <f t="shared" si="130"/>
        <v>3.5583177746831777E-8</v>
      </c>
      <c r="IF725" s="1">
        <f t="shared" si="131"/>
        <v>1.6157389895046271E-4</v>
      </c>
      <c r="IG725" s="1">
        <f t="shared" si="132"/>
        <v>3.5583177746831777E-8</v>
      </c>
      <c r="IH725" s="1" t="str">
        <f t="shared" si="133"/>
        <v/>
      </c>
      <c r="II725" s="1" t="str">
        <f t="shared" si="134"/>
        <v/>
      </c>
      <c r="IL725" s="1">
        <f t="shared" si="135"/>
        <v>1.5071019148718671E-34</v>
      </c>
      <c r="IM725" s="1" t="str">
        <f t="shared" si="136"/>
        <v/>
      </c>
      <c r="IN725" s="1" t="str">
        <f t="shared" si="137"/>
        <v/>
      </c>
      <c r="IS725" s="1">
        <v>101</v>
      </c>
      <c r="IT725" s="1">
        <f t="shared" si="138"/>
        <v>-129.99284967864915</v>
      </c>
      <c r="IU725" s="1">
        <f t="shared" si="139"/>
        <v>1.7172455828816883E-5</v>
      </c>
      <c r="IV725" s="1">
        <f t="shared" si="140"/>
        <v>1.6157389895046271E-4</v>
      </c>
      <c r="IW725" s="1">
        <f t="shared" si="141"/>
        <v>1.7172455828816883E-5</v>
      </c>
      <c r="IX725" s="1" t="str">
        <f t="shared" si="142"/>
        <v/>
      </c>
      <c r="IY725" s="1" t="str">
        <f t="shared" si="143"/>
        <v/>
      </c>
      <c r="IZ725" s="1">
        <f t="shared" si="144"/>
        <v>3.3648410984662017E-25</v>
      </c>
      <c r="JA725" s="1" t="str">
        <f t="shared" si="145"/>
        <v/>
      </c>
      <c r="JB725" s="1" t="str">
        <f t="shared" si="146"/>
        <v/>
      </c>
      <c r="JF725" s="1">
        <v>101</v>
      </c>
      <c r="JG725" s="1">
        <f t="shared" si="164"/>
        <v>-365.48081624951737</v>
      </c>
      <c r="JH725" s="1">
        <f t="shared" si="147"/>
        <v>6.1078348573147125E-6</v>
      </c>
      <c r="JI725" s="1">
        <f t="shared" si="148"/>
        <v>1.6157389895046271E-4</v>
      </c>
      <c r="JJ725" s="1">
        <f t="shared" si="149"/>
        <v>6.1078348573147125E-6</v>
      </c>
      <c r="JK725" s="1" t="str">
        <f t="shared" si="150"/>
        <v/>
      </c>
      <c r="JL725" s="1" t="str">
        <f t="shared" si="151"/>
        <v/>
      </c>
      <c r="JM725" s="1">
        <f t="shared" si="152"/>
        <v>4.3355734279107955E-53</v>
      </c>
      <c r="JN725" s="1" t="str">
        <f t="shared" si="153"/>
        <v/>
      </c>
      <c r="JO725" s="1" t="str">
        <f t="shared" si="154"/>
        <v/>
      </c>
      <c r="JS725" s="1">
        <v>101</v>
      </c>
      <c r="JT725" s="1">
        <f t="shared" si="155"/>
        <v>-35692.773670582203</v>
      </c>
      <c r="JU725" s="1">
        <f t="shared" si="156"/>
        <v>6.2541972494798925E-8</v>
      </c>
      <c r="JV725" s="1">
        <f t="shared" si="157"/>
        <v>1.6157389895046271E-4</v>
      </c>
      <c r="JW725" s="1">
        <f t="shared" si="158"/>
        <v>6.2541972494798925E-8</v>
      </c>
      <c r="JX725" s="1" t="str">
        <f t="shared" si="159"/>
        <v/>
      </c>
      <c r="JY725" s="1" t="str">
        <f t="shared" si="160"/>
        <v/>
      </c>
      <c r="JZ725" s="1">
        <f t="shared" si="161"/>
        <v>2.9678597204927582E-7</v>
      </c>
      <c r="KA725" s="1" t="str">
        <f t="shared" si="162"/>
        <v/>
      </c>
      <c r="KB725" s="1" t="str">
        <f t="shared" si="163"/>
        <v/>
      </c>
      <c r="KE725" s="1">
        <f t="shared" si="126"/>
        <v>0.67839999999999945</v>
      </c>
      <c r="KF725" s="151">
        <f t="shared" si="127"/>
        <v>0.9984962519804198</v>
      </c>
      <c r="KG725" s="1">
        <f t="shared" si="128"/>
        <v>4.6432131980744806E-5</v>
      </c>
      <c r="KH725" s="1" t="str">
        <f t="shared" si="124"/>
        <v/>
      </c>
      <c r="KI725" s="132" t="str">
        <f t="shared" si="125"/>
        <v/>
      </c>
    </row>
    <row r="726" spans="33:295" ht="20.100000000000001" customHeight="1" x14ac:dyDescent="0.25">
      <c r="AG726" s="153">
        <v>1</v>
      </c>
      <c r="AH726" s="1">
        <f t="shared" si="173"/>
        <v>450</v>
      </c>
      <c r="AI726" s="1">
        <f t="shared" si="174"/>
        <v>196</v>
      </c>
      <c r="AK726" s="1">
        <f t="shared" si="175"/>
        <v>4</v>
      </c>
      <c r="AN726" s="1">
        <v>4.0245563994166478</v>
      </c>
      <c r="AO726" s="1">
        <f t="shared" si="176"/>
        <v>4</v>
      </c>
      <c r="AP726" s="1">
        <f t="shared" si="180"/>
        <v>3.75</v>
      </c>
      <c r="AR726" s="1">
        <f t="shared" si="177"/>
        <v>0.27455639941664778</v>
      </c>
      <c r="AS726" s="1">
        <f t="shared" si="178"/>
        <v>-2.4556399416647778E-2</v>
      </c>
      <c r="AT726" s="1">
        <f t="shared" si="179"/>
        <v>0.25</v>
      </c>
      <c r="AV726" s="139" t="s">
        <v>429</v>
      </c>
      <c r="AW726" s="146">
        <f>1-(((B73-1)/(B73-B74-1))*(1-AW725))</f>
        <v>0.80644218480431484</v>
      </c>
      <c r="IC726" s="1">
        <v>102</v>
      </c>
      <c r="ID726" s="1">
        <f t="shared" si="129"/>
        <v>-62664.818657739925</v>
      </c>
      <c r="IE726" s="1">
        <f t="shared" si="130"/>
        <v>3.6098416170271539E-8</v>
      </c>
      <c r="IF726" s="1">
        <f t="shared" si="131"/>
        <v>1.640749249598474E-4</v>
      </c>
      <c r="IG726" s="1">
        <f t="shared" si="132"/>
        <v>3.6098416170271539E-8</v>
      </c>
      <c r="IH726" s="1" t="str">
        <f t="shared" si="133"/>
        <v/>
      </c>
      <c r="II726" s="1" t="str">
        <f t="shared" si="134"/>
        <v/>
      </c>
      <c r="IL726" s="1">
        <f t="shared" si="135"/>
        <v>1.578618602770545E-34</v>
      </c>
      <c r="IM726" s="1" t="str">
        <f t="shared" si="136"/>
        <v/>
      </c>
      <c r="IN726" s="1" t="str">
        <f t="shared" si="137"/>
        <v/>
      </c>
      <c r="IS726" s="1">
        <v>102</v>
      </c>
      <c r="IT726" s="1">
        <f t="shared" si="138"/>
        <v>-129.84825251549159</v>
      </c>
      <c r="IU726" s="1">
        <f t="shared" si="139"/>
        <v>1.7421110098280392E-5</v>
      </c>
      <c r="IV726" s="1">
        <f t="shared" si="140"/>
        <v>1.640749249598474E-4</v>
      </c>
      <c r="IW726" s="1">
        <f t="shared" si="141"/>
        <v>1.7421110098280392E-5</v>
      </c>
      <c r="IX726" s="1" t="str">
        <f t="shared" si="142"/>
        <v/>
      </c>
      <c r="IY726" s="1" t="str">
        <f t="shared" si="143"/>
        <v/>
      </c>
      <c r="IZ726" s="1">
        <f t="shared" si="144"/>
        <v>3.5046964702382805E-25</v>
      </c>
      <c r="JA726" s="1" t="str">
        <f t="shared" si="145"/>
        <v/>
      </c>
      <c r="JB726" s="1" t="str">
        <f t="shared" si="146"/>
        <v/>
      </c>
      <c r="JF726" s="1">
        <v>102</v>
      </c>
      <c r="JG726" s="1">
        <f t="shared" si="164"/>
        <v>-365.07427474089718</v>
      </c>
      <c r="JH726" s="1">
        <f t="shared" si="147"/>
        <v>6.1962752778107099E-6</v>
      </c>
      <c r="JI726" s="1">
        <f t="shared" si="148"/>
        <v>1.640749249598474E-4</v>
      </c>
      <c r="JJ726" s="1">
        <f t="shared" si="149"/>
        <v>6.1962752778107099E-6</v>
      </c>
      <c r="JK726" s="1" t="str">
        <f t="shared" si="150"/>
        <v/>
      </c>
      <c r="JL726" s="1" t="str">
        <f t="shared" si="151"/>
        <v/>
      </c>
      <c r="JM726" s="1">
        <f t="shared" si="152"/>
        <v>4.6067229610654294E-53</v>
      </c>
      <c r="JN726" s="1" t="str">
        <f t="shared" si="153"/>
        <v/>
      </c>
      <c r="JO726" s="1" t="str">
        <f t="shared" si="154"/>
        <v/>
      </c>
      <c r="JS726" s="1">
        <v>102</v>
      </c>
      <c r="JT726" s="1">
        <f t="shared" si="155"/>
        <v>-35653.070919002021</v>
      </c>
      <c r="JU726" s="1">
        <f t="shared" si="156"/>
        <v>6.3447569727747188E-8</v>
      </c>
      <c r="JV726" s="1">
        <f t="shared" si="157"/>
        <v>1.640749249598474E-4</v>
      </c>
      <c r="JW726" s="1">
        <f t="shared" si="158"/>
        <v>6.3447569727747188E-8</v>
      </c>
      <c r="JX726" s="1" t="str">
        <f t="shared" si="159"/>
        <v/>
      </c>
      <c r="JY726" s="1" t="str">
        <f t="shared" si="160"/>
        <v/>
      </c>
      <c r="JZ726" s="1">
        <f t="shared" si="161"/>
        <v>3.0052651898797867E-7</v>
      </c>
      <c r="KA726" s="1" t="str">
        <f t="shared" si="162"/>
        <v/>
      </c>
      <c r="KB726" s="1" t="str">
        <f t="shared" si="163"/>
        <v/>
      </c>
      <c r="KE726" s="1">
        <f t="shared" si="126"/>
        <v>0.68479999999999941</v>
      </c>
      <c r="KF726" s="151">
        <f t="shared" si="127"/>
        <v>0.99844981984843906</v>
      </c>
      <c r="KG726" s="1">
        <f t="shared" si="128"/>
        <v>4.737791435882599E-5</v>
      </c>
      <c r="KH726" s="1" t="str">
        <f t="shared" si="124"/>
        <v/>
      </c>
      <c r="KI726" s="132" t="str">
        <f t="shared" si="125"/>
        <v/>
      </c>
    </row>
    <row r="727" spans="33:295" ht="20.100000000000001" customHeight="1" x14ac:dyDescent="0.25">
      <c r="AG727" s="153">
        <v>1</v>
      </c>
      <c r="AH727" s="1">
        <f t="shared" si="173"/>
        <v>600</v>
      </c>
      <c r="AI727" s="1">
        <f t="shared" si="174"/>
        <v>250</v>
      </c>
      <c r="AK727" s="1">
        <f t="shared" si="175"/>
        <v>5</v>
      </c>
      <c r="AN727" s="1">
        <v>4.781349890074015</v>
      </c>
      <c r="AO727" s="1">
        <f t="shared" si="176"/>
        <v>5</v>
      </c>
      <c r="AP727" s="1">
        <f t="shared" si="180"/>
        <v>3.75</v>
      </c>
      <c r="AR727" s="1">
        <f t="shared" si="177"/>
        <v>1.031349890074015</v>
      </c>
      <c r="AS727" s="1">
        <f t="shared" si="178"/>
        <v>0.21865010992598499</v>
      </c>
      <c r="AT727" s="1">
        <f t="shared" si="179"/>
        <v>1.25</v>
      </c>
      <c r="IC727" s="1">
        <v>103</v>
      </c>
      <c r="ID727" s="1">
        <f t="shared" si="129"/>
        <v>-62595.03600890057</v>
      </c>
      <c r="IE727" s="1">
        <f t="shared" si="130"/>
        <v>3.6620529226188587E-8</v>
      </c>
      <c r="IF727" s="1">
        <f t="shared" si="131"/>
        <v>1.6661214505835818E-4</v>
      </c>
      <c r="IG727" s="1">
        <f t="shared" si="132"/>
        <v>3.6620529226188587E-8</v>
      </c>
      <c r="IH727" s="1" t="str">
        <f t="shared" si="133"/>
        <v/>
      </c>
      <c r="II727" s="1" t="str">
        <f t="shared" si="134"/>
        <v/>
      </c>
      <c r="IL727" s="1">
        <f t="shared" si="135"/>
        <v>1.6535025243843925E-34</v>
      </c>
      <c r="IM727" s="1" t="str">
        <f t="shared" si="136"/>
        <v/>
      </c>
      <c r="IN727" s="1" t="str">
        <f t="shared" si="137"/>
        <v/>
      </c>
      <c r="IS727" s="1">
        <v>103</v>
      </c>
      <c r="IT727" s="1">
        <f t="shared" si="138"/>
        <v>-129.70365535233404</v>
      </c>
      <c r="IU727" s="1">
        <f t="shared" si="139"/>
        <v>1.7673082068130139E-5</v>
      </c>
      <c r="IV727" s="1">
        <f t="shared" si="140"/>
        <v>1.6661214505835818E-4</v>
      </c>
      <c r="IW727" s="1">
        <f t="shared" si="141"/>
        <v>1.7673082068130139E-5</v>
      </c>
      <c r="IX727" s="1" t="str">
        <f t="shared" si="142"/>
        <v/>
      </c>
      <c r="IY727" s="1" t="str">
        <f t="shared" si="143"/>
        <v/>
      </c>
      <c r="IZ727" s="1">
        <f t="shared" si="144"/>
        <v>3.6503063485863219E-25</v>
      </c>
      <c r="JA727" s="1" t="str">
        <f t="shared" si="145"/>
        <v/>
      </c>
      <c r="JB727" s="1" t="str">
        <f t="shared" si="146"/>
        <v/>
      </c>
      <c r="JF727" s="1">
        <v>103</v>
      </c>
      <c r="JG727" s="1">
        <f t="shared" si="164"/>
        <v>-364.66773323227704</v>
      </c>
      <c r="JH727" s="1">
        <f t="shared" si="147"/>
        <v>6.285895725570557E-6</v>
      </c>
      <c r="JI727" s="1">
        <f t="shared" si="148"/>
        <v>1.6661214505835846E-4</v>
      </c>
      <c r="JJ727" s="1">
        <f t="shared" si="149"/>
        <v>6.285895725570557E-6</v>
      </c>
      <c r="JK727" s="1" t="str">
        <f t="shared" si="150"/>
        <v/>
      </c>
      <c r="JL727" s="1" t="str">
        <f t="shared" si="151"/>
        <v/>
      </c>
      <c r="JM727" s="1">
        <f t="shared" si="152"/>
        <v>4.8947520426626872E-53</v>
      </c>
      <c r="JN727" s="1" t="str">
        <f t="shared" si="153"/>
        <v/>
      </c>
      <c r="JO727" s="1" t="str">
        <f t="shared" si="154"/>
        <v/>
      </c>
      <c r="JS727" s="1">
        <v>103</v>
      </c>
      <c r="JT727" s="1">
        <f t="shared" si="155"/>
        <v>-35613.368167421839</v>
      </c>
      <c r="JU727" s="1">
        <f t="shared" si="156"/>
        <v>6.4365250003934641E-8</v>
      </c>
      <c r="JV727" s="1">
        <f t="shared" si="157"/>
        <v>1.6661214505835846E-4</v>
      </c>
      <c r="JW727" s="1">
        <f t="shared" si="158"/>
        <v>6.4365250003934641E-8</v>
      </c>
      <c r="JX727" s="1" t="str">
        <f t="shared" si="159"/>
        <v/>
      </c>
      <c r="JY727" s="1" t="str">
        <f t="shared" si="160"/>
        <v/>
      </c>
      <c r="JZ727" s="1">
        <f t="shared" si="161"/>
        <v>3.0430934098387762E-7</v>
      </c>
      <c r="KA727" s="1" t="str">
        <f t="shared" si="162"/>
        <v/>
      </c>
      <c r="KB727" s="1" t="str">
        <f t="shared" si="163"/>
        <v/>
      </c>
      <c r="KE727" s="1">
        <f t="shared" si="126"/>
        <v>0.69119999999999937</v>
      </c>
      <c r="KF727" s="151">
        <f t="shared" si="127"/>
        <v>0.99840244193408023</v>
      </c>
      <c r="KG727" s="1">
        <f t="shared" si="128"/>
        <v>4.8332504287484923E-5</v>
      </c>
      <c r="KH727" s="1" t="str">
        <f t="shared" si="124"/>
        <v/>
      </c>
      <c r="KI727" s="132" t="str">
        <f t="shared" si="125"/>
        <v/>
      </c>
    </row>
    <row r="728" spans="33:295" ht="20.100000000000001" customHeight="1" x14ac:dyDescent="0.25">
      <c r="AG728" s="153">
        <v>1</v>
      </c>
      <c r="AH728" s="1">
        <f t="shared" si="173"/>
        <v>450</v>
      </c>
      <c r="AI728" s="1">
        <f t="shared" si="174"/>
        <v>245</v>
      </c>
      <c r="AK728" s="1">
        <f t="shared" si="175"/>
        <v>4</v>
      </c>
      <c r="AN728" s="1">
        <v>4.4167424317933044</v>
      </c>
      <c r="AO728" s="1">
        <f t="shared" si="176"/>
        <v>4</v>
      </c>
      <c r="AP728" s="1">
        <f t="shared" si="180"/>
        <v>3.75</v>
      </c>
      <c r="AR728" s="1">
        <f t="shared" si="177"/>
        <v>0.66674243179330439</v>
      </c>
      <c r="AS728" s="1">
        <f t="shared" si="178"/>
        <v>-0.41674243179330439</v>
      </c>
      <c r="AT728" s="1">
        <f t="shared" si="179"/>
        <v>0.25</v>
      </c>
      <c r="IC728" s="1">
        <v>104</v>
      </c>
      <c r="ID728" s="1">
        <f t="shared" si="129"/>
        <v>-62525.253360061215</v>
      </c>
      <c r="IE728" s="1">
        <f t="shared" si="130"/>
        <v>3.7149599518208629E-8</v>
      </c>
      <c r="IF728" s="1">
        <f t="shared" si="131"/>
        <v>1.6918604185324178E-4</v>
      </c>
      <c r="IG728" s="1">
        <f t="shared" si="132"/>
        <v>3.7149599518208629E-8</v>
      </c>
      <c r="IH728" s="1" t="str">
        <f t="shared" si="133"/>
        <v/>
      </c>
      <c r="II728" s="1" t="str">
        <f t="shared" si="134"/>
        <v/>
      </c>
      <c r="IL728" s="1">
        <f t="shared" si="135"/>
        <v>1.731910955925367E-34</v>
      </c>
      <c r="IM728" s="1" t="str">
        <f t="shared" si="136"/>
        <v/>
      </c>
      <c r="IN728" s="1" t="str">
        <f t="shared" si="137"/>
        <v/>
      </c>
      <c r="IS728" s="1">
        <v>104</v>
      </c>
      <c r="IT728" s="1">
        <f t="shared" si="138"/>
        <v>-129.55905818917645</v>
      </c>
      <c r="IU728" s="1">
        <f t="shared" si="139"/>
        <v>1.7928411602909103E-5</v>
      </c>
      <c r="IV728" s="1">
        <f t="shared" si="140"/>
        <v>1.6918604185324208E-4</v>
      </c>
      <c r="IW728" s="1">
        <f t="shared" si="141"/>
        <v>1.7928411602909103E-5</v>
      </c>
      <c r="IX728" s="1" t="str">
        <f t="shared" si="142"/>
        <v/>
      </c>
      <c r="IY728" s="1" t="str">
        <f t="shared" si="143"/>
        <v/>
      </c>
      <c r="IZ728" s="1">
        <f t="shared" si="144"/>
        <v>3.8019050601395976E-25</v>
      </c>
      <c r="JA728" s="1" t="str">
        <f t="shared" si="145"/>
        <v/>
      </c>
      <c r="JB728" s="1" t="str">
        <f t="shared" si="146"/>
        <v/>
      </c>
      <c r="JF728" s="1">
        <v>104</v>
      </c>
      <c r="JG728" s="1">
        <f t="shared" si="164"/>
        <v>-364.26119172365691</v>
      </c>
      <c r="JH728" s="1">
        <f t="shared" si="147"/>
        <v>6.3767103794657393E-6</v>
      </c>
      <c r="JI728" s="1">
        <f t="shared" si="148"/>
        <v>1.6918604185324178E-4</v>
      </c>
      <c r="JJ728" s="1">
        <f t="shared" si="149"/>
        <v>6.3767103794657393E-6</v>
      </c>
      <c r="JK728" s="1" t="str">
        <f t="shared" si="150"/>
        <v/>
      </c>
      <c r="JL728" s="1" t="str">
        <f t="shared" si="151"/>
        <v/>
      </c>
      <c r="JM728" s="1">
        <f t="shared" si="152"/>
        <v>5.2007065384967817E-53</v>
      </c>
      <c r="JN728" s="1" t="str">
        <f t="shared" si="153"/>
        <v/>
      </c>
      <c r="JO728" s="1" t="str">
        <f t="shared" si="154"/>
        <v/>
      </c>
      <c r="JS728" s="1">
        <v>104</v>
      </c>
      <c r="JT728" s="1">
        <f t="shared" si="155"/>
        <v>-35573.665415841664</v>
      </c>
      <c r="JU728" s="1">
        <f t="shared" si="156"/>
        <v>6.5295158509767146E-8</v>
      </c>
      <c r="JV728" s="1">
        <f t="shared" si="157"/>
        <v>1.6918604185324178E-4</v>
      </c>
      <c r="JW728" s="1">
        <f t="shared" si="158"/>
        <v>6.5295158509767146E-8</v>
      </c>
      <c r="JX728" s="1" t="str">
        <f t="shared" si="159"/>
        <v/>
      </c>
      <c r="JY728" s="1" t="str">
        <f t="shared" si="160"/>
        <v/>
      </c>
      <c r="JZ728" s="1">
        <f t="shared" si="161"/>
        <v>3.081348483552587E-7</v>
      </c>
      <c r="KA728" s="1" t="str">
        <f t="shared" si="162"/>
        <v/>
      </c>
      <c r="KB728" s="1" t="str">
        <f t="shared" si="163"/>
        <v/>
      </c>
      <c r="KE728" s="1">
        <f t="shared" si="126"/>
        <v>0.69759999999999933</v>
      </c>
      <c r="KF728" s="151">
        <f t="shared" si="127"/>
        <v>0.99835410942979275</v>
      </c>
      <c r="KG728" s="1">
        <f t="shared" si="128"/>
        <v>4.9295857759590334E-5</v>
      </c>
      <c r="KH728" s="1" t="str">
        <f t="shared" si="124"/>
        <v/>
      </c>
      <c r="KI728" s="132" t="str">
        <f t="shared" si="125"/>
        <v/>
      </c>
    </row>
    <row r="729" spans="33:295" ht="20.100000000000001" customHeight="1" x14ac:dyDescent="0.25">
      <c r="AG729" s="153">
        <v>1</v>
      </c>
      <c r="AH729" s="1">
        <f t="shared" si="173"/>
        <v>400</v>
      </c>
      <c r="AI729" s="1">
        <f t="shared" si="174"/>
        <v>200</v>
      </c>
      <c r="AK729" s="1">
        <f t="shared" si="175"/>
        <v>4</v>
      </c>
      <c r="AN729" s="1">
        <v>3.9483754272713987</v>
      </c>
      <c r="AO729" s="1">
        <f t="shared" si="176"/>
        <v>4</v>
      </c>
      <c r="AP729" s="1">
        <f t="shared" si="180"/>
        <v>3.75</v>
      </c>
      <c r="AR729" s="1">
        <f t="shared" si="177"/>
        <v>0.19837542727139867</v>
      </c>
      <c r="AS729" s="1">
        <f t="shared" si="178"/>
        <v>5.1624572728601326E-2</v>
      </c>
      <c r="AT729" s="1">
        <f t="shared" si="179"/>
        <v>0.25</v>
      </c>
      <c r="IC729" s="1">
        <v>105</v>
      </c>
      <c r="ID729" s="1">
        <f t="shared" si="129"/>
        <v>-62455.47071122186</v>
      </c>
      <c r="IE729" s="1">
        <f t="shared" si="130"/>
        <v>3.7685710507675964E-8</v>
      </c>
      <c r="IF729" s="1">
        <f t="shared" si="131"/>
        <v>1.7179710374593045E-4</v>
      </c>
      <c r="IG729" s="1">
        <f t="shared" si="132"/>
        <v>3.7685710507675964E-8</v>
      </c>
      <c r="IH729" s="1" t="str">
        <f t="shared" si="133"/>
        <v/>
      </c>
      <c r="II729" s="1" t="str">
        <f t="shared" si="134"/>
        <v/>
      </c>
      <c r="IL729" s="1">
        <f t="shared" si="135"/>
        <v>1.8140084597124973E-34</v>
      </c>
      <c r="IM729" s="1" t="str">
        <f t="shared" si="136"/>
        <v/>
      </c>
      <c r="IN729" s="1" t="str">
        <f t="shared" si="137"/>
        <v/>
      </c>
      <c r="IS729" s="1">
        <v>105</v>
      </c>
      <c r="IT729" s="1">
        <f t="shared" si="138"/>
        <v>-129.4144610260189</v>
      </c>
      <c r="IU729" s="1">
        <f t="shared" si="139"/>
        <v>1.8187138981095262E-5</v>
      </c>
      <c r="IV729" s="1">
        <f t="shared" si="140"/>
        <v>1.7179710374593045E-4</v>
      </c>
      <c r="IW729" s="1">
        <f t="shared" si="141"/>
        <v>1.8187138981095262E-5</v>
      </c>
      <c r="IX729" s="1" t="str">
        <f t="shared" si="142"/>
        <v/>
      </c>
      <c r="IY729" s="1" t="str">
        <f t="shared" si="143"/>
        <v/>
      </c>
      <c r="IZ729" s="1">
        <f t="shared" si="144"/>
        <v>3.9597363717293264E-25</v>
      </c>
      <c r="JA729" s="1" t="str">
        <f t="shared" si="145"/>
        <v/>
      </c>
      <c r="JB729" s="1" t="str">
        <f t="shared" si="146"/>
        <v/>
      </c>
      <c r="JF729" s="1">
        <v>105</v>
      </c>
      <c r="JG729" s="1">
        <f t="shared" si="164"/>
        <v>-363.85465021503677</v>
      </c>
      <c r="JH729" s="1">
        <f t="shared" si="147"/>
        <v>6.4687335655947409E-6</v>
      </c>
      <c r="JI729" s="1">
        <f t="shared" si="148"/>
        <v>1.7179710374593045E-4</v>
      </c>
      <c r="JJ729" s="1">
        <f t="shared" si="149"/>
        <v>6.4687335655947409E-6</v>
      </c>
      <c r="JK729" s="1" t="str">
        <f t="shared" si="150"/>
        <v/>
      </c>
      <c r="JL729" s="1" t="str">
        <f t="shared" si="151"/>
        <v/>
      </c>
      <c r="JM729" s="1">
        <f t="shared" si="152"/>
        <v>5.5256968095029312E-53</v>
      </c>
      <c r="JN729" s="1" t="str">
        <f t="shared" si="153"/>
        <v/>
      </c>
      <c r="JO729" s="1" t="str">
        <f t="shared" si="154"/>
        <v/>
      </c>
      <c r="JS729" s="1">
        <v>105</v>
      </c>
      <c r="JT729" s="1">
        <f t="shared" si="155"/>
        <v>-35533.962664261482</v>
      </c>
      <c r="JU729" s="1">
        <f t="shared" si="156"/>
        <v>6.6237441939200612E-8</v>
      </c>
      <c r="JV729" s="1">
        <f t="shared" si="157"/>
        <v>1.7179710374593045E-4</v>
      </c>
      <c r="JW729" s="1">
        <f t="shared" si="158"/>
        <v>6.6237441939200612E-8</v>
      </c>
      <c r="JX729" s="1" t="str">
        <f t="shared" si="159"/>
        <v/>
      </c>
      <c r="JY729" s="1" t="str">
        <f t="shared" si="160"/>
        <v/>
      </c>
      <c r="JZ729" s="1">
        <f t="shared" si="161"/>
        <v>3.1200345452013516E-7</v>
      </c>
      <c r="KA729" s="1" t="str">
        <f t="shared" si="162"/>
        <v/>
      </c>
      <c r="KB729" s="1" t="str">
        <f t="shared" si="163"/>
        <v/>
      </c>
      <c r="KE729" s="1">
        <f t="shared" si="126"/>
        <v>0.70399999999999929</v>
      </c>
      <c r="KF729" s="151">
        <f t="shared" si="127"/>
        <v>0.99830481357203316</v>
      </c>
      <c r="KG729" s="1">
        <f t="shared" si="128"/>
        <v>5.0267930339797928E-5</v>
      </c>
      <c r="KH729" s="1" t="str">
        <f t="shared" si="124"/>
        <v/>
      </c>
      <c r="KI729" s="132" t="str">
        <f t="shared" si="125"/>
        <v/>
      </c>
    </row>
    <row r="730" spans="33:295" ht="20.100000000000001" customHeight="1" x14ac:dyDescent="0.25">
      <c r="AG730" s="153"/>
      <c r="AM730" s="146"/>
      <c r="IC730" s="1">
        <v>106</v>
      </c>
      <c r="ID730" s="1">
        <f t="shared" si="129"/>
        <v>-62385.688062382505</v>
      </c>
      <c r="IE730" s="1">
        <f t="shared" si="130"/>
        <v>3.8228946520664972E-8</v>
      </c>
      <c r="IF730" s="1">
        <f t="shared" si="131"/>
        <v>1.7444582499214154E-4</v>
      </c>
      <c r="IG730" s="1">
        <f t="shared" si="132"/>
        <v>3.8228946520664972E-8</v>
      </c>
      <c r="IH730" s="1" t="str">
        <f t="shared" si="133"/>
        <v/>
      </c>
      <c r="II730" s="1" t="str">
        <f t="shared" si="134"/>
        <v/>
      </c>
      <c r="IL730" s="1">
        <f t="shared" si="135"/>
        <v>1.8999672188946377E-34</v>
      </c>
      <c r="IM730" s="1" t="str">
        <f t="shared" si="136"/>
        <v/>
      </c>
      <c r="IN730" s="1" t="str">
        <f t="shared" si="137"/>
        <v/>
      </c>
      <c r="IS730" s="1">
        <v>106</v>
      </c>
      <c r="IT730" s="1">
        <f t="shared" si="138"/>
        <v>-129.26986386286134</v>
      </c>
      <c r="IU730" s="1">
        <f t="shared" si="139"/>
        <v>1.8449304898486018E-5</v>
      </c>
      <c r="IV730" s="1">
        <f t="shared" si="140"/>
        <v>1.7444582499214154E-4</v>
      </c>
      <c r="IW730" s="1">
        <f t="shared" si="141"/>
        <v>1.8449304898486018E-5</v>
      </c>
      <c r="IX730" s="1" t="str">
        <f t="shared" si="142"/>
        <v/>
      </c>
      <c r="IY730" s="1" t="str">
        <f t="shared" si="143"/>
        <v/>
      </c>
      <c r="IZ730" s="1">
        <f t="shared" si="144"/>
        <v>4.1240538665194553E-25</v>
      </c>
      <c r="JA730" s="1" t="str">
        <f t="shared" si="145"/>
        <v/>
      </c>
      <c r="JB730" s="1" t="str">
        <f t="shared" si="146"/>
        <v/>
      </c>
      <c r="JF730" s="1">
        <v>106</v>
      </c>
      <c r="JG730" s="1">
        <f t="shared" si="164"/>
        <v>-363.44810870641658</v>
      </c>
      <c r="JH730" s="1">
        <f t="shared" si="147"/>
        <v>6.561979758486515E-6</v>
      </c>
      <c r="JI730" s="1">
        <f t="shared" si="148"/>
        <v>1.7444582499214189E-4</v>
      </c>
      <c r="JJ730" s="1">
        <f t="shared" si="149"/>
        <v>6.561979758486515E-6</v>
      </c>
      <c r="JK730" s="1" t="str">
        <f t="shared" si="150"/>
        <v/>
      </c>
      <c r="JL730" s="1" t="str">
        <f t="shared" si="151"/>
        <v/>
      </c>
      <c r="JM730" s="1">
        <f t="shared" si="152"/>
        <v>5.8709016698490817E-53</v>
      </c>
      <c r="JN730" s="1" t="str">
        <f t="shared" si="153"/>
        <v/>
      </c>
      <c r="JO730" s="1" t="str">
        <f t="shared" si="154"/>
        <v/>
      </c>
      <c r="JS730" s="1">
        <v>106</v>
      </c>
      <c r="JT730" s="1">
        <f t="shared" si="155"/>
        <v>-35494.2599126813</v>
      </c>
      <c r="JU730" s="1">
        <f t="shared" si="156"/>
        <v>6.7192248506064013E-8</v>
      </c>
      <c r="JV730" s="1">
        <f t="shared" si="157"/>
        <v>1.7444582499214154E-4</v>
      </c>
      <c r="JW730" s="1">
        <f t="shared" si="158"/>
        <v>6.7192248506064013E-8</v>
      </c>
      <c r="JX730" s="1" t="str">
        <f t="shared" si="159"/>
        <v/>
      </c>
      <c r="JY730" s="1" t="str">
        <f t="shared" si="160"/>
        <v/>
      </c>
      <c r="JZ730" s="1">
        <f t="shared" si="161"/>
        <v>3.1591557600857979E-7</v>
      </c>
      <c r="KA730" s="1" t="str">
        <f t="shared" si="162"/>
        <v/>
      </c>
      <c r="KB730" s="1" t="str">
        <f t="shared" si="163"/>
        <v/>
      </c>
      <c r="KE730" s="1">
        <f t="shared" si="126"/>
        <v>0.71039999999999925</v>
      </c>
      <c r="KF730" s="151">
        <f t="shared" si="127"/>
        <v>0.99825454564169336</v>
      </c>
      <c r="KG730" s="1">
        <f t="shared" si="128"/>
        <v>5.1248677173321155E-5</v>
      </c>
      <c r="KH730" s="1" t="str">
        <f t="shared" si="124"/>
        <v/>
      </c>
      <c r="KI730" s="132" t="str">
        <f t="shared" si="125"/>
        <v/>
      </c>
    </row>
    <row r="731" spans="33:295" ht="20.100000000000001" customHeight="1" x14ac:dyDescent="0.25">
      <c r="AG731" s="153"/>
      <c r="AM731" s="146"/>
      <c r="IC731" s="1">
        <v>107</v>
      </c>
      <c r="ID731" s="1">
        <f t="shared" si="129"/>
        <v>-62315.905413543151</v>
      </c>
      <c r="IE731" s="1">
        <f t="shared" si="130"/>
        <v>3.877939275502384E-8</v>
      </c>
      <c r="IF731" s="1">
        <f t="shared" si="131"/>
        <v>1.7713270576246462E-4</v>
      </c>
      <c r="IG731" s="1">
        <f t="shared" si="132"/>
        <v>3.877939275502384E-8</v>
      </c>
      <c r="IH731" s="1" t="str">
        <f t="shared" si="133"/>
        <v/>
      </c>
      <c r="II731" s="1" t="str">
        <f t="shared" si="134"/>
        <v/>
      </c>
      <c r="IL731" s="1">
        <f t="shared" si="135"/>
        <v>1.9899673874186192E-34</v>
      </c>
      <c r="IM731" s="1" t="str">
        <f t="shared" si="136"/>
        <v/>
      </c>
      <c r="IN731" s="1" t="str">
        <f t="shared" si="137"/>
        <v/>
      </c>
      <c r="IS731" s="1">
        <v>107</v>
      </c>
      <c r="IT731" s="1">
        <f t="shared" si="138"/>
        <v>-129.12526669970379</v>
      </c>
      <c r="IU731" s="1">
        <f t="shared" si="139"/>
        <v>1.8714950471596957E-5</v>
      </c>
      <c r="IV731" s="1">
        <f t="shared" si="140"/>
        <v>1.7713270576246427E-4</v>
      </c>
      <c r="IW731" s="1">
        <f t="shared" si="141"/>
        <v>1.8714950471596957E-5</v>
      </c>
      <c r="IX731" s="1" t="str">
        <f t="shared" si="142"/>
        <v/>
      </c>
      <c r="IY731" s="1" t="str">
        <f t="shared" si="143"/>
        <v/>
      </c>
      <c r="IZ731" s="1">
        <f t="shared" si="144"/>
        <v>4.2951213349537339E-25</v>
      </c>
      <c r="JA731" s="1" t="str">
        <f t="shared" si="145"/>
        <v/>
      </c>
      <c r="JB731" s="1" t="str">
        <f t="shared" si="146"/>
        <v/>
      </c>
      <c r="JF731" s="1">
        <v>107</v>
      </c>
      <c r="JG731" s="1">
        <f t="shared" si="164"/>
        <v>-363.04156719779644</v>
      </c>
      <c r="JH731" s="1">
        <f t="shared" si="147"/>
        <v>6.6564635823095202E-6</v>
      </c>
      <c r="JI731" s="1">
        <f t="shared" si="148"/>
        <v>1.7713270576246462E-4</v>
      </c>
      <c r="JJ731" s="1">
        <f t="shared" si="149"/>
        <v>6.6564635823095202E-6</v>
      </c>
      <c r="JK731" s="1" t="str">
        <f t="shared" si="150"/>
        <v/>
      </c>
      <c r="JL731" s="1" t="str">
        <f t="shared" si="151"/>
        <v/>
      </c>
      <c r="JM731" s="1">
        <f t="shared" si="152"/>
        <v>6.2375725867534159E-53</v>
      </c>
      <c r="JN731" s="1" t="str">
        <f t="shared" si="153"/>
        <v/>
      </c>
      <c r="JO731" s="1" t="str">
        <f t="shared" si="154"/>
        <v/>
      </c>
      <c r="JS731" s="1">
        <v>107</v>
      </c>
      <c r="JT731" s="1">
        <f t="shared" si="155"/>
        <v>-35454.557161101118</v>
      </c>
      <c r="JU731" s="1">
        <f t="shared" si="156"/>
        <v>6.8159727956440181E-8</v>
      </c>
      <c r="JV731" s="1">
        <f t="shared" si="157"/>
        <v>1.7713270576246462E-4</v>
      </c>
      <c r="JW731" s="1">
        <f t="shared" si="158"/>
        <v>6.8159727956440181E-8</v>
      </c>
      <c r="JX731" s="1" t="str">
        <f t="shared" si="159"/>
        <v/>
      </c>
      <c r="JY731" s="1" t="str">
        <f t="shared" si="160"/>
        <v/>
      </c>
      <c r="JZ731" s="1">
        <f t="shared" si="161"/>
        <v>3.1987163247498009E-7</v>
      </c>
      <c r="KA731" s="1" t="str">
        <f t="shared" si="162"/>
        <v/>
      </c>
      <c r="KB731" s="1" t="str">
        <f t="shared" si="163"/>
        <v/>
      </c>
      <c r="KE731" s="1">
        <f t="shared" si="126"/>
        <v>0.71679999999999922</v>
      </c>
      <c r="KF731" s="151">
        <f t="shared" si="127"/>
        <v>0.99820329696452004</v>
      </c>
      <c r="KG731" s="1">
        <f t="shared" si="128"/>
        <v>5.2238053001030238E-5</v>
      </c>
      <c r="KH731" s="1" t="str">
        <f t="shared" si="124"/>
        <v/>
      </c>
      <c r="KI731" s="132" t="str">
        <f t="shared" si="125"/>
        <v/>
      </c>
    </row>
    <row r="732" spans="33:295" ht="20.100000000000001" customHeight="1" x14ac:dyDescent="0.25">
      <c r="AG732" s="153"/>
      <c r="IC732" s="1">
        <v>108</v>
      </c>
      <c r="ID732" s="1">
        <f t="shared" si="129"/>
        <v>-62246.122764703796</v>
      </c>
      <c r="IE732" s="1">
        <f t="shared" si="130"/>
        <v>3.9337135287448992E-8</v>
      </c>
      <c r="IF732" s="1">
        <f t="shared" si="131"/>
        <v>1.7985825220344454E-4</v>
      </c>
      <c r="IG732" s="1">
        <f t="shared" si="132"/>
        <v>3.9337135287448992E-8</v>
      </c>
      <c r="IH732" s="1" t="str">
        <f t="shared" si="133"/>
        <v/>
      </c>
      <c r="II732" s="1" t="str">
        <f t="shared" si="134"/>
        <v/>
      </c>
      <c r="IL732" s="1">
        <f t="shared" si="135"/>
        <v>2.0841974559314515E-34</v>
      </c>
      <c r="IM732" s="1" t="str">
        <f t="shared" si="136"/>
        <v/>
      </c>
      <c r="IN732" s="1" t="str">
        <f t="shared" si="137"/>
        <v/>
      </c>
      <c r="IS732" s="1">
        <v>108</v>
      </c>
      <c r="IT732" s="1">
        <f t="shared" si="138"/>
        <v>-128.9806695365462</v>
      </c>
      <c r="IU732" s="1">
        <f t="shared" si="139"/>
        <v>1.89841172410763E-5</v>
      </c>
      <c r="IV732" s="1">
        <f t="shared" si="140"/>
        <v>1.7985825220344454E-4</v>
      </c>
      <c r="IW732" s="1">
        <f t="shared" si="141"/>
        <v>1.89841172410763E-5</v>
      </c>
      <c r="IX732" s="1" t="str">
        <f t="shared" si="142"/>
        <v/>
      </c>
      <c r="IY732" s="1" t="str">
        <f t="shared" si="143"/>
        <v/>
      </c>
      <c r="IZ732" s="1">
        <f t="shared" si="144"/>
        <v>4.4732131810947659E-25</v>
      </c>
      <c r="JA732" s="1" t="str">
        <f t="shared" si="145"/>
        <v/>
      </c>
      <c r="JB732" s="1" t="str">
        <f t="shared" si="146"/>
        <v/>
      </c>
      <c r="JF732" s="1">
        <v>108</v>
      </c>
      <c r="JG732" s="1">
        <f t="shared" si="164"/>
        <v>-362.6350256891763</v>
      </c>
      <c r="JH732" s="1">
        <f t="shared" si="147"/>
        <v>6.7521998120861357E-6</v>
      </c>
      <c r="JI732" s="1">
        <f t="shared" si="148"/>
        <v>1.79858252203444E-4</v>
      </c>
      <c r="JJ732" s="1">
        <f t="shared" si="149"/>
        <v>6.7521998120861357E-6</v>
      </c>
      <c r="JK732" s="1" t="str">
        <f t="shared" si="150"/>
        <v/>
      </c>
      <c r="JL732" s="1" t="str">
        <f t="shared" si="151"/>
        <v/>
      </c>
      <c r="JM732" s="1">
        <f t="shared" si="152"/>
        <v>6.627038136717576E-53</v>
      </c>
      <c r="JN732" s="1" t="str">
        <f t="shared" si="153"/>
        <v/>
      </c>
      <c r="JO732" s="1" t="str">
        <f t="shared" si="154"/>
        <v/>
      </c>
      <c r="JS732" s="1">
        <v>108</v>
      </c>
      <c r="JT732" s="1">
        <f t="shared" si="155"/>
        <v>-35414.854409520936</v>
      </c>
      <c r="JU732" s="1">
        <f t="shared" si="156"/>
        <v>6.9140031581099306E-8</v>
      </c>
      <c r="JV732" s="1">
        <f t="shared" si="157"/>
        <v>1.7985825220344454E-4</v>
      </c>
      <c r="JW732" s="1">
        <f t="shared" si="158"/>
        <v>6.9140031581099306E-8</v>
      </c>
      <c r="JX732" s="1" t="str">
        <f t="shared" si="159"/>
        <v/>
      </c>
      <c r="JY732" s="1" t="str">
        <f t="shared" si="160"/>
        <v/>
      </c>
      <c r="JZ732" s="1">
        <f t="shared" si="161"/>
        <v>3.2387204671018383E-7</v>
      </c>
      <c r="KA732" s="1" t="str">
        <f t="shared" si="162"/>
        <v/>
      </c>
      <c r="KB732" s="1" t="str">
        <f t="shared" si="163"/>
        <v/>
      </c>
      <c r="KE732" s="1">
        <f t="shared" si="126"/>
        <v>0.72319999999999918</v>
      </c>
      <c r="KF732" s="151">
        <f t="shared" si="127"/>
        <v>0.99815105891151901</v>
      </c>
      <c r="KG732" s="1">
        <f t="shared" si="128"/>
        <v>5.3236012169666225E-5</v>
      </c>
      <c r="KH732" s="1" t="str">
        <f t="shared" si="124"/>
        <v/>
      </c>
      <c r="KI732" s="132" t="str">
        <f t="shared" si="125"/>
        <v/>
      </c>
    </row>
    <row r="733" spans="33:295" ht="20.100000000000001" customHeight="1" x14ac:dyDescent="0.25">
      <c r="AG733" s="153"/>
      <c r="IC733" s="1">
        <v>109</v>
      </c>
      <c r="ID733" s="1">
        <f t="shared" si="129"/>
        <v>-62176.340115864441</v>
      </c>
      <c r="IE733" s="1">
        <f t="shared" si="130"/>
        <v>3.9902261080590641E-8</v>
      </c>
      <c r="IF733" s="1">
        <f t="shared" si="131"/>
        <v>1.8262297649915602E-4</v>
      </c>
      <c r="IG733" s="1">
        <f t="shared" si="132"/>
        <v>3.9902261080590641E-8</v>
      </c>
      <c r="IH733" s="1" t="str">
        <f t="shared" si="133"/>
        <v/>
      </c>
      <c r="II733" s="1" t="str">
        <f t="shared" si="134"/>
        <v/>
      </c>
      <c r="IL733" s="1">
        <f t="shared" si="135"/>
        <v>2.1828546343351642E-34</v>
      </c>
      <c r="IM733" s="1" t="str">
        <f t="shared" si="136"/>
        <v/>
      </c>
      <c r="IN733" s="1" t="str">
        <f t="shared" si="137"/>
        <v/>
      </c>
      <c r="IS733" s="1">
        <v>109</v>
      </c>
      <c r="IT733" s="1">
        <f t="shared" si="138"/>
        <v>-128.83607237338865</v>
      </c>
      <c r="IU733" s="1">
        <f t="shared" si="139"/>
        <v>1.9256847175133776E-5</v>
      </c>
      <c r="IV733" s="1">
        <f t="shared" si="140"/>
        <v>1.8262297649915564E-4</v>
      </c>
      <c r="IW733" s="1">
        <f t="shared" si="141"/>
        <v>1.9256847175133776E-5</v>
      </c>
      <c r="IX733" s="1" t="str">
        <f t="shared" si="142"/>
        <v/>
      </c>
      <c r="IY733" s="1" t="str">
        <f t="shared" si="143"/>
        <v/>
      </c>
      <c r="IZ733" s="1">
        <f t="shared" si="144"/>
        <v>4.6586148449557594E-25</v>
      </c>
      <c r="JA733" s="1" t="str">
        <f t="shared" si="145"/>
        <v/>
      </c>
      <c r="JB733" s="1" t="str">
        <f t="shared" si="146"/>
        <v/>
      </c>
      <c r="JF733" s="1">
        <v>109</v>
      </c>
      <c r="JG733" s="1">
        <f t="shared" si="164"/>
        <v>-362.22848418055617</v>
      </c>
      <c r="JH733" s="1">
        <f t="shared" si="147"/>
        <v>6.8492033749122665E-6</v>
      </c>
      <c r="JI733" s="1">
        <f t="shared" si="148"/>
        <v>1.8262297649915564E-4</v>
      </c>
      <c r="JJ733" s="1">
        <f t="shared" si="149"/>
        <v>6.8492033749122665E-6</v>
      </c>
      <c r="JK733" s="1" t="str">
        <f t="shared" si="150"/>
        <v/>
      </c>
      <c r="JL733" s="1" t="str">
        <f t="shared" si="151"/>
        <v/>
      </c>
      <c r="JM733" s="1">
        <f t="shared" si="152"/>
        <v>7.0407087337536586E-53</v>
      </c>
      <c r="JN733" s="1" t="str">
        <f t="shared" si="153"/>
        <v/>
      </c>
      <c r="JO733" s="1" t="str">
        <f t="shared" si="154"/>
        <v/>
      </c>
      <c r="JS733" s="1">
        <v>109</v>
      </c>
      <c r="JT733" s="1">
        <f t="shared" si="155"/>
        <v>-35375.151657940762</v>
      </c>
      <c r="JU733" s="1">
        <f t="shared" si="156"/>
        <v>7.013331222798894E-8</v>
      </c>
      <c r="JV733" s="1">
        <f t="shared" si="157"/>
        <v>1.8262297649915564E-4</v>
      </c>
      <c r="JW733" s="1">
        <f t="shared" si="158"/>
        <v>7.013331222798894E-8</v>
      </c>
      <c r="JX733" s="1" t="str">
        <f t="shared" si="159"/>
        <v/>
      </c>
      <c r="JY733" s="1" t="str">
        <f t="shared" si="160"/>
        <v/>
      </c>
      <c r="JZ733" s="1">
        <f t="shared" si="161"/>
        <v>3.2791724465354531E-7</v>
      </c>
      <c r="KA733" s="1" t="str">
        <f t="shared" si="162"/>
        <v/>
      </c>
      <c r="KB733" s="1" t="str">
        <f t="shared" si="163"/>
        <v/>
      </c>
      <c r="KE733" s="1">
        <f t="shared" si="126"/>
        <v>0.72959999999999914</v>
      </c>
      <c r="KF733" s="151">
        <f t="shared" si="127"/>
        <v>0.99809782289934934</v>
      </c>
      <c r="KG733" s="1">
        <f t="shared" si="128"/>
        <v>5.4242508643609355E-5</v>
      </c>
      <c r="KH733" s="1" t="str">
        <f t="shared" si="124"/>
        <v/>
      </c>
      <c r="KI733" s="132" t="str">
        <f t="shared" si="125"/>
        <v/>
      </c>
    </row>
    <row r="734" spans="33:295" ht="20.100000000000001" customHeight="1" x14ac:dyDescent="0.25">
      <c r="IC734" s="1">
        <v>110</v>
      </c>
      <c r="ID734" s="1">
        <f t="shared" si="129"/>
        <v>-62106.557467025094</v>
      </c>
      <c r="IE734" s="1">
        <f t="shared" si="130"/>
        <v>4.0474857990189907E-8</v>
      </c>
      <c r="IF734" s="1">
        <f t="shared" si="131"/>
        <v>1.8542739693327775E-4</v>
      </c>
      <c r="IG734" s="1">
        <f t="shared" si="132"/>
        <v>4.0474857990189907E-8</v>
      </c>
      <c r="IH734" s="1" t="str">
        <f t="shared" si="133"/>
        <v/>
      </c>
      <c r="II734" s="1" t="str">
        <f t="shared" si="134"/>
        <v/>
      </c>
      <c r="IL734" s="1">
        <f t="shared" si="135"/>
        <v>2.2861452517459371E-34</v>
      </c>
      <c r="IM734" s="1" t="str">
        <f t="shared" si="136"/>
        <v/>
      </c>
      <c r="IN734" s="1" t="str">
        <f t="shared" si="137"/>
        <v/>
      </c>
      <c r="IS734" s="1">
        <v>110</v>
      </c>
      <c r="IT734" s="1">
        <f t="shared" si="138"/>
        <v>-128.69147521023109</v>
      </c>
      <c r="IU734" s="1">
        <f t="shared" si="139"/>
        <v>1.9533182672985348E-5</v>
      </c>
      <c r="IV734" s="1">
        <f t="shared" si="140"/>
        <v>1.8542739693327775E-4</v>
      </c>
      <c r="IW734" s="1">
        <f t="shared" si="141"/>
        <v>1.9533182672985348E-5</v>
      </c>
      <c r="IX734" s="1" t="str">
        <f t="shared" si="142"/>
        <v/>
      </c>
      <c r="IY734" s="1" t="str">
        <f t="shared" si="143"/>
        <v/>
      </c>
      <c r="IZ734" s="1">
        <f t="shared" si="144"/>
        <v>4.8516232414466255E-25</v>
      </c>
      <c r="JA734" s="1" t="str">
        <f t="shared" si="145"/>
        <v/>
      </c>
      <c r="JB734" s="1" t="str">
        <f t="shared" si="146"/>
        <v/>
      </c>
      <c r="JF734" s="1">
        <v>110</v>
      </c>
      <c r="JG734" s="1">
        <f t="shared" si="164"/>
        <v>-361.82194267193597</v>
      </c>
      <c r="JH734" s="1">
        <f t="shared" si="147"/>
        <v>6.9474893511824263E-6</v>
      </c>
      <c r="JI734" s="1">
        <f t="shared" si="148"/>
        <v>1.8542739693327824E-4</v>
      </c>
      <c r="JJ734" s="1">
        <f t="shared" si="149"/>
        <v>6.9474893511824263E-6</v>
      </c>
      <c r="JK734" s="1" t="str">
        <f t="shared" si="150"/>
        <v/>
      </c>
      <c r="JL734" s="1" t="str">
        <f t="shared" si="151"/>
        <v/>
      </c>
      <c r="JM734" s="1">
        <f t="shared" si="152"/>
        <v>7.4800816461250681E-53</v>
      </c>
      <c r="JN734" s="1" t="str">
        <f t="shared" si="153"/>
        <v/>
      </c>
      <c r="JO734" s="1" t="str">
        <f t="shared" si="154"/>
        <v/>
      </c>
      <c r="JS734" s="1">
        <v>110</v>
      </c>
      <c r="JT734" s="1">
        <f t="shared" si="155"/>
        <v>-35335.44890636058</v>
      </c>
      <c r="JU734" s="1">
        <f t="shared" si="156"/>
        <v>7.1139724314777817E-8</v>
      </c>
      <c r="JV734" s="1">
        <f t="shared" si="157"/>
        <v>1.8542739693327775E-4</v>
      </c>
      <c r="JW734" s="1">
        <f t="shared" si="158"/>
        <v>7.1139724314777817E-8</v>
      </c>
      <c r="JX734" s="1" t="str">
        <f t="shared" si="159"/>
        <v/>
      </c>
      <c r="JY734" s="1" t="str">
        <f t="shared" si="160"/>
        <v/>
      </c>
      <c r="JZ734" s="1">
        <f t="shared" si="161"/>
        <v>3.3200765540487967E-7</v>
      </c>
      <c r="KA734" s="1" t="str">
        <f t="shared" si="162"/>
        <v/>
      </c>
      <c r="KB734" s="1" t="str">
        <f t="shared" si="163"/>
        <v/>
      </c>
      <c r="KE734" s="1">
        <f t="shared" si="126"/>
        <v>0.7359999999999991</v>
      </c>
      <c r="KF734" s="151">
        <f t="shared" si="127"/>
        <v>0.99804358039070573</v>
      </c>
      <c r="KG734" s="1">
        <f t="shared" si="128"/>
        <v>5.5257496017313557E-5</v>
      </c>
      <c r="KH734" s="1" t="str">
        <f t="shared" si="124"/>
        <v/>
      </c>
      <c r="KI734" s="132" t="str">
        <f t="shared" si="125"/>
        <v/>
      </c>
    </row>
    <row r="735" spans="33:295" ht="20.100000000000001" customHeight="1" x14ac:dyDescent="0.25">
      <c r="IC735" s="1">
        <v>111</v>
      </c>
      <c r="ID735" s="1">
        <f t="shared" si="129"/>
        <v>-62036.774818185739</v>
      </c>
      <c r="IE735" s="1">
        <f t="shared" si="130"/>
        <v>4.1055014772245937E-8</v>
      </c>
      <c r="IF735" s="1">
        <f t="shared" si="131"/>
        <v>1.8827203795166483E-4</v>
      </c>
      <c r="IG735" s="1">
        <f t="shared" si="132"/>
        <v>4.1055014772245937E-8</v>
      </c>
      <c r="IH735" s="1" t="str">
        <f t="shared" si="133"/>
        <v/>
      </c>
      <c r="II735" s="1" t="str">
        <f t="shared" si="134"/>
        <v/>
      </c>
      <c r="IL735" s="1">
        <f t="shared" si="135"/>
        <v>2.3942851746422195E-34</v>
      </c>
      <c r="IM735" s="1" t="str">
        <f t="shared" si="136"/>
        <v/>
      </c>
      <c r="IN735" s="1" t="str">
        <f t="shared" si="137"/>
        <v/>
      </c>
      <c r="IS735" s="1">
        <v>111</v>
      </c>
      <c r="IT735" s="1">
        <f t="shared" si="138"/>
        <v>-128.54687804707353</v>
      </c>
      <c r="IU735" s="1">
        <f t="shared" si="139"/>
        <v>1.9813166568311602E-5</v>
      </c>
      <c r="IV735" s="1">
        <f t="shared" si="140"/>
        <v>1.8827203795166426E-4</v>
      </c>
      <c r="IW735" s="1">
        <f t="shared" si="141"/>
        <v>1.9813166568311602E-5</v>
      </c>
      <c r="IX735" s="1" t="str">
        <f t="shared" si="142"/>
        <v/>
      </c>
      <c r="IY735" s="1" t="str">
        <f t="shared" si="143"/>
        <v/>
      </c>
      <c r="IZ735" s="1">
        <f t="shared" si="144"/>
        <v>5.0525472165775663E-25</v>
      </c>
      <c r="JA735" s="1" t="str">
        <f t="shared" si="145"/>
        <v/>
      </c>
      <c r="JB735" s="1" t="str">
        <f t="shared" si="146"/>
        <v/>
      </c>
      <c r="JF735" s="1">
        <v>111</v>
      </c>
      <c r="JG735" s="1">
        <f t="shared" si="164"/>
        <v>-361.41540116331583</v>
      </c>
      <c r="JH735" s="1">
        <f t="shared" si="147"/>
        <v>7.047072975819898E-6</v>
      </c>
      <c r="JI735" s="1">
        <f t="shared" si="148"/>
        <v>1.8827203795166483E-4</v>
      </c>
      <c r="JJ735" s="1">
        <f t="shared" si="149"/>
        <v>7.047072975819898E-6</v>
      </c>
      <c r="JK735" s="1" t="str">
        <f t="shared" si="150"/>
        <v/>
      </c>
      <c r="JL735" s="1" t="str">
        <f t="shared" si="151"/>
        <v/>
      </c>
      <c r="JM735" s="1">
        <f t="shared" si="152"/>
        <v>7.9467463191145036E-53</v>
      </c>
      <c r="JN735" s="1" t="str">
        <f t="shared" si="153"/>
        <v/>
      </c>
      <c r="JO735" s="1" t="str">
        <f t="shared" si="154"/>
        <v/>
      </c>
      <c r="JS735" s="1">
        <v>111</v>
      </c>
      <c r="JT735" s="1">
        <f t="shared" si="155"/>
        <v>-35295.746154780398</v>
      </c>
      <c r="JU735" s="1">
        <f t="shared" si="156"/>
        <v>7.215942384145234E-8</v>
      </c>
      <c r="JV735" s="1">
        <f t="shared" si="157"/>
        <v>1.8827203795166483E-4</v>
      </c>
      <c r="JW735" s="1">
        <f t="shared" si="158"/>
        <v>7.215942384145234E-8</v>
      </c>
      <c r="JX735" s="1" t="str">
        <f t="shared" si="159"/>
        <v/>
      </c>
      <c r="JY735" s="1" t="str">
        <f t="shared" si="160"/>
        <v/>
      </c>
      <c r="JZ735" s="1">
        <f t="shared" si="161"/>
        <v>3.3614371123629382E-7</v>
      </c>
      <c r="KA735" s="1" t="str">
        <f t="shared" si="162"/>
        <v/>
      </c>
      <c r="KB735" s="1" t="str">
        <f t="shared" si="163"/>
        <v/>
      </c>
      <c r="KE735" s="1">
        <f t="shared" si="126"/>
        <v>0.74239999999999906</v>
      </c>
      <c r="KF735" s="151">
        <f t="shared" si="127"/>
        <v>0.99798832289468842</v>
      </c>
      <c r="KG735" s="1">
        <f t="shared" si="128"/>
        <v>5.628092752518743E-5</v>
      </c>
      <c r="KH735" s="1" t="str">
        <f t="shared" si="124"/>
        <v/>
      </c>
      <c r="KI735" s="132" t="str">
        <f t="shared" si="125"/>
        <v/>
      </c>
    </row>
    <row r="736" spans="33:295" ht="20.100000000000001" customHeight="1" x14ac:dyDescent="0.25">
      <c r="IC736" s="1">
        <v>112</v>
      </c>
      <c r="ID736" s="1">
        <f t="shared" si="129"/>
        <v>-61966.992169346384</v>
      </c>
      <c r="IE736" s="1">
        <f t="shared" si="130"/>
        <v>4.1642821090213353E-8</v>
      </c>
      <c r="IF736" s="1">
        <f t="shared" si="131"/>
        <v>1.9115743022542035E-4</v>
      </c>
      <c r="IG736" s="1">
        <f t="shared" si="132"/>
        <v>4.1642821090213353E-8</v>
      </c>
      <c r="IH736" s="1" t="str">
        <f t="shared" si="133"/>
        <v/>
      </c>
      <c r="II736" s="1" t="str">
        <f t="shared" si="134"/>
        <v/>
      </c>
      <c r="IL736" s="1">
        <f t="shared" si="135"/>
        <v>2.507500244021443E-34</v>
      </c>
      <c r="IM736" s="1" t="str">
        <f t="shared" si="136"/>
        <v/>
      </c>
      <c r="IN736" s="1" t="str">
        <f t="shared" si="137"/>
        <v/>
      </c>
      <c r="IS736" s="1">
        <v>112</v>
      </c>
      <c r="IT736" s="1">
        <f t="shared" si="138"/>
        <v>-128.40228088391595</v>
      </c>
      <c r="IU736" s="1">
        <f t="shared" si="139"/>
        <v>2.009684213273182E-5</v>
      </c>
      <c r="IV736" s="1">
        <f t="shared" si="140"/>
        <v>1.9115743022542035E-4</v>
      </c>
      <c r="IW736" s="1">
        <f t="shared" si="141"/>
        <v>2.009684213273182E-5</v>
      </c>
      <c r="IX736" s="1" t="str">
        <f t="shared" si="142"/>
        <v/>
      </c>
      <c r="IY736" s="1" t="str">
        <f t="shared" si="143"/>
        <v/>
      </c>
      <c r="IZ736" s="1">
        <f t="shared" si="144"/>
        <v>5.2617080215955758E-25</v>
      </c>
      <c r="JA736" s="1" t="str">
        <f t="shared" si="145"/>
        <v/>
      </c>
      <c r="JB736" s="1" t="str">
        <f t="shared" si="146"/>
        <v/>
      </c>
      <c r="JF736" s="1">
        <v>112</v>
      </c>
      <c r="JG736" s="1">
        <f t="shared" si="164"/>
        <v>-361.0088596546957</v>
      </c>
      <c r="JH736" s="1">
        <f t="shared" si="147"/>
        <v>7.1479696395123597E-6</v>
      </c>
      <c r="JI736" s="1">
        <f t="shared" si="148"/>
        <v>1.9115743022542035E-4</v>
      </c>
      <c r="JJ736" s="1">
        <f t="shared" si="149"/>
        <v>7.1479696395123597E-6</v>
      </c>
      <c r="JK736" s="1" t="str">
        <f t="shared" si="150"/>
        <v/>
      </c>
      <c r="JL736" s="1" t="str">
        <f t="shared" si="151"/>
        <v/>
      </c>
      <c r="JM736" s="1">
        <f t="shared" si="152"/>
        <v>8.442390022403893E-53</v>
      </c>
      <c r="JN736" s="1" t="str">
        <f t="shared" si="153"/>
        <v/>
      </c>
      <c r="JO736" s="1" t="str">
        <f t="shared" si="154"/>
        <v/>
      </c>
      <c r="JS736" s="1">
        <v>112</v>
      </c>
      <c r="JT736" s="1">
        <f t="shared" si="155"/>
        <v>-35256.043403200216</v>
      </c>
      <c r="JU736" s="1">
        <f t="shared" si="156"/>
        <v>7.3192568402968202E-8</v>
      </c>
      <c r="JV736" s="1">
        <f t="shared" si="157"/>
        <v>1.9115743022542035E-4</v>
      </c>
      <c r="JW736" s="1">
        <f t="shared" si="158"/>
        <v>7.3192568402968202E-8</v>
      </c>
      <c r="JX736" s="1" t="str">
        <f t="shared" si="159"/>
        <v/>
      </c>
      <c r="JY736" s="1" t="str">
        <f t="shared" si="160"/>
        <v/>
      </c>
      <c r="JZ736" s="1">
        <f t="shared" si="161"/>
        <v>3.4032584760392719E-7</v>
      </c>
      <c r="KA736" s="1" t="str">
        <f t="shared" si="162"/>
        <v/>
      </c>
      <c r="KB736" s="1" t="str">
        <f t="shared" si="163"/>
        <v/>
      </c>
      <c r="KE736" s="1">
        <f t="shared" si="126"/>
        <v>0.74879999999999902</v>
      </c>
      <c r="KF736" s="151">
        <f t="shared" si="127"/>
        <v>0.99793204196716323</v>
      </c>
      <c r="KG736" s="1">
        <f t="shared" si="128"/>
        <v>5.7312756053806702E-5</v>
      </c>
      <c r="KH736" s="1" t="str">
        <f t="shared" si="124"/>
        <v/>
      </c>
      <c r="KI736" s="132" t="str">
        <f t="shared" si="125"/>
        <v/>
      </c>
    </row>
    <row r="737" spans="237:295" ht="20.100000000000001" customHeight="1" x14ac:dyDescent="0.25">
      <c r="IC737" s="1">
        <v>113</v>
      </c>
      <c r="ID737" s="1">
        <f t="shared" si="129"/>
        <v>-61897.209520507029</v>
      </c>
      <c r="IE737" s="1">
        <f t="shared" si="130"/>
        <v>4.2238367522230109E-8</v>
      </c>
      <c r="IF737" s="1">
        <f t="shared" si="131"/>
        <v>1.9408411071447355E-4</v>
      </c>
      <c r="IG737" s="1">
        <f t="shared" si="132"/>
        <v>4.2238367522230109E-8</v>
      </c>
      <c r="IH737" s="1" t="str">
        <f t="shared" si="133"/>
        <v/>
      </c>
      <c r="II737" s="1" t="str">
        <f t="shared" si="134"/>
        <v/>
      </c>
      <c r="IL737" s="1">
        <f t="shared" si="135"/>
        <v>2.6260267324222381E-34</v>
      </c>
      <c r="IM737" s="1" t="str">
        <f t="shared" si="136"/>
        <v/>
      </c>
      <c r="IN737" s="1" t="str">
        <f t="shared" si="137"/>
        <v/>
      </c>
      <c r="IS737" s="1">
        <v>113</v>
      </c>
      <c r="IT737" s="1">
        <f t="shared" si="138"/>
        <v>-128.25768372075839</v>
      </c>
      <c r="IU737" s="1">
        <f t="shared" si="139"/>
        <v>2.0384253079291434E-5</v>
      </c>
      <c r="IV737" s="1">
        <f t="shared" si="140"/>
        <v>1.9408411071447355E-4</v>
      </c>
      <c r="IW737" s="1">
        <f t="shared" si="141"/>
        <v>2.0384253079291434E-5</v>
      </c>
      <c r="IX737" s="1" t="str">
        <f t="shared" si="142"/>
        <v/>
      </c>
      <c r="IY737" s="1" t="str">
        <f t="shared" si="143"/>
        <v/>
      </c>
      <c r="IZ737" s="1">
        <f t="shared" si="144"/>
        <v>5.4794398057460692E-25</v>
      </c>
      <c r="JA737" s="1" t="str">
        <f t="shared" si="145"/>
        <v/>
      </c>
      <c r="JB737" s="1" t="str">
        <f t="shared" si="146"/>
        <v/>
      </c>
      <c r="JF737" s="1">
        <v>113</v>
      </c>
      <c r="JG737" s="1">
        <f t="shared" si="164"/>
        <v>-360.6023181460755</v>
      </c>
      <c r="JH737" s="1">
        <f t="shared" si="147"/>
        <v>7.2501948899523853E-6</v>
      </c>
      <c r="JI737" s="1">
        <f t="shared" si="148"/>
        <v>1.9408411071447393E-4</v>
      </c>
      <c r="JJ737" s="1">
        <f t="shared" si="149"/>
        <v>7.2501948899523853E-6</v>
      </c>
      <c r="JK737" s="1" t="str">
        <f t="shared" si="150"/>
        <v/>
      </c>
      <c r="JL737" s="1" t="str">
        <f t="shared" si="151"/>
        <v/>
      </c>
      <c r="JM737" s="1">
        <f t="shared" si="152"/>
        <v>8.9688038417536678E-53</v>
      </c>
      <c r="JN737" s="1" t="str">
        <f t="shared" si="153"/>
        <v/>
      </c>
      <c r="JO737" s="1" t="str">
        <f t="shared" si="154"/>
        <v/>
      </c>
      <c r="JS737" s="1">
        <v>113</v>
      </c>
      <c r="JT737" s="1">
        <f t="shared" si="155"/>
        <v>-35216.340651620034</v>
      </c>
      <c r="JU737" s="1">
        <f t="shared" si="156"/>
        <v>7.4239317201953254E-8</v>
      </c>
      <c r="JV737" s="1">
        <f t="shared" si="157"/>
        <v>1.9408411071447393E-4</v>
      </c>
      <c r="JW737" s="1">
        <f t="shared" si="158"/>
        <v>7.4239317201953254E-8</v>
      </c>
      <c r="JX737" s="1" t="str">
        <f t="shared" si="159"/>
        <v/>
      </c>
      <c r="JY737" s="1" t="str">
        <f t="shared" si="160"/>
        <v/>
      </c>
      <c r="JZ737" s="1">
        <f t="shared" si="161"/>
        <v>3.4455450315957209E-7</v>
      </c>
      <c r="KA737" s="1" t="str">
        <f t="shared" si="162"/>
        <v/>
      </c>
      <c r="KB737" s="1" t="str">
        <f t="shared" si="163"/>
        <v/>
      </c>
      <c r="KE737" s="1">
        <f t="shared" si="126"/>
        <v>0.75519999999999898</v>
      </c>
      <c r="KF737" s="151">
        <f t="shared" si="127"/>
        <v>0.99787472921110942</v>
      </c>
      <c r="KG737" s="1">
        <f t="shared" si="128"/>
        <v>5.8352934151351121E-5</v>
      </c>
      <c r="KH737" s="1" t="str">
        <f t="shared" si="124"/>
        <v/>
      </c>
      <c r="KI737" s="132" t="str">
        <f t="shared" si="125"/>
        <v/>
      </c>
    </row>
    <row r="738" spans="237:295" ht="20.100000000000001" customHeight="1" x14ac:dyDescent="0.25">
      <c r="IC738" s="1">
        <v>114</v>
      </c>
      <c r="ID738" s="1">
        <f t="shared" si="129"/>
        <v>-61827.426871667674</v>
      </c>
      <c r="IE738" s="1">
        <f t="shared" si="130"/>
        <v>4.2841745568375217E-8</v>
      </c>
      <c r="IF738" s="1">
        <f t="shared" si="131"/>
        <v>1.9705262273166189E-4</v>
      </c>
      <c r="IG738" s="1">
        <f t="shared" si="132"/>
        <v>4.2841745568375217E-8</v>
      </c>
      <c r="IH738" s="1" t="str">
        <f t="shared" si="133"/>
        <v/>
      </c>
      <c r="II738" s="1" t="str">
        <f t="shared" si="134"/>
        <v/>
      </c>
      <c r="IL738" s="1">
        <f t="shared" si="135"/>
        <v>2.7501118217070149E-34</v>
      </c>
      <c r="IM738" s="1" t="str">
        <f t="shared" si="136"/>
        <v/>
      </c>
      <c r="IN738" s="1" t="str">
        <f t="shared" si="137"/>
        <v/>
      </c>
      <c r="IS738" s="1">
        <v>114</v>
      </c>
      <c r="IT738" s="1">
        <f t="shared" si="138"/>
        <v>-128.11308655760084</v>
      </c>
      <c r="IU738" s="1">
        <f t="shared" si="139"/>
        <v>2.0675443565965362E-5</v>
      </c>
      <c r="IV738" s="1">
        <f t="shared" si="140"/>
        <v>1.9705262273166189E-4</v>
      </c>
      <c r="IW738" s="1">
        <f t="shared" si="141"/>
        <v>2.0675443565965362E-5</v>
      </c>
      <c r="IX738" s="1" t="str">
        <f t="shared" si="142"/>
        <v/>
      </c>
      <c r="IY738" s="1" t="str">
        <f t="shared" si="143"/>
        <v/>
      </c>
      <c r="IZ738" s="1">
        <f t="shared" si="144"/>
        <v>5.7060901283844433E-25</v>
      </c>
      <c r="JA738" s="1" t="str">
        <f t="shared" si="145"/>
        <v/>
      </c>
      <c r="JB738" s="1" t="str">
        <f t="shared" si="146"/>
        <v/>
      </c>
      <c r="JF738" s="1">
        <v>114</v>
      </c>
      <c r="JG738" s="1">
        <f t="shared" si="164"/>
        <v>-360.19577663745537</v>
      </c>
      <c r="JH738" s="1">
        <f t="shared" si="147"/>
        <v>7.3537644330832318E-6</v>
      </c>
      <c r="JI738" s="1">
        <f t="shared" si="148"/>
        <v>1.9705262273166189E-4</v>
      </c>
      <c r="JJ738" s="1">
        <f t="shared" si="149"/>
        <v>7.3537644330832318E-6</v>
      </c>
      <c r="JK738" s="1" t="str">
        <f t="shared" si="150"/>
        <v/>
      </c>
      <c r="JL738" s="1" t="str">
        <f t="shared" si="151"/>
        <v/>
      </c>
      <c r="JM738" s="1">
        <f t="shared" si="152"/>
        <v>9.5278890358789659E-53</v>
      </c>
      <c r="JN738" s="1" t="str">
        <f t="shared" si="153"/>
        <v/>
      </c>
      <c r="JO738" s="1" t="str">
        <f t="shared" si="154"/>
        <v/>
      </c>
      <c r="JS738" s="1">
        <v>114</v>
      </c>
      <c r="JT738" s="1">
        <f t="shared" si="155"/>
        <v>-35176.637900039859</v>
      </c>
      <c r="JU738" s="1">
        <f t="shared" si="156"/>
        <v>7.5299831061464524E-8</v>
      </c>
      <c r="JV738" s="1">
        <f t="shared" si="157"/>
        <v>1.9705262273166189E-4</v>
      </c>
      <c r="JW738" s="1">
        <f t="shared" si="158"/>
        <v>7.5299831061464524E-8</v>
      </c>
      <c r="JX738" s="1" t="str">
        <f t="shared" si="159"/>
        <v/>
      </c>
      <c r="JY738" s="1" t="str">
        <f t="shared" si="160"/>
        <v/>
      </c>
      <c r="JZ738" s="1">
        <f t="shared" si="161"/>
        <v>3.4883011976218379E-7</v>
      </c>
      <c r="KA738" s="1" t="str">
        <f t="shared" si="162"/>
        <v/>
      </c>
      <c r="KB738" s="1" t="str">
        <f t="shared" si="163"/>
        <v/>
      </c>
      <c r="KE738" s="1">
        <f t="shared" si="126"/>
        <v>0.76159999999999894</v>
      </c>
      <c r="KF738" s="151">
        <f t="shared" si="127"/>
        <v>0.99781637627695807</v>
      </c>
      <c r="KG738" s="1">
        <f t="shared" si="128"/>
        <v>5.9401414039372824E-5</v>
      </c>
      <c r="KH738" s="1" t="str">
        <f t="shared" si="124"/>
        <v/>
      </c>
      <c r="KI738" s="132" t="str">
        <f t="shared" si="125"/>
        <v/>
      </c>
    </row>
    <row r="739" spans="237:295" ht="20.100000000000001" customHeight="1" x14ac:dyDescent="0.25">
      <c r="IC739" s="1">
        <v>115</v>
      </c>
      <c r="ID739" s="1">
        <f t="shared" si="129"/>
        <v>-61757.644222828319</v>
      </c>
      <c r="IE739" s="1">
        <f t="shared" si="130"/>
        <v>4.3453047657955749E-8</v>
      </c>
      <c r="IF739" s="1">
        <f t="shared" si="131"/>
        <v>2.0006351600732001E-4</v>
      </c>
      <c r="IG739" s="1">
        <f t="shared" si="132"/>
        <v>4.3453047657955749E-8</v>
      </c>
      <c r="IH739" s="1" t="str">
        <f t="shared" si="133"/>
        <v/>
      </c>
      <c r="II739" s="1" t="str">
        <f t="shared" si="134"/>
        <v/>
      </c>
      <c r="IL739" s="1">
        <f t="shared" si="135"/>
        <v>2.8800141025389114E-34</v>
      </c>
      <c r="IM739" s="1" t="str">
        <f t="shared" si="136"/>
        <v/>
      </c>
      <c r="IN739" s="1" t="str">
        <f t="shared" si="137"/>
        <v/>
      </c>
      <c r="IS739" s="1">
        <v>115</v>
      </c>
      <c r="IT739" s="1">
        <f t="shared" si="138"/>
        <v>-127.96848939444327</v>
      </c>
      <c r="IU739" s="1">
        <f t="shared" si="139"/>
        <v>2.097045819917416E-5</v>
      </c>
      <c r="IV739" s="1">
        <f t="shared" si="140"/>
        <v>2.0006351600732001E-4</v>
      </c>
      <c r="IW739" s="1">
        <f t="shared" si="141"/>
        <v>2.097045819917416E-5</v>
      </c>
      <c r="IX739" s="1" t="str">
        <f t="shared" si="142"/>
        <v/>
      </c>
      <c r="IY739" s="1" t="str">
        <f t="shared" si="143"/>
        <v/>
      </c>
      <c r="IZ739" s="1">
        <f t="shared" si="144"/>
        <v>5.9420204911892682E-25</v>
      </c>
      <c r="JA739" s="1" t="str">
        <f t="shared" si="145"/>
        <v/>
      </c>
      <c r="JB739" s="1" t="str">
        <f t="shared" si="146"/>
        <v/>
      </c>
      <c r="JF739" s="1">
        <v>115</v>
      </c>
      <c r="JG739" s="1">
        <f t="shared" si="164"/>
        <v>-359.78923512883523</v>
      </c>
      <c r="JH739" s="1">
        <f t="shared" si="147"/>
        <v>7.4586941343497725E-6</v>
      </c>
      <c r="JI739" s="1">
        <f t="shared" si="148"/>
        <v>2.0006351600732001E-4</v>
      </c>
      <c r="JJ739" s="1">
        <f t="shared" si="149"/>
        <v>7.4586941343497725E-6</v>
      </c>
      <c r="JK739" s="1" t="str">
        <f t="shared" si="150"/>
        <v/>
      </c>
      <c r="JL739" s="1" t="str">
        <f t="shared" si="151"/>
        <v/>
      </c>
      <c r="JM739" s="1">
        <f t="shared" si="152"/>
        <v>1.0121663780660773E-52</v>
      </c>
      <c r="JN739" s="1" t="str">
        <f t="shared" si="153"/>
        <v/>
      </c>
      <c r="JO739" s="1" t="str">
        <f t="shared" si="154"/>
        <v/>
      </c>
      <c r="JS739" s="1">
        <v>115</v>
      </c>
      <c r="JT739" s="1">
        <f t="shared" si="155"/>
        <v>-35136.935148459677</v>
      </c>
      <c r="JU739" s="1">
        <f t="shared" si="156"/>
        <v>7.6374272437796139E-8</v>
      </c>
      <c r="JV739" s="1">
        <f t="shared" si="157"/>
        <v>2.0006351600732001E-4</v>
      </c>
      <c r="JW739" s="1">
        <f t="shared" si="158"/>
        <v>7.6374272437796139E-8</v>
      </c>
      <c r="JX739" s="1" t="str">
        <f t="shared" si="159"/>
        <v/>
      </c>
      <c r="JY739" s="1" t="str">
        <f t="shared" si="160"/>
        <v/>
      </c>
      <c r="JZ739" s="1">
        <f t="shared" si="161"/>
        <v>3.5315314248928157E-7</v>
      </c>
      <c r="KA739" s="1" t="str">
        <f t="shared" si="162"/>
        <v/>
      </c>
      <c r="KB739" s="1" t="str">
        <f t="shared" si="163"/>
        <v/>
      </c>
      <c r="KE739" s="1">
        <f t="shared" si="126"/>
        <v>0.76799999999999891</v>
      </c>
      <c r="KF739" s="151">
        <f t="shared" si="127"/>
        <v>0.9977569748629187</v>
      </c>
      <c r="KG739" s="1">
        <f t="shared" si="128"/>
        <v>6.0458147621789138E-5</v>
      </c>
      <c r="KH739" s="1" t="str">
        <f t="shared" si="124"/>
        <v/>
      </c>
      <c r="KI739" s="132" t="str">
        <f t="shared" si="125"/>
        <v/>
      </c>
    </row>
    <row r="740" spans="237:295" ht="20.100000000000001" customHeight="1" x14ac:dyDescent="0.25">
      <c r="IC740" s="1">
        <v>116</v>
      </c>
      <c r="ID740" s="1">
        <f t="shared" si="129"/>
        <v>-61687.861573988965</v>
      </c>
      <c r="IE740" s="1">
        <f t="shared" si="130"/>
        <v>4.4072367156823439E-8</v>
      </c>
      <c r="IF740" s="1">
        <f t="shared" si="131"/>
        <v>2.0311734675437893E-4</v>
      </c>
      <c r="IG740" s="1">
        <f t="shared" si="132"/>
        <v>4.4072367156823439E-8</v>
      </c>
      <c r="IH740" s="1" t="str">
        <f t="shared" si="133"/>
        <v/>
      </c>
      <c r="II740" s="1" t="str">
        <f t="shared" si="134"/>
        <v/>
      </c>
      <c r="IL740" s="1">
        <f t="shared" si="135"/>
        <v>3.0160040965303392E-34</v>
      </c>
      <c r="IM740" s="1" t="str">
        <f t="shared" si="136"/>
        <v/>
      </c>
      <c r="IN740" s="1" t="str">
        <f t="shared" si="137"/>
        <v/>
      </c>
      <c r="IS740" s="1">
        <v>116</v>
      </c>
      <c r="IT740" s="1">
        <f t="shared" si="138"/>
        <v>-127.82389223128571</v>
      </c>
      <c r="IU740" s="1">
        <f t="shared" si="139"/>
        <v>2.1269342037315272E-5</v>
      </c>
      <c r="IV740" s="1">
        <f t="shared" si="140"/>
        <v>2.0311734675437893E-4</v>
      </c>
      <c r="IW740" s="1">
        <f t="shared" si="141"/>
        <v>2.1269342037315272E-5</v>
      </c>
      <c r="IX740" s="1" t="str">
        <f t="shared" si="142"/>
        <v/>
      </c>
      <c r="IY740" s="1" t="str">
        <f t="shared" si="143"/>
        <v/>
      </c>
      <c r="IZ740" s="1">
        <f t="shared" si="144"/>
        <v>6.1876068912548125E-25</v>
      </c>
      <c r="JA740" s="1" t="str">
        <f t="shared" si="145"/>
        <v/>
      </c>
      <c r="JB740" s="1" t="str">
        <f t="shared" si="146"/>
        <v/>
      </c>
      <c r="JF740" s="1">
        <v>116</v>
      </c>
      <c r="JG740" s="1">
        <f t="shared" si="164"/>
        <v>-359.38269362021509</v>
      </c>
      <c r="JH740" s="1">
        <f t="shared" si="147"/>
        <v>7.5650000199542577E-6</v>
      </c>
      <c r="JI740" s="1">
        <f t="shared" si="148"/>
        <v>2.0311734675437893E-4</v>
      </c>
      <c r="JJ740" s="1">
        <f t="shared" si="149"/>
        <v>7.5650000199542577E-6</v>
      </c>
      <c r="JK740" s="1" t="str">
        <f t="shared" si="150"/>
        <v/>
      </c>
      <c r="JL740" s="1" t="str">
        <f t="shared" si="151"/>
        <v/>
      </c>
      <c r="JM740" s="1">
        <f t="shared" si="152"/>
        <v>1.0752270324184812E-52</v>
      </c>
      <c r="JN740" s="1" t="str">
        <f t="shared" si="153"/>
        <v/>
      </c>
      <c r="JO740" s="1" t="str">
        <f t="shared" si="154"/>
        <v/>
      </c>
      <c r="JS740" s="1">
        <v>116</v>
      </c>
      <c r="JT740" s="1">
        <f t="shared" si="155"/>
        <v>-35097.232396879495</v>
      </c>
      <c r="JU740" s="1">
        <f t="shared" si="156"/>
        <v>7.7462805433338526E-8</v>
      </c>
      <c r="JV740" s="1">
        <f t="shared" si="157"/>
        <v>2.0311734675437893E-4</v>
      </c>
      <c r="JW740" s="1">
        <f t="shared" si="158"/>
        <v>7.7462805433338526E-8</v>
      </c>
      <c r="JX740" s="1" t="str">
        <f t="shared" si="159"/>
        <v/>
      </c>
      <c r="JY740" s="1" t="str">
        <f t="shared" si="160"/>
        <v/>
      </c>
      <c r="JZ740" s="1">
        <f t="shared" si="161"/>
        <v>3.5752401964821849E-7</v>
      </c>
      <c r="KA740" s="1" t="str">
        <f t="shared" si="162"/>
        <v/>
      </c>
      <c r="KB740" s="1" t="str">
        <f t="shared" si="163"/>
        <v/>
      </c>
      <c r="KE740" s="1">
        <f t="shared" si="126"/>
        <v>0.77439999999999887</v>
      </c>
      <c r="KF740" s="151">
        <f t="shared" si="127"/>
        <v>0.99769651671529691</v>
      </c>
      <c r="KG740" s="1">
        <f t="shared" si="128"/>
        <v>6.1523086496650947E-5</v>
      </c>
      <c r="KH740" s="1" t="str">
        <f t="shared" si="124"/>
        <v/>
      </c>
      <c r="KI740" s="132" t="str">
        <f t="shared" si="125"/>
        <v/>
      </c>
    </row>
    <row r="741" spans="237:295" ht="20.100000000000001" customHeight="1" x14ac:dyDescent="0.25">
      <c r="IC741" s="1">
        <v>117</v>
      </c>
      <c r="ID741" s="1">
        <f t="shared" si="129"/>
        <v>-61618.07892514961</v>
      </c>
      <c r="IE741" s="1">
        <f t="shared" si="130"/>
        <v>4.4699798374720062E-8</v>
      </c>
      <c r="IF741" s="1">
        <f t="shared" si="131"/>
        <v>2.0621467773397647E-4</v>
      </c>
      <c r="IG741" s="1">
        <f t="shared" si="132"/>
        <v>4.4699798374720062E-8</v>
      </c>
      <c r="IH741" s="1" t="str">
        <f t="shared" si="133"/>
        <v/>
      </c>
      <c r="II741" s="1" t="str">
        <f t="shared" si="134"/>
        <v/>
      </c>
      <c r="IL741" s="1">
        <f t="shared" si="135"/>
        <v>3.1583648020827985E-34</v>
      </c>
      <c r="IM741" s="1" t="str">
        <f t="shared" si="136"/>
        <v/>
      </c>
      <c r="IN741" s="1" t="str">
        <f t="shared" si="137"/>
        <v/>
      </c>
      <c r="IS741" s="1">
        <v>117</v>
      </c>
      <c r="IT741" s="1">
        <f t="shared" si="138"/>
        <v>-127.67929506812814</v>
      </c>
      <c r="IU741" s="1">
        <f t="shared" si="139"/>
        <v>2.1572140594307836E-5</v>
      </c>
      <c r="IV741" s="1">
        <f t="shared" si="140"/>
        <v>2.0621467773397647E-4</v>
      </c>
      <c r="IW741" s="1">
        <f t="shared" si="141"/>
        <v>2.1572140594307836E-5</v>
      </c>
      <c r="IX741" s="1" t="str">
        <f t="shared" si="142"/>
        <v/>
      </c>
      <c r="IY741" s="1" t="str">
        <f t="shared" si="143"/>
        <v/>
      </c>
      <c r="IZ741" s="1">
        <f t="shared" si="144"/>
        <v>6.4432403958736054E-25</v>
      </c>
      <c r="JA741" s="1" t="str">
        <f t="shared" si="145"/>
        <v/>
      </c>
      <c r="JB741" s="1" t="str">
        <f t="shared" si="146"/>
        <v/>
      </c>
      <c r="JF741" s="1">
        <v>117</v>
      </c>
      <c r="JG741" s="1">
        <f t="shared" si="164"/>
        <v>-358.9761521115949</v>
      </c>
      <c r="JH741" s="1">
        <f t="shared" si="147"/>
        <v>7.6726982781172151E-6</v>
      </c>
      <c r="JI741" s="1">
        <f t="shared" si="148"/>
        <v>2.0621467773397693E-4</v>
      </c>
      <c r="JJ741" s="1">
        <f t="shared" si="149"/>
        <v>7.6726982781172151E-6</v>
      </c>
      <c r="JK741" s="1" t="str">
        <f t="shared" si="150"/>
        <v/>
      </c>
      <c r="JL741" s="1" t="str">
        <f t="shared" si="151"/>
        <v/>
      </c>
      <c r="JM741" s="1">
        <f t="shared" si="152"/>
        <v>1.1421982577505506E-52</v>
      </c>
      <c r="JN741" s="1" t="str">
        <f t="shared" si="153"/>
        <v/>
      </c>
      <c r="JO741" s="1" t="str">
        <f t="shared" si="154"/>
        <v/>
      </c>
      <c r="JS741" s="1">
        <v>117</v>
      </c>
      <c r="JT741" s="1">
        <f t="shared" si="155"/>
        <v>-35057.529645299313</v>
      </c>
      <c r="JU741" s="1">
        <f t="shared" si="156"/>
        <v>7.856559580948938E-8</v>
      </c>
      <c r="JV741" s="1">
        <f t="shared" si="157"/>
        <v>2.0621467773397693E-4</v>
      </c>
      <c r="JW741" s="1">
        <f t="shared" si="158"/>
        <v>7.856559580948938E-8</v>
      </c>
      <c r="JX741" s="1" t="str">
        <f t="shared" si="159"/>
        <v/>
      </c>
      <c r="JY741" s="1" t="str">
        <f t="shared" si="160"/>
        <v/>
      </c>
      <c r="JZ741" s="1">
        <f t="shared" si="161"/>
        <v>3.6194320278734798E-7</v>
      </c>
      <c r="KA741" s="1" t="str">
        <f t="shared" si="162"/>
        <v/>
      </c>
      <c r="KB741" s="1" t="str">
        <f t="shared" si="163"/>
        <v/>
      </c>
      <c r="KE741" s="1">
        <f t="shared" si="126"/>
        <v>0.78079999999999883</v>
      </c>
      <c r="KF741" s="151">
        <f t="shared" si="127"/>
        <v>0.99763499362880026</v>
      </c>
      <c r="KG741" s="1">
        <f t="shared" si="128"/>
        <v>6.2596181964469366E-5</v>
      </c>
      <c r="KH741" s="1" t="str">
        <f t="shared" si="124"/>
        <v/>
      </c>
      <c r="KI741" s="132" t="str">
        <f t="shared" si="125"/>
        <v/>
      </c>
    </row>
    <row r="742" spans="237:295" ht="20.100000000000001" customHeight="1" x14ac:dyDescent="0.25">
      <c r="IC742" s="1">
        <v>118</v>
      </c>
      <c r="ID742" s="1">
        <f t="shared" si="129"/>
        <v>-61548.296276310255</v>
      </c>
      <c r="IE742" s="1">
        <f t="shared" si="130"/>
        <v>4.5335436572651614E-8</v>
      </c>
      <c r="IF742" s="1">
        <f t="shared" si="131"/>
        <v>2.0935607832158384E-4</v>
      </c>
      <c r="IG742" s="1">
        <f t="shared" si="132"/>
        <v>4.5335436572651614E-8</v>
      </c>
      <c r="IH742" s="1" t="str">
        <f t="shared" si="133"/>
        <v/>
      </c>
      <c r="II742" s="1" t="str">
        <f t="shared" si="134"/>
        <v/>
      </c>
      <c r="IL742" s="1">
        <f t="shared" si="135"/>
        <v>3.3073922649827097E-34</v>
      </c>
      <c r="IM742" s="1" t="str">
        <f t="shared" si="136"/>
        <v/>
      </c>
      <c r="IN742" s="1" t="str">
        <f t="shared" si="137"/>
        <v/>
      </c>
      <c r="IS742" s="1">
        <v>118</v>
      </c>
      <c r="IT742" s="1">
        <f t="shared" si="138"/>
        <v>-127.53469790497059</v>
      </c>
      <c r="IU742" s="1">
        <f t="shared" si="139"/>
        <v>2.1878899843151451E-5</v>
      </c>
      <c r="IV742" s="1">
        <f t="shared" si="140"/>
        <v>2.0935607832158333E-4</v>
      </c>
      <c r="IW742" s="1">
        <f t="shared" si="141"/>
        <v>2.1878899843151451E-5</v>
      </c>
      <c r="IX742" s="1" t="str">
        <f t="shared" si="142"/>
        <v/>
      </c>
      <c r="IY742" s="1" t="str">
        <f t="shared" si="143"/>
        <v/>
      </c>
      <c r="IZ742" s="1">
        <f t="shared" si="144"/>
        <v>6.7093277398499301E-25</v>
      </c>
      <c r="JA742" s="1" t="str">
        <f t="shared" si="145"/>
        <v/>
      </c>
      <c r="JB742" s="1" t="str">
        <f t="shared" si="146"/>
        <v/>
      </c>
      <c r="JF742" s="1">
        <v>118</v>
      </c>
      <c r="JG742" s="1">
        <f t="shared" si="164"/>
        <v>-358.56961060297476</v>
      </c>
      <c r="JH742" s="1">
        <f t="shared" si="147"/>
        <v>7.7818052603431633E-6</v>
      </c>
      <c r="JI742" s="1">
        <f t="shared" si="148"/>
        <v>2.0935607832158333E-4</v>
      </c>
      <c r="JJ742" s="1">
        <f t="shared" si="149"/>
        <v>7.7818052603431633E-6</v>
      </c>
      <c r="JK742" s="1" t="str">
        <f t="shared" si="150"/>
        <v/>
      </c>
      <c r="JL742" s="1" t="str">
        <f t="shared" si="151"/>
        <v/>
      </c>
      <c r="JM742" s="1">
        <f t="shared" si="152"/>
        <v>1.2133214167534351E-52</v>
      </c>
      <c r="JN742" s="1" t="str">
        <f t="shared" si="153"/>
        <v/>
      </c>
      <c r="JO742" s="1" t="str">
        <f t="shared" si="154"/>
        <v/>
      </c>
      <c r="JS742" s="1">
        <v>118</v>
      </c>
      <c r="JT742" s="1">
        <f t="shared" si="155"/>
        <v>-35017.826893719131</v>
      </c>
      <c r="JU742" s="1">
        <f t="shared" si="156"/>
        <v>7.9682810999614324E-8</v>
      </c>
      <c r="JV742" s="1">
        <f t="shared" si="157"/>
        <v>2.0935607832158384E-4</v>
      </c>
      <c r="JW742" s="1">
        <f t="shared" si="158"/>
        <v>7.9682810999614324E-8</v>
      </c>
      <c r="JX742" s="1" t="str">
        <f t="shared" si="159"/>
        <v/>
      </c>
      <c r="JY742" s="1" t="str">
        <f t="shared" si="160"/>
        <v/>
      </c>
      <c r="JZ742" s="1">
        <f t="shared" si="161"/>
        <v>3.6641114670705364E-7</v>
      </c>
      <c r="KA742" s="1" t="str">
        <f t="shared" si="162"/>
        <v/>
      </c>
      <c r="KB742" s="1" t="str">
        <f t="shared" si="163"/>
        <v/>
      </c>
      <c r="KE742" s="1">
        <f t="shared" si="126"/>
        <v>0.78719999999999879</v>
      </c>
      <c r="KF742" s="151">
        <f t="shared" si="127"/>
        <v>0.99757239744683579</v>
      </c>
      <c r="KG742" s="1">
        <f t="shared" si="128"/>
        <v>6.3677385038651835E-5</v>
      </c>
      <c r="KH742" s="1" t="str">
        <f t="shared" si="124"/>
        <v/>
      </c>
      <c r="KI742" s="132" t="str">
        <f t="shared" si="125"/>
        <v/>
      </c>
    </row>
    <row r="743" spans="237:295" ht="20.100000000000001" customHeight="1" x14ac:dyDescent="0.25">
      <c r="IC743" s="1">
        <v>119</v>
      </c>
      <c r="ID743" s="1">
        <f t="shared" si="129"/>
        <v>-61478.513627470908</v>
      </c>
      <c r="IE743" s="1">
        <f t="shared" si="130"/>
        <v>4.5979377970290768E-8</v>
      </c>
      <c r="IF743" s="1">
        <f t="shared" si="131"/>
        <v>2.1254212457364041E-4</v>
      </c>
      <c r="IG743" s="1">
        <f t="shared" si="132"/>
        <v>4.5979377970290768E-8</v>
      </c>
      <c r="IH743" s="1" t="str">
        <f t="shared" si="133"/>
        <v/>
      </c>
      <c r="II743" s="1" t="str">
        <f t="shared" si="134"/>
        <v/>
      </c>
      <c r="IL743" s="1">
        <f t="shared" si="135"/>
        <v>3.4633961748675698E-34</v>
      </c>
      <c r="IM743" s="1" t="str">
        <f t="shared" si="136"/>
        <v/>
      </c>
      <c r="IN743" s="1" t="str">
        <f t="shared" si="137"/>
        <v/>
      </c>
      <c r="IS743" s="1">
        <v>119</v>
      </c>
      <c r="IT743" s="1">
        <f t="shared" si="138"/>
        <v>-127.39010074181301</v>
      </c>
      <c r="IU743" s="1">
        <f t="shared" si="139"/>
        <v>2.2189666219498796E-5</v>
      </c>
      <c r="IV743" s="1">
        <f t="shared" si="140"/>
        <v>2.1254212457364041E-4</v>
      </c>
      <c r="IW743" s="1">
        <f t="shared" si="141"/>
        <v>2.2189666219498796E-5</v>
      </c>
      <c r="IX743" s="1" t="str">
        <f t="shared" si="142"/>
        <v/>
      </c>
      <c r="IY743" s="1" t="str">
        <f t="shared" si="143"/>
        <v/>
      </c>
      <c r="IZ743" s="1">
        <f t="shared" si="144"/>
        <v>6.9862919462155347E-25</v>
      </c>
      <c r="JA743" s="1" t="str">
        <f t="shared" si="145"/>
        <v/>
      </c>
      <c r="JB743" s="1" t="str">
        <f t="shared" si="146"/>
        <v/>
      </c>
      <c r="JF743" s="1">
        <v>119</v>
      </c>
      <c r="JG743" s="1">
        <f t="shared" si="164"/>
        <v>-358.16306909435463</v>
      </c>
      <c r="JH743" s="1">
        <f t="shared" si="147"/>
        <v>7.892337482691378E-6</v>
      </c>
      <c r="JI743" s="1">
        <f t="shared" si="148"/>
        <v>2.1254212457364041E-4</v>
      </c>
      <c r="JJ743" s="1">
        <f t="shared" si="149"/>
        <v>7.892337482691378E-6</v>
      </c>
      <c r="JK743" s="1" t="str">
        <f t="shared" si="150"/>
        <v/>
      </c>
      <c r="JL743" s="1" t="str">
        <f t="shared" si="151"/>
        <v/>
      </c>
      <c r="JM743" s="1">
        <f t="shared" si="152"/>
        <v>1.2888526980057548E-52</v>
      </c>
      <c r="JN743" s="1" t="str">
        <f t="shared" si="153"/>
        <v/>
      </c>
      <c r="JO743" s="1" t="str">
        <f t="shared" si="154"/>
        <v/>
      </c>
      <c r="JS743" s="1">
        <v>119</v>
      </c>
      <c r="JT743" s="1">
        <f t="shared" si="155"/>
        <v>-34978.124142138957</v>
      </c>
      <c r="JU743" s="1">
        <f t="shared" si="156"/>
        <v>8.0814620122058319E-8</v>
      </c>
      <c r="JV743" s="1">
        <f t="shared" si="157"/>
        <v>2.1254212457364041E-4</v>
      </c>
      <c r="JW743" s="1">
        <f t="shared" si="158"/>
        <v>8.0814620122058319E-8</v>
      </c>
      <c r="JX743" s="1" t="str">
        <f t="shared" si="159"/>
        <v/>
      </c>
      <c r="JY743" s="1" t="str">
        <f t="shared" si="160"/>
        <v/>
      </c>
      <c r="JZ743" s="1">
        <f t="shared" si="161"/>
        <v>3.7092830947066043E-7</v>
      </c>
      <c r="KA743" s="1" t="str">
        <f t="shared" si="162"/>
        <v/>
      </c>
      <c r="KB743" s="1" t="str">
        <f t="shared" si="163"/>
        <v/>
      </c>
      <c r="KE743" s="1">
        <f t="shared" si="126"/>
        <v>0.79359999999999875</v>
      </c>
      <c r="KF743" s="151">
        <f t="shared" si="127"/>
        <v>0.99750872006179714</v>
      </c>
      <c r="KG743" s="1">
        <f t="shared" si="128"/>
        <v>6.476664645471697E-5</v>
      </c>
      <c r="KH743" s="1" t="str">
        <f t="shared" si="124"/>
        <v/>
      </c>
      <c r="KI743" s="132" t="str">
        <f t="shared" si="125"/>
        <v/>
      </c>
    </row>
    <row r="744" spans="237:295" ht="20.100000000000001" customHeight="1" x14ac:dyDescent="0.25">
      <c r="IC744" s="1">
        <v>120</v>
      </c>
      <c r="ID744" s="1">
        <f t="shared" si="129"/>
        <v>-61408.730978631553</v>
      </c>
      <c r="IE744" s="1">
        <f t="shared" si="130"/>
        <v>4.6631719753407924E-8</v>
      </c>
      <c r="IF744" s="1">
        <f t="shared" si="131"/>
        <v>2.1577339929471738E-4</v>
      </c>
      <c r="IG744" s="1">
        <f t="shared" si="132"/>
        <v>4.6631719753407924E-8</v>
      </c>
      <c r="IH744" s="1" t="str">
        <f t="shared" si="133"/>
        <v/>
      </c>
      <c r="II744" s="1" t="str">
        <f t="shared" si="134"/>
        <v/>
      </c>
      <c r="IL744" s="1">
        <f t="shared" si="135"/>
        <v>3.6267004887237054E-34</v>
      </c>
      <c r="IM744" s="1" t="str">
        <f t="shared" si="136"/>
        <v/>
      </c>
      <c r="IN744" s="1" t="str">
        <f t="shared" si="137"/>
        <v/>
      </c>
      <c r="IS744" s="1">
        <v>120</v>
      </c>
      <c r="IT744" s="1">
        <f t="shared" si="138"/>
        <v>-127.24550357865546</v>
      </c>
      <c r="IU744" s="1">
        <f t="shared" si="139"/>
        <v>2.2504486625241459E-5</v>
      </c>
      <c r="IV744" s="1">
        <f t="shared" si="140"/>
        <v>2.1577339929471738E-4</v>
      </c>
      <c r="IW744" s="1">
        <f t="shared" si="141"/>
        <v>2.2504486625241459E-5</v>
      </c>
      <c r="IX744" s="1" t="str">
        <f t="shared" si="142"/>
        <v/>
      </c>
      <c r="IY744" s="1" t="str">
        <f t="shared" si="143"/>
        <v/>
      </c>
      <c r="IZ744" s="1">
        <f t="shared" si="144"/>
        <v>7.2745729712545744E-25</v>
      </c>
      <c r="JA744" s="1" t="str">
        <f t="shared" si="145"/>
        <v/>
      </c>
      <c r="JB744" s="1" t="str">
        <f t="shared" si="146"/>
        <v/>
      </c>
      <c r="JF744" s="1">
        <v>120</v>
      </c>
      <c r="JG744" s="1">
        <f t="shared" si="164"/>
        <v>-357.75652758573449</v>
      </c>
      <c r="JH744" s="1">
        <f t="shared" si="147"/>
        <v>8.0043116270512071E-6</v>
      </c>
      <c r="JI744" s="1">
        <f t="shared" si="148"/>
        <v>2.1577339929471694E-4</v>
      </c>
      <c r="JJ744" s="1">
        <f t="shared" si="149"/>
        <v>8.0043116270512071E-6</v>
      </c>
      <c r="JK744" s="1" t="str">
        <f t="shared" si="150"/>
        <v/>
      </c>
      <c r="JL744" s="1" t="str">
        <f t="shared" si="151"/>
        <v/>
      </c>
      <c r="JM744" s="1">
        <f t="shared" si="152"/>
        <v>1.3690640222551949E-52</v>
      </c>
      <c r="JN744" s="1" t="str">
        <f t="shared" si="153"/>
        <v/>
      </c>
      <c r="JO744" s="1" t="str">
        <f t="shared" si="154"/>
        <v/>
      </c>
      <c r="JS744" s="1">
        <v>120</v>
      </c>
      <c r="JT744" s="1">
        <f t="shared" si="155"/>
        <v>-34938.421390558775</v>
      </c>
      <c r="JU744" s="1">
        <f t="shared" si="156"/>
        <v>8.1961193993205993E-8</v>
      </c>
      <c r="JV744" s="1">
        <f t="shared" si="157"/>
        <v>2.1577339929471738E-4</v>
      </c>
      <c r="JW744" s="1">
        <f t="shared" si="158"/>
        <v>8.1961193993205993E-8</v>
      </c>
      <c r="JX744" s="1" t="str">
        <f t="shared" si="159"/>
        <v/>
      </c>
      <c r="JY744" s="1" t="str">
        <f t="shared" si="160"/>
        <v/>
      </c>
      <c r="JZ744" s="1">
        <f t="shared" si="161"/>
        <v>3.7549515241522242E-7</v>
      </c>
      <c r="KA744" s="1" t="str">
        <f t="shared" si="162"/>
        <v/>
      </c>
      <c r="KB744" s="1" t="str">
        <f t="shared" si="163"/>
        <v/>
      </c>
      <c r="KE744" s="1">
        <f t="shared" si="126"/>
        <v>0.79999999999999871</v>
      </c>
      <c r="KF744" s="151">
        <f t="shared" si="127"/>
        <v>0.99744395341534242</v>
      </c>
      <c r="KG744" s="1">
        <f t="shared" si="128"/>
        <v>6.5863916680619639E-5</v>
      </c>
      <c r="KH744" s="1" t="str">
        <f t="shared" si="124"/>
        <v/>
      </c>
      <c r="KI744" s="132" t="str">
        <f t="shared" si="125"/>
        <v/>
      </c>
    </row>
    <row r="745" spans="237:295" ht="20.100000000000001" customHeight="1" x14ac:dyDescent="0.25">
      <c r="IC745" s="1">
        <v>121</v>
      </c>
      <c r="ID745" s="1">
        <f t="shared" si="129"/>
        <v>-61338.948329792198</v>
      </c>
      <c r="IE745" s="1">
        <f t="shared" si="130"/>
        <v>4.7292560081329083E-8</v>
      </c>
      <c r="IF745" s="1">
        <f t="shared" si="131"/>
        <v>2.1905049210519021E-4</v>
      </c>
      <c r="IG745" s="1">
        <f t="shared" si="132"/>
        <v>4.7292560081329083E-8</v>
      </c>
      <c r="IH745" s="1" t="str">
        <f t="shared" si="133"/>
        <v/>
      </c>
      <c r="II745" s="1" t="str">
        <f t="shared" si="134"/>
        <v/>
      </c>
      <c r="IL745" s="1">
        <f t="shared" si="135"/>
        <v>3.7976440826301494E-34</v>
      </c>
      <c r="IM745" s="1" t="str">
        <f t="shared" si="136"/>
        <v/>
      </c>
      <c r="IN745" s="1" t="str">
        <f t="shared" si="137"/>
        <v/>
      </c>
      <c r="IS745" s="1">
        <v>121</v>
      </c>
      <c r="IT745" s="1">
        <f t="shared" si="138"/>
        <v>-127.10090641549789</v>
      </c>
      <c r="IU745" s="1">
        <f t="shared" si="139"/>
        <v>2.2823408432109522E-5</v>
      </c>
      <c r="IV745" s="1">
        <f t="shared" si="140"/>
        <v>2.1905049210519021E-4</v>
      </c>
      <c r="IW745" s="1">
        <f t="shared" si="141"/>
        <v>2.2823408432109522E-5</v>
      </c>
      <c r="IX745" s="1" t="str">
        <f t="shared" si="142"/>
        <v/>
      </c>
      <c r="IY745" s="1" t="str">
        <f t="shared" si="143"/>
        <v/>
      </c>
      <c r="IZ745" s="1">
        <f t="shared" si="144"/>
        <v>7.5746283747786324E-25</v>
      </c>
      <c r="JA745" s="1" t="str">
        <f t="shared" si="145"/>
        <v/>
      </c>
      <c r="JB745" s="1" t="str">
        <f t="shared" si="146"/>
        <v/>
      </c>
      <c r="JF745" s="1">
        <v>121</v>
      </c>
      <c r="JG745" s="1">
        <f t="shared" si="164"/>
        <v>-357.34998607711429</v>
      </c>
      <c r="JH745" s="1">
        <f t="shared" si="147"/>
        <v>8.117744542422463E-6</v>
      </c>
      <c r="JI745" s="1">
        <f t="shared" si="148"/>
        <v>2.1905049210519021E-4</v>
      </c>
      <c r="JJ745" s="1">
        <f t="shared" si="149"/>
        <v>8.117744542422463E-6</v>
      </c>
      <c r="JK745" s="1" t="str">
        <f t="shared" si="150"/>
        <v/>
      </c>
      <c r="JL745" s="1" t="str">
        <f t="shared" si="151"/>
        <v/>
      </c>
      <c r="JM745" s="1">
        <f t="shared" si="152"/>
        <v>1.4542440038283316E-52</v>
      </c>
      <c r="JN745" s="1" t="str">
        <f t="shared" si="153"/>
        <v/>
      </c>
      <c r="JO745" s="1" t="str">
        <f t="shared" si="154"/>
        <v/>
      </c>
      <c r="JS745" s="1">
        <v>121</v>
      </c>
      <c r="JT745" s="1">
        <f t="shared" si="155"/>
        <v>-34898.718638978593</v>
      </c>
      <c r="JU745" s="1">
        <f t="shared" si="156"/>
        <v>8.3122705140590222E-8</v>
      </c>
      <c r="JV745" s="1">
        <f t="shared" si="157"/>
        <v>2.1905049210519021E-4</v>
      </c>
      <c r="JW745" s="1">
        <f t="shared" si="158"/>
        <v>8.3122705140590222E-8</v>
      </c>
      <c r="JX745" s="1" t="str">
        <f t="shared" si="159"/>
        <v/>
      </c>
      <c r="JY745" s="1" t="str">
        <f t="shared" si="160"/>
        <v/>
      </c>
      <c r="JZ745" s="1">
        <f t="shared" si="161"/>
        <v>3.8011214016216474E-7</v>
      </c>
      <c r="KA745" s="1" t="str">
        <f t="shared" si="162"/>
        <v/>
      </c>
      <c r="KB745" s="1" t="str">
        <f t="shared" si="163"/>
        <v/>
      </c>
      <c r="KE745" s="1">
        <f t="shared" si="126"/>
        <v>0.80639999999999867</v>
      </c>
      <c r="KF745" s="151">
        <f t="shared" si="127"/>
        <v>0.9973780894986618</v>
      </c>
      <c r="KG745" s="1">
        <f t="shared" si="128"/>
        <v>6.6969145924189455E-5</v>
      </c>
      <c r="KH745" s="1" t="str">
        <f t="shared" si="124"/>
        <v/>
      </c>
      <c r="KI745" s="132" t="str">
        <f t="shared" si="125"/>
        <v/>
      </c>
    </row>
    <row r="746" spans="237:295" ht="20.100000000000001" customHeight="1" x14ac:dyDescent="0.25">
      <c r="IC746" s="1">
        <v>122</v>
      </c>
      <c r="ID746" s="1">
        <f t="shared" si="129"/>
        <v>-61269.165680952843</v>
      </c>
      <c r="IE746" s="1">
        <f t="shared" si="130"/>
        <v>4.7961998094422173E-8</v>
      </c>
      <c r="IF746" s="1">
        <f t="shared" si="131"/>
        <v>2.2237399950943791E-4</v>
      </c>
      <c r="IG746" s="1">
        <f t="shared" si="132"/>
        <v>4.7961998094422173E-8</v>
      </c>
      <c r="IH746" s="1" t="str">
        <f t="shared" si="133"/>
        <v/>
      </c>
      <c r="II746" s="1" t="str">
        <f t="shared" si="134"/>
        <v/>
      </c>
      <c r="IL746" s="1">
        <f t="shared" si="135"/>
        <v>3.9765814330169299E-34</v>
      </c>
      <c r="IM746" s="1" t="str">
        <f t="shared" si="136"/>
        <v/>
      </c>
      <c r="IN746" s="1" t="str">
        <f t="shared" si="137"/>
        <v/>
      </c>
      <c r="IS746" s="1">
        <v>122</v>
      </c>
      <c r="IT746" s="1">
        <f t="shared" si="138"/>
        <v>-126.95630925234033</v>
      </c>
      <c r="IU746" s="1">
        <f t="shared" si="139"/>
        <v>2.3146479485284236E-5</v>
      </c>
      <c r="IV746" s="1">
        <f t="shared" si="140"/>
        <v>2.2237399950943791E-4</v>
      </c>
      <c r="IW746" s="1">
        <f t="shared" si="141"/>
        <v>2.3146479485284236E-5</v>
      </c>
      <c r="IX746" s="1" t="str">
        <f t="shared" si="142"/>
        <v/>
      </c>
      <c r="IY746" s="1" t="str">
        <f t="shared" si="143"/>
        <v/>
      </c>
      <c r="IZ746" s="1">
        <f t="shared" si="144"/>
        <v>7.8869340166270116E-25</v>
      </c>
      <c r="JA746" s="1" t="str">
        <f t="shared" si="145"/>
        <v/>
      </c>
      <c r="JB746" s="1" t="str">
        <f t="shared" si="146"/>
        <v/>
      </c>
      <c r="JF746" s="1">
        <v>122</v>
      </c>
      <c r="JG746" s="1">
        <f t="shared" si="164"/>
        <v>-356.94344456849416</v>
      </c>
      <c r="JH746" s="1">
        <f t="shared" si="147"/>
        <v>8.2326532462002055E-6</v>
      </c>
      <c r="JI746" s="1">
        <f t="shared" si="148"/>
        <v>2.2237399950943791E-4</v>
      </c>
      <c r="JJ746" s="1">
        <f t="shared" si="149"/>
        <v>8.2326532462002055E-6</v>
      </c>
      <c r="JK746" s="1" t="str">
        <f t="shared" si="150"/>
        <v/>
      </c>
      <c r="JL746" s="1" t="str">
        <f t="shared" si="151"/>
        <v/>
      </c>
      <c r="JM746" s="1">
        <f t="shared" si="152"/>
        <v>1.54469897050373E-52</v>
      </c>
      <c r="JN746" s="1" t="str">
        <f t="shared" si="153"/>
        <v/>
      </c>
      <c r="JO746" s="1" t="str">
        <f t="shared" si="154"/>
        <v/>
      </c>
      <c r="JS746" s="1">
        <v>122</v>
      </c>
      <c r="JT746" s="1">
        <f t="shared" si="155"/>
        <v>-34859.015887398411</v>
      </c>
      <c r="JU746" s="1">
        <f t="shared" si="156"/>
        <v>8.4299327816050217E-8</v>
      </c>
      <c r="JV746" s="1">
        <f t="shared" si="157"/>
        <v>2.2237399950943853E-4</v>
      </c>
      <c r="JW746" s="1">
        <f t="shared" si="158"/>
        <v>8.4299327816050217E-8</v>
      </c>
      <c r="JX746" s="1" t="str">
        <f t="shared" si="159"/>
        <v/>
      </c>
      <c r="JY746" s="1" t="str">
        <f t="shared" si="160"/>
        <v/>
      </c>
      <c r="JZ746" s="1">
        <f t="shared" si="161"/>
        <v>3.8477974062781107E-7</v>
      </c>
      <c r="KA746" s="1" t="str">
        <f t="shared" si="162"/>
        <v/>
      </c>
      <c r="KB746" s="1" t="str">
        <f t="shared" si="163"/>
        <v/>
      </c>
      <c r="KE746" s="1">
        <f t="shared" si="126"/>
        <v>0.81279999999999863</v>
      </c>
      <c r="KF746" s="151">
        <f t="shared" si="127"/>
        <v>0.99731112035273761</v>
      </c>
      <c r="KG746" s="1">
        <f t="shared" si="128"/>
        <v>6.8082284143677896E-5</v>
      </c>
      <c r="KH746" s="1" t="str">
        <f t="shared" si="124"/>
        <v/>
      </c>
      <c r="KI746" s="132" t="str">
        <f t="shared" si="125"/>
        <v/>
      </c>
    </row>
    <row r="747" spans="237:295" ht="20.100000000000001" customHeight="1" x14ac:dyDescent="0.25">
      <c r="IC747" s="1">
        <v>123</v>
      </c>
      <c r="ID747" s="1">
        <f t="shared" si="129"/>
        <v>-61199.383032113488</v>
      </c>
      <c r="IE747" s="1">
        <f t="shared" si="130"/>
        <v>4.8640133921609735E-8</v>
      </c>
      <c r="IF747" s="1">
        <f t="shared" si="131"/>
        <v>2.257445249645668E-4</v>
      </c>
      <c r="IG747" s="1">
        <f t="shared" si="132"/>
        <v>4.8640133921609735E-8</v>
      </c>
      <c r="IH747" s="1" t="str">
        <f t="shared" si="133"/>
        <v/>
      </c>
      <c r="II747" s="1" t="str">
        <f t="shared" si="134"/>
        <v/>
      </c>
      <c r="IL747" s="1">
        <f t="shared" si="135"/>
        <v>4.1638833287634782E-34</v>
      </c>
      <c r="IM747" s="1" t="str">
        <f t="shared" si="136"/>
        <v/>
      </c>
      <c r="IN747" s="1" t="str">
        <f t="shared" si="137"/>
        <v/>
      </c>
      <c r="IS747" s="1">
        <v>123</v>
      </c>
      <c r="IT747" s="1">
        <f t="shared" si="138"/>
        <v>-126.81171208918276</v>
      </c>
      <c r="IU747" s="1">
        <f t="shared" si="139"/>
        <v>2.3473748107023714E-5</v>
      </c>
      <c r="IV747" s="1">
        <f t="shared" si="140"/>
        <v>2.257445249645668E-4</v>
      </c>
      <c r="IW747" s="1">
        <f t="shared" si="141"/>
        <v>2.3473748107023714E-5</v>
      </c>
      <c r="IX747" s="1" t="str">
        <f t="shared" si="142"/>
        <v/>
      </c>
      <c r="IY747" s="1" t="str">
        <f t="shared" si="143"/>
        <v/>
      </c>
      <c r="IZ747" s="1">
        <f t="shared" si="144"/>
        <v>8.2119847804096829E-25</v>
      </c>
      <c r="JA747" s="1" t="str">
        <f t="shared" si="145"/>
        <v/>
      </c>
      <c r="JB747" s="1" t="str">
        <f t="shared" si="146"/>
        <v/>
      </c>
      <c r="JF747" s="1">
        <v>123</v>
      </c>
      <c r="JG747" s="1">
        <f t="shared" si="164"/>
        <v>-356.53690305987402</v>
      </c>
      <c r="JH747" s="1">
        <f t="shared" si="147"/>
        <v>8.3490549254644732E-6</v>
      </c>
      <c r="JI747" s="1">
        <f t="shared" si="148"/>
        <v>2.257445249645668E-4</v>
      </c>
      <c r="JJ747" s="1">
        <f t="shared" si="149"/>
        <v>8.3490549254644732E-6</v>
      </c>
      <c r="JK747" s="1" t="str">
        <f t="shared" si="150"/>
        <v/>
      </c>
      <c r="JL747" s="1" t="str">
        <f t="shared" si="151"/>
        <v/>
      </c>
      <c r="JM747" s="1">
        <f t="shared" si="152"/>
        <v>1.6407540453877259E-52</v>
      </c>
      <c r="JN747" s="1" t="str">
        <f t="shared" si="153"/>
        <v/>
      </c>
      <c r="JO747" s="1" t="str">
        <f t="shared" si="154"/>
        <v/>
      </c>
      <c r="JS747" s="1">
        <v>123</v>
      </c>
      <c r="JT747" s="1">
        <f t="shared" si="155"/>
        <v>-34819.313135818236</v>
      </c>
      <c r="JU747" s="1">
        <f t="shared" si="156"/>
        <v>8.5491238008935335E-8</v>
      </c>
      <c r="JV747" s="1">
        <f t="shared" si="157"/>
        <v>2.2574452496456626E-4</v>
      </c>
      <c r="JW747" s="1">
        <f t="shared" si="158"/>
        <v>8.5491238008935335E-8</v>
      </c>
      <c r="JX747" s="1" t="str">
        <f t="shared" si="159"/>
        <v/>
      </c>
      <c r="JY747" s="1" t="str">
        <f t="shared" si="160"/>
        <v/>
      </c>
      <c r="JZ747" s="1">
        <f t="shared" si="161"/>
        <v>3.8949842503376156E-7</v>
      </c>
      <c r="KA747" s="1" t="str">
        <f t="shared" si="162"/>
        <v/>
      </c>
      <c r="KB747" s="1" t="str">
        <f t="shared" si="163"/>
        <v/>
      </c>
      <c r="KE747" s="1">
        <f t="shared" si="126"/>
        <v>0.8191999999999986</v>
      </c>
      <c r="KF747" s="151">
        <f t="shared" si="127"/>
        <v>0.99724303806859393</v>
      </c>
      <c r="KG747" s="1">
        <f t="shared" si="128"/>
        <v>6.9203281055529864E-5</v>
      </c>
      <c r="KH747" s="1" t="str">
        <f t="shared" ref="KH747:KH810" si="181">IF(KF747&lt;(1-$KD$623),KG747,"")</f>
        <v/>
      </c>
      <c r="KI747" s="132" t="str">
        <f t="shared" ref="KI747:KI810" si="182">IF(KF747&lt;(1-$KD$629),KG747,"")</f>
        <v/>
      </c>
    </row>
    <row r="748" spans="237:295" ht="20.100000000000001" customHeight="1" x14ac:dyDescent="0.25">
      <c r="IC748" s="1">
        <v>124</v>
      </c>
      <c r="ID748" s="1">
        <f t="shared" si="129"/>
        <v>-61129.600383274133</v>
      </c>
      <c r="IE748" s="1">
        <f t="shared" si="130"/>
        <v>4.9327068687908746E-8</v>
      </c>
      <c r="IF748" s="1">
        <f t="shared" si="131"/>
        <v>2.2916267894965438E-4</v>
      </c>
      <c r="IG748" s="1">
        <f t="shared" si="132"/>
        <v>4.9327068687908746E-8</v>
      </c>
      <c r="IH748" s="1" t="str">
        <f t="shared" si="133"/>
        <v/>
      </c>
      <c r="II748" s="1" t="str">
        <f t="shared" si="134"/>
        <v/>
      </c>
      <c r="IL748" s="1">
        <f t="shared" si="135"/>
        <v>4.3599376155186015E-34</v>
      </c>
      <c r="IM748" s="1" t="str">
        <f t="shared" si="136"/>
        <v/>
      </c>
      <c r="IN748" s="1" t="str">
        <f t="shared" si="137"/>
        <v/>
      </c>
      <c r="IS748" s="1">
        <v>124</v>
      </c>
      <c r="IT748" s="1">
        <f t="shared" si="138"/>
        <v>-126.66711492602521</v>
      </c>
      <c r="IU748" s="1">
        <f t="shared" si="139"/>
        <v>2.3805263100301646E-5</v>
      </c>
      <c r="IV748" s="1">
        <f t="shared" si="140"/>
        <v>2.2916267894965438E-4</v>
      </c>
      <c r="IW748" s="1">
        <f t="shared" si="141"/>
        <v>2.3805263100301646E-5</v>
      </c>
      <c r="IX748" s="1" t="str">
        <f t="shared" si="142"/>
        <v/>
      </c>
      <c r="IY748" s="1" t="str">
        <f t="shared" si="143"/>
        <v/>
      </c>
      <c r="IZ748" s="1">
        <f t="shared" si="144"/>
        <v>8.5502953255399456E-25</v>
      </c>
      <c r="JA748" s="1" t="str">
        <f t="shared" si="145"/>
        <v/>
      </c>
      <c r="JB748" s="1" t="str">
        <f t="shared" si="146"/>
        <v/>
      </c>
      <c r="JF748" s="1">
        <v>124</v>
      </c>
      <c r="JG748" s="1">
        <f t="shared" si="164"/>
        <v>-356.13036155125383</v>
      </c>
      <c r="JH748" s="1">
        <f t="shared" si="147"/>
        <v>8.4669669382744087E-6</v>
      </c>
      <c r="JI748" s="1">
        <f t="shared" si="148"/>
        <v>2.2916267894965484E-4</v>
      </c>
      <c r="JJ748" s="1">
        <f t="shared" si="149"/>
        <v>8.4669669382744087E-6</v>
      </c>
      <c r="JK748" s="1" t="str">
        <f t="shared" si="150"/>
        <v/>
      </c>
      <c r="JL748" s="1" t="str">
        <f t="shared" si="151"/>
        <v/>
      </c>
      <c r="JM748" s="1">
        <f t="shared" si="152"/>
        <v>1.7427542945416511E-52</v>
      </c>
      <c r="JN748" s="1" t="str">
        <f t="shared" si="153"/>
        <v/>
      </c>
      <c r="JO748" s="1" t="str">
        <f t="shared" si="154"/>
        <v/>
      </c>
      <c r="JS748" s="1">
        <v>124</v>
      </c>
      <c r="JT748" s="1">
        <f t="shared" si="155"/>
        <v>-34779.610384238054</v>
      </c>
      <c r="JU748" s="1">
        <f t="shared" si="156"/>
        <v>8.6698613459359361E-8</v>
      </c>
      <c r="JV748" s="1">
        <f t="shared" si="157"/>
        <v>2.2916267894965438E-4</v>
      </c>
      <c r="JW748" s="1">
        <f t="shared" si="158"/>
        <v>8.6698613459359361E-8</v>
      </c>
      <c r="JX748" s="1" t="str">
        <f t="shared" si="159"/>
        <v/>
      </c>
      <c r="JY748" s="1" t="str">
        <f t="shared" si="160"/>
        <v/>
      </c>
      <c r="JZ748" s="1">
        <f t="shared" si="161"/>
        <v>3.9426866791714062E-7</v>
      </c>
      <c r="KA748" s="1" t="str">
        <f t="shared" si="162"/>
        <v/>
      </c>
      <c r="KB748" s="1" t="str">
        <f t="shared" si="163"/>
        <v/>
      </c>
      <c r="KE748" s="1">
        <f t="shared" ref="KE748:KE811" si="183">KE747+$KH$616</f>
        <v>0.82559999999999856</v>
      </c>
      <c r="KF748" s="151">
        <f t="shared" ref="KF748:KF811" si="184">_xlfn.CHISQ.DIST.RT(KE748,7)</f>
        <v>0.9971738347875384</v>
      </c>
      <c r="KG748" s="1">
        <f t="shared" ref="KG748:KG811" si="185">KF748-KF749</f>
        <v>7.0332086143376493E-5</v>
      </c>
      <c r="KH748" s="1" t="str">
        <f t="shared" si="181"/>
        <v/>
      </c>
      <c r="KI748" s="132" t="str">
        <f t="shared" si="182"/>
        <v/>
      </c>
    </row>
    <row r="749" spans="237:295" ht="20.100000000000001" customHeight="1" x14ac:dyDescent="0.25">
      <c r="IC749" s="1">
        <v>125</v>
      </c>
      <c r="ID749" s="1">
        <f t="shared" si="129"/>
        <v>-61059.817734434779</v>
      </c>
      <c r="IE749" s="1">
        <f t="shared" si="130"/>
        <v>5.0022904521996838E-8</v>
      </c>
      <c r="IF749" s="1">
        <f t="shared" si="131"/>
        <v>2.3262907903552504E-4</v>
      </c>
      <c r="IG749" s="1">
        <f t="shared" si="132"/>
        <v>5.0022904521996838E-8</v>
      </c>
      <c r="IH749" s="1" t="str">
        <f t="shared" si="133"/>
        <v/>
      </c>
      <c r="II749" s="1" t="str">
        <f t="shared" si="134"/>
        <v/>
      </c>
      <c r="IL749" s="1">
        <f t="shared" si="135"/>
        <v>4.5651499736896154E-34</v>
      </c>
      <c r="IM749" s="1" t="str">
        <f t="shared" si="136"/>
        <v/>
      </c>
      <c r="IN749" s="1" t="str">
        <f t="shared" si="137"/>
        <v/>
      </c>
      <c r="IS749" s="1">
        <v>125</v>
      </c>
      <c r="IT749" s="1">
        <f t="shared" si="138"/>
        <v>-126.52251776286764</v>
      </c>
      <c r="IU749" s="1">
        <f t="shared" si="139"/>
        <v>2.4141073752458752E-5</v>
      </c>
      <c r="IV749" s="1">
        <f t="shared" si="140"/>
        <v>2.3262907903552504E-4</v>
      </c>
      <c r="IW749" s="1">
        <f t="shared" si="141"/>
        <v>2.4141073752458752E-5</v>
      </c>
      <c r="IX749" s="1" t="str">
        <f t="shared" si="142"/>
        <v/>
      </c>
      <c r="IY749" s="1" t="str">
        <f t="shared" si="143"/>
        <v/>
      </c>
      <c r="IZ749" s="1">
        <f t="shared" si="144"/>
        <v>8.9024008686552329E-25</v>
      </c>
      <c r="JA749" s="1" t="str">
        <f t="shared" si="145"/>
        <v/>
      </c>
      <c r="JB749" s="1" t="str">
        <f t="shared" si="146"/>
        <v/>
      </c>
      <c r="JF749" s="1">
        <v>125</v>
      </c>
      <c r="JG749" s="1">
        <f t="shared" si="164"/>
        <v>-355.72382004263369</v>
      </c>
      <c r="JH749" s="1">
        <f t="shared" si="147"/>
        <v>8.5864068149669881E-6</v>
      </c>
      <c r="JI749" s="1">
        <f t="shared" si="148"/>
        <v>2.3262907903552504E-4</v>
      </c>
      <c r="JJ749" s="1">
        <f t="shared" si="149"/>
        <v>8.5864068149669881E-6</v>
      </c>
      <c r="JK749" s="1" t="str">
        <f t="shared" si="150"/>
        <v/>
      </c>
      <c r="JL749" s="1" t="str">
        <f t="shared" si="151"/>
        <v/>
      </c>
      <c r="JM749" s="1">
        <f t="shared" si="152"/>
        <v>1.8510659443377276E-52</v>
      </c>
      <c r="JN749" s="1" t="str">
        <f t="shared" si="153"/>
        <v/>
      </c>
      <c r="JO749" s="1" t="str">
        <f t="shared" si="154"/>
        <v/>
      </c>
      <c r="JS749" s="1">
        <v>125</v>
      </c>
      <c r="JT749" s="1">
        <f t="shared" si="155"/>
        <v>-34739.907632657872</v>
      </c>
      <c r="JU749" s="1">
        <f t="shared" si="156"/>
        <v>8.7921633671496212E-8</v>
      </c>
      <c r="JV749" s="1">
        <f t="shared" si="157"/>
        <v>2.3262907903552504E-4</v>
      </c>
      <c r="JW749" s="1">
        <f t="shared" si="158"/>
        <v>8.7921633671496212E-8</v>
      </c>
      <c r="JX749" s="1" t="str">
        <f t="shared" si="159"/>
        <v/>
      </c>
      <c r="JY749" s="1" t="str">
        <f t="shared" si="160"/>
        <v/>
      </c>
      <c r="JZ749" s="1">
        <f t="shared" si="161"/>
        <v>3.9909094714069773E-7</v>
      </c>
      <c r="KA749" s="1" t="str">
        <f t="shared" si="162"/>
        <v/>
      </c>
      <c r="KB749" s="1" t="str">
        <f t="shared" si="163"/>
        <v/>
      </c>
      <c r="KE749" s="1">
        <f t="shared" si="183"/>
        <v>0.83199999999999852</v>
      </c>
      <c r="KF749" s="151">
        <f t="shared" si="184"/>
        <v>0.99710350270139503</v>
      </c>
      <c r="KG749" s="1">
        <f t="shared" si="185"/>
        <v>7.1468648666805912E-5</v>
      </c>
      <c r="KH749" s="1" t="str">
        <f t="shared" si="181"/>
        <v/>
      </c>
      <c r="KI749" s="132" t="str">
        <f t="shared" si="182"/>
        <v/>
      </c>
    </row>
    <row r="750" spans="237:295" ht="20.100000000000001" customHeight="1" x14ac:dyDescent="0.25">
      <c r="IC750" s="1">
        <v>126</v>
      </c>
      <c r="ID750" s="1">
        <f t="shared" si="129"/>
        <v>-60990.035085595424</v>
      </c>
      <c r="IE750" s="1">
        <f t="shared" si="130"/>
        <v>5.0727744563804533E-8</v>
      </c>
      <c r="IF750" s="1">
        <f t="shared" si="131"/>
        <v>2.3614434995505203E-4</v>
      </c>
      <c r="IG750" s="1">
        <f t="shared" si="132"/>
        <v>5.0727744563804533E-8</v>
      </c>
      <c r="IH750" s="1" t="str">
        <f t="shared" si="133"/>
        <v/>
      </c>
      <c r="II750" s="1" t="str">
        <f t="shared" si="134"/>
        <v/>
      </c>
      <c r="IL750" s="1">
        <f t="shared" si="135"/>
        <v>4.7799447316079818E-34</v>
      </c>
      <c r="IM750" s="1" t="str">
        <f t="shared" si="136"/>
        <v/>
      </c>
      <c r="IN750" s="1" t="str">
        <f t="shared" si="137"/>
        <v/>
      </c>
      <c r="IS750" s="1">
        <v>126</v>
      </c>
      <c r="IT750" s="1">
        <f t="shared" si="138"/>
        <v>-126.37792059971008</v>
      </c>
      <c r="IU750" s="1">
        <f t="shared" si="139"/>
        <v>2.4481229838866799E-5</v>
      </c>
      <c r="IV750" s="1">
        <f t="shared" si="140"/>
        <v>2.3614434995505203E-4</v>
      </c>
      <c r="IW750" s="1">
        <f t="shared" si="141"/>
        <v>2.4481229838866799E-5</v>
      </c>
      <c r="IX750" s="1" t="str">
        <f t="shared" si="142"/>
        <v/>
      </c>
      <c r="IY750" s="1" t="str">
        <f t="shared" si="143"/>
        <v/>
      </c>
      <c r="IZ750" s="1">
        <f t="shared" si="144"/>
        <v>9.2688579955588954E-25</v>
      </c>
      <c r="JA750" s="1" t="str">
        <f t="shared" si="145"/>
        <v/>
      </c>
      <c r="JB750" s="1" t="str">
        <f t="shared" si="146"/>
        <v/>
      </c>
      <c r="JF750" s="1">
        <v>126</v>
      </c>
      <c r="JG750" s="1">
        <f t="shared" si="164"/>
        <v>-355.31727853401355</v>
      </c>
      <c r="JH750" s="1">
        <f t="shared" si="147"/>
        <v>8.7073922594602784E-6</v>
      </c>
      <c r="JI750" s="1">
        <f t="shared" si="148"/>
        <v>2.3614434995505203E-4</v>
      </c>
      <c r="JJ750" s="1">
        <f t="shared" si="149"/>
        <v>8.7073922594602784E-6</v>
      </c>
      <c r="JK750" s="1" t="str">
        <f t="shared" si="150"/>
        <v/>
      </c>
      <c r="JL750" s="1" t="str">
        <f t="shared" si="151"/>
        <v/>
      </c>
      <c r="JM750" s="1">
        <f t="shared" si="152"/>
        <v>1.9660776727591495E-52</v>
      </c>
      <c r="JN750" s="1" t="str">
        <f t="shared" si="153"/>
        <v/>
      </c>
      <c r="JO750" s="1" t="str">
        <f t="shared" si="154"/>
        <v/>
      </c>
      <c r="JS750" s="1">
        <v>126</v>
      </c>
      <c r="JT750" s="1">
        <f t="shared" si="155"/>
        <v>-34700.204881077691</v>
      </c>
      <c r="JU750" s="1">
        <f t="shared" si="156"/>
        <v>8.9160479926926395E-8</v>
      </c>
      <c r="JV750" s="1">
        <f t="shared" si="157"/>
        <v>2.3614434995505203E-4</v>
      </c>
      <c r="JW750" s="1">
        <f t="shared" si="158"/>
        <v>8.9160479926926395E-8</v>
      </c>
      <c r="JX750" s="1" t="str">
        <f t="shared" si="159"/>
        <v/>
      </c>
      <c r="JY750" s="1" t="str">
        <f t="shared" si="160"/>
        <v/>
      </c>
      <c r="JZ750" s="1">
        <f t="shared" si="161"/>
        <v>4.0396574390276592E-7</v>
      </c>
      <c r="KA750" s="1" t="str">
        <f t="shared" si="162"/>
        <v/>
      </c>
      <c r="KB750" s="1" t="str">
        <f t="shared" si="163"/>
        <v/>
      </c>
      <c r="KE750" s="1">
        <f t="shared" si="183"/>
        <v>0.83839999999999848</v>
      </c>
      <c r="KF750" s="151">
        <f t="shared" si="184"/>
        <v>0.99703203405272822</v>
      </c>
      <c r="KG750" s="1">
        <f t="shared" si="185"/>
        <v>7.2612917669245824E-5</v>
      </c>
      <c r="KH750" s="1" t="str">
        <f t="shared" si="181"/>
        <v/>
      </c>
      <c r="KI750" s="132" t="str">
        <f t="shared" si="182"/>
        <v/>
      </c>
    </row>
    <row r="751" spans="237:295" ht="20.100000000000001" customHeight="1" x14ac:dyDescent="0.25">
      <c r="IC751" s="1">
        <v>127</v>
      </c>
      <c r="ID751" s="1">
        <f t="shared" si="129"/>
        <v>-60920.252436756069</v>
      </c>
      <c r="IE751" s="1">
        <f t="shared" si="130"/>
        <v>5.1441692972133016E-8</v>
      </c>
      <c r="IF751" s="1">
        <f t="shared" si="131"/>
        <v>2.3970912367399304E-4</v>
      </c>
      <c r="IG751" s="1">
        <f t="shared" si="132"/>
        <v>5.1441692972133016E-8</v>
      </c>
      <c r="IH751" s="1" t="str">
        <f t="shared" si="133"/>
        <v/>
      </c>
      <c r="II751" s="1" t="str">
        <f t="shared" si="134"/>
        <v/>
      </c>
      <c r="IL751" s="1">
        <f t="shared" si="135"/>
        <v>5.0047657154491052E-34</v>
      </c>
      <c r="IM751" s="1" t="str">
        <f t="shared" si="136"/>
        <v/>
      </c>
      <c r="IN751" s="1" t="str">
        <f t="shared" si="137"/>
        <v/>
      </c>
      <c r="IS751" s="1">
        <v>127</v>
      </c>
      <c r="IT751" s="1">
        <f t="shared" si="138"/>
        <v>-126.23332343655251</v>
      </c>
      <c r="IU751" s="1">
        <f t="shared" si="139"/>
        <v>2.4825781626604945E-5</v>
      </c>
      <c r="IV751" s="1">
        <f t="shared" si="140"/>
        <v>2.3970912367399304E-4</v>
      </c>
      <c r="IW751" s="1">
        <f t="shared" si="141"/>
        <v>2.4825781626604945E-5</v>
      </c>
      <c r="IX751" s="1" t="str">
        <f t="shared" si="142"/>
        <v/>
      </c>
      <c r="IY751" s="1" t="str">
        <f t="shared" si="143"/>
        <v/>
      </c>
      <c r="IZ751" s="1">
        <f t="shared" si="144"/>
        <v>9.6502455048569343E-25</v>
      </c>
      <c r="JA751" s="1" t="str">
        <f t="shared" si="145"/>
        <v/>
      </c>
      <c r="JB751" s="1" t="str">
        <f t="shared" si="146"/>
        <v/>
      </c>
      <c r="JF751" s="1">
        <v>127</v>
      </c>
      <c r="JG751" s="1">
        <f t="shared" si="164"/>
        <v>-354.91073702539336</v>
      </c>
      <c r="JH751" s="1">
        <f t="shared" si="147"/>
        <v>8.8299411505609793E-6</v>
      </c>
      <c r="JI751" s="1">
        <f t="shared" si="148"/>
        <v>2.3970912367399377E-4</v>
      </c>
      <c r="JJ751" s="1">
        <f t="shared" si="149"/>
        <v>8.8299411505609793E-6</v>
      </c>
      <c r="JK751" s="1" t="str">
        <f t="shared" si="150"/>
        <v/>
      </c>
      <c r="JL751" s="1" t="str">
        <f t="shared" si="151"/>
        <v/>
      </c>
      <c r="JM751" s="1">
        <f t="shared" si="152"/>
        <v>2.0882019791126671E-52</v>
      </c>
      <c r="JN751" s="1" t="str">
        <f t="shared" si="153"/>
        <v/>
      </c>
      <c r="JO751" s="1" t="str">
        <f t="shared" si="154"/>
        <v/>
      </c>
      <c r="JS751" s="1">
        <v>127</v>
      </c>
      <c r="JT751" s="1">
        <f t="shared" si="155"/>
        <v>-34660.502129497509</v>
      </c>
      <c r="JU751" s="1">
        <f t="shared" si="156"/>
        <v>9.0415335298025581E-8</v>
      </c>
      <c r="JV751" s="1">
        <f t="shared" si="157"/>
        <v>2.3970912367399377E-4</v>
      </c>
      <c r="JW751" s="1">
        <f t="shared" si="158"/>
        <v>9.0415335298025581E-8</v>
      </c>
      <c r="JX751" s="1" t="str">
        <f t="shared" si="159"/>
        <v/>
      </c>
      <c r="JY751" s="1" t="str">
        <f t="shared" si="160"/>
        <v/>
      </c>
      <c r="JZ751" s="1">
        <f t="shared" si="161"/>
        <v>4.0889354274707945E-7</v>
      </c>
      <c r="KA751" s="1" t="str">
        <f t="shared" si="162"/>
        <v/>
      </c>
      <c r="KB751" s="1" t="str">
        <f t="shared" si="163"/>
        <v/>
      </c>
      <c r="KE751" s="1">
        <f t="shared" si="183"/>
        <v>0.84479999999999844</v>
      </c>
      <c r="KF751" s="151">
        <f t="shared" si="184"/>
        <v>0.99695942113505898</v>
      </c>
      <c r="KG751" s="1">
        <f t="shared" si="185"/>
        <v>7.3764841985957119E-5</v>
      </c>
      <c r="KH751" s="1" t="str">
        <f t="shared" si="181"/>
        <v/>
      </c>
      <c r="KI751" s="132" t="str">
        <f t="shared" si="182"/>
        <v/>
      </c>
    </row>
    <row r="752" spans="237:295" ht="20.100000000000001" customHeight="1" x14ac:dyDescent="0.25">
      <c r="IC752" s="1">
        <v>128</v>
      </c>
      <c r="ID752" s="1">
        <f t="shared" ref="ID752:ID815" si="186">$ID$618+(IC752*$ID$621)</f>
        <v>-60850.469787916722</v>
      </c>
      <c r="IE752" s="1">
        <f t="shared" ref="IE752:IE815" si="187">_xlfn.NORM.DIST($ID752,$ID$615,$ID$616,0)</f>
        <v>5.2164854932297438E-8</v>
      </c>
      <c r="IF752" s="1">
        <f t="shared" ref="IF752:IF815" si="188">_xlfn.NORM.DIST($ID752,$ID$615,$ID$616,1)</f>
        <v>2.4332403946235361E-4</v>
      </c>
      <c r="IG752" s="1">
        <f t="shared" ref="IG752:IG815" si="189">IF(OR(IF752&lt;$IH$620,IF752&gt;$IH$621),IE752,"")</f>
        <v>5.2164854932297438E-8</v>
      </c>
      <c r="IH752" s="1" t="str">
        <f t="shared" ref="IH752:IH815" si="190">IF(AND(IF752&gt;$IH$620,IF752&lt;$IH$621),IE752,"")</f>
        <v/>
      </c>
      <c r="II752" s="1" t="str">
        <f t="shared" ref="II752:II815" si="191">IF(IE752=MAX($IE$624:$IE$2624),IE752,"")</f>
        <v/>
      </c>
      <c r="IL752" s="1">
        <f t="shared" ref="IL752:IL815" si="192">_xlfn.NORM.DIST(ID752,$IH$616,$IH$617,0)</f>
        <v>5.240077137552312E-34</v>
      </c>
      <c r="IM752" s="1" t="str">
        <f t="shared" ref="IM752:IM815" si="193">IF(IL752=MAX($IL$624:$IL$2624),IE752,"")</f>
        <v/>
      </c>
      <c r="IN752" s="1" t="str">
        <f t="shared" ref="IN752:IN815" si="194">IF(IM752=MIN($IM$624:$IM$2624),IM752,"")</f>
        <v/>
      </c>
      <c r="IS752" s="1">
        <v>128</v>
      </c>
      <c r="IT752" s="1">
        <f t="shared" ref="IT752:IT815" si="195">$IT$618+(IS752*$IT$621)</f>
        <v>-126.08872627339495</v>
      </c>
      <c r="IU752" s="1">
        <f t="shared" ref="IU752:IU815" si="196">_xlfn.NORM.DIST(IT752,IT$615,IT$616,0)</f>
        <v>2.5174779878148392E-5</v>
      </c>
      <c r="IV752" s="1">
        <f t="shared" ref="IV752:IV815" si="197">_xlfn.NORM.DIST(IT752,IT$615,IT$616,1)</f>
        <v>2.4332403946235361E-4</v>
      </c>
      <c r="IW752" s="1">
        <f t="shared" ref="IW752:IW815" si="198">IF(OR(IV752&lt;$IX$620,IV752&gt;$IX$621),IU752,"")</f>
        <v>2.5174779878148392E-5</v>
      </c>
      <c r="IX752" s="1" t="str">
        <f t="shared" ref="IX752:IX815" si="199">IF(AND(IV752&gt;$IX$620,IV752&lt;$IX$621),IU752,"")</f>
        <v/>
      </c>
      <c r="IY752" s="1" t="str">
        <f t="shared" ref="IY752:IY815" si="200">IF(IU752=MAX($IU$624:$IU$2624),IU752,"")</f>
        <v/>
      </c>
      <c r="IZ752" s="1">
        <f t="shared" ref="IZ752:IZ815" si="201">_xlfn.NORM.DIST(IT752,$IX$616,$IX$617,0)</f>
        <v>1.0047165284519316E-24</v>
      </c>
      <c r="JA752" s="1" t="str">
        <f t="shared" ref="JA752:JA815" si="202">IF(IZ752=MAX($IZ$624:$IZ$2624),IU752,"")</f>
        <v/>
      </c>
      <c r="JB752" s="1" t="str">
        <f t="shared" ref="JB752:JB815" si="203">IF(JA752=MIN($JA$624:$JA$2624),JA752,"")</f>
        <v/>
      </c>
      <c r="JF752" s="1">
        <v>128</v>
      </c>
      <c r="JG752" s="1">
        <f t="shared" si="164"/>
        <v>-354.50419551677322</v>
      </c>
      <c r="JH752" s="1">
        <f t="shared" ref="JH752:JH815" si="204">_xlfn.NORM.DIST(JG752,JG$615,JG$616,0)</f>
        <v>8.9540715432763752E-6</v>
      </c>
      <c r="JI752" s="1">
        <f t="shared" ref="JI752:JI815" si="205">_xlfn.NORM.DIST(JG752,JG$615,JG$616,1)</f>
        <v>2.4332403946235361E-4</v>
      </c>
      <c r="JJ752" s="1">
        <f t="shared" ref="JJ752:JJ815" si="206">IF(OR(JI752&lt;$IX$620,JI752&gt;$IX$621),JH752,"")</f>
        <v>8.9540715432763752E-6</v>
      </c>
      <c r="JK752" s="1" t="str">
        <f t="shared" ref="JK752:JK815" si="207">IF(AND(JI752&gt;$JK$620,JI752&lt;$JK$621),JH752,"")</f>
        <v/>
      </c>
      <c r="JL752" s="1" t="str">
        <f t="shared" ref="JL752:JL815" si="208">IF(JH752=MAX($JH$624:$JH$2624),JH752,"")</f>
        <v/>
      </c>
      <c r="JM752" s="1">
        <f t="shared" ref="JM752:JM815" si="209">_xlfn.NORM.DIST(JG752,$JK$616,$JK$617,0)</f>
        <v>2.2178766368922743E-52</v>
      </c>
      <c r="JN752" s="1" t="str">
        <f t="shared" ref="JN752:JN815" si="210">IF(JM752=MAX($JM$624:$JM$2624),JH752,"")</f>
        <v/>
      </c>
      <c r="JO752" s="1" t="str">
        <f t="shared" ref="JO752:JO815" si="211">IF(JN752=MIN($JN$624:$JN$2624),JN752,"")</f>
        <v/>
      </c>
      <c r="JS752" s="1">
        <v>128</v>
      </c>
      <c r="JT752" s="1">
        <f t="shared" ref="JT752:JT815" si="212">JT$618+(JS752*JT$621)</f>
        <v>-34620.799377917334</v>
      </c>
      <c r="JU752" s="1">
        <f t="shared" ref="JU752:JU815" si="213">_xlfn.NORM.DIST(JT752,JT$615,JT$616,0)</f>
        <v>9.1686384661398022E-8</v>
      </c>
      <c r="JV752" s="1">
        <f t="shared" ref="JV752:JV815" si="214">_xlfn.NORM.DIST(JT752,JT$615,JT$616,1)</f>
        <v>2.4332403946235293E-4</v>
      </c>
      <c r="JW752" s="1">
        <f t="shared" ref="JW752:JW815" si="215">IF(OR(JV752&lt;$IX$620,JV752&gt;$IX$621),JU752,"")</f>
        <v>9.1686384661398022E-8</v>
      </c>
      <c r="JX752" s="1" t="str">
        <f t="shared" ref="JX752:JX815" si="216">IF(AND(JV752&gt;$JK$620,JV752&lt;$JK$621),JU752,"")</f>
        <v/>
      </c>
      <c r="JY752" s="1" t="str">
        <f t="shared" ref="JY752:JY815" si="217">IF(JU752=MAX($JU$624:$JU$2624),JU752,"")</f>
        <v/>
      </c>
      <c r="JZ752" s="1">
        <f t="shared" ref="JZ752:JZ815" si="218">_xlfn.NORM.DIST(JT752,$JX$616,$JX$617,0)</f>
        <v>4.1387483157243142E-7</v>
      </c>
      <c r="KA752" s="1" t="str">
        <f t="shared" ref="KA752:KA815" si="219">IF(JZ752=MAX($JZ$624:$JZ$2624),JU752,"")</f>
        <v/>
      </c>
      <c r="KB752" s="1" t="str">
        <f t="shared" ref="KB752:KB815" si="220">IF(KA752=MIN($KA$624:$KA$2624),KA752,"")</f>
        <v/>
      </c>
      <c r="KE752" s="1">
        <f t="shared" si="183"/>
        <v>0.8511999999999984</v>
      </c>
      <c r="KF752" s="151">
        <f t="shared" si="184"/>
        <v>0.99688565629307302</v>
      </c>
      <c r="KG752" s="1">
        <f t="shared" si="185"/>
        <v>7.4924370252471562E-5</v>
      </c>
      <c r="KH752" s="1" t="str">
        <f t="shared" si="181"/>
        <v/>
      </c>
      <c r="KI752" s="132" t="str">
        <f t="shared" si="182"/>
        <v/>
      </c>
    </row>
    <row r="753" spans="237:295" ht="20.100000000000001" customHeight="1" x14ac:dyDescent="0.25">
      <c r="IC753" s="1">
        <v>129</v>
      </c>
      <c r="ID753" s="1">
        <f t="shared" si="186"/>
        <v>-60780.687139077359</v>
      </c>
      <c r="IE753" s="1">
        <f t="shared" si="187"/>
        <v>5.2897336663795165E-8</v>
      </c>
      <c r="IF753" s="1">
        <f t="shared" si="188"/>
        <v>2.469897439662884E-4</v>
      </c>
      <c r="IG753" s="1">
        <f t="shared" si="189"/>
        <v>5.2897336663795165E-8</v>
      </c>
      <c r="IH753" s="1" t="str">
        <f t="shared" si="190"/>
        <v/>
      </c>
      <c r="II753" s="1" t="str">
        <f t="shared" si="191"/>
        <v/>
      </c>
      <c r="IL753" s="1">
        <f t="shared" si="192"/>
        <v>5.486364524860745E-34</v>
      </c>
      <c r="IM753" s="1" t="str">
        <f t="shared" si="193"/>
        <v/>
      </c>
      <c r="IN753" s="1" t="str">
        <f t="shared" si="194"/>
        <v/>
      </c>
      <c r="IS753" s="1">
        <v>129</v>
      </c>
      <c r="IT753" s="1">
        <f t="shared" si="195"/>
        <v>-125.94412911023738</v>
      </c>
      <c r="IU753" s="1">
        <f t="shared" si="196"/>
        <v>2.552827585506907E-5</v>
      </c>
      <c r="IV753" s="1">
        <f t="shared" si="197"/>
        <v>2.469897439662884E-4</v>
      </c>
      <c r="IW753" s="1">
        <f t="shared" si="198"/>
        <v>2.552827585506907E-5</v>
      </c>
      <c r="IX753" s="1" t="str">
        <f t="shared" si="199"/>
        <v/>
      </c>
      <c r="IY753" s="1" t="str">
        <f t="shared" si="200"/>
        <v/>
      </c>
      <c r="IZ753" s="1">
        <f t="shared" si="201"/>
        <v>1.0460243222629404E-24</v>
      </c>
      <c r="JA753" s="1" t="str">
        <f t="shared" si="202"/>
        <v/>
      </c>
      <c r="JB753" s="1" t="str">
        <f t="shared" si="203"/>
        <v/>
      </c>
      <c r="JF753" s="1">
        <v>129</v>
      </c>
      <c r="JG753" s="1">
        <f t="shared" ref="JG753:JG816" si="221">$JG$618+(JF753*$JG$621)</f>
        <v>-354.09765400815309</v>
      </c>
      <c r="JH753" s="1">
        <f t="shared" si="204"/>
        <v>9.0798016701306533E-6</v>
      </c>
      <c r="JI753" s="1">
        <f t="shared" si="205"/>
        <v>2.469897439662884E-4</v>
      </c>
      <c r="JJ753" s="1">
        <f t="shared" si="206"/>
        <v>9.0798016701306533E-6</v>
      </c>
      <c r="JK753" s="1" t="str">
        <f t="shared" si="207"/>
        <v/>
      </c>
      <c r="JL753" s="1" t="str">
        <f t="shared" si="208"/>
        <v/>
      </c>
      <c r="JM753" s="1">
        <f t="shared" si="209"/>
        <v>2.3555662348160486E-52</v>
      </c>
      <c r="JN753" s="1" t="str">
        <f t="shared" si="210"/>
        <v/>
      </c>
      <c r="JO753" s="1" t="str">
        <f t="shared" si="211"/>
        <v/>
      </c>
      <c r="JS753" s="1">
        <v>129</v>
      </c>
      <c r="JT753" s="1">
        <f t="shared" si="212"/>
        <v>-34581.096626337152</v>
      </c>
      <c r="JU753" s="1">
        <f t="shared" si="213"/>
        <v>9.2973814711356172E-8</v>
      </c>
      <c r="JV753" s="1">
        <f t="shared" si="214"/>
        <v>2.469897439662884E-4</v>
      </c>
      <c r="JW753" s="1">
        <f t="shared" si="215"/>
        <v>9.2973814711356172E-8</v>
      </c>
      <c r="JX753" s="1" t="str">
        <f t="shared" si="216"/>
        <v/>
      </c>
      <c r="JY753" s="1" t="str">
        <f t="shared" si="217"/>
        <v/>
      </c>
      <c r="JZ753" s="1">
        <f t="shared" si="218"/>
        <v>4.1891010164219151E-7</v>
      </c>
      <c r="KA753" s="1" t="str">
        <f t="shared" si="219"/>
        <v/>
      </c>
      <c r="KB753" s="1" t="str">
        <f t="shared" si="220"/>
        <v/>
      </c>
      <c r="KE753" s="1">
        <f t="shared" si="183"/>
        <v>0.85759999999999836</v>
      </c>
      <c r="KF753" s="151">
        <f t="shared" si="184"/>
        <v>0.99681073192282055</v>
      </c>
      <c r="KG753" s="1">
        <f t="shared" si="185"/>
        <v>7.6091450912585401E-5</v>
      </c>
      <c r="KH753" s="1" t="str">
        <f t="shared" si="181"/>
        <v/>
      </c>
      <c r="KI753" s="132" t="str">
        <f t="shared" si="182"/>
        <v/>
      </c>
    </row>
    <row r="754" spans="237:295" ht="20.100000000000001" customHeight="1" x14ac:dyDescent="0.25">
      <c r="IC754" s="1">
        <v>130</v>
      </c>
      <c r="ID754" s="1">
        <f t="shared" si="186"/>
        <v>-60710.904490238012</v>
      </c>
      <c r="IE754" s="1">
        <f t="shared" si="187"/>
        <v>5.3639245427998122E-8</v>
      </c>
      <c r="IF754" s="1">
        <f t="shared" si="188"/>
        <v>2.5070689128053755E-4</v>
      </c>
      <c r="IG754" s="1">
        <f t="shared" si="189"/>
        <v>5.3639245427998122E-8</v>
      </c>
      <c r="IH754" s="1" t="str">
        <f t="shared" si="190"/>
        <v/>
      </c>
      <c r="II754" s="1" t="str">
        <f t="shared" si="191"/>
        <v/>
      </c>
      <c r="IL754" s="1">
        <f t="shared" si="192"/>
        <v>5.7441356892755622E-34</v>
      </c>
      <c r="IM754" s="1" t="str">
        <f t="shared" si="193"/>
        <v/>
      </c>
      <c r="IN754" s="1" t="str">
        <f t="shared" si="194"/>
        <v/>
      </c>
      <c r="IS754" s="1">
        <v>130</v>
      </c>
      <c r="IT754" s="1">
        <f t="shared" si="195"/>
        <v>-125.79953194707983</v>
      </c>
      <c r="IU754" s="1">
        <f t="shared" si="196"/>
        <v>2.5886321321748142E-5</v>
      </c>
      <c r="IV754" s="1">
        <f t="shared" si="197"/>
        <v>2.5070689128053755E-4</v>
      </c>
      <c r="IW754" s="1">
        <f t="shared" si="198"/>
        <v>2.5886321321748142E-5</v>
      </c>
      <c r="IX754" s="1" t="str">
        <f t="shared" si="199"/>
        <v/>
      </c>
      <c r="IY754" s="1" t="str">
        <f t="shared" si="200"/>
        <v/>
      </c>
      <c r="IZ754" s="1">
        <f t="shared" si="201"/>
        <v>1.0890130153640581E-24</v>
      </c>
      <c r="JA754" s="1" t="str">
        <f t="shared" si="202"/>
        <v/>
      </c>
      <c r="JB754" s="1" t="str">
        <f t="shared" si="203"/>
        <v/>
      </c>
      <c r="JF754" s="1">
        <v>130</v>
      </c>
      <c r="JG754" s="1">
        <f t="shared" si="221"/>
        <v>-353.69111249953295</v>
      </c>
      <c r="JH754" s="1">
        <f t="shared" si="204"/>
        <v>9.2071499424852792E-6</v>
      </c>
      <c r="JI754" s="1">
        <f t="shared" si="205"/>
        <v>2.5070689128053755E-4</v>
      </c>
      <c r="JJ754" s="1">
        <f t="shared" si="206"/>
        <v>9.2071499424852792E-6</v>
      </c>
      <c r="JK754" s="1" t="str">
        <f t="shared" si="207"/>
        <v/>
      </c>
      <c r="JL754" s="1" t="str">
        <f t="shared" si="208"/>
        <v/>
      </c>
      <c r="JM754" s="1">
        <f t="shared" si="209"/>
        <v>2.5017638113605993E-52</v>
      </c>
      <c r="JN754" s="1" t="str">
        <f t="shared" si="210"/>
        <v/>
      </c>
      <c r="JO754" s="1" t="str">
        <f t="shared" si="211"/>
        <v/>
      </c>
      <c r="JS754" s="1">
        <v>130</v>
      </c>
      <c r="JT754" s="1">
        <f t="shared" si="212"/>
        <v>-34541.39387475697</v>
      </c>
      <c r="JU754" s="1">
        <f t="shared" si="213"/>
        <v>9.4277813973439183E-8</v>
      </c>
      <c r="JV754" s="1">
        <f t="shared" si="214"/>
        <v>2.5070689128053755E-4</v>
      </c>
      <c r="JW754" s="1">
        <f t="shared" si="215"/>
        <v>9.4277813973439183E-8</v>
      </c>
      <c r="JX754" s="1" t="str">
        <f t="shared" si="216"/>
        <v/>
      </c>
      <c r="JY754" s="1" t="str">
        <f t="shared" si="217"/>
        <v/>
      </c>
      <c r="JZ754" s="1">
        <f t="shared" si="218"/>
        <v>4.2399984759365661E-7</v>
      </c>
      <c r="KA754" s="1" t="str">
        <f t="shared" si="219"/>
        <v/>
      </c>
      <c r="KB754" s="1" t="str">
        <f t="shared" si="220"/>
        <v/>
      </c>
      <c r="KE754" s="1">
        <f t="shared" si="183"/>
        <v>0.86399999999999832</v>
      </c>
      <c r="KF754" s="151">
        <f t="shared" si="184"/>
        <v>0.99673464047190796</v>
      </c>
      <c r="KG754" s="1">
        <f t="shared" si="185"/>
        <v>7.7266032225242753E-5</v>
      </c>
      <c r="KH754" s="1" t="str">
        <f t="shared" si="181"/>
        <v/>
      </c>
      <c r="KI754" s="132" t="str">
        <f t="shared" si="182"/>
        <v/>
      </c>
    </row>
    <row r="755" spans="237:295" ht="20.100000000000001" customHeight="1" x14ac:dyDescent="0.25">
      <c r="IC755" s="1">
        <v>131</v>
      </c>
      <c r="ID755" s="1">
        <f t="shared" si="186"/>
        <v>-60641.121841398657</v>
      </c>
      <c r="IE755" s="1">
        <f t="shared" si="187"/>
        <v>5.4390689535870402E-8</v>
      </c>
      <c r="IF755" s="1">
        <f t="shared" si="188"/>
        <v>2.5447614302140094E-4</v>
      </c>
      <c r="IG755" s="1">
        <f t="shared" si="189"/>
        <v>5.4390689535870402E-8</v>
      </c>
      <c r="IH755" s="1" t="str">
        <f t="shared" si="190"/>
        <v/>
      </c>
      <c r="II755" s="1" t="str">
        <f t="shared" si="191"/>
        <v/>
      </c>
      <c r="IL755" s="1">
        <f t="shared" si="192"/>
        <v>6.0139217418028528E-34</v>
      </c>
      <c r="IM755" s="1" t="str">
        <f t="shared" si="193"/>
        <v/>
      </c>
      <c r="IN755" s="1" t="str">
        <f t="shared" si="194"/>
        <v/>
      </c>
      <c r="IS755" s="1">
        <v>131</v>
      </c>
      <c r="IT755" s="1">
        <f t="shared" si="195"/>
        <v>-125.65493478392226</v>
      </c>
      <c r="IU755" s="1">
        <f t="shared" si="196"/>
        <v>2.6248968549100134E-5</v>
      </c>
      <c r="IV755" s="1">
        <f t="shared" si="197"/>
        <v>2.5447614302140094E-4</v>
      </c>
      <c r="IW755" s="1">
        <f t="shared" si="198"/>
        <v>2.6248968549100134E-5</v>
      </c>
      <c r="IX755" s="1" t="str">
        <f t="shared" si="199"/>
        <v/>
      </c>
      <c r="IY755" s="1" t="str">
        <f t="shared" si="200"/>
        <v/>
      </c>
      <c r="IZ755" s="1">
        <f t="shared" si="201"/>
        <v>1.1337502841510843E-24</v>
      </c>
      <c r="JA755" s="1" t="str">
        <f t="shared" si="202"/>
        <v/>
      </c>
      <c r="JB755" s="1" t="str">
        <f t="shared" si="203"/>
        <v/>
      </c>
      <c r="JF755" s="1">
        <v>131</v>
      </c>
      <c r="JG755" s="1">
        <f t="shared" si="221"/>
        <v>-353.28457099091275</v>
      </c>
      <c r="JH755" s="1">
        <f t="shared" si="204"/>
        <v>9.3361349518636319E-6</v>
      </c>
      <c r="JI755" s="1">
        <f t="shared" si="205"/>
        <v>2.544761430214017E-4</v>
      </c>
      <c r="JJ755" s="1">
        <f t="shared" si="206"/>
        <v>9.3361349518636319E-6</v>
      </c>
      <c r="JK755" s="1" t="str">
        <f t="shared" si="207"/>
        <v/>
      </c>
      <c r="JL755" s="1" t="str">
        <f t="shared" si="208"/>
        <v/>
      </c>
      <c r="JM755" s="1">
        <f t="shared" si="209"/>
        <v>2.6569925884374911E-52</v>
      </c>
      <c r="JN755" s="1" t="str">
        <f t="shared" si="210"/>
        <v/>
      </c>
      <c r="JO755" s="1" t="str">
        <f t="shared" si="211"/>
        <v/>
      </c>
      <c r="JS755" s="1">
        <v>131</v>
      </c>
      <c r="JT755" s="1">
        <f t="shared" si="212"/>
        <v>-34501.691123176788</v>
      </c>
      <c r="JU755" s="1">
        <f t="shared" si="213"/>
        <v>9.5598572817978067E-8</v>
      </c>
      <c r="JV755" s="1">
        <f t="shared" si="214"/>
        <v>2.5447614302140094E-4</v>
      </c>
      <c r="JW755" s="1">
        <f t="shared" si="215"/>
        <v>9.5598572817978067E-8</v>
      </c>
      <c r="JX755" s="1" t="str">
        <f t="shared" si="216"/>
        <v/>
      </c>
      <c r="JY755" s="1" t="str">
        <f t="shared" si="217"/>
        <v/>
      </c>
      <c r="JZ755" s="1">
        <f t="shared" si="218"/>
        <v>4.2914456744725286E-7</v>
      </c>
      <c r="KA755" s="1" t="str">
        <f t="shared" si="219"/>
        <v/>
      </c>
      <c r="KB755" s="1" t="str">
        <f t="shared" si="220"/>
        <v/>
      </c>
      <c r="KE755" s="1">
        <f t="shared" si="183"/>
        <v>0.87039999999999829</v>
      </c>
      <c r="KF755" s="151">
        <f t="shared" si="184"/>
        <v>0.99665737443968272</v>
      </c>
      <c r="KG755" s="1">
        <f t="shared" si="185"/>
        <v>7.8448062272307162E-5</v>
      </c>
      <c r="KH755" s="1" t="str">
        <f t="shared" si="181"/>
        <v/>
      </c>
      <c r="KI755" s="132" t="str">
        <f t="shared" si="182"/>
        <v/>
      </c>
    </row>
    <row r="756" spans="237:295" ht="20.100000000000001" customHeight="1" x14ac:dyDescent="0.25">
      <c r="IC756" s="1">
        <v>132</v>
      </c>
      <c r="ID756" s="1">
        <f t="shared" si="186"/>
        <v>-60571.339192559302</v>
      </c>
      <c r="IE756" s="1">
        <f t="shared" si="187"/>
        <v>5.5151778355707991E-8</v>
      </c>
      <c r="IF756" s="1">
        <f t="shared" si="188"/>
        <v>2.582981684002516E-4</v>
      </c>
      <c r="IG756" s="1">
        <f t="shared" si="189"/>
        <v>5.5151778355707991E-8</v>
      </c>
      <c r="IH756" s="1" t="str">
        <f t="shared" si="190"/>
        <v/>
      </c>
      <c r="II756" s="1" t="str">
        <f t="shared" si="191"/>
        <v/>
      </c>
      <c r="IL756" s="1">
        <f t="shared" si="192"/>
        <v>6.2962781524480594E-34</v>
      </c>
      <c r="IM756" s="1" t="str">
        <f t="shared" si="193"/>
        <v/>
      </c>
      <c r="IN756" s="1" t="str">
        <f t="shared" si="194"/>
        <v/>
      </c>
      <c r="IS756" s="1">
        <v>132</v>
      </c>
      <c r="IT756" s="1">
        <f t="shared" si="195"/>
        <v>-125.5103376207647</v>
      </c>
      <c r="IU756" s="1">
        <f t="shared" si="196"/>
        <v>2.6616270318308506E-5</v>
      </c>
      <c r="IV756" s="1">
        <f t="shared" si="197"/>
        <v>2.582981684002516E-4</v>
      </c>
      <c r="IW756" s="1">
        <f t="shared" si="198"/>
        <v>2.6616270318308506E-5</v>
      </c>
      <c r="IX756" s="1" t="str">
        <f t="shared" si="199"/>
        <v/>
      </c>
      <c r="IY756" s="1" t="str">
        <f t="shared" si="200"/>
        <v/>
      </c>
      <c r="IZ756" s="1">
        <f t="shared" si="201"/>
        <v>1.1803065001130487E-24</v>
      </c>
      <c r="JA756" s="1" t="str">
        <f t="shared" si="202"/>
        <v/>
      </c>
      <c r="JB756" s="1" t="str">
        <f t="shared" si="203"/>
        <v/>
      </c>
      <c r="JF756" s="1">
        <v>132</v>
      </c>
      <c r="JG756" s="1">
        <f t="shared" si="221"/>
        <v>-352.87802948229262</v>
      </c>
      <c r="JH756" s="1">
        <f t="shared" si="204"/>
        <v>9.4667754712795778E-6</v>
      </c>
      <c r="JI756" s="1">
        <f t="shared" si="205"/>
        <v>2.582981684002516E-4</v>
      </c>
      <c r="JJ756" s="1">
        <f t="shared" si="206"/>
        <v>9.4667754712795778E-6</v>
      </c>
      <c r="JK756" s="1" t="str">
        <f t="shared" si="207"/>
        <v/>
      </c>
      <c r="JL756" s="1" t="str">
        <f t="shared" si="208"/>
        <v/>
      </c>
      <c r="JM756" s="1">
        <f t="shared" si="209"/>
        <v>2.8218078101952709E-52</v>
      </c>
      <c r="JN756" s="1" t="str">
        <f t="shared" si="210"/>
        <v/>
      </c>
      <c r="JO756" s="1" t="str">
        <f t="shared" si="211"/>
        <v/>
      </c>
      <c r="JS756" s="1">
        <v>132</v>
      </c>
      <c r="JT756" s="1">
        <f t="shared" si="212"/>
        <v>-34461.988371596613</v>
      </c>
      <c r="JU756" s="1">
        <f t="shared" si="213"/>
        <v>9.6936283473699744E-8</v>
      </c>
      <c r="JV756" s="1">
        <f t="shared" si="214"/>
        <v>2.582981684002509E-4</v>
      </c>
      <c r="JW756" s="1">
        <f t="shared" si="215"/>
        <v>9.6936283473699744E-8</v>
      </c>
      <c r="JX756" s="1" t="str">
        <f t="shared" si="216"/>
        <v/>
      </c>
      <c r="JY756" s="1" t="str">
        <f t="shared" si="217"/>
        <v/>
      </c>
      <c r="JZ756" s="1">
        <f t="shared" si="218"/>
        <v>4.3434476261557323E-7</v>
      </c>
      <c r="KA756" s="1" t="str">
        <f t="shared" si="219"/>
        <v/>
      </c>
      <c r="KB756" s="1" t="str">
        <f t="shared" si="220"/>
        <v/>
      </c>
      <c r="KE756" s="1">
        <f t="shared" si="183"/>
        <v>0.87679999999999825</v>
      </c>
      <c r="KF756" s="151">
        <f t="shared" si="184"/>
        <v>0.99657892637741041</v>
      </c>
      <c r="KG756" s="1">
        <f t="shared" si="185"/>
        <v>7.9637488966999292E-5</v>
      </c>
      <c r="KH756" s="1" t="str">
        <f t="shared" si="181"/>
        <v/>
      </c>
      <c r="KI756" s="132" t="str">
        <f t="shared" si="182"/>
        <v/>
      </c>
    </row>
    <row r="757" spans="237:295" ht="20.100000000000001" customHeight="1" x14ac:dyDescent="0.25">
      <c r="IC757" s="1">
        <v>133</v>
      </c>
      <c r="ID757" s="1">
        <f t="shared" si="186"/>
        <v>-60501.556543719948</v>
      </c>
      <c r="IE757" s="1">
        <f t="shared" si="187"/>
        <v>5.5922622320903305E-8</v>
      </c>
      <c r="IF757" s="1">
        <f t="shared" si="188"/>
        <v>2.6217364429758819E-4</v>
      </c>
      <c r="IG757" s="1">
        <f t="shared" si="189"/>
        <v>5.5922622320903305E-8</v>
      </c>
      <c r="IH757" s="1" t="str">
        <f t="shared" si="190"/>
        <v/>
      </c>
      <c r="II757" s="1" t="str">
        <f t="shared" si="191"/>
        <v/>
      </c>
      <c r="IL757" s="1">
        <f t="shared" si="192"/>
        <v>6.591785857906386E-34</v>
      </c>
      <c r="IM757" s="1" t="str">
        <f t="shared" si="193"/>
        <v/>
      </c>
      <c r="IN757" s="1" t="str">
        <f t="shared" si="194"/>
        <v/>
      </c>
      <c r="IS757" s="1">
        <v>133</v>
      </c>
      <c r="IT757" s="1">
        <f t="shared" si="195"/>
        <v>-125.36574045760713</v>
      </c>
      <c r="IU757" s="1">
        <f t="shared" si="196"/>
        <v>2.6988279924572671E-5</v>
      </c>
      <c r="IV757" s="1">
        <f t="shared" si="197"/>
        <v>2.6217364429758819E-4</v>
      </c>
      <c r="IW757" s="1">
        <f t="shared" si="198"/>
        <v>2.6988279924572671E-5</v>
      </c>
      <c r="IX757" s="1" t="str">
        <f t="shared" si="199"/>
        <v/>
      </c>
      <c r="IY757" s="1" t="str">
        <f t="shared" si="200"/>
        <v/>
      </c>
      <c r="IZ757" s="1">
        <f t="shared" si="201"/>
        <v>1.2287548359518797E-24</v>
      </c>
      <c r="JA757" s="1" t="str">
        <f t="shared" si="202"/>
        <v/>
      </c>
      <c r="JB757" s="1" t="str">
        <f t="shared" si="203"/>
        <v/>
      </c>
      <c r="JF757" s="1">
        <v>133</v>
      </c>
      <c r="JG757" s="1">
        <f t="shared" si="221"/>
        <v>-352.47148797367248</v>
      </c>
      <c r="JH757" s="1">
        <f t="shared" si="204"/>
        <v>9.5990904565703372E-6</v>
      </c>
      <c r="JI757" s="1">
        <f t="shared" si="205"/>
        <v>2.6217364429758819E-4</v>
      </c>
      <c r="JJ757" s="1">
        <f t="shared" si="206"/>
        <v>9.5990904565703372E-6</v>
      </c>
      <c r="JK757" s="1" t="str">
        <f t="shared" si="207"/>
        <v/>
      </c>
      <c r="JL757" s="1" t="str">
        <f t="shared" si="208"/>
        <v/>
      </c>
      <c r="JM757" s="1">
        <f t="shared" si="209"/>
        <v>2.9967986932896295E-52</v>
      </c>
      <c r="JN757" s="1" t="str">
        <f t="shared" si="210"/>
        <v/>
      </c>
      <c r="JO757" s="1" t="str">
        <f t="shared" si="211"/>
        <v/>
      </c>
      <c r="JS757" s="1">
        <v>133</v>
      </c>
      <c r="JT757" s="1">
        <f t="shared" si="212"/>
        <v>-34422.285620016431</v>
      </c>
      <c r="JU757" s="1">
        <f t="shared" si="213"/>
        <v>9.8291140041374312E-8</v>
      </c>
      <c r="JV757" s="1">
        <f t="shared" si="214"/>
        <v>2.6217364429758776E-4</v>
      </c>
      <c r="JW757" s="1">
        <f t="shared" si="215"/>
        <v>9.8291140041374312E-8</v>
      </c>
      <c r="JX757" s="1" t="str">
        <f t="shared" si="216"/>
        <v/>
      </c>
      <c r="JY757" s="1" t="str">
        <f t="shared" si="217"/>
        <v/>
      </c>
      <c r="JZ757" s="1">
        <f t="shared" si="218"/>
        <v>4.3960093791225613E-7</v>
      </c>
      <c r="KA757" s="1" t="str">
        <f t="shared" si="219"/>
        <v/>
      </c>
      <c r="KB757" s="1" t="str">
        <f t="shared" si="220"/>
        <v/>
      </c>
      <c r="KE757" s="1">
        <f t="shared" si="183"/>
        <v>0.88319999999999821</v>
      </c>
      <c r="KF757" s="151">
        <f t="shared" si="184"/>
        <v>0.99649928888844341</v>
      </c>
      <c r="KG757" s="1">
        <f t="shared" si="185"/>
        <v>8.0834260059781116E-5</v>
      </c>
      <c r="KH757" s="1" t="str">
        <f t="shared" si="181"/>
        <v/>
      </c>
      <c r="KI757" s="132" t="str">
        <f t="shared" si="182"/>
        <v/>
      </c>
    </row>
    <row r="758" spans="237:295" ht="20.100000000000001" customHeight="1" x14ac:dyDescent="0.25">
      <c r="IC758" s="1">
        <v>134</v>
      </c>
      <c r="ID758" s="1">
        <f t="shared" si="186"/>
        <v>-60431.773894880593</v>
      </c>
      <c r="IE758" s="1">
        <f t="shared" si="187"/>
        <v>5.6703332937731635E-8</v>
      </c>
      <c r="IF758" s="1">
        <f t="shared" si="188"/>
        <v>2.6610325533763359E-4</v>
      </c>
      <c r="IG758" s="1">
        <f t="shared" si="189"/>
        <v>5.6703332937731635E-8</v>
      </c>
      <c r="IH758" s="1" t="str">
        <f t="shared" si="190"/>
        <v/>
      </c>
      <c r="II758" s="1" t="str">
        <f t="shared" si="191"/>
        <v/>
      </c>
      <c r="IL758" s="1">
        <f t="shared" si="192"/>
        <v>6.9010524191834478E-34</v>
      </c>
      <c r="IM758" s="1" t="str">
        <f t="shared" si="193"/>
        <v/>
      </c>
      <c r="IN758" s="1" t="str">
        <f t="shared" si="194"/>
        <v/>
      </c>
      <c r="IS758" s="1">
        <v>134</v>
      </c>
      <c r="IT758" s="1">
        <f t="shared" si="195"/>
        <v>-125.22114329444958</v>
      </c>
      <c r="IU758" s="1">
        <f t="shared" si="196"/>
        <v>2.7365051180865725E-5</v>
      </c>
      <c r="IV758" s="1">
        <f t="shared" si="197"/>
        <v>2.6610325533763359E-4</v>
      </c>
      <c r="IW758" s="1">
        <f t="shared" si="198"/>
        <v>2.7365051180865725E-5</v>
      </c>
      <c r="IX758" s="1" t="str">
        <f t="shared" si="199"/>
        <v/>
      </c>
      <c r="IY758" s="1" t="str">
        <f t="shared" si="200"/>
        <v/>
      </c>
      <c r="IZ758" s="1">
        <f t="shared" si="201"/>
        <v>1.2791713758321571E-24</v>
      </c>
      <c r="JA758" s="1" t="str">
        <f t="shared" si="202"/>
        <v/>
      </c>
      <c r="JB758" s="1" t="str">
        <f t="shared" si="203"/>
        <v/>
      </c>
      <c r="JF758" s="1">
        <v>134</v>
      </c>
      <c r="JG758" s="1">
        <f t="shared" si="221"/>
        <v>-352.06494646505234</v>
      </c>
      <c r="JH758" s="1">
        <f t="shared" si="204"/>
        <v>9.7330990477328771E-6</v>
      </c>
      <c r="JI758" s="1">
        <f t="shared" si="205"/>
        <v>2.6610325533763272E-4</v>
      </c>
      <c r="JJ758" s="1">
        <f t="shared" si="206"/>
        <v>9.7330990477328771E-6</v>
      </c>
      <c r="JK758" s="1" t="str">
        <f t="shared" si="207"/>
        <v/>
      </c>
      <c r="JL758" s="1" t="str">
        <f t="shared" si="208"/>
        <v/>
      </c>
      <c r="JM758" s="1">
        <f t="shared" si="209"/>
        <v>3.1825904953433254E-52</v>
      </c>
      <c r="JN758" s="1" t="str">
        <f t="shared" si="210"/>
        <v/>
      </c>
      <c r="JO758" s="1" t="str">
        <f t="shared" si="211"/>
        <v/>
      </c>
      <c r="JS758" s="1">
        <v>134</v>
      </c>
      <c r="JT758" s="1">
        <f t="shared" si="212"/>
        <v>-34382.58286843625</v>
      </c>
      <c r="JU758" s="1">
        <f t="shared" si="213"/>
        <v>9.9663338507500047E-8</v>
      </c>
      <c r="JV758" s="1">
        <f t="shared" si="214"/>
        <v>2.6610325533763359E-4</v>
      </c>
      <c r="JW758" s="1">
        <f t="shared" si="215"/>
        <v>9.9663338507500047E-8</v>
      </c>
      <c r="JX758" s="1" t="str">
        <f t="shared" si="216"/>
        <v/>
      </c>
      <c r="JY758" s="1" t="str">
        <f t="shared" si="217"/>
        <v/>
      </c>
      <c r="JZ758" s="1">
        <f t="shared" si="218"/>
        <v>4.4491360156068892E-7</v>
      </c>
      <c r="KA758" s="1" t="str">
        <f t="shared" si="219"/>
        <v/>
      </c>
      <c r="KB758" s="1" t="str">
        <f t="shared" si="220"/>
        <v/>
      </c>
      <c r="KE758" s="1">
        <f t="shared" si="183"/>
        <v>0.88959999999999817</v>
      </c>
      <c r="KF758" s="151">
        <f t="shared" si="184"/>
        <v>0.99641845462838363</v>
      </c>
      <c r="KG758" s="1">
        <f t="shared" si="185"/>
        <v>8.2038323146016445E-5</v>
      </c>
      <c r="KH758" s="1" t="str">
        <f t="shared" si="181"/>
        <v/>
      </c>
      <c r="KI758" s="132" t="str">
        <f t="shared" si="182"/>
        <v/>
      </c>
    </row>
    <row r="759" spans="237:295" ht="20.100000000000001" customHeight="1" x14ac:dyDescent="0.25">
      <c r="IC759" s="1">
        <v>135</v>
      </c>
      <c r="ID759" s="1">
        <f t="shared" si="186"/>
        <v>-60361.991246041238</v>
      </c>
      <c r="IE759" s="1">
        <f t="shared" si="187"/>
        <v>5.7494022793160711E-8</v>
      </c>
      <c r="IF759" s="1">
        <f t="shared" si="188"/>
        <v>2.7008769396347416E-4</v>
      </c>
      <c r="IG759" s="1">
        <f t="shared" si="189"/>
        <v>5.7494022793160711E-8</v>
      </c>
      <c r="IH759" s="1" t="str">
        <f t="shared" si="190"/>
        <v/>
      </c>
      <c r="II759" s="1" t="str">
        <f t="shared" si="191"/>
        <v/>
      </c>
      <c r="IL759" s="1">
        <f t="shared" si="192"/>
        <v>7.2247132313774446E-34</v>
      </c>
      <c r="IM759" s="1" t="str">
        <f t="shared" si="193"/>
        <v/>
      </c>
      <c r="IN759" s="1" t="str">
        <f t="shared" si="194"/>
        <v/>
      </c>
      <c r="IS759" s="1">
        <v>135</v>
      </c>
      <c r="IT759" s="1">
        <f t="shared" si="195"/>
        <v>-125.07654613129201</v>
      </c>
      <c r="IU759" s="1">
        <f t="shared" si="196"/>
        <v>2.774663842170338E-5</v>
      </c>
      <c r="IV759" s="1">
        <f t="shared" si="197"/>
        <v>2.7008769396347416E-4</v>
      </c>
      <c r="IW759" s="1">
        <f t="shared" si="198"/>
        <v>2.774663842170338E-5</v>
      </c>
      <c r="IX759" s="1" t="str">
        <f t="shared" si="199"/>
        <v/>
      </c>
      <c r="IY759" s="1" t="str">
        <f t="shared" si="200"/>
        <v/>
      </c>
      <c r="IZ759" s="1">
        <f t="shared" si="201"/>
        <v>1.3316352299192901E-24</v>
      </c>
      <c r="JA759" s="1" t="str">
        <f t="shared" si="202"/>
        <v/>
      </c>
      <c r="JB759" s="1" t="str">
        <f t="shared" si="203"/>
        <v/>
      </c>
      <c r="JF759" s="1">
        <v>135</v>
      </c>
      <c r="JG759" s="1">
        <f t="shared" si="221"/>
        <v>-351.65840495643215</v>
      </c>
      <c r="JH759" s="1">
        <f t="shared" si="204"/>
        <v>9.8688205702645582E-6</v>
      </c>
      <c r="JI759" s="1">
        <f t="shared" si="205"/>
        <v>2.7008769396347416E-4</v>
      </c>
      <c r="JJ759" s="1">
        <f t="shared" si="206"/>
        <v>9.8688205702645582E-6</v>
      </c>
      <c r="JK759" s="1" t="str">
        <f t="shared" si="207"/>
        <v/>
      </c>
      <c r="JL759" s="1" t="str">
        <f t="shared" si="208"/>
        <v/>
      </c>
      <c r="JM759" s="1">
        <f t="shared" si="209"/>
        <v>3.379846708726356E-52</v>
      </c>
      <c r="JN759" s="1" t="str">
        <f t="shared" si="210"/>
        <v/>
      </c>
      <c r="JO759" s="1" t="str">
        <f t="shared" si="211"/>
        <v/>
      </c>
      <c r="JS759" s="1">
        <v>135</v>
      </c>
      <c r="JT759" s="1">
        <f t="shared" si="212"/>
        <v>-34342.880116856068</v>
      </c>
      <c r="JU759" s="1">
        <f t="shared" si="213"/>
        <v>1.0105307675802953E-7</v>
      </c>
      <c r="JV759" s="1">
        <f t="shared" si="214"/>
        <v>2.7008769396347416E-4</v>
      </c>
      <c r="JW759" s="1">
        <f t="shared" si="215"/>
        <v>1.0105307675802953E-7</v>
      </c>
      <c r="JX759" s="1" t="str">
        <f t="shared" si="216"/>
        <v/>
      </c>
      <c r="JY759" s="1" t="str">
        <f t="shared" si="217"/>
        <v/>
      </c>
      <c r="JZ759" s="1">
        <f t="shared" si="218"/>
        <v>4.5028326520255254E-7</v>
      </c>
      <c r="KA759" s="1" t="str">
        <f t="shared" si="219"/>
        <v/>
      </c>
      <c r="KB759" s="1" t="str">
        <f t="shared" si="220"/>
        <v/>
      </c>
      <c r="KE759" s="1">
        <f t="shared" si="183"/>
        <v>0.89599999999999813</v>
      </c>
      <c r="KF759" s="151">
        <f t="shared" si="184"/>
        <v>0.99633641630523762</v>
      </c>
      <c r="KG759" s="1">
        <f t="shared" si="185"/>
        <v>8.3249625673409433E-5</v>
      </c>
      <c r="KH759" s="1" t="str">
        <f t="shared" si="181"/>
        <v/>
      </c>
      <c r="KI759" s="132" t="str">
        <f t="shared" si="182"/>
        <v/>
      </c>
    </row>
    <row r="760" spans="237:295" ht="20.100000000000001" customHeight="1" x14ac:dyDescent="0.25">
      <c r="IC760" s="1">
        <v>136</v>
      </c>
      <c r="ID760" s="1">
        <f t="shared" si="186"/>
        <v>-60292.208597201883</v>
      </c>
      <c r="IE760" s="1">
        <f t="shared" si="187"/>
        <v>5.8294805562681963E-8</v>
      </c>
      <c r="IF760" s="1">
        <f t="shared" si="188"/>
        <v>2.7412766051275011E-4</v>
      </c>
      <c r="IG760" s="1">
        <f t="shared" si="189"/>
        <v>5.8294805562681963E-8</v>
      </c>
      <c r="IH760" s="1" t="str">
        <f t="shared" si="190"/>
        <v/>
      </c>
      <c r="II760" s="1" t="str">
        <f t="shared" si="191"/>
        <v/>
      </c>
      <c r="IL760" s="1">
        <f t="shared" si="192"/>
        <v>7.5634327879508205E-34</v>
      </c>
      <c r="IM760" s="1" t="str">
        <f t="shared" si="193"/>
        <v/>
      </c>
      <c r="IN760" s="1" t="str">
        <f t="shared" si="194"/>
        <v/>
      </c>
      <c r="IS760" s="1">
        <v>136</v>
      </c>
      <c r="IT760" s="1">
        <f t="shared" si="195"/>
        <v>-124.93194896813445</v>
      </c>
      <c r="IU760" s="1">
        <f t="shared" si="196"/>
        <v>2.8133096506923326E-5</v>
      </c>
      <c r="IV760" s="1">
        <f t="shared" si="197"/>
        <v>2.7412766051275011E-4</v>
      </c>
      <c r="IW760" s="1">
        <f t="shared" si="198"/>
        <v>2.8133096506923326E-5</v>
      </c>
      <c r="IX760" s="1" t="str">
        <f t="shared" si="199"/>
        <v/>
      </c>
      <c r="IY760" s="1" t="str">
        <f t="shared" si="200"/>
        <v/>
      </c>
      <c r="IZ760" s="1">
        <f t="shared" si="201"/>
        <v>1.3862286533713713E-24</v>
      </c>
      <c r="JA760" s="1" t="str">
        <f t="shared" si="202"/>
        <v/>
      </c>
      <c r="JB760" s="1" t="str">
        <f t="shared" si="203"/>
        <v/>
      </c>
      <c r="JF760" s="1">
        <v>136</v>
      </c>
      <c r="JG760" s="1">
        <f t="shared" si="221"/>
        <v>-351.25186344781201</v>
      </c>
      <c r="JH760" s="1">
        <f t="shared" si="204"/>
        <v>1.0006274536507203E-5</v>
      </c>
      <c r="JI760" s="1">
        <f t="shared" si="205"/>
        <v>2.7412766051275011E-4</v>
      </c>
      <c r="JJ760" s="1">
        <f t="shared" si="206"/>
        <v>1.0006274536507203E-5</v>
      </c>
      <c r="JK760" s="1" t="str">
        <f t="shared" si="207"/>
        <v/>
      </c>
      <c r="JL760" s="1" t="str">
        <f t="shared" si="208"/>
        <v/>
      </c>
      <c r="JM760" s="1">
        <f t="shared" si="209"/>
        <v>3.5892713872060804E-52</v>
      </c>
      <c r="JN760" s="1" t="str">
        <f t="shared" si="210"/>
        <v/>
      </c>
      <c r="JO760" s="1" t="str">
        <f t="shared" si="211"/>
        <v/>
      </c>
      <c r="JS760" s="1">
        <v>136</v>
      </c>
      <c r="JT760" s="1">
        <f t="shared" si="212"/>
        <v>-34303.177365275886</v>
      </c>
      <c r="JU760" s="1">
        <f t="shared" si="213"/>
        <v>1.0246055459213518E-7</v>
      </c>
      <c r="JV760" s="1">
        <f t="shared" si="214"/>
        <v>2.7412766051275011E-4</v>
      </c>
      <c r="JW760" s="1">
        <f t="shared" si="215"/>
        <v>1.0246055459213518E-7</v>
      </c>
      <c r="JX760" s="1" t="str">
        <f t="shared" si="216"/>
        <v/>
      </c>
      <c r="JY760" s="1" t="str">
        <f t="shared" si="217"/>
        <v/>
      </c>
      <c r="JZ760" s="1">
        <f t="shared" si="218"/>
        <v>4.5571044390618651E-7</v>
      </c>
      <c r="KA760" s="1" t="str">
        <f t="shared" si="219"/>
        <v/>
      </c>
      <c r="KB760" s="1" t="str">
        <f t="shared" si="220"/>
        <v/>
      </c>
      <c r="KE760" s="1">
        <f t="shared" si="183"/>
        <v>0.90239999999999809</v>
      </c>
      <c r="KF760" s="151">
        <f t="shared" si="184"/>
        <v>0.99625316667956421</v>
      </c>
      <c r="KG760" s="1">
        <f t="shared" si="185"/>
        <v>8.4468114948110795E-5</v>
      </c>
      <c r="KH760" s="1" t="str">
        <f t="shared" si="181"/>
        <v/>
      </c>
      <c r="KI760" s="132" t="str">
        <f t="shared" si="182"/>
        <v/>
      </c>
    </row>
    <row r="761" spans="237:295" ht="20.100000000000001" customHeight="1" x14ac:dyDescent="0.25">
      <c r="IC761" s="1">
        <v>137</v>
      </c>
      <c r="ID761" s="1">
        <f t="shared" si="186"/>
        <v>-60222.425948362536</v>
      </c>
      <c r="IE761" s="1">
        <f t="shared" si="187"/>
        <v>5.9105796018163121E-8</v>
      </c>
      <c r="IF761" s="1">
        <f t="shared" si="188"/>
        <v>2.7822386329388405E-4</v>
      </c>
      <c r="IG761" s="1">
        <f t="shared" si="189"/>
        <v>5.9105796018163121E-8</v>
      </c>
      <c r="IH761" s="1" t="str">
        <f t="shared" si="190"/>
        <v/>
      </c>
      <c r="II761" s="1" t="str">
        <f t="shared" si="191"/>
        <v/>
      </c>
      <c r="IL761" s="1">
        <f t="shared" si="192"/>
        <v>7.9179060019268605E-34</v>
      </c>
      <c r="IM761" s="1" t="str">
        <f t="shared" si="193"/>
        <v/>
      </c>
      <c r="IN761" s="1" t="str">
        <f t="shared" si="194"/>
        <v/>
      </c>
      <c r="IS761" s="1">
        <v>137</v>
      </c>
      <c r="IT761" s="1">
        <f t="shared" si="195"/>
        <v>-124.78735180497688</v>
      </c>
      <c r="IU761" s="1">
        <f t="shared" si="196"/>
        <v>2.8524480825474891E-5</v>
      </c>
      <c r="IV761" s="1">
        <f t="shared" si="197"/>
        <v>2.7822386329388464E-4</v>
      </c>
      <c r="IW761" s="1">
        <f t="shared" si="198"/>
        <v>2.8524480825474891E-5</v>
      </c>
      <c r="IX761" s="1" t="str">
        <f t="shared" si="199"/>
        <v/>
      </c>
      <c r="IY761" s="1" t="str">
        <f t="shared" si="200"/>
        <v/>
      </c>
      <c r="IZ761" s="1">
        <f t="shared" si="201"/>
        <v>1.4430371699554735E-24</v>
      </c>
      <c r="JA761" s="1" t="str">
        <f t="shared" si="202"/>
        <v/>
      </c>
      <c r="JB761" s="1" t="str">
        <f t="shared" si="203"/>
        <v/>
      </c>
      <c r="JF761" s="1">
        <v>137</v>
      </c>
      <c r="JG761" s="1">
        <f t="shared" si="221"/>
        <v>-350.84532193919188</v>
      </c>
      <c r="JH761" s="1">
        <f t="shared" si="204"/>
        <v>1.0145480646995148E-5</v>
      </c>
      <c r="JI761" s="1">
        <f t="shared" si="205"/>
        <v>2.7822386329388464E-4</v>
      </c>
      <c r="JJ761" s="1">
        <f t="shared" si="206"/>
        <v>1.0145480646995148E-5</v>
      </c>
      <c r="JK761" s="1" t="str">
        <f t="shared" si="207"/>
        <v/>
      </c>
      <c r="JL761" s="1" t="str">
        <f t="shared" si="208"/>
        <v/>
      </c>
      <c r="JM761" s="1">
        <f t="shared" si="209"/>
        <v>3.8116116134789949E-52</v>
      </c>
      <c r="JN761" s="1" t="str">
        <f t="shared" si="210"/>
        <v/>
      </c>
      <c r="JO761" s="1" t="str">
        <f t="shared" si="211"/>
        <v/>
      </c>
      <c r="JS761" s="1">
        <v>137</v>
      </c>
      <c r="JT761" s="1">
        <f t="shared" si="212"/>
        <v>-34263.474613695711</v>
      </c>
      <c r="JU761" s="1">
        <f t="shared" si="213"/>
        <v>1.0388597373601034E-7</v>
      </c>
      <c r="JV761" s="1">
        <f t="shared" si="214"/>
        <v>2.7822386329388405E-4</v>
      </c>
      <c r="JW761" s="1">
        <f t="shared" si="215"/>
        <v>1.0388597373601034E-7</v>
      </c>
      <c r="JX761" s="1" t="str">
        <f t="shared" si="216"/>
        <v/>
      </c>
      <c r="JY761" s="1" t="str">
        <f t="shared" si="217"/>
        <v/>
      </c>
      <c r="JZ761" s="1">
        <f t="shared" si="218"/>
        <v>4.6119565617478556E-7</v>
      </c>
      <c r="KA761" s="1" t="str">
        <f t="shared" si="219"/>
        <v/>
      </c>
      <c r="KB761" s="1" t="str">
        <f t="shared" si="220"/>
        <v/>
      </c>
      <c r="KE761" s="1">
        <f t="shared" si="183"/>
        <v>0.90879999999999805</v>
      </c>
      <c r="KF761" s="151">
        <f t="shared" si="184"/>
        <v>0.9961686985646161</v>
      </c>
      <c r="KG761" s="1">
        <f t="shared" si="185"/>
        <v>8.5693738141712217E-5</v>
      </c>
      <c r="KH761" s="1" t="str">
        <f t="shared" si="181"/>
        <v/>
      </c>
      <c r="KI761" s="132" t="str">
        <f t="shared" si="182"/>
        <v/>
      </c>
    </row>
    <row r="762" spans="237:295" ht="20.100000000000001" customHeight="1" x14ac:dyDescent="0.25">
      <c r="IC762" s="1">
        <v>138</v>
      </c>
      <c r="ID762" s="1">
        <f t="shared" si="186"/>
        <v>-60152.643299523173</v>
      </c>
      <c r="IE762" s="1">
        <f t="shared" si="187"/>
        <v>5.9927110035722946E-8</v>
      </c>
      <c r="IF762" s="1">
        <f t="shared" si="188"/>
        <v>2.8237701866286921E-4</v>
      </c>
      <c r="IG762" s="1">
        <f t="shared" si="189"/>
        <v>5.9927110035722946E-8</v>
      </c>
      <c r="IH762" s="1" t="str">
        <f t="shared" si="190"/>
        <v/>
      </c>
      <c r="II762" s="1" t="str">
        <f t="shared" si="191"/>
        <v/>
      </c>
      <c r="IL762" s="1">
        <f t="shared" si="192"/>
        <v>8.2888595865466705E-34</v>
      </c>
      <c r="IM762" s="1" t="str">
        <f t="shared" si="193"/>
        <v/>
      </c>
      <c r="IN762" s="1" t="str">
        <f t="shared" si="194"/>
        <v/>
      </c>
      <c r="IS762" s="1">
        <v>138</v>
      </c>
      <c r="IT762" s="1">
        <f t="shared" si="195"/>
        <v>-124.64275464181932</v>
      </c>
      <c r="IU762" s="1">
        <f t="shared" si="196"/>
        <v>2.8920847299219326E-5</v>
      </c>
      <c r="IV762" s="1">
        <f t="shared" si="197"/>
        <v>2.8237701866286921E-4</v>
      </c>
      <c r="IW762" s="1">
        <f t="shared" si="198"/>
        <v>2.8920847299219326E-5</v>
      </c>
      <c r="IX762" s="1" t="str">
        <f t="shared" si="199"/>
        <v/>
      </c>
      <c r="IY762" s="1" t="str">
        <f t="shared" si="200"/>
        <v/>
      </c>
      <c r="IZ762" s="1">
        <f t="shared" si="201"/>
        <v>1.5021497004659926E-24</v>
      </c>
      <c r="JA762" s="1" t="str">
        <f t="shared" si="202"/>
        <v/>
      </c>
      <c r="JB762" s="1" t="str">
        <f t="shared" si="203"/>
        <v/>
      </c>
      <c r="JF762" s="1">
        <v>138</v>
      </c>
      <c r="JG762" s="1">
        <f t="shared" si="221"/>
        <v>-350.43878043057168</v>
      </c>
      <c r="JH762" s="1">
        <f t="shared" si="204"/>
        <v>1.0286458791806838E-5</v>
      </c>
      <c r="JI762" s="1">
        <f t="shared" si="205"/>
        <v>2.8237701866286921E-4</v>
      </c>
      <c r="JJ762" s="1">
        <f t="shared" si="206"/>
        <v>1.0286458791806838E-5</v>
      </c>
      <c r="JK762" s="1" t="str">
        <f t="shared" si="207"/>
        <v/>
      </c>
      <c r="JL762" s="1" t="str">
        <f t="shared" si="208"/>
        <v/>
      </c>
      <c r="JM762" s="1">
        <f t="shared" si="209"/>
        <v>4.0476601160678713E-52</v>
      </c>
      <c r="JN762" s="1" t="str">
        <f t="shared" si="210"/>
        <v/>
      </c>
      <c r="JO762" s="1" t="str">
        <f t="shared" si="211"/>
        <v/>
      </c>
      <c r="JS762" s="1">
        <v>138</v>
      </c>
      <c r="JT762" s="1">
        <f t="shared" si="212"/>
        <v>-34223.771862115529</v>
      </c>
      <c r="JU762" s="1">
        <f t="shared" si="213"/>
        <v>1.0532953785671021E-7</v>
      </c>
      <c r="JV762" s="1">
        <f t="shared" si="214"/>
        <v>2.8237701866286877E-4</v>
      </c>
      <c r="JW762" s="1">
        <f t="shared" si="215"/>
        <v>1.0532953785671021E-7</v>
      </c>
      <c r="JX762" s="1" t="str">
        <f t="shared" si="216"/>
        <v/>
      </c>
      <c r="JY762" s="1" t="str">
        <f t="shared" si="217"/>
        <v/>
      </c>
      <c r="JZ762" s="1">
        <f t="shared" si="218"/>
        <v>4.6673942395441569E-7</v>
      </c>
      <c r="KA762" s="1" t="str">
        <f t="shared" si="219"/>
        <v/>
      </c>
      <c r="KB762" s="1" t="str">
        <f t="shared" si="220"/>
        <v/>
      </c>
      <c r="KE762" s="1">
        <f t="shared" si="183"/>
        <v>0.91519999999999802</v>
      </c>
      <c r="KF762" s="151">
        <f t="shared" si="184"/>
        <v>0.99608300482647438</v>
      </c>
      <c r="KG762" s="1">
        <f t="shared" si="185"/>
        <v>8.6926442298573825E-5</v>
      </c>
      <c r="KH762" s="1" t="str">
        <f t="shared" si="181"/>
        <v/>
      </c>
      <c r="KI762" s="132" t="str">
        <f t="shared" si="182"/>
        <v/>
      </c>
    </row>
    <row r="763" spans="237:295" ht="20.100000000000001" customHeight="1" x14ac:dyDescent="0.25">
      <c r="IC763" s="1">
        <v>139</v>
      </c>
      <c r="ID763" s="1">
        <f t="shared" si="186"/>
        <v>-60082.860650683826</v>
      </c>
      <c r="IE763" s="1">
        <f t="shared" si="187"/>
        <v>6.0758864603624826E-8</v>
      </c>
      <c r="IF763" s="1">
        <f t="shared" si="188"/>
        <v>2.8658785110059629E-4</v>
      </c>
      <c r="IG763" s="1">
        <f t="shared" si="189"/>
        <v>6.0758864603624826E-8</v>
      </c>
      <c r="IH763" s="1" t="str">
        <f t="shared" si="190"/>
        <v/>
      </c>
      <c r="II763" s="1" t="str">
        <f t="shared" si="191"/>
        <v/>
      </c>
      <c r="IL763" s="1">
        <f t="shared" si="192"/>
        <v>8.6770534980420724E-34</v>
      </c>
      <c r="IM763" s="1" t="str">
        <f t="shared" si="193"/>
        <v/>
      </c>
      <c r="IN763" s="1" t="str">
        <f t="shared" si="194"/>
        <v/>
      </c>
      <c r="IS763" s="1">
        <v>139</v>
      </c>
      <c r="IT763" s="1">
        <f t="shared" si="195"/>
        <v>-124.49815747866175</v>
      </c>
      <c r="IU763" s="1">
        <f t="shared" si="196"/>
        <v>2.9322252386739469E-5</v>
      </c>
      <c r="IV763" s="1">
        <f t="shared" si="197"/>
        <v>2.8658785110059629E-4</v>
      </c>
      <c r="IW763" s="1">
        <f t="shared" si="198"/>
        <v>2.9322252386739469E-5</v>
      </c>
      <c r="IX763" s="1" t="str">
        <f t="shared" si="199"/>
        <v/>
      </c>
      <c r="IY763" s="1" t="str">
        <f t="shared" si="200"/>
        <v/>
      </c>
      <c r="IZ763" s="1">
        <f t="shared" si="201"/>
        <v>1.563658696129809E-24</v>
      </c>
      <c r="JA763" s="1" t="str">
        <f t="shared" si="202"/>
        <v/>
      </c>
      <c r="JB763" s="1" t="str">
        <f t="shared" si="203"/>
        <v/>
      </c>
      <c r="JF763" s="1">
        <v>139</v>
      </c>
      <c r="JG763" s="1">
        <f t="shared" si="221"/>
        <v>-350.03223892195155</v>
      </c>
      <c r="JH763" s="1">
        <f t="shared" si="204"/>
        <v>1.0429229051919817E-5</v>
      </c>
      <c r="JI763" s="1">
        <f t="shared" si="205"/>
        <v>2.8658785110059629E-4</v>
      </c>
      <c r="JJ763" s="1">
        <f t="shared" si="206"/>
        <v>1.0429229051919817E-5</v>
      </c>
      <c r="JK763" s="1" t="str">
        <f t="shared" si="207"/>
        <v/>
      </c>
      <c r="JL763" s="1" t="str">
        <f t="shared" si="208"/>
        <v/>
      </c>
      <c r="JM763" s="1">
        <f t="shared" si="209"/>
        <v>4.2982580445836997E-52</v>
      </c>
      <c r="JN763" s="1" t="str">
        <f t="shared" si="210"/>
        <v/>
      </c>
      <c r="JO763" s="1" t="str">
        <f t="shared" si="211"/>
        <v/>
      </c>
      <c r="JS763" s="1">
        <v>139</v>
      </c>
      <c r="JT763" s="1">
        <f t="shared" si="212"/>
        <v>-34184.069110535347</v>
      </c>
      <c r="JU763" s="1">
        <f t="shared" si="213"/>
        <v>1.0679145257602675E-7</v>
      </c>
      <c r="JV763" s="1">
        <f t="shared" si="214"/>
        <v>2.8658785110059629E-4</v>
      </c>
      <c r="JW763" s="1">
        <f t="shared" si="215"/>
        <v>1.0679145257602675E-7</v>
      </c>
      <c r="JX763" s="1" t="str">
        <f t="shared" si="216"/>
        <v/>
      </c>
      <c r="JY763" s="1" t="str">
        <f t="shared" si="217"/>
        <v/>
      </c>
      <c r="JZ763" s="1">
        <f t="shared" si="218"/>
        <v>4.7234227264184678E-7</v>
      </c>
      <c r="KA763" s="1" t="str">
        <f t="shared" si="219"/>
        <v/>
      </c>
      <c r="KB763" s="1" t="str">
        <f t="shared" si="220"/>
        <v/>
      </c>
      <c r="KE763" s="1">
        <f t="shared" si="183"/>
        <v>0.92159999999999798</v>
      </c>
      <c r="KF763" s="151">
        <f t="shared" si="184"/>
        <v>0.99599607838417581</v>
      </c>
      <c r="KG763" s="1">
        <f t="shared" si="185"/>
        <v>8.8166174340931214E-5</v>
      </c>
      <c r="KH763" s="1" t="str">
        <f t="shared" si="181"/>
        <v/>
      </c>
      <c r="KI763" s="132" t="str">
        <f t="shared" si="182"/>
        <v/>
      </c>
    </row>
    <row r="764" spans="237:295" ht="20.100000000000001" customHeight="1" x14ac:dyDescent="0.25">
      <c r="IC764" s="1">
        <v>140</v>
      </c>
      <c r="ID764" s="1">
        <f t="shared" si="186"/>
        <v>-60013.078001844471</v>
      </c>
      <c r="IE764" s="1">
        <f t="shared" si="187"/>
        <v>6.1601177830192758E-8</v>
      </c>
      <c r="IF764" s="1">
        <f t="shared" si="188"/>
        <v>2.908570932907428E-4</v>
      </c>
      <c r="IG764" s="1">
        <f t="shared" si="189"/>
        <v>6.1601177830192758E-8</v>
      </c>
      <c r="IH764" s="1" t="str">
        <f t="shared" si="190"/>
        <v/>
      </c>
      <c r="II764" s="1" t="str">
        <f t="shared" si="191"/>
        <v/>
      </c>
      <c r="IL764" s="1">
        <f t="shared" si="192"/>
        <v>9.0832824432932967E-34</v>
      </c>
      <c r="IM764" s="1" t="str">
        <f t="shared" si="193"/>
        <v/>
      </c>
      <c r="IN764" s="1" t="str">
        <f t="shared" si="194"/>
        <v/>
      </c>
      <c r="IS764" s="1">
        <v>140</v>
      </c>
      <c r="IT764" s="1">
        <f t="shared" si="195"/>
        <v>-124.3535603155042</v>
      </c>
      <c r="IU764" s="1">
        <f t="shared" si="196"/>
        <v>2.9728753087159745E-5</v>
      </c>
      <c r="IV764" s="1">
        <f t="shared" si="197"/>
        <v>2.908570932907428E-4</v>
      </c>
      <c r="IW764" s="1">
        <f t="shared" si="198"/>
        <v>2.9728753087159745E-5</v>
      </c>
      <c r="IX764" s="1" t="str">
        <f t="shared" si="199"/>
        <v/>
      </c>
      <c r="IY764" s="1" t="str">
        <f t="shared" si="200"/>
        <v/>
      </c>
      <c r="IZ764" s="1">
        <f t="shared" si="201"/>
        <v>1.6276602771884506E-24</v>
      </c>
      <c r="JA764" s="1" t="str">
        <f t="shared" si="202"/>
        <v/>
      </c>
      <c r="JB764" s="1" t="str">
        <f t="shared" si="203"/>
        <v/>
      </c>
      <c r="JF764" s="1">
        <v>140</v>
      </c>
      <c r="JG764" s="1">
        <f t="shared" si="221"/>
        <v>-349.62569741333141</v>
      </c>
      <c r="JH764" s="1">
        <f t="shared" si="204"/>
        <v>1.0573811700569487E-5</v>
      </c>
      <c r="JI764" s="1">
        <f t="shared" si="205"/>
        <v>2.908570932907428E-4</v>
      </c>
      <c r="JJ764" s="1">
        <f t="shared" si="206"/>
        <v>1.0573811700569487E-5</v>
      </c>
      <c r="JK764" s="1" t="str">
        <f t="shared" si="207"/>
        <v/>
      </c>
      <c r="JL764" s="1" t="str">
        <f t="shared" si="208"/>
        <v/>
      </c>
      <c r="JM764" s="1">
        <f t="shared" si="209"/>
        <v>4.5642979128855832E-52</v>
      </c>
      <c r="JN764" s="1" t="str">
        <f t="shared" si="210"/>
        <v/>
      </c>
      <c r="JO764" s="1" t="str">
        <f t="shared" si="211"/>
        <v/>
      </c>
      <c r="JS764" s="1">
        <v>140</v>
      </c>
      <c r="JT764" s="1">
        <f t="shared" si="212"/>
        <v>-34144.366358955165</v>
      </c>
      <c r="JU764" s="1">
        <f t="shared" si="213"/>
        <v>1.0827192548440007E-7</v>
      </c>
      <c r="JV764" s="1">
        <f t="shared" si="214"/>
        <v>2.908570932907428E-4</v>
      </c>
      <c r="JW764" s="1">
        <f t="shared" si="215"/>
        <v>1.0827192548440007E-7</v>
      </c>
      <c r="JX764" s="1" t="str">
        <f t="shared" si="216"/>
        <v/>
      </c>
      <c r="JY764" s="1" t="str">
        <f t="shared" si="217"/>
        <v/>
      </c>
      <c r="JZ764" s="1">
        <f t="shared" si="218"/>
        <v>4.7800473109220729E-7</v>
      </c>
      <c r="KA764" s="1" t="str">
        <f t="shared" si="219"/>
        <v/>
      </c>
      <c r="KB764" s="1" t="str">
        <f t="shared" si="220"/>
        <v/>
      </c>
      <c r="KE764" s="1">
        <f t="shared" si="183"/>
        <v>0.92799999999999794</v>
      </c>
      <c r="KF764" s="151">
        <f t="shared" si="184"/>
        <v>0.99590791220983488</v>
      </c>
      <c r="KG764" s="1">
        <f t="shared" si="185"/>
        <v>8.9412881076222916E-5</v>
      </c>
      <c r="KH764" s="1" t="str">
        <f t="shared" si="181"/>
        <v/>
      </c>
      <c r="KI764" s="132" t="str">
        <f t="shared" si="182"/>
        <v/>
      </c>
    </row>
    <row r="765" spans="237:295" ht="20.100000000000001" customHeight="1" x14ac:dyDescent="0.25">
      <c r="IC765" s="1">
        <v>141</v>
      </c>
      <c r="ID765" s="1">
        <f t="shared" si="186"/>
        <v>-59943.295353005116</v>
      </c>
      <c r="IE765" s="1">
        <f t="shared" si="187"/>
        <v>6.2454168951745051E-8</v>
      </c>
      <c r="IF765" s="1">
        <f t="shared" si="188"/>
        <v>2.9518548619821033E-4</v>
      </c>
      <c r="IG765" s="1">
        <f t="shared" si="189"/>
        <v>6.2454168951745051E-8</v>
      </c>
      <c r="IH765" s="1" t="str">
        <f t="shared" si="190"/>
        <v/>
      </c>
      <c r="II765" s="1" t="str">
        <f t="shared" si="191"/>
        <v/>
      </c>
      <c r="IL765" s="1">
        <f t="shared" si="192"/>
        <v>9.5083774552616907E-34</v>
      </c>
      <c r="IM765" s="1" t="str">
        <f t="shared" si="193"/>
        <v/>
      </c>
      <c r="IN765" s="1" t="str">
        <f t="shared" si="194"/>
        <v/>
      </c>
      <c r="IS765" s="1">
        <v>141</v>
      </c>
      <c r="IT765" s="1">
        <f t="shared" si="195"/>
        <v>-124.20896315234663</v>
      </c>
      <c r="IU765" s="1">
        <f t="shared" si="196"/>
        <v>3.0140406943975099E-5</v>
      </c>
      <c r="IV765" s="1">
        <f t="shared" si="197"/>
        <v>2.9518548619821033E-4</v>
      </c>
      <c r="IW765" s="1">
        <f t="shared" si="198"/>
        <v>3.0140406943975099E-5</v>
      </c>
      <c r="IX765" s="1" t="str">
        <f t="shared" si="199"/>
        <v/>
      </c>
      <c r="IY765" s="1" t="str">
        <f t="shared" si="200"/>
        <v/>
      </c>
      <c r="IZ765" s="1">
        <f t="shared" si="201"/>
        <v>1.694254376857079E-24</v>
      </c>
      <c r="JA765" s="1" t="str">
        <f t="shared" si="202"/>
        <v/>
      </c>
      <c r="JB765" s="1" t="str">
        <f t="shared" si="203"/>
        <v/>
      </c>
      <c r="JF765" s="1">
        <v>141</v>
      </c>
      <c r="JG765" s="1">
        <f t="shared" si="221"/>
        <v>-349.21915590471127</v>
      </c>
      <c r="JH765" s="1">
        <f t="shared" si="204"/>
        <v>1.0720227204610875E-5</v>
      </c>
      <c r="JI765" s="1">
        <f t="shared" si="205"/>
        <v>2.9518548619820979E-4</v>
      </c>
      <c r="JJ765" s="1">
        <f t="shared" si="206"/>
        <v>1.0720227204610875E-5</v>
      </c>
      <c r="JK765" s="1" t="str">
        <f t="shared" si="207"/>
        <v/>
      </c>
      <c r="JL765" s="1" t="str">
        <f t="shared" si="208"/>
        <v/>
      </c>
      <c r="JM765" s="1">
        <f t="shared" si="209"/>
        <v>4.8467267202446514E-52</v>
      </c>
      <c r="JN765" s="1" t="str">
        <f t="shared" si="210"/>
        <v/>
      </c>
      <c r="JO765" s="1" t="str">
        <f t="shared" si="211"/>
        <v/>
      </c>
      <c r="JS765" s="1">
        <v>141</v>
      </c>
      <c r="JT765" s="1">
        <f t="shared" si="212"/>
        <v>-34104.663607374983</v>
      </c>
      <c r="JU765" s="1">
        <f t="shared" si="213"/>
        <v>1.0977116615486494E-7</v>
      </c>
      <c r="JV765" s="1">
        <f t="shared" si="214"/>
        <v>2.9518548619821033E-4</v>
      </c>
      <c r="JW765" s="1">
        <f t="shared" si="215"/>
        <v>1.0977116615486494E-7</v>
      </c>
      <c r="JX765" s="1" t="str">
        <f t="shared" si="216"/>
        <v/>
      </c>
      <c r="JY765" s="1" t="str">
        <f t="shared" si="217"/>
        <v/>
      </c>
      <c r="JZ765" s="1">
        <f t="shared" si="218"/>
        <v>4.8372733162644668E-7</v>
      </c>
      <c r="KA765" s="1" t="str">
        <f t="shared" si="219"/>
        <v/>
      </c>
      <c r="KB765" s="1" t="str">
        <f t="shared" si="220"/>
        <v/>
      </c>
      <c r="KE765" s="1">
        <f t="shared" si="183"/>
        <v>0.9343999999999979</v>
      </c>
      <c r="KF765" s="151">
        <f t="shared" si="184"/>
        <v>0.99581849932875866</v>
      </c>
      <c r="KG765" s="1">
        <f t="shared" si="185"/>
        <v>9.0666509203751744E-5</v>
      </c>
      <c r="KH765" s="1" t="str">
        <f t="shared" si="181"/>
        <v/>
      </c>
      <c r="KI765" s="132" t="str">
        <f t="shared" si="182"/>
        <v/>
      </c>
    </row>
    <row r="766" spans="237:295" ht="20.100000000000001" customHeight="1" x14ac:dyDescent="0.25">
      <c r="IC766" s="1">
        <v>142</v>
      </c>
      <c r="ID766" s="1">
        <f t="shared" si="186"/>
        <v>-59873.512704165762</v>
      </c>
      <c r="IE766" s="1">
        <f t="shared" si="187"/>
        <v>6.3317958340548635E-8</v>
      </c>
      <c r="IF766" s="1">
        <f t="shared" si="188"/>
        <v>2.9957377914811324E-4</v>
      </c>
      <c r="IG766" s="1">
        <f t="shared" si="189"/>
        <v>6.3317958340548635E-8</v>
      </c>
      <c r="IH766" s="1" t="str">
        <f t="shared" si="190"/>
        <v/>
      </c>
      <c r="II766" s="1" t="str">
        <f t="shared" si="191"/>
        <v/>
      </c>
      <c r="IL766" s="1">
        <f t="shared" si="192"/>
        <v>9.953207539217667E-34</v>
      </c>
      <c r="IM766" s="1" t="str">
        <f t="shared" si="193"/>
        <v/>
      </c>
      <c r="IN766" s="1" t="str">
        <f t="shared" si="194"/>
        <v/>
      </c>
      <c r="IS766" s="1">
        <v>142</v>
      </c>
      <c r="IT766" s="1">
        <f t="shared" si="195"/>
        <v>-124.06436598918907</v>
      </c>
      <c r="IU766" s="1">
        <f t="shared" si="196"/>
        <v>3.0557272048889762E-5</v>
      </c>
      <c r="IV766" s="1">
        <f t="shared" si="197"/>
        <v>2.9957377914811324E-4</v>
      </c>
      <c r="IW766" s="1">
        <f t="shared" si="198"/>
        <v>3.0557272048889762E-5</v>
      </c>
      <c r="IX766" s="1" t="str">
        <f t="shared" si="199"/>
        <v/>
      </c>
      <c r="IY766" s="1" t="str">
        <f t="shared" si="200"/>
        <v/>
      </c>
      <c r="IZ766" s="1">
        <f t="shared" si="201"/>
        <v>1.7635448908656192E-24</v>
      </c>
      <c r="JA766" s="1" t="str">
        <f t="shared" si="202"/>
        <v/>
      </c>
      <c r="JB766" s="1" t="str">
        <f t="shared" si="203"/>
        <v/>
      </c>
      <c r="JF766" s="1">
        <v>142</v>
      </c>
      <c r="JG766" s="1">
        <f t="shared" si="221"/>
        <v>-348.81261439609108</v>
      </c>
      <c r="JH766" s="1">
        <f t="shared" si="204"/>
        <v>1.0868496225884085E-5</v>
      </c>
      <c r="JI766" s="1">
        <f t="shared" si="205"/>
        <v>2.9957377914811324E-4</v>
      </c>
      <c r="JJ766" s="1">
        <f t="shared" si="206"/>
        <v>1.0868496225884085E-5</v>
      </c>
      <c r="JK766" s="1" t="str">
        <f t="shared" si="207"/>
        <v/>
      </c>
      <c r="JL766" s="1" t="str">
        <f t="shared" si="208"/>
        <v/>
      </c>
      <c r="JM766" s="1">
        <f t="shared" si="209"/>
        <v>5.1465492612273447E-52</v>
      </c>
      <c r="JN766" s="1" t="str">
        <f t="shared" si="210"/>
        <v/>
      </c>
      <c r="JO766" s="1" t="str">
        <f t="shared" si="211"/>
        <v/>
      </c>
      <c r="JS766" s="1">
        <v>142</v>
      </c>
      <c r="JT766" s="1">
        <f t="shared" si="212"/>
        <v>-34064.960855794809</v>
      </c>
      <c r="JU766" s="1">
        <f t="shared" si="213"/>
        <v>1.1128938615703034E-7</v>
      </c>
      <c r="JV766" s="1">
        <f t="shared" si="214"/>
        <v>2.9957377914811281E-4</v>
      </c>
      <c r="JW766" s="1">
        <f t="shared" si="215"/>
        <v>1.1128938615703034E-7</v>
      </c>
      <c r="JX766" s="1" t="str">
        <f t="shared" si="216"/>
        <v/>
      </c>
      <c r="JY766" s="1" t="str">
        <f t="shared" si="217"/>
        <v/>
      </c>
      <c r="JZ766" s="1">
        <f t="shared" si="218"/>
        <v>4.8951061003861653E-7</v>
      </c>
      <c r="KA766" s="1" t="str">
        <f t="shared" si="219"/>
        <v/>
      </c>
      <c r="KB766" s="1" t="str">
        <f t="shared" si="220"/>
        <v/>
      </c>
      <c r="KE766" s="1">
        <f t="shared" si="183"/>
        <v>0.94079999999999786</v>
      </c>
      <c r="KF766" s="151">
        <f t="shared" si="184"/>
        <v>0.9957278328195549</v>
      </c>
      <c r="KG766" s="1">
        <f t="shared" si="185"/>
        <v>9.1927005319236699E-5</v>
      </c>
      <c r="KH766" s="1" t="str">
        <f t="shared" si="181"/>
        <v/>
      </c>
      <c r="KI766" s="132" t="str">
        <f t="shared" si="182"/>
        <v/>
      </c>
    </row>
    <row r="767" spans="237:295" ht="20.100000000000001" customHeight="1" x14ac:dyDescent="0.25">
      <c r="IC767" s="1">
        <v>143</v>
      </c>
      <c r="ID767" s="1">
        <f t="shared" si="186"/>
        <v>-59803.730055326407</v>
      </c>
      <c r="IE767" s="1">
        <f t="shared" si="187"/>
        <v>6.4192667512790948E-8</v>
      </c>
      <c r="IF767" s="1">
        <f t="shared" si="188"/>
        <v>3.0402272990532849E-4</v>
      </c>
      <c r="IG767" s="1">
        <f t="shared" si="189"/>
        <v>6.4192667512790948E-8</v>
      </c>
      <c r="IH767" s="1" t="str">
        <f t="shared" si="190"/>
        <v/>
      </c>
      <c r="II767" s="1" t="str">
        <f t="shared" si="191"/>
        <v/>
      </c>
      <c r="IL767" s="1">
        <f t="shared" si="192"/>
        <v>1.0418681392917994E-33</v>
      </c>
      <c r="IM767" s="1" t="str">
        <f t="shared" si="193"/>
        <v/>
      </c>
      <c r="IN767" s="1" t="str">
        <f t="shared" si="194"/>
        <v/>
      </c>
      <c r="IS767" s="1">
        <v>143</v>
      </c>
      <c r="IT767" s="1">
        <f t="shared" si="195"/>
        <v>-123.9197688260315</v>
      </c>
      <c r="IU767" s="1">
        <f t="shared" si="196"/>
        <v>3.0979407045664457E-5</v>
      </c>
      <c r="IV767" s="1">
        <f t="shared" si="197"/>
        <v>3.0402272990532849E-4</v>
      </c>
      <c r="IW767" s="1">
        <f t="shared" si="198"/>
        <v>3.0979407045664457E-5</v>
      </c>
      <c r="IX767" s="1" t="str">
        <f t="shared" si="199"/>
        <v/>
      </c>
      <c r="IY767" s="1" t="str">
        <f t="shared" si="200"/>
        <v/>
      </c>
      <c r="IZ767" s="1">
        <f t="shared" si="201"/>
        <v>1.8356398327954759E-24</v>
      </c>
      <c r="JA767" s="1" t="str">
        <f t="shared" si="202"/>
        <v/>
      </c>
      <c r="JB767" s="1" t="str">
        <f t="shared" si="203"/>
        <v/>
      </c>
      <c r="JF767" s="1">
        <v>143</v>
      </c>
      <c r="JG767" s="1">
        <f t="shared" si="221"/>
        <v>-348.40607288747094</v>
      </c>
      <c r="JH767" s="1">
        <f t="shared" si="204"/>
        <v>1.101863962258255E-5</v>
      </c>
      <c r="JI767" s="1">
        <f t="shared" si="205"/>
        <v>3.0402272990532849E-4</v>
      </c>
      <c r="JJ767" s="1">
        <f t="shared" si="206"/>
        <v>1.101863962258255E-5</v>
      </c>
      <c r="JK767" s="1" t="str">
        <f t="shared" si="207"/>
        <v/>
      </c>
      <c r="JL767" s="1" t="str">
        <f t="shared" si="208"/>
        <v/>
      </c>
      <c r="JM767" s="1">
        <f t="shared" si="209"/>
        <v>5.4648316356452434E-52</v>
      </c>
      <c r="JN767" s="1" t="str">
        <f t="shared" si="210"/>
        <v/>
      </c>
      <c r="JO767" s="1" t="str">
        <f t="shared" si="211"/>
        <v/>
      </c>
      <c r="JS767" s="1">
        <v>143</v>
      </c>
      <c r="JT767" s="1">
        <f t="shared" si="212"/>
        <v>-34025.258104214627</v>
      </c>
      <c r="JU767" s="1">
        <f t="shared" si="213"/>
        <v>1.12826799071092E-7</v>
      </c>
      <c r="JV767" s="1">
        <f t="shared" si="214"/>
        <v>3.0402272990532795E-4</v>
      </c>
      <c r="JW767" s="1">
        <f t="shared" si="215"/>
        <v>1.12826799071092E-7</v>
      </c>
      <c r="JX767" s="1" t="str">
        <f t="shared" si="216"/>
        <v/>
      </c>
      <c r="JY767" s="1" t="str">
        <f t="shared" si="217"/>
        <v/>
      </c>
      <c r="JZ767" s="1">
        <f t="shared" si="218"/>
        <v>4.9535510560295187E-7</v>
      </c>
      <c r="KA767" s="1" t="str">
        <f t="shared" si="219"/>
        <v/>
      </c>
      <c r="KB767" s="1" t="str">
        <f t="shared" si="220"/>
        <v/>
      </c>
      <c r="KE767" s="1">
        <f t="shared" si="183"/>
        <v>0.94719999999999782</v>
      </c>
      <c r="KF767" s="151">
        <f t="shared" si="184"/>
        <v>0.99563590581423567</v>
      </c>
      <c r="KG767" s="1">
        <f t="shared" si="185"/>
        <v>9.3194315922362492E-5</v>
      </c>
      <c r="KH767" s="1" t="str">
        <f t="shared" si="181"/>
        <v/>
      </c>
      <c r="KI767" s="132" t="str">
        <f t="shared" si="182"/>
        <v/>
      </c>
    </row>
    <row r="768" spans="237:295" ht="20.100000000000001" customHeight="1" x14ac:dyDescent="0.25">
      <c r="IC768" s="1">
        <v>144</v>
      </c>
      <c r="ID768" s="1">
        <f t="shared" si="186"/>
        <v>-59733.947406487052</v>
      </c>
      <c r="IE768" s="1">
        <f t="shared" si="187"/>
        <v>6.5078419136571232E-8</v>
      </c>
      <c r="IF768" s="1">
        <f t="shared" si="188"/>
        <v>3.0853310475459941E-4</v>
      </c>
      <c r="IG768" s="1">
        <f t="shared" si="189"/>
        <v>6.5078419136571232E-8</v>
      </c>
      <c r="IH768" s="1" t="str">
        <f t="shared" si="190"/>
        <v/>
      </c>
      <c r="II768" s="1" t="str">
        <f t="shared" si="191"/>
        <v/>
      </c>
      <c r="IL768" s="1">
        <f t="shared" si="192"/>
        <v>1.0905749204021073E-33</v>
      </c>
      <c r="IM768" s="1" t="str">
        <f t="shared" si="193"/>
        <v/>
      </c>
      <c r="IN768" s="1" t="str">
        <f t="shared" si="194"/>
        <v/>
      </c>
      <c r="IS768" s="1">
        <v>144</v>
      </c>
      <c r="IT768" s="1">
        <f t="shared" si="195"/>
        <v>-123.77517166287394</v>
      </c>
      <c r="IU768" s="1">
        <f t="shared" si="196"/>
        <v>3.1406871133972985E-5</v>
      </c>
      <c r="IV768" s="1">
        <f t="shared" si="197"/>
        <v>3.0853310475459941E-4</v>
      </c>
      <c r="IW768" s="1">
        <f t="shared" si="198"/>
        <v>3.1406871133972985E-5</v>
      </c>
      <c r="IX768" s="1" t="str">
        <f t="shared" si="199"/>
        <v/>
      </c>
      <c r="IY768" s="1" t="str">
        <f t="shared" si="200"/>
        <v/>
      </c>
      <c r="IZ768" s="1">
        <f t="shared" si="201"/>
        <v>1.9106514954350101E-24</v>
      </c>
      <c r="JA768" s="1" t="str">
        <f t="shared" si="202"/>
        <v/>
      </c>
      <c r="JB768" s="1" t="str">
        <f t="shared" si="203"/>
        <v/>
      </c>
      <c r="JF768" s="1">
        <v>144</v>
      </c>
      <c r="JG768" s="1">
        <f t="shared" si="221"/>
        <v>-347.9995313788508</v>
      </c>
      <c r="JH768" s="1">
        <f t="shared" si="204"/>
        <v>1.1170678450624826E-5</v>
      </c>
      <c r="JI768" s="1">
        <f t="shared" si="205"/>
        <v>3.0853310475459941E-4</v>
      </c>
      <c r="JJ768" s="1">
        <f t="shared" si="206"/>
        <v>1.1170678450624826E-5</v>
      </c>
      <c r="JK768" s="1" t="str">
        <f t="shared" si="207"/>
        <v/>
      </c>
      <c r="JL768" s="1" t="str">
        <f t="shared" si="208"/>
        <v/>
      </c>
      <c r="JM768" s="1">
        <f t="shared" si="209"/>
        <v>5.8027049706103909E-52</v>
      </c>
      <c r="JN768" s="1" t="str">
        <f t="shared" si="210"/>
        <v/>
      </c>
      <c r="JO768" s="1" t="str">
        <f t="shared" si="211"/>
        <v/>
      </c>
      <c r="JS768" s="1">
        <v>144</v>
      </c>
      <c r="JT768" s="1">
        <f t="shared" si="212"/>
        <v>-33985.555352634445</v>
      </c>
      <c r="JU768" s="1">
        <f t="shared" si="213"/>
        <v>1.1438362050187683E-7</v>
      </c>
      <c r="JV768" s="1">
        <f t="shared" si="214"/>
        <v>3.0853310475459941E-4</v>
      </c>
      <c r="JW768" s="1">
        <f t="shared" si="215"/>
        <v>1.1438362050187683E-7</v>
      </c>
      <c r="JX768" s="1" t="str">
        <f t="shared" si="216"/>
        <v/>
      </c>
      <c r="JY768" s="1" t="str">
        <f t="shared" si="217"/>
        <v/>
      </c>
      <c r="JZ768" s="1">
        <f t="shared" si="218"/>
        <v>5.0126136108075844E-7</v>
      </c>
      <c r="KA768" s="1" t="str">
        <f t="shared" si="219"/>
        <v/>
      </c>
      <c r="KB768" s="1" t="str">
        <f t="shared" si="220"/>
        <v/>
      </c>
      <c r="KE768" s="1">
        <f t="shared" si="183"/>
        <v>0.95359999999999778</v>
      </c>
      <c r="KF768" s="151">
        <f t="shared" si="184"/>
        <v>0.9955427114983133</v>
      </c>
      <c r="KG768" s="1">
        <f t="shared" si="185"/>
        <v>9.446838742244168E-5</v>
      </c>
      <c r="KH768" s="1" t="str">
        <f t="shared" si="181"/>
        <v/>
      </c>
      <c r="KI768" s="132" t="str">
        <f t="shared" si="182"/>
        <v/>
      </c>
    </row>
    <row r="769" spans="237:295" ht="20.100000000000001" customHeight="1" x14ac:dyDescent="0.25">
      <c r="IC769" s="1">
        <v>145</v>
      </c>
      <c r="ID769" s="1">
        <f t="shared" si="186"/>
        <v>-59664.164757647697</v>
      </c>
      <c r="IE769" s="1">
        <f t="shared" si="187"/>
        <v>6.5975337039908141E-8</v>
      </c>
      <c r="IF769" s="1">
        <f t="shared" si="188"/>
        <v>3.1310567858119958E-4</v>
      </c>
      <c r="IG769" s="1">
        <f t="shared" si="189"/>
        <v>6.5975337039908141E-8</v>
      </c>
      <c r="IH769" s="1" t="str">
        <f t="shared" si="190"/>
        <v/>
      </c>
      <c r="II769" s="1" t="str">
        <f t="shared" si="191"/>
        <v/>
      </c>
      <c r="IL769" s="1">
        <f t="shared" si="192"/>
        <v>1.1415404528179615E-33</v>
      </c>
      <c r="IM769" s="1" t="str">
        <f t="shared" si="193"/>
        <v/>
      </c>
      <c r="IN769" s="1" t="str">
        <f t="shared" si="194"/>
        <v/>
      </c>
      <c r="IS769" s="1">
        <v>145</v>
      </c>
      <c r="IT769" s="1">
        <f t="shared" si="195"/>
        <v>-123.63057449971637</v>
      </c>
      <c r="IU769" s="1">
        <f t="shared" si="196"/>
        <v>3.1839724073266736E-5</v>
      </c>
      <c r="IV769" s="1">
        <f t="shared" si="197"/>
        <v>3.1310567858119958E-4</v>
      </c>
      <c r="IW769" s="1">
        <f t="shared" si="198"/>
        <v>3.1839724073266736E-5</v>
      </c>
      <c r="IX769" s="1" t="str">
        <f t="shared" si="199"/>
        <v/>
      </c>
      <c r="IY769" s="1" t="str">
        <f t="shared" si="200"/>
        <v/>
      </c>
      <c r="IZ769" s="1">
        <f t="shared" si="201"/>
        <v>1.9886966183828463E-24</v>
      </c>
      <c r="JA769" s="1" t="str">
        <f t="shared" si="202"/>
        <v/>
      </c>
      <c r="JB769" s="1" t="str">
        <f t="shared" si="203"/>
        <v/>
      </c>
      <c r="JF769" s="1">
        <v>145</v>
      </c>
      <c r="JG769" s="1">
        <f t="shared" si="221"/>
        <v>-347.59298987023067</v>
      </c>
      <c r="JH769" s="1">
        <f t="shared" si="204"/>
        <v>1.1324633965029042E-5</v>
      </c>
      <c r="JI769" s="1">
        <f t="shared" si="205"/>
        <v>3.1310567858119909E-4</v>
      </c>
      <c r="JJ769" s="1">
        <f t="shared" si="206"/>
        <v>1.1324633965029042E-5</v>
      </c>
      <c r="JK769" s="1" t="str">
        <f t="shared" si="207"/>
        <v/>
      </c>
      <c r="JL769" s="1" t="str">
        <f t="shared" si="208"/>
        <v/>
      </c>
      <c r="JM769" s="1">
        <f t="shared" si="209"/>
        <v>6.1613693674429446E-52</v>
      </c>
      <c r="JN769" s="1" t="str">
        <f t="shared" si="210"/>
        <v/>
      </c>
      <c r="JO769" s="1" t="str">
        <f t="shared" si="211"/>
        <v/>
      </c>
      <c r="JS769" s="1">
        <v>145</v>
      </c>
      <c r="JT769" s="1">
        <f t="shared" si="212"/>
        <v>-33945.852601054263</v>
      </c>
      <c r="JU769" s="1">
        <f t="shared" si="213"/>
        <v>1.159600680929182E-7</v>
      </c>
      <c r="JV769" s="1">
        <f t="shared" si="214"/>
        <v>3.1310567858119958E-4</v>
      </c>
      <c r="JW769" s="1">
        <f t="shared" si="215"/>
        <v>1.159600680929182E-7</v>
      </c>
      <c r="JX769" s="1" t="str">
        <f t="shared" si="216"/>
        <v/>
      </c>
      <c r="JY769" s="1" t="str">
        <f t="shared" si="217"/>
        <v/>
      </c>
      <c r="JZ769" s="1">
        <f t="shared" si="218"/>
        <v>5.0722992272710537E-7</v>
      </c>
      <c r="KA769" s="1" t="str">
        <f t="shared" si="219"/>
        <v/>
      </c>
      <c r="KB769" s="1" t="str">
        <f t="shared" si="220"/>
        <v/>
      </c>
      <c r="KE769" s="1">
        <f t="shared" si="183"/>
        <v>0.95999999999999774</v>
      </c>
      <c r="KF769" s="151">
        <f t="shared" si="184"/>
        <v>0.99544824311089086</v>
      </c>
      <c r="KG769" s="1">
        <f t="shared" si="185"/>
        <v>9.574916614296658E-5</v>
      </c>
      <c r="KH769" s="1" t="str">
        <f t="shared" si="181"/>
        <v/>
      </c>
      <c r="KI769" s="132" t="str">
        <f t="shared" si="182"/>
        <v/>
      </c>
    </row>
    <row r="770" spans="237:295" ht="20.100000000000001" customHeight="1" x14ac:dyDescent="0.25">
      <c r="IC770" s="1">
        <v>146</v>
      </c>
      <c r="ID770" s="1">
        <f t="shared" si="186"/>
        <v>-59594.38210880835</v>
      </c>
      <c r="IE770" s="1">
        <f t="shared" si="187"/>
        <v>6.6883546218765475E-8</v>
      </c>
      <c r="IF770" s="1">
        <f t="shared" si="188"/>
        <v>3.1774123495215308E-4</v>
      </c>
      <c r="IG770" s="1">
        <f t="shared" si="189"/>
        <v>6.6883546218765475E-8</v>
      </c>
      <c r="IH770" s="1" t="str">
        <f t="shared" si="190"/>
        <v/>
      </c>
      <c r="II770" s="1" t="str">
        <f t="shared" si="191"/>
        <v/>
      </c>
      <c r="IL770" s="1">
        <f t="shared" si="192"/>
        <v>1.1948686251399209E-33</v>
      </c>
      <c r="IM770" s="1" t="str">
        <f t="shared" si="193"/>
        <v/>
      </c>
      <c r="IN770" s="1" t="str">
        <f t="shared" si="194"/>
        <v/>
      </c>
      <c r="IS770" s="1">
        <v>146</v>
      </c>
      <c r="IT770" s="1">
        <f t="shared" si="195"/>
        <v>-123.48597733655882</v>
      </c>
      <c r="IU770" s="1">
        <f t="shared" si="196"/>
        <v>3.2278026186647955E-5</v>
      </c>
      <c r="IV770" s="1">
        <f t="shared" si="197"/>
        <v>3.1774123495215383E-4</v>
      </c>
      <c r="IW770" s="1">
        <f t="shared" si="198"/>
        <v>3.2278026186647955E-5</v>
      </c>
      <c r="IX770" s="1" t="str">
        <f t="shared" si="199"/>
        <v/>
      </c>
      <c r="IY770" s="1" t="str">
        <f t="shared" si="200"/>
        <v/>
      </c>
      <c r="IZ770" s="1">
        <f t="shared" si="201"/>
        <v>2.0698965621384738E-24</v>
      </c>
      <c r="JA770" s="1" t="str">
        <f t="shared" si="202"/>
        <v/>
      </c>
      <c r="JB770" s="1" t="str">
        <f t="shared" si="203"/>
        <v/>
      </c>
      <c r="JF770" s="1">
        <v>146</v>
      </c>
      <c r="JG770" s="1">
        <f t="shared" si="221"/>
        <v>-347.18644836161047</v>
      </c>
      <c r="JH770" s="1">
        <f t="shared" si="204"/>
        <v>1.1480527621290625E-5</v>
      </c>
      <c r="JI770" s="1">
        <f t="shared" si="205"/>
        <v>3.1774123495215383E-4</v>
      </c>
      <c r="JJ770" s="1">
        <f t="shared" si="206"/>
        <v>1.1480527621290625E-5</v>
      </c>
      <c r="JK770" s="1" t="str">
        <f t="shared" si="207"/>
        <v/>
      </c>
      <c r="JL770" s="1" t="str">
        <f t="shared" si="208"/>
        <v/>
      </c>
      <c r="JM770" s="1">
        <f t="shared" si="209"/>
        <v>6.5420980869495865E-52</v>
      </c>
      <c r="JN770" s="1" t="str">
        <f t="shared" si="210"/>
        <v/>
      </c>
      <c r="JO770" s="1" t="str">
        <f t="shared" si="211"/>
        <v/>
      </c>
      <c r="JS770" s="1">
        <v>146</v>
      </c>
      <c r="JT770" s="1">
        <f t="shared" si="212"/>
        <v>-33906.149849474081</v>
      </c>
      <c r="JU770" s="1">
        <f t="shared" si="213"/>
        <v>1.1755636154056241E-7</v>
      </c>
      <c r="JV770" s="1">
        <f t="shared" si="214"/>
        <v>3.1774123495215383E-4</v>
      </c>
      <c r="JW770" s="1">
        <f t="shared" si="215"/>
        <v>1.1755636154056241E-7</v>
      </c>
      <c r="JX770" s="1" t="str">
        <f t="shared" si="216"/>
        <v/>
      </c>
      <c r="JY770" s="1" t="str">
        <f t="shared" si="217"/>
        <v/>
      </c>
      <c r="JZ770" s="1">
        <f t="shared" si="218"/>
        <v>5.1326134029731213E-7</v>
      </c>
      <c r="KA770" s="1" t="str">
        <f t="shared" si="219"/>
        <v/>
      </c>
      <c r="KB770" s="1" t="str">
        <f t="shared" si="220"/>
        <v/>
      </c>
      <c r="KE770" s="1">
        <f t="shared" si="183"/>
        <v>0.96639999999999771</v>
      </c>
      <c r="KF770" s="151">
        <f t="shared" si="184"/>
        <v>0.9953524939447479</v>
      </c>
      <c r="KG770" s="1">
        <f t="shared" si="185"/>
        <v>9.703659832938083E-5</v>
      </c>
      <c r="KH770" s="1" t="str">
        <f t="shared" si="181"/>
        <v/>
      </c>
      <c r="KI770" s="132" t="str">
        <f t="shared" si="182"/>
        <v/>
      </c>
    </row>
    <row r="771" spans="237:295" ht="20.100000000000001" customHeight="1" x14ac:dyDescent="0.25">
      <c r="IC771" s="1">
        <v>147</v>
      </c>
      <c r="ID771" s="1">
        <f t="shared" si="186"/>
        <v>-59524.599459968988</v>
      </c>
      <c r="IE771" s="1">
        <f t="shared" si="187"/>
        <v>6.7803172845094728E-8</v>
      </c>
      <c r="IF771" s="1">
        <f t="shared" si="188"/>
        <v>3.2244056619802088E-4</v>
      </c>
      <c r="IG771" s="1">
        <f t="shared" si="189"/>
        <v>6.7803172845094728E-8</v>
      </c>
      <c r="IH771" s="1" t="str">
        <f t="shared" si="190"/>
        <v/>
      </c>
      <c r="II771" s="1" t="str">
        <f t="shared" si="191"/>
        <v/>
      </c>
      <c r="IL771" s="1">
        <f t="shared" si="192"/>
        <v>1.250668064040755E-33</v>
      </c>
      <c r="IM771" s="1" t="str">
        <f t="shared" si="193"/>
        <v/>
      </c>
      <c r="IN771" s="1" t="str">
        <f t="shared" si="194"/>
        <v/>
      </c>
      <c r="IS771" s="1">
        <v>147</v>
      </c>
      <c r="IT771" s="1">
        <f t="shared" si="195"/>
        <v>-123.34138017340125</v>
      </c>
      <c r="IU771" s="1">
        <f t="shared" si="196"/>
        <v>3.2721838364750764E-5</v>
      </c>
      <c r="IV771" s="1">
        <f t="shared" si="197"/>
        <v>3.2244056619802088E-4</v>
      </c>
      <c r="IW771" s="1">
        <f t="shared" si="198"/>
        <v>3.2721838364750764E-5</v>
      </c>
      <c r="IX771" s="1" t="str">
        <f t="shared" si="199"/>
        <v/>
      </c>
      <c r="IY771" s="1" t="str">
        <f t="shared" si="200"/>
        <v/>
      </c>
      <c r="IZ771" s="1">
        <f t="shared" si="201"/>
        <v>2.1543774889286965E-24</v>
      </c>
      <c r="JA771" s="1" t="str">
        <f t="shared" si="202"/>
        <v/>
      </c>
      <c r="JB771" s="1" t="str">
        <f t="shared" si="203"/>
        <v/>
      </c>
      <c r="JF771" s="1">
        <v>147</v>
      </c>
      <c r="JG771" s="1">
        <f t="shared" si="221"/>
        <v>-346.77990685299034</v>
      </c>
      <c r="JH771" s="1">
        <f t="shared" si="204"/>
        <v>1.1638381076762513E-5</v>
      </c>
      <c r="JI771" s="1">
        <f t="shared" si="205"/>
        <v>3.2244056619802088E-4</v>
      </c>
      <c r="JJ771" s="1">
        <f t="shared" si="206"/>
        <v>1.1638381076762513E-5</v>
      </c>
      <c r="JK771" s="1" t="str">
        <f t="shared" si="207"/>
        <v/>
      </c>
      <c r="JL771" s="1" t="str">
        <f t="shared" si="208"/>
        <v/>
      </c>
      <c r="JM771" s="1">
        <f t="shared" si="209"/>
        <v>6.9462419873963922E-52</v>
      </c>
      <c r="JN771" s="1" t="str">
        <f t="shared" si="210"/>
        <v/>
      </c>
      <c r="JO771" s="1" t="str">
        <f t="shared" si="211"/>
        <v/>
      </c>
      <c r="JS771" s="1">
        <v>147</v>
      </c>
      <c r="JT771" s="1">
        <f t="shared" si="212"/>
        <v>-33866.447097893906</v>
      </c>
      <c r="JU771" s="1">
        <f t="shared" si="213"/>
        <v>1.1917272260810294E-7</v>
      </c>
      <c r="JV771" s="1">
        <f t="shared" si="214"/>
        <v>3.224405661980199E-4</v>
      </c>
      <c r="JW771" s="1">
        <f t="shared" si="215"/>
        <v>1.1917272260810294E-7</v>
      </c>
      <c r="JX771" s="1" t="str">
        <f t="shared" si="216"/>
        <v/>
      </c>
      <c r="JY771" s="1" t="str">
        <f t="shared" si="217"/>
        <v/>
      </c>
      <c r="JZ771" s="1">
        <f t="shared" si="218"/>
        <v>5.1935616705323367E-7</v>
      </c>
      <c r="KA771" s="1" t="str">
        <f t="shared" si="219"/>
        <v/>
      </c>
      <c r="KB771" s="1" t="str">
        <f t="shared" si="220"/>
        <v/>
      </c>
      <c r="KE771" s="1">
        <f t="shared" si="183"/>
        <v>0.97279999999999767</v>
      </c>
      <c r="KF771" s="151">
        <f t="shared" si="184"/>
        <v>0.99525545734641852</v>
      </c>
      <c r="KG771" s="1">
        <f t="shared" si="185"/>
        <v>9.8330630152521081E-5</v>
      </c>
      <c r="KH771" s="1" t="str">
        <f t="shared" si="181"/>
        <v/>
      </c>
      <c r="KI771" s="132" t="str">
        <f t="shared" si="182"/>
        <v/>
      </c>
    </row>
    <row r="772" spans="237:295" ht="20.100000000000001" customHeight="1" x14ac:dyDescent="0.25">
      <c r="IC772" s="1">
        <v>148</v>
      </c>
      <c r="ID772" s="1">
        <f t="shared" si="186"/>
        <v>-59454.81681112964</v>
      </c>
      <c r="IE772" s="1">
        <f t="shared" si="187"/>
        <v>6.8734344274891774E-8</v>
      </c>
      <c r="IF772" s="1">
        <f t="shared" si="188"/>
        <v>3.2720447349523835E-4</v>
      </c>
      <c r="IG772" s="1">
        <f t="shared" si="189"/>
        <v>6.8734344274891774E-8</v>
      </c>
      <c r="IH772" s="1" t="str">
        <f t="shared" si="190"/>
        <v/>
      </c>
      <c r="II772" s="1" t="str">
        <f t="shared" si="191"/>
        <v/>
      </c>
      <c r="IL772" s="1">
        <f t="shared" si="192"/>
        <v>1.3090523484945876E-33</v>
      </c>
      <c r="IM772" s="1" t="str">
        <f t="shared" si="193"/>
        <v/>
      </c>
      <c r="IN772" s="1" t="str">
        <f t="shared" si="194"/>
        <v/>
      </c>
      <c r="IS772" s="1">
        <v>148</v>
      </c>
      <c r="IT772" s="1">
        <f t="shared" si="195"/>
        <v>-123.19678301024369</v>
      </c>
      <c r="IU772" s="1">
        <f t="shared" si="196"/>
        <v>3.3171222069629949E-5</v>
      </c>
      <c r="IV772" s="1">
        <f t="shared" si="197"/>
        <v>3.2720447349523835E-4</v>
      </c>
      <c r="IW772" s="1">
        <f t="shared" si="198"/>
        <v>3.3171222069629949E-5</v>
      </c>
      <c r="IX772" s="1" t="str">
        <f t="shared" si="199"/>
        <v/>
      </c>
      <c r="IY772" s="1" t="str">
        <f t="shared" si="200"/>
        <v/>
      </c>
      <c r="IZ772" s="1">
        <f t="shared" si="201"/>
        <v>2.2422705505264565E-24</v>
      </c>
      <c r="JA772" s="1" t="str">
        <f t="shared" si="202"/>
        <v/>
      </c>
      <c r="JB772" s="1" t="str">
        <f t="shared" si="203"/>
        <v/>
      </c>
      <c r="JF772" s="1">
        <v>148</v>
      </c>
      <c r="JG772" s="1">
        <f t="shared" si="221"/>
        <v>-346.3733653443702</v>
      </c>
      <c r="JH772" s="1">
        <f t="shared" si="204"/>
        <v>1.1798216192038468E-5</v>
      </c>
      <c r="JI772" s="1">
        <f t="shared" si="205"/>
        <v>3.2720447349523769E-4</v>
      </c>
      <c r="JJ772" s="1">
        <f t="shared" si="206"/>
        <v>1.1798216192038468E-5</v>
      </c>
      <c r="JK772" s="1" t="str">
        <f t="shared" si="207"/>
        <v/>
      </c>
      <c r="JL772" s="1" t="str">
        <f t="shared" si="208"/>
        <v/>
      </c>
      <c r="JM772" s="1">
        <f t="shared" si="209"/>
        <v>7.3752342303533622E-52</v>
      </c>
      <c r="JN772" s="1" t="str">
        <f t="shared" si="210"/>
        <v/>
      </c>
      <c r="JO772" s="1" t="str">
        <f t="shared" si="211"/>
        <v/>
      </c>
      <c r="JS772" s="1">
        <v>148</v>
      </c>
      <c r="JT772" s="1">
        <f t="shared" si="212"/>
        <v>-33826.744346313724</v>
      </c>
      <c r="JU772" s="1">
        <f t="shared" si="213"/>
        <v>1.2080937513994429E-7</v>
      </c>
      <c r="JV772" s="1">
        <f t="shared" si="214"/>
        <v>3.2720447349523769E-4</v>
      </c>
      <c r="JW772" s="1">
        <f t="shared" si="215"/>
        <v>1.2080937513994429E-7</v>
      </c>
      <c r="JX772" s="1" t="str">
        <f t="shared" si="216"/>
        <v/>
      </c>
      <c r="JY772" s="1" t="str">
        <f t="shared" si="217"/>
        <v/>
      </c>
      <c r="JZ772" s="1">
        <f t="shared" si="218"/>
        <v>5.255149597693408E-7</v>
      </c>
      <c r="KA772" s="1" t="str">
        <f t="shared" si="219"/>
        <v/>
      </c>
      <c r="KB772" s="1" t="str">
        <f t="shared" si="220"/>
        <v/>
      </c>
      <c r="KE772" s="1">
        <f t="shared" si="183"/>
        <v>0.97919999999999763</v>
      </c>
      <c r="KF772" s="151">
        <f t="shared" si="184"/>
        <v>0.99515712671626599</v>
      </c>
      <c r="KG772" s="1">
        <f t="shared" si="185"/>
        <v>9.9631207716055492E-5</v>
      </c>
      <c r="KH772" s="1" t="str">
        <f t="shared" si="181"/>
        <v/>
      </c>
      <c r="KI772" s="132" t="str">
        <f t="shared" si="182"/>
        <v/>
      </c>
    </row>
    <row r="773" spans="237:295" ht="20.100000000000001" customHeight="1" x14ac:dyDescent="0.25">
      <c r="IC773" s="1">
        <v>149</v>
      </c>
      <c r="ID773" s="1">
        <f t="shared" si="186"/>
        <v>-59385.034162290285</v>
      </c>
      <c r="IE773" s="1">
        <f t="shared" si="187"/>
        <v>6.9677189056271886E-8</v>
      </c>
      <c r="IF773" s="1">
        <f t="shared" si="188"/>
        <v>3.3203376694903073E-4</v>
      </c>
      <c r="IG773" s="1">
        <f t="shared" si="189"/>
        <v>6.9677189056271886E-8</v>
      </c>
      <c r="IH773" s="1" t="str">
        <f t="shared" si="190"/>
        <v/>
      </c>
      <c r="II773" s="1" t="str">
        <f t="shared" si="191"/>
        <v/>
      </c>
      <c r="IL773" s="1">
        <f t="shared" si="192"/>
        <v>1.3701402336071002E-33</v>
      </c>
      <c r="IM773" s="1" t="str">
        <f t="shared" si="193"/>
        <v/>
      </c>
      <c r="IN773" s="1" t="str">
        <f t="shared" si="194"/>
        <v/>
      </c>
      <c r="IS773" s="1">
        <v>149</v>
      </c>
      <c r="IT773" s="1">
        <f t="shared" si="195"/>
        <v>-123.05218584708612</v>
      </c>
      <c r="IU773" s="1">
        <f t="shared" si="196"/>
        <v>3.3626239338657359E-5</v>
      </c>
      <c r="IV773" s="1">
        <f t="shared" si="197"/>
        <v>3.3203376694903073E-4</v>
      </c>
      <c r="IW773" s="1">
        <f t="shared" si="198"/>
        <v>3.3626239338657359E-5</v>
      </c>
      <c r="IX773" s="1" t="str">
        <f t="shared" si="199"/>
        <v/>
      </c>
      <c r="IY773" s="1" t="str">
        <f t="shared" si="200"/>
        <v/>
      </c>
      <c r="IZ773" s="1">
        <f t="shared" si="201"/>
        <v>2.3337120833295811E-24</v>
      </c>
      <c r="JA773" s="1" t="str">
        <f t="shared" si="202"/>
        <v/>
      </c>
      <c r="JB773" s="1" t="str">
        <f t="shared" si="203"/>
        <v/>
      </c>
      <c r="JF773" s="1">
        <v>149</v>
      </c>
      <c r="JG773" s="1">
        <f t="shared" si="221"/>
        <v>-345.96682383575001</v>
      </c>
      <c r="JH773" s="1">
        <f t="shared" si="204"/>
        <v>1.1960055032338889E-5</v>
      </c>
      <c r="JI773" s="1">
        <f t="shared" si="205"/>
        <v>3.3203376694903073E-4</v>
      </c>
      <c r="JJ773" s="1">
        <f t="shared" si="206"/>
        <v>1.1960055032338889E-5</v>
      </c>
      <c r="JK773" s="1" t="str">
        <f t="shared" si="207"/>
        <v/>
      </c>
      <c r="JL773" s="1" t="str">
        <f t="shared" si="208"/>
        <v/>
      </c>
      <c r="JM773" s="1">
        <f t="shared" si="209"/>
        <v>7.8305952705008399E-52</v>
      </c>
      <c r="JN773" s="1" t="str">
        <f t="shared" si="210"/>
        <v/>
      </c>
      <c r="JO773" s="1" t="str">
        <f t="shared" si="211"/>
        <v/>
      </c>
      <c r="JS773" s="1">
        <v>149</v>
      </c>
      <c r="JT773" s="1">
        <f t="shared" si="212"/>
        <v>-33787.041594733542</v>
      </c>
      <c r="JU773" s="1">
        <f t="shared" si="213"/>
        <v>1.224665450757911E-7</v>
      </c>
      <c r="JV773" s="1">
        <f t="shared" si="214"/>
        <v>3.3203376694903073E-4</v>
      </c>
      <c r="JW773" s="1">
        <f t="shared" si="215"/>
        <v>1.224665450757911E-7</v>
      </c>
      <c r="JX773" s="1" t="str">
        <f t="shared" si="216"/>
        <v/>
      </c>
      <c r="JY773" s="1" t="str">
        <f t="shared" si="217"/>
        <v/>
      </c>
      <c r="JZ773" s="1">
        <f t="shared" si="218"/>
        <v>5.3173827873858231E-7</v>
      </c>
      <c r="KA773" s="1" t="str">
        <f t="shared" si="219"/>
        <v/>
      </c>
      <c r="KB773" s="1" t="str">
        <f t="shared" si="220"/>
        <v/>
      </c>
      <c r="KE773" s="1">
        <f t="shared" si="183"/>
        <v>0.98559999999999759</v>
      </c>
      <c r="KF773" s="151">
        <f t="shared" si="184"/>
        <v>0.99505749550854994</v>
      </c>
      <c r="KG773" s="1">
        <f t="shared" si="185"/>
        <v>1.0093827706025849E-4</v>
      </c>
      <c r="KH773" s="1" t="str">
        <f t="shared" si="181"/>
        <v/>
      </c>
      <c r="KI773" s="132" t="str">
        <f t="shared" si="182"/>
        <v/>
      </c>
    </row>
    <row r="774" spans="237:295" ht="20.100000000000001" customHeight="1" x14ac:dyDescent="0.25">
      <c r="IC774" s="1">
        <v>150</v>
      </c>
      <c r="ID774" s="1">
        <f t="shared" si="186"/>
        <v>-59315.25151345093</v>
      </c>
      <c r="IE774" s="1">
        <f t="shared" si="187"/>
        <v>7.0631836937557338E-8</v>
      </c>
      <c r="IF774" s="1">
        <f t="shared" si="188"/>
        <v>3.369292656768808E-4</v>
      </c>
      <c r="IG774" s="1">
        <f t="shared" si="189"/>
        <v>7.0631836937557338E-8</v>
      </c>
      <c r="IH774" s="1" t="str">
        <f t="shared" si="190"/>
        <v/>
      </c>
      <c r="II774" s="1" t="str">
        <f t="shared" si="191"/>
        <v/>
      </c>
      <c r="IL774" s="1">
        <f t="shared" si="192"/>
        <v>1.4340558844723584E-33</v>
      </c>
      <c r="IM774" s="1" t="str">
        <f t="shared" si="193"/>
        <v/>
      </c>
      <c r="IN774" s="1" t="str">
        <f t="shared" si="194"/>
        <v/>
      </c>
      <c r="IS774" s="1">
        <v>150</v>
      </c>
      <c r="IT774" s="1">
        <f t="shared" si="195"/>
        <v>-122.90758868392857</v>
      </c>
      <c r="IU774" s="1">
        <f t="shared" si="196"/>
        <v>3.408695278842529E-5</v>
      </c>
      <c r="IV774" s="1">
        <f t="shared" si="197"/>
        <v>3.369292656768808E-4</v>
      </c>
      <c r="IW774" s="1">
        <f t="shared" si="198"/>
        <v>3.408695278842529E-5</v>
      </c>
      <c r="IX774" s="1" t="str">
        <f t="shared" si="199"/>
        <v/>
      </c>
      <c r="IY774" s="1" t="str">
        <f t="shared" si="200"/>
        <v/>
      </c>
      <c r="IZ774" s="1">
        <f t="shared" si="201"/>
        <v>2.4288438109770227E-24</v>
      </c>
      <c r="JA774" s="1" t="str">
        <f t="shared" si="202"/>
        <v/>
      </c>
      <c r="JB774" s="1" t="str">
        <f t="shared" si="203"/>
        <v/>
      </c>
      <c r="JF774" s="1">
        <v>150</v>
      </c>
      <c r="JG774" s="1">
        <f t="shared" si="221"/>
        <v>-345.56028232712987</v>
      </c>
      <c r="JH774" s="1">
        <f t="shared" si="204"/>
        <v>1.2123919868899085E-5</v>
      </c>
      <c r="JI774" s="1">
        <f t="shared" si="205"/>
        <v>3.369292656768808E-4</v>
      </c>
      <c r="JJ774" s="1">
        <f t="shared" si="206"/>
        <v>1.2123919868899085E-5</v>
      </c>
      <c r="JK774" s="1" t="str">
        <f t="shared" si="207"/>
        <v/>
      </c>
      <c r="JL774" s="1" t="str">
        <f t="shared" si="208"/>
        <v/>
      </c>
      <c r="JM774" s="1">
        <f t="shared" si="209"/>
        <v>8.3139381464419701E-52</v>
      </c>
      <c r="JN774" s="1" t="str">
        <f t="shared" si="210"/>
        <v/>
      </c>
      <c r="JO774" s="1" t="str">
        <f t="shared" si="211"/>
        <v/>
      </c>
      <c r="JS774" s="1">
        <v>150</v>
      </c>
      <c r="JT774" s="1">
        <f t="shared" si="212"/>
        <v>-33747.33884315336</v>
      </c>
      <c r="JU774" s="1">
        <f t="shared" si="213"/>
        <v>1.2414446046486537E-7</v>
      </c>
      <c r="JV774" s="1">
        <f t="shared" si="214"/>
        <v>3.369292656768808E-4</v>
      </c>
      <c r="JW774" s="1">
        <f t="shared" si="215"/>
        <v>1.2414446046486537E-7</v>
      </c>
      <c r="JX774" s="1" t="str">
        <f t="shared" si="216"/>
        <v/>
      </c>
      <c r="JY774" s="1" t="str">
        <f t="shared" si="217"/>
        <v/>
      </c>
      <c r="JZ774" s="1">
        <f t="shared" si="218"/>
        <v>5.3802668777804043E-7</v>
      </c>
      <c r="KA774" s="1" t="str">
        <f t="shared" si="219"/>
        <v/>
      </c>
      <c r="KB774" s="1" t="str">
        <f t="shared" si="220"/>
        <v/>
      </c>
      <c r="KE774" s="1">
        <f t="shared" si="183"/>
        <v>0.99199999999999755</v>
      </c>
      <c r="KF774" s="151">
        <f t="shared" si="184"/>
        <v>0.99495655723148968</v>
      </c>
      <c r="KG774" s="1">
        <f t="shared" si="185"/>
        <v>1.0225178416833902E-4</v>
      </c>
      <c r="KH774" s="1" t="str">
        <f t="shared" si="181"/>
        <v/>
      </c>
      <c r="KI774" s="132" t="str">
        <f t="shared" si="182"/>
        <v/>
      </c>
    </row>
    <row r="775" spans="237:295" ht="20.100000000000001" customHeight="1" x14ac:dyDescent="0.25">
      <c r="IC775" s="1">
        <v>151</v>
      </c>
      <c r="ID775" s="1">
        <f t="shared" si="186"/>
        <v>-59245.468864611576</v>
      </c>
      <c r="IE775" s="1">
        <f t="shared" si="187"/>
        <v>7.1598418875380491E-8</v>
      </c>
      <c r="IF775" s="1">
        <f t="shared" si="188"/>
        <v>3.4189179789256407E-4</v>
      </c>
      <c r="IG775" s="1">
        <f t="shared" si="189"/>
        <v>7.1598418875380491E-8</v>
      </c>
      <c r="IH775" s="1" t="str">
        <f t="shared" si="190"/>
        <v/>
      </c>
      <c r="II775" s="1" t="str">
        <f t="shared" si="191"/>
        <v/>
      </c>
      <c r="IL775" s="1">
        <f t="shared" si="192"/>
        <v>1.5009291205021961E-33</v>
      </c>
      <c r="IM775" s="1" t="str">
        <f t="shared" si="193"/>
        <v/>
      </c>
      <c r="IN775" s="1" t="str">
        <f t="shared" si="194"/>
        <v/>
      </c>
      <c r="IS775" s="1">
        <v>151</v>
      </c>
      <c r="IT775" s="1">
        <f t="shared" si="195"/>
        <v>-122.76299152077101</v>
      </c>
      <c r="IU775" s="1">
        <f t="shared" si="196"/>
        <v>3.4553425618656868E-5</v>
      </c>
      <c r="IV775" s="1">
        <f t="shared" si="197"/>
        <v>3.4189179789256353E-4</v>
      </c>
      <c r="IW775" s="1">
        <f t="shared" si="198"/>
        <v>3.4553425618656868E-5</v>
      </c>
      <c r="IX775" s="1" t="str">
        <f t="shared" si="199"/>
        <v/>
      </c>
      <c r="IY775" s="1" t="str">
        <f t="shared" si="200"/>
        <v/>
      </c>
      <c r="IZ775" s="1">
        <f t="shared" si="201"/>
        <v>2.5278130547893745E-24</v>
      </c>
      <c r="JA775" s="1" t="str">
        <f t="shared" si="202"/>
        <v/>
      </c>
      <c r="JB775" s="1" t="str">
        <f t="shared" si="203"/>
        <v/>
      </c>
      <c r="JF775" s="1">
        <v>151</v>
      </c>
      <c r="JG775" s="1">
        <f t="shared" si="221"/>
        <v>-345.15374081850973</v>
      </c>
      <c r="JH775" s="1">
        <f t="shared" si="204"/>
        <v>1.2289833180360219E-5</v>
      </c>
      <c r="JI775" s="1">
        <f t="shared" si="205"/>
        <v>3.4189179789256407E-4</v>
      </c>
      <c r="JJ775" s="1">
        <f t="shared" si="206"/>
        <v>1.2289833180360219E-5</v>
      </c>
      <c r="JK775" s="1" t="str">
        <f t="shared" si="207"/>
        <v/>
      </c>
      <c r="JL775" s="1" t="str">
        <f t="shared" si="208"/>
        <v/>
      </c>
      <c r="JM775" s="1">
        <f t="shared" si="209"/>
        <v>8.8269740905930312E-52</v>
      </c>
      <c r="JN775" s="1" t="str">
        <f t="shared" si="210"/>
        <v/>
      </c>
      <c r="JO775" s="1" t="str">
        <f t="shared" si="211"/>
        <v/>
      </c>
      <c r="JS775" s="1">
        <v>151</v>
      </c>
      <c r="JT775" s="1">
        <f t="shared" si="212"/>
        <v>-33707.636091573178</v>
      </c>
      <c r="JU775" s="1">
        <f t="shared" si="213"/>
        <v>1.258433514801482E-7</v>
      </c>
      <c r="JV775" s="1">
        <f t="shared" si="214"/>
        <v>3.4189179789256407E-4</v>
      </c>
      <c r="JW775" s="1">
        <f t="shared" si="215"/>
        <v>1.258433514801482E-7</v>
      </c>
      <c r="JX775" s="1" t="str">
        <f t="shared" si="216"/>
        <v/>
      </c>
      <c r="JY775" s="1" t="str">
        <f t="shared" si="217"/>
        <v/>
      </c>
      <c r="JZ775" s="1">
        <f t="shared" si="218"/>
        <v>5.4438075423436554E-7</v>
      </c>
      <c r="KA775" s="1" t="str">
        <f t="shared" si="219"/>
        <v/>
      </c>
      <c r="KB775" s="1" t="str">
        <f t="shared" si="220"/>
        <v/>
      </c>
      <c r="KE775" s="1">
        <f t="shared" si="183"/>
        <v>0.99839999999999751</v>
      </c>
      <c r="KF775" s="151">
        <f t="shared" si="184"/>
        <v>0.99485430544732134</v>
      </c>
      <c r="KG775" s="1">
        <f t="shared" si="185"/>
        <v>1.0357167497154762E-4</v>
      </c>
      <c r="KH775" s="1" t="str">
        <f t="shared" si="181"/>
        <v/>
      </c>
      <c r="KI775" s="132" t="str">
        <f t="shared" si="182"/>
        <v/>
      </c>
    </row>
    <row r="776" spans="237:295" ht="20.100000000000001" customHeight="1" x14ac:dyDescent="0.25">
      <c r="IC776" s="1">
        <v>152</v>
      </c>
      <c r="ID776" s="1">
        <f t="shared" si="186"/>
        <v>-59175.686215772221</v>
      </c>
      <c r="IE776" s="1">
        <f t="shared" si="187"/>
        <v>7.2577067042800304E-8</v>
      </c>
      <c r="IF776" s="1">
        <f t="shared" si="188"/>
        <v>3.4692220099075317E-4</v>
      </c>
      <c r="IG776" s="1">
        <f t="shared" si="189"/>
        <v>7.2577067042800304E-8</v>
      </c>
      <c r="IH776" s="1" t="str">
        <f t="shared" si="190"/>
        <v/>
      </c>
      <c r="II776" s="1" t="str">
        <f t="shared" si="191"/>
        <v/>
      </c>
      <c r="IL776" s="1">
        <f t="shared" si="192"/>
        <v>1.5708956706921643E-33</v>
      </c>
      <c r="IM776" s="1" t="str">
        <f t="shared" si="193"/>
        <v/>
      </c>
      <c r="IN776" s="1" t="str">
        <f t="shared" si="194"/>
        <v/>
      </c>
      <c r="IS776" s="1">
        <v>152</v>
      </c>
      <c r="IT776" s="1">
        <f t="shared" si="195"/>
        <v>-122.61839435761344</v>
      </c>
      <c r="IU776" s="1">
        <f t="shared" si="196"/>
        <v>3.5025721616123482E-5</v>
      </c>
      <c r="IV776" s="1">
        <f t="shared" si="197"/>
        <v>3.4692220099075317E-4</v>
      </c>
      <c r="IW776" s="1">
        <f t="shared" si="198"/>
        <v>3.5025721616123482E-5</v>
      </c>
      <c r="IX776" s="1" t="str">
        <f t="shared" si="199"/>
        <v/>
      </c>
      <c r="IY776" s="1" t="str">
        <f t="shared" si="200"/>
        <v/>
      </c>
      <c r="IZ776" s="1">
        <f t="shared" si="201"/>
        <v>2.6307729523332058E-24</v>
      </c>
      <c r="JA776" s="1" t="str">
        <f t="shared" si="202"/>
        <v/>
      </c>
      <c r="JB776" s="1" t="str">
        <f t="shared" si="203"/>
        <v/>
      </c>
      <c r="JF776" s="1">
        <v>152</v>
      </c>
      <c r="JG776" s="1">
        <f t="shared" si="221"/>
        <v>-344.74719930988954</v>
      </c>
      <c r="JH776" s="1">
        <f t="shared" si="204"/>
        <v>1.2457817654162504E-5</v>
      </c>
      <c r="JI776" s="1">
        <f t="shared" si="205"/>
        <v>3.4692220099075317E-4</v>
      </c>
      <c r="JJ776" s="1">
        <f t="shared" si="206"/>
        <v>1.2457817654162504E-5</v>
      </c>
      <c r="JK776" s="1" t="str">
        <f t="shared" si="207"/>
        <v/>
      </c>
      <c r="JL776" s="1" t="str">
        <f t="shared" si="208"/>
        <v/>
      </c>
      <c r="JM776" s="1">
        <f t="shared" si="209"/>
        <v>9.3715184772903852E-52</v>
      </c>
      <c r="JN776" s="1" t="str">
        <f t="shared" si="210"/>
        <v/>
      </c>
      <c r="JO776" s="1" t="str">
        <f t="shared" si="211"/>
        <v/>
      </c>
      <c r="JS776" s="1">
        <v>152</v>
      </c>
      <c r="JT776" s="1">
        <f t="shared" si="212"/>
        <v>-33667.933339993004</v>
      </c>
      <c r="JU776" s="1">
        <f t="shared" si="213"/>
        <v>1.275634504326454E-7</v>
      </c>
      <c r="JV776" s="1">
        <f t="shared" si="214"/>
        <v>3.4692220099075247E-4</v>
      </c>
      <c r="JW776" s="1">
        <f t="shared" si="215"/>
        <v>1.275634504326454E-7</v>
      </c>
      <c r="JX776" s="1" t="str">
        <f t="shared" si="216"/>
        <v/>
      </c>
      <c r="JY776" s="1" t="str">
        <f t="shared" si="217"/>
        <v/>
      </c>
      <c r="JZ776" s="1">
        <f t="shared" si="218"/>
        <v>5.5080104898899585E-7</v>
      </c>
      <c r="KA776" s="1" t="str">
        <f t="shared" si="219"/>
        <v/>
      </c>
      <c r="KB776" s="1" t="str">
        <f t="shared" si="220"/>
        <v/>
      </c>
      <c r="KE776" s="1">
        <f t="shared" si="183"/>
        <v>1.0047999999999975</v>
      </c>
      <c r="KF776" s="151">
        <f t="shared" si="184"/>
        <v>0.99475073377234979</v>
      </c>
      <c r="KG776" s="1">
        <f t="shared" si="185"/>
        <v>1.048978953532842E-4</v>
      </c>
      <c r="KH776" s="1" t="str">
        <f t="shared" si="181"/>
        <v/>
      </c>
      <c r="KI776" s="132" t="str">
        <f t="shared" si="182"/>
        <v/>
      </c>
    </row>
    <row r="777" spans="237:295" ht="20.100000000000001" customHeight="1" x14ac:dyDescent="0.25">
      <c r="IC777" s="1">
        <v>153</v>
      </c>
      <c r="ID777" s="1">
        <f t="shared" si="186"/>
        <v>-59105.903566932866</v>
      </c>
      <c r="IE777" s="1">
        <f t="shared" si="187"/>
        <v>7.3567914837432219E-8</v>
      </c>
      <c r="IF777" s="1">
        <f t="shared" si="188"/>
        <v>3.5202132163218437E-4</v>
      </c>
      <c r="IG777" s="1">
        <f t="shared" si="189"/>
        <v>7.3567914837432219E-8</v>
      </c>
      <c r="IH777" s="1" t="str">
        <f t="shared" si="190"/>
        <v/>
      </c>
      <c r="II777" s="1" t="str">
        <f t="shared" si="191"/>
        <v/>
      </c>
      <c r="IL777" s="1">
        <f t="shared" si="192"/>
        <v>1.6440974403097223E-33</v>
      </c>
      <c r="IM777" s="1" t="str">
        <f t="shared" si="193"/>
        <v/>
      </c>
      <c r="IN777" s="1" t="str">
        <f t="shared" si="194"/>
        <v/>
      </c>
      <c r="IS777" s="1">
        <v>153</v>
      </c>
      <c r="IT777" s="1">
        <f t="shared" si="195"/>
        <v>-122.47379719445587</v>
      </c>
      <c r="IU777" s="1">
        <f t="shared" si="196"/>
        <v>3.5503905158567554E-5</v>
      </c>
      <c r="IV777" s="1">
        <f t="shared" si="197"/>
        <v>3.5202132163218437E-4</v>
      </c>
      <c r="IW777" s="1">
        <f t="shared" si="198"/>
        <v>3.5503905158567554E-5</v>
      </c>
      <c r="IX777" s="1" t="str">
        <f t="shared" si="199"/>
        <v/>
      </c>
      <c r="IY777" s="1" t="str">
        <f t="shared" si="200"/>
        <v/>
      </c>
      <c r="IZ777" s="1">
        <f t="shared" si="201"/>
        <v>2.7378826844176269E-24</v>
      </c>
      <c r="JA777" s="1" t="str">
        <f t="shared" si="202"/>
        <v/>
      </c>
      <c r="JB777" s="1" t="str">
        <f t="shared" si="203"/>
        <v/>
      </c>
      <c r="JF777" s="1">
        <v>153</v>
      </c>
      <c r="JG777" s="1">
        <f t="shared" si="221"/>
        <v>-344.3406578012694</v>
      </c>
      <c r="JH777" s="1">
        <f t="shared" si="204"/>
        <v>1.262789618794057E-5</v>
      </c>
      <c r="JI777" s="1">
        <f t="shared" si="205"/>
        <v>3.5202132163218437E-4</v>
      </c>
      <c r="JJ777" s="1">
        <f t="shared" si="206"/>
        <v>1.262789618794057E-5</v>
      </c>
      <c r="JK777" s="1" t="str">
        <f t="shared" si="207"/>
        <v/>
      </c>
      <c r="JL777" s="1" t="str">
        <f t="shared" si="208"/>
        <v/>
      </c>
      <c r="JM777" s="1">
        <f t="shared" si="209"/>
        <v>9.949497129406183E-52</v>
      </c>
      <c r="JN777" s="1" t="str">
        <f t="shared" si="210"/>
        <v/>
      </c>
      <c r="JO777" s="1" t="str">
        <f t="shared" si="211"/>
        <v/>
      </c>
      <c r="JS777" s="1">
        <v>153</v>
      </c>
      <c r="JT777" s="1">
        <f t="shared" si="212"/>
        <v>-33628.230588412822</v>
      </c>
      <c r="JU777" s="1">
        <f t="shared" si="213"/>
        <v>1.2930499178567759E-7</v>
      </c>
      <c r="JV777" s="1">
        <f t="shared" si="214"/>
        <v>3.5202132163218437E-4</v>
      </c>
      <c r="JW777" s="1">
        <f t="shared" si="215"/>
        <v>1.2930499178567759E-7</v>
      </c>
      <c r="JX777" s="1" t="str">
        <f t="shared" si="216"/>
        <v/>
      </c>
      <c r="JY777" s="1" t="str">
        <f t="shared" si="217"/>
        <v/>
      </c>
      <c r="JZ777" s="1">
        <f t="shared" si="218"/>
        <v>5.5728814646315193E-7</v>
      </c>
      <c r="KA777" s="1" t="str">
        <f t="shared" si="219"/>
        <v/>
      </c>
      <c r="KB777" s="1" t="str">
        <f t="shared" si="220"/>
        <v/>
      </c>
      <c r="KE777" s="1">
        <f t="shared" si="183"/>
        <v>1.0111999999999974</v>
      </c>
      <c r="KF777" s="151">
        <f t="shared" si="184"/>
        <v>0.99464583587699651</v>
      </c>
      <c r="KG777" s="1">
        <f t="shared" si="185"/>
        <v>1.0623039115575938E-4</v>
      </c>
      <c r="KH777" s="1" t="str">
        <f t="shared" si="181"/>
        <v/>
      </c>
      <c r="KI777" s="132" t="str">
        <f t="shared" si="182"/>
        <v/>
      </c>
    </row>
    <row r="778" spans="237:295" ht="20.100000000000001" customHeight="1" x14ac:dyDescent="0.25">
      <c r="IC778" s="1">
        <v>154</v>
      </c>
      <c r="ID778" s="1">
        <f t="shared" si="186"/>
        <v>-59036.120918093511</v>
      </c>
      <c r="IE778" s="1">
        <f t="shared" si="187"/>
        <v>7.4571096889590256E-8</v>
      </c>
      <c r="IF778" s="1">
        <f t="shared" si="188"/>
        <v>3.5719001582939906E-4</v>
      </c>
      <c r="IG778" s="1">
        <f t="shared" si="189"/>
        <v>7.4571096889590256E-8</v>
      </c>
      <c r="IH778" s="1" t="str">
        <f t="shared" si="190"/>
        <v/>
      </c>
      <c r="II778" s="1" t="str">
        <f t="shared" si="191"/>
        <v/>
      </c>
      <c r="IL778" s="1">
        <f t="shared" si="192"/>
        <v>1.7206827895105707E-33</v>
      </c>
      <c r="IM778" s="1" t="str">
        <f t="shared" si="193"/>
        <v/>
      </c>
      <c r="IN778" s="1" t="str">
        <f t="shared" si="194"/>
        <v/>
      </c>
      <c r="IS778" s="1">
        <v>154</v>
      </c>
      <c r="IT778" s="1">
        <f t="shared" si="195"/>
        <v>-122.32920003129831</v>
      </c>
      <c r="IU778" s="1">
        <f t="shared" si="196"/>
        <v>3.5988041218632608E-5</v>
      </c>
      <c r="IV778" s="1">
        <f t="shared" si="197"/>
        <v>3.5719001582939906E-4</v>
      </c>
      <c r="IW778" s="1">
        <f t="shared" si="198"/>
        <v>3.5988041218632608E-5</v>
      </c>
      <c r="IX778" s="1" t="str">
        <f t="shared" si="199"/>
        <v/>
      </c>
      <c r="IY778" s="1" t="str">
        <f t="shared" si="200"/>
        <v/>
      </c>
      <c r="IZ778" s="1">
        <f t="shared" si="201"/>
        <v>2.8493077108458007E-24</v>
      </c>
      <c r="JA778" s="1" t="str">
        <f t="shared" si="202"/>
        <v/>
      </c>
      <c r="JB778" s="1" t="str">
        <f t="shared" si="203"/>
        <v/>
      </c>
      <c r="JF778" s="1">
        <v>154</v>
      </c>
      <c r="JG778" s="1">
        <f t="shared" si="221"/>
        <v>-343.93411629264926</v>
      </c>
      <c r="JH778" s="1">
        <f t="shared" si="204"/>
        <v>1.2800091890921282E-5</v>
      </c>
      <c r="JI778" s="1">
        <f t="shared" si="205"/>
        <v>3.5719001582939906E-4</v>
      </c>
      <c r="JJ778" s="1">
        <f t="shared" si="206"/>
        <v>1.2800091890921282E-5</v>
      </c>
      <c r="JK778" s="1" t="str">
        <f t="shared" si="207"/>
        <v/>
      </c>
      <c r="JL778" s="1" t="str">
        <f t="shared" si="208"/>
        <v/>
      </c>
      <c r="JM778" s="1">
        <f t="shared" si="209"/>
        <v>1.0562953004971732E-51</v>
      </c>
      <c r="JN778" s="1" t="str">
        <f t="shared" si="210"/>
        <v/>
      </c>
      <c r="JO778" s="1" t="str">
        <f t="shared" si="211"/>
        <v/>
      </c>
      <c r="JS778" s="1">
        <v>154</v>
      </c>
      <c r="JT778" s="1">
        <f t="shared" si="212"/>
        <v>-33588.52783683264</v>
      </c>
      <c r="JU778" s="1">
        <f t="shared" si="213"/>
        <v>1.3106821216918977E-7</v>
      </c>
      <c r="JV778" s="1">
        <f t="shared" si="214"/>
        <v>3.5719001582939906E-4</v>
      </c>
      <c r="JW778" s="1">
        <f t="shared" si="215"/>
        <v>1.3106821216918977E-7</v>
      </c>
      <c r="JX778" s="1" t="str">
        <f t="shared" si="216"/>
        <v/>
      </c>
      <c r="JY778" s="1" t="str">
        <f t="shared" si="217"/>
        <v/>
      </c>
      <c r="JZ778" s="1">
        <f t="shared" si="218"/>
        <v>5.6384262462260176E-7</v>
      </c>
      <c r="KA778" s="1" t="str">
        <f t="shared" si="219"/>
        <v/>
      </c>
      <c r="KB778" s="1" t="str">
        <f t="shared" si="220"/>
        <v/>
      </c>
      <c r="KE778" s="1">
        <f t="shared" si="183"/>
        <v>1.0175999999999974</v>
      </c>
      <c r="KF778" s="151">
        <f t="shared" si="184"/>
        <v>0.99453960548584075</v>
      </c>
      <c r="KG778" s="1">
        <f t="shared" si="185"/>
        <v>1.0756910818343624E-4</v>
      </c>
      <c r="KH778" s="1" t="str">
        <f t="shared" si="181"/>
        <v/>
      </c>
      <c r="KI778" s="132" t="str">
        <f t="shared" si="182"/>
        <v/>
      </c>
    </row>
    <row r="779" spans="237:295" ht="20.100000000000001" customHeight="1" x14ac:dyDescent="0.25">
      <c r="IC779" s="1">
        <v>155</v>
      </c>
      <c r="ID779" s="1">
        <f t="shared" si="186"/>
        <v>-58966.338269254156</v>
      </c>
      <c r="IE779" s="1">
        <f t="shared" si="187"/>
        <v>7.5586749070441209E-8</v>
      </c>
      <c r="IF779" s="1">
        <f t="shared" si="188"/>
        <v>3.6242914903304382E-4</v>
      </c>
      <c r="IG779" s="1">
        <f t="shared" si="189"/>
        <v>7.5586749070441209E-8</v>
      </c>
      <c r="IH779" s="1" t="str">
        <f t="shared" si="190"/>
        <v/>
      </c>
      <c r="II779" s="1" t="str">
        <f t="shared" si="191"/>
        <v/>
      </c>
      <c r="IL779" s="1">
        <f t="shared" si="192"/>
        <v>1.8008068244123163E-33</v>
      </c>
      <c r="IM779" s="1" t="str">
        <f t="shared" si="193"/>
        <v/>
      </c>
      <c r="IN779" s="1" t="str">
        <f t="shared" si="194"/>
        <v/>
      </c>
      <c r="IS779" s="1">
        <v>155</v>
      </c>
      <c r="IT779" s="1">
        <f t="shared" si="195"/>
        <v>-122.18460286814076</v>
      </c>
      <c r="IU779" s="1">
        <f t="shared" si="196"/>
        <v>3.6478195367798083E-5</v>
      </c>
      <c r="IV779" s="1">
        <f t="shared" si="197"/>
        <v>3.6242914903304274E-4</v>
      </c>
      <c r="IW779" s="1">
        <f t="shared" si="198"/>
        <v>3.6478195367798083E-5</v>
      </c>
      <c r="IX779" s="1" t="str">
        <f t="shared" si="199"/>
        <v/>
      </c>
      <c r="IY779" s="1" t="str">
        <f t="shared" si="200"/>
        <v/>
      </c>
      <c r="IZ779" s="1">
        <f t="shared" si="201"/>
        <v>2.9652200152545257E-24</v>
      </c>
      <c r="JA779" s="1" t="str">
        <f t="shared" si="202"/>
        <v/>
      </c>
      <c r="JB779" s="1" t="str">
        <f t="shared" si="203"/>
        <v/>
      </c>
      <c r="JF779" s="1">
        <v>155</v>
      </c>
      <c r="JG779" s="1">
        <f t="shared" si="221"/>
        <v>-343.52757478402913</v>
      </c>
      <c r="JH779" s="1">
        <f t="shared" si="204"/>
        <v>1.2974428085323164E-5</v>
      </c>
      <c r="JI779" s="1">
        <f t="shared" si="205"/>
        <v>3.6242914903304274E-4</v>
      </c>
      <c r="JJ779" s="1">
        <f t="shared" si="206"/>
        <v>1.2974428085323164E-5</v>
      </c>
      <c r="JK779" s="1" t="str">
        <f t="shared" si="207"/>
        <v/>
      </c>
      <c r="JL779" s="1" t="str">
        <f t="shared" si="208"/>
        <v/>
      </c>
      <c r="JM779" s="1">
        <f t="shared" si="209"/>
        <v>1.1214053286586843E-51</v>
      </c>
      <c r="JN779" s="1" t="str">
        <f t="shared" si="210"/>
        <v/>
      </c>
      <c r="JO779" s="1" t="str">
        <f t="shared" si="211"/>
        <v/>
      </c>
      <c r="JS779" s="1">
        <v>155</v>
      </c>
      <c r="JT779" s="1">
        <f t="shared" si="212"/>
        <v>-33548.825085252458</v>
      </c>
      <c r="JU779" s="1">
        <f t="shared" si="213"/>
        <v>1.3285335039408367E-7</v>
      </c>
      <c r="JV779" s="1">
        <f t="shared" si="214"/>
        <v>3.6242914903304382E-4</v>
      </c>
      <c r="JW779" s="1">
        <f t="shared" si="215"/>
        <v>1.3285335039408367E-7</v>
      </c>
      <c r="JX779" s="1" t="str">
        <f t="shared" si="216"/>
        <v/>
      </c>
      <c r="JY779" s="1" t="str">
        <f t="shared" si="217"/>
        <v/>
      </c>
      <c r="JZ779" s="1">
        <f t="shared" si="218"/>
        <v>5.704650649821997E-7</v>
      </c>
      <c r="KA779" s="1" t="str">
        <f t="shared" si="219"/>
        <v/>
      </c>
      <c r="KB779" s="1" t="str">
        <f t="shared" si="220"/>
        <v/>
      </c>
      <c r="KE779" s="1">
        <f t="shared" si="183"/>
        <v>1.0239999999999974</v>
      </c>
      <c r="KF779" s="151">
        <f t="shared" si="184"/>
        <v>0.99443203637765731</v>
      </c>
      <c r="KG779" s="1">
        <f t="shared" si="185"/>
        <v>1.0891399220847031E-4</v>
      </c>
      <c r="KH779" s="1" t="str">
        <f t="shared" si="181"/>
        <v/>
      </c>
      <c r="KI779" s="132" t="str">
        <f t="shared" si="182"/>
        <v/>
      </c>
    </row>
    <row r="780" spans="237:295" ht="20.100000000000001" customHeight="1" x14ac:dyDescent="0.25">
      <c r="IC780" s="1">
        <v>156</v>
      </c>
      <c r="ID780" s="1">
        <f t="shared" si="186"/>
        <v>-58896.555620414802</v>
      </c>
      <c r="IE780" s="1">
        <f t="shared" si="187"/>
        <v>7.6615008500170392E-8</v>
      </c>
      <c r="IF780" s="1">
        <f t="shared" si="188"/>
        <v>3.6773959621874718E-4</v>
      </c>
      <c r="IG780" s="1">
        <f t="shared" si="189"/>
        <v>7.6615008500170392E-8</v>
      </c>
      <c r="IH780" s="1" t="str">
        <f t="shared" si="190"/>
        <v/>
      </c>
      <c r="II780" s="1" t="str">
        <f t="shared" si="191"/>
        <v/>
      </c>
      <c r="IL780" s="1">
        <f t="shared" si="192"/>
        <v>1.8846317011772039E-33</v>
      </c>
      <c r="IM780" s="1" t="str">
        <f t="shared" si="193"/>
        <v/>
      </c>
      <c r="IN780" s="1" t="str">
        <f t="shared" si="194"/>
        <v/>
      </c>
      <c r="IS780" s="1">
        <v>156</v>
      </c>
      <c r="IT780" s="1">
        <f t="shared" si="195"/>
        <v>-122.04000570498319</v>
      </c>
      <c r="IU780" s="1">
        <f t="shared" si="196"/>
        <v>3.697443378032051E-5</v>
      </c>
      <c r="IV780" s="1">
        <f t="shared" si="197"/>
        <v>3.6773959621874718E-4</v>
      </c>
      <c r="IW780" s="1">
        <f t="shared" si="198"/>
        <v>3.697443378032051E-5</v>
      </c>
      <c r="IX780" s="1" t="str">
        <f t="shared" si="199"/>
        <v/>
      </c>
      <c r="IY780" s="1" t="str">
        <f t="shared" si="200"/>
        <v/>
      </c>
      <c r="IZ780" s="1">
        <f t="shared" si="201"/>
        <v>3.0857983593866075E-24</v>
      </c>
      <c r="JA780" s="1" t="str">
        <f t="shared" si="202"/>
        <v/>
      </c>
      <c r="JB780" s="1" t="str">
        <f t="shared" si="203"/>
        <v/>
      </c>
      <c r="JF780" s="1">
        <v>156</v>
      </c>
      <c r="JG780" s="1">
        <f t="shared" si="221"/>
        <v>-343.12103327540893</v>
      </c>
      <c r="JH780" s="1">
        <f t="shared" si="204"/>
        <v>1.3150928307758257E-5</v>
      </c>
      <c r="JI780" s="1">
        <f t="shared" si="205"/>
        <v>3.6773959621874718E-4</v>
      </c>
      <c r="JJ780" s="1">
        <f t="shared" si="206"/>
        <v>1.3150928307758257E-5</v>
      </c>
      <c r="JK780" s="1" t="str">
        <f t="shared" si="207"/>
        <v/>
      </c>
      <c r="JL780" s="1" t="str">
        <f t="shared" si="208"/>
        <v/>
      </c>
      <c r="JM780" s="1">
        <f t="shared" si="209"/>
        <v>1.1905096897757876E-51</v>
      </c>
      <c r="JN780" s="1" t="str">
        <f t="shared" si="210"/>
        <v/>
      </c>
      <c r="JO780" s="1" t="str">
        <f t="shared" si="211"/>
        <v/>
      </c>
      <c r="JS780" s="1">
        <v>156</v>
      </c>
      <c r="JT780" s="1">
        <f t="shared" si="212"/>
        <v>-33509.122333672276</v>
      </c>
      <c r="JU780" s="1">
        <f t="shared" si="213"/>
        <v>1.3466064746657085E-7</v>
      </c>
      <c r="JV780" s="1">
        <f t="shared" si="214"/>
        <v>3.6773959621874718E-4</v>
      </c>
      <c r="JW780" s="1">
        <f t="shared" si="215"/>
        <v>1.3466064746657085E-7</v>
      </c>
      <c r="JX780" s="1" t="str">
        <f t="shared" si="216"/>
        <v/>
      </c>
      <c r="JY780" s="1" t="str">
        <f t="shared" si="217"/>
        <v/>
      </c>
      <c r="JZ780" s="1">
        <f t="shared" si="218"/>
        <v>5.7715605261019765E-7</v>
      </c>
      <c r="KA780" s="1" t="str">
        <f t="shared" si="219"/>
        <v/>
      </c>
      <c r="KB780" s="1" t="str">
        <f t="shared" si="220"/>
        <v/>
      </c>
      <c r="KE780" s="1">
        <f t="shared" si="183"/>
        <v>1.0303999999999973</v>
      </c>
      <c r="KF780" s="151">
        <f t="shared" si="184"/>
        <v>0.99432312238544884</v>
      </c>
      <c r="KG780" s="1">
        <f t="shared" si="185"/>
        <v>1.1026498897603876E-4</v>
      </c>
      <c r="KH780" s="1" t="str">
        <f t="shared" si="181"/>
        <v/>
      </c>
      <c r="KI780" s="132" t="str">
        <f t="shared" si="182"/>
        <v/>
      </c>
    </row>
    <row r="781" spans="237:295" ht="20.100000000000001" customHeight="1" x14ac:dyDescent="0.25">
      <c r="IC781" s="1">
        <v>157</v>
      </c>
      <c r="ID781" s="1">
        <f t="shared" si="186"/>
        <v>-58826.772971575454</v>
      </c>
      <c r="IE781" s="1">
        <f t="shared" si="187"/>
        <v>7.7656013556157755E-8</v>
      </c>
      <c r="IF781" s="1">
        <f t="shared" si="188"/>
        <v>3.7312224197456553E-4</v>
      </c>
      <c r="IG781" s="1">
        <f t="shared" si="189"/>
        <v>7.7656013556157755E-8</v>
      </c>
      <c r="IH781" s="1" t="str">
        <f t="shared" si="190"/>
        <v/>
      </c>
      <c r="II781" s="1" t="str">
        <f t="shared" si="191"/>
        <v/>
      </c>
      <c r="IL781" s="1">
        <f t="shared" si="192"/>
        <v>1.9723269436794673E-33</v>
      </c>
      <c r="IM781" s="1" t="str">
        <f t="shared" si="193"/>
        <v/>
      </c>
      <c r="IN781" s="1" t="str">
        <f t="shared" si="194"/>
        <v/>
      </c>
      <c r="IS781" s="1">
        <v>157</v>
      </c>
      <c r="IT781" s="1">
        <f t="shared" si="195"/>
        <v>-121.89540854182562</v>
      </c>
      <c r="IU781" s="1">
        <f t="shared" si="196"/>
        <v>3.7476823237178708E-5</v>
      </c>
      <c r="IV781" s="1">
        <f t="shared" si="197"/>
        <v>3.7312224197456629E-4</v>
      </c>
      <c r="IW781" s="1">
        <f t="shared" si="198"/>
        <v>3.7476823237178708E-5</v>
      </c>
      <c r="IX781" s="1" t="str">
        <f t="shared" si="199"/>
        <v/>
      </c>
      <c r="IY781" s="1" t="str">
        <f t="shared" si="200"/>
        <v/>
      </c>
      <c r="IZ781" s="1">
        <f t="shared" si="201"/>
        <v>3.2112285471572691E-24</v>
      </c>
      <c r="JA781" s="1" t="str">
        <f t="shared" si="202"/>
        <v/>
      </c>
      <c r="JB781" s="1" t="str">
        <f t="shared" si="203"/>
        <v/>
      </c>
      <c r="JF781" s="1">
        <v>157</v>
      </c>
      <c r="JG781" s="1">
        <f t="shared" si="221"/>
        <v>-342.7144917667888</v>
      </c>
      <c r="JH781" s="1">
        <f t="shared" si="204"/>
        <v>1.3329616310635319E-5</v>
      </c>
      <c r="JI781" s="1">
        <f t="shared" si="205"/>
        <v>3.7312224197456629E-4</v>
      </c>
      <c r="JJ781" s="1">
        <f t="shared" si="206"/>
        <v>1.3329616310635319E-5</v>
      </c>
      <c r="JK781" s="1" t="str">
        <f t="shared" si="207"/>
        <v/>
      </c>
      <c r="JL781" s="1" t="str">
        <f t="shared" si="208"/>
        <v/>
      </c>
      <c r="JM781" s="1">
        <f t="shared" si="209"/>
        <v>1.2638522471740844E-51</v>
      </c>
      <c r="JN781" s="1" t="str">
        <f t="shared" si="210"/>
        <v/>
      </c>
      <c r="JO781" s="1" t="str">
        <f t="shared" si="211"/>
        <v/>
      </c>
      <c r="JS781" s="1">
        <v>157</v>
      </c>
      <c r="JT781" s="1">
        <f t="shared" si="212"/>
        <v>-33469.419582092101</v>
      </c>
      <c r="JU781" s="1">
        <f t="shared" si="213"/>
        <v>1.3649034660254262E-7</v>
      </c>
      <c r="JV781" s="1">
        <f t="shared" si="214"/>
        <v>3.7312224197456553E-4</v>
      </c>
      <c r="JW781" s="1">
        <f t="shared" si="215"/>
        <v>1.3649034660254262E-7</v>
      </c>
      <c r="JX781" s="1" t="str">
        <f t="shared" si="216"/>
        <v/>
      </c>
      <c r="JY781" s="1" t="str">
        <f t="shared" si="217"/>
        <v/>
      </c>
      <c r="JZ781" s="1">
        <f t="shared" si="218"/>
        <v>5.8391617613231348E-7</v>
      </c>
      <c r="KA781" s="1" t="str">
        <f t="shared" si="219"/>
        <v/>
      </c>
      <c r="KB781" s="1" t="str">
        <f t="shared" si="220"/>
        <v/>
      </c>
      <c r="KE781" s="1">
        <f t="shared" si="183"/>
        <v>1.0367999999999973</v>
      </c>
      <c r="KF781" s="151">
        <f t="shared" si="184"/>
        <v>0.9942128573964728</v>
      </c>
      <c r="KG781" s="1">
        <f t="shared" si="185"/>
        <v>1.1162204420778199E-4</v>
      </c>
      <c r="KH781" s="1" t="str">
        <f t="shared" si="181"/>
        <v/>
      </c>
      <c r="KI781" s="132" t="str">
        <f t="shared" si="182"/>
        <v/>
      </c>
    </row>
    <row r="782" spans="237:295" ht="20.100000000000001" customHeight="1" x14ac:dyDescent="0.25">
      <c r="IC782" s="1">
        <v>158</v>
      </c>
      <c r="ID782" s="1">
        <f t="shared" si="186"/>
        <v>-58756.990322736099</v>
      </c>
      <c r="IE782" s="1">
        <f t="shared" si="187"/>
        <v>7.870990388116422E-8</v>
      </c>
      <c r="IF782" s="1">
        <f t="shared" si="188"/>
        <v>3.7857798058900047E-4</v>
      </c>
      <c r="IG782" s="1">
        <f t="shared" si="189"/>
        <v>7.870990388116422E-8</v>
      </c>
      <c r="IH782" s="1" t="str">
        <f t="shared" si="190"/>
        <v/>
      </c>
      <c r="II782" s="1" t="str">
        <f t="shared" si="191"/>
        <v/>
      </c>
      <c r="IL782" s="1">
        <f t="shared" si="192"/>
        <v>2.0640697753597752E-33</v>
      </c>
      <c r="IM782" s="1" t="str">
        <f t="shared" si="193"/>
        <v/>
      </c>
      <c r="IN782" s="1" t="str">
        <f t="shared" si="194"/>
        <v/>
      </c>
      <c r="IS782" s="1">
        <v>158</v>
      </c>
      <c r="IT782" s="1">
        <f t="shared" si="195"/>
        <v>-121.75081137866806</v>
      </c>
      <c r="IU782" s="1">
        <f t="shared" si="196"/>
        <v>3.7985431130025028E-5</v>
      </c>
      <c r="IV782" s="1">
        <f t="shared" si="197"/>
        <v>3.7857798058900047E-4</v>
      </c>
      <c r="IW782" s="1">
        <f t="shared" si="198"/>
        <v>3.7985431130025028E-5</v>
      </c>
      <c r="IX782" s="1" t="str">
        <f t="shared" si="199"/>
        <v/>
      </c>
      <c r="IY782" s="1" t="str">
        <f t="shared" si="200"/>
        <v/>
      </c>
      <c r="IZ782" s="1">
        <f t="shared" si="201"/>
        <v>3.3417036988856411E-24</v>
      </c>
      <c r="JA782" s="1" t="str">
        <f t="shared" si="202"/>
        <v/>
      </c>
      <c r="JB782" s="1" t="str">
        <f t="shared" si="203"/>
        <v/>
      </c>
      <c r="JF782" s="1">
        <v>158</v>
      </c>
      <c r="JG782" s="1">
        <f t="shared" si="221"/>
        <v>-342.30795025816866</v>
      </c>
      <c r="JH782" s="1">
        <f t="shared" si="204"/>
        <v>1.3510516063565195E-5</v>
      </c>
      <c r="JI782" s="1">
        <f t="shared" si="205"/>
        <v>3.7857798058900047E-4</v>
      </c>
      <c r="JJ782" s="1">
        <f t="shared" si="206"/>
        <v>1.3510516063565195E-5</v>
      </c>
      <c r="JK782" s="1" t="str">
        <f t="shared" si="207"/>
        <v/>
      </c>
      <c r="JL782" s="1" t="str">
        <f t="shared" si="208"/>
        <v/>
      </c>
      <c r="JM782" s="1">
        <f t="shared" si="209"/>
        <v>1.3416916799999202E-51</v>
      </c>
      <c r="JN782" s="1" t="str">
        <f t="shared" si="210"/>
        <v/>
      </c>
      <c r="JO782" s="1" t="str">
        <f t="shared" si="211"/>
        <v/>
      </c>
      <c r="JS782" s="1">
        <v>158</v>
      </c>
      <c r="JT782" s="1">
        <f t="shared" si="212"/>
        <v>-33429.716830511919</v>
      </c>
      <c r="JU782" s="1">
        <f t="shared" si="213"/>
        <v>1.3834269324195897E-7</v>
      </c>
      <c r="JV782" s="1">
        <f t="shared" si="214"/>
        <v>3.7857798058900047E-4</v>
      </c>
      <c r="JW782" s="1">
        <f t="shared" si="215"/>
        <v>1.3834269324195897E-7</v>
      </c>
      <c r="JX782" s="1" t="str">
        <f t="shared" si="216"/>
        <v/>
      </c>
      <c r="JY782" s="1" t="str">
        <f t="shared" si="217"/>
        <v/>
      </c>
      <c r="JZ782" s="1">
        <f t="shared" si="218"/>
        <v>5.9074602773556585E-7</v>
      </c>
      <c r="KA782" s="1" t="str">
        <f t="shared" si="219"/>
        <v/>
      </c>
      <c r="KB782" s="1" t="str">
        <f t="shared" si="220"/>
        <v/>
      </c>
      <c r="KE782" s="1">
        <f t="shared" si="183"/>
        <v>1.0431999999999972</v>
      </c>
      <c r="KF782" s="151">
        <f t="shared" si="184"/>
        <v>0.99410123535226502</v>
      </c>
      <c r="KG782" s="1">
        <f t="shared" si="185"/>
        <v>1.1298510360691072E-4</v>
      </c>
      <c r="KH782" s="1" t="str">
        <f t="shared" si="181"/>
        <v/>
      </c>
      <c r="KI782" s="132" t="str">
        <f t="shared" si="182"/>
        <v/>
      </c>
    </row>
    <row r="783" spans="237:295" ht="20.100000000000001" customHeight="1" x14ac:dyDescent="0.25">
      <c r="IC783" s="1">
        <v>159</v>
      </c>
      <c r="ID783" s="1">
        <f t="shared" si="186"/>
        <v>-58687.207673896744</v>
      </c>
      <c r="IE783" s="1">
        <f t="shared" si="187"/>
        <v>7.9776820391527331E-8</v>
      </c>
      <c r="IF783" s="1">
        <f t="shared" si="188"/>
        <v>3.8410771613958217E-4</v>
      </c>
      <c r="IG783" s="1">
        <f t="shared" si="189"/>
        <v>7.9776820391527331E-8</v>
      </c>
      <c r="IH783" s="1" t="str">
        <f t="shared" si="190"/>
        <v/>
      </c>
      <c r="II783" s="1" t="str">
        <f t="shared" si="191"/>
        <v/>
      </c>
      <c r="IL783" s="1">
        <f t="shared" si="192"/>
        <v>2.1600454658935258E-33</v>
      </c>
      <c r="IM783" s="1" t="str">
        <f t="shared" si="193"/>
        <v/>
      </c>
      <c r="IN783" s="1" t="str">
        <f t="shared" si="194"/>
        <v/>
      </c>
      <c r="IS783" s="1">
        <v>159</v>
      </c>
      <c r="IT783" s="1">
        <f t="shared" si="195"/>
        <v>-121.60621421551051</v>
      </c>
      <c r="IU783" s="1">
        <f t="shared" si="196"/>
        <v>3.8500325465140231E-5</v>
      </c>
      <c r="IV783" s="1">
        <f t="shared" si="197"/>
        <v>3.8410771613958097E-4</v>
      </c>
      <c r="IW783" s="1">
        <f t="shared" si="198"/>
        <v>3.8500325465140231E-5</v>
      </c>
      <c r="IX783" s="1" t="str">
        <f t="shared" si="199"/>
        <v/>
      </c>
      <c r="IY783" s="1" t="str">
        <f t="shared" si="200"/>
        <v/>
      </c>
      <c r="IZ783" s="1">
        <f t="shared" si="201"/>
        <v>3.47742453607756E-24</v>
      </c>
      <c r="JA783" s="1" t="str">
        <f t="shared" si="202"/>
        <v/>
      </c>
      <c r="JB783" s="1" t="str">
        <f t="shared" si="203"/>
        <v/>
      </c>
      <c r="JF783" s="1">
        <v>159</v>
      </c>
      <c r="JG783" s="1">
        <f t="shared" si="221"/>
        <v>-341.90140874954852</v>
      </c>
      <c r="JH783" s="1">
        <f t="shared" si="204"/>
        <v>1.3693651754767444E-5</v>
      </c>
      <c r="JI783" s="1">
        <f t="shared" si="205"/>
        <v>3.8410771613958097E-4</v>
      </c>
      <c r="JJ783" s="1">
        <f t="shared" si="206"/>
        <v>1.3693651754767444E-5</v>
      </c>
      <c r="JK783" s="1" t="str">
        <f t="shared" si="207"/>
        <v/>
      </c>
      <c r="JL783" s="1" t="str">
        <f t="shared" si="208"/>
        <v/>
      </c>
      <c r="JM783" s="1">
        <f t="shared" si="209"/>
        <v>1.4243023788985422E-51</v>
      </c>
      <c r="JN783" s="1" t="str">
        <f t="shared" si="210"/>
        <v/>
      </c>
      <c r="JO783" s="1" t="str">
        <f t="shared" si="211"/>
        <v/>
      </c>
      <c r="JS783" s="1">
        <v>159</v>
      </c>
      <c r="JT783" s="1">
        <f t="shared" si="212"/>
        <v>-33390.014078931737</v>
      </c>
      <c r="JU783" s="1">
        <f t="shared" si="213"/>
        <v>1.4021793506325213E-7</v>
      </c>
      <c r="JV783" s="1">
        <f t="shared" si="214"/>
        <v>3.8410771613958217E-4</v>
      </c>
      <c r="JW783" s="1">
        <f t="shared" si="215"/>
        <v>1.4021793506325213E-7</v>
      </c>
      <c r="JX783" s="1" t="str">
        <f t="shared" si="216"/>
        <v/>
      </c>
      <c r="JY783" s="1" t="str">
        <f t="shared" si="217"/>
        <v/>
      </c>
      <c r="JZ783" s="1">
        <f t="shared" si="218"/>
        <v>5.9764620317186542E-7</v>
      </c>
      <c r="KA783" s="1" t="str">
        <f t="shared" si="219"/>
        <v/>
      </c>
      <c r="KB783" s="1" t="str">
        <f t="shared" si="220"/>
        <v/>
      </c>
      <c r="KE783" s="1">
        <f t="shared" si="183"/>
        <v>1.0495999999999972</v>
      </c>
      <c r="KF783" s="151">
        <f t="shared" si="184"/>
        <v>0.99398825024865811</v>
      </c>
      <c r="KG783" s="1">
        <f t="shared" si="185"/>
        <v>1.1435411286331298E-4</v>
      </c>
      <c r="KH783" s="1" t="str">
        <f t="shared" si="181"/>
        <v/>
      </c>
      <c r="KI783" s="132" t="str">
        <f t="shared" si="182"/>
        <v/>
      </c>
    </row>
    <row r="784" spans="237:295" ht="20.100000000000001" customHeight="1" x14ac:dyDescent="0.25">
      <c r="IC784" s="1">
        <v>160</v>
      </c>
      <c r="ID784" s="1">
        <f t="shared" si="186"/>
        <v>-58617.42502505739</v>
      </c>
      <c r="IE784" s="1">
        <f t="shared" si="187"/>
        <v>8.0856905285365063E-8</v>
      </c>
      <c r="IF784" s="1">
        <f t="shared" si="188"/>
        <v>3.8971236258203158E-4</v>
      </c>
      <c r="IG784" s="1">
        <f t="shared" si="189"/>
        <v>8.0856905285365063E-8</v>
      </c>
      <c r="IH784" s="1" t="str">
        <f t="shared" si="190"/>
        <v/>
      </c>
      <c r="II784" s="1" t="str">
        <f t="shared" si="191"/>
        <v/>
      </c>
      <c r="IL784" s="1">
        <f t="shared" si="192"/>
        <v>2.2604476933288582E-33</v>
      </c>
      <c r="IM784" s="1" t="str">
        <f t="shared" si="193"/>
        <v/>
      </c>
      <c r="IN784" s="1" t="str">
        <f t="shared" si="194"/>
        <v/>
      </c>
      <c r="IS784" s="1">
        <v>160</v>
      </c>
      <c r="IT784" s="1">
        <f t="shared" si="195"/>
        <v>-121.46161705235293</v>
      </c>
      <c r="IU784" s="1">
        <f t="shared" si="196"/>
        <v>3.9021574867393364E-5</v>
      </c>
      <c r="IV784" s="1">
        <f t="shared" si="197"/>
        <v>3.8971236258203158E-4</v>
      </c>
      <c r="IW784" s="1">
        <f t="shared" si="198"/>
        <v>3.9021574867393364E-5</v>
      </c>
      <c r="IX784" s="1" t="str">
        <f t="shared" si="199"/>
        <v/>
      </c>
      <c r="IY784" s="1" t="str">
        <f t="shared" si="200"/>
        <v/>
      </c>
      <c r="IZ784" s="1">
        <f t="shared" si="201"/>
        <v>3.6185996771623022E-24</v>
      </c>
      <c r="JA784" s="1" t="str">
        <f t="shared" si="202"/>
        <v/>
      </c>
      <c r="JB784" s="1" t="str">
        <f t="shared" si="203"/>
        <v/>
      </c>
      <c r="JF784" s="1">
        <v>160</v>
      </c>
      <c r="JG784" s="1">
        <f t="shared" si="221"/>
        <v>-341.49486724092833</v>
      </c>
      <c r="JH784" s="1">
        <f t="shared" si="204"/>
        <v>1.3879047792478815E-5</v>
      </c>
      <c r="JI784" s="1">
        <f t="shared" si="205"/>
        <v>3.8971236258203158E-4</v>
      </c>
      <c r="JJ784" s="1">
        <f t="shared" si="206"/>
        <v>1.3879047792478815E-5</v>
      </c>
      <c r="JK784" s="1" t="str">
        <f t="shared" si="207"/>
        <v/>
      </c>
      <c r="JL784" s="1" t="str">
        <f t="shared" si="208"/>
        <v/>
      </c>
      <c r="JM784" s="1">
        <f t="shared" si="209"/>
        <v>1.5119753955689665E-51</v>
      </c>
      <c r="JN784" s="1" t="str">
        <f t="shared" si="210"/>
        <v/>
      </c>
      <c r="JO784" s="1" t="str">
        <f t="shared" si="211"/>
        <v/>
      </c>
      <c r="JS784" s="1">
        <v>160</v>
      </c>
      <c r="JT784" s="1">
        <f t="shared" si="212"/>
        <v>-33350.311327351556</v>
      </c>
      <c r="JU784" s="1">
        <f t="shared" si="213"/>
        <v>1.4211632199774848E-7</v>
      </c>
      <c r="JV784" s="1">
        <f t="shared" si="214"/>
        <v>3.8971236258203158E-4</v>
      </c>
      <c r="JW784" s="1">
        <f t="shared" si="215"/>
        <v>1.4211632199774848E-7</v>
      </c>
      <c r="JX784" s="1" t="str">
        <f t="shared" si="216"/>
        <v/>
      </c>
      <c r="JY784" s="1" t="str">
        <f t="shared" si="217"/>
        <v/>
      </c>
      <c r="JZ784" s="1">
        <f t="shared" si="218"/>
        <v>6.0461730176135808E-7</v>
      </c>
      <c r="KA784" s="1" t="str">
        <f t="shared" si="219"/>
        <v/>
      </c>
      <c r="KB784" s="1" t="str">
        <f t="shared" si="220"/>
        <v/>
      </c>
      <c r="KE784" s="1">
        <f t="shared" si="183"/>
        <v>1.0559999999999972</v>
      </c>
      <c r="KF784" s="151">
        <f t="shared" si="184"/>
        <v>0.9938738961357948</v>
      </c>
      <c r="KG784" s="1">
        <f t="shared" si="185"/>
        <v>1.1572901765710686E-4</v>
      </c>
      <c r="KH784" s="1" t="str">
        <f t="shared" si="181"/>
        <v/>
      </c>
      <c r="KI784" s="132" t="str">
        <f t="shared" si="182"/>
        <v/>
      </c>
    </row>
    <row r="785" spans="237:295" ht="20.100000000000001" customHeight="1" x14ac:dyDescent="0.25">
      <c r="IC785" s="1">
        <v>161</v>
      </c>
      <c r="ID785" s="1">
        <f t="shared" si="186"/>
        <v>-58547.642376218035</v>
      </c>
      <c r="IE785" s="1">
        <f t="shared" si="187"/>
        <v>8.1950302050789101E-8</v>
      </c>
      <c r="IF785" s="1">
        <f t="shared" si="188"/>
        <v>3.9539284383999397E-4</v>
      </c>
      <c r="IG785" s="1">
        <f t="shared" si="189"/>
        <v>8.1950302050789101E-8</v>
      </c>
      <c r="IH785" s="1" t="str">
        <f t="shared" si="190"/>
        <v/>
      </c>
      <c r="II785" s="1" t="str">
        <f t="shared" si="191"/>
        <v/>
      </c>
      <c r="IL785" s="1">
        <f t="shared" si="192"/>
        <v>2.3654789223780042E-33</v>
      </c>
      <c r="IM785" s="1" t="str">
        <f t="shared" si="193"/>
        <v/>
      </c>
      <c r="IN785" s="1" t="str">
        <f t="shared" si="194"/>
        <v/>
      </c>
      <c r="IS785" s="1">
        <v>161</v>
      </c>
      <c r="IT785" s="1">
        <f t="shared" si="195"/>
        <v>-121.31701988919536</v>
      </c>
      <c r="IU785" s="1">
        <f t="shared" si="196"/>
        <v>3.9549248584204325E-5</v>
      </c>
      <c r="IV785" s="1">
        <f t="shared" si="197"/>
        <v>3.9539284383999397E-4</v>
      </c>
      <c r="IW785" s="1">
        <f t="shared" si="198"/>
        <v>3.9549248584204325E-5</v>
      </c>
      <c r="IX785" s="1" t="str">
        <f t="shared" si="199"/>
        <v/>
      </c>
      <c r="IY785" s="1" t="str">
        <f t="shared" si="200"/>
        <v/>
      </c>
      <c r="IZ785" s="1">
        <f t="shared" si="201"/>
        <v>3.7654459445975765E-24</v>
      </c>
      <c r="JA785" s="1" t="str">
        <f t="shared" si="202"/>
        <v/>
      </c>
      <c r="JB785" s="1" t="str">
        <f t="shared" si="203"/>
        <v/>
      </c>
      <c r="JF785" s="1">
        <v>161</v>
      </c>
      <c r="JG785" s="1">
        <f t="shared" si="221"/>
        <v>-341.08832573230819</v>
      </c>
      <c r="JH785" s="1">
        <f t="shared" si="204"/>
        <v>1.4066728806362596E-5</v>
      </c>
      <c r="JI785" s="1">
        <f t="shared" si="205"/>
        <v>3.9539284383999397E-4</v>
      </c>
      <c r="JJ785" s="1">
        <f t="shared" si="206"/>
        <v>1.4066728806362596E-5</v>
      </c>
      <c r="JK785" s="1" t="str">
        <f t="shared" si="207"/>
        <v/>
      </c>
      <c r="JL785" s="1" t="str">
        <f t="shared" si="208"/>
        <v/>
      </c>
      <c r="JM785" s="1">
        <f t="shared" si="209"/>
        <v>1.6050194494183568E-51</v>
      </c>
      <c r="JN785" s="1" t="str">
        <f t="shared" si="210"/>
        <v/>
      </c>
      <c r="JO785" s="1" t="str">
        <f t="shared" si="211"/>
        <v/>
      </c>
      <c r="JS785" s="1">
        <v>161</v>
      </c>
      <c r="JT785" s="1">
        <f t="shared" si="212"/>
        <v>-33310.608575771374</v>
      </c>
      <c r="JU785" s="1">
        <f t="shared" si="213"/>
        <v>1.44038106244102E-7</v>
      </c>
      <c r="JV785" s="1">
        <f t="shared" si="214"/>
        <v>3.9539284383999397E-4</v>
      </c>
      <c r="JW785" s="1">
        <f t="shared" si="215"/>
        <v>1.44038106244102E-7</v>
      </c>
      <c r="JX785" s="1" t="str">
        <f t="shared" si="216"/>
        <v/>
      </c>
      <c r="JY785" s="1" t="str">
        <f t="shared" si="217"/>
        <v/>
      </c>
      <c r="JZ785" s="1">
        <f t="shared" si="218"/>
        <v>6.1165992639553041E-7</v>
      </c>
      <c r="KA785" s="1" t="str">
        <f t="shared" si="219"/>
        <v/>
      </c>
      <c r="KB785" s="1" t="str">
        <f t="shared" si="220"/>
        <v/>
      </c>
      <c r="KE785" s="1">
        <f t="shared" si="183"/>
        <v>1.0623999999999971</v>
      </c>
      <c r="KF785" s="151">
        <f t="shared" si="184"/>
        <v>0.99375816711813769</v>
      </c>
      <c r="KG785" s="1">
        <f t="shared" si="185"/>
        <v>1.1710976366341441E-4</v>
      </c>
      <c r="KH785" s="1" t="str">
        <f t="shared" si="181"/>
        <v/>
      </c>
      <c r="KI785" s="132" t="str">
        <f t="shared" si="182"/>
        <v/>
      </c>
    </row>
    <row r="786" spans="237:295" ht="20.100000000000001" customHeight="1" x14ac:dyDescent="0.25">
      <c r="IC786" s="1">
        <v>162</v>
      </c>
      <c r="ID786" s="1">
        <f t="shared" si="186"/>
        <v>-58477.85972737868</v>
      </c>
      <c r="IE786" s="1">
        <f t="shared" si="187"/>
        <v>8.3057155474124079E-8</v>
      </c>
      <c r="IF786" s="1">
        <f t="shared" si="188"/>
        <v>4.0115009389534107E-4</v>
      </c>
      <c r="IG786" s="1">
        <f t="shared" si="189"/>
        <v>8.3057155474124079E-8</v>
      </c>
      <c r="IH786" s="1" t="str">
        <f t="shared" si="190"/>
        <v/>
      </c>
      <c r="II786" s="1" t="str">
        <f t="shared" si="191"/>
        <v/>
      </c>
      <c r="IL786" s="1">
        <f t="shared" si="192"/>
        <v>2.4753507995765045E-33</v>
      </c>
      <c r="IM786" s="1" t="str">
        <f t="shared" si="193"/>
        <v/>
      </c>
      <c r="IN786" s="1" t="str">
        <f t="shared" si="194"/>
        <v/>
      </c>
      <c r="IS786" s="1">
        <v>162</v>
      </c>
      <c r="IT786" s="1">
        <f t="shared" si="195"/>
        <v>-121.17242272603781</v>
      </c>
      <c r="IU786" s="1">
        <f t="shared" si="196"/>
        <v>4.0083416489511406E-5</v>
      </c>
      <c r="IV786" s="1">
        <f t="shared" si="197"/>
        <v>4.0115009389534107E-4</v>
      </c>
      <c r="IW786" s="1">
        <f t="shared" si="198"/>
        <v>4.0083416489511406E-5</v>
      </c>
      <c r="IX786" s="1" t="str">
        <f t="shared" si="199"/>
        <v/>
      </c>
      <c r="IY786" s="1" t="str">
        <f t="shared" si="200"/>
        <v/>
      </c>
      <c r="IZ786" s="1">
        <f t="shared" si="201"/>
        <v>3.9181886837753211E-24</v>
      </c>
      <c r="JA786" s="1" t="str">
        <f t="shared" si="202"/>
        <v/>
      </c>
      <c r="JB786" s="1" t="str">
        <f t="shared" si="203"/>
        <v/>
      </c>
      <c r="JF786" s="1">
        <v>162</v>
      </c>
      <c r="JG786" s="1">
        <f t="shared" si="221"/>
        <v>-340.68178422368806</v>
      </c>
      <c r="JH786" s="1">
        <f t="shared" si="204"/>
        <v>1.4256719648919792E-5</v>
      </c>
      <c r="JI786" s="1">
        <f t="shared" si="205"/>
        <v>4.0115009389534107E-4</v>
      </c>
      <c r="JJ786" s="1">
        <f t="shared" si="206"/>
        <v>1.4256719648919792E-5</v>
      </c>
      <c r="JK786" s="1" t="str">
        <f t="shared" si="207"/>
        <v/>
      </c>
      <c r="JL786" s="1" t="str">
        <f t="shared" si="208"/>
        <v/>
      </c>
      <c r="JM786" s="1">
        <f t="shared" si="209"/>
        <v>1.7037619947331384E-51</v>
      </c>
      <c r="JN786" s="1" t="str">
        <f t="shared" si="210"/>
        <v/>
      </c>
      <c r="JO786" s="1" t="str">
        <f t="shared" si="211"/>
        <v/>
      </c>
      <c r="JS786" s="1">
        <v>162</v>
      </c>
      <c r="JT786" s="1">
        <f t="shared" si="212"/>
        <v>-33270.905824191199</v>
      </c>
      <c r="JU786" s="1">
        <f t="shared" si="213"/>
        <v>1.4598354228274089E-7</v>
      </c>
      <c r="JV786" s="1">
        <f t="shared" si="214"/>
        <v>4.0115009389534107E-4</v>
      </c>
      <c r="JW786" s="1">
        <f t="shared" si="215"/>
        <v>1.4598354228274089E-7</v>
      </c>
      <c r="JX786" s="1" t="str">
        <f t="shared" si="216"/>
        <v/>
      </c>
      <c r="JY786" s="1" t="str">
        <f t="shared" si="217"/>
        <v/>
      </c>
      <c r="JZ786" s="1">
        <f t="shared" si="218"/>
        <v>6.1877468354005198E-7</v>
      </c>
      <c r="KA786" s="1" t="str">
        <f t="shared" si="219"/>
        <v/>
      </c>
      <c r="KB786" s="1" t="str">
        <f t="shared" si="220"/>
        <v/>
      </c>
      <c r="KE786" s="1">
        <f t="shared" si="183"/>
        <v>1.0687999999999971</v>
      </c>
      <c r="KF786" s="151">
        <f t="shared" si="184"/>
        <v>0.99364105735447428</v>
      </c>
      <c r="KG786" s="1">
        <f t="shared" si="185"/>
        <v>1.1849629655624749E-4</v>
      </c>
      <c r="KH786" s="1" t="str">
        <f t="shared" si="181"/>
        <v/>
      </c>
      <c r="KI786" s="132" t="str">
        <f t="shared" si="182"/>
        <v/>
      </c>
    </row>
    <row r="787" spans="237:295" ht="20.100000000000001" customHeight="1" x14ac:dyDescent="0.25">
      <c r="IC787" s="1">
        <v>163</v>
      </c>
      <c r="ID787" s="1">
        <f t="shared" si="186"/>
        <v>-58408.077078539325</v>
      </c>
      <c r="IE787" s="1">
        <f t="shared" si="187"/>
        <v>8.4177611648134159E-8</v>
      </c>
      <c r="IF787" s="1">
        <f t="shared" si="188"/>
        <v>4.0698505687905789E-4</v>
      </c>
      <c r="IG787" s="1">
        <f t="shared" si="189"/>
        <v>8.4177611648134159E-8</v>
      </c>
      <c r="IH787" s="1" t="str">
        <f t="shared" si="190"/>
        <v/>
      </c>
      <c r="II787" s="1" t="str">
        <f t="shared" si="191"/>
        <v/>
      </c>
      <c r="IL787" s="1">
        <f t="shared" si="192"/>
        <v>2.5902845660544856E-33</v>
      </c>
      <c r="IM787" s="1" t="str">
        <f t="shared" si="193"/>
        <v/>
      </c>
      <c r="IN787" s="1" t="str">
        <f t="shared" si="194"/>
        <v/>
      </c>
      <c r="IS787" s="1">
        <v>163</v>
      </c>
      <c r="IT787" s="1">
        <f t="shared" si="195"/>
        <v>-121.02782556288025</v>
      </c>
      <c r="IU787" s="1">
        <f t="shared" si="196"/>
        <v>4.0624149087741057E-5</v>
      </c>
      <c r="IV787" s="1">
        <f t="shared" si="197"/>
        <v>4.0698505687905789E-4</v>
      </c>
      <c r="IW787" s="1">
        <f t="shared" si="198"/>
        <v>4.0624149087741057E-5</v>
      </c>
      <c r="IX787" s="1" t="str">
        <f t="shared" si="199"/>
        <v/>
      </c>
      <c r="IY787" s="1" t="str">
        <f t="shared" si="200"/>
        <v/>
      </c>
      <c r="IZ787" s="1">
        <f t="shared" si="201"/>
        <v>4.0770620941764301E-24</v>
      </c>
      <c r="JA787" s="1" t="str">
        <f t="shared" si="202"/>
        <v/>
      </c>
      <c r="JB787" s="1" t="str">
        <f t="shared" si="203"/>
        <v/>
      </c>
      <c r="JF787" s="1">
        <v>163</v>
      </c>
      <c r="JG787" s="1">
        <f t="shared" si="221"/>
        <v>-340.27524271506786</v>
      </c>
      <c r="JH787" s="1">
        <f t="shared" si="204"/>
        <v>1.444904539690114E-5</v>
      </c>
      <c r="JI787" s="1">
        <f t="shared" si="205"/>
        <v>4.0698505687905789E-4</v>
      </c>
      <c r="JJ787" s="1">
        <f t="shared" si="206"/>
        <v>1.444904539690114E-5</v>
      </c>
      <c r="JK787" s="1" t="str">
        <f t="shared" si="207"/>
        <v/>
      </c>
      <c r="JL787" s="1" t="str">
        <f t="shared" si="208"/>
        <v/>
      </c>
      <c r="JM787" s="1">
        <f t="shared" si="209"/>
        <v>1.8085503519858606E-51</v>
      </c>
      <c r="JN787" s="1" t="str">
        <f t="shared" si="210"/>
        <v/>
      </c>
      <c r="JO787" s="1" t="str">
        <f t="shared" si="211"/>
        <v/>
      </c>
      <c r="JS787" s="1">
        <v>163</v>
      </c>
      <c r="JT787" s="1">
        <f t="shared" si="212"/>
        <v>-33231.203072611017</v>
      </c>
      <c r="JU787" s="1">
        <f t="shared" si="213"/>
        <v>1.4795288689032897E-7</v>
      </c>
      <c r="JV787" s="1">
        <f t="shared" si="214"/>
        <v>4.0698505687905789E-4</v>
      </c>
      <c r="JW787" s="1">
        <f t="shared" si="215"/>
        <v>1.4795288689032897E-7</v>
      </c>
      <c r="JX787" s="1" t="str">
        <f t="shared" si="216"/>
        <v/>
      </c>
      <c r="JY787" s="1" t="str">
        <f t="shared" si="217"/>
        <v/>
      </c>
      <c r="JZ787" s="1">
        <f t="shared" si="218"/>
        <v>6.2596218323737236E-7</v>
      </c>
      <c r="KA787" s="1" t="str">
        <f t="shared" si="219"/>
        <v/>
      </c>
      <c r="KB787" s="1" t="str">
        <f t="shared" si="220"/>
        <v/>
      </c>
      <c r="KE787" s="1">
        <f t="shared" si="183"/>
        <v>1.075199999999997</v>
      </c>
      <c r="KF787" s="151">
        <f t="shared" si="184"/>
        <v>0.99352256105791803</v>
      </c>
      <c r="KG787" s="1">
        <f t="shared" si="185"/>
        <v>1.1988856201317066E-4</v>
      </c>
      <c r="KH787" s="1" t="str">
        <f t="shared" si="181"/>
        <v/>
      </c>
      <c r="KI787" s="132" t="str">
        <f t="shared" si="182"/>
        <v/>
      </c>
    </row>
    <row r="788" spans="237:295" ht="20.100000000000001" customHeight="1" x14ac:dyDescent="0.25">
      <c r="IC788" s="1">
        <v>164</v>
      </c>
      <c r="ID788" s="1">
        <f t="shared" si="186"/>
        <v>-58338.29442969997</v>
      </c>
      <c r="IE788" s="1">
        <f t="shared" si="187"/>
        <v>8.531181798025527E-8</v>
      </c>
      <c r="IF788" s="1">
        <f t="shared" si="188"/>
        <v>4.1289868716268849E-4</v>
      </c>
      <c r="IG788" s="1">
        <f t="shared" si="189"/>
        <v>8.531181798025527E-8</v>
      </c>
      <c r="IH788" s="1" t="str">
        <f t="shared" si="190"/>
        <v/>
      </c>
      <c r="II788" s="1" t="str">
        <f t="shared" si="191"/>
        <v/>
      </c>
      <c r="IL788" s="1">
        <f t="shared" si="192"/>
        <v>2.7105114886991532E-33</v>
      </c>
      <c r="IM788" s="1" t="str">
        <f t="shared" si="193"/>
        <v/>
      </c>
      <c r="IN788" s="1" t="str">
        <f t="shared" si="194"/>
        <v/>
      </c>
      <c r="IS788" s="1">
        <v>164</v>
      </c>
      <c r="IT788" s="1">
        <f t="shared" si="195"/>
        <v>-120.88322839972268</v>
      </c>
      <c r="IU788" s="1">
        <f t="shared" si="196"/>
        <v>4.1171517517780999E-5</v>
      </c>
      <c r="IV788" s="1">
        <f t="shared" si="197"/>
        <v>4.1289868716268849E-4</v>
      </c>
      <c r="IW788" s="1">
        <f t="shared" si="198"/>
        <v>4.1171517517780999E-5</v>
      </c>
      <c r="IX788" s="1" t="str">
        <f t="shared" si="199"/>
        <v/>
      </c>
      <c r="IY788" s="1" t="str">
        <f t="shared" si="200"/>
        <v/>
      </c>
      <c r="IZ788" s="1">
        <f t="shared" si="201"/>
        <v>4.2423095732380507E-24</v>
      </c>
      <c r="JA788" s="1" t="str">
        <f t="shared" si="202"/>
        <v/>
      </c>
      <c r="JB788" s="1" t="str">
        <f t="shared" si="203"/>
        <v/>
      </c>
      <c r="JF788" s="1">
        <v>164</v>
      </c>
      <c r="JG788" s="1">
        <f t="shared" si="221"/>
        <v>-339.86870120644772</v>
      </c>
      <c r="JH788" s="1">
        <f t="shared" si="204"/>
        <v>1.4643731352720059E-5</v>
      </c>
      <c r="JI788" s="1">
        <f t="shared" si="205"/>
        <v>4.1289868716268849E-4</v>
      </c>
      <c r="JJ788" s="1">
        <f t="shared" si="206"/>
        <v>1.4643731352720059E-5</v>
      </c>
      <c r="JK788" s="1" t="str">
        <f t="shared" si="207"/>
        <v/>
      </c>
      <c r="JL788" s="1" t="str">
        <f t="shared" si="208"/>
        <v/>
      </c>
      <c r="JM788" s="1">
        <f t="shared" si="209"/>
        <v>1.919752907112528E-51</v>
      </c>
      <c r="JN788" s="1" t="str">
        <f t="shared" si="210"/>
        <v/>
      </c>
      <c r="JO788" s="1" t="str">
        <f t="shared" si="211"/>
        <v/>
      </c>
      <c r="JS788" s="1">
        <v>164</v>
      </c>
      <c r="JT788" s="1">
        <f t="shared" si="212"/>
        <v>-33191.500321030835</v>
      </c>
      <c r="JU788" s="1">
        <f t="shared" si="213"/>
        <v>1.4994639915423184E-7</v>
      </c>
      <c r="JV788" s="1">
        <f t="shared" si="214"/>
        <v>4.1289868716268849E-4</v>
      </c>
      <c r="JW788" s="1">
        <f t="shared" si="215"/>
        <v>1.4994639915423184E-7</v>
      </c>
      <c r="JX788" s="1" t="str">
        <f t="shared" si="216"/>
        <v/>
      </c>
      <c r="JY788" s="1" t="str">
        <f t="shared" si="217"/>
        <v/>
      </c>
      <c r="JZ788" s="1">
        <f t="shared" si="218"/>
        <v>6.3322303910905365E-7</v>
      </c>
      <c r="KA788" s="1" t="str">
        <f t="shared" si="219"/>
        <v/>
      </c>
      <c r="KB788" s="1" t="str">
        <f t="shared" si="220"/>
        <v/>
      </c>
      <c r="KE788" s="1">
        <f t="shared" si="183"/>
        <v>1.081599999999997</v>
      </c>
      <c r="KF788" s="151">
        <f t="shared" si="184"/>
        <v>0.99340267249590486</v>
      </c>
      <c r="KG788" s="1">
        <f t="shared" si="185"/>
        <v>1.2128650571896493E-4</v>
      </c>
      <c r="KH788" s="1" t="str">
        <f t="shared" si="181"/>
        <v/>
      </c>
      <c r="KI788" s="132" t="str">
        <f t="shared" si="182"/>
        <v/>
      </c>
    </row>
    <row r="789" spans="237:295" ht="20.100000000000001" customHeight="1" x14ac:dyDescent="0.25">
      <c r="IC789" s="1">
        <v>165</v>
      </c>
      <c r="ID789" s="1">
        <f t="shared" si="186"/>
        <v>-58268.511780860616</v>
      </c>
      <c r="IE789" s="1">
        <f t="shared" si="187"/>
        <v>8.6459923200832736E-8</v>
      </c>
      <c r="IF789" s="1">
        <f t="shared" si="188"/>
        <v>4.1889194945036979E-4</v>
      </c>
      <c r="IG789" s="1">
        <f t="shared" si="189"/>
        <v>8.6459923200832736E-8</v>
      </c>
      <c r="IH789" s="1" t="str">
        <f t="shared" si="190"/>
        <v/>
      </c>
      <c r="II789" s="1" t="str">
        <f t="shared" si="191"/>
        <v/>
      </c>
      <c r="IL789" s="1">
        <f t="shared" si="192"/>
        <v>2.8362733105191814E-33</v>
      </c>
      <c r="IM789" s="1" t="str">
        <f t="shared" si="193"/>
        <v/>
      </c>
      <c r="IN789" s="1" t="str">
        <f t="shared" si="194"/>
        <v/>
      </c>
      <c r="IS789" s="1">
        <v>165</v>
      </c>
      <c r="IT789" s="1">
        <f t="shared" si="195"/>
        <v>-120.73863123656511</v>
      </c>
      <c r="IU789" s="1">
        <f t="shared" si="196"/>
        <v>4.1725593556955327E-5</v>
      </c>
      <c r="IV789" s="1">
        <f t="shared" si="197"/>
        <v>4.1889194945036979E-4</v>
      </c>
      <c r="IW789" s="1">
        <f t="shared" si="198"/>
        <v>4.1725593556955327E-5</v>
      </c>
      <c r="IX789" s="1" t="str">
        <f t="shared" si="199"/>
        <v/>
      </c>
      <c r="IY789" s="1" t="str">
        <f t="shared" si="200"/>
        <v/>
      </c>
      <c r="IZ789" s="1">
        <f t="shared" si="201"/>
        <v>4.4141840734161526E-24</v>
      </c>
      <c r="JA789" s="1" t="str">
        <f t="shared" si="202"/>
        <v/>
      </c>
      <c r="JB789" s="1" t="str">
        <f t="shared" si="203"/>
        <v/>
      </c>
      <c r="JF789" s="1">
        <v>165</v>
      </c>
      <c r="JG789" s="1">
        <f t="shared" si="221"/>
        <v>-339.46215969782759</v>
      </c>
      <c r="JH789" s="1">
        <f t="shared" si="204"/>
        <v>1.4840803045866755E-5</v>
      </c>
      <c r="JI789" s="1">
        <f t="shared" si="205"/>
        <v>4.1889194945036979E-4</v>
      </c>
      <c r="JJ789" s="1">
        <f t="shared" si="206"/>
        <v>1.4840803045866755E-5</v>
      </c>
      <c r="JK789" s="1" t="str">
        <f t="shared" si="207"/>
        <v/>
      </c>
      <c r="JL789" s="1" t="str">
        <f t="shared" si="208"/>
        <v/>
      </c>
      <c r="JM789" s="1">
        <f t="shared" si="209"/>
        <v>2.0377603828239164E-51</v>
      </c>
      <c r="JN789" s="1" t="str">
        <f t="shared" si="210"/>
        <v/>
      </c>
      <c r="JO789" s="1" t="str">
        <f t="shared" si="211"/>
        <v/>
      </c>
      <c r="JS789" s="1">
        <v>165</v>
      </c>
      <c r="JT789" s="1">
        <f t="shared" si="212"/>
        <v>-33151.797569450653</v>
      </c>
      <c r="JU789" s="1">
        <f t="shared" si="213"/>
        <v>1.5196434048699785E-7</v>
      </c>
      <c r="JV789" s="1">
        <f t="shared" si="214"/>
        <v>4.1889194945036979E-4</v>
      </c>
      <c r="JW789" s="1">
        <f t="shared" si="215"/>
        <v>1.5196434048699785E-7</v>
      </c>
      <c r="JX789" s="1" t="str">
        <f t="shared" si="216"/>
        <v/>
      </c>
      <c r="JY789" s="1" t="str">
        <f t="shared" si="217"/>
        <v/>
      </c>
      <c r="JZ789" s="1">
        <f t="shared" si="218"/>
        <v>6.4055786835784475E-7</v>
      </c>
      <c r="KA789" s="1" t="str">
        <f t="shared" si="219"/>
        <v/>
      </c>
      <c r="KB789" s="1" t="str">
        <f t="shared" si="220"/>
        <v/>
      </c>
      <c r="KE789" s="1">
        <f t="shared" si="183"/>
        <v>1.087999999999997</v>
      </c>
      <c r="KF789" s="151">
        <f t="shared" si="184"/>
        <v>0.99328138599018589</v>
      </c>
      <c r="KG789" s="1">
        <f t="shared" si="185"/>
        <v>1.2269007337017968E-4</v>
      </c>
      <c r="KH789" s="1" t="str">
        <f t="shared" si="181"/>
        <v/>
      </c>
      <c r="KI789" s="132" t="str">
        <f t="shared" si="182"/>
        <v/>
      </c>
    </row>
    <row r="790" spans="237:295" ht="20.100000000000001" customHeight="1" x14ac:dyDescent="0.25">
      <c r="IC790" s="1">
        <v>166</v>
      </c>
      <c r="ID790" s="1">
        <f t="shared" si="186"/>
        <v>-58198.729132021268</v>
      </c>
      <c r="IE790" s="1">
        <f t="shared" si="187"/>
        <v>8.7622077371363441E-8</v>
      </c>
      <c r="IF790" s="1">
        <f t="shared" si="188"/>
        <v>4.2496581887143249E-4</v>
      </c>
      <c r="IG790" s="1">
        <f t="shared" si="189"/>
        <v>8.7622077371363441E-8</v>
      </c>
      <c r="IH790" s="1" t="str">
        <f t="shared" si="190"/>
        <v/>
      </c>
      <c r="II790" s="1" t="str">
        <f t="shared" si="191"/>
        <v/>
      </c>
      <c r="IL790" s="1">
        <f t="shared" si="192"/>
        <v>2.9678227210588207E-33</v>
      </c>
      <c r="IM790" s="1" t="str">
        <f t="shared" si="193"/>
        <v/>
      </c>
      <c r="IN790" s="1" t="str">
        <f t="shared" si="194"/>
        <v/>
      </c>
      <c r="IS790" s="1">
        <v>166</v>
      </c>
      <c r="IT790" s="1">
        <f t="shared" si="195"/>
        <v>-120.59403407340756</v>
      </c>
      <c r="IU790" s="1">
        <f t="shared" si="196"/>
        <v>4.2286449625002636E-5</v>
      </c>
      <c r="IV790" s="1">
        <f t="shared" si="197"/>
        <v>4.2496581887143336E-4</v>
      </c>
      <c r="IW790" s="1">
        <f t="shared" si="198"/>
        <v>4.2286449625002636E-5</v>
      </c>
      <c r="IX790" s="1" t="str">
        <f t="shared" si="199"/>
        <v/>
      </c>
      <c r="IY790" s="1" t="str">
        <f t="shared" si="200"/>
        <v/>
      </c>
      <c r="IZ790" s="1">
        <f t="shared" si="201"/>
        <v>4.5929484729437349E-24</v>
      </c>
      <c r="JA790" s="1" t="str">
        <f t="shared" si="202"/>
        <v/>
      </c>
      <c r="JB790" s="1" t="str">
        <f t="shared" si="203"/>
        <v/>
      </c>
      <c r="JF790" s="1">
        <v>166</v>
      </c>
      <c r="JG790" s="1">
        <f t="shared" si="221"/>
        <v>-339.05561818920745</v>
      </c>
      <c r="JH790" s="1">
        <f t="shared" si="204"/>
        <v>1.5040286234322939E-5</v>
      </c>
      <c r="JI790" s="1">
        <f t="shared" si="205"/>
        <v>4.2496581887143249E-4</v>
      </c>
      <c r="JJ790" s="1">
        <f t="shared" si="206"/>
        <v>1.5040286234322939E-5</v>
      </c>
      <c r="JK790" s="1" t="str">
        <f t="shared" si="207"/>
        <v/>
      </c>
      <c r="JL790" s="1" t="str">
        <f t="shared" si="208"/>
        <v/>
      </c>
      <c r="JM790" s="1">
        <f t="shared" si="209"/>
        <v>2.1629871862550652E-51</v>
      </c>
      <c r="JN790" s="1" t="str">
        <f t="shared" si="210"/>
        <v/>
      </c>
      <c r="JO790" s="1" t="str">
        <f t="shared" si="211"/>
        <v/>
      </c>
      <c r="JS790" s="1">
        <v>166</v>
      </c>
      <c r="JT790" s="1">
        <f t="shared" si="212"/>
        <v>-33112.094817870471</v>
      </c>
      <c r="JU790" s="1">
        <f t="shared" si="213"/>
        <v>1.5400697464084424E-7</v>
      </c>
      <c r="JV790" s="1">
        <f t="shared" si="214"/>
        <v>4.2496581887143336E-4</v>
      </c>
      <c r="JW790" s="1">
        <f t="shared" si="215"/>
        <v>1.5400697464084424E-7</v>
      </c>
      <c r="JX790" s="1" t="str">
        <f t="shared" si="216"/>
        <v/>
      </c>
      <c r="JY790" s="1" t="str">
        <f t="shared" si="217"/>
        <v/>
      </c>
      <c r="JZ790" s="1">
        <f t="shared" si="218"/>
        <v>6.4796729176949398E-7</v>
      </c>
      <c r="KA790" s="1" t="str">
        <f t="shared" si="219"/>
        <v/>
      </c>
      <c r="KB790" s="1" t="str">
        <f t="shared" si="220"/>
        <v/>
      </c>
      <c r="KE790" s="1">
        <f t="shared" si="183"/>
        <v>1.0943999999999969</v>
      </c>
      <c r="KF790" s="151">
        <f t="shared" si="184"/>
        <v>0.99315869591681571</v>
      </c>
      <c r="KG790" s="1">
        <f t="shared" si="185"/>
        <v>1.240992106784633E-4</v>
      </c>
      <c r="KH790" s="1" t="str">
        <f t="shared" si="181"/>
        <v/>
      </c>
      <c r="KI790" s="132" t="str">
        <f t="shared" si="182"/>
        <v/>
      </c>
    </row>
    <row r="791" spans="237:295" ht="20.100000000000001" customHeight="1" x14ac:dyDescent="0.25">
      <c r="IC791" s="1">
        <v>167</v>
      </c>
      <c r="ID791" s="1">
        <f t="shared" si="186"/>
        <v>-58128.946483181906</v>
      </c>
      <c r="IE791" s="1">
        <f t="shared" si="187"/>
        <v>8.8798431892742234E-8</v>
      </c>
      <c r="IF791" s="1">
        <f t="shared" si="188"/>
        <v>4.3112128107358451E-4</v>
      </c>
      <c r="IG791" s="1">
        <f t="shared" si="189"/>
        <v>8.8798431892742234E-8</v>
      </c>
      <c r="IH791" s="1" t="str">
        <f t="shared" si="190"/>
        <v/>
      </c>
      <c r="II791" s="1" t="str">
        <f t="shared" si="191"/>
        <v/>
      </c>
      <c r="IL791" s="1">
        <f t="shared" si="192"/>
        <v>3.1054238477465237E-33</v>
      </c>
      <c r="IM791" s="1" t="str">
        <f t="shared" si="193"/>
        <v/>
      </c>
      <c r="IN791" s="1" t="str">
        <f t="shared" si="194"/>
        <v/>
      </c>
      <c r="IS791" s="1">
        <v>167</v>
      </c>
      <c r="IT791" s="1">
        <f t="shared" si="195"/>
        <v>-120.44943691025</v>
      </c>
      <c r="IU791" s="1">
        <f t="shared" si="196"/>
        <v>4.285415878805514E-5</v>
      </c>
      <c r="IV791" s="1">
        <f t="shared" si="197"/>
        <v>4.3112128107358451E-4</v>
      </c>
      <c r="IW791" s="1">
        <f t="shared" si="198"/>
        <v>4.285415878805514E-5</v>
      </c>
      <c r="IX791" s="1" t="str">
        <f t="shared" si="199"/>
        <v/>
      </c>
      <c r="IY791" s="1" t="str">
        <f t="shared" si="200"/>
        <v/>
      </c>
      <c r="IZ791" s="1">
        <f t="shared" si="201"/>
        <v>4.7788759608023872E-24</v>
      </c>
      <c r="JA791" s="1" t="str">
        <f t="shared" si="202"/>
        <v/>
      </c>
      <c r="JB791" s="1" t="str">
        <f t="shared" si="203"/>
        <v/>
      </c>
      <c r="JF791" s="1">
        <v>167</v>
      </c>
      <c r="JG791" s="1">
        <f t="shared" si="221"/>
        <v>-338.64907668058726</v>
      </c>
      <c r="JH791" s="1">
        <f t="shared" si="204"/>
        <v>1.524220690597731E-5</v>
      </c>
      <c r="JI791" s="1">
        <f t="shared" si="205"/>
        <v>4.3112128107358451E-4</v>
      </c>
      <c r="JJ791" s="1">
        <f t="shared" si="206"/>
        <v>1.524220690597731E-5</v>
      </c>
      <c r="JK791" s="1" t="str">
        <f t="shared" si="207"/>
        <v/>
      </c>
      <c r="JL791" s="1" t="str">
        <f t="shared" si="208"/>
        <v/>
      </c>
      <c r="JM791" s="1">
        <f t="shared" si="209"/>
        <v>2.2958728375128855E-51</v>
      </c>
      <c r="JN791" s="1" t="str">
        <f t="shared" si="210"/>
        <v/>
      </c>
      <c r="JO791" s="1" t="str">
        <f t="shared" si="211"/>
        <v/>
      </c>
      <c r="JS791" s="1">
        <v>167</v>
      </c>
      <c r="JT791" s="1">
        <f t="shared" si="212"/>
        <v>-33072.392066290296</v>
      </c>
      <c r="JU791" s="1">
        <f t="shared" si="213"/>
        <v>1.5607456772214884E-7</v>
      </c>
      <c r="JV791" s="1">
        <f t="shared" si="214"/>
        <v>4.3112128107358451E-4</v>
      </c>
      <c r="JW791" s="1">
        <f t="shared" si="215"/>
        <v>1.5607456772214884E-7</v>
      </c>
      <c r="JX791" s="1" t="str">
        <f t="shared" si="216"/>
        <v/>
      </c>
      <c r="JY791" s="1" t="str">
        <f t="shared" si="217"/>
        <v/>
      </c>
      <c r="JZ791" s="1">
        <f t="shared" si="218"/>
        <v>6.5545193371429349E-7</v>
      </c>
      <c r="KA791" s="1" t="str">
        <f t="shared" si="219"/>
        <v/>
      </c>
      <c r="KB791" s="1" t="str">
        <f t="shared" si="220"/>
        <v/>
      </c>
      <c r="KE791" s="1">
        <f t="shared" si="183"/>
        <v>1.1007999999999969</v>
      </c>
      <c r="KF791" s="151">
        <f t="shared" si="184"/>
        <v>0.99303459670613725</v>
      </c>
      <c r="KG791" s="1">
        <f t="shared" si="185"/>
        <v>1.2551386337456005E-4</v>
      </c>
      <c r="KH791" s="1" t="str">
        <f t="shared" si="181"/>
        <v/>
      </c>
      <c r="KI791" s="132" t="str">
        <f t="shared" si="182"/>
        <v/>
      </c>
    </row>
    <row r="792" spans="237:295" ht="20.100000000000001" customHeight="1" x14ac:dyDescent="0.25">
      <c r="IC792" s="1">
        <v>168</v>
      </c>
      <c r="ID792" s="1">
        <f t="shared" si="186"/>
        <v>-58059.163834342558</v>
      </c>
      <c r="IE792" s="1">
        <f t="shared" si="187"/>
        <v>8.9989139513509477E-8</v>
      </c>
      <c r="IF792" s="1">
        <f t="shared" si="188"/>
        <v>4.3735933231665858E-4</v>
      </c>
      <c r="IG792" s="1">
        <f t="shared" si="189"/>
        <v>8.9989139513509477E-8</v>
      </c>
      <c r="IH792" s="1" t="str">
        <f t="shared" si="190"/>
        <v/>
      </c>
      <c r="II792" s="1" t="str">
        <f t="shared" si="191"/>
        <v/>
      </c>
      <c r="IL792" s="1">
        <f t="shared" si="192"/>
        <v>3.2493527691000956E-33</v>
      </c>
      <c r="IM792" s="1" t="str">
        <f t="shared" si="193"/>
        <v/>
      </c>
      <c r="IN792" s="1" t="str">
        <f t="shared" si="194"/>
        <v/>
      </c>
      <c r="IS792" s="1">
        <v>168</v>
      </c>
      <c r="IT792" s="1">
        <f t="shared" si="195"/>
        <v>-120.30483974709243</v>
      </c>
      <c r="IU792" s="1">
        <f t="shared" si="196"/>
        <v>4.3428794762619992E-5</v>
      </c>
      <c r="IV792" s="1">
        <f t="shared" si="197"/>
        <v>4.3735933231665928E-4</v>
      </c>
      <c r="IW792" s="1">
        <f t="shared" si="198"/>
        <v>4.3428794762619992E-5</v>
      </c>
      <c r="IX792" s="1" t="str">
        <f t="shared" si="199"/>
        <v/>
      </c>
      <c r="IY792" s="1" t="str">
        <f t="shared" si="200"/>
        <v/>
      </c>
      <c r="IZ792" s="1">
        <f t="shared" si="201"/>
        <v>4.9722504364467429E-24</v>
      </c>
      <c r="JA792" s="1" t="str">
        <f t="shared" si="202"/>
        <v/>
      </c>
      <c r="JB792" s="1" t="str">
        <f t="shared" si="203"/>
        <v/>
      </c>
      <c r="JF792" s="1">
        <v>168</v>
      </c>
      <c r="JG792" s="1">
        <f t="shared" si="221"/>
        <v>-338.24253517196712</v>
      </c>
      <c r="JH792" s="1">
        <f t="shared" si="204"/>
        <v>1.5446591280041287E-5</v>
      </c>
      <c r="JI792" s="1">
        <f t="shared" si="205"/>
        <v>4.3735933231665928E-4</v>
      </c>
      <c r="JJ792" s="1">
        <f t="shared" si="206"/>
        <v>1.5446591280041287E-5</v>
      </c>
      <c r="JK792" s="1" t="str">
        <f t="shared" si="207"/>
        <v/>
      </c>
      <c r="JL792" s="1" t="str">
        <f t="shared" si="208"/>
        <v/>
      </c>
      <c r="JM792" s="1">
        <f t="shared" si="209"/>
        <v>2.4368834839548394E-51</v>
      </c>
      <c r="JN792" s="1" t="str">
        <f t="shared" si="210"/>
        <v/>
      </c>
      <c r="JO792" s="1" t="str">
        <f t="shared" si="211"/>
        <v/>
      </c>
      <c r="JS792" s="1">
        <v>168</v>
      </c>
      <c r="JT792" s="1">
        <f t="shared" si="212"/>
        <v>-33032.689314710115</v>
      </c>
      <c r="JU792" s="1">
        <f t="shared" si="213"/>
        <v>1.5816738820595224E-7</v>
      </c>
      <c r="JV792" s="1">
        <f t="shared" si="214"/>
        <v>4.3735933231665928E-4</v>
      </c>
      <c r="JW792" s="1">
        <f t="shared" si="215"/>
        <v>1.5816738820595224E-7</v>
      </c>
      <c r="JX792" s="1" t="str">
        <f t="shared" si="216"/>
        <v/>
      </c>
      <c r="JY792" s="1" t="str">
        <f t="shared" si="217"/>
        <v/>
      </c>
      <c r="JZ792" s="1">
        <f t="shared" si="218"/>
        <v>6.6301242214835052E-7</v>
      </c>
      <c r="KA792" s="1" t="str">
        <f t="shared" si="219"/>
        <v/>
      </c>
      <c r="KB792" s="1" t="str">
        <f t="shared" si="220"/>
        <v/>
      </c>
      <c r="KE792" s="1">
        <f t="shared" si="183"/>
        <v>1.1071999999999969</v>
      </c>
      <c r="KF792" s="151">
        <f t="shared" si="184"/>
        <v>0.99290908284276269</v>
      </c>
      <c r="KG792" s="1">
        <f t="shared" si="185"/>
        <v>1.2693397721252886E-4</v>
      </c>
      <c r="KH792" s="1" t="str">
        <f t="shared" si="181"/>
        <v/>
      </c>
      <c r="KI792" s="132" t="str">
        <f t="shared" si="182"/>
        <v/>
      </c>
    </row>
    <row r="793" spans="237:295" ht="20.100000000000001" customHeight="1" x14ac:dyDescent="0.25">
      <c r="IC793" s="1">
        <v>169</v>
      </c>
      <c r="ID793" s="1">
        <f t="shared" si="186"/>
        <v>-57989.381185503204</v>
      </c>
      <c r="IE793" s="1">
        <f t="shared" si="187"/>
        <v>9.1194354338104295E-8</v>
      </c>
      <c r="IF793" s="1">
        <f t="shared" si="188"/>
        <v>4.4368097956695111E-4</v>
      </c>
      <c r="IG793" s="1">
        <f t="shared" si="189"/>
        <v>9.1194354338104295E-8</v>
      </c>
      <c r="IH793" s="1" t="str">
        <f t="shared" si="190"/>
        <v/>
      </c>
      <c r="II793" s="1" t="str">
        <f t="shared" si="191"/>
        <v/>
      </c>
      <c r="IL793" s="1">
        <f t="shared" si="192"/>
        <v>3.39989805075302E-33</v>
      </c>
      <c r="IM793" s="1" t="str">
        <f t="shared" si="193"/>
        <v/>
      </c>
      <c r="IN793" s="1" t="str">
        <f t="shared" si="194"/>
        <v/>
      </c>
      <c r="IS793" s="1">
        <v>169</v>
      </c>
      <c r="IT793" s="1">
        <f t="shared" si="195"/>
        <v>-120.16024258393486</v>
      </c>
      <c r="IU793" s="1">
        <f t="shared" si="196"/>
        <v>4.4010431919560814E-5</v>
      </c>
      <c r="IV793" s="1">
        <f t="shared" si="197"/>
        <v>4.4368097956695111E-4</v>
      </c>
      <c r="IW793" s="1">
        <f t="shared" si="198"/>
        <v>4.4010431919560814E-5</v>
      </c>
      <c r="IX793" s="1" t="str">
        <f t="shared" si="199"/>
        <v/>
      </c>
      <c r="IY793" s="1" t="str">
        <f t="shared" si="200"/>
        <v/>
      </c>
      <c r="IZ793" s="1">
        <f t="shared" si="201"/>
        <v>5.1733669248380833E-24</v>
      </c>
      <c r="JA793" s="1" t="str">
        <f t="shared" si="202"/>
        <v/>
      </c>
      <c r="JB793" s="1" t="str">
        <f t="shared" si="203"/>
        <v/>
      </c>
      <c r="JF793" s="1">
        <v>169</v>
      </c>
      <c r="JG793" s="1">
        <f t="shared" si="221"/>
        <v>-337.83599366334698</v>
      </c>
      <c r="JH793" s="1">
        <f t="shared" si="204"/>
        <v>1.565346580846551E-5</v>
      </c>
      <c r="JI793" s="1">
        <f t="shared" si="205"/>
        <v>4.4368097956694975E-4</v>
      </c>
      <c r="JJ793" s="1">
        <f t="shared" si="206"/>
        <v>1.565346580846551E-5</v>
      </c>
      <c r="JK793" s="1" t="str">
        <f t="shared" si="207"/>
        <v/>
      </c>
      <c r="JL793" s="1" t="str">
        <f t="shared" si="208"/>
        <v/>
      </c>
      <c r="JM793" s="1">
        <f t="shared" si="209"/>
        <v>2.5865135053154467E-51</v>
      </c>
      <c r="JN793" s="1" t="str">
        <f t="shared" si="210"/>
        <v/>
      </c>
      <c r="JO793" s="1" t="str">
        <f t="shared" si="211"/>
        <v/>
      </c>
      <c r="JS793" s="1">
        <v>169</v>
      </c>
      <c r="JT793" s="1">
        <f t="shared" si="212"/>
        <v>-32992.986563129933</v>
      </c>
      <c r="JU793" s="1">
        <f t="shared" si="213"/>
        <v>1.6028570695045602E-7</v>
      </c>
      <c r="JV793" s="1">
        <f t="shared" si="214"/>
        <v>4.4368097956695111E-4</v>
      </c>
      <c r="JW793" s="1">
        <f t="shared" si="215"/>
        <v>1.6028570695045602E-7</v>
      </c>
      <c r="JX793" s="1" t="str">
        <f t="shared" si="216"/>
        <v/>
      </c>
      <c r="JY793" s="1" t="str">
        <f t="shared" si="217"/>
        <v/>
      </c>
      <c r="JZ793" s="1">
        <f t="shared" si="218"/>
        <v>6.706493886145855E-7</v>
      </c>
      <c r="KA793" s="1" t="str">
        <f t="shared" si="219"/>
        <v/>
      </c>
      <c r="KB793" s="1" t="str">
        <f t="shared" si="220"/>
        <v/>
      </c>
      <c r="KE793" s="1">
        <f t="shared" si="183"/>
        <v>1.1135999999999968</v>
      </c>
      <c r="KF793" s="151">
        <f t="shared" si="184"/>
        <v>0.99278214886555016</v>
      </c>
      <c r="KG793" s="1">
        <f t="shared" si="185"/>
        <v>1.2835949797362911E-4</v>
      </c>
      <c r="KH793" s="1" t="str">
        <f t="shared" si="181"/>
        <v/>
      </c>
      <c r="KI793" s="132" t="str">
        <f t="shared" si="182"/>
        <v/>
      </c>
    </row>
    <row r="794" spans="237:295" ht="20.100000000000001" customHeight="1" x14ac:dyDescent="0.25">
      <c r="IC794" s="1">
        <v>170</v>
      </c>
      <c r="ID794" s="1">
        <f t="shared" si="186"/>
        <v>-57919.598536663849</v>
      </c>
      <c r="IE794" s="1">
        <f t="shared" si="187"/>
        <v>9.2414231835115221E-8</v>
      </c>
      <c r="IF794" s="1">
        <f t="shared" si="188"/>
        <v>4.5008724059211757E-4</v>
      </c>
      <c r="IG794" s="1">
        <f t="shared" si="189"/>
        <v>9.2414231835115221E-8</v>
      </c>
      <c r="IH794" s="1" t="str">
        <f t="shared" si="190"/>
        <v/>
      </c>
      <c r="II794" s="1" t="str">
        <f t="shared" si="191"/>
        <v/>
      </c>
      <c r="IL794" s="1">
        <f t="shared" si="192"/>
        <v>3.5573613053060226E-33</v>
      </c>
      <c r="IM794" s="1" t="str">
        <f t="shared" si="193"/>
        <v/>
      </c>
      <c r="IN794" s="1" t="str">
        <f t="shared" si="194"/>
        <v/>
      </c>
      <c r="IS794" s="1">
        <v>170</v>
      </c>
      <c r="IT794" s="1">
        <f t="shared" si="195"/>
        <v>-120.0156454207773</v>
      </c>
      <c r="IU794" s="1">
        <f t="shared" si="196"/>
        <v>4.4599145288080941E-5</v>
      </c>
      <c r="IV794" s="1">
        <f t="shared" si="197"/>
        <v>4.5008724059211757E-4</v>
      </c>
      <c r="IW794" s="1">
        <f t="shared" si="198"/>
        <v>4.4599145288080941E-5</v>
      </c>
      <c r="IX794" s="1" t="str">
        <f t="shared" si="199"/>
        <v/>
      </c>
      <c r="IY794" s="1" t="str">
        <f t="shared" si="200"/>
        <v/>
      </c>
      <c r="IZ794" s="1">
        <f t="shared" si="201"/>
        <v>5.3825320073687729E-24</v>
      </c>
      <c r="JA794" s="1" t="str">
        <f t="shared" si="202"/>
        <v/>
      </c>
      <c r="JB794" s="1" t="str">
        <f t="shared" si="203"/>
        <v/>
      </c>
      <c r="JF794" s="1">
        <v>170</v>
      </c>
      <c r="JG794" s="1">
        <f t="shared" si="221"/>
        <v>-337.42945215472685</v>
      </c>
      <c r="JH794" s="1">
        <f t="shared" si="204"/>
        <v>1.5862857177356406E-5</v>
      </c>
      <c r="JI794" s="1">
        <f t="shared" si="205"/>
        <v>4.5008724059211676E-4</v>
      </c>
      <c r="JJ794" s="1">
        <f t="shared" si="206"/>
        <v>1.5862857177356406E-5</v>
      </c>
      <c r="JK794" s="1" t="str">
        <f t="shared" si="207"/>
        <v/>
      </c>
      <c r="JL794" s="1" t="str">
        <f t="shared" si="208"/>
        <v/>
      </c>
      <c r="JM794" s="1">
        <f t="shared" si="209"/>
        <v>2.7452872151050946E-51</v>
      </c>
      <c r="JN794" s="1" t="str">
        <f t="shared" si="210"/>
        <v/>
      </c>
      <c r="JO794" s="1" t="str">
        <f t="shared" si="211"/>
        <v/>
      </c>
      <c r="JS794" s="1">
        <v>170</v>
      </c>
      <c r="JT794" s="1">
        <f t="shared" si="212"/>
        <v>-32953.283811549751</v>
      </c>
      <c r="JU794" s="1">
        <f t="shared" si="213"/>
        <v>1.6242979721153098E-7</v>
      </c>
      <c r="JV794" s="1">
        <f t="shared" si="214"/>
        <v>4.5008724059211757E-4</v>
      </c>
      <c r="JW794" s="1">
        <f t="shared" si="215"/>
        <v>1.6242979721153098E-7</v>
      </c>
      <c r="JX794" s="1" t="str">
        <f t="shared" si="216"/>
        <v/>
      </c>
      <c r="JY794" s="1" t="str">
        <f t="shared" si="217"/>
        <v/>
      </c>
      <c r="JZ794" s="1">
        <f t="shared" si="218"/>
        <v>6.7836346824345429E-7</v>
      </c>
      <c r="KA794" s="1" t="str">
        <f t="shared" si="219"/>
        <v/>
      </c>
      <c r="KB794" s="1" t="str">
        <f t="shared" si="220"/>
        <v/>
      </c>
      <c r="KE794" s="1">
        <f t="shared" si="183"/>
        <v>1.1199999999999968</v>
      </c>
      <c r="KF794" s="151">
        <f t="shared" si="184"/>
        <v>0.99265378936757653</v>
      </c>
      <c r="KG794" s="1">
        <f t="shared" si="185"/>
        <v>1.2979037146865213E-4</v>
      </c>
      <c r="KH794" s="1" t="str">
        <f t="shared" si="181"/>
        <v/>
      </c>
      <c r="KI794" s="132" t="str">
        <f t="shared" si="182"/>
        <v/>
      </c>
    </row>
    <row r="795" spans="237:295" ht="20.100000000000001" customHeight="1" x14ac:dyDescent="0.25">
      <c r="IC795" s="1">
        <v>171</v>
      </c>
      <c r="ID795" s="1">
        <f t="shared" si="186"/>
        <v>-57849.815887824494</v>
      </c>
      <c r="IE795" s="1">
        <f t="shared" si="187"/>
        <v>9.3648928845535311E-8</v>
      </c>
      <c r="IF795" s="1">
        <f t="shared" si="188"/>
        <v>4.5657914405666388E-4</v>
      </c>
      <c r="IG795" s="1">
        <f t="shared" si="189"/>
        <v>9.3648928845535311E-8</v>
      </c>
      <c r="IH795" s="1" t="str">
        <f t="shared" si="190"/>
        <v/>
      </c>
      <c r="II795" s="1" t="str">
        <f t="shared" si="191"/>
        <v/>
      </c>
      <c r="IL795" s="1">
        <f t="shared" si="192"/>
        <v>3.7220577770543833E-33</v>
      </c>
      <c r="IM795" s="1" t="str">
        <f t="shared" si="193"/>
        <v/>
      </c>
      <c r="IN795" s="1" t="str">
        <f t="shared" si="194"/>
        <v/>
      </c>
      <c r="IS795" s="1">
        <v>171</v>
      </c>
      <c r="IT795" s="1">
        <f t="shared" si="195"/>
        <v>-119.87104825761975</v>
      </c>
      <c r="IU795" s="1">
        <f t="shared" si="196"/>
        <v>4.519501055970627E-5</v>
      </c>
      <c r="IV795" s="1">
        <f t="shared" si="197"/>
        <v>4.5657914405666388E-4</v>
      </c>
      <c r="IW795" s="1">
        <f t="shared" si="198"/>
        <v>4.519501055970627E-5</v>
      </c>
      <c r="IX795" s="1" t="str">
        <f t="shared" si="199"/>
        <v/>
      </c>
      <c r="IY795" s="1" t="str">
        <f t="shared" si="200"/>
        <v/>
      </c>
      <c r="IZ795" s="1">
        <f t="shared" si="201"/>
        <v>5.6000642692770948E-24</v>
      </c>
      <c r="JA795" s="1" t="str">
        <f t="shared" si="202"/>
        <v/>
      </c>
      <c r="JB795" s="1" t="str">
        <f t="shared" si="203"/>
        <v/>
      </c>
      <c r="JF795" s="1">
        <v>171</v>
      </c>
      <c r="JG795" s="1">
        <f t="shared" si="221"/>
        <v>-337.02291064610665</v>
      </c>
      <c r="JH795" s="1">
        <f t="shared" si="204"/>
        <v>1.6074792308392813E-5</v>
      </c>
      <c r="JI795" s="1">
        <f t="shared" si="205"/>
        <v>4.5657914405666388E-4</v>
      </c>
      <c r="JJ795" s="1">
        <f t="shared" si="206"/>
        <v>1.6074792308392813E-5</v>
      </c>
      <c r="JK795" s="1" t="str">
        <f t="shared" si="207"/>
        <v/>
      </c>
      <c r="JL795" s="1" t="str">
        <f t="shared" si="208"/>
        <v/>
      </c>
      <c r="JM795" s="1">
        <f t="shared" si="209"/>
        <v>2.91376066402344E-51</v>
      </c>
      <c r="JN795" s="1" t="str">
        <f t="shared" si="210"/>
        <v/>
      </c>
      <c r="JO795" s="1" t="str">
        <f t="shared" si="211"/>
        <v/>
      </c>
      <c r="JS795" s="1">
        <v>171</v>
      </c>
      <c r="JT795" s="1">
        <f t="shared" si="212"/>
        <v>-32913.581059969576</v>
      </c>
      <c r="JU795" s="1">
        <f t="shared" si="213"/>
        <v>1.6459993465722237E-7</v>
      </c>
      <c r="JV795" s="1">
        <f t="shared" si="214"/>
        <v>4.5657914405666388E-4</v>
      </c>
      <c r="JW795" s="1">
        <f t="shared" si="215"/>
        <v>1.6459993465722237E-7</v>
      </c>
      <c r="JX795" s="1" t="str">
        <f t="shared" si="216"/>
        <v/>
      </c>
      <c r="JY795" s="1" t="str">
        <f t="shared" si="217"/>
        <v/>
      </c>
      <c r="JZ795" s="1">
        <f t="shared" si="218"/>
        <v>6.8615529975339043E-7</v>
      </c>
      <c r="KA795" s="1" t="str">
        <f t="shared" si="219"/>
        <v/>
      </c>
      <c r="KB795" s="1" t="str">
        <f t="shared" si="220"/>
        <v/>
      </c>
      <c r="KE795" s="1">
        <f t="shared" si="183"/>
        <v>1.1263999999999967</v>
      </c>
      <c r="KF795" s="151">
        <f t="shared" si="184"/>
        <v>0.99252399899610788</v>
      </c>
      <c r="KG795" s="1">
        <f t="shared" si="185"/>
        <v>1.3122654354325025E-4</v>
      </c>
      <c r="KH795" s="1" t="str">
        <f t="shared" si="181"/>
        <v/>
      </c>
      <c r="KI795" s="132" t="str">
        <f t="shared" si="182"/>
        <v/>
      </c>
    </row>
    <row r="796" spans="237:295" ht="20.100000000000001" customHeight="1" x14ac:dyDescent="0.25">
      <c r="IC796" s="1">
        <v>172</v>
      </c>
      <c r="ID796" s="1">
        <f t="shared" si="186"/>
        <v>-57780.033238985139</v>
      </c>
      <c r="IE796" s="1">
        <f t="shared" si="187"/>
        <v>9.489860359101447E-8</v>
      </c>
      <c r="IF796" s="1">
        <f t="shared" si="188"/>
        <v>4.6315772961800144E-4</v>
      </c>
      <c r="IG796" s="1">
        <f t="shared" si="189"/>
        <v>9.489860359101447E-8</v>
      </c>
      <c r="IH796" s="1" t="str">
        <f t="shared" si="190"/>
        <v/>
      </c>
      <c r="II796" s="1" t="str">
        <f t="shared" si="191"/>
        <v/>
      </c>
      <c r="IL796" s="1">
        <f t="shared" si="192"/>
        <v>3.8943169526848708E-33</v>
      </c>
      <c r="IM796" s="1" t="str">
        <f t="shared" si="193"/>
        <v/>
      </c>
      <c r="IN796" s="1" t="str">
        <f t="shared" si="194"/>
        <v/>
      </c>
      <c r="IS796" s="1">
        <v>172</v>
      </c>
      <c r="IT796" s="1">
        <f t="shared" si="195"/>
        <v>-119.72645109446218</v>
      </c>
      <c r="IU796" s="1">
        <f t="shared" si="196"/>
        <v>4.579810409226865E-5</v>
      </c>
      <c r="IV796" s="1">
        <f t="shared" si="197"/>
        <v>4.6315772961800144E-4</v>
      </c>
      <c r="IW796" s="1">
        <f t="shared" si="198"/>
        <v>4.579810409226865E-5</v>
      </c>
      <c r="IX796" s="1" t="str">
        <f t="shared" si="199"/>
        <v/>
      </c>
      <c r="IY796" s="1" t="str">
        <f t="shared" si="200"/>
        <v/>
      </c>
      <c r="IZ796" s="1">
        <f t="shared" si="201"/>
        <v>5.8262947641739127E-24</v>
      </c>
      <c r="JA796" s="1" t="str">
        <f t="shared" si="202"/>
        <v/>
      </c>
      <c r="JB796" s="1" t="str">
        <f t="shared" si="203"/>
        <v/>
      </c>
      <c r="JF796" s="1">
        <v>172</v>
      </c>
      <c r="JG796" s="1">
        <f t="shared" si="221"/>
        <v>-336.61636913748652</v>
      </c>
      <c r="JH796" s="1">
        <f t="shared" si="204"/>
        <v>1.6289298360242639E-5</v>
      </c>
      <c r="JI796" s="1">
        <f t="shared" si="205"/>
        <v>4.6315772961800144E-4</v>
      </c>
      <c r="JJ796" s="1">
        <f t="shared" si="206"/>
        <v>1.6289298360242639E-5</v>
      </c>
      <c r="JK796" s="1" t="str">
        <f t="shared" si="207"/>
        <v/>
      </c>
      <c r="JL796" s="1" t="str">
        <f t="shared" si="208"/>
        <v/>
      </c>
      <c r="JM796" s="1">
        <f t="shared" si="209"/>
        <v>3.0925235514756775E-51</v>
      </c>
      <c r="JN796" s="1" t="str">
        <f t="shared" si="210"/>
        <v/>
      </c>
      <c r="JO796" s="1" t="str">
        <f t="shared" si="211"/>
        <v/>
      </c>
      <c r="JS796" s="1">
        <v>172</v>
      </c>
      <c r="JT796" s="1">
        <f t="shared" si="212"/>
        <v>-32873.878308389394</v>
      </c>
      <c r="JU796" s="1">
        <f t="shared" si="213"/>
        <v>1.667963973822573E-7</v>
      </c>
      <c r="JV796" s="1">
        <f t="shared" si="214"/>
        <v>4.6315772961800144E-4</v>
      </c>
      <c r="JW796" s="1">
        <f t="shared" si="215"/>
        <v>1.667963973822573E-7</v>
      </c>
      <c r="JX796" s="1" t="str">
        <f t="shared" si="216"/>
        <v/>
      </c>
      <c r="JY796" s="1" t="str">
        <f t="shared" si="217"/>
        <v/>
      </c>
      <c r="JZ796" s="1">
        <f t="shared" si="218"/>
        <v>6.9402552545096552E-7</v>
      </c>
      <c r="KA796" s="1" t="str">
        <f t="shared" si="219"/>
        <v/>
      </c>
      <c r="KB796" s="1" t="str">
        <f t="shared" si="220"/>
        <v/>
      </c>
      <c r="KE796" s="1">
        <f t="shared" si="183"/>
        <v>1.1327999999999967</v>
      </c>
      <c r="KF796" s="151">
        <f t="shared" si="184"/>
        <v>0.99239277245256463</v>
      </c>
      <c r="KG796" s="1">
        <f t="shared" si="185"/>
        <v>1.3266796008049031E-4</v>
      </c>
      <c r="KH796" s="1" t="str">
        <f t="shared" si="181"/>
        <v/>
      </c>
      <c r="KI796" s="132" t="str">
        <f t="shared" si="182"/>
        <v/>
      </c>
    </row>
    <row r="797" spans="237:295" ht="20.100000000000001" customHeight="1" x14ac:dyDescent="0.25">
      <c r="IC797" s="1">
        <v>173</v>
      </c>
      <c r="ID797" s="1">
        <f t="shared" si="186"/>
        <v>-57710.250590145784</v>
      </c>
      <c r="IE797" s="1">
        <f t="shared" si="187"/>
        <v>9.6163415682112941E-8</v>
      </c>
      <c r="IF797" s="1">
        <f t="shared" si="188"/>
        <v>4.6982404802307904E-4</v>
      </c>
      <c r="IG797" s="1">
        <f t="shared" si="189"/>
        <v>9.6163415682112941E-8</v>
      </c>
      <c r="IH797" s="1" t="str">
        <f t="shared" si="190"/>
        <v/>
      </c>
      <c r="II797" s="1" t="str">
        <f t="shared" si="191"/>
        <v/>
      </c>
      <c r="IL797" s="1">
        <f t="shared" si="192"/>
        <v>4.0744831990865732E-33</v>
      </c>
      <c r="IM797" s="1" t="str">
        <f t="shared" si="193"/>
        <v/>
      </c>
      <c r="IN797" s="1" t="str">
        <f t="shared" si="194"/>
        <v/>
      </c>
      <c r="IS797" s="1">
        <v>173</v>
      </c>
      <c r="IT797" s="1">
        <f t="shared" si="195"/>
        <v>-119.58185393130461</v>
      </c>
      <c r="IU797" s="1">
        <f t="shared" si="196"/>
        <v>4.6408502913888106E-5</v>
      </c>
      <c r="IV797" s="1">
        <f t="shared" si="197"/>
        <v>4.6982404802307904E-4</v>
      </c>
      <c r="IW797" s="1">
        <f t="shared" si="198"/>
        <v>4.6408502913888106E-5</v>
      </c>
      <c r="IX797" s="1" t="str">
        <f t="shared" si="199"/>
        <v/>
      </c>
      <c r="IY797" s="1" t="str">
        <f t="shared" si="200"/>
        <v/>
      </c>
      <c r="IZ797" s="1">
        <f t="shared" si="201"/>
        <v>6.0615674963307453E-24</v>
      </c>
      <c r="JA797" s="1" t="str">
        <f t="shared" si="202"/>
        <v/>
      </c>
      <c r="JB797" s="1" t="str">
        <f t="shared" si="203"/>
        <v/>
      </c>
      <c r="JF797" s="1">
        <v>173</v>
      </c>
      <c r="JG797" s="1">
        <f t="shared" si="221"/>
        <v>-336.20982762886638</v>
      </c>
      <c r="JH797" s="1">
        <f t="shared" si="204"/>
        <v>1.6506402729979578E-5</v>
      </c>
      <c r="JI797" s="1">
        <f t="shared" si="205"/>
        <v>4.6982404802307812E-4</v>
      </c>
      <c r="JJ797" s="1">
        <f t="shared" si="206"/>
        <v>1.6506402729979578E-5</v>
      </c>
      <c r="JK797" s="1" t="str">
        <f t="shared" si="207"/>
        <v/>
      </c>
      <c r="JL797" s="1" t="str">
        <f t="shared" si="208"/>
        <v/>
      </c>
      <c r="JM797" s="1">
        <f t="shared" si="209"/>
        <v>3.2822012516360906E-51</v>
      </c>
      <c r="JN797" s="1" t="str">
        <f t="shared" si="210"/>
        <v/>
      </c>
      <c r="JO797" s="1" t="str">
        <f t="shared" si="211"/>
        <v/>
      </c>
      <c r="JS797" s="1">
        <v>173</v>
      </c>
      <c r="JT797" s="1">
        <f t="shared" si="212"/>
        <v>-32834.175556809212</v>
      </c>
      <c r="JU797" s="1">
        <f t="shared" si="213"/>
        <v>1.6901946592254859E-7</v>
      </c>
      <c r="JV797" s="1">
        <f t="shared" si="214"/>
        <v>4.6982404802307904E-4</v>
      </c>
      <c r="JW797" s="1">
        <f t="shared" si="215"/>
        <v>1.6901946592254859E-7</v>
      </c>
      <c r="JX797" s="1" t="str">
        <f t="shared" si="216"/>
        <v/>
      </c>
      <c r="JY797" s="1" t="str">
        <f t="shared" si="217"/>
        <v/>
      </c>
      <c r="JZ797" s="1">
        <f t="shared" si="218"/>
        <v>7.0197479123075543E-7</v>
      </c>
      <c r="KA797" s="1" t="str">
        <f t="shared" si="219"/>
        <v/>
      </c>
      <c r="KB797" s="1" t="str">
        <f t="shared" si="220"/>
        <v/>
      </c>
      <c r="KE797" s="1">
        <f t="shared" si="183"/>
        <v>1.1391999999999967</v>
      </c>
      <c r="KF797" s="151">
        <f t="shared" si="184"/>
        <v>0.99226010449248414</v>
      </c>
      <c r="KG797" s="1">
        <f t="shared" si="185"/>
        <v>1.3411456700418434E-4</v>
      </c>
      <c r="KH797" s="1" t="str">
        <f t="shared" si="181"/>
        <v/>
      </c>
      <c r="KI797" s="132" t="str">
        <f t="shared" si="182"/>
        <v/>
      </c>
    </row>
    <row r="798" spans="237:295" ht="20.100000000000001" customHeight="1" x14ac:dyDescent="0.25">
      <c r="IC798" s="1">
        <v>174</v>
      </c>
      <c r="ID798" s="1">
        <f t="shared" si="186"/>
        <v>-57640.46794130643</v>
      </c>
      <c r="IE798" s="1">
        <f t="shared" si="187"/>
        <v>9.7443526126551272E-8</v>
      </c>
      <c r="IF798" s="1">
        <f t="shared" si="188"/>
        <v>4.7657916120559377E-4</v>
      </c>
      <c r="IG798" s="1">
        <f t="shared" si="189"/>
        <v>9.7443526126551272E-8</v>
      </c>
      <c r="IH798" s="1" t="str">
        <f t="shared" si="190"/>
        <v/>
      </c>
      <c r="II798" s="1" t="str">
        <f t="shared" si="191"/>
        <v/>
      </c>
      <c r="IL798" s="1">
        <f t="shared" si="192"/>
        <v>4.2629164294665929E-33</v>
      </c>
      <c r="IM798" s="1" t="str">
        <f t="shared" si="193"/>
        <v/>
      </c>
      <c r="IN798" s="1" t="str">
        <f t="shared" si="194"/>
        <v/>
      </c>
      <c r="IS798" s="1">
        <v>174</v>
      </c>
      <c r="IT798" s="1">
        <f t="shared" si="195"/>
        <v>-119.43725676814705</v>
      </c>
      <c r="IU798" s="1">
        <f t="shared" si="196"/>
        <v>4.7026284726955148E-5</v>
      </c>
      <c r="IV798" s="1">
        <f t="shared" si="197"/>
        <v>4.7657916120559377E-4</v>
      </c>
      <c r="IW798" s="1">
        <f t="shared" si="198"/>
        <v>4.7026284726955148E-5</v>
      </c>
      <c r="IX798" s="1" t="str">
        <f t="shared" si="199"/>
        <v/>
      </c>
      <c r="IY798" s="1" t="str">
        <f t="shared" si="200"/>
        <v/>
      </c>
      <c r="IZ798" s="1">
        <f t="shared" si="201"/>
        <v>6.3062399213986902E-24</v>
      </c>
      <c r="JA798" s="1" t="str">
        <f t="shared" si="202"/>
        <v/>
      </c>
      <c r="JB798" s="1" t="str">
        <f t="shared" si="203"/>
        <v/>
      </c>
      <c r="JF798" s="1">
        <v>174</v>
      </c>
      <c r="JG798" s="1">
        <f t="shared" si="221"/>
        <v>-335.80328612024618</v>
      </c>
      <c r="JH798" s="1">
        <f t="shared" si="204"/>
        <v>1.6726133054499295E-5</v>
      </c>
      <c r="JI798" s="1">
        <f t="shared" si="205"/>
        <v>4.7657916120559377E-4</v>
      </c>
      <c r="JJ798" s="1">
        <f t="shared" si="206"/>
        <v>1.6726133054499295E-5</v>
      </c>
      <c r="JK798" s="1" t="str">
        <f t="shared" si="207"/>
        <v/>
      </c>
      <c r="JL798" s="1" t="str">
        <f t="shared" si="208"/>
        <v/>
      </c>
      <c r="JM798" s="1">
        <f t="shared" si="209"/>
        <v>3.4834569608883823E-51</v>
      </c>
      <c r="JN798" s="1" t="str">
        <f t="shared" si="210"/>
        <v/>
      </c>
      <c r="JO798" s="1" t="str">
        <f t="shared" si="211"/>
        <v/>
      </c>
      <c r="JS798" s="1">
        <v>174</v>
      </c>
      <c r="JT798" s="1">
        <f t="shared" si="212"/>
        <v>-32794.47280522903</v>
      </c>
      <c r="JU798" s="1">
        <f t="shared" si="213"/>
        <v>1.7126942326969687E-7</v>
      </c>
      <c r="JV798" s="1">
        <f t="shared" si="214"/>
        <v>4.7657916120559377E-4</v>
      </c>
      <c r="JW798" s="1">
        <f t="shared" si="215"/>
        <v>1.7126942326969687E-7</v>
      </c>
      <c r="JX798" s="1" t="str">
        <f t="shared" si="216"/>
        <v/>
      </c>
      <c r="JY798" s="1" t="str">
        <f t="shared" si="217"/>
        <v/>
      </c>
      <c r="JZ798" s="1">
        <f t="shared" si="218"/>
        <v>7.1000374657492575E-7</v>
      </c>
      <c r="KA798" s="1" t="str">
        <f t="shared" si="219"/>
        <v/>
      </c>
      <c r="KB798" s="1" t="str">
        <f t="shared" si="220"/>
        <v/>
      </c>
      <c r="KE798" s="1">
        <f t="shared" si="183"/>
        <v>1.1455999999999966</v>
      </c>
      <c r="KF798" s="151">
        <f t="shared" si="184"/>
        <v>0.99212598992547996</v>
      </c>
      <c r="KG798" s="1">
        <f t="shared" si="185"/>
        <v>1.3556631028344146E-4</v>
      </c>
      <c r="KH798" s="1" t="str">
        <f t="shared" si="181"/>
        <v/>
      </c>
      <c r="KI798" s="132" t="str">
        <f t="shared" si="182"/>
        <v/>
      </c>
    </row>
    <row r="799" spans="237:295" ht="20.100000000000001" customHeight="1" x14ac:dyDescent="0.25">
      <c r="IC799" s="1">
        <v>175</v>
      </c>
      <c r="ID799" s="1">
        <f t="shared" si="186"/>
        <v>-57570.685292467082</v>
      </c>
      <c r="IE799" s="1">
        <f t="shared" si="187"/>
        <v>9.8739097337459226E-8</v>
      </c>
      <c r="IF799" s="1">
        <f t="shared" si="188"/>
        <v>4.8342414238377674E-4</v>
      </c>
      <c r="IG799" s="1">
        <f t="shared" si="189"/>
        <v>9.8739097337459226E-8</v>
      </c>
      <c r="IH799" s="1" t="str">
        <f t="shared" si="190"/>
        <v/>
      </c>
      <c r="II799" s="1" t="str">
        <f t="shared" si="191"/>
        <v/>
      </c>
      <c r="IL799" s="1">
        <f t="shared" si="192"/>
        <v>4.4599927990160707E-33</v>
      </c>
      <c r="IM799" s="1" t="str">
        <f t="shared" si="193"/>
        <v/>
      </c>
      <c r="IN799" s="1" t="str">
        <f t="shared" si="194"/>
        <v/>
      </c>
      <c r="IS799" s="1">
        <v>175</v>
      </c>
      <c r="IT799" s="1">
        <f t="shared" si="195"/>
        <v>-119.2926596049895</v>
      </c>
      <c r="IU799" s="1">
        <f t="shared" si="196"/>
        <v>4.7651527912111217E-5</v>
      </c>
      <c r="IV799" s="1">
        <f t="shared" si="197"/>
        <v>4.8342414238377674E-4</v>
      </c>
      <c r="IW799" s="1">
        <f t="shared" si="198"/>
        <v>4.7651527912111217E-5</v>
      </c>
      <c r="IX799" s="1" t="str">
        <f t="shared" si="199"/>
        <v/>
      </c>
      <c r="IY799" s="1" t="str">
        <f t="shared" si="200"/>
        <v/>
      </c>
      <c r="IZ799" s="1">
        <f t="shared" si="201"/>
        <v>6.5606834662508768E-24</v>
      </c>
      <c r="JA799" s="1" t="str">
        <f t="shared" si="202"/>
        <v/>
      </c>
      <c r="JB799" s="1" t="str">
        <f t="shared" si="203"/>
        <v/>
      </c>
      <c r="JF799" s="1">
        <v>175</v>
      </c>
      <c r="JG799" s="1">
        <f t="shared" si="221"/>
        <v>-335.39674461162605</v>
      </c>
      <c r="JH799" s="1">
        <f t="shared" si="204"/>
        <v>1.6948517211935106E-5</v>
      </c>
      <c r="JI799" s="1">
        <f t="shared" si="205"/>
        <v>4.8342414238377744E-4</v>
      </c>
      <c r="JJ799" s="1">
        <f t="shared" si="206"/>
        <v>1.6948517211935106E-5</v>
      </c>
      <c r="JK799" s="1" t="str">
        <f t="shared" si="207"/>
        <v/>
      </c>
      <c r="JL799" s="1" t="str">
        <f t="shared" si="208"/>
        <v/>
      </c>
      <c r="JM799" s="1">
        <f t="shared" si="209"/>
        <v>3.6969939738790406E-51</v>
      </c>
      <c r="JN799" s="1" t="str">
        <f t="shared" si="210"/>
        <v/>
      </c>
      <c r="JO799" s="1" t="str">
        <f t="shared" si="211"/>
        <v/>
      </c>
      <c r="JS799" s="1">
        <v>175</v>
      </c>
      <c r="JT799" s="1">
        <f t="shared" si="212"/>
        <v>-32754.770053648852</v>
      </c>
      <c r="JU799" s="1">
        <f t="shared" si="213"/>
        <v>1.7354655488548889E-7</v>
      </c>
      <c r="JV799" s="1">
        <f t="shared" si="214"/>
        <v>4.8342414238377674E-4</v>
      </c>
      <c r="JW799" s="1">
        <f t="shared" si="215"/>
        <v>1.7354655488548889E-7</v>
      </c>
      <c r="JX799" s="1" t="str">
        <f t="shared" si="216"/>
        <v/>
      </c>
      <c r="JY799" s="1" t="str">
        <f t="shared" si="217"/>
        <v/>
      </c>
      <c r="JZ799" s="1">
        <f t="shared" si="218"/>
        <v>7.181130445525136E-7</v>
      </c>
      <c r="KA799" s="1" t="str">
        <f t="shared" si="219"/>
        <v/>
      </c>
      <c r="KB799" s="1" t="str">
        <f t="shared" si="220"/>
        <v/>
      </c>
      <c r="KE799" s="1">
        <f t="shared" si="183"/>
        <v>1.1519999999999966</v>
      </c>
      <c r="KF799" s="151">
        <f t="shared" si="184"/>
        <v>0.99199042361519651</v>
      </c>
      <c r="KG799" s="1">
        <f t="shared" si="185"/>
        <v>1.3702313593444426E-4</v>
      </c>
      <c r="KH799" s="1" t="str">
        <f t="shared" si="181"/>
        <v/>
      </c>
      <c r="KI799" s="132" t="str">
        <f t="shared" si="182"/>
        <v/>
      </c>
    </row>
    <row r="800" spans="237:295" ht="20.100000000000001" customHeight="1" x14ac:dyDescent="0.25">
      <c r="IC800" s="1">
        <v>176</v>
      </c>
      <c r="ID800" s="1">
        <f t="shared" si="186"/>
        <v>-57500.90264362772</v>
      </c>
      <c r="IE800" s="1">
        <f t="shared" si="187"/>
        <v>1.0005029314162154E-7</v>
      </c>
      <c r="IF800" s="1">
        <f t="shared" si="188"/>
        <v>4.9036007615875477E-4</v>
      </c>
      <c r="IG800" s="1">
        <f t="shared" si="189"/>
        <v>1.0005029314162154E-7</v>
      </c>
      <c r="IH800" s="1" t="str">
        <f t="shared" si="190"/>
        <v/>
      </c>
      <c r="II800" s="1" t="str">
        <f t="shared" si="191"/>
        <v/>
      </c>
      <c r="IL800" s="1">
        <f t="shared" si="192"/>
        <v>4.6661054314259842E-33</v>
      </c>
      <c r="IM800" s="1" t="str">
        <f t="shared" si="193"/>
        <v/>
      </c>
      <c r="IN800" s="1" t="str">
        <f t="shared" si="194"/>
        <v/>
      </c>
      <c r="IS800" s="1">
        <v>176</v>
      </c>
      <c r="IT800" s="1">
        <f t="shared" si="195"/>
        <v>-119.14806244183193</v>
      </c>
      <c r="IU800" s="1">
        <f t="shared" si="196"/>
        <v>4.8284311532228231E-5</v>
      </c>
      <c r="IV800" s="1">
        <f t="shared" si="197"/>
        <v>4.9036007615875477E-4</v>
      </c>
      <c r="IW800" s="1">
        <f t="shared" si="198"/>
        <v>4.8284311532228231E-5</v>
      </c>
      <c r="IX800" s="1" t="str">
        <f t="shared" si="199"/>
        <v/>
      </c>
      <c r="IY800" s="1" t="str">
        <f t="shared" si="200"/>
        <v/>
      </c>
      <c r="IZ800" s="1">
        <f t="shared" si="201"/>
        <v>6.8252840686752818E-24</v>
      </c>
      <c r="JA800" s="1" t="str">
        <f t="shared" si="202"/>
        <v/>
      </c>
      <c r="JB800" s="1" t="str">
        <f t="shared" si="203"/>
        <v/>
      </c>
      <c r="JF800" s="1">
        <v>176</v>
      </c>
      <c r="JG800" s="1">
        <f t="shared" si="221"/>
        <v>-334.99020310300591</v>
      </c>
      <c r="JH800" s="1">
        <f t="shared" si="204"/>
        <v>1.7173583323073492E-5</v>
      </c>
      <c r="JI800" s="1">
        <f t="shared" si="205"/>
        <v>4.9036007615875477E-4</v>
      </c>
      <c r="JJ800" s="1">
        <f t="shared" si="206"/>
        <v>1.7173583323073492E-5</v>
      </c>
      <c r="JK800" s="1" t="str">
        <f t="shared" si="207"/>
        <v/>
      </c>
      <c r="JL800" s="1" t="str">
        <f t="shared" si="208"/>
        <v/>
      </c>
      <c r="JM800" s="1">
        <f t="shared" si="209"/>
        <v>3.9235580958433573E-51</v>
      </c>
      <c r="JN800" s="1" t="str">
        <f t="shared" si="210"/>
        <v/>
      </c>
      <c r="JO800" s="1" t="str">
        <f t="shared" si="211"/>
        <v/>
      </c>
      <c r="JS800" s="1">
        <v>176</v>
      </c>
      <c r="JT800" s="1">
        <f t="shared" si="212"/>
        <v>-32715.06730206867</v>
      </c>
      <c r="JU800" s="1">
        <f t="shared" si="213"/>
        <v>1.7585114871639028E-7</v>
      </c>
      <c r="JV800" s="1">
        <f t="shared" si="214"/>
        <v>4.9036007615875477E-4</v>
      </c>
      <c r="JW800" s="1">
        <f t="shared" si="215"/>
        <v>1.7585114871639028E-7</v>
      </c>
      <c r="JX800" s="1" t="str">
        <f t="shared" si="216"/>
        <v/>
      </c>
      <c r="JY800" s="1" t="str">
        <f t="shared" si="217"/>
        <v/>
      </c>
      <c r="JZ800" s="1">
        <f t="shared" si="218"/>
        <v>7.2630334181842757E-7</v>
      </c>
      <c r="KA800" s="1" t="str">
        <f t="shared" si="219"/>
        <v/>
      </c>
      <c r="KB800" s="1" t="str">
        <f t="shared" si="220"/>
        <v/>
      </c>
      <c r="KE800" s="1">
        <f t="shared" si="183"/>
        <v>1.1583999999999965</v>
      </c>
      <c r="KF800" s="151">
        <f t="shared" si="184"/>
        <v>0.99185340047926207</v>
      </c>
      <c r="KG800" s="1">
        <f t="shared" si="185"/>
        <v>1.3848499002477865E-4</v>
      </c>
      <c r="KH800" s="1" t="str">
        <f t="shared" si="181"/>
        <v/>
      </c>
      <c r="KI800" s="132" t="str">
        <f t="shared" si="182"/>
        <v/>
      </c>
    </row>
    <row r="801" spans="237:295" ht="20.100000000000001" customHeight="1" x14ac:dyDescent="0.25">
      <c r="IC801" s="1">
        <v>177</v>
      </c>
      <c r="ID801" s="1">
        <f t="shared" si="186"/>
        <v>-57431.119994788372</v>
      </c>
      <c r="IE801" s="1">
        <f t="shared" si="187"/>
        <v>1.01377278787717E-7</v>
      </c>
      <c r="IF801" s="1">
        <f t="shared" si="188"/>
        <v>4.9738805861348438E-4</v>
      </c>
      <c r="IG801" s="1">
        <f t="shared" si="189"/>
        <v>1.01377278787717E-7</v>
      </c>
      <c r="IH801" s="1" t="str">
        <f t="shared" si="190"/>
        <v/>
      </c>
      <c r="II801" s="1" t="str">
        <f t="shared" si="191"/>
        <v/>
      </c>
      <c r="IL801" s="1">
        <f t="shared" si="192"/>
        <v>4.881665177606284E-33</v>
      </c>
      <c r="IM801" s="1" t="str">
        <f t="shared" si="193"/>
        <v/>
      </c>
      <c r="IN801" s="1" t="str">
        <f t="shared" si="194"/>
        <v/>
      </c>
      <c r="IS801" s="1">
        <v>177</v>
      </c>
      <c r="IT801" s="1">
        <f t="shared" si="195"/>
        <v>-119.00346527867435</v>
      </c>
      <c r="IU801" s="1">
        <f t="shared" si="196"/>
        <v>4.8924715336384793E-5</v>
      </c>
      <c r="IV801" s="1">
        <f t="shared" si="197"/>
        <v>4.9738805861348535E-4</v>
      </c>
      <c r="IW801" s="1">
        <f t="shared" si="198"/>
        <v>4.8924715336384793E-5</v>
      </c>
      <c r="IX801" s="1" t="str">
        <f t="shared" si="199"/>
        <v/>
      </c>
      <c r="IY801" s="1" t="str">
        <f t="shared" si="200"/>
        <v/>
      </c>
      <c r="IZ801" s="1">
        <f t="shared" si="201"/>
        <v>7.100442737661064E-24</v>
      </c>
      <c r="JA801" s="1" t="str">
        <f t="shared" si="202"/>
        <v/>
      </c>
      <c r="JB801" s="1" t="str">
        <f t="shared" si="203"/>
        <v/>
      </c>
      <c r="JF801" s="1">
        <v>177</v>
      </c>
      <c r="JG801" s="1">
        <f t="shared" si="221"/>
        <v>-334.58366159438572</v>
      </c>
      <c r="JH801" s="1">
        <f t="shared" si="204"/>
        <v>1.7401359752768602E-5</v>
      </c>
      <c r="JI801" s="1">
        <f t="shared" si="205"/>
        <v>4.9738805861348535E-4</v>
      </c>
      <c r="JJ801" s="1">
        <f t="shared" si="206"/>
        <v>1.7401359752768602E-5</v>
      </c>
      <c r="JK801" s="1" t="str">
        <f t="shared" si="207"/>
        <v/>
      </c>
      <c r="JL801" s="1" t="str">
        <f t="shared" si="208"/>
        <v/>
      </c>
      <c r="JM801" s="1">
        <f t="shared" si="209"/>
        <v>4.1639401993255823E-51</v>
      </c>
      <c r="JN801" s="1" t="str">
        <f t="shared" si="210"/>
        <v/>
      </c>
      <c r="JO801" s="1" t="str">
        <f t="shared" si="211"/>
        <v/>
      </c>
      <c r="JS801" s="1">
        <v>177</v>
      </c>
      <c r="JT801" s="1">
        <f t="shared" si="212"/>
        <v>-32675.364550488492</v>
      </c>
      <c r="JU801" s="1">
        <f t="shared" si="213"/>
        <v>1.7818349520802663E-7</v>
      </c>
      <c r="JV801" s="1">
        <f t="shared" si="214"/>
        <v>4.9738805861348438E-4</v>
      </c>
      <c r="JW801" s="1">
        <f t="shared" si="215"/>
        <v>1.7818349520802663E-7</v>
      </c>
      <c r="JX801" s="1" t="str">
        <f t="shared" si="216"/>
        <v/>
      </c>
      <c r="JY801" s="1" t="str">
        <f t="shared" si="217"/>
        <v/>
      </c>
      <c r="JZ801" s="1">
        <f t="shared" si="218"/>
        <v>7.34575298612129E-7</v>
      </c>
      <c r="KA801" s="1" t="str">
        <f t="shared" si="219"/>
        <v/>
      </c>
      <c r="KB801" s="1" t="str">
        <f t="shared" si="220"/>
        <v/>
      </c>
      <c r="KE801" s="1">
        <f t="shared" si="183"/>
        <v>1.1647999999999965</v>
      </c>
      <c r="KF801" s="151">
        <f t="shared" si="184"/>
        <v>0.99171491548923729</v>
      </c>
      <c r="KG801" s="1">
        <f t="shared" si="185"/>
        <v>1.3995181867654249E-4</v>
      </c>
      <c r="KH801" s="1" t="str">
        <f t="shared" si="181"/>
        <v/>
      </c>
      <c r="KI801" s="132" t="str">
        <f t="shared" si="182"/>
        <v/>
      </c>
    </row>
    <row r="802" spans="237:295" ht="20.100000000000001" customHeight="1" x14ac:dyDescent="0.25">
      <c r="IC802" s="1">
        <v>178</v>
      </c>
      <c r="ID802" s="1">
        <f t="shared" si="186"/>
        <v>-57361.337345949018</v>
      </c>
      <c r="IE802" s="1">
        <f t="shared" si="187"/>
        <v>1.0272022095455671E-7</v>
      </c>
      <c r="IF802" s="1">
        <f t="shared" si="188"/>
        <v>5.0450919741226545E-4</v>
      </c>
      <c r="IG802" s="1">
        <f t="shared" si="189"/>
        <v>1.0272022095455671E-7</v>
      </c>
      <c r="IH802" s="1" t="str">
        <f t="shared" si="190"/>
        <v/>
      </c>
      <c r="II802" s="1" t="str">
        <f t="shared" si="191"/>
        <v/>
      </c>
      <c r="IL802" s="1">
        <f t="shared" si="192"/>
        <v>5.107101408024315E-33</v>
      </c>
      <c r="IM802" s="1" t="str">
        <f t="shared" si="193"/>
        <v/>
      </c>
      <c r="IN802" s="1" t="str">
        <f t="shared" si="194"/>
        <v/>
      </c>
      <c r="IS802" s="1">
        <v>178</v>
      </c>
      <c r="IT802" s="1">
        <f t="shared" si="195"/>
        <v>-118.8588681155168</v>
      </c>
      <c r="IU802" s="1">
        <f t="shared" si="196"/>
        <v>4.9572819763841775E-5</v>
      </c>
      <c r="IV802" s="1">
        <f t="shared" si="197"/>
        <v>5.0450919741226697E-4</v>
      </c>
      <c r="IW802" s="1">
        <f t="shared" si="198"/>
        <v>4.9572819763841775E-5</v>
      </c>
      <c r="IX802" s="1" t="str">
        <f t="shared" si="199"/>
        <v/>
      </c>
      <c r="IY802" s="1" t="str">
        <f t="shared" si="200"/>
        <v/>
      </c>
      <c r="IZ802" s="1">
        <f t="shared" si="201"/>
        <v>7.3865761350572158E-24</v>
      </c>
      <c r="JA802" s="1" t="str">
        <f t="shared" si="202"/>
        <v/>
      </c>
      <c r="JB802" s="1" t="str">
        <f t="shared" si="203"/>
        <v/>
      </c>
      <c r="JF802" s="1">
        <v>178</v>
      </c>
      <c r="JG802" s="1">
        <f t="shared" si="221"/>
        <v>-334.17712008576558</v>
      </c>
      <c r="JH802" s="1">
        <f t="shared" si="204"/>
        <v>1.7631875111355757E-5</v>
      </c>
      <c r="JI802" s="1">
        <f t="shared" si="205"/>
        <v>5.0450919741226697E-4</v>
      </c>
      <c r="JJ802" s="1">
        <f t="shared" si="206"/>
        <v>1.7631875111355757E-5</v>
      </c>
      <c r="JK802" s="1" t="str">
        <f t="shared" si="207"/>
        <v/>
      </c>
      <c r="JL802" s="1" t="str">
        <f t="shared" si="208"/>
        <v/>
      </c>
      <c r="JM802" s="1">
        <f t="shared" si="209"/>
        <v>4.418978933886178E-51</v>
      </c>
      <c r="JN802" s="1" t="str">
        <f t="shared" si="210"/>
        <v/>
      </c>
      <c r="JO802" s="1" t="str">
        <f t="shared" si="211"/>
        <v/>
      </c>
      <c r="JS802" s="1">
        <v>178</v>
      </c>
      <c r="JT802" s="1">
        <f t="shared" si="212"/>
        <v>-32635.66179890831</v>
      </c>
      <c r="JU802" s="1">
        <f t="shared" si="213"/>
        <v>1.8054388731966369E-7</v>
      </c>
      <c r="JV802" s="1">
        <f t="shared" si="214"/>
        <v>5.0450919741226697E-4</v>
      </c>
      <c r="JW802" s="1">
        <f t="shared" si="215"/>
        <v>1.8054388731966369E-7</v>
      </c>
      <c r="JX802" s="1" t="str">
        <f t="shared" si="216"/>
        <v/>
      </c>
      <c r="JY802" s="1" t="str">
        <f t="shared" si="217"/>
        <v/>
      </c>
      <c r="JZ802" s="1">
        <f t="shared" si="218"/>
        <v>7.4292957875602535E-7</v>
      </c>
      <c r="KA802" s="1" t="str">
        <f t="shared" si="219"/>
        <v/>
      </c>
      <c r="KB802" s="1" t="str">
        <f t="shared" si="220"/>
        <v/>
      </c>
      <c r="KE802" s="1">
        <f t="shared" si="183"/>
        <v>1.1711999999999965</v>
      </c>
      <c r="KF802" s="151">
        <f t="shared" si="184"/>
        <v>0.99157496367056075</v>
      </c>
      <c r="KG802" s="1">
        <f t="shared" si="185"/>
        <v>1.4142356806945422E-4</v>
      </c>
      <c r="KH802" s="1" t="str">
        <f t="shared" si="181"/>
        <v/>
      </c>
      <c r="KI802" s="132" t="str">
        <f t="shared" si="182"/>
        <v/>
      </c>
    </row>
    <row r="803" spans="237:295" ht="20.100000000000001" customHeight="1" x14ac:dyDescent="0.25">
      <c r="IC803" s="1">
        <v>179</v>
      </c>
      <c r="ID803" s="1">
        <f t="shared" si="186"/>
        <v>-57291.554697109663</v>
      </c>
      <c r="IE803" s="1">
        <f t="shared" si="187"/>
        <v>1.040792877593126E-7</v>
      </c>
      <c r="IF803" s="1">
        <f t="shared" si="188"/>
        <v>5.1172461190082501E-4</v>
      </c>
      <c r="IG803" s="1">
        <f t="shared" si="189"/>
        <v>1.040792877593126E-7</v>
      </c>
      <c r="IH803" s="1" t="str">
        <f t="shared" si="190"/>
        <v/>
      </c>
      <c r="II803" s="1" t="str">
        <f t="shared" si="191"/>
        <v/>
      </c>
      <c r="IL803" s="1">
        <f t="shared" si="192"/>
        <v>5.3428628401374812E-33</v>
      </c>
      <c r="IM803" s="1" t="str">
        <f t="shared" si="193"/>
        <v/>
      </c>
      <c r="IN803" s="1" t="str">
        <f t="shared" si="194"/>
        <v/>
      </c>
      <c r="IS803" s="1">
        <v>179</v>
      </c>
      <c r="IT803" s="1">
        <f t="shared" si="195"/>
        <v>-118.71427095235924</v>
      </c>
      <c r="IU803" s="1">
        <f t="shared" si="196"/>
        <v>5.0228705948013589E-5</v>
      </c>
      <c r="IV803" s="1">
        <f t="shared" si="197"/>
        <v>5.117246119008236E-4</v>
      </c>
      <c r="IW803" s="1">
        <f t="shared" si="198"/>
        <v>5.0228705948013589E-5</v>
      </c>
      <c r="IX803" s="1" t="str">
        <f t="shared" si="199"/>
        <v/>
      </c>
      <c r="IY803" s="1" t="str">
        <f t="shared" si="200"/>
        <v/>
      </c>
      <c r="IZ803" s="1">
        <f t="shared" si="201"/>
        <v>7.6841171794086677E-24</v>
      </c>
      <c r="JA803" s="1" t="str">
        <f t="shared" si="202"/>
        <v/>
      </c>
      <c r="JB803" s="1" t="str">
        <f t="shared" si="203"/>
        <v/>
      </c>
      <c r="JF803" s="1">
        <v>179</v>
      </c>
      <c r="JG803" s="1">
        <f t="shared" si="221"/>
        <v>-333.77057857714544</v>
      </c>
      <c r="JH803" s="1">
        <f t="shared" si="204"/>
        <v>1.7865158256064377E-5</v>
      </c>
      <c r="JI803" s="1">
        <f t="shared" si="205"/>
        <v>5.1172461190082501E-4</v>
      </c>
      <c r="JJ803" s="1">
        <f t="shared" si="206"/>
        <v>1.7865158256064377E-5</v>
      </c>
      <c r="JK803" s="1" t="str">
        <f t="shared" si="207"/>
        <v/>
      </c>
      <c r="JL803" s="1" t="str">
        <f t="shared" si="208"/>
        <v/>
      </c>
      <c r="JM803" s="1">
        <f t="shared" si="209"/>
        <v>4.6895635979102619E-51</v>
      </c>
      <c r="JN803" s="1" t="str">
        <f t="shared" si="210"/>
        <v/>
      </c>
      <c r="JO803" s="1" t="str">
        <f t="shared" si="211"/>
        <v/>
      </c>
      <c r="JS803" s="1">
        <v>179</v>
      </c>
      <c r="JT803" s="1">
        <f t="shared" si="212"/>
        <v>-32595.959047328128</v>
      </c>
      <c r="JU803" s="1">
        <f t="shared" si="213"/>
        <v>1.8293262053866908E-7</v>
      </c>
      <c r="JV803" s="1">
        <f t="shared" si="214"/>
        <v>5.1172461190082501E-4</v>
      </c>
      <c r="JW803" s="1">
        <f t="shared" si="215"/>
        <v>1.8293262053866908E-7</v>
      </c>
      <c r="JX803" s="1" t="str">
        <f t="shared" si="216"/>
        <v/>
      </c>
      <c r="JY803" s="1" t="str">
        <f t="shared" si="217"/>
        <v/>
      </c>
      <c r="JZ803" s="1">
        <f t="shared" si="218"/>
        <v>7.5136684965354949E-7</v>
      </c>
      <c r="KA803" s="1" t="str">
        <f t="shared" si="219"/>
        <v/>
      </c>
      <c r="KB803" s="1" t="str">
        <f t="shared" si="220"/>
        <v/>
      </c>
      <c r="KE803" s="1">
        <f t="shared" si="183"/>
        <v>1.1775999999999964</v>
      </c>
      <c r="KF803" s="151">
        <f t="shared" si="184"/>
        <v>0.9914335401024913</v>
      </c>
      <c r="KG803" s="1">
        <f t="shared" si="185"/>
        <v>1.4290018444340635E-4</v>
      </c>
      <c r="KH803" s="1" t="str">
        <f t="shared" si="181"/>
        <v/>
      </c>
      <c r="KI803" s="132" t="str">
        <f t="shared" si="182"/>
        <v/>
      </c>
    </row>
    <row r="804" spans="237:295" ht="20.100000000000001" customHeight="1" x14ac:dyDescent="0.25">
      <c r="IC804" s="1">
        <v>180</v>
      </c>
      <c r="ID804" s="1">
        <f t="shared" si="186"/>
        <v>-57221.772048270308</v>
      </c>
      <c r="IE804" s="1">
        <f t="shared" si="187"/>
        <v>1.0545464876574101E-7</v>
      </c>
      <c r="IF804" s="1">
        <f t="shared" si="188"/>
        <v>5.190354332069723E-4</v>
      </c>
      <c r="IG804" s="1">
        <f t="shared" si="189"/>
        <v>1.0545464876574101E-7</v>
      </c>
      <c r="IH804" s="1" t="str">
        <f t="shared" si="190"/>
        <v/>
      </c>
      <c r="II804" s="1" t="str">
        <f t="shared" si="191"/>
        <v/>
      </c>
      <c r="IL804" s="1">
        <f t="shared" si="192"/>
        <v>5.5894184024605592E-33</v>
      </c>
      <c r="IM804" s="1" t="str">
        <f t="shared" si="193"/>
        <v/>
      </c>
      <c r="IN804" s="1" t="str">
        <f t="shared" si="194"/>
        <v/>
      </c>
      <c r="IS804" s="1">
        <v>180</v>
      </c>
      <c r="IT804" s="1">
        <f t="shared" si="195"/>
        <v>-118.56967378920167</v>
      </c>
      <c r="IU804" s="1">
        <f t="shared" si="196"/>
        <v>5.0892455720437305E-5</v>
      </c>
      <c r="IV804" s="1">
        <f t="shared" si="197"/>
        <v>5.190354332069723E-4</v>
      </c>
      <c r="IW804" s="1">
        <f t="shared" si="198"/>
        <v>5.0892455720437305E-5</v>
      </c>
      <c r="IX804" s="1" t="str">
        <f t="shared" si="199"/>
        <v/>
      </c>
      <c r="IY804" s="1" t="str">
        <f t="shared" si="200"/>
        <v/>
      </c>
      <c r="IZ804" s="1">
        <f t="shared" si="201"/>
        <v>7.9935156728028612E-24</v>
      </c>
      <c r="JA804" s="1" t="str">
        <f t="shared" si="202"/>
        <v/>
      </c>
      <c r="JB804" s="1" t="str">
        <f t="shared" si="203"/>
        <v/>
      </c>
      <c r="JF804" s="1">
        <v>180</v>
      </c>
      <c r="JG804" s="1">
        <f t="shared" si="221"/>
        <v>-333.36403706852531</v>
      </c>
      <c r="JH804" s="1">
        <f t="shared" si="204"/>
        <v>1.8101238292429359E-5</v>
      </c>
      <c r="JI804" s="1">
        <f t="shared" si="205"/>
        <v>5.190354332069723E-4</v>
      </c>
      <c r="JJ804" s="1">
        <f t="shared" si="206"/>
        <v>1.8101238292429359E-5</v>
      </c>
      <c r="JK804" s="1" t="str">
        <f t="shared" si="207"/>
        <v/>
      </c>
      <c r="JL804" s="1" t="str">
        <f t="shared" si="208"/>
        <v/>
      </c>
      <c r="JM804" s="1">
        <f t="shared" si="209"/>
        <v>4.9766371821584269E-51</v>
      </c>
      <c r="JN804" s="1" t="str">
        <f t="shared" si="210"/>
        <v/>
      </c>
      <c r="JO804" s="1" t="str">
        <f t="shared" si="211"/>
        <v/>
      </c>
      <c r="JS804" s="1">
        <v>180</v>
      </c>
      <c r="JT804" s="1">
        <f t="shared" si="212"/>
        <v>-32556.256295747949</v>
      </c>
      <c r="JU804" s="1">
        <f t="shared" si="213"/>
        <v>1.8534999289496773E-7</v>
      </c>
      <c r="JV804" s="1">
        <f t="shared" si="214"/>
        <v>5.190354332069723E-4</v>
      </c>
      <c r="JW804" s="1">
        <f t="shared" si="215"/>
        <v>1.8534999289496773E-7</v>
      </c>
      <c r="JX804" s="1" t="str">
        <f t="shared" si="216"/>
        <v/>
      </c>
      <c r="JY804" s="1" t="str">
        <f t="shared" si="217"/>
        <v/>
      </c>
      <c r="JZ804" s="1">
        <f t="shared" si="218"/>
        <v>7.5988778228692612E-7</v>
      </c>
      <c r="KA804" s="1" t="str">
        <f t="shared" si="219"/>
        <v/>
      </c>
      <c r="KB804" s="1" t="str">
        <f t="shared" si="220"/>
        <v/>
      </c>
      <c r="KE804" s="1">
        <f t="shared" si="183"/>
        <v>1.1839999999999964</v>
      </c>
      <c r="KF804" s="151">
        <f t="shared" si="184"/>
        <v>0.99129063991804789</v>
      </c>
      <c r="KG804" s="1">
        <f t="shared" si="185"/>
        <v>1.4438161410246231E-4</v>
      </c>
      <c r="KH804" s="1" t="str">
        <f t="shared" si="181"/>
        <v/>
      </c>
      <c r="KI804" s="132" t="str">
        <f t="shared" si="182"/>
        <v/>
      </c>
    </row>
    <row r="805" spans="237:295" ht="20.100000000000001" customHeight="1" x14ac:dyDescent="0.25">
      <c r="IC805" s="1">
        <v>181</v>
      </c>
      <c r="ID805" s="1">
        <f t="shared" si="186"/>
        <v>-57151.989399430953</v>
      </c>
      <c r="IE805" s="1">
        <f t="shared" si="187"/>
        <v>1.0684647499239902E-7</v>
      </c>
      <c r="IF805" s="1">
        <f t="shared" si="188"/>
        <v>5.2644280434184466E-4</v>
      </c>
      <c r="IG805" s="1">
        <f t="shared" si="189"/>
        <v>1.0684647499239902E-7</v>
      </c>
      <c r="IH805" s="1" t="str">
        <f t="shared" si="190"/>
        <v/>
      </c>
      <c r="II805" s="1" t="str">
        <f t="shared" si="191"/>
        <v/>
      </c>
      <c r="IL805" s="1">
        <f t="shared" si="192"/>
        <v>5.8472581368736361E-33</v>
      </c>
      <c r="IM805" s="1" t="str">
        <f t="shared" si="193"/>
        <v/>
      </c>
      <c r="IN805" s="1" t="str">
        <f t="shared" si="194"/>
        <v/>
      </c>
      <c r="IS805" s="1">
        <v>181</v>
      </c>
      <c r="IT805" s="1">
        <f t="shared" si="195"/>
        <v>-118.4250766260441</v>
      </c>
      <c r="IU805" s="1">
        <f t="shared" si="196"/>
        <v>5.1564151614736726E-5</v>
      </c>
      <c r="IV805" s="1">
        <f t="shared" si="197"/>
        <v>5.2644280434184466E-4</v>
      </c>
      <c r="IW805" s="1">
        <f t="shared" si="198"/>
        <v>5.1564151614736726E-5</v>
      </c>
      <c r="IX805" s="1" t="str">
        <f t="shared" si="199"/>
        <v/>
      </c>
      <c r="IY805" s="1" t="str">
        <f t="shared" si="200"/>
        <v/>
      </c>
      <c r="IZ805" s="1">
        <f t="shared" si="201"/>
        <v>8.3152389515951456E-24</v>
      </c>
      <c r="JA805" s="1" t="str">
        <f t="shared" si="202"/>
        <v/>
      </c>
      <c r="JB805" s="1" t="str">
        <f t="shared" si="203"/>
        <v/>
      </c>
      <c r="JF805" s="1">
        <v>181</v>
      </c>
      <c r="JG805" s="1">
        <f t="shared" si="221"/>
        <v>-332.95749555990517</v>
      </c>
      <c r="JH805" s="1">
        <f t="shared" si="204"/>
        <v>1.8340144575701492E-5</v>
      </c>
      <c r="JI805" s="1">
        <f t="shared" si="205"/>
        <v>5.2644280434184466E-4</v>
      </c>
      <c r="JJ805" s="1">
        <f t="shared" si="206"/>
        <v>1.8340144575701492E-5</v>
      </c>
      <c r="JK805" s="1" t="str">
        <f t="shared" si="207"/>
        <v/>
      </c>
      <c r="JL805" s="1" t="str">
        <f t="shared" si="208"/>
        <v/>
      </c>
      <c r="JM805" s="1">
        <f t="shared" si="209"/>
        <v>5.2811995952811469E-51</v>
      </c>
      <c r="JN805" s="1" t="str">
        <f t="shared" si="210"/>
        <v/>
      </c>
      <c r="JO805" s="1" t="str">
        <f t="shared" si="211"/>
        <v/>
      </c>
      <c r="JS805" s="1">
        <v>181</v>
      </c>
      <c r="JT805" s="1">
        <f t="shared" si="212"/>
        <v>-32516.553544167768</v>
      </c>
      <c r="JU805" s="1">
        <f t="shared" si="213"/>
        <v>1.8779630497548299E-7</v>
      </c>
      <c r="JV805" s="1">
        <f t="shared" si="214"/>
        <v>5.2644280434184466E-4</v>
      </c>
      <c r="JW805" s="1">
        <f t="shared" si="215"/>
        <v>1.8779630497548299E-7</v>
      </c>
      <c r="JX805" s="1" t="str">
        <f t="shared" si="216"/>
        <v/>
      </c>
      <c r="JY805" s="1" t="str">
        <f t="shared" si="217"/>
        <v/>
      </c>
      <c r="JZ805" s="1">
        <f t="shared" si="218"/>
        <v>7.6849305121463891E-7</v>
      </c>
      <c r="KA805" s="1" t="str">
        <f t="shared" si="219"/>
        <v/>
      </c>
      <c r="KB805" s="1" t="str">
        <f t="shared" si="220"/>
        <v/>
      </c>
      <c r="KE805" s="1">
        <f t="shared" si="183"/>
        <v>1.1903999999999963</v>
      </c>
      <c r="KF805" s="151">
        <f t="shared" si="184"/>
        <v>0.99114625830394543</v>
      </c>
      <c r="KG805" s="1">
        <f t="shared" si="185"/>
        <v>1.4586780341729888E-4</v>
      </c>
      <c r="KH805" s="1" t="str">
        <f t="shared" si="181"/>
        <v/>
      </c>
      <c r="KI805" s="132" t="str">
        <f t="shared" si="182"/>
        <v/>
      </c>
    </row>
    <row r="806" spans="237:295" ht="20.100000000000001" customHeight="1" x14ac:dyDescent="0.25">
      <c r="IC806" s="1">
        <v>182</v>
      </c>
      <c r="ID806" s="1">
        <f t="shared" si="186"/>
        <v>-57082.206750591598</v>
      </c>
      <c r="IE806" s="1">
        <f t="shared" si="187"/>
        <v>1.0825493892085134E-7</v>
      </c>
      <c r="IF806" s="1">
        <f t="shared" si="188"/>
        <v>5.3394788030170057E-4</v>
      </c>
      <c r="IG806" s="1">
        <f t="shared" si="189"/>
        <v>1.0825493892085134E-7</v>
      </c>
      <c r="IH806" s="1" t="str">
        <f t="shared" si="190"/>
        <v/>
      </c>
      <c r="II806" s="1" t="str">
        <f t="shared" si="191"/>
        <v/>
      </c>
      <c r="IL806" s="1">
        <f t="shared" si="192"/>
        <v>6.116894140849604E-33</v>
      </c>
      <c r="IM806" s="1" t="str">
        <f t="shared" si="193"/>
        <v/>
      </c>
      <c r="IN806" s="1" t="str">
        <f t="shared" si="194"/>
        <v/>
      </c>
      <c r="IS806" s="1">
        <v>182</v>
      </c>
      <c r="IT806" s="1">
        <f t="shared" si="195"/>
        <v>-118.28047946288655</v>
      </c>
      <c r="IU806" s="1">
        <f t="shared" si="196"/>
        <v>5.224387687058414E-5</v>
      </c>
      <c r="IV806" s="1">
        <f t="shared" si="197"/>
        <v>5.3394788030170057E-4</v>
      </c>
      <c r="IW806" s="1">
        <f t="shared" si="198"/>
        <v>5.224387687058414E-5</v>
      </c>
      <c r="IX806" s="1" t="str">
        <f t="shared" si="199"/>
        <v/>
      </c>
      <c r="IY806" s="1" t="str">
        <f t="shared" si="200"/>
        <v/>
      </c>
      <c r="IZ806" s="1">
        <f t="shared" si="201"/>
        <v>8.6497725619081074E-24</v>
      </c>
      <c r="JA806" s="1" t="str">
        <f t="shared" si="202"/>
        <v/>
      </c>
      <c r="JB806" s="1" t="str">
        <f t="shared" si="203"/>
        <v/>
      </c>
      <c r="JF806" s="1">
        <v>182</v>
      </c>
      <c r="JG806" s="1">
        <f t="shared" si="221"/>
        <v>-332.55095405128498</v>
      </c>
      <c r="JH806" s="1">
        <f t="shared" si="204"/>
        <v>1.8581906712255977E-5</v>
      </c>
      <c r="JI806" s="1">
        <f t="shared" si="205"/>
        <v>5.3394788030170057E-4</v>
      </c>
      <c r="JJ806" s="1">
        <f t="shared" si="206"/>
        <v>1.8581906712255977E-5</v>
      </c>
      <c r="JK806" s="1" t="str">
        <f t="shared" si="207"/>
        <v/>
      </c>
      <c r="JL806" s="1" t="str">
        <f t="shared" si="208"/>
        <v/>
      </c>
      <c r="JM806" s="1">
        <f t="shared" si="209"/>
        <v>5.6043110821201907E-51</v>
      </c>
      <c r="JN806" s="1" t="str">
        <f t="shared" si="210"/>
        <v/>
      </c>
      <c r="JO806" s="1" t="str">
        <f t="shared" si="211"/>
        <v/>
      </c>
      <c r="JS806" s="1">
        <v>182</v>
      </c>
      <c r="JT806" s="1">
        <f t="shared" si="212"/>
        <v>-32476.850792587589</v>
      </c>
      <c r="JU806" s="1">
        <f t="shared" si="213"/>
        <v>1.9027185993855874E-7</v>
      </c>
      <c r="JV806" s="1">
        <f t="shared" si="214"/>
        <v>5.3394788030169959E-4</v>
      </c>
      <c r="JW806" s="1">
        <f t="shared" si="215"/>
        <v>1.9027185993855874E-7</v>
      </c>
      <c r="JX806" s="1" t="str">
        <f t="shared" si="216"/>
        <v/>
      </c>
      <c r="JY806" s="1" t="str">
        <f t="shared" si="217"/>
        <v/>
      </c>
      <c r="JZ806" s="1">
        <f t="shared" si="218"/>
        <v>7.7718333456856329E-7</v>
      </c>
      <c r="KA806" s="1" t="str">
        <f t="shared" si="219"/>
        <v/>
      </c>
      <c r="KB806" s="1" t="str">
        <f t="shared" si="220"/>
        <v/>
      </c>
      <c r="KE806" s="1">
        <f t="shared" si="183"/>
        <v>1.1967999999999963</v>
      </c>
      <c r="KF806" s="151">
        <f t="shared" si="184"/>
        <v>0.99100039050052813</v>
      </c>
      <c r="KG806" s="1">
        <f t="shared" si="185"/>
        <v>1.4735869882775976E-4</v>
      </c>
      <c r="KH806" s="1" t="str">
        <f t="shared" si="181"/>
        <v/>
      </c>
      <c r="KI806" s="132" t="str">
        <f t="shared" si="182"/>
        <v/>
      </c>
    </row>
    <row r="807" spans="237:295" ht="20.100000000000001" customHeight="1" x14ac:dyDescent="0.25">
      <c r="IC807" s="1">
        <v>183</v>
      </c>
      <c r="ID807" s="1">
        <f t="shared" si="186"/>
        <v>-57012.424101752244</v>
      </c>
      <c r="IE807" s="1">
        <f t="shared" si="187"/>
        <v>1.0968021450386793E-7</v>
      </c>
      <c r="IF807" s="1">
        <f t="shared" si="188"/>
        <v>5.415518281703058E-4</v>
      </c>
      <c r="IG807" s="1">
        <f t="shared" si="189"/>
        <v>1.0968021450386793E-7</v>
      </c>
      <c r="IH807" s="1" t="str">
        <f t="shared" si="190"/>
        <v/>
      </c>
      <c r="II807" s="1" t="str">
        <f t="shared" si="191"/>
        <v/>
      </c>
      <c r="IL807" s="1">
        <f t="shared" si="192"/>
        <v>6.3988615513479319E-33</v>
      </c>
      <c r="IM807" s="1" t="str">
        <f t="shared" si="193"/>
        <v/>
      </c>
      <c r="IN807" s="1" t="str">
        <f t="shared" si="194"/>
        <v/>
      </c>
      <c r="IS807" s="1">
        <v>183</v>
      </c>
      <c r="IT807" s="1">
        <f t="shared" si="195"/>
        <v>-118.13588229972899</v>
      </c>
      <c r="IU807" s="1">
        <f t="shared" si="196"/>
        <v>5.2931715437655908E-5</v>
      </c>
      <c r="IV807" s="1">
        <f t="shared" si="197"/>
        <v>5.4155182817030461E-4</v>
      </c>
      <c r="IW807" s="1">
        <f t="shared" si="198"/>
        <v>5.2931715437655908E-5</v>
      </c>
      <c r="IX807" s="1" t="str">
        <f t="shared" si="199"/>
        <v/>
      </c>
      <c r="IY807" s="1" t="str">
        <f t="shared" si="200"/>
        <v/>
      </c>
      <c r="IZ807" s="1">
        <f t="shared" si="201"/>
        <v>8.9976209608403254E-24</v>
      </c>
      <c r="JA807" s="1" t="str">
        <f t="shared" si="202"/>
        <v/>
      </c>
      <c r="JB807" s="1" t="str">
        <f t="shared" si="203"/>
        <v/>
      </c>
      <c r="JF807" s="1">
        <v>183</v>
      </c>
      <c r="JG807" s="1">
        <f t="shared" si="221"/>
        <v>-332.14441254266484</v>
      </c>
      <c r="JH807" s="1">
        <f t="shared" si="204"/>
        <v>1.882655456099968E-5</v>
      </c>
      <c r="JI807" s="1">
        <f t="shared" si="205"/>
        <v>5.4155182817030461E-4</v>
      </c>
      <c r="JJ807" s="1">
        <f t="shared" si="206"/>
        <v>1.882655456099968E-5</v>
      </c>
      <c r="JK807" s="1" t="str">
        <f t="shared" si="207"/>
        <v/>
      </c>
      <c r="JL807" s="1" t="str">
        <f t="shared" si="208"/>
        <v/>
      </c>
      <c r="JM807" s="1">
        <f t="shared" si="209"/>
        <v>5.9470958462570155E-51</v>
      </c>
      <c r="JN807" s="1" t="str">
        <f t="shared" si="210"/>
        <v/>
      </c>
      <c r="JO807" s="1" t="str">
        <f t="shared" si="211"/>
        <v/>
      </c>
      <c r="JS807" s="1">
        <v>183</v>
      </c>
      <c r="JT807" s="1">
        <f t="shared" si="212"/>
        <v>-32437.148041007407</v>
      </c>
      <c r="JU807" s="1">
        <f t="shared" si="213"/>
        <v>1.9277696352837164E-7</v>
      </c>
      <c r="JV807" s="1">
        <f t="shared" si="214"/>
        <v>5.415518281703058E-4</v>
      </c>
      <c r="JW807" s="1">
        <f t="shared" si="215"/>
        <v>1.9277696352837164E-7</v>
      </c>
      <c r="JX807" s="1" t="str">
        <f t="shared" si="216"/>
        <v/>
      </c>
      <c r="JY807" s="1" t="str">
        <f t="shared" si="217"/>
        <v/>
      </c>
      <c r="JZ807" s="1">
        <f t="shared" si="218"/>
        <v>7.8595931405079019E-7</v>
      </c>
      <c r="KA807" s="1" t="str">
        <f t="shared" si="219"/>
        <v/>
      </c>
      <c r="KB807" s="1" t="str">
        <f t="shared" si="220"/>
        <v/>
      </c>
      <c r="KE807" s="1">
        <f t="shared" si="183"/>
        <v>1.2031999999999963</v>
      </c>
      <c r="KF807" s="151">
        <f t="shared" si="184"/>
        <v>0.99085303180170037</v>
      </c>
      <c r="KG807" s="1">
        <f t="shared" si="185"/>
        <v>1.4885424684707438E-4</v>
      </c>
      <c r="KH807" s="1" t="str">
        <f t="shared" si="181"/>
        <v/>
      </c>
      <c r="KI807" s="132" t="str">
        <f t="shared" si="182"/>
        <v/>
      </c>
    </row>
    <row r="808" spans="237:295" ht="20.100000000000001" customHeight="1" x14ac:dyDescent="0.25">
      <c r="IC808" s="1">
        <v>184</v>
      </c>
      <c r="ID808" s="1">
        <f t="shared" si="186"/>
        <v>-56942.641452912896</v>
      </c>
      <c r="IE808" s="1">
        <f t="shared" si="187"/>
        <v>1.1112247717361138E-7</v>
      </c>
      <c r="IF808" s="1">
        <f t="shared" si="188"/>
        <v>5.4925582722187966E-4</v>
      </c>
      <c r="IG808" s="1">
        <f t="shared" si="189"/>
        <v>1.1112247717361138E-7</v>
      </c>
      <c r="IH808" s="1" t="str">
        <f t="shared" si="190"/>
        <v/>
      </c>
      <c r="II808" s="1" t="str">
        <f t="shared" si="191"/>
        <v/>
      </c>
      <c r="IL808" s="1">
        <f t="shared" si="192"/>
        <v>6.6937195722020465E-33</v>
      </c>
      <c r="IM808" s="1" t="str">
        <f t="shared" si="193"/>
        <v/>
      </c>
      <c r="IN808" s="1" t="str">
        <f t="shared" si="194"/>
        <v/>
      </c>
      <c r="IS808" s="1">
        <v>184</v>
      </c>
      <c r="IT808" s="1">
        <f t="shared" si="195"/>
        <v>-117.99128513657142</v>
      </c>
      <c r="IU808" s="1">
        <f t="shared" si="196"/>
        <v>5.3627751979584287E-5</v>
      </c>
      <c r="IV808" s="1">
        <f t="shared" si="197"/>
        <v>5.4925582722188085E-4</v>
      </c>
      <c r="IW808" s="1">
        <f t="shared" si="198"/>
        <v>5.3627751979584287E-5</v>
      </c>
      <c r="IX808" s="1" t="str">
        <f t="shared" si="199"/>
        <v/>
      </c>
      <c r="IY808" s="1" t="str">
        <f t="shared" si="200"/>
        <v/>
      </c>
      <c r="IZ808" s="1">
        <f t="shared" si="201"/>
        <v>9.3593082443467054E-24</v>
      </c>
      <c r="JA808" s="1" t="str">
        <f t="shared" si="202"/>
        <v/>
      </c>
      <c r="JB808" s="1" t="str">
        <f t="shared" si="203"/>
        <v/>
      </c>
      <c r="JF808" s="1">
        <v>184</v>
      </c>
      <c r="JG808" s="1">
        <f t="shared" si="221"/>
        <v>-331.7378710340447</v>
      </c>
      <c r="JH808" s="1">
        <f t="shared" si="204"/>
        <v>1.9074118234776635E-5</v>
      </c>
      <c r="JI808" s="1">
        <f t="shared" si="205"/>
        <v>5.4925582722187966E-4</v>
      </c>
      <c r="JJ808" s="1">
        <f t="shared" si="206"/>
        <v>1.9074118234776635E-5</v>
      </c>
      <c r="JK808" s="1" t="str">
        <f t="shared" si="207"/>
        <v/>
      </c>
      <c r="JL808" s="1" t="str">
        <f t="shared" si="208"/>
        <v/>
      </c>
      <c r="JM808" s="1">
        <f t="shared" si="209"/>
        <v>6.3107458889544525E-51</v>
      </c>
      <c r="JN808" s="1" t="str">
        <f t="shared" si="210"/>
        <v/>
      </c>
      <c r="JO808" s="1" t="str">
        <f t="shared" si="211"/>
        <v/>
      </c>
      <c r="JS808" s="1">
        <v>184</v>
      </c>
      <c r="JT808" s="1">
        <f t="shared" si="212"/>
        <v>-32397.445289427225</v>
      </c>
      <c r="JU808" s="1">
        <f t="shared" si="213"/>
        <v>1.9531192408931858E-7</v>
      </c>
      <c r="JV808" s="1">
        <f t="shared" si="214"/>
        <v>5.4925582722188085E-4</v>
      </c>
      <c r="JW808" s="1">
        <f t="shared" si="215"/>
        <v>1.9531192408931858E-7</v>
      </c>
      <c r="JX808" s="1" t="str">
        <f t="shared" si="216"/>
        <v/>
      </c>
      <c r="JY808" s="1" t="str">
        <f t="shared" si="217"/>
        <v/>
      </c>
      <c r="JZ808" s="1">
        <f t="shared" si="218"/>
        <v>7.9482167493012482E-7</v>
      </c>
      <c r="KA808" s="1" t="str">
        <f t="shared" si="219"/>
        <v/>
      </c>
      <c r="KB808" s="1" t="str">
        <f t="shared" si="220"/>
        <v/>
      </c>
      <c r="KE808" s="1">
        <f t="shared" si="183"/>
        <v>1.2095999999999962</v>
      </c>
      <c r="KF808" s="151">
        <f t="shared" si="184"/>
        <v>0.99070417755485329</v>
      </c>
      <c r="KG808" s="1">
        <f t="shared" si="185"/>
        <v>1.5035439406285711E-4</v>
      </c>
      <c r="KH808" s="1" t="str">
        <f t="shared" si="181"/>
        <v/>
      </c>
      <c r="KI808" s="132" t="str">
        <f t="shared" si="182"/>
        <v/>
      </c>
    </row>
    <row r="809" spans="237:295" ht="20.100000000000001" customHeight="1" x14ac:dyDescent="0.25">
      <c r="IC809" s="1">
        <v>185</v>
      </c>
      <c r="ID809" s="1">
        <f t="shared" si="186"/>
        <v>-56872.858804073534</v>
      </c>
      <c r="IE809" s="1">
        <f t="shared" si="187"/>
        <v>1.1258190384981421E-7</v>
      </c>
      <c r="IF809" s="1">
        <f t="shared" si="188"/>
        <v>5.5706106902462128E-4</v>
      </c>
      <c r="IG809" s="1">
        <f t="shared" si="189"/>
        <v>1.1258190384981421E-7</v>
      </c>
      <c r="IH809" s="1" t="str">
        <f t="shared" si="190"/>
        <v/>
      </c>
      <c r="II809" s="1" t="str">
        <f t="shared" si="191"/>
        <v/>
      </c>
      <c r="IL809" s="1">
        <f t="shared" si="192"/>
        <v>7.002052546904971E-33</v>
      </c>
      <c r="IM809" s="1" t="str">
        <f t="shared" si="193"/>
        <v/>
      </c>
      <c r="IN809" s="1" t="str">
        <f t="shared" si="194"/>
        <v/>
      </c>
      <c r="IS809" s="1">
        <v>185</v>
      </c>
      <c r="IT809" s="1">
        <f t="shared" si="195"/>
        <v>-117.84668797341385</v>
      </c>
      <c r="IU809" s="1">
        <f t="shared" si="196"/>
        <v>5.4332071877902462E-5</v>
      </c>
      <c r="IV809" s="1">
        <f t="shared" si="197"/>
        <v>5.5706106902462128E-4</v>
      </c>
      <c r="IW809" s="1">
        <f t="shared" si="198"/>
        <v>5.4332071877902462E-5</v>
      </c>
      <c r="IX809" s="1" t="str">
        <f t="shared" si="199"/>
        <v/>
      </c>
      <c r="IY809" s="1" t="str">
        <f t="shared" si="200"/>
        <v/>
      </c>
      <c r="IZ809" s="1">
        <f t="shared" si="201"/>
        <v>9.7353789027933323E-24</v>
      </c>
      <c r="JA809" s="1" t="str">
        <f t="shared" si="202"/>
        <v/>
      </c>
      <c r="JB809" s="1" t="str">
        <f t="shared" si="203"/>
        <v/>
      </c>
      <c r="JF809" s="1">
        <v>185</v>
      </c>
      <c r="JG809" s="1">
        <f t="shared" si="221"/>
        <v>-331.33132952542451</v>
      </c>
      <c r="JH809" s="1">
        <f t="shared" si="204"/>
        <v>1.9324628101771298E-5</v>
      </c>
      <c r="JI809" s="1">
        <f t="shared" si="205"/>
        <v>5.5706106902462128E-4</v>
      </c>
      <c r="JJ809" s="1">
        <f t="shared" si="206"/>
        <v>1.9324628101771298E-5</v>
      </c>
      <c r="JK809" s="1" t="str">
        <f t="shared" si="207"/>
        <v/>
      </c>
      <c r="JL809" s="1" t="str">
        <f t="shared" si="208"/>
        <v/>
      </c>
      <c r="JM809" s="1">
        <f t="shared" si="209"/>
        <v>6.6965250773448862E-51</v>
      </c>
      <c r="JN809" s="1" t="str">
        <f t="shared" si="210"/>
        <v/>
      </c>
      <c r="JO809" s="1" t="str">
        <f t="shared" si="211"/>
        <v/>
      </c>
      <c r="JS809" s="1">
        <v>185</v>
      </c>
      <c r="JT809" s="1">
        <f t="shared" si="212"/>
        <v>-32357.742537847047</v>
      </c>
      <c r="JU809" s="1">
        <f t="shared" si="213"/>
        <v>1.9787705258038933E-7</v>
      </c>
      <c r="JV809" s="1">
        <f t="shared" si="214"/>
        <v>5.5706106902462128E-4</v>
      </c>
      <c r="JW809" s="1">
        <f t="shared" si="215"/>
        <v>1.9787705258038933E-7</v>
      </c>
      <c r="JX809" s="1" t="str">
        <f t="shared" si="216"/>
        <v/>
      </c>
      <c r="JY809" s="1" t="str">
        <f t="shared" si="217"/>
        <v/>
      </c>
      <c r="JZ809" s="1">
        <f t="shared" si="218"/>
        <v>8.0377110603825385E-7</v>
      </c>
      <c r="KA809" s="1" t="str">
        <f t="shared" si="219"/>
        <v/>
      </c>
      <c r="KB809" s="1" t="str">
        <f t="shared" si="220"/>
        <v/>
      </c>
      <c r="KE809" s="1">
        <f t="shared" si="183"/>
        <v>1.2159999999999962</v>
      </c>
      <c r="KF809" s="151">
        <f t="shared" si="184"/>
        <v>0.99055382316079044</v>
      </c>
      <c r="KG809" s="1">
        <f t="shared" si="185"/>
        <v>1.5185908714188123E-4</v>
      </c>
      <c r="KH809" s="1" t="str">
        <f t="shared" si="181"/>
        <v/>
      </c>
      <c r="KI809" s="132" t="str">
        <f t="shared" si="182"/>
        <v/>
      </c>
    </row>
    <row r="810" spans="237:295" ht="20.100000000000001" customHeight="1" x14ac:dyDescent="0.25">
      <c r="IC810" s="1">
        <v>186</v>
      </c>
      <c r="ID810" s="1">
        <f t="shared" si="186"/>
        <v>-56803.076155234186</v>
      </c>
      <c r="IE810" s="1">
        <f t="shared" si="187"/>
        <v>1.1405867294794059E-7</v>
      </c>
      <c r="IF810" s="1">
        <f t="shared" si="188"/>
        <v>5.6496875754479404E-4</v>
      </c>
      <c r="IG810" s="1">
        <f t="shared" si="189"/>
        <v>1.1405867294794059E-7</v>
      </c>
      <c r="IH810" s="1" t="str">
        <f t="shared" si="190"/>
        <v/>
      </c>
      <c r="II810" s="1" t="str">
        <f t="shared" si="191"/>
        <v/>
      </c>
      <c r="IL810" s="1">
        <f t="shared" si="192"/>
        <v>7.3244710787798229E-33</v>
      </c>
      <c r="IM810" s="1" t="str">
        <f t="shared" si="193"/>
        <v/>
      </c>
      <c r="IN810" s="1" t="str">
        <f t="shared" si="194"/>
        <v/>
      </c>
      <c r="IS810" s="1">
        <v>186</v>
      </c>
      <c r="IT810" s="1">
        <f t="shared" si="195"/>
        <v>-117.70209081025629</v>
      </c>
      <c r="IU810" s="1">
        <f t="shared" si="196"/>
        <v>5.5044761235985363E-5</v>
      </c>
      <c r="IV810" s="1">
        <f t="shared" si="197"/>
        <v>5.6496875754479534E-4</v>
      </c>
      <c r="IW810" s="1">
        <f t="shared" si="198"/>
        <v>5.5044761235985363E-5</v>
      </c>
      <c r="IX810" s="1" t="str">
        <f t="shared" si="199"/>
        <v/>
      </c>
      <c r="IY810" s="1" t="str">
        <f t="shared" si="200"/>
        <v/>
      </c>
      <c r="IZ810" s="1">
        <f t="shared" si="201"/>
        <v>1.0126398605227132E-23</v>
      </c>
      <c r="JA810" s="1" t="str">
        <f t="shared" si="202"/>
        <v/>
      </c>
      <c r="JB810" s="1" t="str">
        <f t="shared" si="203"/>
        <v/>
      </c>
      <c r="JF810" s="1">
        <v>186</v>
      </c>
      <c r="JG810" s="1">
        <f t="shared" si="221"/>
        <v>-330.92478801680437</v>
      </c>
      <c r="JH810" s="1">
        <f t="shared" si="204"/>
        <v>1.9578114786909908E-5</v>
      </c>
      <c r="JI810" s="1">
        <f t="shared" si="205"/>
        <v>5.6496875754479534E-4</v>
      </c>
      <c r="JJ810" s="1">
        <f t="shared" si="206"/>
        <v>1.9578114786909908E-5</v>
      </c>
      <c r="JK810" s="1" t="str">
        <f t="shared" si="207"/>
        <v/>
      </c>
      <c r="JL810" s="1" t="str">
        <f t="shared" si="208"/>
        <v/>
      </c>
      <c r="JM810" s="1">
        <f t="shared" si="209"/>
        <v>7.1057734554907992E-51</v>
      </c>
      <c r="JN810" s="1" t="str">
        <f t="shared" si="210"/>
        <v/>
      </c>
      <c r="JO810" s="1" t="str">
        <f t="shared" si="211"/>
        <v/>
      </c>
      <c r="JS810" s="1">
        <v>186</v>
      </c>
      <c r="JT810" s="1">
        <f t="shared" si="212"/>
        <v>-32318.039786266869</v>
      </c>
      <c r="JU810" s="1">
        <f t="shared" si="213"/>
        <v>2.0047266258951565E-7</v>
      </c>
      <c r="JV810" s="1">
        <f t="shared" si="214"/>
        <v>5.6496875754479404E-4</v>
      </c>
      <c r="JW810" s="1">
        <f t="shared" si="215"/>
        <v>2.0047266258951565E-7</v>
      </c>
      <c r="JX810" s="1" t="str">
        <f t="shared" si="216"/>
        <v/>
      </c>
      <c r="JY810" s="1" t="str">
        <f t="shared" si="217"/>
        <v/>
      </c>
      <c r="JZ810" s="1">
        <f t="shared" si="218"/>
        <v>8.1280829976559592E-7</v>
      </c>
      <c r="KA810" s="1" t="str">
        <f t="shared" si="219"/>
        <v/>
      </c>
      <c r="KB810" s="1" t="str">
        <f t="shared" si="220"/>
        <v/>
      </c>
      <c r="KE810" s="1">
        <f t="shared" si="183"/>
        <v>1.2223999999999962</v>
      </c>
      <c r="KF810" s="151">
        <f t="shared" si="184"/>
        <v>0.99040196407364856</v>
      </c>
      <c r="KG810" s="1">
        <f t="shared" si="185"/>
        <v>1.5336827283063403E-4</v>
      </c>
      <c r="KH810" s="1" t="str">
        <f t="shared" si="181"/>
        <v/>
      </c>
      <c r="KI810" s="132" t="str">
        <f t="shared" si="182"/>
        <v/>
      </c>
    </row>
    <row r="811" spans="237:295" ht="20.100000000000001" customHeight="1" x14ac:dyDescent="0.25">
      <c r="IC811" s="1">
        <v>187</v>
      </c>
      <c r="ID811" s="1">
        <f t="shared" si="186"/>
        <v>-56733.293506394832</v>
      </c>
      <c r="IE811" s="1">
        <f t="shared" si="187"/>
        <v>1.1555296438733969E-7</v>
      </c>
      <c r="IF811" s="1">
        <f t="shared" si="188"/>
        <v>5.7298010925139499E-4</v>
      </c>
      <c r="IG811" s="1">
        <f t="shared" si="189"/>
        <v>1.1555296438733969E-7</v>
      </c>
      <c r="IH811" s="1" t="str">
        <f t="shared" si="190"/>
        <v/>
      </c>
      <c r="II811" s="1" t="str">
        <f t="shared" si="191"/>
        <v/>
      </c>
      <c r="IL811" s="1">
        <f t="shared" si="192"/>
        <v>7.6616132006087872E-33</v>
      </c>
      <c r="IM811" s="1" t="str">
        <f t="shared" si="193"/>
        <v/>
      </c>
      <c r="IN811" s="1" t="str">
        <f t="shared" si="194"/>
        <v/>
      </c>
      <c r="IS811" s="1">
        <v>187</v>
      </c>
      <c r="IT811" s="1">
        <f t="shared" si="195"/>
        <v>-117.55749364709874</v>
      </c>
      <c r="IU811" s="1">
        <f t="shared" si="196"/>
        <v>5.5765906882982642E-5</v>
      </c>
      <c r="IV811" s="1">
        <f t="shared" si="197"/>
        <v>5.7298010925139499E-4</v>
      </c>
      <c r="IW811" s="1">
        <f t="shared" si="198"/>
        <v>5.5765906882982642E-5</v>
      </c>
      <c r="IX811" s="1" t="str">
        <f t="shared" si="199"/>
        <v/>
      </c>
      <c r="IY811" s="1" t="str">
        <f t="shared" si="200"/>
        <v/>
      </c>
      <c r="IZ811" s="1">
        <f t="shared" si="201"/>
        <v>1.0532955013438075E-23</v>
      </c>
      <c r="JA811" s="1" t="str">
        <f t="shared" si="202"/>
        <v/>
      </c>
      <c r="JB811" s="1" t="str">
        <f t="shared" si="203"/>
        <v/>
      </c>
      <c r="JF811" s="1">
        <v>187</v>
      </c>
      <c r="JG811" s="1">
        <f t="shared" si="221"/>
        <v>-330.51824650818423</v>
      </c>
      <c r="JH811" s="1">
        <f t="shared" si="204"/>
        <v>1.9834609173259667E-5</v>
      </c>
      <c r="JI811" s="1">
        <f t="shared" si="205"/>
        <v>5.7298010925139499E-4</v>
      </c>
      <c r="JJ811" s="1">
        <f t="shared" si="206"/>
        <v>1.9834609173259667E-5</v>
      </c>
      <c r="JK811" s="1" t="str">
        <f t="shared" si="207"/>
        <v/>
      </c>
      <c r="JL811" s="1" t="str">
        <f t="shared" si="208"/>
        <v/>
      </c>
      <c r="JM811" s="1">
        <f t="shared" si="209"/>
        <v>7.539911812735949E-51</v>
      </c>
      <c r="JN811" s="1" t="str">
        <f t="shared" si="210"/>
        <v/>
      </c>
      <c r="JO811" s="1" t="str">
        <f t="shared" si="211"/>
        <v/>
      </c>
      <c r="JS811" s="1">
        <v>187</v>
      </c>
      <c r="JT811" s="1">
        <f t="shared" si="212"/>
        <v>-32278.337034686687</v>
      </c>
      <c r="JU811" s="1">
        <f t="shared" si="213"/>
        <v>2.030990703478961E-7</v>
      </c>
      <c r="JV811" s="1">
        <f t="shared" si="214"/>
        <v>5.7298010925139499E-4</v>
      </c>
      <c r="JW811" s="1">
        <f t="shared" si="215"/>
        <v>2.030990703478961E-7</v>
      </c>
      <c r="JX811" s="1" t="str">
        <f t="shared" si="216"/>
        <v/>
      </c>
      <c r="JY811" s="1" t="str">
        <f t="shared" si="217"/>
        <v/>
      </c>
      <c r="JZ811" s="1">
        <f t="shared" si="218"/>
        <v>8.219339520568007E-7</v>
      </c>
      <c r="KA811" s="1" t="str">
        <f t="shared" si="219"/>
        <v/>
      </c>
      <c r="KB811" s="1" t="str">
        <f t="shared" si="220"/>
        <v/>
      </c>
      <c r="KE811" s="1">
        <f t="shared" si="183"/>
        <v>1.2287999999999961</v>
      </c>
      <c r="KF811" s="151">
        <f t="shared" si="184"/>
        <v>0.99024859580081792</v>
      </c>
      <c r="KG811" s="1">
        <f t="shared" si="185"/>
        <v>1.5488189796009078E-4</v>
      </c>
      <c r="KH811" s="1" t="str">
        <f t="shared" ref="KH811:KH874" si="222">IF(KF811&lt;(1-$KD$623),KG811,"")</f>
        <v/>
      </c>
      <c r="KI811" s="132" t="str">
        <f t="shared" ref="KI811:KI874" si="223">IF(KF811&lt;(1-$KD$629),KG811,"")</f>
        <v/>
      </c>
    </row>
    <row r="812" spans="237:295" ht="20.100000000000001" customHeight="1" x14ac:dyDescent="0.25">
      <c r="IC812" s="1">
        <v>188</v>
      </c>
      <c r="ID812" s="1">
        <f t="shared" si="186"/>
        <v>-56663.510857555477</v>
      </c>
      <c r="IE812" s="1">
        <f t="shared" si="187"/>
        <v>1.1706495959938088E-7</v>
      </c>
      <c r="IF812" s="1">
        <f t="shared" si="188"/>
        <v>5.8109635322137556E-4</v>
      </c>
      <c r="IG812" s="1">
        <f t="shared" si="189"/>
        <v>1.1706495959938088E-7</v>
      </c>
      <c r="IH812" s="1" t="str">
        <f t="shared" si="190"/>
        <v/>
      </c>
      <c r="II812" s="1" t="str">
        <f t="shared" si="191"/>
        <v/>
      </c>
      <c r="IL812" s="1">
        <f t="shared" si="192"/>
        <v>8.0141455958845305E-33</v>
      </c>
      <c r="IM812" s="1" t="str">
        <f t="shared" si="193"/>
        <v/>
      </c>
      <c r="IN812" s="1" t="str">
        <f t="shared" si="194"/>
        <v/>
      </c>
      <c r="IS812" s="1">
        <v>188</v>
      </c>
      <c r="IT812" s="1">
        <f t="shared" si="195"/>
        <v>-117.41289648394117</v>
      </c>
      <c r="IU812" s="1">
        <f t="shared" si="196"/>
        <v>5.6495596377746036E-5</v>
      </c>
      <c r="IV812" s="1">
        <f t="shared" si="197"/>
        <v>5.8109635322137676E-4</v>
      </c>
      <c r="IW812" s="1">
        <f t="shared" si="198"/>
        <v>5.6495596377746036E-5</v>
      </c>
      <c r="IX812" s="1" t="str">
        <f t="shared" si="199"/>
        <v/>
      </c>
      <c r="IY812" s="1" t="str">
        <f t="shared" si="200"/>
        <v/>
      </c>
      <c r="IZ812" s="1">
        <f t="shared" si="201"/>
        <v>1.0955658626925928E-23</v>
      </c>
      <c r="JA812" s="1" t="str">
        <f t="shared" si="202"/>
        <v/>
      </c>
      <c r="JB812" s="1" t="str">
        <f t="shared" si="203"/>
        <v/>
      </c>
      <c r="JF812" s="1">
        <v>188</v>
      </c>
      <c r="JG812" s="1">
        <f t="shared" si="221"/>
        <v>-330.11170499956404</v>
      </c>
      <c r="JH812" s="1">
        <f t="shared" si="204"/>
        <v>2.0094142403425461E-5</v>
      </c>
      <c r="JI812" s="1">
        <f t="shared" si="205"/>
        <v>5.8109635322137676E-4</v>
      </c>
      <c r="JJ812" s="1">
        <f t="shared" si="206"/>
        <v>2.0094142403425461E-5</v>
      </c>
      <c r="JK812" s="1" t="str">
        <f t="shared" si="207"/>
        <v/>
      </c>
      <c r="JL812" s="1" t="str">
        <f t="shared" si="208"/>
        <v/>
      </c>
      <c r="JM812" s="1">
        <f t="shared" si="209"/>
        <v>8.0004465246302267E-51</v>
      </c>
      <c r="JN812" s="1" t="str">
        <f t="shared" si="210"/>
        <v/>
      </c>
      <c r="JO812" s="1" t="str">
        <f t="shared" si="211"/>
        <v/>
      </c>
      <c r="JS812" s="1">
        <v>188</v>
      </c>
      <c r="JT812" s="1">
        <f t="shared" si="212"/>
        <v>-32238.634283106505</v>
      </c>
      <c r="JU812" s="1">
        <f t="shared" si="213"/>
        <v>2.0575659474429925E-7</v>
      </c>
      <c r="JV812" s="1">
        <f t="shared" si="214"/>
        <v>5.8109635322137676E-4</v>
      </c>
      <c r="JW812" s="1">
        <f t="shared" si="215"/>
        <v>2.0575659474429925E-7</v>
      </c>
      <c r="JX812" s="1" t="str">
        <f t="shared" si="216"/>
        <v/>
      </c>
      <c r="JY812" s="1" t="str">
        <f t="shared" si="217"/>
        <v/>
      </c>
      <c r="JZ812" s="1">
        <f t="shared" si="218"/>
        <v>8.3114876240592586E-7</v>
      </c>
      <c r="KA812" s="1" t="str">
        <f t="shared" si="219"/>
        <v/>
      </c>
      <c r="KB812" s="1" t="str">
        <f t="shared" si="220"/>
        <v/>
      </c>
      <c r="KE812" s="1">
        <f t="shared" ref="KE812:KE875" si="224">KE811+$KH$616</f>
        <v>1.2351999999999961</v>
      </c>
      <c r="KF812" s="151">
        <f t="shared" ref="KF812:KF875" si="225">_xlfn.CHISQ.DIST.RT(KE812,7)</f>
        <v>0.99009371390285783</v>
      </c>
      <c r="KG812" s="1">
        <f t="shared" ref="KG812:KG875" si="226">KF812-KF813</f>
        <v>1.5639990944715798E-4</v>
      </c>
      <c r="KH812" s="1" t="str">
        <f t="shared" si="222"/>
        <v/>
      </c>
      <c r="KI812" s="132" t="str">
        <f t="shared" si="223"/>
        <v/>
      </c>
    </row>
    <row r="813" spans="237:295" ht="20.100000000000001" customHeight="1" x14ac:dyDescent="0.25">
      <c r="IC813" s="1">
        <v>189</v>
      </c>
      <c r="ID813" s="1">
        <f t="shared" si="186"/>
        <v>-56593.728208716122</v>
      </c>
      <c r="IE813" s="1">
        <f t="shared" si="187"/>
        <v>1.1859484153557553E-7</v>
      </c>
      <c r="IF813" s="1">
        <f t="shared" si="188"/>
        <v>5.8931873124544118E-4</v>
      </c>
      <c r="IG813" s="1">
        <f t="shared" si="189"/>
        <v>1.1859484153557553E-7</v>
      </c>
      <c r="IH813" s="1" t="str">
        <f t="shared" si="190"/>
        <v/>
      </c>
      <c r="II813" s="1" t="str">
        <f t="shared" si="191"/>
        <v/>
      </c>
      <c r="IL813" s="1">
        <f t="shared" si="192"/>
        <v>8.3827648739407253E-33</v>
      </c>
      <c r="IM813" s="1" t="str">
        <f t="shared" si="193"/>
        <v/>
      </c>
      <c r="IN813" s="1" t="str">
        <f t="shared" si="194"/>
        <v/>
      </c>
      <c r="IS813" s="1">
        <v>189</v>
      </c>
      <c r="IT813" s="1">
        <f t="shared" si="195"/>
        <v>-117.2682993207836</v>
      </c>
      <c r="IU813" s="1">
        <f t="shared" si="196"/>
        <v>5.7233918012747992E-5</v>
      </c>
      <c r="IV813" s="1">
        <f t="shared" si="197"/>
        <v>5.8931873124544118E-4</v>
      </c>
      <c r="IW813" s="1">
        <f t="shared" si="198"/>
        <v>5.7233918012747992E-5</v>
      </c>
      <c r="IX813" s="1" t="str">
        <f t="shared" si="199"/>
        <v/>
      </c>
      <c r="IY813" s="1" t="str">
        <f t="shared" si="200"/>
        <v/>
      </c>
      <c r="IZ813" s="1">
        <f t="shared" si="201"/>
        <v>1.1395143659939343E-23</v>
      </c>
      <c r="JA813" s="1" t="str">
        <f t="shared" si="202"/>
        <v/>
      </c>
      <c r="JB813" s="1" t="str">
        <f t="shared" si="203"/>
        <v/>
      </c>
      <c r="JF813" s="1">
        <v>189</v>
      </c>
      <c r="JG813" s="1">
        <f t="shared" si="221"/>
        <v>-329.7051634909439</v>
      </c>
      <c r="JH813" s="1">
        <f t="shared" si="204"/>
        <v>2.0356745880943634E-5</v>
      </c>
      <c r="JI813" s="1">
        <f t="shared" si="205"/>
        <v>5.8931873124544118E-4</v>
      </c>
      <c r="JJ813" s="1">
        <f t="shared" si="206"/>
        <v>2.0356745880943634E-5</v>
      </c>
      <c r="JK813" s="1" t="str">
        <f t="shared" si="207"/>
        <v/>
      </c>
      <c r="JL813" s="1" t="str">
        <f t="shared" si="208"/>
        <v/>
      </c>
      <c r="JM813" s="1">
        <f t="shared" si="209"/>
        <v>8.4889746825995716E-51</v>
      </c>
      <c r="JN813" s="1" t="str">
        <f t="shared" si="210"/>
        <v/>
      </c>
      <c r="JO813" s="1" t="str">
        <f t="shared" si="211"/>
        <v/>
      </c>
      <c r="JS813" s="1">
        <v>189</v>
      </c>
      <c r="JT813" s="1">
        <f t="shared" si="212"/>
        <v>-32198.931531526327</v>
      </c>
      <c r="JU813" s="1">
        <f t="shared" si="213"/>
        <v>2.084455573393355E-7</v>
      </c>
      <c r="JV813" s="1">
        <f t="shared" si="214"/>
        <v>5.8931873124544118E-4</v>
      </c>
      <c r="JW813" s="1">
        <f t="shared" si="215"/>
        <v>2.084455573393355E-7</v>
      </c>
      <c r="JX813" s="1" t="str">
        <f t="shared" si="216"/>
        <v/>
      </c>
      <c r="JY813" s="1" t="str">
        <f t="shared" si="217"/>
        <v/>
      </c>
      <c r="JZ813" s="1">
        <f t="shared" si="218"/>
        <v>8.4045343385126716E-7</v>
      </c>
      <c r="KA813" s="1" t="str">
        <f t="shared" si="219"/>
        <v/>
      </c>
      <c r="KB813" s="1" t="str">
        <f t="shared" si="220"/>
        <v/>
      </c>
      <c r="KE813" s="1">
        <f t="shared" si="224"/>
        <v>1.241599999999996</v>
      </c>
      <c r="KF813" s="151">
        <f t="shared" si="225"/>
        <v>0.98993731399341067</v>
      </c>
      <c r="KG813" s="1">
        <f t="shared" si="226"/>
        <v>1.5792225429678286E-4</v>
      </c>
      <c r="KH813" s="1" t="str">
        <f t="shared" si="222"/>
        <v/>
      </c>
      <c r="KI813" s="132" t="str">
        <f t="shared" si="223"/>
        <v/>
      </c>
    </row>
    <row r="814" spans="237:295" ht="20.100000000000001" customHeight="1" x14ac:dyDescent="0.25">
      <c r="IC814" s="1">
        <v>190</v>
      </c>
      <c r="ID814" s="1">
        <f t="shared" si="186"/>
        <v>-56523.945559876767</v>
      </c>
      <c r="IE814" s="1">
        <f t="shared" si="187"/>
        <v>1.2014279467568275E-7</v>
      </c>
      <c r="IF814" s="1">
        <f t="shared" si="188"/>
        <v>5.9764849793441559E-4</v>
      </c>
      <c r="IG814" s="1">
        <f t="shared" si="189"/>
        <v>1.2014279467568275E-7</v>
      </c>
      <c r="IH814" s="1" t="str">
        <f t="shared" si="190"/>
        <v/>
      </c>
      <c r="II814" s="1" t="str">
        <f t="shared" si="191"/>
        <v/>
      </c>
      <c r="IL814" s="1">
        <f t="shared" si="192"/>
        <v>8.7681989013154156E-33</v>
      </c>
      <c r="IM814" s="1" t="str">
        <f t="shared" si="193"/>
        <v/>
      </c>
      <c r="IN814" s="1" t="str">
        <f t="shared" si="194"/>
        <v/>
      </c>
      <c r="IS814" s="1">
        <v>190</v>
      </c>
      <c r="IT814" s="1">
        <f t="shared" si="195"/>
        <v>-117.12370215762604</v>
      </c>
      <c r="IU814" s="1">
        <f t="shared" si="196"/>
        <v>5.7980960817994242E-5</v>
      </c>
      <c r="IV814" s="1">
        <f t="shared" si="197"/>
        <v>5.9764849793441559E-4</v>
      </c>
      <c r="IW814" s="1">
        <f t="shared" si="198"/>
        <v>5.7980960817994242E-5</v>
      </c>
      <c r="IX814" s="1" t="str">
        <f t="shared" si="199"/>
        <v/>
      </c>
      <c r="IY814" s="1" t="str">
        <f t="shared" si="200"/>
        <v/>
      </c>
      <c r="IZ814" s="1">
        <f t="shared" si="201"/>
        <v>1.1852068951780362E-23</v>
      </c>
      <c r="JA814" s="1" t="str">
        <f t="shared" si="202"/>
        <v/>
      </c>
      <c r="JB814" s="1" t="str">
        <f t="shared" si="203"/>
        <v/>
      </c>
      <c r="JF814" s="1">
        <v>190</v>
      </c>
      <c r="JG814" s="1">
        <f t="shared" si="221"/>
        <v>-329.29862198232377</v>
      </c>
      <c r="JH814" s="1">
        <f t="shared" si="204"/>
        <v>2.062245127167358E-5</v>
      </c>
      <c r="JI814" s="1">
        <f t="shared" si="205"/>
        <v>5.9764849793441559E-4</v>
      </c>
      <c r="JJ814" s="1">
        <f t="shared" si="206"/>
        <v>2.062245127167358E-5</v>
      </c>
      <c r="JK814" s="1" t="str">
        <f t="shared" si="207"/>
        <v/>
      </c>
      <c r="JL814" s="1" t="str">
        <f t="shared" si="208"/>
        <v/>
      </c>
      <c r="JM814" s="1">
        <f t="shared" si="209"/>
        <v>9.0071895295008344E-51</v>
      </c>
      <c r="JN814" s="1" t="str">
        <f t="shared" si="210"/>
        <v/>
      </c>
      <c r="JO814" s="1" t="str">
        <f t="shared" si="211"/>
        <v/>
      </c>
      <c r="JS814" s="1">
        <v>190</v>
      </c>
      <c r="JT814" s="1">
        <f t="shared" si="212"/>
        <v>-32159.228779946145</v>
      </c>
      <c r="JU814" s="1">
        <f t="shared" si="213"/>
        <v>2.1116628237970808E-7</v>
      </c>
      <c r="JV814" s="1">
        <f t="shared" si="214"/>
        <v>5.9764849793441559E-4</v>
      </c>
      <c r="JW814" s="1">
        <f t="shared" si="215"/>
        <v>2.1116628237970808E-7</v>
      </c>
      <c r="JX814" s="1" t="str">
        <f t="shared" si="216"/>
        <v/>
      </c>
      <c r="JY814" s="1" t="str">
        <f t="shared" si="217"/>
        <v/>
      </c>
      <c r="JZ814" s="1">
        <f t="shared" si="218"/>
        <v>8.4984867296984971E-7</v>
      </c>
      <c r="KA814" s="1" t="str">
        <f t="shared" si="219"/>
        <v/>
      </c>
      <c r="KB814" s="1" t="str">
        <f t="shared" si="220"/>
        <v/>
      </c>
      <c r="KE814" s="1">
        <f t="shared" si="224"/>
        <v>1.247999999999996</v>
      </c>
      <c r="KF814" s="151">
        <f t="shared" si="225"/>
        <v>0.98977939173911389</v>
      </c>
      <c r="KG814" s="1">
        <f t="shared" si="226"/>
        <v>1.5944887960628318E-4</v>
      </c>
      <c r="KH814" s="1" t="str">
        <f t="shared" si="222"/>
        <v/>
      </c>
      <c r="KI814" s="132" t="str">
        <f t="shared" si="223"/>
        <v/>
      </c>
    </row>
    <row r="815" spans="237:295" ht="20.100000000000001" customHeight="1" x14ac:dyDescent="0.25">
      <c r="IC815" s="1">
        <v>191</v>
      </c>
      <c r="ID815" s="1">
        <f t="shared" si="186"/>
        <v>-56454.162911037412</v>
      </c>
      <c r="IE815" s="1">
        <f t="shared" si="187"/>
        <v>1.2170900503579811E-7</v>
      </c>
      <c r="IF815" s="1">
        <f t="shared" si="188"/>
        <v>6.0608692082616525E-4</v>
      </c>
      <c r="IG815" s="1">
        <f t="shared" si="189"/>
        <v>1.2170900503579811E-7</v>
      </c>
      <c r="IH815" s="1" t="str">
        <f t="shared" si="190"/>
        <v/>
      </c>
      <c r="II815" s="1" t="str">
        <f t="shared" si="191"/>
        <v/>
      </c>
      <c r="IL815" s="1">
        <f t="shared" si="192"/>
        <v>9.1712081918070862E-33</v>
      </c>
      <c r="IM815" s="1" t="str">
        <f t="shared" si="193"/>
        <v/>
      </c>
      <c r="IN815" s="1" t="str">
        <f t="shared" si="194"/>
        <v/>
      </c>
      <c r="IS815" s="1">
        <v>191</v>
      </c>
      <c r="IT815" s="1">
        <f t="shared" si="195"/>
        <v>-116.97910499446849</v>
      </c>
      <c r="IU815" s="1">
        <f t="shared" si="196"/>
        <v>5.8736814564926898E-5</v>
      </c>
      <c r="IV815" s="1">
        <f t="shared" si="197"/>
        <v>6.0608692082616427E-4</v>
      </c>
      <c r="IW815" s="1">
        <f t="shared" si="198"/>
        <v>5.8736814564926898E-5</v>
      </c>
      <c r="IX815" s="1" t="str">
        <f t="shared" si="199"/>
        <v/>
      </c>
      <c r="IY815" s="1" t="str">
        <f t="shared" si="200"/>
        <v/>
      </c>
      <c r="IZ815" s="1">
        <f t="shared" si="201"/>
        <v>1.2327118911624736E-23</v>
      </c>
      <c r="JA815" s="1" t="str">
        <f t="shared" si="202"/>
        <v/>
      </c>
      <c r="JB815" s="1" t="str">
        <f t="shared" si="203"/>
        <v/>
      </c>
      <c r="JF815" s="1">
        <v>191</v>
      </c>
      <c r="JG815" s="1">
        <f t="shared" si="221"/>
        <v>-328.89208047370363</v>
      </c>
      <c r="JH815" s="1">
        <f t="shared" si="204"/>
        <v>2.0891290505186168E-5</v>
      </c>
      <c r="JI815" s="1">
        <f t="shared" si="205"/>
        <v>6.0608692082616427E-4</v>
      </c>
      <c r="JJ815" s="1">
        <f t="shared" si="206"/>
        <v>2.0891290505186168E-5</v>
      </c>
      <c r="JK815" s="1" t="str">
        <f t="shared" si="207"/>
        <v/>
      </c>
      <c r="JL815" s="1" t="str">
        <f t="shared" si="208"/>
        <v/>
      </c>
      <c r="JM815" s="1">
        <f t="shared" si="209"/>
        <v>9.5568862192058751E-51</v>
      </c>
      <c r="JN815" s="1" t="str">
        <f t="shared" si="210"/>
        <v/>
      </c>
      <c r="JO815" s="1" t="str">
        <f t="shared" si="211"/>
        <v/>
      </c>
      <c r="JS815" s="1">
        <v>191</v>
      </c>
      <c r="JT815" s="1">
        <f t="shared" si="212"/>
        <v>-32119.526028365966</v>
      </c>
      <c r="JU815" s="1">
        <f t="shared" si="213"/>
        <v>2.1391909681242456E-7</v>
      </c>
      <c r="JV815" s="1">
        <f t="shared" si="214"/>
        <v>6.0608692082616427E-4</v>
      </c>
      <c r="JW815" s="1">
        <f t="shared" si="215"/>
        <v>2.1391909681242456E-7</v>
      </c>
      <c r="JX815" s="1" t="str">
        <f t="shared" si="216"/>
        <v/>
      </c>
      <c r="JY815" s="1" t="str">
        <f t="shared" si="217"/>
        <v/>
      </c>
      <c r="JZ815" s="1">
        <f t="shared" si="218"/>
        <v>8.593351898715675E-7</v>
      </c>
      <c r="KA815" s="1" t="str">
        <f t="shared" si="219"/>
        <v/>
      </c>
      <c r="KB815" s="1" t="str">
        <f t="shared" si="220"/>
        <v/>
      </c>
      <c r="KE815" s="1">
        <f t="shared" si="224"/>
        <v>1.254399999999996</v>
      </c>
      <c r="KF815" s="151">
        <f t="shared" si="225"/>
        <v>0.98961994285950761</v>
      </c>
      <c r="KG815" s="1">
        <f t="shared" si="226"/>
        <v>1.6097973256590237E-4</v>
      </c>
      <c r="KH815" s="1" t="str">
        <f t="shared" si="222"/>
        <v/>
      </c>
      <c r="KI815" s="132" t="str">
        <f t="shared" si="223"/>
        <v/>
      </c>
    </row>
    <row r="816" spans="237:295" ht="20.100000000000001" customHeight="1" x14ac:dyDescent="0.25">
      <c r="IC816" s="1">
        <v>192</v>
      </c>
      <c r="ID816" s="1">
        <f t="shared" ref="ID816:ID879" si="227">$ID$618+(IC816*$ID$621)</f>
        <v>-56384.380262198058</v>
      </c>
      <c r="IE816" s="1">
        <f t="shared" ref="IE816:IE879" si="228">_xlfn.NORM.DIST($ID816,$ID$615,$ID$616,0)</f>
        <v>1.2329366017642378E-7</v>
      </c>
      <c r="IF816" s="1">
        <f t="shared" ref="IF816:IF879" si="229">_xlfn.NORM.DIST($ID816,$ID$615,$ID$616,1)</f>
        <v>6.1463528049309358E-4</v>
      </c>
      <c r="IG816" s="1">
        <f t="shared" ref="IG816:IG879" si="230">IF(OR(IF816&lt;$IH$620,IF816&gt;$IH$621),IE816,"")</f>
        <v>1.2329366017642378E-7</v>
      </c>
      <c r="IH816" s="1" t="str">
        <f t="shared" ref="IH816:IH879" si="231">IF(AND(IF816&gt;$IH$620,IF816&lt;$IH$621),IE816,"")</f>
        <v/>
      </c>
      <c r="II816" s="1" t="str">
        <f t="shared" ref="II816:II879" si="232">IF(IE816=MAX($IE$624:$IE$2624),IE816,"")</f>
        <v/>
      </c>
      <c r="IL816" s="1">
        <f t="shared" ref="IL816:IL879" si="233">_xlfn.NORM.DIST(ID816,$IH$616,$IH$617,0)</f>
        <v>9.5925873577827233E-33</v>
      </c>
      <c r="IM816" s="1" t="str">
        <f t="shared" ref="IM816:IM879" si="234">IF(IL816=MAX($IL$624:$IL$2624),IE816,"")</f>
        <v/>
      </c>
      <c r="IN816" s="1" t="str">
        <f t="shared" ref="IN816:IN879" si="235">IF(IM816=MIN($IM$624:$IM$2624),IM816,"")</f>
        <v/>
      </c>
      <c r="IS816" s="1">
        <v>192</v>
      </c>
      <c r="IT816" s="1">
        <f t="shared" ref="IT816:IT879" si="236">$IT$618+(IS816*$IT$621)</f>
        <v>-116.83450783131092</v>
      </c>
      <c r="IU816" s="1">
        <f t="shared" ref="IU816:IU879" si="237">_xlfn.NORM.DIST(IT816,IT$615,IT$616,0)</f>
        <v>5.9501569770319641E-5</v>
      </c>
      <c r="IV816" s="1">
        <f t="shared" ref="IV816:IV879" si="238">_xlfn.NORM.DIST(IT816,IT$615,IT$616,1)</f>
        <v>6.1463528049309358E-4</v>
      </c>
      <c r="IW816" s="1">
        <f t="shared" ref="IW816:IW879" si="239">IF(OR(IV816&lt;$IX$620,IV816&gt;$IX$621),IU816,"")</f>
        <v>5.9501569770319641E-5</v>
      </c>
      <c r="IX816" s="1" t="str">
        <f t="shared" ref="IX816:IX879" si="240">IF(AND(IV816&gt;$IX$620,IV816&lt;$IX$621),IU816,"")</f>
        <v/>
      </c>
      <c r="IY816" s="1" t="str">
        <f t="shared" ref="IY816:IY879" si="241">IF(IU816=MAX($IU$624:$IU$2624),IU816,"")</f>
        <v/>
      </c>
      <c r="IZ816" s="1">
        <f t="shared" ref="IZ816:IZ879" si="242">_xlfn.NORM.DIST(IT816,$IX$616,$IX$617,0)</f>
        <v>1.2821004499150409E-23</v>
      </c>
      <c r="JA816" s="1" t="str">
        <f t="shared" ref="JA816:JA879" si="243">IF(IZ816=MAX($IZ$624:$IZ$2624),IU816,"")</f>
        <v/>
      </c>
      <c r="JB816" s="1" t="str">
        <f t="shared" ref="JB816:JB879" si="244">IF(JA816=MIN($JA$624:$JA$2624),JA816,"")</f>
        <v/>
      </c>
      <c r="JF816" s="1">
        <v>192</v>
      </c>
      <c r="JG816" s="1">
        <f t="shared" si="221"/>
        <v>-328.48553896508349</v>
      </c>
      <c r="JH816" s="1">
        <f t="shared" ref="JH816:JH879" si="245">_xlfn.NORM.DIST(JG816,JG$615,JG$616,0)</f>
        <v>2.1163295776148735E-5</v>
      </c>
      <c r="JI816" s="1">
        <f t="shared" ref="JI816:JI879" si="246">_xlfn.NORM.DIST(JG816,JG$615,JG$616,1)</f>
        <v>6.1463528049309185E-4</v>
      </c>
      <c r="JJ816" s="1">
        <f t="shared" ref="JJ816:JJ879" si="247">IF(OR(JI816&lt;$IX$620,JI816&gt;$IX$621),JH816,"")</f>
        <v>2.1163295776148735E-5</v>
      </c>
      <c r="JK816" s="1" t="str">
        <f t="shared" ref="JK816:JK879" si="248">IF(AND(JI816&gt;$JK$620,JI816&lt;$JK$621),JH816,"")</f>
        <v/>
      </c>
      <c r="JL816" s="1" t="str">
        <f t="shared" ref="JL816:JL879" si="249">IF(JH816=MAX($JH$624:$JH$2624),JH816,"")</f>
        <v/>
      </c>
      <c r="JM816" s="1">
        <f t="shared" ref="JM816:JM879" si="250">_xlfn.NORM.DIST(JG816,$JK$616,$JK$617,0)</f>
        <v>1.0139967919428312E-50</v>
      </c>
      <c r="JN816" s="1" t="str">
        <f t="shared" ref="JN816:JN879" si="251">IF(JM816=MAX($JM$624:$JM$2624),JH816,"")</f>
        <v/>
      </c>
      <c r="JO816" s="1" t="str">
        <f t="shared" ref="JO816:JO879" si="252">IF(JN816=MIN($JN$624:$JN$2624),JN816,"")</f>
        <v/>
      </c>
      <c r="JS816" s="1">
        <v>192</v>
      </c>
      <c r="JT816" s="1">
        <f t="shared" ref="JT816:JT879" si="253">JT$618+(JS816*JT$621)</f>
        <v>-32079.823276785784</v>
      </c>
      <c r="JU816" s="1">
        <f t="shared" ref="JU816:JU879" si="254">_xlfn.NORM.DIST(JT816,JT$615,JT$616,0)</f>
        <v>2.1670433029898615E-7</v>
      </c>
      <c r="JV816" s="1">
        <f t="shared" ref="JV816:JV879" si="255">_xlfn.NORM.DIST(JT816,JT$615,JT$616,1)</f>
        <v>6.1463528049309185E-4</v>
      </c>
      <c r="JW816" s="1">
        <f t="shared" ref="JW816:JW879" si="256">IF(OR(JV816&lt;$IX$620,JV816&gt;$IX$621),JU816,"")</f>
        <v>2.1670433029898615E-7</v>
      </c>
      <c r="JX816" s="1" t="str">
        <f t="shared" ref="JX816:JX879" si="257">IF(AND(JV816&gt;$JK$620,JV816&lt;$JK$621),JU816,"")</f>
        <v/>
      </c>
      <c r="JY816" s="1" t="str">
        <f t="shared" ref="JY816:JY879" si="258">IF(JU816=MAX($JU$624:$JU$2624),JU816,"")</f>
        <v/>
      </c>
      <c r="JZ816" s="1">
        <f t="shared" ref="JZ816:JZ879" si="259">_xlfn.NORM.DIST(JT816,$JX$616,$JX$617,0)</f>
        <v>8.6891369819297961E-7</v>
      </c>
      <c r="KA816" s="1" t="str">
        <f t="shared" ref="KA816:KA879" si="260">IF(JZ816=MAX($JZ$624:$JZ$2624),JU816,"")</f>
        <v/>
      </c>
      <c r="KB816" s="1" t="str">
        <f t="shared" ref="KB816:KB879" si="261">IF(KA816=MIN($KA$624:$KA$2624),KA816,"")</f>
        <v/>
      </c>
      <c r="KD816" s="4"/>
      <c r="KE816" s="1">
        <f t="shared" si="224"/>
        <v>1.2607999999999959</v>
      </c>
      <c r="KF816" s="151">
        <f t="shared" si="225"/>
        <v>0.9894589631269417</v>
      </c>
      <c r="KG816" s="1">
        <f t="shared" si="226"/>
        <v>1.6251476046247326E-4</v>
      </c>
      <c r="KH816" s="1" t="str">
        <f t="shared" si="222"/>
        <v/>
      </c>
      <c r="KI816" s="132" t="str">
        <f t="shared" si="223"/>
        <v/>
      </c>
    </row>
    <row r="817" spans="33:295" ht="20.100000000000001" customHeight="1" x14ac:dyDescent="0.25">
      <c r="IC817" s="1">
        <v>193</v>
      </c>
      <c r="ID817" s="1">
        <f t="shared" si="227"/>
        <v>-56314.597613358703</v>
      </c>
      <c r="IE817" s="1">
        <f t="shared" si="228"/>
        <v>1.2489694921051996E-7</v>
      </c>
      <c r="IF817" s="1">
        <f t="shared" si="229"/>
        <v>6.2329487065019087E-4</v>
      </c>
      <c r="IG817" s="1">
        <f t="shared" si="230"/>
        <v>1.2489694921051996E-7</v>
      </c>
      <c r="IH817" s="1" t="str">
        <f t="shared" si="231"/>
        <v/>
      </c>
      <c r="II817" s="1" t="str">
        <f t="shared" si="232"/>
        <v/>
      </c>
      <c r="IL817" s="1">
        <f t="shared" si="233"/>
        <v>1.0033166625413035E-32</v>
      </c>
      <c r="IM817" s="1" t="str">
        <f t="shared" si="234"/>
        <v/>
      </c>
      <c r="IN817" s="1" t="str">
        <f t="shared" si="235"/>
        <v/>
      </c>
      <c r="IS817" s="1">
        <v>193</v>
      </c>
      <c r="IT817" s="1">
        <f t="shared" si="236"/>
        <v>-116.68991066815336</v>
      </c>
      <c r="IU817" s="1">
        <f t="shared" si="237"/>
        <v>6.0275317700162444E-5</v>
      </c>
      <c r="IV817" s="1">
        <f t="shared" si="238"/>
        <v>6.2329487065018925E-4</v>
      </c>
      <c r="IW817" s="1">
        <f t="shared" si="239"/>
        <v>6.0275317700162444E-5</v>
      </c>
      <c r="IX817" s="1" t="str">
        <f t="shared" si="240"/>
        <v/>
      </c>
      <c r="IY817" s="1" t="str">
        <f t="shared" si="241"/>
        <v/>
      </c>
      <c r="IZ817" s="1">
        <f t="shared" si="242"/>
        <v>1.3334464242310972E-23</v>
      </c>
      <c r="JA817" s="1" t="str">
        <f t="shared" si="243"/>
        <v/>
      </c>
      <c r="JB817" s="1" t="str">
        <f t="shared" si="244"/>
        <v/>
      </c>
      <c r="JF817" s="1">
        <v>193</v>
      </c>
      <c r="JG817" s="1">
        <f t="shared" ref="JG817:JG880" si="262">$JG$618+(JF817*$JG$621)</f>
        <v>-328.0789974564633</v>
      </c>
      <c r="JH817" s="1">
        <f t="shared" si="245"/>
        <v>2.1438499545707409E-5</v>
      </c>
      <c r="JI817" s="1">
        <f t="shared" si="246"/>
        <v>6.2329487065019087E-4</v>
      </c>
      <c r="JJ817" s="1">
        <f t="shared" si="247"/>
        <v>2.1438499545707409E-5</v>
      </c>
      <c r="JK817" s="1" t="str">
        <f t="shared" si="248"/>
        <v/>
      </c>
      <c r="JL817" s="1" t="str">
        <f t="shared" si="249"/>
        <v/>
      </c>
      <c r="JM817" s="1">
        <f t="shared" si="250"/>
        <v>1.0758452278147122E-50</v>
      </c>
      <c r="JN817" s="1" t="str">
        <f t="shared" si="251"/>
        <v/>
      </c>
      <c r="JO817" s="1" t="str">
        <f t="shared" si="252"/>
        <v/>
      </c>
      <c r="JS817" s="1">
        <v>193</v>
      </c>
      <c r="JT817" s="1">
        <f t="shared" si="253"/>
        <v>-32040.120525205602</v>
      </c>
      <c r="JU817" s="1">
        <f t="shared" si="254"/>
        <v>2.1952231522953659E-7</v>
      </c>
      <c r="JV817" s="1">
        <f t="shared" si="255"/>
        <v>6.2329487065019087E-4</v>
      </c>
      <c r="JW817" s="1">
        <f t="shared" si="256"/>
        <v>2.1952231522953659E-7</v>
      </c>
      <c r="JX817" s="1" t="str">
        <f t="shared" si="257"/>
        <v/>
      </c>
      <c r="JY817" s="1" t="str">
        <f t="shared" si="258"/>
        <v/>
      </c>
      <c r="JZ817" s="1">
        <f t="shared" si="259"/>
        <v>8.7858491509074757E-7</v>
      </c>
      <c r="KA817" s="1" t="str">
        <f t="shared" si="260"/>
        <v/>
      </c>
      <c r="KB817" s="1" t="str">
        <f t="shared" si="261"/>
        <v/>
      </c>
      <c r="KE817" s="1">
        <f t="shared" si="224"/>
        <v>1.2671999999999959</v>
      </c>
      <c r="KF817" s="151">
        <f t="shared" si="225"/>
        <v>0.98929644836647923</v>
      </c>
      <c r="KG817" s="1">
        <f t="shared" si="226"/>
        <v>1.6405391068108344E-4</v>
      </c>
      <c r="KH817" s="1" t="str">
        <f t="shared" si="222"/>
        <v/>
      </c>
      <c r="KI817" s="132" t="str">
        <f t="shared" si="223"/>
        <v/>
      </c>
    </row>
    <row r="818" spans="33:295" ht="20.100000000000001" customHeight="1" x14ac:dyDescent="0.25">
      <c r="IC818" s="1">
        <v>194</v>
      </c>
      <c r="ID818" s="1">
        <f t="shared" si="227"/>
        <v>-56244.814964519348</v>
      </c>
      <c r="IE818" s="1">
        <f t="shared" si="228"/>
        <v>1.26519062811536E-7</v>
      </c>
      <c r="IF818" s="1">
        <f t="shared" si="229"/>
        <v>6.3206699826365276E-4</v>
      </c>
      <c r="IG818" s="1">
        <f t="shared" si="230"/>
        <v>1.26519062811536E-7</v>
      </c>
      <c r="IH818" s="1" t="str">
        <f t="shared" si="231"/>
        <v/>
      </c>
      <c r="II818" s="1" t="str">
        <f t="shared" si="232"/>
        <v/>
      </c>
      <c r="IL818" s="1">
        <f t="shared" si="233"/>
        <v>1.0493813416626927E-32</v>
      </c>
      <c r="IM818" s="1" t="str">
        <f t="shared" si="234"/>
        <v/>
      </c>
      <c r="IN818" s="1" t="str">
        <f t="shared" si="235"/>
        <v/>
      </c>
      <c r="IS818" s="1">
        <v>194</v>
      </c>
      <c r="IT818" s="1">
        <f t="shared" si="236"/>
        <v>-116.54531350499579</v>
      </c>
      <c r="IU818" s="1">
        <f t="shared" si="237"/>
        <v>6.1058150373538705E-5</v>
      </c>
      <c r="IV818" s="1">
        <f t="shared" si="238"/>
        <v>6.3206699826365276E-4</v>
      </c>
      <c r="IW818" s="1">
        <f t="shared" si="239"/>
        <v>6.1058150373538705E-5</v>
      </c>
      <c r="IX818" s="1" t="str">
        <f t="shared" si="240"/>
        <v/>
      </c>
      <c r="IY818" s="1" t="str">
        <f t="shared" si="241"/>
        <v/>
      </c>
      <c r="IZ818" s="1">
        <f t="shared" si="242"/>
        <v>1.3868265293645587E-23</v>
      </c>
      <c r="JA818" s="1" t="str">
        <f t="shared" si="243"/>
        <v/>
      </c>
      <c r="JB818" s="1" t="str">
        <f t="shared" si="244"/>
        <v/>
      </c>
      <c r="JF818" s="1">
        <v>194</v>
      </c>
      <c r="JG818" s="1">
        <f t="shared" si="262"/>
        <v>-327.67245594784316</v>
      </c>
      <c r="JH818" s="1">
        <f t="shared" si="245"/>
        <v>2.1716934542865322E-5</v>
      </c>
      <c r="JI818" s="1">
        <f t="shared" si="246"/>
        <v>6.3206699826365276E-4</v>
      </c>
      <c r="JJ818" s="1">
        <f t="shared" si="247"/>
        <v>2.1716934542865322E-5</v>
      </c>
      <c r="JK818" s="1" t="str">
        <f t="shared" si="248"/>
        <v/>
      </c>
      <c r="JL818" s="1" t="str">
        <f t="shared" si="249"/>
        <v/>
      </c>
      <c r="JM818" s="1">
        <f t="shared" si="250"/>
        <v>1.1414478275171518E-50</v>
      </c>
      <c r="JN818" s="1" t="str">
        <f t="shared" si="251"/>
        <v/>
      </c>
      <c r="JO818" s="1" t="str">
        <f t="shared" si="252"/>
        <v/>
      </c>
      <c r="JS818" s="1">
        <v>194</v>
      </c>
      <c r="JT818" s="1">
        <f t="shared" si="253"/>
        <v>-32000.417773625424</v>
      </c>
      <c r="JU818" s="1">
        <f t="shared" si="254"/>
        <v>2.2237338673697679E-7</v>
      </c>
      <c r="JV818" s="1">
        <f t="shared" si="255"/>
        <v>6.3206699826365276E-4</v>
      </c>
      <c r="JW818" s="1">
        <f t="shared" si="256"/>
        <v>2.2237338673697679E-7</v>
      </c>
      <c r="JX818" s="1" t="str">
        <f t="shared" si="257"/>
        <v/>
      </c>
      <c r="JY818" s="1" t="str">
        <f t="shared" si="258"/>
        <v/>
      </c>
      <c r="JZ818" s="1">
        <f t="shared" si="259"/>
        <v>8.8834956123472144E-7</v>
      </c>
      <c r="KA818" s="1" t="str">
        <f t="shared" si="260"/>
        <v/>
      </c>
      <c r="KB818" s="1" t="str">
        <f t="shared" si="261"/>
        <v/>
      </c>
      <c r="KE818" s="1">
        <f t="shared" si="224"/>
        <v>1.2735999999999958</v>
      </c>
      <c r="KF818" s="151">
        <f t="shared" si="225"/>
        <v>0.98913239445579815</v>
      </c>
      <c r="KG818" s="1">
        <f t="shared" si="226"/>
        <v>1.6559713070796178E-4</v>
      </c>
      <c r="KH818" s="1" t="str">
        <f t="shared" si="222"/>
        <v/>
      </c>
      <c r="KI818" s="132" t="str">
        <f t="shared" si="223"/>
        <v/>
      </c>
    </row>
    <row r="819" spans="33:295" ht="20.100000000000001" customHeight="1" x14ac:dyDescent="0.25">
      <c r="IC819" s="1">
        <v>195</v>
      </c>
      <c r="ID819" s="1">
        <f t="shared" si="227"/>
        <v>-56175.03231568</v>
      </c>
      <c r="IE819" s="1">
        <f t="shared" si="228"/>
        <v>1.2816019322142057E-7</v>
      </c>
      <c r="IF819" s="1">
        <f t="shared" si="229"/>
        <v>6.4095298366005486E-4</v>
      </c>
      <c r="IG819" s="1">
        <f t="shared" si="230"/>
        <v>1.2816019322142057E-7</v>
      </c>
      <c r="IH819" s="1" t="str">
        <f t="shared" si="231"/>
        <v/>
      </c>
      <c r="II819" s="1" t="str">
        <f t="shared" si="232"/>
        <v/>
      </c>
      <c r="IL819" s="1">
        <f t="shared" si="233"/>
        <v>1.0975434000690995E-32</v>
      </c>
      <c r="IM819" s="1" t="str">
        <f t="shared" si="234"/>
        <v/>
      </c>
      <c r="IN819" s="1" t="str">
        <f t="shared" si="235"/>
        <v/>
      </c>
      <c r="IS819" s="1">
        <v>195</v>
      </c>
      <c r="IT819" s="1">
        <f t="shared" si="236"/>
        <v>-116.40071634183823</v>
      </c>
      <c r="IU819" s="1">
        <f t="shared" si="237"/>
        <v>6.1850160566489506E-5</v>
      </c>
      <c r="IV819" s="1">
        <f t="shared" si="238"/>
        <v>6.4095298366005486E-4</v>
      </c>
      <c r="IW819" s="1">
        <f t="shared" si="239"/>
        <v>6.1850160566489506E-5</v>
      </c>
      <c r="IX819" s="1" t="str">
        <f t="shared" si="240"/>
        <v/>
      </c>
      <c r="IY819" s="1" t="str">
        <f t="shared" si="241"/>
        <v/>
      </c>
      <c r="IZ819" s="1">
        <f t="shared" si="242"/>
        <v>1.4423204526566205E-23</v>
      </c>
      <c r="JA819" s="1" t="str">
        <f t="shared" si="243"/>
        <v/>
      </c>
      <c r="JB819" s="1" t="str">
        <f t="shared" si="244"/>
        <v/>
      </c>
      <c r="JF819" s="1">
        <v>195</v>
      </c>
      <c r="JG819" s="1">
        <f t="shared" si="262"/>
        <v>-327.26591443922302</v>
      </c>
      <c r="JH819" s="1">
        <f t="shared" si="245"/>
        <v>2.1998633765858023E-5</v>
      </c>
      <c r="JI819" s="1">
        <f t="shared" si="246"/>
        <v>6.4095298366005486E-4</v>
      </c>
      <c r="JJ819" s="1">
        <f t="shared" si="247"/>
        <v>2.1998633765858023E-5</v>
      </c>
      <c r="JK819" s="1" t="str">
        <f t="shared" si="248"/>
        <v/>
      </c>
      <c r="JL819" s="1" t="str">
        <f t="shared" si="249"/>
        <v/>
      </c>
      <c r="JM819" s="1">
        <f t="shared" si="250"/>
        <v>1.2110313481676297E-50</v>
      </c>
      <c r="JN819" s="1" t="str">
        <f t="shared" si="251"/>
        <v/>
      </c>
      <c r="JO819" s="1" t="str">
        <f t="shared" si="252"/>
        <v/>
      </c>
      <c r="JS819" s="1">
        <v>195</v>
      </c>
      <c r="JT819" s="1">
        <f t="shared" si="253"/>
        <v>-31960.715022045242</v>
      </c>
      <c r="JU819" s="1">
        <f t="shared" si="254"/>
        <v>2.2525788271104831E-7</v>
      </c>
      <c r="JV819" s="1">
        <f t="shared" si="255"/>
        <v>6.4095298366005583E-4</v>
      </c>
      <c r="JW819" s="1">
        <f t="shared" si="256"/>
        <v>2.2525788271104831E-7</v>
      </c>
      <c r="JX819" s="1" t="str">
        <f t="shared" si="257"/>
        <v/>
      </c>
      <c r="JY819" s="1" t="str">
        <f t="shared" si="258"/>
        <v/>
      </c>
      <c r="JZ819" s="1">
        <f t="shared" si="259"/>
        <v>8.9820836080065924E-7</v>
      </c>
      <c r="KA819" s="1" t="str">
        <f t="shared" si="260"/>
        <v/>
      </c>
      <c r="KB819" s="1" t="str">
        <f t="shared" si="261"/>
        <v/>
      </c>
      <c r="KE819" s="1">
        <f t="shared" si="224"/>
        <v>1.2799999999999958</v>
      </c>
      <c r="KF819" s="151">
        <f t="shared" si="225"/>
        <v>0.98896679732509019</v>
      </c>
      <c r="KG819" s="1">
        <f t="shared" si="226"/>
        <v>1.6714436813236588E-4</v>
      </c>
      <c r="KH819" s="1" t="str">
        <f t="shared" si="222"/>
        <v/>
      </c>
      <c r="KI819" s="132" t="str">
        <f t="shared" si="223"/>
        <v/>
      </c>
    </row>
    <row r="820" spans="33:295" ht="20.100000000000001" customHeight="1" x14ac:dyDescent="0.25">
      <c r="AG820" s="153"/>
      <c r="IC820" s="1">
        <v>196</v>
      </c>
      <c r="ID820" s="1">
        <f t="shared" si="227"/>
        <v>-56105.249666840646</v>
      </c>
      <c r="IE820" s="1">
        <f t="shared" si="228"/>
        <v>1.2982053425861008E-7</v>
      </c>
      <c r="IF820" s="1">
        <f t="shared" si="229"/>
        <v>6.4995416063608473E-4</v>
      </c>
      <c r="IG820" s="1">
        <f t="shared" si="230"/>
        <v>1.2982053425861008E-7</v>
      </c>
      <c r="IH820" s="1" t="str">
        <f t="shared" si="231"/>
        <v/>
      </c>
      <c r="II820" s="1" t="str">
        <f t="shared" si="232"/>
        <v/>
      </c>
      <c r="IL820" s="1">
        <f t="shared" si="233"/>
        <v>1.1478975218451726E-32</v>
      </c>
      <c r="IM820" s="1" t="str">
        <f t="shared" si="234"/>
        <v/>
      </c>
      <c r="IN820" s="1" t="str">
        <f t="shared" si="235"/>
        <v/>
      </c>
      <c r="IS820" s="1">
        <v>196</v>
      </c>
      <c r="IT820" s="1">
        <f t="shared" si="236"/>
        <v>-116.25611917868066</v>
      </c>
      <c r="IU820" s="1">
        <f t="shared" si="237"/>
        <v>6.2651441815870083E-5</v>
      </c>
      <c r="IV820" s="1">
        <f t="shared" si="238"/>
        <v>6.4995416063608625E-4</v>
      </c>
      <c r="IW820" s="1">
        <f t="shared" si="239"/>
        <v>6.2651441815870083E-5</v>
      </c>
      <c r="IX820" s="1" t="str">
        <f t="shared" si="240"/>
        <v/>
      </c>
      <c r="IY820" s="1" t="str">
        <f t="shared" si="241"/>
        <v/>
      </c>
      <c r="IZ820" s="1">
        <f t="shared" si="242"/>
        <v>1.5000109673114216E-23</v>
      </c>
      <c r="JA820" s="1" t="str">
        <f t="shared" si="243"/>
        <v/>
      </c>
      <c r="JB820" s="1" t="str">
        <f t="shared" si="244"/>
        <v/>
      </c>
      <c r="JF820" s="1">
        <v>196</v>
      </c>
      <c r="JG820" s="1">
        <f t="shared" si="262"/>
        <v>-326.85937293060283</v>
      </c>
      <c r="JH820" s="1">
        <f t="shared" si="245"/>
        <v>2.2283630483524147E-5</v>
      </c>
      <c r="JI820" s="1">
        <f t="shared" si="246"/>
        <v>6.4995416063608625E-4</v>
      </c>
      <c r="JJ820" s="1">
        <f t="shared" si="247"/>
        <v>2.2283630483524147E-5</v>
      </c>
      <c r="JK820" s="1" t="str">
        <f t="shared" si="248"/>
        <v/>
      </c>
      <c r="JL820" s="1" t="str">
        <f t="shared" si="249"/>
        <v/>
      </c>
      <c r="JM820" s="1">
        <f t="shared" si="250"/>
        <v>1.2848361751861064E-50</v>
      </c>
      <c r="JN820" s="1" t="str">
        <f t="shared" si="251"/>
        <v/>
      </c>
      <c r="JO820" s="1" t="str">
        <f t="shared" si="252"/>
        <v/>
      </c>
      <c r="JS820" s="1">
        <v>196</v>
      </c>
      <c r="JT820" s="1">
        <f t="shared" si="253"/>
        <v>-31921.012270465064</v>
      </c>
      <c r="JU820" s="1">
        <f t="shared" si="254"/>
        <v>2.2817614381236665E-7</v>
      </c>
      <c r="JV820" s="1">
        <f t="shared" si="255"/>
        <v>6.4995416063608473E-4</v>
      </c>
      <c r="JW820" s="1">
        <f t="shared" si="256"/>
        <v>2.2817614381236665E-7</v>
      </c>
      <c r="JX820" s="1" t="str">
        <f t="shared" si="257"/>
        <v/>
      </c>
      <c r="JY820" s="1" t="str">
        <f t="shared" si="258"/>
        <v/>
      </c>
      <c r="JZ820" s="1">
        <f t="shared" si="259"/>
        <v>9.0816204146259359E-7</v>
      </c>
      <c r="KA820" s="1" t="str">
        <f t="shared" si="260"/>
        <v/>
      </c>
      <c r="KB820" s="1" t="str">
        <f t="shared" si="261"/>
        <v/>
      </c>
      <c r="KE820" s="1">
        <f t="shared" si="224"/>
        <v>1.2863999999999958</v>
      </c>
      <c r="KF820" s="151">
        <f t="shared" si="225"/>
        <v>0.98879965295695782</v>
      </c>
      <c r="KG820" s="1">
        <f t="shared" si="226"/>
        <v>1.6869557064902452E-4</v>
      </c>
      <c r="KH820" s="1" t="str">
        <f t="shared" si="222"/>
        <v/>
      </c>
      <c r="KI820" s="132" t="str">
        <f t="shared" si="223"/>
        <v/>
      </c>
    </row>
    <row r="821" spans="33:295" ht="20.100000000000001" customHeight="1" x14ac:dyDescent="0.25">
      <c r="AG821" s="153"/>
      <c r="IC821" s="1">
        <v>197</v>
      </c>
      <c r="ID821" s="1">
        <f t="shared" si="227"/>
        <v>-56035.467018001291</v>
      </c>
      <c r="IE821" s="1">
        <f t="shared" si="228"/>
        <v>1.3150028132599224E-7</v>
      </c>
      <c r="IF821" s="1">
        <f t="shared" si="229"/>
        <v>6.5907187656882914E-4</v>
      </c>
      <c r="IG821" s="1">
        <f t="shared" si="230"/>
        <v>1.3150028132599224E-7</v>
      </c>
      <c r="IH821" s="1" t="str">
        <f t="shared" si="231"/>
        <v/>
      </c>
      <c r="II821" s="1" t="str">
        <f t="shared" si="232"/>
        <v/>
      </c>
      <c r="IL821" s="1">
        <f t="shared" si="233"/>
        <v>1.2005426282409135E-32</v>
      </c>
      <c r="IM821" s="1" t="str">
        <f t="shared" si="234"/>
        <v/>
      </c>
      <c r="IN821" s="1" t="str">
        <f t="shared" si="235"/>
        <v/>
      </c>
      <c r="IS821" s="1">
        <v>197</v>
      </c>
      <c r="IT821" s="1">
        <f t="shared" si="236"/>
        <v>-116.11152201552311</v>
      </c>
      <c r="IU821" s="1">
        <f t="shared" si="237"/>
        <v>6.3462088423191969E-5</v>
      </c>
      <c r="IV821" s="1">
        <f t="shared" si="238"/>
        <v>6.5907187656882914E-4</v>
      </c>
      <c r="IW821" s="1">
        <f t="shared" si="239"/>
        <v>6.3462088423191969E-5</v>
      </c>
      <c r="IX821" s="1" t="str">
        <f t="shared" si="240"/>
        <v/>
      </c>
      <c r="IY821" s="1" t="str">
        <f t="shared" si="241"/>
        <v/>
      </c>
      <c r="IZ821" s="1">
        <f t="shared" si="242"/>
        <v>1.5599840504735449E-23</v>
      </c>
      <c r="JA821" s="1" t="str">
        <f t="shared" si="243"/>
        <v/>
      </c>
      <c r="JB821" s="1" t="str">
        <f t="shared" si="244"/>
        <v/>
      </c>
      <c r="JF821" s="1">
        <v>197</v>
      </c>
      <c r="JG821" s="1">
        <f t="shared" si="262"/>
        <v>-326.45283142198269</v>
      </c>
      <c r="JH821" s="1">
        <f t="shared" si="245"/>
        <v>2.2571958236672646E-5</v>
      </c>
      <c r="JI821" s="1">
        <f t="shared" si="246"/>
        <v>6.5907187656882914E-4</v>
      </c>
      <c r="JJ821" s="1">
        <f t="shared" si="247"/>
        <v>2.2571958236672646E-5</v>
      </c>
      <c r="JK821" s="1" t="str">
        <f t="shared" si="248"/>
        <v/>
      </c>
      <c r="JL821" s="1" t="str">
        <f t="shared" si="249"/>
        <v/>
      </c>
      <c r="JM821" s="1">
        <f t="shared" si="250"/>
        <v>1.3631171372334167E-50</v>
      </c>
      <c r="JN821" s="1" t="str">
        <f t="shared" si="251"/>
        <v/>
      </c>
      <c r="JO821" s="1" t="str">
        <f t="shared" si="252"/>
        <v/>
      </c>
      <c r="JS821" s="1">
        <v>197</v>
      </c>
      <c r="JT821" s="1">
        <f t="shared" si="253"/>
        <v>-31881.309518884882</v>
      </c>
      <c r="JU821" s="1">
        <f t="shared" si="254"/>
        <v>2.3112851348642673E-7</v>
      </c>
      <c r="JV821" s="1">
        <f t="shared" si="255"/>
        <v>6.5907187656882914E-4</v>
      </c>
      <c r="JW821" s="1">
        <f t="shared" si="256"/>
        <v>2.3112851348642673E-7</v>
      </c>
      <c r="JX821" s="1" t="str">
        <f t="shared" si="257"/>
        <v/>
      </c>
      <c r="JY821" s="1" t="str">
        <f t="shared" si="258"/>
        <v/>
      </c>
      <c r="JZ821" s="1">
        <f t="shared" si="259"/>
        <v>9.1821133438482272E-7</v>
      </c>
      <c r="KA821" s="1" t="str">
        <f t="shared" si="260"/>
        <v/>
      </c>
      <c r="KB821" s="1" t="str">
        <f t="shared" si="261"/>
        <v/>
      </c>
      <c r="KE821" s="1">
        <f t="shared" si="224"/>
        <v>1.2927999999999957</v>
      </c>
      <c r="KF821" s="151">
        <f t="shared" si="225"/>
        <v>0.9886309573863088</v>
      </c>
      <c r="KG821" s="1">
        <f t="shared" si="226"/>
        <v>1.7025068606069116E-4</v>
      </c>
      <c r="KH821" s="1" t="str">
        <f t="shared" si="222"/>
        <v/>
      </c>
      <c r="KI821" s="132" t="str">
        <f t="shared" si="223"/>
        <v/>
      </c>
    </row>
    <row r="822" spans="33:295" ht="20.100000000000001" customHeight="1" x14ac:dyDescent="0.25">
      <c r="AG822" s="153"/>
      <c r="IC822" s="1">
        <v>198</v>
      </c>
      <c r="ID822" s="1">
        <f t="shared" si="227"/>
        <v>-55965.684369161936</v>
      </c>
      <c r="IE822" s="1">
        <f t="shared" si="228"/>
        <v>1.3319963141884719E-7</v>
      </c>
      <c r="IF822" s="1">
        <f t="shared" si="229"/>
        <v>6.6830749252662152E-4</v>
      </c>
      <c r="IG822" s="1">
        <f t="shared" si="230"/>
        <v>1.3319963141884719E-7</v>
      </c>
      <c r="IH822" s="1" t="str">
        <f t="shared" si="231"/>
        <v/>
      </c>
      <c r="II822" s="1" t="str">
        <f t="shared" si="232"/>
        <v/>
      </c>
      <c r="IL822" s="1">
        <f t="shared" si="233"/>
        <v>1.2555820655921462E-32</v>
      </c>
      <c r="IM822" s="1" t="str">
        <f t="shared" si="234"/>
        <v/>
      </c>
      <c r="IN822" s="1" t="str">
        <f t="shared" si="235"/>
        <v/>
      </c>
      <c r="IS822" s="1">
        <v>198</v>
      </c>
      <c r="IT822" s="1">
        <f t="shared" si="236"/>
        <v>-115.96692485236554</v>
      </c>
      <c r="IU822" s="1">
        <f t="shared" si="237"/>
        <v>6.428219545845669E-5</v>
      </c>
      <c r="IV822" s="1">
        <f t="shared" si="238"/>
        <v>6.6830749252662152E-4</v>
      </c>
      <c r="IW822" s="1">
        <f t="shared" si="239"/>
        <v>6.428219545845669E-5</v>
      </c>
      <c r="IX822" s="1" t="str">
        <f t="shared" si="240"/>
        <v/>
      </c>
      <c r="IY822" s="1" t="str">
        <f t="shared" si="241"/>
        <v/>
      </c>
      <c r="IZ822" s="1">
        <f t="shared" si="242"/>
        <v>1.6223290057680991E-23</v>
      </c>
      <c r="JA822" s="1" t="str">
        <f t="shared" si="243"/>
        <v/>
      </c>
      <c r="JB822" s="1" t="str">
        <f t="shared" si="244"/>
        <v/>
      </c>
      <c r="JF822" s="1">
        <v>198</v>
      </c>
      <c r="JG822" s="1">
        <f t="shared" si="262"/>
        <v>-326.04628991336256</v>
      </c>
      <c r="JH822" s="1">
        <f t="shared" si="245"/>
        <v>2.2863650839446005E-5</v>
      </c>
      <c r="JI822" s="1">
        <f t="shared" si="246"/>
        <v>6.6830749252662152E-4</v>
      </c>
      <c r="JJ822" s="1">
        <f t="shared" si="247"/>
        <v>2.2863650839446005E-5</v>
      </c>
      <c r="JK822" s="1" t="str">
        <f t="shared" si="248"/>
        <v/>
      </c>
      <c r="JL822" s="1" t="str">
        <f t="shared" si="249"/>
        <v/>
      </c>
      <c r="JM822" s="1">
        <f t="shared" si="250"/>
        <v>1.4461443696312405E-50</v>
      </c>
      <c r="JN822" s="1" t="str">
        <f t="shared" si="251"/>
        <v/>
      </c>
      <c r="JO822" s="1" t="str">
        <f t="shared" si="252"/>
        <v/>
      </c>
      <c r="JS822" s="1">
        <v>198</v>
      </c>
      <c r="JT822" s="1">
        <f t="shared" si="253"/>
        <v>-31841.6067673047</v>
      </c>
      <c r="JU822" s="1">
        <f t="shared" si="254"/>
        <v>2.341153379775543E-7</v>
      </c>
      <c r="JV822" s="1">
        <f t="shared" si="255"/>
        <v>6.6830749252662152E-4</v>
      </c>
      <c r="JW822" s="1">
        <f t="shared" si="256"/>
        <v>2.341153379775543E-7</v>
      </c>
      <c r="JX822" s="1" t="str">
        <f t="shared" si="257"/>
        <v/>
      </c>
      <c r="JY822" s="1" t="str">
        <f t="shared" si="258"/>
        <v/>
      </c>
      <c r="JZ822" s="1">
        <f t="shared" si="259"/>
        <v>9.2835697421353528E-7</v>
      </c>
      <c r="KA822" s="1" t="str">
        <f t="shared" si="260"/>
        <v/>
      </c>
      <c r="KB822" s="1" t="str">
        <f t="shared" si="261"/>
        <v/>
      </c>
      <c r="KE822" s="1">
        <f t="shared" si="224"/>
        <v>1.2991999999999957</v>
      </c>
      <c r="KF822" s="151">
        <f t="shared" si="225"/>
        <v>0.9884607067002481</v>
      </c>
      <c r="KG822" s="1">
        <f t="shared" si="226"/>
        <v>1.718096622792542E-4</v>
      </c>
      <c r="KH822" s="1" t="str">
        <f t="shared" si="222"/>
        <v/>
      </c>
      <c r="KI822" s="132" t="str">
        <f t="shared" si="223"/>
        <v/>
      </c>
    </row>
    <row r="823" spans="33:295" ht="20.100000000000001" customHeight="1" x14ac:dyDescent="0.25">
      <c r="AG823" s="153"/>
      <c r="IC823" s="1">
        <v>199</v>
      </c>
      <c r="ID823" s="1">
        <f t="shared" si="227"/>
        <v>-55895.901720322581</v>
      </c>
      <c r="IE823" s="1">
        <f t="shared" si="228"/>
        <v>1.349187831327622E-7</v>
      </c>
      <c r="IF823" s="1">
        <f t="shared" si="229"/>
        <v>6.7766238338043774E-4</v>
      </c>
      <c r="IG823" s="1">
        <f t="shared" si="230"/>
        <v>1.349187831327622E-7</v>
      </c>
      <c r="IH823" s="1" t="str">
        <f t="shared" si="231"/>
        <v/>
      </c>
      <c r="II823" s="1" t="str">
        <f t="shared" si="232"/>
        <v/>
      </c>
      <c r="IL823" s="1">
        <f t="shared" si="233"/>
        <v>1.3131238014989329E-32</v>
      </c>
      <c r="IM823" s="1" t="str">
        <f t="shared" si="234"/>
        <v/>
      </c>
      <c r="IN823" s="1" t="str">
        <f t="shared" si="235"/>
        <v/>
      </c>
      <c r="IS823" s="1">
        <v>199</v>
      </c>
      <c r="IT823" s="1">
        <f t="shared" si="236"/>
        <v>-115.82232768920798</v>
      </c>
      <c r="IU823" s="1">
        <f t="shared" si="237"/>
        <v>6.5111858763973717E-5</v>
      </c>
      <c r="IV823" s="1">
        <f t="shared" si="238"/>
        <v>6.7766238338043774E-4</v>
      </c>
      <c r="IW823" s="1">
        <f t="shared" si="239"/>
        <v>6.5111858763973717E-5</v>
      </c>
      <c r="IX823" s="1" t="str">
        <f t="shared" si="240"/>
        <v/>
      </c>
      <c r="IY823" s="1" t="str">
        <f t="shared" si="241"/>
        <v/>
      </c>
      <c r="IZ823" s="1">
        <f t="shared" si="242"/>
        <v>1.6871385904695075E-23</v>
      </c>
      <c r="JA823" s="1" t="str">
        <f t="shared" si="243"/>
        <v/>
      </c>
      <c r="JB823" s="1" t="str">
        <f t="shared" si="244"/>
        <v/>
      </c>
      <c r="JF823" s="1">
        <v>199</v>
      </c>
      <c r="JG823" s="1">
        <f t="shared" si="262"/>
        <v>-325.63974840474236</v>
      </c>
      <c r="JH823" s="1">
        <f t="shared" si="245"/>
        <v>2.3158742380678545E-5</v>
      </c>
      <c r="JI823" s="1">
        <f t="shared" si="246"/>
        <v>6.7766238338043774E-4</v>
      </c>
      <c r="JJ823" s="1">
        <f t="shared" si="247"/>
        <v>2.3158742380678545E-5</v>
      </c>
      <c r="JK823" s="1" t="str">
        <f t="shared" si="248"/>
        <v/>
      </c>
      <c r="JL823" s="1" t="str">
        <f t="shared" si="249"/>
        <v/>
      </c>
      <c r="JM823" s="1">
        <f t="shared" si="250"/>
        <v>1.5342042291330956E-50</v>
      </c>
      <c r="JN823" s="1" t="str">
        <f t="shared" si="251"/>
        <v/>
      </c>
      <c r="JO823" s="1" t="str">
        <f t="shared" si="252"/>
        <v/>
      </c>
      <c r="JS823" s="1">
        <v>199</v>
      </c>
      <c r="JT823" s="1">
        <f t="shared" si="253"/>
        <v>-31801.904015724522</v>
      </c>
      <c r="JU823" s="1">
        <f t="shared" si="254"/>
        <v>2.3713696634281792E-7</v>
      </c>
      <c r="JV823" s="1">
        <f t="shared" si="255"/>
        <v>6.7766238338043774E-4</v>
      </c>
      <c r="JW823" s="1">
        <f t="shared" si="256"/>
        <v>2.3713696634281792E-7</v>
      </c>
      <c r="JX823" s="1" t="str">
        <f t="shared" si="257"/>
        <v/>
      </c>
      <c r="JY823" s="1" t="str">
        <f t="shared" si="258"/>
        <v/>
      </c>
      <c r="JZ823" s="1">
        <f t="shared" si="259"/>
        <v>9.3859969906806563E-7</v>
      </c>
      <c r="KA823" s="1" t="str">
        <f t="shared" si="260"/>
        <v/>
      </c>
      <c r="KB823" s="1" t="str">
        <f t="shared" si="261"/>
        <v/>
      </c>
      <c r="KE823" s="1">
        <f t="shared" si="224"/>
        <v>1.3055999999999957</v>
      </c>
      <c r="KF823" s="151">
        <f t="shared" si="225"/>
        <v>0.98828889703796885</v>
      </c>
      <c r="KG823" s="1">
        <f t="shared" si="226"/>
        <v>1.7337244732895662E-4</v>
      </c>
      <c r="KH823" s="1" t="str">
        <f t="shared" si="222"/>
        <v/>
      </c>
      <c r="KI823" s="132" t="str">
        <f t="shared" si="223"/>
        <v/>
      </c>
    </row>
    <row r="824" spans="33:295" ht="20.100000000000001" customHeight="1" x14ac:dyDescent="0.25">
      <c r="AG824" s="153"/>
      <c r="IC824" s="1">
        <v>200</v>
      </c>
      <c r="ID824" s="1">
        <f t="shared" si="227"/>
        <v>-55826.119071483226</v>
      </c>
      <c r="IE824" s="1">
        <f t="shared" si="228"/>
        <v>1.3665793667152024E-7</v>
      </c>
      <c r="IF824" s="1">
        <f t="shared" si="229"/>
        <v>6.8713793791584817E-4</v>
      </c>
      <c r="IG824" s="1">
        <f t="shared" si="230"/>
        <v>1.3665793667152024E-7</v>
      </c>
      <c r="IH824" s="1" t="str">
        <f t="shared" si="231"/>
        <v/>
      </c>
      <c r="II824" s="1" t="str">
        <f t="shared" si="232"/>
        <v/>
      </c>
      <c r="IL824" s="1">
        <f t="shared" si="233"/>
        <v>1.3732806296214831E-32</v>
      </c>
      <c r="IM824" s="1" t="str">
        <f t="shared" si="234"/>
        <v/>
      </c>
      <c r="IN824" s="1" t="str">
        <f t="shared" si="235"/>
        <v/>
      </c>
      <c r="IS824" s="1">
        <v>200</v>
      </c>
      <c r="IT824" s="1">
        <f t="shared" si="236"/>
        <v>-115.67773052605041</v>
      </c>
      <c r="IU824" s="1">
        <f t="shared" si="237"/>
        <v>6.5951174958169215E-5</v>
      </c>
      <c r="IV824" s="1">
        <f t="shared" si="238"/>
        <v>6.8713793791584817E-4</v>
      </c>
      <c r="IW824" s="1">
        <f t="shared" si="239"/>
        <v>6.5951174958169215E-5</v>
      </c>
      <c r="IX824" s="1" t="str">
        <f t="shared" si="240"/>
        <v/>
      </c>
      <c r="IY824" s="1" t="str">
        <f t="shared" si="241"/>
        <v/>
      </c>
      <c r="IZ824" s="1">
        <f t="shared" si="242"/>
        <v>1.7545091474723907E-23</v>
      </c>
      <c r="JA824" s="1" t="str">
        <f t="shared" si="243"/>
        <v/>
      </c>
      <c r="JB824" s="1" t="str">
        <f t="shared" si="244"/>
        <v/>
      </c>
      <c r="JF824" s="1">
        <v>200</v>
      </c>
      <c r="JG824" s="1">
        <f t="shared" si="262"/>
        <v>-325.23320689612223</v>
      </c>
      <c r="JH824" s="1">
        <f t="shared" si="245"/>
        <v>2.3457267225250438E-5</v>
      </c>
      <c r="JI824" s="1">
        <f t="shared" si="246"/>
        <v>6.8713793791584817E-4</v>
      </c>
      <c r="JJ824" s="1">
        <f t="shared" si="247"/>
        <v>2.3457267225250438E-5</v>
      </c>
      <c r="JK824" s="1" t="str">
        <f t="shared" si="248"/>
        <v/>
      </c>
      <c r="JL824" s="1" t="str">
        <f t="shared" si="249"/>
        <v/>
      </c>
      <c r="JM824" s="1">
        <f t="shared" si="250"/>
        <v>1.6276002630840005E-50</v>
      </c>
      <c r="JN824" s="1" t="str">
        <f t="shared" si="251"/>
        <v/>
      </c>
      <c r="JO824" s="1" t="str">
        <f t="shared" si="252"/>
        <v/>
      </c>
      <c r="JS824" s="1">
        <v>200</v>
      </c>
      <c r="JT824" s="1">
        <f t="shared" si="253"/>
        <v>-31762.20126414434</v>
      </c>
      <c r="JU824" s="1">
        <f t="shared" si="254"/>
        <v>2.4019375046589759E-7</v>
      </c>
      <c r="JV824" s="1">
        <f t="shared" si="255"/>
        <v>6.8713793791584817E-4</v>
      </c>
      <c r="JW824" s="1">
        <f t="shared" si="256"/>
        <v>2.4019375046589759E-7</v>
      </c>
      <c r="JX824" s="1" t="str">
        <f t="shared" si="257"/>
        <v/>
      </c>
      <c r="JY824" s="1" t="str">
        <f t="shared" si="258"/>
        <v/>
      </c>
      <c r="JZ824" s="1">
        <f t="shared" si="259"/>
        <v>9.4894025053176668E-7</v>
      </c>
      <c r="KA824" s="1" t="str">
        <f t="shared" si="260"/>
        <v/>
      </c>
      <c r="KB824" s="1" t="str">
        <f t="shared" si="261"/>
        <v/>
      </c>
      <c r="KE824" s="1">
        <f t="shared" si="224"/>
        <v>1.3119999999999956</v>
      </c>
      <c r="KF824" s="151">
        <f t="shared" si="225"/>
        <v>0.98811552459063989</v>
      </c>
      <c r="KG824" s="1">
        <f t="shared" si="226"/>
        <v>1.7493898934828334E-4</v>
      </c>
      <c r="KH824" s="1" t="str">
        <f t="shared" si="222"/>
        <v/>
      </c>
      <c r="KI824" s="132" t="str">
        <f t="shared" si="223"/>
        <v/>
      </c>
    </row>
    <row r="825" spans="33:295" ht="20.100000000000001" customHeight="1" x14ac:dyDescent="0.25">
      <c r="AG825" s="153"/>
      <c r="IC825" s="1">
        <v>201</v>
      </c>
      <c r="ID825" s="1">
        <f t="shared" si="227"/>
        <v>-55756.336422643872</v>
      </c>
      <c r="IE825" s="1">
        <f t="shared" si="228"/>
        <v>1.3841729385495995E-7</v>
      </c>
      <c r="IF825" s="1">
        <f t="shared" si="229"/>
        <v>6.9673555894551257E-4</v>
      </c>
      <c r="IG825" s="1">
        <f t="shared" si="230"/>
        <v>1.3841729385495995E-7</v>
      </c>
      <c r="IH825" s="1" t="str">
        <f t="shared" si="231"/>
        <v/>
      </c>
      <c r="II825" s="1" t="str">
        <f t="shared" si="232"/>
        <v/>
      </c>
      <c r="IL825" s="1">
        <f t="shared" si="233"/>
        <v>1.4361703834682461E-32</v>
      </c>
      <c r="IM825" s="1" t="str">
        <f t="shared" si="234"/>
        <v/>
      </c>
      <c r="IN825" s="1" t="str">
        <f t="shared" si="235"/>
        <v/>
      </c>
      <c r="IS825" s="1">
        <v>201</v>
      </c>
      <c r="IT825" s="1">
        <f t="shared" si="236"/>
        <v>-115.53313336289285</v>
      </c>
      <c r="IU825" s="1">
        <f t="shared" si="237"/>
        <v>6.6800241439377901E-5</v>
      </c>
      <c r="IV825" s="1">
        <f t="shared" si="238"/>
        <v>6.9673555894551084E-4</v>
      </c>
      <c r="IW825" s="1">
        <f t="shared" si="239"/>
        <v>6.6800241439377901E-5</v>
      </c>
      <c r="IX825" s="1" t="str">
        <f t="shared" si="240"/>
        <v/>
      </c>
      <c r="IY825" s="1" t="str">
        <f t="shared" si="241"/>
        <v/>
      </c>
      <c r="IZ825" s="1">
        <f t="shared" si="242"/>
        <v>1.8245407422422223E-23</v>
      </c>
      <c r="JA825" s="1" t="str">
        <f t="shared" si="243"/>
        <v/>
      </c>
      <c r="JB825" s="1" t="str">
        <f t="shared" si="244"/>
        <v/>
      </c>
      <c r="JF825" s="1">
        <v>201</v>
      </c>
      <c r="JG825" s="1">
        <f t="shared" si="262"/>
        <v>-324.82666538750209</v>
      </c>
      <c r="JH825" s="1">
        <f t="shared" si="245"/>
        <v>2.3759260015437238E-5</v>
      </c>
      <c r="JI825" s="1">
        <f t="shared" si="246"/>
        <v>6.9673555894551084E-4</v>
      </c>
      <c r="JJ825" s="1">
        <f t="shared" si="247"/>
        <v>2.3759260015437238E-5</v>
      </c>
      <c r="JK825" s="1" t="str">
        <f t="shared" si="248"/>
        <v/>
      </c>
      <c r="JL825" s="1" t="str">
        <f t="shared" si="249"/>
        <v/>
      </c>
      <c r="JM825" s="1">
        <f t="shared" si="250"/>
        <v>1.7266542361868455E-50</v>
      </c>
      <c r="JN825" s="1" t="str">
        <f t="shared" si="251"/>
        <v/>
      </c>
      <c r="JO825" s="1" t="str">
        <f t="shared" si="252"/>
        <v/>
      </c>
      <c r="JS825" s="1">
        <v>201</v>
      </c>
      <c r="JT825" s="1">
        <f t="shared" si="253"/>
        <v>-31722.498512564162</v>
      </c>
      <c r="JU825" s="1">
        <f t="shared" si="254"/>
        <v>2.4328604507089518E-7</v>
      </c>
      <c r="JV825" s="1">
        <f t="shared" si="255"/>
        <v>6.9673555894551084E-4</v>
      </c>
      <c r="JW825" s="1">
        <f t="shared" si="256"/>
        <v>2.4328604507089518E-7</v>
      </c>
      <c r="JX825" s="1" t="str">
        <f t="shared" si="257"/>
        <v/>
      </c>
      <c r="JY825" s="1" t="str">
        <f t="shared" si="258"/>
        <v/>
      </c>
      <c r="JZ825" s="1">
        <f t="shared" si="259"/>
        <v>9.5937937364250997E-7</v>
      </c>
      <c r="KA825" s="1" t="str">
        <f t="shared" si="260"/>
        <v/>
      </c>
      <c r="KB825" s="1" t="str">
        <f t="shared" si="261"/>
        <v/>
      </c>
      <c r="KE825" s="1">
        <f t="shared" si="224"/>
        <v>1.3183999999999956</v>
      </c>
      <c r="KF825" s="151">
        <f t="shared" si="225"/>
        <v>0.98794058560129161</v>
      </c>
      <c r="KG825" s="1">
        <f t="shared" si="226"/>
        <v>1.7650923659118245E-4</v>
      </c>
      <c r="KH825" s="1" t="str">
        <f t="shared" si="222"/>
        <v/>
      </c>
      <c r="KI825" s="132" t="str">
        <f t="shared" si="223"/>
        <v/>
      </c>
    </row>
    <row r="826" spans="33:295" ht="20.100000000000001" customHeight="1" x14ac:dyDescent="0.25">
      <c r="AG826" s="153"/>
      <c r="IC826" s="1">
        <v>202</v>
      </c>
      <c r="ID826" s="1">
        <f t="shared" si="227"/>
        <v>-55686.553773804517</v>
      </c>
      <c r="IE826" s="1">
        <f t="shared" si="228"/>
        <v>1.4019705812680895E-7</v>
      </c>
      <c r="IF826" s="1">
        <f t="shared" si="229"/>
        <v>7.0645666342222704E-4</v>
      </c>
      <c r="IG826" s="1">
        <f t="shared" si="230"/>
        <v>1.4019705812680895E-7</v>
      </c>
      <c r="IH826" s="1" t="str">
        <f t="shared" si="231"/>
        <v/>
      </c>
      <c r="II826" s="1" t="str">
        <f t="shared" si="232"/>
        <v/>
      </c>
      <c r="IL826" s="1">
        <f t="shared" si="233"/>
        <v>1.5019161595673858E-32</v>
      </c>
      <c r="IM826" s="1" t="str">
        <f t="shared" si="234"/>
        <v/>
      </c>
      <c r="IN826" s="1" t="str">
        <f t="shared" si="235"/>
        <v/>
      </c>
      <c r="IS826" s="1">
        <v>202</v>
      </c>
      <c r="IT826" s="1">
        <f t="shared" si="236"/>
        <v>-115.38853619973528</v>
      </c>
      <c r="IU826" s="1">
        <f t="shared" si="237"/>
        <v>6.7659156389624555E-5</v>
      </c>
      <c r="IV826" s="1">
        <f t="shared" si="238"/>
        <v>7.0645666342222704E-4</v>
      </c>
      <c r="IW826" s="1">
        <f t="shared" si="239"/>
        <v>6.7659156389624555E-5</v>
      </c>
      <c r="IX826" s="1" t="str">
        <f t="shared" si="240"/>
        <v/>
      </c>
      <c r="IY826" s="1" t="str">
        <f t="shared" si="241"/>
        <v/>
      </c>
      <c r="IZ826" s="1">
        <f t="shared" si="242"/>
        <v>1.8973373049327117E-23</v>
      </c>
      <c r="JA826" s="1" t="str">
        <f t="shared" si="243"/>
        <v/>
      </c>
      <c r="JB826" s="1" t="str">
        <f t="shared" si="244"/>
        <v/>
      </c>
      <c r="JF826" s="1">
        <v>202</v>
      </c>
      <c r="JG826" s="1">
        <f t="shared" si="262"/>
        <v>-324.4201238788819</v>
      </c>
      <c r="JH826" s="1">
        <f t="shared" si="245"/>
        <v>2.4064755672254228E-5</v>
      </c>
      <c r="JI826" s="1">
        <f t="shared" si="246"/>
        <v>7.0645666342222704E-4</v>
      </c>
      <c r="JJ826" s="1">
        <f t="shared" si="247"/>
        <v>2.4064755672254228E-5</v>
      </c>
      <c r="JK826" s="1" t="str">
        <f t="shared" si="248"/>
        <v/>
      </c>
      <c r="JL826" s="1" t="str">
        <f t="shared" si="249"/>
        <v/>
      </c>
      <c r="JM826" s="1">
        <f t="shared" si="250"/>
        <v>1.8317072182802708E-50</v>
      </c>
      <c r="JN826" s="1" t="str">
        <f t="shared" si="251"/>
        <v/>
      </c>
      <c r="JO826" s="1" t="str">
        <f t="shared" si="252"/>
        <v/>
      </c>
      <c r="JS826" s="1">
        <v>202</v>
      </c>
      <c r="JT826" s="1">
        <f t="shared" si="253"/>
        <v>-31682.79576098398</v>
      </c>
      <c r="JU826" s="1">
        <f t="shared" si="254"/>
        <v>2.4641420773610637E-7</v>
      </c>
      <c r="JV826" s="1">
        <f t="shared" si="255"/>
        <v>7.0645666342222596E-4</v>
      </c>
      <c r="JW826" s="1">
        <f t="shared" si="256"/>
        <v>2.4641420773610637E-7</v>
      </c>
      <c r="JX826" s="1" t="str">
        <f t="shared" si="257"/>
        <v/>
      </c>
      <c r="JY826" s="1" t="str">
        <f t="shared" si="258"/>
        <v/>
      </c>
      <c r="JZ826" s="1">
        <f t="shared" si="259"/>
        <v>9.699178168827958E-7</v>
      </c>
      <c r="KA826" s="1" t="str">
        <f t="shared" si="260"/>
        <v/>
      </c>
      <c r="KB826" s="1" t="str">
        <f t="shared" si="261"/>
        <v/>
      </c>
      <c r="KE826" s="1">
        <f t="shared" si="224"/>
        <v>1.3247999999999955</v>
      </c>
      <c r="KF826" s="151">
        <f t="shared" si="225"/>
        <v>0.98776407636470043</v>
      </c>
      <c r="KG826" s="1">
        <f t="shared" si="226"/>
        <v>1.7808313743006288E-4</v>
      </c>
      <c r="KH826" s="1" t="str">
        <f t="shared" si="222"/>
        <v/>
      </c>
      <c r="KI826" s="132" t="str">
        <f t="shared" si="223"/>
        <v/>
      </c>
    </row>
    <row r="827" spans="33:295" ht="20.100000000000001" customHeight="1" x14ac:dyDescent="0.25">
      <c r="AG827" s="153"/>
      <c r="IC827" s="1">
        <v>203</v>
      </c>
      <c r="ID827" s="1">
        <f t="shared" si="227"/>
        <v>-55616.771124965162</v>
      </c>
      <c r="IE827" s="1">
        <f t="shared" si="228"/>
        <v>1.4199743456248542E-7</v>
      </c>
      <c r="IF827" s="1">
        <f t="shared" si="229"/>
        <v>7.1630268255251791E-4</v>
      </c>
      <c r="IG827" s="1">
        <f t="shared" si="230"/>
        <v>1.4199743456248542E-7</v>
      </c>
      <c r="IH827" s="1" t="str">
        <f t="shared" si="231"/>
        <v/>
      </c>
      <c r="II827" s="1" t="str">
        <f t="shared" si="232"/>
        <v/>
      </c>
      <c r="IL827" s="1">
        <f t="shared" si="233"/>
        <v>1.570646550429887E-32</v>
      </c>
      <c r="IM827" s="1" t="str">
        <f t="shared" si="234"/>
        <v/>
      </c>
      <c r="IN827" s="1" t="str">
        <f t="shared" si="235"/>
        <v/>
      </c>
      <c r="IS827" s="1">
        <v>203</v>
      </c>
      <c r="IT827" s="1">
        <f t="shared" si="236"/>
        <v>-115.24393903657773</v>
      </c>
      <c r="IU827" s="1">
        <f t="shared" si="237"/>
        <v>6.8528018778387677E-5</v>
      </c>
      <c r="IV827" s="1">
        <f t="shared" si="238"/>
        <v>7.1630268255251791E-4</v>
      </c>
      <c r="IW827" s="1">
        <f t="shared" si="239"/>
        <v>6.8528018778387677E-5</v>
      </c>
      <c r="IX827" s="1" t="str">
        <f t="shared" si="240"/>
        <v/>
      </c>
      <c r="IY827" s="1" t="str">
        <f t="shared" si="241"/>
        <v/>
      </c>
      <c r="IZ827" s="1">
        <f t="shared" si="242"/>
        <v>1.9730067778616744E-23</v>
      </c>
      <c r="JA827" s="1" t="str">
        <f t="shared" si="243"/>
        <v/>
      </c>
      <c r="JB827" s="1" t="str">
        <f t="shared" si="244"/>
        <v/>
      </c>
      <c r="JF827" s="1">
        <v>203</v>
      </c>
      <c r="JG827" s="1">
        <f t="shared" si="262"/>
        <v>-324.01358237026176</v>
      </c>
      <c r="JH827" s="1">
        <f t="shared" si="245"/>
        <v>2.4373789396795369E-5</v>
      </c>
      <c r="JI827" s="1">
        <f t="shared" si="246"/>
        <v>7.1630268255251791E-4</v>
      </c>
      <c r="JJ827" s="1">
        <f t="shared" si="247"/>
        <v>2.4373789396795369E-5</v>
      </c>
      <c r="JK827" s="1" t="str">
        <f t="shared" si="248"/>
        <v/>
      </c>
      <c r="JL827" s="1" t="str">
        <f t="shared" si="249"/>
        <v/>
      </c>
      <c r="JM827" s="1">
        <f t="shared" si="250"/>
        <v>1.9431207367363121E-50</v>
      </c>
      <c r="JN827" s="1" t="str">
        <f t="shared" si="251"/>
        <v/>
      </c>
      <c r="JO827" s="1" t="str">
        <f t="shared" si="252"/>
        <v/>
      </c>
      <c r="JS827" s="1">
        <v>203</v>
      </c>
      <c r="JT827" s="1">
        <f t="shared" si="253"/>
        <v>-31643.093009403798</v>
      </c>
      <c r="JU827" s="1">
        <f t="shared" si="254"/>
        <v>2.4957859890772946E-7</v>
      </c>
      <c r="JV827" s="1">
        <f t="shared" si="255"/>
        <v>7.1630268255251791E-4</v>
      </c>
      <c r="JW827" s="1">
        <f t="shared" si="256"/>
        <v>2.4957859890772946E-7</v>
      </c>
      <c r="JX827" s="1" t="str">
        <f t="shared" si="257"/>
        <v/>
      </c>
      <c r="JY827" s="1" t="str">
        <f t="shared" si="258"/>
        <v/>
      </c>
      <c r="JZ827" s="1">
        <f t="shared" si="259"/>
        <v>9.8055633216948703E-7</v>
      </c>
      <c r="KA827" s="1" t="str">
        <f t="shared" si="260"/>
        <v/>
      </c>
      <c r="KB827" s="1" t="str">
        <f t="shared" si="261"/>
        <v/>
      </c>
      <c r="KE827" s="1">
        <f t="shared" si="224"/>
        <v>1.3311999999999955</v>
      </c>
      <c r="KF827" s="151">
        <f t="shared" si="225"/>
        <v>0.98758599322727036</v>
      </c>
      <c r="KG827" s="1">
        <f t="shared" si="226"/>
        <v>1.7966064035734863E-4</v>
      </c>
      <c r="KH827" s="1" t="str">
        <f t="shared" si="222"/>
        <v/>
      </c>
      <c r="KI827" s="132" t="str">
        <f t="shared" si="223"/>
        <v/>
      </c>
    </row>
    <row r="828" spans="33:295" ht="20.100000000000001" customHeight="1" x14ac:dyDescent="0.25">
      <c r="IC828" s="1">
        <v>204</v>
      </c>
      <c r="ID828" s="1">
        <f t="shared" si="227"/>
        <v>-55546.988476125814</v>
      </c>
      <c r="IE828" s="1">
        <f t="shared" si="228"/>
        <v>1.4381862987686902E-7</v>
      </c>
      <c r="IF828" s="1">
        <f t="shared" si="229"/>
        <v>7.2627506191077433E-4</v>
      </c>
      <c r="IG828" s="1">
        <f t="shared" si="230"/>
        <v>1.4381862987686902E-7</v>
      </c>
      <c r="IH828" s="1" t="str">
        <f t="shared" si="231"/>
        <v/>
      </c>
      <c r="II828" s="1" t="str">
        <f t="shared" si="232"/>
        <v/>
      </c>
      <c r="IL828" s="1">
        <f t="shared" si="233"/>
        <v>1.6424958877293563E-32</v>
      </c>
      <c r="IM828" s="1" t="str">
        <f t="shared" si="234"/>
        <v/>
      </c>
      <c r="IN828" s="1" t="str">
        <f t="shared" si="235"/>
        <v/>
      </c>
      <c r="IS828" s="1">
        <v>204</v>
      </c>
      <c r="IT828" s="1">
        <f t="shared" si="236"/>
        <v>-115.09934187342016</v>
      </c>
      <c r="IU828" s="1">
        <f t="shared" si="237"/>
        <v>6.9406928366351383E-5</v>
      </c>
      <c r="IV828" s="1">
        <f t="shared" si="238"/>
        <v>7.2627506191077671E-4</v>
      </c>
      <c r="IW828" s="1">
        <f t="shared" si="239"/>
        <v>6.9406928366351383E-5</v>
      </c>
      <c r="IX828" s="1" t="str">
        <f t="shared" si="240"/>
        <v/>
      </c>
      <c r="IY828" s="1" t="str">
        <f t="shared" si="241"/>
        <v/>
      </c>
      <c r="IZ828" s="1">
        <f t="shared" si="242"/>
        <v>2.0516612685441353E-23</v>
      </c>
      <c r="JA828" s="1" t="str">
        <f t="shared" si="243"/>
        <v/>
      </c>
      <c r="JB828" s="1" t="str">
        <f t="shared" si="244"/>
        <v/>
      </c>
      <c r="JF828" s="1">
        <v>204</v>
      </c>
      <c r="JG828" s="1">
        <f t="shared" si="262"/>
        <v>-323.60704086164162</v>
      </c>
      <c r="JH828" s="1">
        <f t="shared" si="245"/>
        <v>2.4686396671567528E-5</v>
      </c>
      <c r="JI828" s="1">
        <f t="shared" si="246"/>
        <v>7.2627506191077433E-4</v>
      </c>
      <c r="JJ828" s="1">
        <f t="shared" si="247"/>
        <v>2.4686396671567528E-5</v>
      </c>
      <c r="JK828" s="1" t="str">
        <f t="shared" si="248"/>
        <v/>
      </c>
      <c r="JL828" s="1" t="str">
        <f t="shared" si="249"/>
        <v/>
      </c>
      <c r="JM828" s="1">
        <f t="shared" si="250"/>
        <v>2.0612779972945542E-50</v>
      </c>
      <c r="JN828" s="1" t="str">
        <f t="shared" si="251"/>
        <v/>
      </c>
      <c r="JO828" s="1" t="str">
        <f t="shared" si="252"/>
        <v/>
      </c>
      <c r="JS828" s="1">
        <v>204</v>
      </c>
      <c r="JT828" s="1">
        <f t="shared" si="253"/>
        <v>-31603.390257823619</v>
      </c>
      <c r="JU828" s="1">
        <f t="shared" si="254"/>
        <v>2.527795819135257E-7</v>
      </c>
      <c r="JV828" s="1">
        <f t="shared" si="255"/>
        <v>7.2627506191077433E-4</v>
      </c>
      <c r="JW828" s="1">
        <f t="shared" si="256"/>
        <v>2.527795819135257E-7</v>
      </c>
      <c r="JX828" s="1" t="str">
        <f t="shared" si="257"/>
        <v/>
      </c>
      <c r="JY828" s="1" t="str">
        <f t="shared" si="258"/>
        <v/>
      </c>
      <c r="JZ828" s="1">
        <f t="shared" si="259"/>
        <v>9.9129567484314265E-7</v>
      </c>
      <c r="KA828" s="1" t="str">
        <f t="shared" si="260"/>
        <v/>
      </c>
      <c r="KB828" s="1" t="str">
        <f t="shared" si="261"/>
        <v/>
      </c>
      <c r="KE828" s="1">
        <f t="shared" si="224"/>
        <v>1.3375999999999955</v>
      </c>
      <c r="KF828" s="151">
        <f t="shared" si="225"/>
        <v>0.98740633258691302</v>
      </c>
      <c r="KG828" s="1">
        <f t="shared" si="226"/>
        <v>1.8124169398736623E-4</v>
      </c>
      <c r="KH828" s="1" t="str">
        <f t="shared" si="222"/>
        <v/>
      </c>
      <c r="KI828" s="132" t="str">
        <f t="shared" si="223"/>
        <v/>
      </c>
    </row>
    <row r="829" spans="33:295" ht="20.100000000000001" customHeight="1" x14ac:dyDescent="0.25">
      <c r="IC829" s="1">
        <v>205</v>
      </c>
      <c r="ID829" s="1">
        <f t="shared" si="227"/>
        <v>-55477.205827286452</v>
      </c>
      <c r="IE829" s="1">
        <f t="shared" si="228"/>
        <v>1.4566085243204127E-7</v>
      </c>
      <c r="IF829" s="1">
        <f t="shared" si="229"/>
        <v>7.3637526155393112E-4</v>
      </c>
      <c r="IG829" s="1">
        <f t="shared" si="230"/>
        <v>1.4566085243204127E-7</v>
      </c>
      <c r="IH829" s="1" t="str">
        <f t="shared" si="231"/>
        <v/>
      </c>
      <c r="II829" s="1" t="str">
        <f t="shared" si="232"/>
        <v/>
      </c>
      <c r="IL829" s="1">
        <f t="shared" si="233"/>
        <v>1.7176044961426364E-32</v>
      </c>
      <c r="IM829" s="1" t="str">
        <f t="shared" si="234"/>
        <v/>
      </c>
      <c r="IN829" s="1" t="str">
        <f t="shared" si="235"/>
        <v/>
      </c>
      <c r="IS829" s="1">
        <v>205</v>
      </c>
      <c r="IT829" s="1">
        <f t="shared" si="236"/>
        <v>-114.9547447102626</v>
      </c>
      <c r="IU829" s="1">
        <f t="shared" si="237"/>
        <v>7.0295985709138977E-5</v>
      </c>
      <c r="IV829" s="1">
        <f t="shared" si="238"/>
        <v>7.3637526155392961E-4</v>
      </c>
      <c r="IW829" s="1">
        <f t="shared" si="239"/>
        <v>7.0295985709138977E-5</v>
      </c>
      <c r="IX829" s="1" t="str">
        <f t="shared" si="240"/>
        <v/>
      </c>
      <c r="IY829" s="1" t="str">
        <f t="shared" si="241"/>
        <v/>
      </c>
      <c r="IZ829" s="1">
        <f t="shared" si="242"/>
        <v>2.1334172084910457E-23</v>
      </c>
      <c r="JA829" s="1" t="str">
        <f t="shared" si="243"/>
        <v/>
      </c>
      <c r="JB829" s="1" t="str">
        <f t="shared" si="244"/>
        <v/>
      </c>
      <c r="JF829" s="1">
        <v>205</v>
      </c>
      <c r="JG829" s="1">
        <f t="shared" si="262"/>
        <v>-323.20049935302148</v>
      </c>
      <c r="JH829" s="1">
        <f t="shared" si="245"/>
        <v>2.5002613261818879E-5</v>
      </c>
      <c r="JI829" s="1">
        <f t="shared" si="246"/>
        <v>7.3637526155392961E-4</v>
      </c>
      <c r="JJ829" s="1">
        <f t="shared" si="247"/>
        <v>2.5002613261818879E-5</v>
      </c>
      <c r="JK829" s="1" t="str">
        <f t="shared" si="248"/>
        <v/>
      </c>
      <c r="JL829" s="1" t="str">
        <f t="shared" si="249"/>
        <v/>
      </c>
      <c r="JM829" s="1">
        <f t="shared" si="250"/>
        <v>2.1865851773776583E-50</v>
      </c>
      <c r="JN829" s="1" t="str">
        <f t="shared" si="251"/>
        <v/>
      </c>
      <c r="JO829" s="1" t="str">
        <f t="shared" si="252"/>
        <v/>
      </c>
      <c r="JS829" s="1">
        <v>205</v>
      </c>
      <c r="JT829" s="1">
        <f t="shared" si="253"/>
        <v>-31563.687506243437</v>
      </c>
      <c r="JU829" s="1">
        <f t="shared" si="254"/>
        <v>2.5601752297642421E-7</v>
      </c>
      <c r="JV829" s="1">
        <f t="shared" si="255"/>
        <v>7.3637526155393112E-4</v>
      </c>
      <c r="JW829" s="1">
        <f t="shared" si="256"/>
        <v>2.5601752297642421E-7</v>
      </c>
      <c r="JX829" s="1" t="str">
        <f t="shared" si="257"/>
        <v/>
      </c>
      <c r="JY829" s="1" t="str">
        <f t="shared" si="258"/>
        <v/>
      </c>
      <c r="JZ829" s="1">
        <f t="shared" si="259"/>
        <v>1.0021366036569666E-6</v>
      </c>
      <c r="KA829" s="1" t="str">
        <f t="shared" si="260"/>
        <v/>
      </c>
      <c r="KB829" s="1" t="str">
        <f t="shared" si="261"/>
        <v/>
      </c>
      <c r="KE829" s="1">
        <f t="shared" si="224"/>
        <v>1.3439999999999954</v>
      </c>
      <c r="KF829" s="151">
        <f t="shared" si="225"/>
        <v>0.98722509089292565</v>
      </c>
      <c r="KG829" s="1">
        <f t="shared" si="226"/>
        <v>1.8282624705823203E-4</v>
      </c>
      <c r="KH829" s="1" t="str">
        <f t="shared" si="222"/>
        <v/>
      </c>
      <c r="KI829" s="132" t="str">
        <f t="shared" si="223"/>
        <v/>
      </c>
    </row>
    <row r="830" spans="33:295" ht="20.100000000000001" customHeight="1" x14ac:dyDescent="0.25">
      <c r="IC830" s="1">
        <v>206</v>
      </c>
      <c r="ID830" s="1">
        <f t="shared" si="227"/>
        <v>-55407.423178447105</v>
      </c>
      <c r="IE830" s="1">
        <f t="shared" si="228"/>
        <v>1.4752431224498873E-7</v>
      </c>
      <c r="IF830" s="1">
        <f t="shared" si="229"/>
        <v>7.4660475613666597E-4</v>
      </c>
      <c r="IG830" s="1">
        <f t="shared" si="230"/>
        <v>1.4752431224498873E-7</v>
      </c>
      <c r="IH830" s="1" t="str">
        <f t="shared" si="231"/>
        <v/>
      </c>
      <c r="II830" s="1" t="str">
        <f t="shared" si="232"/>
        <v/>
      </c>
      <c r="IL830" s="1">
        <f t="shared" si="233"/>
        <v>1.7961189583141525E-32</v>
      </c>
      <c r="IM830" s="1" t="str">
        <f t="shared" si="234"/>
        <v/>
      </c>
      <c r="IN830" s="1" t="str">
        <f t="shared" si="235"/>
        <v/>
      </c>
      <c r="IS830" s="1">
        <v>206</v>
      </c>
      <c r="IT830" s="1">
        <f t="shared" si="236"/>
        <v>-114.81014754710503</v>
      </c>
      <c r="IU830" s="1">
        <f t="shared" si="237"/>
        <v>7.1195292161033185E-5</v>
      </c>
      <c r="IV830" s="1">
        <f t="shared" si="238"/>
        <v>7.4660475613666738E-4</v>
      </c>
      <c r="IW830" s="1">
        <f t="shared" si="239"/>
        <v>7.1195292161033185E-5</v>
      </c>
      <c r="IX830" s="1" t="str">
        <f t="shared" si="240"/>
        <v/>
      </c>
      <c r="IY830" s="1" t="str">
        <f t="shared" si="241"/>
        <v/>
      </c>
      <c r="IZ830" s="1">
        <f t="shared" si="242"/>
        <v>2.2183955179863982E-23</v>
      </c>
      <c r="JA830" s="1" t="str">
        <f t="shared" si="243"/>
        <v/>
      </c>
      <c r="JB830" s="1" t="str">
        <f t="shared" si="244"/>
        <v/>
      </c>
      <c r="JF830" s="1">
        <v>206</v>
      </c>
      <c r="JG830" s="1">
        <f t="shared" si="262"/>
        <v>-322.79395784440135</v>
      </c>
      <c r="JH830" s="1">
        <f t="shared" si="245"/>
        <v>2.5322475216861399E-5</v>
      </c>
      <c r="JI830" s="1">
        <f t="shared" si="246"/>
        <v>7.4660475613666597E-4</v>
      </c>
      <c r="JJ830" s="1">
        <f t="shared" si="247"/>
        <v>2.5322475216861399E-5</v>
      </c>
      <c r="JK830" s="1" t="str">
        <f t="shared" si="248"/>
        <v/>
      </c>
      <c r="JL830" s="1" t="str">
        <f t="shared" si="249"/>
        <v/>
      </c>
      <c r="JM830" s="1">
        <f t="shared" si="250"/>
        <v>2.3194727961677478E-50</v>
      </c>
      <c r="JN830" s="1" t="str">
        <f t="shared" si="251"/>
        <v/>
      </c>
      <c r="JO830" s="1" t="str">
        <f t="shared" si="252"/>
        <v/>
      </c>
      <c r="JS830" s="1">
        <v>206</v>
      </c>
      <c r="JT830" s="1">
        <f t="shared" si="253"/>
        <v>-31523.984754663259</v>
      </c>
      <c r="JU830" s="1">
        <f t="shared" si="254"/>
        <v>2.5929279122806029E-7</v>
      </c>
      <c r="JV830" s="1">
        <f t="shared" si="255"/>
        <v>7.4660475613666597E-4</v>
      </c>
      <c r="JW830" s="1">
        <f t="shared" si="256"/>
        <v>2.5929279122806029E-7</v>
      </c>
      <c r="JX830" s="1" t="str">
        <f t="shared" si="257"/>
        <v/>
      </c>
      <c r="JY830" s="1" t="str">
        <f t="shared" si="258"/>
        <v/>
      </c>
      <c r="JZ830" s="1">
        <f t="shared" si="259"/>
        <v>1.0130798807653616E-6</v>
      </c>
      <c r="KA830" s="1" t="str">
        <f t="shared" si="260"/>
        <v/>
      </c>
      <c r="KB830" s="1" t="str">
        <f t="shared" si="261"/>
        <v/>
      </c>
      <c r="KE830" s="1">
        <f t="shared" si="224"/>
        <v>1.3503999999999954</v>
      </c>
      <c r="KF830" s="151">
        <f t="shared" si="225"/>
        <v>0.98704226464586742</v>
      </c>
      <c r="KG830" s="1">
        <f t="shared" si="226"/>
        <v>1.8441424843340659E-4</v>
      </c>
      <c r="KH830" s="1" t="str">
        <f t="shared" si="222"/>
        <v/>
      </c>
      <c r="KI830" s="132" t="str">
        <f t="shared" si="223"/>
        <v/>
      </c>
    </row>
    <row r="831" spans="33:295" ht="20.100000000000001" customHeight="1" x14ac:dyDescent="0.25">
      <c r="IC831" s="1">
        <v>207</v>
      </c>
      <c r="ID831" s="1">
        <f t="shared" si="227"/>
        <v>-55337.64052960775</v>
      </c>
      <c r="IE831" s="1">
        <f t="shared" si="228"/>
        <v>1.49409220995278E-7</v>
      </c>
      <c r="IF831" s="1">
        <f t="shared" si="229"/>
        <v>7.5696503502717448E-4</v>
      </c>
      <c r="IG831" s="1">
        <f t="shared" si="230"/>
        <v>1.49409220995278E-7</v>
      </c>
      <c r="IH831" s="1" t="str">
        <f t="shared" si="231"/>
        <v/>
      </c>
      <c r="II831" s="1" t="str">
        <f t="shared" si="232"/>
        <v/>
      </c>
      <c r="IL831" s="1">
        <f t="shared" si="233"/>
        <v>1.8781923914267697E-32</v>
      </c>
      <c r="IM831" s="1" t="str">
        <f t="shared" si="234"/>
        <v/>
      </c>
      <c r="IN831" s="1" t="str">
        <f t="shared" si="235"/>
        <v/>
      </c>
      <c r="IS831" s="1">
        <v>207</v>
      </c>
      <c r="IT831" s="1">
        <f t="shared" si="236"/>
        <v>-114.66555038394748</v>
      </c>
      <c r="IU831" s="1">
        <f t="shared" si="237"/>
        <v>7.2104949878676745E-5</v>
      </c>
      <c r="IV831" s="1">
        <f t="shared" si="238"/>
        <v>7.5696503502717448E-4</v>
      </c>
      <c r="IW831" s="1">
        <f t="shared" si="239"/>
        <v>7.2104949878676745E-5</v>
      </c>
      <c r="IX831" s="1" t="str">
        <f t="shared" si="240"/>
        <v/>
      </c>
      <c r="IY831" s="1" t="str">
        <f t="shared" si="241"/>
        <v/>
      </c>
      <c r="IZ831" s="1">
        <f t="shared" si="242"/>
        <v>2.3067217770658016E-23</v>
      </c>
      <c r="JA831" s="1" t="str">
        <f t="shared" si="243"/>
        <v/>
      </c>
      <c r="JB831" s="1" t="str">
        <f t="shared" si="244"/>
        <v/>
      </c>
      <c r="JF831" s="1">
        <v>207</v>
      </c>
      <c r="JG831" s="1">
        <f t="shared" si="262"/>
        <v>-322.38741633578115</v>
      </c>
      <c r="JH831" s="1">
        <f t="shared" si="245"/>
        <v>2.5646018871387896E-5</v>
      </c>
      <c r="JI831" s="1">
        <f t="shared" si="246"/>
        <v>7.5696503502717448E-4</v>
      </c>
      <c r="JJ831" s="1">
        <f t="shared" si="247"/>
        <v>2.5646018871387896E-5</v>
      </c>
      <c r="JK831" s="1" t="str">
        <f t="shared" si="248"/>
        <v/>
      </c>
      <c r="JL831" s="1" t="str">
        <f t="shared" si="249"/>
        <v/>
      </c>
      <c r="JM831" s="1">
        <f t="shared" si="250"/>
        <v>2.4603971659764081E-50</v>
      </c>
      <c r="JN831" s="1" t="str">
        <f t="shared" si="251"/>
        <v/>
      </c>
      <c r="JO831" s="1" t="str">
        <f t="shared" si="252"/>
        <v/>
      </c>
      <c r="JS831" s="1">
        <v>207</v>
      </c>
      <c r="JT831" s="1">
        <f t="shared" si="253"/>
        <v>-31484.282003083077</v>
      </c>
      <c r="JU831" s="1">
        <f t="shared" si="254"/>
        <v>2.6260575872226601E-7</v>
      </c>
      <c r="JV831" s="1">
        <f t="shared" si="255"/>
        <v>7.5696503502717448E-4</v>
      </c>
      <c r="JW831" s="1">
        <f t="shared" si="256"/>
        <v>2.6260575872226601E-7</v>
      </c>
      <c r="JX831" s="1" t="str">
        <f t="shared" si="257"/>
        <v/>
      </c>
      <c r="JY831" s="1" t="str">
        <f t="shared" si="258"/>
        <v/>
      </c>
      <c r="JZ831" s="1">
        <f t="shared" si="259"/>
        <v>1.024126271712076E-6</v>
      </c>
      <c r="KA831" s="1" t="str">
        <f t="shared" si="260"/>
        <v/>
      </c>
      <c r="KB831" s="1" t="str">
        <f t="shared" si="261"/>
        <v/>
      </c>
      <c r="KE831" s="1">
        <f t="shared" si="224"/>
        <v>1.3567999999999953</v>
      </c>
      <c r="KF831" s="151">
        <f t="shared" si="225"/>
        <v>0.98685785039743401</v>
      </c>
      <c r="KG831" s="1">
        <f t="shared" si="226"/>
        <v>1.8600564710469225E-4</v>
      </c>
      <c r="KH831" s="1" t="str">
        <f t="shared" si="222"/>
        <v/>
      </c>
      <c r="KI831" s="132" t="str">
        <f t="shared" si="223"/>
        <v/>
      </c>
    </row>
    <row r="832" spans="33:295" ht="20.100000000000001" customHeight="1" x14ac:dyDescent="0.25">
      <c r="IC832" s="1">
        <v>208</v>
      </c>
      <c r="ID832" s="1">
        <f t="shared" si="227"/>
        <v>-55267.857880768395</v>
      </c>
      <c r="IE832" s="1">
        <f t="shared" si="228"/>
        <v>1.5131579203268821E-7</v>
      </c>
      <c r="IF832" s="1">
        <f t="shared" si="229"/>
        <v>7.6745760242344016E-4</v>
      </c>
      <c r="IG832" s="1">
        <f t="shared" si="230"/>
        <v>1.5131579203268821E-7</v>
      </c>
      <c r="IH832" s="1" t="str">
        <f t="shared" si="231"/>
        <v/>
      </c>
      <c r="II832" s="1" t="str">
        <f t="shared" si="232"/>
        <v/>
      </c>
      <c r="IL832" s="1">
        <f t="shared" si="233"/>
        <v>1.9639847358825759E-32</v>
      </c>
      <c r="IM832" s="1" t="str">
        <f t="shared" si="234"/>
        <v/>
      </c>
      <c r="IN832" s="1" t="str">
        <f t="shared" si="235"/>
        <v/>
      </c>
      <c r="IS832" s="1">
        <v>208</v>
      </c>
      <c r="IT832" s="1">
        <f t="shared" si="236"/>
        <v>-114.52095322078991</v>
      </c>
      <c r="IU832" s="1">
        <f t="shared" si="237"/>
        <v>7.3025061824759098E-5</v>
      </c>
      <c r="IV832" s="1">
        <f t="shared" si="238"/>
        <v>7.6745760242344016E-4</v>
      </c>
      <c r="IW832" s="1">
        <f t="shared" si="239"/>
        <v>7.3025061824759098E-5</v>
      </c>
      <c r="IX832" s="1" t="str">
        <f t="shared" si="240"/>
        <v/>
      </c>
      <c r="IY832" s="1" t="str">
        <f t="shared" si="241"/>
        <v/>
      </c>
      <c r="IZ832" s="1">
        <f t="shared" si="242"/>
        <v>2.398526402926836E-23</v>
      </c>
      <c r="JA832" s="1" t="str">
        <f t="shared" si="243"/>
        <v/>
      </c>
      <c r="JB832" s="1" t="str">
        <f t="shared" si="244"/>
        <v/>
      </c>
      <c r="JF832" s="1">
        <v>208</v>
      </c>
      <c r="JG832" s="1">
        <f t="shared" si="262"/>
        <v>-321.98087482716102</v>
      </c>
      <c r="JH832" s="1">
        <f t="shared" si="245"/>
        <v>2.5973280846782323E-5</v>
      </c>
      <c r="JI832" s="1">
        <f t="shared" si="246"/>
        <v>7.6745760242344016E-4</v>
      </c>
      <c r="JJ832" s="1">
        <f t="shared" si="247"/>
        <v>2.5973280846782323E-5</v>
      </c>
      <c r="JK832" s="1" t="str">
        <f t="shared" si="248"/>
        <v/>
      </c>
      <c r="JL832" s="1" t="str">
        <f t="shared" si="249"/>
        <v/>
      </c>
      <c r="JM832" s="1">
        <f t="shared" si="250"/>
        <v>2.609841929706604E-50</v>
      </c>
      <c r="JN832" s="1" t="str">
        <f t="shared" si="251"/>
        <v/>
      </c>
      <c r="JO832" s="1" t="str">
        <f t="shared" si="252"/>
        <v/>
      </c>
      <c r="JS832" s="1">
        <v>208</v>
      </c>
      <c r="JT832" s="1">
        <f t="shared" si="253"/>
        <v>-31444.579251502895</v>
      </c>
      <c r="JU832" s="1">
        <f t="shared" si="254"/>
        <v>2.6595680044848496E-7</v>
      </c>
      <c r="JV832" s="1">
        <f t="shared" si="255"/>
        <v>7.6745760242344016E-4</v>
      </c>
      <c r="JW832" s="1">
        <f t="shared" si="256"/>
        <v>2.6595680044848496E-7</v>
      </c>
      <c r="JX832" s="1" t="str">
        <f t="shared" si="257"/>
        <v/>
      </c>
      <c r="JY832" s="1" t="str">
        <f t="shared" si="258"/>
        <v/>
      </c>
      <c r="JZ832" s="1">
        <f t="shared" si="259"/>
        <v>1.0352765454179582E-6</v>
      </c>
      <c r="KA832" s="1" t="str">
        <f t="shared" si="260"/>
        <v/>
      </c>
      <c r="KB832" s="1" t="str">
        <f t="shared" si="261"/>
        <v/>
      </c>
      <c r="KE832" s="1">
        <f t="shared" si="224"/>
        <v>1.3631999999999953</v>
      </c>
      <c r="KF832" s="151">
        <f t="shared" si="225"/>
        <v>0.98667184475032932</v>
      </c>
      <c r="KG832" s="1">
        <f t="shared" si="226"/>
        <v>1.8760039219234415E-4</v>
      </c>
      <c r="KH832" s="1" t="str">
        <f t="shared" si="222"/>
        <v/>
      </c>
      <c r="KI832" s="132" t="str">
        <f t="shared" si="223"/>
        <v/>
      </c>
    </row>
    <row r="833" spans="237:295" ht="20.100000000000001" customHeight="1" x14ac:dyDescent="0.25">
      <c r="IC833" s="1">
        <v>209</v>
      </c>
      <c r="ID833" s="1">
        <f t="shared" si="227"/>
        <v>-55198.07523192904</v>
      </c>
      <c r="IE833" s="1">
        <f t="shared" si="228"/>
        <v>1.5324424038481132E-7</v>
      </c>
      <c r="IF833" s="1">
        <f t="shared" si="229"/>
        <v>7.7808397747005514E-4</v>
      </c>
      <c r="IG833" s="1">
        <f t="shared" si="230"/>
        <v>1.5324424038481132E-7</v>
      </c>
      <c r="IH833" s="1" t="str">
        <f t="shared" si="231"/>
        <v/>
      </c>
      <c r="II833" s="1" t="str">
        <f t="shared" si="232"/>
        <v/>
      </c>
      <c r="IL833" s="1">
        <f t="shared" si="233"/>
        <v>2.0536630566194198E-32</v>
      </c>
      <c r="IM833" s="1" t="str">
        <f t="shared" si="234"/>
        <v/>
      </c>
      <c r="IN833" s="1" t="str">
        <f t="shared" si="235"/>
        <v/>
      </c>
      <c r="IS833" s="1">
        <v>209</v>
      </c>
      <c r="IT833" s="1">
        <f t="shared" si="236"/>
        <v>-114.37635605763235</v>
      </c>
      <c r="IU833" s="1">
        <f t="shared" si="237"/>
        <v>7.395573177168183E-5</v>
      </c>
      <c r="IV833" s="1">
        <f t="shared" si="238"/>
        <v>7.7808397747005514E-4</v>
      </c>
      <c r="IW833" s="1">
        <f t="shared" si="239"/>
        <v>7.395573177168183E-5</v>
      </c>
      <c r="IX833" s="1" t="str">
        <f t="shared" si="240"/>
        <v/>
      </c>
      <c r="IY833" s="1" t="str">
        <f t="shared" si="241"/>
        <v/>
      </c>
      <c r="IZ833" s="1">
        <f t="shared" si="242"/>
        <v>2.4939448340098084E-23</v>
      </c>
      <c r="JA833" s="1" t="str">
        <f t="shared" si="243"/>
        <v/>
      </c>
      <c r="JB833" s="1" t="str">
        <f t="shared" si="244"/>
        <v/>
      </c>
      <c r="JF833" s="1">
        <v>209</v>
      </c>
      <c r="JG833" s="1">
        <f t="shared" si="262"/>
        <v>-321.57433331854088</v>
      </c>
      <c r="JH833" s="1">
        <f t="shared" si="245"/>
        <v>2.63042980524246E-5</v>
      </c>
      <c r="JI833" s="1">
        <f t="shared" si="246"/>
        <v>7.7808397747005514E-4</v>
      </c>
      <c r="JJ833" s="1">
        <f t="shared" si="247"/>
        <v>2.63042980524246E-5</v>
      </c>
      <c r="JK833" s="1" t="str">
        <f t="shared" si="248"/>
        <v/>
      </c>
      <c r="JL833" s="1" t="str">
        <f t="shared" si="249"/>
        <v/>
      </c>
      <c r="JM833" s="1">
        <f t="shared" si="250"/>
        <v>2.7683196894858438E-50</v>
      </c>
      <c r="JN833" s="1" t="str">
        <f t="shared" si="251"/>
        <v/>
      </c>
      <c r="JO833" s="1" t="str">
        <f t="shared" si="252"/>
        <v/>
      </c>
      <c r="JS833" s="1">
        <v>209</v>
      </c>
      <c r="JT833" s="1">
        <f t="shared" si="253"/>
        <v>-31404.876499922717</v>
      </c>
      <c r="JU833" s="1">
        <f t="shared" si="254"/>
        <v>2.6934629434512978E-7</v>
      </c>
      <c r="JV833" s="1">
        <f t="shared" si="255"/>
        <v>7.7808397747005514E-4</v>
      </c>
      <c r="JW833" s="1">
        <f t="shared" si="256"/>
        <v>2.6934629434512978E-7</v>
      </c>
      <c r="JX833" s="1" t="str">
        <f t="shared" si="257"/>
        <v/>
      </c>
      <c r="JY833" s="1" t="str">
        <f t="shared" si="258"/>
        <v/>
      </c>
      <c r="JZ833" s="1">
        <f t="shared" si="259"/>
        <v>1.0465314741682988E-6</v>
      </c>
      <c r="KA833" s="1" t="str">
        <f t="shared" si="260"/>
        <v/>
      </c>
      <c r="KB833" s="1" t="str">
        <f t="shared" si="261"/>
        <v/>
      </c>
      <c r="KE833" s="1">
        <f t="shared" si="224"/>
        <v>1.3695999999999953</v>
      </c>
      <c r="KF833" s="151">
        <f t="shared" si="225"/>
        <v>0.98648424435813697</v>
      </c>
      <c r="KG833" s="1">
        <f t="shared" si="226"/>
        <v>1.8919843294762373E-4</v>
      </c>
      <c r="KH833" s="1" t="str">
        <f t="shared" si="222"/>
        <v/>
      </c>
      <c r="KI833" s="132" t="str">
        <f t="shared" si="223"/>
        <v/>
      </c>
    </row>
    <row r="834" spans="237:295" ht="20.100000000000001" customHeight="1" x14ac:dyDescent="0.25">
      <c r="IC834" s="1">
        <v>210</v>
      </c>
      <c r="ID834" s="1">
        <f t="shared" si="227"/>
        <v>-55128.292583089686</v>
      </c>
      <c r="IE834" s="1">
        <f t="shared" si="228"/>
        <v>1.5519478276461295E-7</v>
      </c>
      <c r="IF834" s="1">
        <f t="shared" si="229"/>
        <v>7.8884569437557444E-4</v>
      </c>
      <c r="IG834" s="1">
        <f t="shared" si="230"/>
        <v>1.5519478276461295E-7</v>
      </c>
      <c r="IH834" s="1" t="str">
        <f t="shared" si="231"/>
        <v/>
      </c>
      <c r="II834" s="1" t="str">
        <f t="shared" si="232"/>
        <v/>
      </c>
      <c r="IL834" s="1">
        <f t="shared" si="233"/>
        <v>2.1474018576100907E-32</v>
      </c>
      <c r="IM834" s="1" t="str">
        <f t="shared" si="234"/>
        <v/>
      </c>
      <c r="IN834" s="1" t="str">
        <f t="shared" si="235"/>
        <v/>
      </c>
      <c r="IS834" s="1">
        <v>210</v>
      </c>
      <c r="IT834" s="1">
        <f t="shared" si="236"/>
        <v>-114.23175889447478</v>
      </c>
      <c r="IU834" s="1">
        <f t="shared" si="237"/>
        <v>7.4897064305209173E-5</v>
      </c>
      <c r="IV834" s="1">
        <f t="shared" si="238"/>
        <v>7.8884569437557444E-4</v>
      </c>
      <c r="IW834" s="1">
        <f t="shared" si="239"/>
        <v>7.4897064305209173E-5</v>
      </c>
      <c r="IX834" s="1" t="str">
        <f t="shared" si="240"/>
        <v/>
      </c>
      <c r="IY834" s="1" t="str">
        <f t="shared" si="241"/>
        <v/>
      </c>
      <c r="IZ834" s="1">
        <f t="shared" si="242"/>
        <v>2.5931177209961904E-23</v>
      </c>
      <c r="JA834" s="1" t="str">
        <f t="shared" si="243"/>
        <v/>
      </c>
      <c r="JB834" s="1" t="str">
        <f t="shared" si="244"/>
        <v/>
      </c>
      <c r="JF834" s="1">
        <v>210</v>
      </c>
      <c r="JG834" s="1">
        <f t="shared" si="262"/>
        <v>-321.16779180992069</v>
      </c>
      <c r="JH834" s="1">
        <f t="shared" si="245"/>
        <v>2.663910768698802E-5</v>
      </c>
      <c r="JI834" s="1">
        <f t="shared" si="246"/>
        <v>7.8884569437557444E-4</v>
      </c>
      <c r="JJ834" s="1">
        <f t="shared" si="247"/>
        <v>2.663910768698802E-5</v>
      </c>
      <c r="JK834" s="1" t="str">
        <f t="shared" si="248"/>
        <v/>
      </c>
      <c r="JL834" s="1" t="str">
        <f t="shared" si="249"/>
        <v/>
      </c>
      <c r="JM834" s="1">
        <f t="shared" si="250"/>
        <v>2.9363737318510822E-50</v>
      </c>
      <c r="JN834" s="1" t="str">
        <f t="shared" si="251"/>
        <v/>
      </c>
      <c r="JO834" s="1" t="str">
        <f t="shared" si="252"/>
        <v/>
      </c>
      <c r="JS834" s="1">
        <v>210</v>
      </c>
      <c r="JT834" s="1">
        <f t="shared" si="253"/>
        <v>-31365.173748342539</v>
      </c>
      <c r="JU834" s="1">
        <f t="shared" si="254"/>
        <v>2.7277462131287338E-7</v>
      </c>
      <c r="JV834" s="1">
        <f t="shared" si="255"/>
        <v>7.8884569437557184E-4</v>
      </c>
      <c r="JW834" s="1">
        <f t="shared" si="256"/>
        <v>2.7277462131287338E-7</v>
      </c>
      <c r="JX834" s="1" t="str">
        <f t="shared" si="257"/>
        <v/>
      </c>
      <c r="JY834" s="1" t="str">
        <f t="shared" si="258"/>
        <v/>
      </c>
      <c r="JZ834" s="1">
        <f t="shared" si="259"/>
        <v>1.0578918335997686E-6</v>
      </c>
      <c r="KA834" s="1" t="str">
        <f t="shared" si="260"/>
        <v/>
      </c>
      <c r="KB834" s="1" t="str">
        <f t="shared" si="261"/>
        <v/>
      </c>
      <c r="KE834" s="1">
        <f t="shared" si="224"/>
        <v>1.3759999999999952</v>
      </c>
      <c r="KF834" s="151">
        <f t="shared" si="225"/>
        <v>0.98629504592518935</v>
      </c>
      <c r="KG834" s="1">
        <f t="shared" si="226"/>
        <v>1.9079971875513024E-4</v>
      </c>
      <c r="KH834" s="1" t="str">
        <f t="shared" si="222"/>
        <v/>
      </c>
      <c r="KI834" s="132" t="str">
        <f t="shared" si="223"/>
        <v/>
      </c>
    </row>
    <row r="835" spans="237:295" ht="20.100000000000001" customHeight="1" x14ac:dyDescent="0.25">
      <c r="IC835" s="1">
        <v>211</v>
      </c>
      <c r="ID835" s="1">
        <f t="shared" si="227"/>
        <v>-55058.509934250331</v>
      </c>
      <c r="IE835" s="1">
        <f t="shared" si="228"/>
        <v>1.5716763757795297E-7</v>
      </c>
      <c r="IF835" s="1">
        <f t="shared" si="229"/>
        <v>7.997443025303697E-4</v>
      </c>
      <c r="IG835" s="1">
        <f t="shared" si="230"/>
        <v>1.5716763757795297E-7</v>
      </c>
      <c r="IH835" s="1" t="str">
        <f t="shared" si="231"/>
        <v/>
      </c>
      <c r="II835" s="1" t="str">
        <f t="shared" si="232"/>
        <v/>
      </c>
      <c r="IL835" s="1">
        <f t="shared" si="233"/>
        <v>2.2453834101161167E-32</v>
      </c>
      <c r="IM835" s="1" t="str">
        <f t="shared" si="234"/>
        <v/>
      </c>
      <c r="IN835" s="1" t="str">
        <f t="shared" si="235"/>
        <v/>
      </c>
      <c r="IS835" s="1">
        <v>211</v>
      </c>
      <c r="IT835" s="1">
        <f t="shared" si="236"/>
        <v>-114.08716173131722</v>
      </c>
      <c r="IU835" s="1">
        <f t="shared" si="237"/>
        <v>7.5849164828096347E-5</v>
      </c>
      <c r="IV835" s="1">
        <f t="shared" si="238"/>
        <v>7.9974430253036796E-4</v>
      </c>
      <c r="IW835" s="1">
        <f t="shared" si="239"/>
        <v>7.5849164828096347E-5</v>
      </c>
      <c r="IX835" s="1" t="str">
        <f t="shared" si="240"/>
        <v/>
      </c>
      <c r="IY835" s="1" t="str">
        <f t="shared" si="241"/>
        <v/>
      </c>
      <c r="IZ835" s="1">
        <f t="shared" si="242"/>
        <v>2.6961911249823891E-23</v>
      </c>
      <c r="JA835" s="1" t="str">
        <f t="shared" si="243"/>
        <v/>
      </c>
      <c r="JB835" s="1" t="str">
        <f t="shared" si="244"/>
        <v/>
      </c>
      <c r="JF835" s="1">
        <v>211</v>
      </c>
      <c r="JG835" s="1">
        <f t="shared" si="262"/>
        <v>-320.76125030130055</v>
      </c>
      <c r="JH835" s="1">
        <f t="shared" si="245"/>
        <v>2.6977747239730341E-5</v>
      </c>
      <c r="JI835" s="1">
        <f t="shared" si="246"/>
        <v>7.9974430253036796E-4</v>
      </c>
      <c r="JJ835" s="1">
        <f t="shared" si="247"/>
        <v>2.6977747239730341E-5</v>
      </c>
      <c r="JK835" s="1" t="str">
        <f t="shared" si="248"/>
        <v/>
      </c>
      <c r="JL835" s="1" t="str">
        <f t="shared" si="249"/>
        <v/>
      </c>
      <c r="JM835" s="1">
        <f t="shared" si="250"/>
        <v>3.1145798551751533E-50</v>
      </c>
      <c r="JN835" s="1" t="str">
        <f t="shared" si="251"/>
        <v/>
      </c>
      <c r="JO835" s="1" t="str">
        <f t="shared" si="252"/>
        <v/>
      </c>
      <c r="JS835" s="1">
        <v>211</v>
      </c>
      <c r="JT835" s="1">
        <f t="shared" si="253"/>
        <v>-31325.470996762357</v>
      </c>
      <c r="JU835" s="1">
        <f t="shared" si="254"/>
        <v>2.7624216522786643E-7</v>
      </c>
      <c r="JV835" s="1">
        <f t="shared" si="255"/>
        <v>7.9974430253036796E-4</v>
      </c>
      <c r="JW835" s="1">
        <f t="shared" si="256"/>
        <v>2.7624216522786643E-7</v>
      </c>
      <c r="JX835" s="1" t="str">
        <f t="shared" si="257"/>
        <v/>
      </c>
      <c r="JY835" s="1" t="str">
        <f t="shared" si="258"/>
        <v/>
      </c>
      <c r="JZ835" s="1">
        <f t="shared" si="259"/>
        <v>1.0693584026869445E-6</v>
      </c>
      <c r="KA835" s="1" t="str">
        <f t="shared" si="260"/>
        <v/>
      </c>
      <c r="KB835" s="1" t="str">
        <f t="shared" si="261"/>
        <v/>
      </c>
      <c r="KE835" s="1">
        <f t="shared" si="224"/>
        <v>1.3823999999999952</v>
      </c>
      <c r="KF835" s="151">
        <f t="shared" si="225"/>
        <v>0.98610424620643422</v>
      </c>
      <c r="KG835" s="1">
        <f t="shared" si="226"/>
        <v>1.9240419913313378E-4</v>
      </c>
      <c r="KH835" s="1" t="str">
        <f t="shared" si="222"/>
        <v/>
      </c>
      <c r="KI835" s="132" t="str">
        <f t="shared" si="223"/>
        <v/>
      </c>
    </row>
    <row r="836" spans="237:295" ht="20.100000000000001" customHeight="1" x14ac:dyDescent="0.25">
      <c r="IC836" s="1">
        <v>212</v>
      </c>
      <c r="ID836" s="1">
        <f t="shared" si="227"/>
        <v>-54988.727285410976</v>
      </c>
      <c r="IE836" s="1">
        <f t="shared" si="228"/>
        <v>1.5916302493106789E-7</v>
      </c>
      <c r="IF836" s="1">
        <f t="shared" si="229"/>
        <v>8.1078136662504499E-4</v>
      </c>
      <c r="IG836" s="1">
        <f t="shared" si="230"/>
        <v>1.5916302493106789E-7</v>
      </c>
      <c r="IH836" s="1" t="str">
        <f t="shared" si="231"/>
        <v/>
      </c>
      <c r="II836" s="1" t="str">
        <f t="shared" si="232"/>
        <v/>
      </c>
      <c r="IL836" s="1">
        <f t="shared" si="233"/>
        <v>2.3477980952920167E-32</v>
      </c>
      <c r="IM836" s="1" t="str">
        <f t="shared" si="234"/>
        <v/>
      </c>
      <c r="IN836" s="1" t="str">
        <f t="shared" si="235"/>
        <v/>
      </c>
      <c r="IS836" s="1">
        <v>212</v>
      </c>
      <c r="IT836" s="1">
        <f t="shared" si="236"/>
        <v>-113.94256456815965</v>
      </c>
      <c r="IU836" s="1">
        <f t="shared" si="237"/>
        <v>7.6812139563701615E-5</v>
      </c>
      <c r="IV836" s="1">
        <f t="shared" si="238"/>
        <v>8.1078136662504499E-4</v>
      </c>
      <c r="IW836" s="1">
        <f t="shared" si="239"/>
        <v>7.6812139563701615E-5</v>
      </c>
      <c r="IX836" s="1" t="str">
        <f t="shared" si="240"/>
        <v/>
      </c>
      <c r="IY836" s="1" t="str">
        <f t="shared" si="241"/>
        <v/>
      </c>
      <c r="IZ836" s="1">
        <f t="shared" si="242"/>
        <v>2.8033167230936069E-23</v>
      </c>
      <c r="JA836" s="1" t="str">
        <f t="shared" si="243"/>
        <v/>
      </c>
      <c r="JB836" s="1" t="str">
        <f t="shared" si="244"/>
        <v/>
      </c>
      <c r="JF836" s="1">
        <v>212</v>
      </c>
      <c r="JG836" s="1">
        <f t="shared" si="262"/>
        <v>-320.35470879268041</v>
      </c>
      <c r="JH836" s="1">
        <f t="shared" si="245"/>
        <v>2.7320254491778263E-5</v>
      </c>
      <c r="JI836" s="1">
        <f t="shared" si="246"/>
        <v>8.1078136662504499E-4</v>
      </c>
      <c r="JJ836" s="1">
        <f t="shared" si="247"/>
        <v>2.7320254491778263E-5</v>
      </c>
      <c r="JK836" s="1" t="str">
        <f t="shared" si="248"/>
        <v/>
      </c>
      <c r="JL836" s="1" t="str">
        <f t="shared" si="249"/>
        <v/>
      </c>
      <c r="JM836" s="1">
        <f t="shared" si="250"/>
        <v>3.3035483053673615E-50</v>
      </c>
      <c r="JN836" s="1" t="str">
        <f t="shared" si="251"/>
        <v/>
      </c>
      <c r="JO836" s="1" t="str">
        <f t="shared" si="252"/>
        <v/>
      </c>
      <c r="JS836" s="1">
        <v>212</v>
      </c>
      <c r="JT836" s="1">
        <f t="shared" si="253"/>
        <v>-31285.768245182175</v>
      </c>
      <c r="JU836" s="1">
        <f t="shared" si="254"/>
        <v>2.7974931295488734E-7</v>
      </c>
      <c r="JV836" s="1">
        <f t="shared" si="255"/>
        <v>8.1078136662504499E-4</v>
      </c>
      <c r="JW836" s="1">
        <f t="shared" si="256"/>
        <v>2.7974931295488734E-7</v>
      </c>
      <c r="JX836" s="1" t="str">
        <f t="shared" si="257"/>
        <v/>
      </c>
      <c r="JY836" s="1" t="str">
        <f t="shared" si="258"/>
        <v/>
      </c>
      <c r="JZ836" s="1">
        <f t="shared" si="259"/>
        <v>1.0809319637284124E-6</v>
      </c>
      <c r="KA836" s="1" t="str">
        <f t="shared" si="260"/>
        <v/>
      </c>
      <c r="KB836" s="1" t="str">
        <f t="shared" si="261"/>
        <v/>
      </c>
      <c r="KE836" s="1">
        <f t="shared" si="224"/>
        <v>1.3887999999999951</v>
      </c>
      <c r="KF836" s="151">
        <f t="shared" si="225"/>
        <v>0.98591184200730109</v>
      </c>
      <c r="KG836" s="1">
        <f t="shared" si="226"/>
        <v>1.9401182373635084E-4</v>
      </c>
      <c r="KH836" s="1" t="str">
        <f t="shared" si="222"/>
        <v/>
      </c>
      <c r="KI836" s="132" t="str">
        <f t="shared" si="223"/>
        <v/>
      </c>
    </row>
    <row r="837" spans="237:295" ht="20.100000000000001" customHeight="1" x14ac:dyDescent="0.25">
      <c r="IC837" s="1">
        <v>213</v>
      </c>
      <c r="ID837" s="1">
        <f t="shared" si="227"/>
        <v>-54918.944636571629</v>
      </c>
      <c r="IE837" s="1">
        <f t="shared" si="228"/>
        <v>1.6118116663800865E-7</v>
      </c>
      <c r="IF837" s="1">
        <f t="shared" si="229"/>
        <v>8.2195846676934596E-4</v>
      </c>
      <c r="IG837" s="1">
        <f t="shared" si="230"/>
        <v>1.6118116663800865E-7</v>
      </c>
      <c r="IH837" s="1" t="str">
        <f t="shared" si="231"/>
        <v/>
      </c>
      <c r="II837" s="1" t="str">
        <f t="shared" si="232"/>
        <v/>
      </c>
      <c r="IL837" s="1">
        <f t="shared" si="233"/>
        <v>2.4548447617607596E-32</v>
      </c>
      <c r="IM837" s="1" t="str">
        <f t="shared" si="234"/>
        <v/>
      </c>
      <c r="IN837" s="1" t="str">
        <f t="shared" si="235"/>
        <v/>
      </c>
      <c r="IS837" s="1">
        <v>213</v>
      </c>
      <c r="IT837" s="1">
        <f t="shared" si="236"/>
        <v>-113.7979674050021</v>
      </c>
      <c r="IU837" s="1">
        <f t="shared" si="237"/>
        <v>7.7786095559574377E-5</v>
      </c>
      <c r="IV837" s="1">
        <f t="shared" si="238"/>
        <v>8.2195846676934596E-4</v>
      </c>
      <c r="IW837" s="1">
        <f t="shared" si="239"/>
        <v>7.7786095559574377E-5</v>
      </c>
      <c r="IX837" s="1" t="str">
        <f t="shared" si="240"/>
        <v/>
      </c>
      <c r="IY837" s="1" t="str">
        <f t="shared" si="241"/>
        <v/>
      </c>
      <c r="IZ837" s="1">
        <f t="shared" si="242"/>
        <v>2.914652021814323E-23</v>
      </c>
      <c r="JA837" s="1" t="str">
        <f t="shared" si="243"/>
        <v/>
      </c>
      <c r="JB837" s="1" t="str">
        <f t="shared" si="244"/>
        <v/>
      </c>
      <c r="JF837" s="1">
        <v>213</v>
      </c>
      <c r="JG837" s="1">
        <f t="shared" si="262"/>
        <v>-319.94816728406022</v>
      </c>
      <c r="JH837" s="1">
        <f t="shared" si="245"/>
        <v>2.7666667517403957E-5</v>
      </c>
      <c r="JI837" s="1">
        <f t="shared" si="246"/>
        <v>8.2195846676934824E-4</v>
      </c>
      <c r="JJ837" s="1">
        <f t="shared" si="247"/>
        <v>2.7666667517403957E-5</v>
      </c>
      <c r="JK837" s="1" t="str">
        <f t="shared" si="248"/>
        <v/>
      </c>
      <c r="JL837" s="1" t="str">
        <f t="shared" si="249"/>
        <v/>
      </c>
      <c r="JM837" s="1">
        <f t="shared" si="250"/>
        <v>3.5039258262255192E-50</v>
      </c>
      <c r="JN837" s="1" t="str">
        <f t="shared" si="251"/>
        <v/>
      </c>
      <c r="JO837" s="1" t="str">
        <f t="shared" si="252"/>
        <v/>
      </c>
      <c r="JS837" s="1">
        <v>213</v>
      </c>
      <c r="JT837" s="1">
        <f t="shared" si="253"/>
        <v>-31246.065493601993</v>
      </c>
      <c r="JU837" s="1">
        <f t="shared" si="254"/>
        <v>2.832964543604176E-7</v>
      </c>
      <c r="JV837" s="1">
        <f t="shared" si="255"/>
        <v>8.2195846676934824E-4</v>
      </c>
      <c r="JW837" s="1">
        <f t="shared" si="256"/>
        <v>2.832964543604176E-7</v>
      </c>
      <c r="JX837" s="1" t="str">
        <f t="shared" si="257"/>
        <v/>
      </c>
      <c r="JY837" s="1" t="str">
        <f t="shared" si="258"/>
        <v/>
      </c>
      <c r="JZ837" s="1">
        <f t="shared" si="259"/>
        <v>1.0926133023324671E-6</v>
      </c>
      <c r="KA837" s="1" t="str">
        <f t="shared" si="260"/>
        <v/>
      </c>
      <c r="KB837" s="1" t="str">
        <f t="shared" si="261"/>
        <v/>
      </c>
      <c r="KE837" s="1">
        <f t="shared" si="224"/>
        <v>1.3951999999999951</v>
      </c>
      <c r="KF837" s="151">
        <f t="shared" si="225"/>
        <v>0.98571783018356474</v>
      </c>
      <c r="KG837" s="1">
        <f t="shared" si="226"/>
        <v>1.9562254235649945E-4</v>
      </c>
      <c r="KH837" s="1" t="str">
        <f t="shared" si="222"/>
        <v/>
      </c>
      <c r="KI837" s="132" t="str">
        <f t="shared" si="223"/>
        <v/>
      </c>
    </row>
    <row r="838" spans="237:295" ht="20.100000000000001" customHeight="1" x14ac:dyDescent="0.25">
      <c r="IC838" s="1">
        <v>214</v>
      </c>
      <c r="ID838" s="1">
        <f t="shared" si="227"/>
        <v>-54849.161987732266</v>
      </c>
      <c r="IE838" s="1">
        <f t="shared" si="228"/>
        <v>1.6322228622803901E-7</v>
      </c>
      <c r="IF838" s="1">
        <f t="shared" si="229"/>
        <v>8.3327719861159483E-4</v>
      </c>
      <c r="IG838" s="1">
        <f t="shared" si="230"/>
        <v>1.6322228622803901E-7</v>
      </c>
      <c r="IH838" s="1" t="str">
        <f t="shared" si="231"/>
        <v/>
      </c>
      <c r="II838" s="1" t="str">
        <f t="shared" si="232"/>
        <v/>
      </c>
      <c r="IL838" s="1">
        <f t="shared" si="233"/>
        <v>2.5667310988090496E-32</v>
      </c>
      <c r="IM838" s="1" t="str">
        <f t="shared" si="234"/>
        <v/>
      </c>
      <c r="IN838" s="1" t="str">
        <f t="shared" si="235"/>
        <v/>
      </c>
      <c r="IS838" s="1">
        <v>214</v>
      </c>
      <c r="IT838" s="1">
        <f t="shared" si="236"/>
        <v>-113.65337024184453</v>
      </c>
      <c r="IU838" s="1">
        <f t="shared" si="237"/>
        <v>7.877114069102698E-5</v>
      </c>
      <c r="IV838" s="1">
        <f t="shared" si="238"/>
        <v>8.3327719861159483E-4</v>
      </c>
      <c r="IW838" s="1">
        <f t="shared" si="239"/>
        <v>7.877114069102698E-5</v>
      </c>
      <c r="IX838" s="1" t="str">
        <f t="shared" si="240"/>
        <v/>
      </c>
      <c r="IY838" s="1" t="str">
        <f t="shared" si="241"/>
        <v/>
      </c>
      <c r="IZ838" s="1">
        <f t="shared" si="242"/>
        <v>3.0303605783211628E-23</v>
      </c>
      <c r="JA838" s="1" t="str">
        <f t="shared" si="243"/>
        <v/>
      </c>
      <c r="JB838" s="1" t="str">
        <f t="shared" si="244"/>
        <v/>
      </c>
      <c r="JF838" s="1">
        <v>214</v>
      </c>
      <c r="JG838" s="1">
        <f t="shared" si="262"/>
        <v>-319.54162577544008</v>
      </c>
      <c r="JH838" s="1">
        <f t="shared" si="245"/>
        <v>2.8017024685294725E-5</v>
      </c>
      <c r="JI838" s="1">
        <f t="shared" si="246"/>
        <v>8.3327719861159483E-4</v>
      </c>
      <c r="JJ838" s="1">
        <f t="shared" si="247"/>
        <v>2.8017024685294725E-5</v>
      </c>
      <c r="JK838" s="1" t="str">
        <f t="shared" si="248"/>
        <v/>
      </c>
      <c r="JL838" s="1" t="str">
        <f t="shared" si="249"/>
        <v/>
      </c>
      <c r="JM838" s="1">
        <f t="shared" si="250"/>
        <v>3.7163978311972818E-50</v>
      </c>
      <c r="JN838" s="1" t="str">
        <f t="shared" si="251"/>
        <v/>
      </c>
      <c r="JO838" s="1" t="str">
        <f t="shared" si="252"/>
        <v/>
      </c>
      <c r="JS838" s="1">
        <v>214</v>
      </c>
      <c r="JT838" s="1">
        <f t="shared" si="253"/>
        <v>-31206.362742021814</v>
      </c>
      <c r="JU838" s="1">
        <f t="shared" si="254"/>
        <v>2.8688398232564031E-7</v>
      </c>
      <c r="JV838" s="1">
        <f t="shared" si="255"/>
        <v>8.3327719861159245E-4</v>
      </c>
      <c r="JW838" s="1">
        <f t="shared" si="256"/>
        <v>2.8688398232564031E-7</v>
      </c>
      <c r="JX838" s="1" t="str">
        <f t="shared" si="257"/>
        <v/>
      </c>
      <c r="JY838" s="1" t="str">
        <f t="shared" si="258"/>
        <v/>
      </c>
      <c r="JZ838" s="1">
        <f t="shared" si="259"/>
        <v>1.1044032074023788E-6</v>
      </c>
      <c r="KA838" s="1" t="str">
        <f t="shared" si="260"/>
        <v/>
      </c>
      <c r="KB838" s="1" t="str">
        <f t="shared" si="261"/>
        <v/>
      </c>
      <c r="KE838" s="1">
        <f t="shared" si="224"/>
        <v>1.4015999999999951</v>
      </c>
      <c r="KF838" s="151">
        <f t="shared" si="225"/>
        <v>0.98552220764120824</v>
      </c>
      <c r="KG838" s="1">
        <f t="shared" si="226"/>
        <v>1.9723630492518573E-4</v>
      </c>
      <c r="KH838" s="1" t="str">
        <f t="shared" si="222"/>
        <v/>
      </c>
      <c r="KI838" s="132" t="str">
        <f t="shared" si="223"/>
        <v/>
      </c>
    </row>
    <row r="839" spans="237:295" ht="20.100000000000001" customHeight="1" x14ac:dyDescent="0.25">
      <c r="IC839" s="1">
        <v>215</v>
      </c>
      <c r="ID839" s="1">
        <f t="shared" si="227"/>
        <v>-54779.379338892919</v>
      </c>
      <c r="IE839" s="1">
        <f t="shared" si="228"/>
        <v>1.6528660895298462E-7</v>
      </c>
      <c r="IF839" s="1">
        <f t="shared" si="229"/>
        <v>8.4473917345862643E-4</v>
      </c>
      <c r="IG839" s="1">
        <f t="shared" si="230"/>
        <v>1.6528660895298462E-7</v>
      </c>
      <c r="IH839" s="1" t="str">
        <f t="shared" si="231"/>
        <v/>
      </c>
      <c r="II839" s="1" t="str">
        <f t="shared" si="232"/>
        <v/>
      </c>
      <c r="IL839" s="1">
        <f t="shared" si="233"/>
        <v>2.6836740258781072E-32</v>
      </c>
      <c r="IM839" s="1" t="str">
        <f t="shared" si="234"/>
        <v/>
      </c>
      <c r="IN839" s="1" t="str">
        <f t="shared" si="235"/>
        <v/>
      </c>
      <c r="IS839" s="1">
        <v>215</v>
      </c>
      <c r="IT839" s="1">
        <f t="shared" si="236"/>
        <v>-113.50877307868697</v>
      </c>
      <c r="IU839" s="1">
        <f t="shared" si="237"/>
        <v>7.9767383664680657E-5</v>
      </c>
      <c r="IV839" s="1">
        <f t="shared" si="238"/>
        <v>8.4473917345862643E-4</v>
      </c>
      <c r="IW839" s="1">
        <f t="shared" si="239"/>
        <v>7.9767383664680657E-5</v>
      </c>
      <c r="IX839" s="1" t="str">
        <f t="shared" si="240"/>
        <v/>
      </c>
      <c r="IY839" s="1" t="str">
        <f t="shared" si="241"/>
        <v/>
      </c>
      <c r="IZ839" s="1">
        <f t="shared" si="242"/>
        <v>3.1506122301138838E-23</v>
      </c>
      <c r="JA839" s="1" t="str">
        <f t="shared" si="243"/>
        <v/>
      </c>
      <c r="JB839" s="1" t="str">
        <f t="shared" si="244"/>
        <v/>
      </c>
      <c r="JF839" s="1">
        <v>215</v>
      </c>
      <c r="JG839" s="1">
        <f t="shared" si="262"/>
        <v>-319.13508426681994</v>
      </c>
      <c r="JH839" s="1">
        <f t="shared" si="245"/>
        <v>2.8371364659815192E-5</v>
      </c>
      <c r="JI839" s="1">
        <f t="shared" si="246"/>
        <v>8.4473917345862643E-4</v>
      </c>
      <c r="JJ839" s="1">
        <f t="shared" si="247"/>
        <v>2.8371364659815192E-5</v>
      </c>
      <c r="JK839" s="1" t="str">
        <f t="shared" si="248"/>
        <v/>
      </c>
      <c r="JL839" s="1" t="str">
        <f t="shared" si="249"/>
        <v/>
      </c>
      <c r="JM839" s="1">
        <f t="shared" si="250"/>
        <v>3.9416907037006858E-50</v>
      </c>
      <c r="JN839" s="1" t="str">
        <f t="shared" si="251"/>
        <v/>
      </c>
      <c r="JO839" s="1" t="str">
        <f t="shared" si="252"/>
        <v/>
      </c>
      <c r="JS839" s="1">
        <v>215</v>
      </c>
      <c r="JT839" s="1">
        <f t="shared" si="253"/>
        <v>-31166.659990441636</v>
      </c>
      <c r="JU839" s="1">
        <f t="shared" si="254"/>
        <v>2.9051229275936602E-7</v>
      </c>
      <c r="JV839" s="1">
        <f t="shared" si="255"/>
        <v>8.4473917345862643E-4</v>
      </c>
      <c r="JW839" s="1">
        <f t="shared" si="256"/>
        <v>2.9051229275936602E-7</v>
      </c>
      <c r="JX839" s="1" t="str">
        <f t="shared" si="257"/>
        <v/>
      </c>
      <c r="JY839" s="1" t="str">
        <f t="shared" si="258"/>
        <v/>
      </c>
      <c r="JZ839" s="1">
        <f t="shared" si="259"/>
        <v>1.1163024711212392E-6</v>
      </c>
      <c r="KA839" s="1" t="str">
        <f t="shared" si="260"/>
        <v/>
      </c>
      <c r="KB839" s="1" t="str">
        <f t="shared" si="261"/>
        <v/>
      </c>
      <c r="KE839" s="1">
        <f t="shared" si="224"/>
        <v>1.407999999999995</v>
      </c>
      <c r="KF839" s="151">
        <f t="shared" si="225"/>
        <v>0.98532497133628305</v>
      </c>
      <c r="KG839" s="1">
        <f t="shared" si="226"/>
        <v>1.9885306151423698E-4</v>
      </c>
      <c r="KH839" s="1" t="str">
        <f t="shared" si="222"/>
        <v/>
      </c>
      <c r="KI839" s="132" t="str">
        <f t="shared" si="223"/>
        <v/>
      </c>
    </row>
    <row r="840" spans="237:295" ht="20.100000000000001" customHeight="1" x14ac:dyDescent="0.25">
      <c r="IC840" s="1">
        <v>216</v>
      </c>
      <c r="ID840" s="1">
        <f t="shared" si="227"/>
        <v>-54709.596690053564</v>
      </c>
      <c r="IE840" s="1">
        <f t="shared" si="228"/>
        <v>1.6737436179454254E-7</v>
      </c>
      <c r="IF840" s="1">
        <f t="shared" si="229"/>
        <v>8.5634601839627389E-4</v>
      </c>
      <c r="IG840" s="1">
        <f t="shared" si="230"/>
        <v>1.6737436179454254E-7</v>
      </c>
      <c r="IH840" s="1" t="str">
        <f t="shared" si="231"/>
        <v/>
      </c>
      <c r="II840" s="1" t="str">
        <f t="shared" si="232"/>
        <v/>
      </c>
      <c r="IL840" s="1">
        <f t="shared" si="233"/>
        <v>2.8059000990544212E-32</v>
      </c>
      <c r="IM840" s="1" t="str">
        <f t="shared" si="234"/>
        <v/>
      </c>
      <c r="IN840" s="1" t="str">
        <f t="shared" si="235"/>
        <v/>
      </c>
      <c r="IS840" s="1">
        <v>216</v>
      </c>
      <c r="IT840" s="1">
        <f t="shared" si="236"/>
        <v>-113.3641759155294</v>
      </c>
      <c r="IU840" s="1">
        <f t="shared" si="237"/>
        <v>8.0774934021993466E-5</v>
      </c>
      <c r="IV840" s="1">
        <f t="shared" si="238"/>
        <v>8.5634601839627389E-4</v>
      </c>
      <c r="IW840" s="1">
        <f t="shared" si="239"/>
        <v>8.0774934021993466E-5</v>
      </c>
      <c r="IX840" s="1" t="str">
        <f t="shared" si="240"/>
        <v/>
      </c>
      <c r="IY840" s="1" t="str">
        <f t="shared" si="241"/>
        <v/>
      </c>
      <c r="IZ840" s="1">
        <f t="shared" si="242"/>
        <v>3.2755833332528319E-23</v>
      </c>
      <c r="JA840" s="1" t="str">
        <f t="shared" si="243"/>
        <v/>
      </c>
      <c r="JB840" s="1" t="str">
        <f t="shared" si="244"/>
        <v/>
      </c>
      <c r="JF840" s="1">
        <v>216</v>
      </c>
      <c r="JG840" s="1">
        <f t="shared" si="262"/>
        <v>-318.72854275819981</v>
      </c>
      <c r="JH840" s="1">
        <f t="shared" si="245"/>
        <v>2.8729726402261329E-5</v>
      </c>
      <c r="JI840" s="1">
        <f t="shared" si="246"/>
        <v>8.5634601839627389E-4</v>
      </c>
      <c r="JJ840" s="1">
        <f t="shared" si="247"/>
        <v>2.8729726402261329E-5</v>
      </c>
      <c r="JK840" s="1" t="str">
        <f t="shared" si="248"/>
        <v/>
      </c>
      <c r="JL840" s="1" t="str">
        <f t="shared" si="249"/>
        <v/>
      </c>
      <c r="JM840" s="1">
        <f t="shared" si="250"/>
        <v>4.1805742335754964E-50</v>
      </c>
      <c r="JN840" s="1" t="str">
        <f t="shared" si="251"/>
        <v/>
      </c>
      <c r="JO840" s="1" t="str">
        <f t="shared" si="252"/>
        <v/>
      </c>
      <c r="JS840" s="1">
        <v>216</v>
      </c>
      <c r="JT840" s="1">
        <f t="shared" si="253"/>
        <v>-31126.957238861454</v>
      </c>
      <c r="JU840" s="1">
        <f t="shared" si="254"/>
        <v>2.9418178461087097E-7</v>
      </c>
      <c r="JV840" s="1">
        <f t="shared" si="255"/>
        <v>8.5634601839627389E-4</v>
      </c>
      <c r="JW840" s="1">
        <f t="shared" si="256"/>
        <v>2.9418178461087097E-7</v>
      </c>
      <c r="JX840" s="1" t="str">
        <f t="shared" si="257"/>
        <v/>
      </c>
      <c r="JY840" s="1" t="str">
        <f t="shared" si="258"/>
        <v/>
      </c>
      <c r="JZ840" s="1">
        <f t="shared" si="259"/>
        <v>1.128311888936382E-6</v>
      </c>
      <c r="KA840" s="1" t="str">
        <f t="shared" si="260"/>
        <v/>
      </c>
      <c r="KB840" s="1" t="str">
        <f t="shared" si="261"/>
        <v/>
      </c>
      <c r="KE840" s="1">
        <f t="shared" si="224"/>
        <v>1.414399999999995</v>
      </c>
      <c r="KF840" s="151">
        <f t="shared" si="225"/>
        <v>0.98512611827476881</v>
      </c>
      <c r="KG840" s="1">
        <f t="shared" si="226"/>
        <v>2.0047276233747802E-4</v>
      </c>
      <c r="KH840" s="1" t="str">
        <f t="shared" si="222"/>
        <v/>
      </c>
      <c r="KI840" s="132" t="str">
        <f t="shared" si="223"/>
        <v/>
      </c>
    </row>
    <row r="841" spans="237:295" ht="20.100000000000001" customHeight="1" x14ac:dyDescent="0.25">
      <c r="IC841" s="1">
        <v>217</v>
      </c>
      <c r="ID841" s="1">
        <f t="shared" si="227"/>
        <v>-54639.814041214209</v>
      </c>
      <c r="IE841" s="1">
        <f t="shared" si="228"/>
        <v>1.6948577347153944E-7</v>
      </c>
      <c r="IF841" s="1">
        <f t="shared" si="229"/>
        <v>8.6809937641031567E-4</v>
      </c>
      <c r="IG841" s="1">
        <f t="shared" si="230"/>
        <v>1.6948577347153944E-7</v>
      </c>
      <c r="IH841" s="1" t="str">
        <f t="shared" si="231"/>
        <v/>
      </c>
      <c r="II841" s="1" t="str">
        <f t="shared" si="232"/>
        <v/>
      </c>
      <c r="IL841" s="1">
        <f t="shared" si="233"/>
        <v>2.9336459352954821E-32</v>
      </c>
      <c r="IM841" s="1" t="str">
        <f t="shared" si="234"/>
        <v/>
      </c>
      <c r="IN841" s="1" t="str">
        <f t="shared" si="235"/>
        <v/>
      </c>
      <c r="IS841" s="1">
        <v>217</v>
      </c>
      <c r="IT841" s="1">
        <f t="shared" si="236"/>
        <v>-113.21957875237185</v>
      </c>
      <c r="IU841" s="1">
        <f t="shared" si="237"/>
        <v>8.1793902142762289E-5</v>
      </c>
      <c r="IV841" s="1">
        <f t="shared" si="238"/>
        <v>8.6809937641031567E-4</v>
      </c>
      <c r="IW841" s="1">
        <f t="shared" si="239"/>
        <v>8.1793902142762289E-5</v>
      </c>
      <c r="IX841" s="1" t="str">
        <f t="shared" si="240"/>
        <v/>
      </c>
      <c r="IY841" s="1" t="str">
        <f t="shared" si="241"/>
        <v/>
      </c>
      <c r="IZ841" s="1">
        <f t="shared" si="242"/>
        <v>3.4054570095192434E-23</v>
      </c>
      <c r="JA841" s="1" t="str">
        <f t="shared" si="243"/>
        <v/>
      </c>
      <c r="JB841" s="1" t="str">
        <f t="shared" si="244"/>
        <v/>
      </c>
      <c r="JF841" s="1">
        <v>217</v>
      </c>
      <c r="JG841" s="1">
        <f t="shared" si="262"/>
        <v>-318.32200124957967</v>
      </c>
      <c r="JH841" s="1">
        <f t="shared" si="245"/>
        <v>2.9092149172106588E-5</v>
      </c>
      <c r="JI841" s="1">
        <f t="shared" si="246"/>
        <v>8.6809937641031567E-4</v>
      </c>
      <c r="JJ841" s="1">
        <f t="shared" si="247"/>
        <v>2.9092149172106588E-5</v>
      </c>
      <c r="JK841" s="1" t="str">
        <f t="shared" si="248"/>
        <v/>
      </c>
      <c r="JL841" s="1" t="str">
        <f t="shared" si="249"/>
        <v/>
      </c>
      <c r="JM841" s="1">
        <f t="shared" si="250"/>
        <v>4.4338641976779854E-50</v>
      </c>
      <c r="JN841" s="1" t="str">
        <f t="shared" si="251"/>
        <v/>
      </c>
      <c r="JO841" s="1" t="str">
        <f t="shared" si="252"/>
        <v/>
      </c>
      <c r="JS841" s="1">
        <v>217</v>
      </c>
      <c r="JT841" s="1">
        <f t="shared" si="253"/>
        <v>-31087.254487281272</v>
      </c>
      <c r="JU841" s="1">
        <f t="shared" si="254"/>
        <v>2.9789285988265992E-7</v>
      </c>
      <c r="JV841" s="1">
        <f t="shared" si="255"/>
        <v>8.6809937641031567E-4</v>
      </c>
      <c r="JW841" s="1">
        <f t="shared" si="256"/>
        <v>2.9789285988265992E-7</v>
      </c>
      <c r="JX841" s="1" t="str">
        <f t="shared" si="257"/>
        <v/>
      </c>
      <c r="JY841" s="1" t="str">
        <f t="shared" si="258"/>
        <v/>
      </c>
      <c r="JZ841" s="1">
        <f t="shared" si="259"/>
        <v>1.1404322595433688E-6</v>
      </c>
      <c r="KA841" s="1" t="str">
        <f t="shared" si="260"/>
        <v/>
      </c>
      <c r="KB841" s="1" t="str">
        <f t="shared" si="261"/>
        <v/>
      </c>
      <c r="KE841" s="1">
        <f t="shared" si="224"/>
        <v>1.420799999999995</v>
      </c>
      <c r="KF841" s="151">
        <f t="shared" si="225"/>
        <v>0.98492564551243134</v>
      </c>
      <c r="KG841" s="1">
        <f t="shared" si="226"/>
        <v>2.0209535775261855E-4</v>
      </c>
      <c r="KH841" s="1" t="str">
        <f t="shared" si="222"/>
        <v/>
      </c>
      <c r="KI841" s="132" t="str">
        <f t="shared" si="223"/>
        <v/>
      </c>
    </row>
    <row r="842" spans="237:295" ht="20.100000000000001" customHeight="1" x14ac:dyDescent="0.25">
      <c r="IC842" s="1">
        <v>218</v>
      </c>
      <c r="ID842" s="1">
        <f t="shared" si="227"/>
        <v>-54570.031392374854</v>
      </c>
      <c r="IE842" s="1">
        <f t="shared" si="228"/>
        <v>1.7162107444714298E-7</v>
      </c>
      <c r="IF842" s="1">
        <f t="shared" si="229"/>
        <v>8.8000090650795521E-4</v>
      </c>
      <c r="IG842" s="1">
        <f t="shared" si="230"/>
        <v>1.7162107444714298E-7</v>
      </c>
      <c r="IH842" s="1" t="str">
        <f t="shared" si="231"/>
        <v/>
      </c>
      <c r="II842" s="1" t="str">
        <f t="shared" si="232"/>
        <v/>
      </c>
      <c r="IL842" s="1">
        <f t="shared" si="233"/>
        <v>3.0671586551573541E-32</v>
      </c>
      <c r="IM842" s="1" t="str">
        <f t="shared" si="234"/>
        <v/>
      </c>
      <c r="IN842" s="1" t="str">
        <f t="shared" si="235"/>
        <v/>
      </c>
      <c r="IS842" s="1">
        <v>218</v>
      </c>
      <c r="IT842" s="1">
        <f t="shared" si="236"/>
        <v>-113.07498158921427</v>
      </c>
      <c r="IU842" s="1">
        <f t="shared" si="237"/>
        <v>8.2824399248604709E-5</v>
      </c>
      <c r="IV842" s="1">
        <f t="shared" si="238"/>
        <v>8.8000090650795695E-4</v>
      </c>
      <c r="IW842" s="1">
        <f t="shared" si="239"/>
        <v>8.2824399248604709E-5</v>
      </c>
      <c r="IX842" s="1" t="str">
        <f t="shared" si="240"/>
        <v/>
      </c>
      <c r="IY842" s="1" t="str">
        <f t="shared" si="241"/>
        <v/>
      </c>
      <c r="IZ842" s="1">
        <f t="shared" si="242"/>
        <v>3.5404234028301499E-23</v>
      </c>
      <c r="JA842" s="1" t="str">
        <f t="shared" si="243"/>
        <v/>
      </c>
      <c r="JB842" s="1" t="str">
        <f t="shared" si="244"/>
        <v/>
      </c>
      <c r="JF842" s="1">
        <v>218</v>
      </c>
      <c r="JG842" s="1">
        <f t="shared" si="262"/>
        <v>-317.91545974095948</v>
      </c>
      <c r="JH842" s="1">
        <f t="shared" si="245"/>
        <v>2.945867252823969E-5</v>
      </c>
      <c r="JI842" s="1">
        <f t="shared" si="246"/>
        <v>8.8000090650795521E-4</v>
      </c>
      <c r="JJ842" s="1">
        <f t="shared" si="247"/>
        <v>2.945867252823969E-5</v>
      </c>
      <c r="JK842" s="1" t="str">
        <f t="shared" si="248"/>
        <v/>
      </c>
      <c r="JL842" s="1" t="str">
        <f t="shared" si="249"/>
        <v/>
      </c>
      <c r="JM842" s="1">
        <f t="shared" si="250"/>
        <v>4.7024250931014615E-50</v>
      </c>
      <c r="JN842" s="1" t="str">
        <f t="shared" si="251"/>
        <v/>
      </c>
      <c r="JO842" s="1" t="str">
        <f t="shared" si="252"/>
        <v/>
      </c>
      <c r="JS842" s="1">
        <v>218</v>
      </c>
      <c r="JT842" s="1">
        <f t="shared" si="253"/>
        <v>-31047.55173570109</v>
      </c>
      <c r="JU842" s="1">
        <f t="shared" si="254"/>
        <v>3.016459236431394E-7</v>
      </c>
      <c r="JV842" s="1">
        <f t="shared" si="255"/>
        <v>8.8000090650795695E-4</v>
      </c>
      <c r="JW842" s="1">
        <f t="shared" si="256"/>
        <v>3.016459236431394E-7</v>
      </c>
      <c r="JX842" s="1" t="str">
        <f t="shared" si="257"/>
        <v/>
      </c>
      <c r="JY842" s="1" t="str">
        <f t="shared" si="258"/>
        <v/>
      </c>
      <c r="JZ842" s="1">
        <f t="shared" si="259"/>
        <v>1.1526643848695475E-6</v>
      </c>
      <c r="KA842" s="1" t="str">
        <f t="shared" si="260"/>
        <v/>
      </c>
      <c r="KB842" s="1" t="str">
        <f t="shared" si="261"/>
        <v/>
      </c>
      <c r="KE842" s="1">
        <f t="shared" si="224"/>
        <v>1.4271999999999949</v>
      </c>
      <c r="KF842" s="151">
        <f t="shared" si="225"/>
        <v>0.98472355015467872</v>
      </c>
      <c r="KG842" s="1">
        <f t="shared" si="226"/>
        <v>2.0372079826258549E-4</v>
      </c>
      <c r="KH842" s="1" t="str">
        <f t="shared" si="222"/>
        <v/>
      </c>
      <c r="KI842" s="132" t="str">
        <f t="shared" si="223"/>
        <v/>
      </c>
    </row>
    <row r="843" spans="237:295" ht="20.100000000000001" customHeight="1" x14ac:dyDescent="0.25">
      <c r="IC843" s="1">
        <v>219</v>
      </c>
      <c r="ID843" s="1">
        <f t="shared" si="227"/>
        <v>-54500.2487435355</v>
      </c>
      <c r="IE843" s="1">
        <f t="shared" si="228"/>
        <v>1.7378049693602544E-7</v>
      </c>
      <c r="IF843" s="1">
        <f t="shared" si="229"/>
        <v>8.9205228383980274E-4</v>
      </c>
      <c r="IG843" s="1">
        <f t="shared" si="230"/>
        <v>1.7378049693602544E-7</v>
      </c>
      <c r="IH843" s="1" t="str">
        <f t="shared" si="231"/>
        <v/>
      </c>
      <c r="II843" s="1" t="str">
        <f t="shared" si="232"/>
        <v/>
      </c>
      <c r="IL843" s="1">
        <f t="shared" si="233"/>
        <v>3.2066963448225691E-32</v>
      </c>
      <c r="IM843" s="1" t="str">
        <f t="shared" si="234"/>
        <v/>
      </c>
      <c r="IN843" s="1" t="str">
        <f t="shared" si="235"/>
        <v/>
      </c>
      <c r="IS843" s="1">
        <v>219</v>
      </c>
      <c r="IT843" s="1">
        <f t="shared" si="236"/>
        <v>-112.93038442605672</v>
      </c>
      <c r="IU843" s="1">
        <f t="shared" si="237"/>
        <v>8.3866537406413966E-5</v>
      </c>
      <c r="IV843" s="1">
        <f t="shared" si="238"/>
        <v>8.9205228383980274E-4</v>
      </c>
      <c r="IW843" s="1">
        <f t="shared" si="239"/>
        <v>8.3866537406413966E-5</v>
      </c>
      <c r="IX843" s="1" t="str">
        <f t="shared" si="240"/>
        <v/>
      </c>
      <c r="IY843" s="1" t="str">
        <f t="shared" si="241"/>
        <v/>
      </c>
      <c r="IZ843" s="1">
        <f t="shared" si="242"/>
        <v>3.680679945249327E-23</v>
      </c>
      <c r="JA843" s="1" t="str">
        <f t="shared" si="243"/>
        <v/>
      </c>
      <c r="JB843" s="1" t="str">
        <f t="shared" si="244"/>
        <v/>
      </c>
      <c r="JF843" s="1">
        <v>219</v>
      </c>
      <c r="JG843" s="1">
        <f t="shared" si="262"/>
        <v>-317.50891823233934</v>
      </c>
      <c r="JH843" s="1">
        <f t="shared" si="245"/>
        <v>2.9829336330194254E-5</v>
      </c>
      <c r="JI843" s="1">
        <f t="shared" si="246"/>
        <v>8.9205228383980274E-4</v>
      </c>
      <c r="JJ843" s="1">
        <f t="shared" si="247"/>
        <v>2.9829336330194254E-5</v>
      </c>
      <c r="JK843" s="1" t="str">
        <f t="shared" si="248"/>
        <v/>
      </c>
      <c r="JL843" s="1" t="str">
        <f t="shared" si="249"/>
        <v/>
      </c>
      <c r="JM843" s="1">
        <f t="shared" si="250"/>
        <v>4.987173032005237E-50</v>
      </c>
      <c r="JN843" s="1" t="str">
        <f t="shared" si="251"/>
        <v/>
      </c>
      <c r="JO843" s="1" t="str">
        <f t="shared" si="252"/>
        <v/>
      </c>
      <c r="JS843" s="1">
        <v>219</v>
      </c>
      <c r="JT843" s="1">
        <f t="shared" si="253"/>
        <v>-31007.848984120912</v>
      </c>
      <c r="JU843" s="1">
        <f t="shared" si="254"/>
        <v>3.0544138403920657E-7</v>
      </c>
      <c r="JV843" s="1">
        <f t="shared" si="255"/>
        <v>8.9205228383980274E-4</v>
      </c>
      <c r="JW843" s="1">
        <f t="shared" si="256"/>
        <v>3.0544138403920657E-7</v>
      </c>
      <c r="JX843" s="1" t="str">
        <f t="shared" si="257"/>
        <v/>
      </c>
      <c r="JY843" s="1" t="str">
        <f t="shared" si="258"/>
        <v/>
      </c>
      <c r="JZ843" s="1">
        <f t="shared" si="259"/>
        <v>1.1650090700571615E-6</v>
      </c>
      <c r="KA843" s="1" t="str">
        <f t="shared" si="260"/>
        <v/>
      </c>
      <c r="KB843" s="1" t="str">
        <f t="shared" si="261"/>
        <v/>
      </c>
      <c r="KE843" s="1">
        <f t="shared" si="224"/>
        <v>1.4335999999999949</v>
      </c>
      <c r="KF843" s="151">
        <f t="shared" si="225"/>
        <v>0.98451982935641613</v>
      </c>
      <c r="KG843" s="1">
        <f t="shared" si="226"/>
        <v>2.0534903451663311E-4</v>
      </c>
      <c r="KH843" s="1" t="str">
        <f t="shared" si="222"/>
        <v/>
      </c>
      <c r="KI843" s="132" t="str">
        <f t="shared" si="223"/>
        <v/>
      </c>
    </row>
    <row r="844" spans="237:295" ht="20.100000000000001" customHeight="1" x14ac:dyDescent="0.25">
      <c r="IC844" s="1">
        <v>220</v>
      </c>
      <c r="ID844" s="1">
        <f t="shared" si="227"/>
        <v>-54430.466094696145</v>
      </c>
      <c r="IE844" s="1">
        <f t="shared" si="228"/>
        <v>1.7596427491147454E-7</v>
      </c>
      <c r="IF844" s="1">
        <f t="shared" si="229"/>
        <v>9.0425519982234115E-4</v>
      </c>
      <c r="IG844" s="1">
        <f t="shared" si="230"/>
        <v>1.7596427491147454E-7</v>
      </c>
      <c r="IH844" s="1" t="str">
        <f t="shared" si="231"/>
        <v/>
      </c>
      <c r="II844" s="1" t="str">
        <f t="shared" si="232"/>
        <v/>
      </c>
      <c r="IL844" s="1">
        <f t="shared" si="233"/>
        <v>3.3525285382616636E-32</v>
      </c>
      <c r="IM844" s="1" t="str">
        <f t="shared" si="234"/>
        <v/>
      </c>
      <c r="IN844" s="1" t="str">
        <f t="shared" si="235"/>
        <v/>
      </c>
      <c r="IS844" s="1">
        <v>220</v>
      </c>
      <c r="IT844" s="1">
        <f t="shared" si="236"/>
        <v>-112.78578726289915</v>
      </c>
      <c r="IU844" s="1">
        <f t="shared" si="237"/>
        <v>8.4920429531792845E-5</v>
      </c>
      <c r="IV844" s="1">
        <f t="shared" si="238"/>
        <v>9.0425519982234115E-4</v>
      </c>
      <c r="IW844" s="1">
        <f t="shared" si="239"/>
        <v>8.4920429531792845E-5</v>
      </c>
      <c r="IX844" s="1" t="str">
        <f t="shared" si="240"/>
        <v/>
      </c>
      <c r="IY844" s="1" t="str">
        <f t="shared" si="241"/>
        <v/>
      </c>
      <c r="IZ844" s="1">
        <f t="shared" si="242"/>
        <v>3.8264316329474597E-23</v>
      </c>
      <c r="JA844" s="1" t="str">
        <f t="shared" si="243"/>
        <v/>
      </c>
      <c r="JB844" s="1" t="str">
        <f t="shared" si="244"/>
        <v/>
      </c>
      <c r="JF844" s="1">
        <v>220</v>
      </c>
      <c r="JG844" s="1">
        <f t="shared" si="262"/>
        <v>-317.1023767237192</v>
      </c>
      <c r="JH844" s="1">
        <f t="shared" si="245"/>
        <v>3.020418073936931E-5</v>
      </c>
      <c r="JI844" s="1">
        <f t="shared" si="246"/>
        <v>9.0425519982233952E-4</v>
      </c>
      <c r="JJ844" s="1">
        <f t="shared" si="247"/>
        <v>3.020418073936931E-5</v>
      </c>
      <c r="JK844" s="1" t="str">
        <f t="shared" si="248"/>
        <v/>
      </c>
      <c r="JL844" s="1" t="str">
        <f t="shared" si="249"/>
        <v/>
      </c>
      <c r="JM844" s="1">
        <f t="shared" si="250"/>
        <v>5.2890788075522415E-50</v>
      </c>
      <c r="JN844" s="1" t="str">
        <f t="shared" si="251"/>
        <v/>
      </c>
      <c r="JO844" s="1" t="str">
        <f t="shared" si="252"/>
        <v/>
      </c>
      <c r="JS844" s="1">
        <v>220</v>
      </c>
      <c r="JT844" s="1">
        <f t="shared" si="253"/>
        <v>-30968.146232540734</v>
      </c>
      <c r="JU844" s="1">
        <f t="shared" si="254"/>
        <v>3.0927965230875217E-7</v>
      </c>
      <c r="JV844" s="1">
        <f t="shared" si="255"/>
        <v>9.0425519982233952E-4</v>
      </c>
      <c r="JW844" s="1">
        <f t="shared" si="256"/>
        <v>3.0927965230875217E-7</v>
      </c>
      <c r="JX844" s="1" t="str">
        <f t="shared" si="257"/>
        <v/>
      </c>
      <c r="JY844" s="1" t="str">
        <f t="shared" si="258"/>
        <v/>
      </c>
      <c r="JZ844" s="1">
        <f t="shared" si="259"/>
        <v>1.1774671234460412E-6</v>
      </c>
      <c r="KA844" s="1" t="str">
        <f t="shared" si="260"/>
        <v/>
      </c>
      <c r="KB844" s="1" t="str">
        <f t="shared" si="261"/>
        <v/>
      </c>
      <c r="KE844" s="1">
        <f t="shared" si="224"/>
        <v>1.4399999999999948</v>
      </c>
      <c r="KF844" s="151">
        <f t="shared" si="225"/>
        <v>0.9843144803218995</v>
      </c>
      <c r="KG844" s="1">
        <f t="shared" si="226"/>
        <v>2.0698001731145332E-4</v>
      </c>
      <c r="KH844" s="1" t="str">
        <f t="shared" si="222"/>
        <v/>
      </c>
      <c r="KI844" s="132" t="str">
        <f t="shared" si="223"/>
        <v/>
      </c>
    </row>
    <row r="845" spans="237:295" ht="20.100000000000001" customHeight="1" x14ac:dyDescent="0.25">
      <c r="IC845" s="1">
        <v>221</v>
      </c>
      <c r="ID845" s="1">
        <f t="shared" si="227"/>
        <v>-54360.68344585679</v>
      </c>
      <c r="IE845" s="1">
        <f t="shared" si="228"/>
        <v>1.781726441124519E-7</v>
      </c>
      <c r="IF845" s="1">
        <f t="shared" si="229"/>
        <v>9.1661136226088601E-4</v>
      </c>
      <c r="IG845" s="1">
        <f t="shared" si="230"/>
        <v>1.781726441124519E-7</v>
      </c>
      <c r="IH845" s="1" t="str">
        <f t="shared" si="231"/>
        <v/>
      </c>
      <c r="II845" s="1" t="str">
        <f t="shared" si="232"/>
        <v/>
      </c>
      <c r="IL845" s="1">
        <f t="shared" si="233"/>
        <v>3.5049367203983856E-32</v>
      </c>
      <c r="IM845" s="1" t="str">
        <f t="shared" si="234"/>
        <v/>
      </c>
      <c r="IN845" s="1" t="str">
        <f t="shared" si="235"/>
        <v/>
      </c>
      <c r="IS845" s="1">
        <v>221</v>
      </c>
      <c r="IT845" s="1">
        <f t="shared" si="236"/>
        <v>-112.64119009974159</v>
      </c>
      <c r="IU845" s="1">
        <f t="shared" si="237"/>
        <v>8.5986189392458313E-5</v>
      </c>
      <c r="IV845" s="1">
        <f t="shared" si="238"/>
        <v>9.1661136226088601E-4</v>
      </c>
      <c r="IW845" s="1">
        <f t="shared" si="239"/>
        <v>8.5986189392458313E-5</v>
      </c>
      <c r="IX845" s="1" t="str">
        <f t="shared" si="240"/>
        <v/>
      </c>
      <c r="IY845" s="1" t="str">
        <f t="shared" si="241"/>
        <v/>
      </c>
      <c r="IZ845" s="1">
        <f t="shared" si="242"/>
        <v>3.9778913124809808E-23</v>
      </c>
      <c r="JA845" s="1" t="str">
        <f t="shared" si="243"/>
        <v/>
      </c>
      <c r="JB845" s="1" t="str">
        <f t="shared" si="244"/>
        <v/>
      </c>
      <c r="JF845" s="1">
        <v>221</v>
      </c>
      <c r="JG845" s="1">
        <f t="shared" si="262"/>
        <v>-316.69583521509901</v>
      </c>
      <c r="JH845" s="1">
        <f t="shared" si="245"/>
        <v>3.0583246220241172E-5</v>
      </c>
      <c r="JI845" s="1">
        <f t="shared" si="246"/>
        <v>9.1661136226088601E-4</v>
      </c>
      <c r="JJ845" s="1">
        <f t="shared" si="247"/>
        <v>3.0583246220241172E-5</v>
      </c>
      <c r="JK845" s="1" t="str">
        <f t="shared" si="248"/>
        <v/>
      </c>
      <c r="JL845" s="1" t="str">
        <f t="shared" si="249"/>
        <v/>
      </c>
      <c r="JM845" s="1">
        <f t="shared" si="250"/>
        <v>5.6091711410217153E-50</v>
      </c>
      <c r="JN845" s="1" t="str">
        <f t="shared" si="251"/>
        <v/>
      </c>
      <c r="JO845" s="1" t="str">
        <f t="shared" si="252"/>
        <v/>
      </c>
      <c r="JS845" s="1">
        <v>221</v>
      </c>
      <c r="JT845" s="1">
        <f t="shared" si="253"/>
        <v>-30928.443480960552</v>
      </c>
      <c r="JU845" s="1">
        <f t="shared" si="254"/>
        <v>3.1316114279306344E-7</v>
      </c>
      <c r="JV845" s="1">
        <f t="shared" si="255"/>
        <v>9.1661136226088601E-4</v>
      </c>
      <c r="JW845" s="1">
        <f t="shared" si="256"/>
        <v>3.1316114279306344E-7</v>
      </c>
      <c r="JX845" s="1" t="str">
        <f t="shared" si="257"/>
        <v/>
      </c>
      <c r="JY845" s="1" t="str">
        <f t="shared" si="258"/>
        <v/>
      </c>
      <c r="JZ845" s="1">
        <f t="shared" si="259"/>
        <v>1.1900393565558282E-6</v>
      </c>
      <c r="KA845" s="1" t="str">
        <f t="shared" si="260"/>
        <v/>
      </c>
      <c r="KB845" s="1" t="str">
        <f t="shared" si="261"/>
        <v/>
      </c>
      <c r="KE845" s="1">
        <f t="shared" si="224"/>
        <v>1.4463999999999948</v>
      </c>
      <c r="KF845" s="151">
        <f t="shared" si="225"/>
        <v>0.98410750030458805</v>
      </c>
      <c r="KG845" s="1">
        <f t="shared" si="226"/>
        <v>2.086136975933961E-4</v>
      </c>
      <c r="KH845" s="1" t="str">
        <f t="shared" si="222"/>
        <v/>
      </c>
      <c r="KI845" s="132" t="str">
        <f t="shared" si="223"/>
        <v/>
      </c>
    </row>
    <row r="846" spans="237:295" ht="20.100000000000001" customHeight="1" x14ac:dyDescent="0.25">
      <c r="IC846" s="1">
        <v>222</v>
      </c>
      <c r="ID846" s="1">
        <f t="shared" si="227"/>
        <v>-54290.900797017443</v>
      </c>
      <c r="IE846" s="1">
        <f t="shared" si="228"/>
        <v>1.8040584205060116E-7</v>
      </c>
      <c r="IF846" s="1">
        <f t="shared" si="229"/>
        <v>9.2912249547306384E-4</v>
      </c>
      <c r="IG846" s="1">
        <f t="shared" si="230"/>
        <v>1.8040584205060116E-7</v>
      </c>
      <c r="IH846" s="1" t="str">
        <f t="shared" si="231"/>
        <v/>
      </c>
      <c r="II846" s="1" t="str">
        <f t="shared" si="232"/>
        <v/>
      </c>
      <c r="IL846" s="1">
        <f t="shared" si="233"/>
        <v>3.6642148521832996E-32</v>
      </c>
      <c r="IM846" s="1" t="str">
        <f t="shared" si="234"/>
        <v/>
      </c>
      <c r="IN846" s="1" t="str">
        <f t="shared" si="235"/>
        <v/>
      </c>
      <c r="IS846" s="1">
        <v>222</v>
      </c>
      <c r="IT846" s="1">
        <f t="shared" si="236"/>
        <v>-112.49659293658402</v>
      </c>
      <c r="IU846" s="1">
        <f t="shared" si="237"/>
        <v>8.7063931611625289E-5</v>
      </c>
      <c r="IV846" s="1">
        <f t="shared" si="238"/>
        <v>9.2912249547306633E-4</v>
      </c>
      <c r="IW846" s="1">
        <f t="shared" si="239"/>
        <v>8.7063931611625289E-5</v>
      </c>
      <c r="IX846" s="1" t="str">
        <f t="shared" si="240"/>
        <v/>
      </c>
      <c r="IY846" s="1" t="str">
        <f t="shared" si="241"/>
        <v/>
      </c>
      <c r="IZ846" s="1">
        <f t="shared" si="242"/>
        <v>4.1352799777687957E-23</v>
      </c>
      <c r="JA846" s="1" t="str">
        <f t="shared" si="243"/>
        <v/>
      </c>
      <c r="JB846" s="1" t="str">
        <f t="shared" si="244"/>
        <v/>
      </c>
      <c r="JF846" s="1">
        <v>222</v>
      </c>
      <c r="JG846" s="1">
        <f t="shared" si="262"/>
        <v>-316.28929370647887</v>
      </c>
      <c r="JH846" s="1">
        <f t="shared" si="245"/>
        <v>3.0966573541565804E-5</v>
      </c>
      <c r="JI846" s="1">
        <f t="shared" si="246"/>
        <v>9.2912249547306384E-4</v>
      </c>
      <c r="JJ846" s="1">
        <f t="shared" si="247"/>
        <v>3.0966573541565804E-5</v>
      </c>
      <c r="JK846" s="1" t="str">
        <f t="shared" si="248"/>
        <v/>
      </c>
      <c r="JL846" s="1" t="str">
        <f t="shared" si="249"/>
        <v/>
      </c>
      <c r="JM846" s="1">
        <f t="shared" si="250"/>
        <v>5.9485401207409319E-50</v>
      </c>
      <c r="JN846" s="1" t="str">
        <f t="shared" si="251"/>
        <v/>
      </c>
      <c r="JO846" s="1" t="str">
        <f t="shared" si="252"/>
        <v/>
      </c>
      <c r="JS846" s="1">
        <v>222</v>
      </c>
      <c r="JT846" s="1">
        <f t="shared" si="253"/>
        <v>-30888.74072938037</v>
      </c>
      <c r="JU846" s="1">
        <f t="shared" si="254"/>
        <v>3.1708627294914258E-7</v>
      </c>
      <c r="JV846" s="1">
        <f t="shared" si="255"/>
        <v>9.2912249547306633E-4</v>
      </c>
      <c r="JW846" s="1">
        <f t="shared" si="256"/>
        <v>3.1708627294914258E-7</v>
      </c>
      <c r="JX846" s="1" t="str">
        <f t="shared" si="257"/>
        <v/>
      </c>
      <c r="JY846" s="1" t="str">
        <f t="shared" si="258"/>
        <v/>
      </c>
      <c r="JZ846" s="1">
        <f t="shared" si="259"/>
        <v>1.2027265840677692E-6</v>
      </c>
      <c r="KA846" s="1" t="str">
        <f t="shared" si="260"/>
        <v/>
      </c>
      <c r="KB846" s="1" t="str">
        <f t="shared" si="261"/>
        <v/>
      </c>
      <c r="KE846" s="1">
        <f t="shared" si="224"/>
        <v>1.4527999999999948</v>
      </c>
      <c r="KF846" s="151">
        <f t="shared" si="225"/>
        <v>0.98389888660699465</v>
      </c>
      <c r="KG846" s="1">
        <f t="shared" si="226"/>
        <v>2.1025002645935764E-4</v>
      </c>
      <c r="KH846" s="1" t="str">
        <f t="shared" si="222"/>
        <v/>
      </c>
      <c r="KI846" s="132" t="str">
        <f t="shared" si="223"/>
        <v/>
      </c>
    </row>
    <row r="847" spans="237:295" ht="20.100000000000001" customHeight="1" x14ac:dyDescent="0.25">
      <c r="IC847" s="1">
        <v>223</v>
      </c>
      <c r="ID847" s="1">
        <f t="shared" si="227"/>
        <v>-54221.11814817808</v>
      </c>
      <c r="IE847" s="1">
        <f t="shared" si="228"/>
        <v>1.8266410801719924E-7</v>
      </c>
      <c r="IF847" s="1">
        <f t="shared" si="229"/>
        <v>9.4179034041274689E-4</v>
      </c>
      <c r="IG847" s="1">
        <f t="shared" si="230"/>
        <v>1.8266410801719924E-7</v>
      </c>
      <c r="IH847" s="1" t="str">
        <f t="shared" si="231"/>
        <v/>
      </c>
      <c r="II847" s="1" t="str">
        <f t="shared" si="232"/>
        <v/>
      </c>
      <c r="IL847" s="1">
        <f t="shared" si="233"/>
        <v>3.8306699185215017E-32</v>
      </c>
      <c r="IM847" s="1" t="str">
        <f t="shared" si="234"/>
        <v/>
      </c>
      <c r="IN847" s="1" t="str">
        <f t="shared" si="235"/>
        <v/>
      </c>
      <c r="IS847" s="1">
        <v>223</v>
      </c>
      <c r="IT847" s="1">
        <f t="shared" si="236"/>
        <v>-112.35199577342647</v>
      </c>
      <c r="IU847" s="1">
        <f t="shared" si="237"/>
        <v>8.8153771671358805E-5</v>
      </c>
      <c r="IV847" s="1">
        <f t="shared" si="238"/>
        <v>9.4179034041274494E-4</v>
      </c>
      <c r="IW847" s="1">
        <f t="shared" si="239"/>
        <v>8.8153771671358805E-5</v>
      </c>
      <c r="IX847" s="1" t="str">
        <f t="shared" si="240"/>
        <v/>
      </c>
      <c r="IY847" s="1" t="str">
        <f t="shared" si="241"/>
        <v/>
      </c>
      <c r="IZ847" s="1">
        <f t="shared" si="242"/>
        <v>4.2988270781613491E-23</v>
      </c>
      <c r="JA847" s="1" t="str">
        <f t="shared" si="243"/>
        <v/>
      </c>
      <c r="JB847" s="1" t="str">
        <f t="shared" si="244"/>
        <v/>
      </c>
      <c r="JF847" s="1">
        <v>223</v>
      </c>
      <c r="JG847" s="1">
        <f t="shared" si="262"/>
        <v>-315.88275219785874</v>
      </c>
      <c r="JH847" s="1">
        <f t="shared" si="245"/>
        <v>3.1354203777572526E-5</v>
      </c>
      <c r="JI847" s="1">
        <f t="shared" si="246"/>
        <v>9.4179034041274494E-4</v>
      </c>
      <c r="JJ847" s="1">
        <f t="shared" si="247"/>
        <v>3.1354203777572526E-5</v>
      </c>
      <c r="JK847" s="1" t="str">
        <f t="shared" si="248"/>
        <v/>
      </c>
      <c r="JL847" s="1" t="str">
        <f t="shared" si="249"/>
        <v/>
      </c>
      <c r="JM847" s="1">
        <f t="shared" si="250"/>
        <v>6.3083408441116507E-50</v>
      </c>
      <c r="JN847" s="1" t="str">
        <f t="shared" si="251"/>
        <v/>
      </c>
      <c r="JO847" s="1" t="str">
        <f t="shared" si="252"/>
        <v/>
      </c>
      <c r="JS847" s="1">
        <v>223</v>
      </c>
      <c r="JT847" s="1">
        <f t="shared" si="253"/>
        <v>-30849.037977800192</v>
      </c>
      <c r="JU847" s="1">
        <f t="shared" si="254"/>
        <v>3.2105546336191992E-7</v>
      </c>
      <c r="JV847" s="1">
        <f t="shared" si="255"/>
        <v>9.4179034041274494E-4</v>
      </c>
      <c r="JW847" s="1">
        <f t="shared" si="256"/>
        <v>3.2105546336191992E-7</v>
      </c>
      <c r="JX847" s="1" t="str">
        <f t="shared" si="257"/>
        <v/>
      </c>
      <c r="JY847" s="1" t="str">
        <f t="shared" si="258"/>
        <v/>
      </c>
      <c r="JZ847" s="1">
        <f t="shared" si="259"/>
        <v>1.2155296238060546E-6</v>
      </c>
      <c r="KA847" s="1" t="str">
        <f t="shared" si="260"/>
        <v/>
      </c>
      <c r="KB847" s="1" t="str">
        <f t="shared" si="261"/>
        <v/>
      </c>
      <c r="KE847" s="1">
        <f t="shared" si="224"/>
        <v>1.4591999999999947</v>
      </c>
      <c r="KF847" s="151">
        <f t="shared" si="225"/>
        <v>0.98368863658053529</v>
      </c>
      <c r="KG847" s="1">
        <f t="shared" si="226"/>
        <v>2.1188895515755757E-4</v>
      </c>
      <c r="KH847" s="1" t="str">
        <f t="shared" si="222"/>
        <v/>
      </c>
      <c r="KI847" s="132" t="str">
        <f t="shared" si="223"/>
        <v/>
      </c>
    </row>
    <row r="848" spans="237:295" ht="20.100000000000001" customHeight="1" x14ac:dyDescent="0.25">
      <c r="IC848" s="1">
        <v>224</v>
      </c>
      <c r="ID848" s="1">
        <f t="shared" si="227"/>
        <v>-54151.335499338733</v>
      </c>
      <c r="IE848" s="1">
        <f t="shared" si="228"/>
        <v>1.849476830900492E-7</v>
      </c>
      <c r="IF848" s="1">
        <f t="shared" si="229"/>
        <v>9.5461665479446836E-4</v>
      </c>
      <c r="IG848" s="1">
        <f t="shared" si="230"/>
        <v>1.849476830900492E-7</v>
      </c>
      <c r="IH848" s="1" t="str">
        <f t="shared" si="231"/>
        <v/>
      </c>
      <c r="II848" s="1" t="str">
        <f t="shared" si="232"/>
        <v/>
      </c>
      <c r="IL848" s="1">
        <f t="shared" si="233"/>
        <v>4.0046225000393145E-32</v>
      </c>
      <c r="IM848" s="1" t="str">
        <f t="shared" si="234"/>
        <v/>
      </c>
      <c r="IN848" s="1" t="str">
        <f t="shared" si="235"/>
        <v/>
      </c>
      <c r="IS848" s="1">
        <v>224</v>
      </c>
      <c r="IT848" s="1">
        <f t="shared" si="236"/>
        <v>-112.20739861026891</v>
      </c>
      <c r="IU848" s="1">
        <f t="shared" si="237"/>
        <v>8.9255825915904188E-5</v>
      </c>
      <c r="IV848" s="1">
        <f t="shared" si="238"/>
        <v>9.5461665479446836E-4</v>
      </c>
      <c r="IW848" s="1">
        <f t="shared" si="239"/>
        <v>8.9255825915904188E-5</v>
      </c>
      <c r="IX848" s="1" t="str">
        <f t="shared" si="240"/>
        <v/>
      </c>
      <c r="IY848" s="1" t="str">
        <f t="shared" si="241"/>
        <v/>
      </c>
      <c r="IZ848" s="1">
        <f t="shared" si="242"/>
        <v>4.4687708380126482E-23</v>
      </c>
      <c r="JA848" s="1" t="str">
        <f t="shared" si="243"/>
        <v/>
      </c>
      <c r="JB848" s="1" t="str">
        <f t="shared" si="244"/>
        <v/>
      </c>
      <c r="JF848" s="1">
        <v>224</v>
      </c>
      <c r="JG848" s="1">
        <f t="shared" si="262"/>
        <v>-315.47621068923854</v>
      </c>
      <c r="JH848" s="1">
        <f t="shared" si="245"/>
        <v>3.1746178309147176E-5</v>
      </c>
      <c r="JI848" s="1">
        <f t="shared" si="246"/>
        <v>9.5461665479447085E-4</v>
      </c>
      <c r="JJ848" s="1">
        <f t="shared" si="247"/>
        <v>3.1746178309147176E-5</v>
      </c>
      <c r="JK848" s="1" t="str">
        <f t="shared" si="248"/>
        <v/>
      </c>
      <c r="JL848" s="1" t="str">
        <f t="shared" si="249"/>
        <v/>
      </c>
      <c r="JM848" s="1">
        <f t="shared" si="250"/>
        <v>6.6897972746626702E-50</v>
      </c>
      <c r="JN848" s="1" t="str">
        <f t="shared" si="251"/>
        <v/>
      </c>
      <c r="JO848" s="1" t="str">
        <f t="shared" si="252"/>
        <v/>
      </c>
      <c r="JS848" s="1">
        <v>224</v>
      </c>
      <c r="JT848" s="1">
        <f t="shared" si="253"/>
        <v>-30809.33522622001</v>
      </c>
      <c r="JU848" s="1">
        <f t="shared" si="254"/>
        <v>3.2506913775638087E-7</v>
      </c>
      <c r="JV848" s="1">
        <f t="shared" si="255"/>
        <v>9.5461665479446836E-4</v>
      </c>
      <c r="JW848" s="1">
        <f t="shared" si="256"/>
        <v>3.2506913775638087E-7</v>
      </c>
      <c r="JX848" s="1" t="str">
        <f t="shared" si="257"/>
        <v/>
      </c>
      <c r="JY848" s="1" t="str">
        <f t="shared" si="258"/>
        <v/>
      </c>
      <c r="JZ848" s="1">
        <f t="shared" si="259"/>
        <v>1.2284492967187105E-6</v>
      </c>
      <c r="KA848" s="1" t="str">
        <f t="shared" si="260"/>
        <v/>
      </c>
      <c r="KB848" s="1" t="str">
        <f t="shared" si="261"/>
        <v/>
      </c>
      <c r="KE848" s="1">
        <f t="shared" si="224"/>
        <v>1.4655999999999947</v>
      </c>
      <c r="KF848" s="151">
        <f t="shared" si="225"/>
        <v>0.98347674762537773</v>
      </c>
      <c r="KG848" s="1">
        <f t="shared" si="226"/>
        <v>2.1353043508975933E-4</v>
      </c>
      <c r="KH848" s="1" t="str">
        <f t="shared" si="222"/>
        <v/>
      </c>
      <c r="KI848" s="132" t="str">
        <f t="shared" si="223"/>
        <v/>
      </c>
    </row>
    <row r="849" spans="237:295" ht="20.100000000000001" customHeight="1" x14ac:dyDescent="0.25">
      <c r="IC849" s="1">
        <v>225</v>
      </c>
      <c r="ID849" s="1">
        <f t="shared" si="227"/>
        <v>-54081.552850499378</v>
      </c>
      <c r="IE849" s="1">
        <f t="shared" si="228"/>
        <v>1.8725681014032193E-7</v>
      </c>
      <c r="IF849" s="1">
        <f t="shared" si="229"/>
        <v>9.676032132183561E-4</v>
      </c>
      <c r="IG849" s="1">
        <f t="shared" si="230"/>
        <v>1.8725681014032193E-7</v>
      </c>
      <c r="IH849" s="1" t="str">
        <f t="shared" si="231"/>
        <v/>
      </c>
      <c r="II849" s="1" t="str">
        <f t="shared" si="232"/>
        <v/>
      </c>
      <c r="IL849" s="1">
        <f t="shared" si="233"/>
        <v>4.1864073697171671E-32</v>
      </c>
      <c r="IM849" s="1" t="str">
        <f t="shared" si="234"/>
        <v/>
      </c>
      <c r="IN849" s="1" t="str">
        <f t="shared" si="235"/>
        <v/>
      </c>
      <c r="IS849" s="1">
        <v>225</v>
      </c>
      <c r="IT849" s="1">
        <f t="shared" si="236"/>
        <v>-112.06280144711134</v>
      </c>
      <c r="IU849" s="1">
        <f t="shared" si="237"/>
        <v>9.037021155498515E-5</v>
      </c>
      <c r="IV849" s="1">
        <f t="shared" si="238"/>
        <v>9.676032132183561E-4</v>
      </c>
      <c r="IW849" s="1">
        <f t="shared" si="239"/>
        <v>9.037021155498515E-5</v>
      </c>
      <c r="IX849" s="1" t="str">
        <f t="shared" si="240"/>
        <v/>
      </c>
      <c r="IY849" s="1" t="str">
        <f t="shared" si="241"/>
        <v/>
      </c>
      <c r="IZ849" s="1">
        <f t="shared" si="242"/>
        <v>4.6453585881767979E-23</v>
      </c>
      <c r="JA849" s="1" t="str">
        <f t="shared" si="243"/>
        <v/>
      </c>
      <c r="JB849" s="1" t="str">
        <f t="shared" si="244"/>
        <v/>
      </c>
      <c r="JF849" s="1">
        <v>225</v>
      </c>
      <c r="JG849" s="1">
        <f t="shared" si="262"/>
        <v>-315.0696691806184</v>
      </c>
      <c r="JH849" s="1">
        <f t="shared" si="245"/>
        <v>3.2142538825005757E-5</v>
      </c>
      <c r="JI849" s="1">
        <f t="shared" si="246"/>
        <v>9.676032132183561E-4</v>
      </c>
      <c r="JJ849" s="1">
        <f t="shared" si="247"/>
        <v>3.2142538825005757E-5</v>
      </c>
      <c r="JK849" s="1" t="str">
        <f t="shared" si="248"/>
        <v/>
      </c>
      <c r="JL849" s="1" t="str">
        <f t="shared" si="249"/>
        <v/>
      </c>
      <c r="JM849" s="1">
        <f t="shared" si="250"/>
        <v>7.0942063267528894E-50</v>
      </c>
      <c r="JN849" s="1" t="str">
        <f t="shared" si="251"/>
        <v/>
      </c>
      <c r="JO849" s="1" t="str">
        <f t="shared" si="252"/>
        <v/>
      </c>
      <c r="JS849" s="1">
        <v>225</v>
      </c>
      <c r="JT849" s="1">
        <f t="shared" si="253"/>
        <v>-30769.632474639831</v>
      </c>
      <c r="JU849" s="1">
        <f t="shared" si="254"/>
        <v>3.2912772300957712E-7</v>
      </c>
      <c r="JV849" s="1">
        <f t="shared" si="255"/>
        <v>9.676032132183561E-4</v>
      </c>
      <c r="JW849" s="1">
        <f t="shared" si="256"/>
        <v>3.2912772300957712E-7</v>
      </c>
      <c r="JX849" s="1" t="str">
        <f t="shared" si="257"/>
        <v/>
      </c>
      <c r="JY849" s="1" t="str">
        <f t="shared" si="258"/>
        <v/>
      </c>
      <c r="JZ849" s="1">
        <f t="shared" si="259"/>
        <v>1.2414864268580289E-6</v>
      </c>
      <c r="KA849" s="1" t="str">
        <f t="shared" si="260"/>
        <v/>
      </c>
      <c r="KB849" s="1" t="str">
        <f t="shared" si="261"/>
        <v/>
      </c>
      <c r="KE849" s="1">
        <f t="shared" si="224"/>
        <v>1.4719999999999946</v>
      </c>
      <c r="KF849" s="151">
        <f t="shared" si="225"/>
        <v>0.98326321719028797</v>
      </c>
      <c r="KG849" s="1">
        <f t="shared" si="226"/>
        <v>2.1517441781160329E-4</v>
      </c>
      <c r="KH849" s="1" t="str">
        <f t="shared" si="222"/>
        <v/>
      </c>
      <c r="KI849" s="132" t="str">
        <f t="shared" si="223"/>
        <v/>
      </c>
    </row>
    <row r="850" spans="237:295" ht="20.100000000000001" customHeight="1" x14ac:dyDescent="0.25">
      <c r="IC850" s="1">
        <v>226</v>
      </c>
      <c r="ID850" s="1">
        <f t="shared" si="227"/>
        <v>-54011.770201660023</v>
      </c>
      <c r="IE850" s="1">
        <f t="shared" si="228"/>
        <v>1.8959173383933231E-7</v>
      </c>
      <c r="IF850" s="1">
        <f t="shared" si="229"/>
        <v>9.807518072954941E-4</v>
      </c>
      <c r="IG850" s="1">
        <f t="shared" si="230"/>
        <v>1.8959173383933231E-7</v>
      </c>
      <c r="IH850" s="1" t="str">
        <f t="shared" si="231"/>
        <v/>
      </c>
      <c r="II850" s="1" t="str">
        <f t="shared" si="232"/>
        <v/>
      </c>
      <c r="IL850" s="1">
        <f t="shared" si="233"/>
        <v>4.3763741154594258E-32</v>
      </c>
      <c r="IM850" s="1" t="str">
        <f t="shared" si="234"/>
        <v/>
      </c>
      <c r="IN850" s="1" t="str">
        <f t="shared" si="235"/>
        <v/>
      </c>
      <c r="IS850" s="1">
        <v>226</v>
      </c>
      <c r="IT850" s="1">
        <f t="shared" si="236"/>
        <v>-111.91820428395377</v>
      </c>
      <c r="IU850" s="1">
        <f t="shared" si="237"/>
        <v>9.1497046667076556E-5</v>
      </c>
      <c r="IV850" s="1">
        <f t="shared" si="238"/>
        <v>9.807518072954941E-4</v>
      </c>
      <c r="IW850" s="1">
        <f t="shared" si="239"/>
        <v>9.1497046667076556E-5</v>
      </c>
      <c r="IX850" s="1" t="str">
        <f t="shared" si="240"/>
        <v/>
      </c>
      <c r="IY850" s="1" t="str">
        <f t="shared" si="241"/>
        <v/>
      </c>
      <c r="IZ850" s="1">
        <f t="shared" si="242"/>
        <v>4.8288471098696768E-23</v>
      </c>
      <c r="JA850" s="1" t="str">
        <f t="shared" si="243"/>
        <v/>
      </c>
      <c r="JB850" s="1" t="str">
        <f t="shared" si="244"/>
        <v/>
      </c>
      <c r="JF850" s="1">
        <v>226</v>
      </c>
      <c r="JG850" s="1">
        <f t="shared" si="262"/>
        <v>-314.66312767199827</v>
      </c>
      <c r="JH850" s="1">
        <f t="shared" si="245"/>
        <v>3.2543327322858674E-5</v>
      </c>
      <c r="JI850" s="1">
        <f t="shared" si="246"/>
        <v>9.807518072954941E-4</v>
      </c>
      <c r="JJ850" s="1">
        <f t="shared" si="247"/>
        <v>3.2543327322858674E-5</v>
      </c>
      <c r="JK850" s="1" t="str">
        <f t="shared" si="248"/>
        <v/>
      </c>
      <c r="JL850" s="1" t="str">
        <f t="shared" si="249"/>
        <v/>
      </c>
      <c r="JM850" s="1">
        <f t="shared" si="250"/>
        <v>7.5229421912949034E-50</v>
      </c>
      <c r="JN850" s="1" t="str">
        <f t="shared" si="251"/>
        <v/>
      </c>
      <c r="JO850" s="1" t="str">
        <f t="shared" si="252"/>
        <v/>
      </c>
      <c r="JS850" s="1">
        <v>226</v>
      </c>
      <c r="JT850" s="1">
        <f t="shared" si="253"/>
        <v>-30729.929723059649</v>
      </c>
      <c r="JU850" s="1">
        <f t="shared" si="254"/>
        <v>3.3323164916254602E-7</v>
      </c>
      <c r="JV850" s="1">
        <f t="shared" si="255"/>
        <v>9.807518072954941E-4</v>
      </c>
      <c r="JW850" s="1">
        <f t="shared" si="256"/>
        <v>3.3323164916254602E-7</v>
      </c>
      <c r="JX850" s="1" t="str">
        <f t="shared" si="257"/>
        <v/>
      </c>
      <c r="JY850" s="1" t="str">
        <f t="shared" si="258"/>
        <v/>
      </c>
      <c r="JZ850" s="1">
        <f t="shared" si="259"/>
        <v>1.2546418413605458E-6</v>
      </c>
      <c r="KA850" s="1" t="str">
        <f t="shared" si="260"/>
        <v/>
      </c>
      <c r="KB850" s="1" t="str">
        <f t="shared" si="261"/>
        <v/>
      </c>
      <c r="KE850" s="1">
        <f t="shared" si="224"/>
        <v>1.4783999999999946</v>
      </c>
      <c r="KF850" s="151">
        <f t="shared" si="225"/>
        <v>0.98304804277247637</v>
      </c>
      <c r="KG850" s="1">
        <f t="shared" si="226"/>
        <v>2.1682085503416104E-4</v>
      </c>
      <c r="KH850" s="1" t="str">
        <f t="shared" si="222"/>
        <v/>
      </c>
      <c r="KI850" s="132" t="str">
        <f t="shared" si="223"/>
        <v/>
      </c>
    </row>
    <row r="851" spans="237:295" ht="20.100000000000001" customHeight="1" x14ac:dyDescent="0.25">
      <c r="IC851" s="1">
        <v>227</v>
      </c>
      <c r="ID851" s="1">
        <f t="shared" si="227"/>
        <v>-53941.987552820668</v>
      </c>
      <c r="IE851" s="1">
        <f t="shared" si="228"/>
        <v>1.9195270066525946E-7</v>
      </c>
      <c r="IF851" s="1">
        <f t="shared" si="229"/>
        <v>9.9406424577378459E-4</v>
      </c>
      <c r="IG851" s="1">
        <f t="shared" si="230"/>
        <v>1.9195270066525946E-7</v>
      </c>
      <c r="IH851" s="1" t="str">
        <f t="shared" si="231"/>
        <v/>
      </c>
      <c r="II851" s="1" t="str">
        <f t="shared" si="232"/>
        <v/>
      </c>
      <c r="IL851" s="1">
        <f t="shared" si="233"/>
        <v>4.5748877897189554E-32</v>
      </c>
      <c r="IM851" s="1" t="str">
        <f t="shared" si="234"/>
        <v/>
      </c>
      <c r="IN851" s="1" t="str">
        <f t="shared" si="235"/>
        <v/>
      </c>
      <c r="IS851" s="1">
        <v>227</v>
      </c>
      <c r="IT851" s="1">
        <f t="shared" si="236"/>
        <v>-111.77360712079621</v>
      </c>
      <c r="IU851" s="1">
        <f t="shared" si="237"/>
        <v>9.2636450202645832E-5</v>
      </c>
      <c r="IV851" s="1">
        <f t="shared" si="238"/>
        <v>9.9406424577378459E-4</v>
      </c>
      <c r="IW851" s="1">
        <f t="shared" si="239"/>
        <v>9.2636450202645832E-5</v>
      </c>
      <c r="IX851" s="1" t="str">
        <f t="shared" si="240"/>
        <v/>
      </c>
      <c r="IY851" s="1" t="str">
        <f t="shared" si="241"/>
        <v/>
      </c>
      <c r="IZ851" s="1">
        <f t="shared" si="242"/>
        <v>5.019502991350809E-23</v>
      </c>
      <c r="JA851" s="1" t="str">
        <f t="shared" si="243"/>
        <v/>
      </c>
      <c r="JB851" s="1" t="str">
        <f t="shared" si="244"/>
        <v/>
      </c>
      <c r="JF851" s="1">
        <v>227</v>
      </c>
      <c r="JG851" s="1">
        <f t="shared" si="262"/>
        <v>-314.25658616337807</v>
      </c>
      <c r="JH851" s="1">
        <f t="shared" si="245"/>
        <v>3.2948586110563394E-5</v>
      </c>
      <c r="JI851" s="1">
        <f t="shared" si="246"/>
        <v>9.9406424577378654E-4</v>
      </c>
      <c r="JJ851" s="1">
        <f t="shared" si="247"/>
        <v>3.2948586110563394E-5</v>
      </c>
      <c r="JK851" s="1" t="str">
        <f t="shared" si="248"/>
        <v/>
      </c>
      <c r="JL851" s="1" t="str">
        <f t="shared" si="249"/>
        <v/>
      </c>
      <c r="JM851" s="1">
        <f t="shared" si="250"/>
        <v>7.9774609166413118E-50</v>
      </c>
      <c r="JN851" s="1" t="str">
        <f t="shared" si="251"/>
        <v/>
      </c>
      <c r="JO851" s="1" t="str">
        <f t="shared" si="252"/>
        <v/>
      </c>
      <c r="JS851" s="1">
        <v>227</v>
      </c>
      <c r="JT851" s="1">
        <f t="shared" si="253"/>
        <v>-30690.226971479467</v>
      </c>
      <c r="JU851" s="1">
        <f t="shared" si="254"/>
        <v>3.3738134943211867E-7</v>
      </c>
      <c r="JV851" s="1">
        <f t="shared" si="255"/>
        <v>9.9406424577378654E-4</v>
      </c>
      <c r="JW851" s="1">
        <f t="shared" si="256"/>
        <v>3.3738134943211867E-7</v>
      </c>
      <c r="JX851" s="1" t="str">
        <f t="shared" si="257"/>
        <v/>
      </c>
      <c r="JY851" s="1" t="str">
        <f t="shared" si="258"/>
        <v/>
      </c>
      <c r="JZ851" s="1">
        <f t="shared" si="259"/>
        <v>1.2679163704265567E-6</v>
      </c>
      <c r="KA851" s="1" t="str">
        <f t="shared" si="260"/>
        <v/>
      </c>
      <c r="KB851" s="1" t="str">
        <f t="shared" si="261"/>
        <v/>
      </c>
      <c r="KE851" s="1">
        <f t="shared" si="224"/>
        <v>1.4847999999999946</v>
      </c>
      <c r="KF851" s="151">
        <f t="shared" si="225"/>
        <v>0.98283122191744221</v>
      </c>
      <c r="KG851" s="1">
        <f t="shared" si="226"/>
        <v>2.1846969862548971E-4</v>
      </c>
      <c r="KH851" s="1" t="str">
        <f t="shared" si="222"/>
        <v/>
      </c>
      <c r="KI851" s="132" t="str">
        <f t="shared" si="223"/>
        <v/>
      </c>
    </row>
    <row r="852" spans="237:295" ht="20.100000000000001" customHeight="1" x14ac:dyDescent="0.25">
      <c r="IC852" s="1">
        <v>228</v>
      </c>
      <c r="ID852" s="1">
        <f t="shared" si="227"/>
        <v>-53872.204903981314</v>
      </c>
      <c r="IE852" s="1">
        <f t="shared" si="228"/>
        <v>1.9433995890980337E-7</v>
      </c>
      <c r="IF852" s="1">
        <f t="shared" si="229"/>
        <v>1.0075423546642714E-3</v>
      </c>
      <c r="IG852" s="1">
        <f t="shared" si="230"/>
        <v>1.9433995890980337E-7</v>
      </c>
      <c r="IH852" s="1" t="str">
        <f t="shared" si="231"/>
        <v/>
      </c>
      <c r="II852" s="1" t="str">
        <f t="shared" si="232"/>
        <v/>
      </c>
      <c r="IL852" s="1">
        <f t="shared" si="233"/>
        <v>4.782329587339042E-32</v>
      </c>
      <c r="IM852" s="1" t="str">
        <f t="shared" si="234"/>
        <v/>
      </c>
      <c r="IN852" s="1" t="str">
        <f t="shared" si="235"/>
        <v/>
      </c>
      <c r="IS852" s="1">
        <v>228</v>
      </c>
      <c r="IT852" s="1">
        <f t="shared" si="236"/>
        <v>-111.62900995763866</v>
      </c>
      <c r="IU852" s="1">
        <f t="shared" si="237"/>
        <v>9.3788541987367317E-5</v>
      </c>
      <c r="IV852" s="1">
        <f t="shared" si="238"/>
        <v>1.0075423546642714E-3</v>
      </c>
      <c r="IW852" s="1">
        <f t="shared" si="239"/>
        <v>9.3788541987367317E-5</v>
      </c>
      <c r="IX852" s="1" t="str">
        <f t="shared" si="240"/>
        <v/>
      </c>
      <c r="IY852" s="1" t="str">
        <f t="shared" si="241"/>
        <v/>
      </c>
      <c r="IZ852" s="1">
        <f t="shared" si="242"/>
        <v>5.2176029978965984E-23</v>
      </c>
      <c r="JA852" s="1" t="str">
        <f t="shared" si="243"/>
        <v/>
      </c>
      <c r="JB852" s="1" t="str">
        <f t="shared" si="244"/>
        <v/>
      </c>
      <c r="JF852" s="1">
        <v>228</v>
      </c>
      <c r="JG852" s="1">
        <f t="shared" si="262"/>
        <v>-313.85004465475794</v>
      </c>
      <c r="JH852" s="1">
        <f t="shared" si="245"/>
        <v>3.335835780726735E-5</v>
      </c>
      <c r="JI852" s="1">
        <f t="shared" si="246"/>
        <v>1.0075423546642742E-3</v>
      </c>
      <c r="JJ852" s="1">
        <f t="shared" si="247"/>
        <v>3.335835780726735E-5</v>
      </c>
      <c r="JK852" s="1" t="str">
        <f t="shared" si="248"/>
        <v/>
      </c>
      <c r="JL852" s="1" t="str">
        <f t="shared" si="249"/>
        <v/>
      </c>
      <c r="JM852" s="1">
        <f t="shared" si="250"/>
        <v>8.4593052596095832E-50</v>
      </c>
      <c r="JN852" s="1" t="str">
        <f t="shared" si="251"/>
        <v/>
      </c>
      <c r="JO852" s="1" t="str">
        <f t="shared" si="252"/>
        <v/>
      </c>
      <c r="JS852" s="1">
        <v>228</v>
      </c>
      <c r="JT852" s="1">
        <f t="shared" si="253"/>
        <v>-30650.524219899289</v>
      </c>
      <c r="JU852" s="1">
        <f t="shared" si="254"/>
        <v>3.4157726022261935E-7</v>
      </c>
      <c r="JV852" s="1">
        <f t="shared" si="255"/>
        <v>1.0075423546642714E-3</v>
      </c>
      <c r="JW852" s="1">
        <f t="shared" si="256"/>
        <v>3.4157726022261935E-7</v>
      </c>
      <c r="JX852" s="1" t="str">
        <f t="shared" si="257"/>
        <v/>
      </c>
      <c r="JY852" s="1" t="str">
        <f t="shared" si="258"/>
        <v/>
      </c>
      <c r="JZ852" s="1">
        <f t="shared" si="259"/>
        <v>1.2813108472991671E-6</v>
      </c>
      <c r="KA852" s="1" t="str">
        <f t="shared" si="260"/>
        <v/>
      </c>
      <c r="KB852" s="1" t="str">
        <f t="shared" si="261"/>
        <v/>
      </c>
      <c r="KE852" s="1">
        <f t="shared" si="224"/>
        <v>1.4911999999999945</v>
      </c>
      <c r="KF852" s="151">
        <f t="shared" si="225"/>
        <v>0.98261275221881672</v>
      </c>
      <c r="KG852" s="1">
        <f t="shared" si="226"/>
        <v>2.2012090061107603E-4</v>
      </c>
      <c r="KH852" s="1" t="str">
        <f t="shared" si="222"/>
        <v/>
      </c>
      <c r="KI852" s="132" t="str">
        <f t="shared" si="223"/>
        <v/>
      </c>
    </row>
    <row r="853" spans="237:295" ht="20.100000000000001" customHeight="1" x14ac:dyDescent="0.25">
      <c r="IC853" s="1">
        <v>229</v>
      </c>
      <c r="ID853" s="1">
        <f t="shared" si="227"/>
        <v>-53802.422255141959</v>
      </c>
      <c r="IE853" s="1">
        <f t="shared" si="228"/>
        <v>1.9675375868478022E-7</v>
      </c>
      <c r="IF853" s="1">
        <f t="shared" si="229"/>
        <v>1.0211879773679162E-3</v>
      </c>
      <c r="IG853" s="1">
        <f t="shared" si="230"/>
        <v>1.9675375868478022E-7</v>
      </c>
      <c r="IH853" s="1" t="str">
        <f t="shared" si="231"/>
        <v/>
      </c>
      <c r="II853" s="1" t="str">
        <f t="shared" si="232"/>
        <v/>
      </c>
      <c r="IL853" s="1">
        <f t="shared" si="233"/>
        <v>4.9990975528275796E-32</v>
      </c>
      <c r="IM853" s="1" t="str">
        <f t="shared" si="234"/>
        <v/>
      </c>
      <c r="IN853" s="1" t="str">
        <f t="shared" si="235"/>
        <v/>
      </c>
      <c r="IS853" s="1">
        <v>229</v>
      </c>
      <c r="IT853" s="1">
        <f t="shared" si="236"/>
        <v>-111.48441279448109</v>
      </c>
      <c r="IU853" s="1">
        <f t="shared" si="237"/>
        <v>9.4953442725303477E-5</v>
      </c>
      <c r="IV853" s="1">
        <f t="shared" si="238"/>
        <v>1.0211879773679162E-3</v>
      </c>
      <c r="IW853" s="1">
        <f t="shared" si="239"/>
        <v>9.4953442725303477E-5</v>
      </c>
      <c r="IX853" s="1" t="str">
        <f t="shared" si="240"/>
        <v/>
      </c>
      <c r="IY853" s="1" t="str">
        <f t="shared" si="241"/>
        <v/>
      </c>
      <c r="IZ853" s="1">
        <f t="shared" si="242"/>
        <v>5.4234344555538085E-23</v>
      </c>
      <c r="JA853" s="1" t="str">
        <f t="shared" si="243"/>
        <v/>
      </c>
      <c r="JB853" s="1" t="str">
        <f t="shared" si="244"/>
        <v/>
      </c>
      <c r="JF853" s="1">
        <v>229</v>
      </c>
      <c r="JG853" s="1">
        <f t="shared" si="262"/>
        <v>-313.4435031461378</v>
      </c>
      <c r="JH853" s="1">
        <f t="shared" si="245"/>
        <v>3.3772685344540018E-5</v>
      </c>
      <c r="JI853" s="1">
        <f t="shared" si="246"/>
        <v>1.0211879773679162E-3</v>
      </c>
      <c r="JJ853" s="1">
        <f t="shared" si="247"/>
        <v>3.3772685344540018E-5</v>
      </c>
      <c r="JK853" s="1" t="str">
        <f t="shared" si="248"/>
        <v/>
      </c>
      <c r="JL853" s="1" t="str">
        <f t="shared" si="249"/>
        <v/>
      </c>
      <c r="JM853" s="1">
        <f t="shared" si="250"/>
        <v>8.9701098224901214E-50</v>
      </c>
      <c r="JN853" s="1" t="str">
        <f t="shared" si="251"/>
        <v/>
      </c>
      <c r="JO853" s="1" t="str">
        <f t="shared" si="252"/>
        <v/>
      </c>
      <c r="JS853" s="1">
        <v>229</v>
      </c>
      <c r="JT853" s="1">
        <f t="shared" si="253"/>
        <v>-30610.821468319111</v>
      </c>
      <c r="JU853" s="1">
        <f t="shared" si="254"/>
        <v>3.4581982113746052E-7</v>
      </c>
      <c r="JV853" s="1">
        <f t="shared" si="255"/>
        <v>1.0211879773679162E-3</v>
      </c>
      <c r="JW853" s="1">
        <f t="shared" si="256"/>
        <v>3.4581982113746052E-7</v>
      </c>
      <c r="JX853" s="1" t="str">
        <f t="shared" si="257"/>
        <v/>
      </c>
      <c r="JY853" s="1" t="str">
        <f t="shared" si="258"/>
        <v/>
      </c>
      <c r="JZ853" s="1">
        <f t="shared" si="259"/>
        <v>1.2948261082428771E-6</v>
      </c>
      <c r="KA853" s="1" t="str">
        <f t="shared" si="260"/>
        <v/>
      </c>
      <c r="KB853" s="1" t="str">
        <f t="shared" si="261"/>
        <v/>
      </c>
      <c r="KE853" s="1">
        <f t="shared" si="224"/>
        <v>1.4975999999999945</v>
      </c>
      <c r="KF853" s="151">
        <f t="shared" si="225"/>
        <v>0.98239263131820564</v>
      </c>
      <c r="KG853" s="1">
        <f t="shared" si="226"/>
        <v>2.2177441317516866E-4</v>
      </c>
      <c r="KH853" s="1" t="str">
        <f t="shared" si="222"/>
        <v/>
      </c>
      <c r="KI853" s="132" t="str">
        <f t="shared" si="223"/>
        <v/>
      </c>
    </row>
    <row r="854" spans="237:295" ht="20.100000000000001" customHeight="1" x14ac:dyDescent="0.25">
      <c r="IC854" s="1">
        <v>230</v>
      </c>
      <c r="ID854" s="1">
        <f t="shared" si="227"/>
        <v>-53732.639606302604</v>
      </c>
      <c r="IE854" s="1">
        <f t="shared" si="228"/>
        <v>1.9919435192865112E-7</v>
      </c>
      <c r="IF854" s="1">
        <f t="shared" si="229"/>
        <v>1.0350029748028415E-3</v>
      </c>
      <c r="IG854" s="1">
        <f t="shared" si="230"/>
        <v>1.9919435192865112E-7</v>
      </c>
      <c r="IH854" s="1" t="str">
        <f t="shared" si="231"/>
        <v/>
      </c>
      <c r="II854" s="1" t="str">
        <f t="shared" si="232"/>
        <v/>
      </c>
      <c r="IL854" s="1">
        <f t="shared" si="233"/>
        <v>5.2256073183298255E-32</v>
      </c>
      <c r="IM854" s="1" t="str">
        <f t="shared" si="234"/>
        <v/>
      </c>
      <c r="IN854" s="1" t="str">
        <f t="shared" si="235"/>
        <v/>
      </c>
      <c r="IS854" s="1">
        <v>230</v>
      </c>
      <c r="IT854" s="1">
        <f t="shared" si="236"/>
        <v>-111.33981563132352</v>
      </c>
      <c r="IU854" s="1">
        <f t="shared" si="237"/>
        <v>9.6131274002056441E-5</v>
      </c>
      <c r="IV854" s="1">
        <f t="shared" si="238"/>
        <v>1.0350029748028415E-3</v>
      </c>
      <c r="IW854" s="1">
        <f t="shared" si="239"/>
        <v>9.6131274002056441E-5</v>
      </c>
      <c r="IX854" s="1" t="str">
        <f t="shared" si="240"/>
        <v/>
      </c>
      <c r="IY854" s="1" t="str">
        <f t="shared" si="241"/>
        <v/>
      </c>
      <c r="IZ854" s="1">
        <f t="shared" si="242"/>
        <v>5.6372956491803845E-23</v>
      </c>
      <c r="JA854" s="1" t="str">
        <f t="shared" si="243"/>
        <v/>
      </c>
      <c r="JB854" s="1" t="str">
        <f t="shared" si="244"/>
        <v/>
      </c>
      <c r="JF854" s="1">
        <v>230</v>
      </c>
      <c r="JG854" s="1">
        <f t="shared" si="262"/>
        <v>-313.03696163751766</v>
      </c>
      <c r="JH854" s="1">
        <f t="shared" si="245"/>
        <v>3.419161196749368E-5</v>
      </c>
      <c r="JI854" s="1">
        <f t="shared" si="246"/>
        <v>1.0350029748028415E-3</v>
      </c>
      <c r="JJ854" s="1">
        <f t="shared" si="247"/>
        <v>3.419161196749368E-5</v>
      </c>
      <c r="JK854" s="1" t="str">
        <f t="shared" si="248"/>
        <v/>
      </c>
      <c r="JL854" s="1" t="str">
        <f t="shared" si="249"/>
        <v/>
      </c>
      <c r="JM854" s="1">
        <f t="shared" si="250"/>
        <v>9.5116064928032087E-50</v>
      </c>
      <c r="JN854" s="1" t="str">
        <f t="shared" si="251"/>
        <v/>
      </c>
      <c r="JO854" s="1" t="str">
        <f t="shared" si="252"/>
        <v/>
      </c>
      <c r="JS854" s="1">
        <v>230</v>
      </c>
      <c r="JT854" s="1">
        <f t="shared" si="253"/>
        <v>-30571.118716738929</v>
      </c>
      <c r="JU854" s="1">
        <f t="shared" si="254"/>
        <v>3.501094749906143E-7</v>
      </c>
      <c r="JV854" s="1">
        <f t="shared" si="255"/>
        <v>1.0350029748028415E-3</v>
      </c>
      <c r="JW854" s="1">
        <f t="shared" si="256"/>
        <v>3.501094749906143E-7</v>
      </c>
      <c r="JX854" s="1" t="str">
        <f t="shared" si="257"/>
        <v/>
      </c>
      <c r="JY854" s="1" t="str">
        <f t="shared" si="258"/>
        <v/>
      </c>
      <c r="JZ854" s="1">
        <f t="shared" si="259"/>
        <v>1.3084629925217054E-6</v>
      </c>
      <c r="KA854" s="1" t="str">
        <f t="shared" si="260"/>
        <v/>
      </c>
      <c r="KB854" s="1" t="str">
        <f t="shared" si="261"/>
        <v/>
      </c>
      <c r="KE854" s="1">
        <f t="shared" si="224"/>
        <v>1.5039999999999945</v>
      </c>
      <c r="KF854" s="151">
        <f t="shared" si="225"/>
        <v>0.98217085690503048</v>
      </c>
      <c r="KG854" s="1">
        <f t="shared" si="226"/>
        <v>2.2343018866288755E-4</v>
      </c>
      <c r="KH854" s="1" t="str">
        <f t="shared" si="222"/>
        <v/>
      </c>
      <c r="KI854" s="132" t="str">
        <f t="shared" si="223"/>
        <v/>
      </c>
    </row>
    <row r="855" spans="237:295" ht="20.100000000000001" customHeight="1" x14ac:dyDescent="0.25">
      <c r="IC855" s="1">
        <v>231</v>
      </c>
      <c r="ID855" s="1">
        <f t="shared" si="227"/>
        <v>-53662.856957463249</v>
      </c>
      <c r="IE855" s="1">
        <f t="shared" si="228"/>
        <v>2.0166199241298613E-7</v>
      </c>
      <c r="IF855" s="1">
        <f t="shared" si="229"/>
        <v>1.0489892255320249E-3</v>
      </c>
      <c r="IG855" s="1">
        <f t="shared" si="230"/>
        <v>2.0166199241298613E-7</v>
      </c>
      <c r="IH855" s="1" t="str">
        <f t="shared" si="231"/>
        <v/>
      </c>
      <c r="II855" s="1" t="str">
        <f t="shared" si="232"/>
        <v/>
      </c>
      <c r="IL855" s="1">
        <f t="shared" si="233"/>
        <v>5.4622928736173293E-32</v>
      </c>
      <c r="IM855" s="1" t="str">
        <f t="shared" si="234"/>
        <v/>
      </c>
      <c r="IN855" s="1" t="str">
        <f t="shared" si="235"/>
        <v/>
      </c>
      <c r="IS855" s="1">
        <v>231</v>
      </c>
      <c r="IT855" s="1">
        <f t="shared" si="236"/>
        <v>-111.19521846816596</v>
      </c>
      <c r="IU855" s="1">
        <f t="shared" si="237"/>
        <v>9.732215828788764E-5</v>
      </c>
      <c r="IV855" s="1">
        <f t="shared" si="238"/>
        <v>1.0489892255320227E-3</v>
      </c>
      <c r="IW855" s="1">
        <f t="shared" si="239"/>
        <v>9.732215828788764E-5</v>
      </c>
      <c r="IX855" s="1" t="str">
        <f t="shared" si="240"/>
        <v/>
      </c>
      <c r="IY855" s="1" t="str">
        <f t="shared" si="241"/>
        <v/>
      </c>
      <c r="IZ855" s="1">
        <f t="shared" si="242"/>
        <v>5.8594962352972688E-23</v>
      </c>
      <c r="JA855" s="1" t="str">
        <f t="shared" si="243"/>
        <v/>
      </c>
      <c r="JB855" s="1" t="str">
        <f t="shared" si="244"/>
        <v/>
      </c>
      <c r="JF855" s="1">
        <v>231</v>
      </c>
      <c r="JG855" s="1">
        <f t="shared" si="262"/>
        <v>-312.63042012889753</v>
      </c>
      <c r="JH855" s="1">
        <f t="shared" si="245"/>
        <v>3.4615181235892796E-5</v>
      </c>
      <c r="JI855" s="1">
        <f t="shared" si="246"/>
        <v>1.0489892255320227E-3</v>
      </c>
      <c r="JJ855" s="1">
        <f t="shared" si="247"/>
        <v>3.4615181235892796E-5</v>
      </c>
      <c r="JK855" s="1" t="str">
        <f t="shared" si="248"/>
        <v/>
      </c>
      <c r="JL855" s="1" t="str">
        <f t="shared" si="249"/>
        <v/>
      </c>
      <c r="JM855" s="1">
        <f t="shared" si="250"/>
        <v>1.0085630203563385E-49</v>
      </c>
      <c r="JN855" s="1" t="str">
        <f t="shared" si="251"/>
        <v/>
      </c>
      <c r="JO855" s="1" t="str">
        <f t="shared" si="252"/>
        <v/>
      </c>
      <c r="JS855" s="1">
        <v>231</v>
      </c>
      <c r="JT855" s="1">
        <f t="shared" si="253"/>
        <v>-30531.415965158747</v>
      </c>
      <c r="JU855" s="1">
        <f t="shared" si="254"/>
        <v>3.5444666781797673E-7</v>
      </c>
      <c r="JV855" s="1">
        <f t="shared" si="255"/>
        <v>1.0489892255320227E-3</v>
      </c>
      <c r="JW855" s="1">
        <f t="shared" si="256"/>
        <v>3.5444666781797673E-7</v>
      </c>
      <c r="JX855" s="1" t="str">
        <f t="shared" si="257"/>
        <v/>
      </c>
      <c r="JY855" s="1" t="str">
        <f t="shared" si="258"/>
        <v/>
      </c>
      <c r="JZ855" s="1">
        <f t="shared" si="259"/>
        <v>1.3222223423768168E-6</v>
      </c>
      <c r="KA855" s="1" t="str">
        <f t="shared" si="260"/>
        <v/>
      </c>
      <c r="KB855" s="1" t="str">
        <f t="shared" si="261"/>
        <v/>
      </c>
      <c r="KE855" s="1">
        <f t="shared" si="224"/>
        <v>1.5103999999999944</v>
      </c>
      <c r="KF855" s="151">
        <f t="shared" si="225"/>
        <v>0.98194742671636759</v>
      </c>
      <c r="KG855" s="1">
        <f t="shared" si="226"/>
        <v>2.2508817957900273E-4</v>
      </c>
      <c r="KH855" s="1" t="str">
        <f t="shared" si="222"/>
        <v/>
      </c>
      <c r="KI855" s="132" t="str">
        <f t="shared" si="223"/>
        <v/>
      </c>
    </row>
    <row r="856" spans="237:295" ht="20.100000000000001" customHeight="1" x14ac:dyDescent="0.25">
      <c r="IC856" s="1">
        <v>232</v>
      </c>
      <c r="ID856" s="1">
        <f t="shared" si="227"/>
        <v>-53593.074308623894</v>
      </c>
      <c r="IE856" s="1">
        <f t="shared" si="228"/>
        <v>2.0415693574886132E-7</v>
      </c>
      <c r="IF856" s="1">
        <f t="shared" si="229"/>
        <v>1.0631486258914451E-3</v>
      </c>
      <c r="IG856" s="1">
        <f t="shared" si="230"/>
        <v>2.0415693574886132E-7</v>
      </c>
      <c r="IH856" s="1" t="str">
        <f t="shared" si="231"/>
        <v/>
      </c>
      <c r="II856" s="1" t="str">
        <f t="shared" si="232"/>
        <v/>
      </c>
      <c r="IL856" s="1">
        <f t="shared" si="233"/>
        <v>5.7096073694704471E-32</v>
      </c>
      <c r="IM856" s="1" t="str">
        <f t="shared" si="234"/>
        <v/>
      </c>
      <c r="IN856" s="1" t="str">
        <f t="shared" si="235"/>
        <v/>
      </c>
      <c r="IS856" s="1">
        <v>232</v>
      </c>
      <c r="IT856" s="1">
        <f t="shared" si="236"/>
        <v>-111.05062130500841</v>
      </c>
      <c r="IU856" s="1">
        <f t="shared" si="237"/>
        <v>9.8526218940804869E-5</v>
      </c>
      <c r="IV856" s="1">
        <f t="shared" si="238"/>
        <v>1.0631486258914427E-3</v>
      </c>
      <c r="IW856" s="1">
        <f t="shared" si="239"/>
        <v>9.8526218940804869E-5</v>
      </c>
      <c r="IX856" s="1" t="str">
        <f t="shared" si="240"/>
        <v/>
      </c>
      <c r="IY856" s="1" t="str">
        <f t="shared" si="241"/>
        <v/>
      </c>
      <c r="IZ856" s="1">
        <f t="shared" si="242"/>
        <v>6.0903576702974781E-23</v>
      </c>
      <c r="JA856" s="1" t="str">
        <f t="shared" si="243"/>
        <v/>
      </c>
      <c r="JB856" s="1" t="str">
        <f t="shared" si="244"/>
        <v/>
      </c>
      <c r="JF856" s="1">
        <v>232</v>
      </c>
      <c r="JG856" s="1">
        <f t="shared" si="262"/>
        <v>-312.22387862027733</v>
      </c>
      <c r="JH856" s="1">
        <f t="shared" si="245"/>
        <v>3.5043437025252172E-5</v>
      </c>
      <c r="JI856" s="1">
        <f t="shared" si="246"/>
        <v>1.0631486258914427E-3</v>
      </c>
      <c r="JJ856" s="1">
        <f t="shared" si="247"/>
        <v>3.5043437025252172E-5</v>
      </c>
      <c r="JK856" s="1" t="str">
        <f t="shared" si="248"/>
        <v/>
      </c>
      <c r="JL856" s="1" t="str">
        <f t="shared" si="249"/>
        <v/>
      </c>
      <c r="JM856" s="1">
        <f t="shared" si="250"/>
        <v>1.0694125032824644E-49</v>
      </c>
      <c r="JN856" s="1" t="str">
        <f t="shared" si="251"/>
        <v/>
      </c>
      <c r="JO856" s="1" t="str">
        <f t="shared" si="252"/>
        <v/>
      </c>
      <c r="JS856" s="1">
        <v>232</v>
      </c>
      <c r="JT856" s="1">
        <f t="shared" si="253"/>
        <v>-30491.713213578565</v>
      </c>
      <c r="JU856" s="1">
        <f t="shared" si="254"/>
        <v>3.588318488886107E-7</v>
      </c>
      <c r="JV856" s="1">
        <f t="shared" si="255"/>
        <v>1.0631486258914451E-3</v>
      </c>
      <c r="JW856" s="1">
        <f t="shared" si="256"/>
        <v>3.588318488886107E-7</v>
      </c>
      <c r="JX856" s="1" t="str">
        <f t="shared" si="257"/>
        <v/>
      </c>
      <c r="JY856" s="1" t="str">
        <f t="shared" si="258"/>
        <v/>
      </c>
      <c r="JZ856" s="1">
        <f t="shared" si="259"/>
        <v>1.3361050030037054E-6</v>
      </c>
      <c r="KA856" s="1" t="str">
        <f t="shared" si="260"/>
        <v/>
      </c>
      <c r="KB856" s="1" t="str">
        <f t="shared" si="261"/>
        <v/>
      </c>
      <c r="KE856" s="1">
        <f t="shared" si="224"/>
        <v>1.5167999999999944</v>
      </c>
      <c r="KF856" s="151">
        <f t="shared" si="225"/>
        <v>0.98172233853678859</v>
      </c>
      <c r="KG856" s="1">
        <f t="shared" si="226"/>
        <v>2.2674833859159804E-4</v>
      </c>
      <c r="KH856" s="1" t="str">
        <f t="shared" si="222"/>
        <v/>
      </c>
      <c r="KI856" s="132" t="str">
        <f t="shared" si="223"/>
        <v/>
      </c>
    </row>
    <row r="857" spans="237:295" ht="20.100000000000001" customHeight="1" x14ac:dyDescent="0.25">
      <c r="IC857" s="1">
        <v>233</v>
      </c>
      <c r="ID857" s="1">
        <f t="shared" si="227"/>
        <v>-53523.291659784547</v>
      </c>
      <c r="IE857" s="1">
        <f t="shared" si="228"/>
        <v>2.0667943939318676E-7</v>
      </c>
      <c r="IF857" s="1">
        <f t="shared" si="229"/>
        <v>1.0774830901186597E-3</v>
      </c>
      <c r="IG857" s="1">
        <f t="shared" si="230"/>
        <v>2.0667943939318676E-7</v>
      </c>
      <c r="IH857" s="1" t="str">
        <f t="shared" si="231"/>
        <v/>
      </c>
      <c r="II857" s="1" t="str">
        <f t="shared" si="232"/>
        <v/>
      </c>
      <c r="IL857" s="1">
        <f t="shared" si="233"/>
        <v>5.9680239558876982E-32</v>
      </c>
      <c r="IM857" s="1" t="str">
        <f t="shared" si="234"/>
        <v/>
      </c>
      <c r="IN857" s="1" t="str">
        <f t="shared" si="235"/>
        <v/>
      </c>
      <c r="IS857" s="1">
        <v>233</v>
      </c>
      <c r="IT857" s="1">
        <f t="shared" si="236"/>
        <v>-110.90602414185084</v>
      </c>
      <c r="IU857" s="1">
        <f t="shared" si="237"/>
        <v>9.9743580209615918E-5</v>
      </c>
      <c r="IV857" s="1">
        <f t="shared" si="238"/>
        <v>1.0774830901186597E-3</v>
      </c>
      <c r="IW857" s="1">
        <f t="shared" si="239"/>
        <v>9.9743580209615918E-5</v>
      </c>
      <c r="IX857" s="1" t="str">
        <f t="shared" si="240"/>
        <v/>
      </c>
      <c r="IY857" s="1" t="str">
        <f t="shared" si="241"/>
        <v/>
      </c>
      <c r="IZ857" s="1">
        <f t="shared" si="242"/>
        <v>6.330213654572424E-23</v>
      </c>
      <c r="JA857" s="1" t="str">
        <f t="shared" si="243"/>
        <v/>
      </c>
      <c r="JB857" s="1" t="str">
        <f t="shared" si="244"/>
        <v/>
      </c>
      <c r="JF857" s="1">
        <v>233</v>
      </c>
      <c r="JG857" s="1">
        <f t="shared" si="262"/>
        <v>-311.8173371116572</v>
      </c>
      <c r="JH857" s="1">
        <f t="shared" si="245"/>
        <v>3.5476423527923016E-5</v>
      </c>
      <c r="JI857" s="1">
        <f t="shared" si="246"/>
        <v>1.0774830901186597E-3</v>
      </c>
      <c r="JJ857" s="1">
        <f t="shared" si="247"/>
        <v>3.5476423527923016E-5</v>
      </c>
      <c r="JK857" s="1" t="str">
        <f t="shared" si="248"/>
        <v/>
      </c>
      <c r="JL857" s="1" t="str">
        <f t="shared" si="249"/>
        <v/>
      </c>
      <c r="JM857" s="1">
        <f t="shared" si="250"/>
        <v>1.1339150662390833E-49</v>
      </c>
      <c r="JN857" s="1" t="str">
        <f t="shared" si="251"/>
        <v/>
      </c>
      <c r="JO857" s="1" t="str">
        <f t="shared" si="252"/>
        <v/>
      </c>
      <c r="JS857" s="1">
        <v>233</v>
      </c>
      <c r="JT857" s="1">
        <f t="shared" si="253"/>
        <v>-30452.010461998387</v>
      </c>
      <c r="JU857" s="1">
        <f t="shared" si="254"/>
        <v>3.6326547071586526E-7</v>
      </c>
      <c r="JV857" s="1">
        <f t="shared" si="255"/>
        <v>1.0774830901186597E-3</v>
      </c>
      <c r="JW857" s="1">
        <f t="shared" si="256"/>
        <v>3.6326547071586526E-7</v>
      </c>
      <c r="JX857" s="1" t="str">
        <f t="shared" si="257"/>
        <v/>
      </c>
      <c r="JY857" s="1" t="str">
        <f t="shared" si="258"/>
        <v/>
      </c>
      <c r="JZ857" s="1">
        <f t="shared" si="259"/>
        <v>1.3501118225288792E-6</v>
      </c>
      <c r="KA857" s="1" t="str">
        <f t="shared" si="260"/>
        <v/>
      </c>
      <c r="KB857" s="1" t="str">
        <f t="shared" si="261"/>
        <v/>
      </c>
      <c r="KE857" s="1">
        <f t="shared" si="224"/>
        <v>1.5231999999999943</v>
      </c>
      <c r="KF857" s="151">
        <f t="shared" si="225"/>
        <v>0.98149559019819699</v>
      </c>
      <c r="KG857" s="1">
        <f t="shared" si="226"/>
        <v>2.2841061853084987E-4</v>
      </c>
      <c r="KH857" s="1" t="str">
        <f t="shared" si="222"/>
        <v/>
      </c>
      <c r="KI857" s="132" t="str">
        <f t="shared" si="223"/>
        <v/>
      </c>
    </row>
    <row r="858" spans="237:295" ht="20.100000000000001" customHeight="1" x14ac:dyDescent="0.25">
      <c r="IC858" s="1">
        <v>234</v>
      </c>
      <c r="ID858" s="1">
        <f t="shared" si="227"/>
        <v>-53453.509010945192</v>
      </c>
      <c r="IE858" s="1">
        <f t="shared" si="228"/>
        <v>2.0922976265496406E-7</v>
      </c>
      <c r="IF858" s="1">
        <f t="shared" si="229"/>
        <v>1.0919945504818463E-3</v>
      </c>
      <c r="IG858" s="1">
        <f t="shared" si="230"/>
        <v>2.0922976265496406E-7</v>
      </c>
      <c r="IH858" s="1" t="str">
        <f t="shared" si="231"/>
        <v/>
      </c>
      <c r="II858" s="1" t="str">
        <f t="shared" si="232"/>
        <v/>
      </c>
      <c r="IL858" s="1">
        <f t="shared" si="233"/>
        <v>6.2380366566175533E-32</v>
      </c>
      <c r="IM858" s="1" t="str">
        <f t="shared" si="234"/>
        <v/>
      </c>
      <c r="IN858" s="1" t="str">
        <f t="shared" si="235"/>
        <v/>
      </c>
      <c r="IS858" s="1">
        <v>234</v>
      </c>
      <c r="IT858" s="1">
        <f t="shared" si="236"/>
        <v>-110.76142697869327</v>
      </c>
      <c r="IU858" s="1">
        <f t="shared" si="237"/>
        <v>1.0097436723694865E-4</v>
      </c>
      <c r="IV858" s="1">
        <f t="shared" si="238"/>
        <v>1.0919945504818463E-3</v>
      </c>
      <c r="IW858" s="1">
        <f t="shared" si="239"/>
        <v>1.0097436723694865E-4</v>
      </c>
      <c r="IX858" s="1" t="str">
        <f t="shared" si="240"/>
        <v/>
      </c>
      <c r="IY858" s="1" t="str">
        <f t="shared" si="241"/>
        <v/>
      </c>
      <c r="IZ858" s="1">
        <f t="shared" si="242"/>
        <v>6.579410593142921E-23</v>
      </c>
      <c r="JA858" s="1" t="str">
        <f t="shared" si="243"/>
        <v/>
      </c>
      <c r="JB858" s="1" t="str">
        <f t="shared" si="244"/>
        <v/>
      </c>
      <c r="JF858" s="1">
        <v>234</v>
      </c>
      <c r="JG858" s="1">
        <f t="shared" si="262"/>
        <v>-311.41079560303706</v>
      </c>
      <c r="JH858" s="1">
        <f t="shared" si="245"/>
        <v>3.5914185254167125E-5</v>
      </c>
      <c r="JI858" s="1">
        <f t="shared" si="246"/>
        <v>1.0919945504818463E-3</v>
      </c>
      <c r="JJ858" s="1">
        <f t="shared" si="247"/>
        <v>3.5914185254167125E-5</v>
      </c>
      <c r="JK858" s="1" t="str">
        <f t="shared" si="248"/>
        <v/>
      </c>
      <c r="JL858" s="1" t="str">
        <f t="shared" si="249"/>
        <v/>
      </c>
      <c r="JM858" s="1">
        <f t="shared" si="250"/>
        <v>1.2022889216724251E-49</v>
      </c>
      <c r="JN858" s="1" t="str">
        <f t="shared" si="251"/>
        <v/>
      </c>
      <c r="JO858" s="1" t="str">
        <f t="shared" si="252"/>
        <v/>
      </c>
      <c r="JS858" s="1">
        <v>234</v>
      </c>
      <c r="JT858" s="1">
        <f t="shared" si="253"/>
        <v>-30412.307710418208</v>
      </c>
      <c r="JU858" s="1">
        <f t="shared" si="254"/>
        <v>3.6774798906837875E-7</v>
      </c>
      <c r="JV858" s="1">
        <f t="shared" si="255"/>
        <v>1.0919945504818463E-3</v>
      </c>
      <c r="JW858" s="1">
        <f t="shared" si="256"/>
        <v>3.6774798906837875E-7</v>
      </c>
      <c r="JX858" s="1" t="str">
        <f t="shared" si="257"/>
        <v/>
      </c>
      <c r="JY858" s="1" t="str">
        <f t="shared" si="258"/>
        <v/>
      </c>
      <c r="JZ858" s="1">
        <f t="shared" si="259"/>
        <v>1.3642436519860703E-6</v>
      </c>
      <c r="KA858" s="1" t="str">
        <f t="shared" si="260"/>
        <v/>
      </c>
      <c r="KB858" s="1" t="str">
        <f t="shared" si="261"/>
        <v/>
      </c>
      <c r="KE858" s="1">
        <f t="shared" si="224"/>
        <v>1.5295999999999943</v>
      </c>
      <c r="KF858" s="151">
        <f t="shared" si="225"/>
        <v>0.98126717957966614</v>
      </c>
      <c r="KG858" s="1">
        <f t="shared" si="226"/>
        <v>2.3007497239202479E-4</v>
      </c>
      <c r="KH858" s="1" t="str">
        <f t="shared" si="222"/>
        <v/>
      </c>
      <c r="KI858" s="132" t="str">
        <f t="shared" si="223"/>
        <v/>
      </c>
    </row>
    <row r="859" spans="237:295" ht="20.100000000000001" customHeight="1" x14ac:dyDescent="0.25">
      <c r="IC859" s="1">
        <v>235</v>
      </c>
      <c r="ID859" s="1">
        <f t="shared" si="227"/>
        <v>-53383.726362105837</v>
      </c>
      <c r="IE859" s="1">
        <f t="shared" si="228"/>
        <v>2.1180816670147137E-7</v>
      </c>
      <c r="IF859" s="1">
        <f t="shared" si="229"/>
        <v>1.1066849574092469E-3</v>
      </c>
      <c r="IG859" s="1">
        <f t="shared" si="230"/>
        <v>2.1180816670147137E-7</v>
      </c>
      <c r="IH859" s="1" t="str">
        <f t="shared" si="231"/>
        <v/>
      </c>
      <c r="II859" s="1" t="str">
        <f t="shared" si="232"/>
        <v/>
      </c>
      <c r="IL859" s="1">
        <f t="shared" si="233"/>
        <v>6.5201612815702958E-32</v>
      </c>
      <c r="IM859" s="1" t="str">
        <f t="shared" si="234"/>
        <v/>
      </c>
      <c r="IN859" s="1" t="str">
        <f t="shared" si="235"/>
        <v/>
      </c>
      <c r="IS859" s="1">
        <v>235</v>
      </c>
      <c r="IT859" s="1">
        <f t="shared" si="236"/>
        <v>-110.61682981553571</v>
      </c>
      <c r="IU859" s="1">
        <f t="shared" si="237"/>
        <v>1.0221870606223617E-4</v>
      </c>
      <c r="IV859" s="1">
        <f t="shared" si="238"/>
        <v>1.1066849574092469E-3</v>
      </c>
      <c r="IW859" s="1">
        <f t="shared" si="239"/>
        <v>1.0221870606223617E-4</v>
      </c>
      <c r="IX859" s="1" t="str">
        <f t="shared" si="240"/>
        <v/>
      </c>
      <c r="IY859" s="1" t="str">
        <f t="shared" si="241"/>
        <v/>
      </c>
      <c r="IZ859" s="1">
        <f t="shared" si="242"/>
        <v>6.8383080733990144E-23</v>
      </c>
      <c r="JA859" s="1" t="str">
        <f t="shared" si="243"/>
        <v/>
      </c>
      <c r="JB859" s="1" t="str">
        <f t="shared" si="244"/>
        <v/>
      </c>
      <c r="JF859" s="1">
        <v>235</v>
      </c>
      <c r="JG859" s="1">
        <f t="shared" si="262"/>
        <v>-311.00425409441686</v>
      </c>
      <c r="JH859" s="1">
        <f t="shared" si="245"/>
        <v>3.6356767033218667E-5</v>
      </c>
      <c r="JI859" s="1">
        <f t="shared" si="246"/>
        <v>1.1066849574092469E-3</v>
      </c>
      <c r="JJ859" s="1">
        <f t="shared" si="247"/>
        <v>3.6356767033218667E-5</v>
      </c>
      <c r="JK859" s="1" t="str">
        <f t="shared" si="248"/>
        <v/>
      </c>
      <c r="JL859" s="1" t="str">
        <f t="shared" si="249"/>
        <v/>
      </c>
      <c r="JM859" s="1">
        <f t="shared" si="250"/>
        <v>1.2747652504319836E-49</v>
      </c>
      <c r="JN859" s="1" t="str">
        <f t="shared" si="251"/>
        <v/>
      </c>
      <c r="JO859" s="1" t="str">
        <f t="shared" si="252"/>
        <v/>
      </c>
      <c r="JS859" s="1">
        <v>235</v>
      </c>
      <c r="JT859" s="1">
        <f t="shared" si="253"/>
        <v>-30372.604958838027</v>
      </c>
      <c r="JU859" s="1">
        <f t="shared" si="254"/>
        <v>3.7227986298094682E-7</v>
      </c>
      <c r="JV859" s="1">
        <f t="shared" si="255"/>
        <v>1.1066849574092469E-3</v>
      </c>
      <c r="JW859" s="1">
        <f t="shared" si="256"/>
        <v>3.7227986298094682E-7</v>
      </c>
      <c r="JX859" s="1" t="str">
        <f t="shared" si="257"/>
        <v/>
      </c>
      <c r="JY859" s="1" t="str">
        <f t="shared" si="258"/>
        <v/>
      </c>
      <c r="JZ859" s="1">
        <f t="shared" si="259"/>
        <v>1.3785013452919667E-6</v>
      </c>
      <c r="KA859" s="1" t="str">
        <f t="shared" si="260"/>
        <v/>
      </c>
      <c r="KB859" s="1" t="str">
        <f t="shared" si="261"/>
        <v/>
      </c>
      <c r="KE859" s="1">
        <f t="shared" si="224"/>
        <v>1.5359999999999943</v>
      </c>
      <c r="KF859" s="151">
        <f t="shared" si="225"/>
        <v>0.98103710460727411</v>
      </c>
      <c r="KG859" s="1">
        <f t="shared" si="226"/>
        <v>2.3174135333436929E-4</v>
      </c>
      <c r="KH859" s="1" t="str">
        <f t="shared" si="222"/>
        <v/>
      </c>
      <c r="KI859" s="132" t="str">
        <f t="shared" si="223"/>
        <v/>
      </c>
    </row>
    <row r="860" spans="237:295" ht="20.100000000000001" customHeight="1" x14ac:dyDescent="0.25">
      <c r="IC860" s="1">
        <v>236</v>
      </c>
      <c r="ID860" s="1">
        <f t="shared" si="227"/>
        <v>-53313.943713266483</v>
      </c>
      <c r="IE860" s="1">
        <f t="shared" si="228"/>
        <v>2.144149145643769E-7</v>
      </c>
      <c r="IF860" s="1">
        <f t="shared" si="229"/>
        <v>1.1215562796190622E-3</v>
      </c>
      <c r="IG860" s="1">
        <f t="shared" si="230"/>
        <v>2.144149145643769E-7</v>
      </c>
      <c r="IH860" s="1" t="str">
        <f t="shared" si="231"/>
        <v/>
      </c>
      <c r="II860" s="1" t="str">
        <f t="shared" si="232"/>
        <v/>
      </c>
      <c r="IL860" s="1">
        <f t="shared" si="233"/>
        <v>6.8149363787374802E-32</v>
      </c>
      <c r="IM860" s="1" t="str">
        <f t="shared" si="234"/>
        <v/>
      </c>
      <c r="IN860" s="1" t="str">
        <f t="shared" si="235"/>
        <v/>
      </c>
      <c r="IS860" s="1">
        <v>236</v>
      </c>
      <c r="IT860" s="1">
        <f t="shared" si="236"/>
        <v>-110.47223265237815</v>
      </c>
      <c r="IU860" s="1">
        <f t="shared" si="237"/>
        <v>1.0347672362466687E-4</v>
      </c>
      <c r="IV860" s="1">
        <f t="shared" si="238"/>
        <v>1.1215562796190622E-3</v>
      </c>
      <c r="IW860" s="1">
        <f t="shared" si="239"/>
        <v>1.0347672362466687E-4</v>
      </c>
      <c r="IX860" s="1" t="str">
        <f t="shared" si="240"/>
        <v/>
      </c>
      <c r="IY860" s="1" t="str">
        <f t="shared" si="241"/>
        <v/>
      </c>
      <c r="IZ860" s="1">
        <f t="shared" si="242"/>
        <v>7.1072793605733512E-23</v>
      </c>
      <c r="JA860" s="1" t="str">
        <f t="shared" si="243"/>
        <v/>
      </c>
      <c r="JB860" s="1" t="str">
        <f t="shared" si="244"/>
        <v/>
      </c>
      <c r="JF860" s="1">
        <v>236</v>
      </c>
      <c r="JG860" s="1">
        <f t="shared" si="262"/>
        <v>-310.59771258579673</v>
      </c>
      <c r="JH860" s="1">
        <f t="shared" si="245"/>
        <v>3.6804214014333255E-5</v>
      </c>
      <c r="JI860" s="1">
        <f t="shared" si="246"/>
        <v>1.1215562796190622E-3</v>
      </c>
      <c r="JJ860" s="1">
        <f t="shared" si="247"/>
        <v>3.6804214014333255E-5</v>
      </c>
      <c r="JK860" s="1" t="str">
        <f t="shared" si="248"/>
        <v/>
      </c>
      <c r="JL860" s="1" t="str">
        <f t="shared" si="249"/>
        <v/>
      </c>
      <c r="JM860" s="1">
        <f t="shared" si="250"/>
        <v>1.3515889685096922E-49</v>
      </c>
      <c r="JN860" s="1" t="str">
        <f t="shared" si="251"/>
        <v/>
      </c>
      <c r="JO860" s="1" t="str">
        <f t="shared" si="252"/>
        <v/>
      </c>
      <c r="JS860" s="1">
        <v>236</v>
      </c>
      <c r="JT860" s="1">
        <f t="shared" si="253"/>
        <v>-30332.902207257845</v>
      </c>
      <c r="JU860" s="1">
        <f t="shared" si="254"/>
        <v>3.7686155476526835E-7</v>
      </c>
      <c r="JV860" s="1">
        <f t="shared" si="255"/>
        <v>1.1215562796190622E-3</v>
      </c>
      <c r="JW860" s="1">
        <f t="shared" si="256"/>
        <v>3.7686155476526835E-7</v>
      </c>
      <c r="JX860" s="1" t="str">
        <f t="shared" si="257"/>
        <v/>
      </c>
      <c r="JY860" s="1" t="str">
        <f t="shared" si="258"/>
        <v/>
      </c>
      <c r="JZ860" s="1">
        <f t="shared" si="259"/>
        <v>1.3928857592214415E-6</v>
      </c>
      <c r="KA860" s="1" t="str">
        <f t="shared" si="260"/>
        <v/>
      </c>
      <c r="KB860" s="1" t="str">
        <f t="shared" si="261"/>
        <v/>
      </c>
      <c r="KE860" s="1">
        <f t="shared" si="224"/>
        <v>1.5423999999999942</v>
      </c>
      <c r="KF860" s="151">
        <f t="shared" si="225"/>
        <v>0.98080536325393974</v>
      </c>
      <c r="KG860" s="1">
        <f t="shared" si="226"/>
        <v>2.3340971468388538E-4</v>
      </c>
      <c r="KH860" s="1" t="str">
        <f t="shared" si="222"/>
        <v/>
      </c>
      <c r="KI860" s="132" t="str">
        <f t="shared" si="223"/>
        <v/>
      </c>
    </row>
    <row r="861" spans="237:295" ht="20.100000000000001" customHeight="1" x14ac:dyDescent="0.25">
      <c r="IC861" s="1">
        <v>237</v>
      </c>
      <c r="ID861" s="1">
        <f t="shared" si="227"/>
        <v>-53244.161064427128</v>
      </c>
      <c r="IE861" s="1">
        <f t="shared" si="228"/>
        <v>2.1705027114577665E-7</v>
      </c>
      <c r="IF861" s="1">
        <f t="shared" si="229"/>
        <v>1.1366105042497745E-3</v>
      </c>
      <c r="IG861" s="1">
        <f t="shared" si="230"/>
        <v>2.1705027114577665E-7</v>
      </c>
      <c r="IH861" s="1" t="str">
        <f t="shared" si="231"/>
        <v/>
      </c>
      <c r="II861" s="1" t="str">
        <f t="shared" si="232"/>
        <v/>
      </c>
      <c r="IL861" s="1">
        <f t="shared" si="233"/>
        <v>7.1229242273088626E-32</v>
      </c>
      <c r="IM861" s="1" t="str">
        <f t="shared" si="234"/>
        <v/>
      </c>
      <c r="IN861" s="1" t="str">
        <f t="shared" si="235"/>
        <v/>
      </c>
      <c r="IS861" s="1">
        <v>237</v>
      </c>
      <c r="IT861" s="1">
        <f t="shared" si="236"/>
        <v>-110.32763548922058</v>
      </c>
      <c r="IU861" s="1">
        <f t="shared" si="237"/>
        <v>1.0474854776609836E-4</v>
      </c>
      <c r="IV861" s="1">
        <f t="shared" si="238"/>
        <v>1.1366105042497745E-3</v>
      </c>
      <c r="IW861" s="1">
        <f t="shared" si="239"/>
        <v>1.0474854776609836E-4</v>
      </c>
      <c r="IX861" s="1" t="str">
        <f t="shared" si="240"/>
        <v/>
      </c>
      <c r="IY861" s="1" t="str">
        <f t="shared" si="241"/>
        <v/>
      </c>
      <c r="IZ861" s="1">
        <f t="shared" si="242"/>
        <v>7.3867119116017057E-23</v>
      </c>
      <c r="JA861" s="1" t="str">
        <f t="shared" si="243"/>
        <v/>
      </c>
      <c r="JB861" s="1" t="str">
        <f t="shared" si="244"/>
        <v/>
      </c>
      <c r="JF861" s="1">
        <v>237</v>
      </c>
      <c r="JG861" s="1">
        <f t="shared" si="262"/>
        <v>-310.19117107717659</v>
      </c>
      <c r="JH861" s="1">
        <f t="shared" si="245"/>
        <v>3.7256571667824729E-5</v>
      </c>
      <c r="JI861" s="1">
        <f t="shared" si="246"/>
        <v>1.1366105042497745E-3</v>
      </c>
      <c r="JJ861" s="1">
        <f t="shared" si="247"/>
        <v>3.7256571667824729E-5</v>
      </c>
      <c r="JK861" s="1" t="str">
        <f t="shared" si="248"/>
        <v/>
      </c>
      <c r="JL861" s="1" t="str">
        <f t="shared" si="249"/>
        <v/>
      </c>
      <c r="JM861" s="1">
        <f t="shared" si="250"/>
        <v>1.4330195388743053E-49</v>
      </c>
      <c r="JN861" s="1" t="str">
        <f t="shared" si="251"/>
        <v/>
      </c>
      <c r="JO861" s="1" t="str">
        <f t="shared" si="252"/>
        <v/>
      </c>
      <c r="JS861" s="1">
        <v>237</v>
      </c>
      <c r="JT861" s="1">
        <f t="shared" si="253"/>
        <v>-30293.199455677663</v>
      </c>
      <c r="JU861" s="1">
        <f t="shared" si="254"/>
        <v>3.8149353002055845E-7</v>
      </c>
      <c r="JV861" s="1">
        <f t="shared" si="255"/>
        <v>1.1366105042497766E-3</v>
      </c>
      <c r="JW861" s="1">
        <f t="shared" si="256"/>
        <v>3.8149353002055845E-7</v>
      </c>
      <c r="JX861" s="1" t="str">
        <f t="shared" si="257"/>
        <v/>
      </c>
      <c r="JY861" s="1" t="str">
        <f t="shared" si="258"/>
        <v/>
      </c>
      <c r="JZ861" s="1">
        <f t="shared" si="259"/>
        <v>1.4073977533823167E-6</v>
      </c>
      <c r="KA861" s="1" t="str">
        <f t="shared" si="260"/>
        <v/>
      </c>
      <c r="KB861" s="1" t="str">
        <f t="shared" si="261"/>
        <v/>
      </c>
      <c r="KE861" s="1">
        <f t="shared" si="224"/>
        <v>1.5487999999999942</v>
      </c>
      <c r="KF861" s="151">
        <f t="shared" si="225"/>
        <v>0.98057195353925586</v>
      </c>
      <c r="KG861" s="1">
        <f t="shared" si="226"/>
        <v>2.350800099335526E-4</v>
      </c>
      <c r="KH861" s="1" t="str">
        <f t="shared" si="222"/>
        <v/>
      </c>
      <c r="KI861" s="132" t="str">
        <f t="shared" si="223"/>
        <v/>
      </c>
    </row>
    <row r="862" spans="237:295" ht="20.100000000000001" customHeight="1" x14ac:dyDescent="0.25">
      <c r="IC862" s="1">
        <v>238</v>
      </c>
      <c r="ID862" s="1">
        <f t="shared" si="227"/>
        <v>-53174.378415587773</v>
      </c>
      <c r="IE862" s="1">
        <f t="shared" si="228"/>
        <v>2.1971450322415663E-7</v>
      </c>
      <c r="IF862" s="1">
        <f t="shared" si="229"/>
        <v>1.1518496369908638E-3</v>
      </c>
      <c r="IG862" s="1">
        <f t="shared" si="230"/>
        <v>2.1971450322415663E-7</v>
      </c>
      <c r="IH862" s="1" t="str">
        <f t="shared" si="231"/>
        <v/>
      </c>
      <c r="II862" s="1" t="str">
        <f t="shared" si="232"/>
        <v/>
      </c>
      <c r="IL862" s="1">
        <f t="shared" si="233"/>
        <v>7.4447118737568056E-32</v>
      </c>
      <c r="IM862" s="1" t="str">
        <f t="shared" si="234"/>
        <v/>
      </c>
      <c r="IN862" s="1" t="str">
        <f t="shared" si="235"/>
        <v/>
      </c>
      <c r="IS862" s="1">
        <v>238</v>
      </c>
      <c r="IT862" s="1">
        <f t="shared" si="236"/>
        <v>-110.18303832606301</v>
      </c>
      <c r="IU862" s="1">
        <f t="shared" si="237"/>
        <v>1.0603430723393485E-4</v>
      </c>
      <c r="IV862" s="1">
        <f t="shared" si="238"/>
        <v>1.1518496369908638E-3</v>
      </c>
      <c r="IW862" s="1">
        <f t="shared" si="239"/>
        <v>1.0603430723393485E-4</v>
      </c>
      <c r="IX862" s="1" t="str">
        <f t="shared" si="240"/>
        <v/>
      </c>
      <c r="IY862" s="1" t="str">
        <f t="shared" si="241"/>
        <v/>
      </c>
      <c r="IZ862" s="1">
        <f t="shared" si="242"/>
        <v>7.6770079080410007E-23</v>
      </c>
      <c r="JA862" s="1" t="str">
        <f t="shared" si="243"/>
        <v/>
      </c>
      <c r="JB862" s="1" t="str">
        <f t="shared" si="244"/>
        <v/>
      </c>
      <c r="JF862" s="1">
        <v>238</v>
      </c>
      <c r="JG862" s="1">
        <f t="shared" si="262"/>
        <v>-309.7846295685564</v>
      </c>
      <c r="JH862" s="1">
        <f t="shared" si="245"/>
        <v>3.7713885786088294E-5</v>
      </c>
      <c r="JI862" s="1">
        <f t="shared" si="246"/>
        <v>1.1518496369908664E-3</v>
      </c>
      <c r="JJ862" s="1">
        <f t="shared" si="247"/>
        <v>3.7713885786088294E-5</v>
      </c>
      <c r="JK862" s="1" t="str">
        <f t="shared" si="248"/>
        <v/>
      </c>
      <c r="JL862" s="1" t="str">
        <f t="shared" si="249"/>
        <v/>
      </c>
      <c r="JM862" s="1">
        <f t="shared" si="250"/>
        <v>1.5193318310393759E-49</v>
      </c>
      <c r="JN862" s="1" t="str">
        <f t="shared" si="251"/>
        <v/>
      </c>
      <c r="JO862" s="1" t="str">
        <f t="shared" si="252"/>
        <v/>
      </c>
      <c r="JS862" s="1">
        <v>238</v>
      </c>
      <c r="JT862" s="1">
        <f t="shared" si="253"/>
        <v>-30253.496704097484</v>
      </c>
      <c r="JU862" s="1">
        <f t="shared" si="254"/>
        <v>3.8617625764402415E-7</v>
      </c>
      <c r="JV862" s="1">
        <f t="shared" si="255"/>
        <v>1.1518496369908638E-3</v>
      </c>
      <c r="JW862" s="1">
        <f t="shared" si="256"/>
        <v>3.8617625764402415E-7</v>
      </c>
      <c r="JX862" s="1" t="str">
        <f t="shared" si="257"/>
        <v/>
      </c>
      <c r="JY862" s="1" t="str">
        <f t="shared" si="258"/>
        <v/>
      </c>
      <c r="JZ862" s="1">
        <f t="shared" si="259"/>
        <v>1.4220381901896174E-6</v>
      </c>
      <c r="KA862" s="1" t="str">
        <f t="shared" si="260"/>
        <v/>
      </c>
      <c r="KB862" s="1" t="str">
        <f t="shared" si="261"/>
        <v/>
      </c>
      <c r="KE862" s="1">
        <f t="shared" si="224"/>
        <v>1.5551999999999941</v>
      </c>
      <c r="KF862" s="151">
        <f t="shared" si="225"/>
        <v>0.98033687352932231</v>
      </c>
      <c r="KG862" s="1">
        <f t="shared" si="226"/>
        <v>2.3675219274310599E-4</v>
      </c>
      <c r="KH862" s="1" t="str">
        <f t="shared" si="222"/>
        <v/>
      </c>
      <c r="KI862" s="132" t="str">
        <f t="shared" si="223"/>
        <v/>
      </c>
    </row>
    <row r="863" spans="237:295" ht="20.100000000000001" customHeight="1" x14ac:dyDescent="0.25">
      <c r="IC863" s="1">
        <v>239</v>
      </c>
      <c r="ID863" s="1">
        <f t="shared" si="227"/>
        <v>-53104.595766748418</v>
      </c>
      <c r="IE863" s="1">
        <f t="shared" si="228"/>
        <v>2.2240787946027654E-7</v>
      </c>
      <c r="IF863" s="1">
        <f t="shared" si="229"/>
        <v>1.1672757022139627E-3</v>
      </c>
      <c r="IG863" s="1">
        <f t="shared" si="230"/>
        <v>2.2240787946027654E-7</v>
      </c>
      <c r="IH863" s="1" t="str">
        <f t="shared" si="231"/>
        <v/>
      </c>
      <c r="II863" s="1" t="str">
        <f t="shared" si="232"/>
        <v/>
      </c>
      <c r="IL863" s="1">
        <f t="shared" si="233"/>
        <v>7.7809122127263488E-32</v>
      </c>
      <c r="IM863" s="1" t="str">
        <f t="shared" si="234"/>
        <v/>
      </c>
      <c r="IN863" s="1" t="str">
        <f t="shared" si="235"/>
        <v/>
      </c>
      <c r="IS863" s="1">
        <v>239</v>
      </c>
      <c r="IT863" s="1">
        <f t="shared" si="236"/>
        <v>-110.03844116290546</v>
      </c>
      <c r="IU863" s="1">
        <f t="shared" si="237"/>
        <v>1.0733413168396652E-4</v>
      </c>
      <c r="IV863" s="1">
        <f t="shared" si="238"/>
        <v>1.1672757022139627E-3</v>
      </c>
      <c r="IW863" s="1">
        <f t="shared" si="239"/>
        <v>1.0733413168396652E-4</v>
      </c>
      <c r="IX863" s="1" t="str">
        <f t="shared" si="240"/>
        <v/>
      </c>
      <c r="IY863" s="1" t="str">
        <f t="shared" si="241"/>
        <v/>
      </c>
      <c r="IZ863" s="1">
        <f t="shared" si="242"/>
        <v>7.9785848087421138E-23</v>
      </c>
      <c r="JA863" s="1" t="str">
        <f t="shared" si="243"/>
        <v/>
      </c>
      <c r="JB863" s="1" t="str">
        <f t="shared" si="244"/>
        <v/>
      </c>
      <c r="JF863" s="1">
        <v>239</v>
      </c>
      <c r="JG863" s="1">
        <f t="shared" si="262"/>
        <v>-309.37808805993626</v>
      </c>
      <c r="JH863" s="1">
        <f t="shared" si="245"/>
        <v>3.817620248461021E-5</v>
      </c>
      <c r="JI863" s="1">
        <f t="shared" si="246"/>
        <v>1.1672757022139627E-3</v>
      </c>
      <c r="JJ863" s="1">
        <f t="shared" si="247"/>
        <v>3.817620248461021E-5</v>
      </c>
      <c r="JK863" s="1" t="str">
        <f t="shared" si="248"/>
        <v/>
      </c>
      <c r="JL863" s="1" t="str">
        <f t="shared" si="249"/>
        <v/>
      </c>
      <c r="JM863" s="1">
        <f t="shared" si="250"/>
        <v>1.6108170311555406E-49</v>
      </c>
      <c r="JN863" s="1" t="str">
        <f t="shared" si="251"/>
        <v/>
      </c>
      <c r="JO863" s="1" t="str">
        <f t="shared" si="252"/>
        <v/>
      </c>
      <c r="JS863" s="1">
        <v>239</v>
      </c>
      <c r="JT863" s="1">
        <f t="shared" si="253"/>
        <v>-30213.793952517306</v>
      </c>
      <c r="JU863" s="1">
        <f t="shared" si="254"/>
        <v>3.9091020984121242E-7</v>
      </c>
      <c r="JV863" s="1">
        <f t="shared" si="255"/>
        <v>1.1672757022139627E-3</v>
      </c>
      <c r="JW863" s="1">
        <f t="shared" si="256"/>
        <v>3.9091020984121242E-7</v>
      </c>
      <c r="JX863" s="1" t="str">
        <f t="shared" si="257"/>
        <v/>
      </c>
      <c r="JY863" s="1" t="str">
        <f t="shared" si="258"/>
        <v/>
      </c>
      <c r="JZ863" s="1">
        <f t="shared" si="259"/>
        <v>1.4368079348393372E-6</v>
      </c>
      <c r="KA863" s="1" t="str">
        <f t="shared" si="260"/>
        <v/>
      </c>
      <c r="KB863" s="1" t="str">
        <f t="shared" si="261"/>
        <v/>
      </c>
      <c r="KE863" s="1">
        <f t="shared" si="224"/>
        <v>1.5615999999999941</v>
      </c>
      <c r="KF863" s="151">
        <f t="shared" si="225"/>
        <v>0.9801001213365792</v>
      </c>
      <c r="KG863" s="1">
        <f t="shared" si="226"/>
        <v>2.3842621694225574E-4</v>
      </c>
      <c r="KH863" s="1" t="str">
        <f t="shared" si="222"/>
        <v/>
      </c>
      <c r="KI863" s="132" t="str">
        <f t="shared" si="223"/>
        <v/>
      </c>
    </row>
    <row r="864" spans="237:295" ht="20.100000000000001" customHeight="1" x14ac:dyDescent="0.25">
      <c r="IC864" s="1">
        <v>240</v>
      </c>
      <c r="ID864" s="1">
        <f t="shared" si="227"/>
        <v>-53034.813117909071</v>
      </c>
      <c r="IE864" s="1">
        <f t="shared" si="228"/>
        <v>2.2513067040297436E-7</v>
      </c>
      <c r="IF864" s="1">
        <f t="shared" si="229"/>
        <v>1.1828907431044044E-3</v>
      </c>
      <c r="IG864" s="1">
        <f t="shared" si="230"/>
        <v>2.2513067040297436E-7</v>
      </c>
      <c r="IH864" s="1" t="str">
        <f t="shared" si="231"/>
        <v/>
      </c>
      <c r="II864" s="1" t="str">
        <f t="shared" si="232"/>
        <v/>
      </c>
      <c r="IL864" s="1">
        <f t="shared" si="233"/>
        <v>8.1321651146499731E-32</v>
      </c>
      <c r="IM864" s="1" t="str">
        <f t="shared" si="234"/>
        <v/>
      </c>
      <c r="IN864" s="1" t="str">
        <f t="shared" si="235"/>
        <v/>
      </c>
      <c r="IS864" s="1">
        <v>240</v>
      </c>
      <c r="IT864" s="1">
        <f t="shared" si="236"/>
        <v>-109.8938439997479</v>
      </c>
      <c r="IU864" s="1">
        <f t="shared" si="237"/>
        <v>1.0864815168317089E-4</v>
      </c>
      <c r="IV864" s="1">
        <f t="shared" si="238"/>
        <v>1.1828907431044044E-3</v>
      </c>
      <c r="IW864" s="1">
        <f t="shared" si="239"/>
        <v>1.0864815168317089E-4</v>
      </c>
      <c r="IX864" s="1" t="str">
        <f t="shared" si="240"/>
        <v/>
      </c>
      <c r="IY864" s="1" t="str">
        <f t="shared" si="241"/>
        <v/>
      </c>
      <c r="IZ864" s="1">
        <f t="shared" si="242"/>
        <v>8.2918759230031665E-23</v>
      </c>
      <c r="JA864" s="1" t="str">
        <f t="shared" si="243"/>
        <v/>
      </c>
      <c r="JB864" s="1" t="str">
        <f t="shared" si="244"/>
        <v/>
      </c>
      <c r="JF864" s="1">
        <v>240</v>
      </c>
      <c r="JG864" s="1">
        <f t="shared" si="262"/>
        <v>-308.97154655131612</v>
      </c>
      <c r="JH864" s="1">
        <f t="shared" si="245"/>
        <v>3.8643568202964893E-5</v>
      </c>
      <c r="JI864" s="1">
        <f t="shared" si="246"/>
        <v>1.1828907431044044E-3</v>
      </c>
      <c r="JJ864" s="1">
        <f t="shared" si="247"/>
        <v>3.8643568202964893E-5</v>
      </c>
      <c r="JK864" s="1" t="str">
        <f t="shared" si="248"/>
        <v/>
      </c>
      <c r="JL864" s="1" t="str">
        <f t="shared" si="249"/>
        <v/>
      </c>
      <c r="JM864" s="1">
        <f t="shared" si="250"/>
        <v>1.7077836055826342E-49</v>
      </c>
      <c r="JN864" s="1" t="str">
        <f t="shared" si="251"/>
        <v/>
      </c>
      <c r="JO864" s="1" t="str">
        <f t="shared" si="252"/>
        <v/>
      </c>
      <c r="JS864" s="1">
        <v>240</v>
      </c>
      <c r="JT864" s="1">
        <f t="shared" si="253"/>
        <v>-30174.091200937124</v>
      </c>
      <c r="JU864" s="1">
        <f t="shared" si="254"/>
        <v>3.9569586213620618E-7</v>
      </c>
      <c r="JV864" s="1">
        <f t="shared" si="255"/>
        <v>1.1828907431044044E-3</v>
      </c>
      <c r="JW864" s="1">
        <f t="shared" si="256"/>
        <v>3.9569586213620618E-7</v>
      </c>
      <c r="JX864" s="1" t="str">
        <f t="shared" si="257"/>
        <v/>
      </c>
      <c r="JY864" s="1" t="str">
        <f t="shared" si="258"/>
        <v/>
      </c>
      <c r="JZ864" s="1">
        <f t="shared" si="259"/>
        <v>1.4517078552817166E-6</v>
      </c>
      <c r="KA864" s="1" t="str">
        <f t="shared" si="260"/>
        <v/>
      </c>
      <c r="KB864" s="1" t="str">
        <f t="shared" si="261"/>
        <v/>
      </c>
      <c r="KE864" s="1">
        <f t="shared" si="224"/>
        <v>1.5679999999999941</v>
      </c>
      <c r="KF864" s="151">
        <f t="shared" si="225"/>
        <v>0.97986169511963694</v>
      </c>
      <c r="KG864" s="1">
        <f t="shared" si="226"/>
        <v>2.4010203652935491E-4</v>
      </c>
      <c r="KH864" s="1" t="str">
        <f t="shared" si="222"/>
        <v/>
      </c>
      <c r="KI864" s="132" t="str">
        <f t="shared" si="223"/>
        <v/>
      </c>
    </row>
    <row r="865" spans="237:295" ht="20.100000000000001" customHeight="1" x14ac:dyDescent="0.25">
      <c r="IC865" s="1">
        <v>241</v>
      </c>
      <c r="ID865" s="1">
        <f t="shared" si="227"/>
        <v>-52965.030469069708</v>
      </c>
      <c r="IE865" s="1">
        <f t="shared" si="228"/>
        <v>2.2788314849489158E-7</v>
      </c>
      <c r="IF865" s="1">
        <f t="shared" si="229"/>
        <v>1.1986968217931918E-3</v>
      </c>
      <c r="IG865" s="1">
        <f t="shared" si="230"/>
        <v>2.2788314849489158E-7</v>
      </c>
      <c r="IH865" s="1" t="str">
        <f t="shared" si="231"/>
        <v/>
      </c>
      <c r="II865" s="1" t="str">
        <f t="shared" si="232"/>
        <v/>
      </c>
      <c r="IL865" s="1">
        <f t="shared" si="233"/>
        <v>8.4991386020883871E-32</v>
      </c>
      <c r="IM865" s="1" t="str">
        <f t="shared" si="234"/>
        <v/>
      </c>
      <c r="IN865" s="1" t="str">
        <f t="shared" si="235"/>
        <v/>
      </c>
      <c r="IS865" s="1">
        <v>241</v>
      </c>
      <c r="IT865" s="1">
        <f t="shared" si="236"/>
        <v>-109.74924683659033</v>
      </c>
      <c r="IU865" s="1">
        <f t="shared" si="237"/>
        <v>1.0997649871247566E-4</v>
      </c>
      <c r="IV865" s="1">
        <f t="shared" si="238"/>
        <v>1.1986968217931892E-3</v>
      </c>
      <c r="IW865" s="1">
        <f t="shared" si="239"/>
        <v>1.0997649871247566E-4</v>
      </c>
      <c r="IX865" s="1" t="str">
        <f t="shared" si="240"/>
        <v/>
      </c>
      <c r="IY865" s="1" t="str">
        <f t="shared" si="241"/>
        <v/>
      </c>
      <c r="IZ865" s="1">
        <f t="shared" si="242"/>
        <v>8.6173310049479215E-23</v>
      </c>
      <c r="JA865" s="1" t="str">
        <f t="shared" si="243"/>
        <v/>
      </c>
      <c r="JB865" s="1" t="str">
        <f t="shared" si="244"/>
        <v/>
      </c>
      <c r="JF865" s="1">
        <v>241</v>
      </c>
      <c r="JG865" s="1">
        <f t="shared" si="262"/>
        <v>-308.56500504269599</v>
      </c>
      <c r="JH865" s="1">
        <f t="shared" si="245"/>
        <v>3.9116029705796846E-5</v>
      </c>
      <c r="JI865" s="1">
        <f t="shared" si="246"/>
        <v>1.1986968217931892E-3</v>
      </c>
      <c r="JJ865" s="1">
        <f t="shared" si="247"/>
        <v>3.9116029705796846E-5</v>
      </c>
      <c r="JK865" s="1" t="str">
        <f t="shared" si="248"/>
        <v/>
      </c>
      <c r="JL865" s="1" t="str">
        <f t="shared" si="249"/>
        <v/>
      </c>
      <c r="JM865" s="1">
        <f t="shared" si="250"/>
        <v>1.810558321065439E-49</v>
      </c>
      <c r="JN865" s="1" t="str">
        <f t="shared" si="251"/>
        <v/>
      </c>
      <c r="JO865" s="1" t="str">
        <f t="shared" si="252"/>
        <v/>
      </c>
      <c r="JS865" s="1">
        <v>241</v>
      </c>
      <c r="JT865" s="1">
        <f t="shared" si="253"/>
        <v>-30134.388449356942</v>
      </c>
      <c r="JU865" s="1">
        <f t="shared" si="254"/>
        <v>4.0053369338168914E-7</v>
      </c>
      <c r="JV865" s="1">
        <f t="shared" si="255"/>
        <v>1.1986968217931892E-3</v>
      </c>
      <c r="JW865" s="1">
        <f t="shared" si="256"/>
        <v>4.0053369338168914E-7</v>
      </c>
      <c r="JX865" s="1" t="str">
        <f t="shared" si="257"/>
        <v/>
      </c>
      <c r="JY865" s="1" t="str">
        <f t="shared" si="258"/>
        <v/>
      </c>
      <c r="JZ865" s="1">
        <f t="shared" si="259"/>
        <v>1.4667388221939975E-6</v>
      </c>
      <c r="KA865" s="1" t="str">
        <f t="shared" si="260"/>
        <v/>
      </c>
      <c r="KB865" s="1" t="str">
        <f t="shared" si="261"/>
        <v/>
      </c>
      <c r="KE865" s="1">
        <f t="shared" si="224"/>
        <v>1.574399999999994</v>
      </c>
      <c r="KF865" s="151">
        <f t="shared" si="225"/>
        <v>0.97962159308310759</v>
      </c>
      <c r="KG865" s="1">
        <f t="shared" si="226"/>
        <v>2.4177960567350887E-4</v>
      </c>
      <c r="KH865" s="1" t="str">
        <f t="shared" si="222"/>
        <v/>
      </c>
      <c r="KI865" s="132" t="str">
        <f t="shared" si="223"/>
        <v/>
      </c>
    </row>
    <row r="866" spans="237:295" ht="20.100000000000001" customHeight="1" x14ac:dyDescent="0.25">
      <c r="IC866" s="1">
        <v>242</v>
      </c>
      <c r="ID866" s="1">
        <f t="shared" si="227"/>
        <v>-52895.247820230361</v>
      </c>
      <c r="IE866" s="1">
        <f t="shared" si="228"/>
        <v>2.3066558807811298E-7</v>
      </c>
      <c r="IF866" s="1">
        <f t="shared" si="229"/>
        <v>1.2146960194893215E-3</v>
      </c>
      <c r="IG866" s="1">
        <f t="shared" si="230"/>
        <v>2.3066558807811298E-7</v>
      </c>
      <c r="IH866" s="1" t="str">
        <f t="shared" si="231"/>
        <v/>
      </c>
      <c r="II866" s="1" t="str">
        <f t="shared" si="232"/>
        <v/>
      </c>
      <c r="IL866" s="1">
        <f t="shared" si="233"/>
        <v>8.8825300768812969E-32</v>
      </c>
      <c r="IM866" s="1" t="str">
        <f t="shared" si="234"/>
        <v/>
      </c>
      <c r="IN866" s="1" t="str">
        <f t="shared" si="235"/>
        <v/>
      </c>
      <c r="IS866" s="1">
        <v>242</v>
      </c>
      <c r="IT866" s="1">
        <f t="shared" si="236"/>
        <v>-109.60464967343276</v>
      </c>
      <c r="IU866" s="1">
        <f t="shared" si="237"/>
        <v>1.1131930516948138E-4</v>
      </c>
      <c r="IV866" s="1">
        <f t="shared" si="238"/>
        <v>1.2146960194893215E-3</v>
      </c>
      <c r="IW866" s="1">
        <f t="shared" si="239"/>
        <v>1.1131930516948138E-4</v>
      </c>
      <c r="IX866" s="1" t="str">
        <f t="shared" si="240"/>
        <v/>
      </c>
      <c r="IY866" s="1" t="str">
        <f t="shared" si="241"/>
        <v/>
      </c>
      <c r="IZ866" s="1">
        <f t="shared" si="242"/>
        <v>8.9554168699075383E-23</v>
      </c>
      <c r="JA866" s="1" t="str">
        <f t="shared" si="243"/>
        <v/>
      </c>
      <c r="JB866" s="1" t="str">
        <f t="shared" si="244"/>
        <v/>
      </c>
      <c r="JF866" s="1">
        <v>242</v>
      </c>
      <c r="JG866" s="1">
        <f t="shared" si="262"/>
        <v>-308.15846353407585</v>
      </c>
      <c r="JH866" s="1">
        <f t="shared" si="245"/>
        <v>3.9593634083789339E-5</v>
      </c>
      <c r="JI866" s="1">
        <f t="shared" si="246"/>
        <v>1.2146960194893191E-3</v>
      </c>
      <c r="JJ866" s="1">
        <f t="shared" si="247"/>
        <v>3.9593634083789339E-5</v>
      </c>
      <c r="JK866" s="1" t="str">
        <f t="shared" si="248"/>
        <v/>
      </c>
      <c r="JL866" s="1" t="str">
        <f t="shared" si="249"/>
        <v/>
      </c>
      <c r="JM866" s="1">
        <f t="shared" si="250"/>
        <v>1.9194873248226879E-49</v>
      </c>
      <c r="JN866" s="1" t="str">
        <f t="shared" si="251"/>
        <v/>
      </c>
      <c r="JO866" s="1" t="str">
        <f t="shared" si="252"/>
        <v/>
      </c>
      <c r="JS866" s="1">
        <v>242</v>
      </c>
      <c r="JT866" s="1">
        <f t="shared" si="253"/>
        <v>-30094.68569777676</v>
      </c>
      <c r="JU866" s="1">
        <f t="shared" si="254"/>
        <v>4.0542418576886232E-7</v>
      </c>
      <c r="JV866" s="1">
        <f t="shared" si="255"/>
        <v>1.2146960194893239E-3</v>
      </c>
      <c r="JW866" s="1">
        <f t="shared" si="256"/>
        <v>4.0542418576886232E-7</v>
      </c>
      <c r="JX866" s="1" t="str">
        <f t="shared" si="257"/>
        <v/>
      </c>
      <c r="JY866" s="1" t="str">
        <f t="shared" si="258"/>
        <v/>
      </c>
      <c r="JZ866" s="1">
        <f t="shared" si="259"/>
        <v>1.4819017089527052E-6</v>
      </c>
      <c r="KA866" s="1" t="str">
        <f t="shared" si="260"/>
        <v/>
      </c>
      <c r="KB866" s="1" t="str">
        <f t="shared" si="261"/>
        <v/>
      </c>
      <c r="KE866" s="1">
        <f t="shared" si="224"/>
        <v>1.580799999999994</v>
      </c>
      <c r="KF866" s="151">
        <f t="shared" si="225"/>
        <v>0.97937981347743408</v>
      </c>
      <c r="KG866" s="1">
        <f t="shared" si="226"/>
        <v>2.4345887871457528E-4</v>
      </c>
      <c r="KH866" s="1" t="str">
        <f t="shared" si="222"/>
        <v/>
      </c>
      <c r="KI866" s="132" t="str">
        <f t="shared" si="223"/>
        <v/>
      </c>
    </row>
    <row r="867" spans="237:295" ht="20.100000000000001" customHeight="1" x14ac:dyDescent="0.25">
      <c r="IC867" s="1">
        <v>243</v>
      </c>
      <c r="ID867" s="1">
        <f t="shared" si="227"/>
        <v>-52825.465171390999</v>
      </c>
      <c r="IE867" s="1">
        <f t="shared" si="228"/>
        <v>2.3347826539972761E-7</v>
      </c>
      <c r="IF867" s="1">
        <f t="shared" si="229"/>
        <v>1.2308904366125615E-3</v>
      </c>
      <c r="IG867" s="1">
        <f t="shared" si="230"/>
        <v>2.3347826539972761E-7</v>
      </c>
      <c r="IH867" s="1" t="str">
        <f t="shared" si="231"/>
        <v/>
      </c>
      <c r="II867" s="1" t="str">
        <f t="shared" si="232"/>
        <v/>
      </c>
      <c r="IL867" s="1">
        <f t="shared" si="233"/>
        <v>9.2830676002820194E-32</v>
      </c>
      <c r="IM867" s="1" t="str">
        <f t="shared" si="234"/>
        <v/>
      </c>
      <c r="IN867" s="1" t="str">
        <f t="shared" si="235"/>
        <v/>
      </c>
      <c r="IS867" s="1">
        <v>243</v>
      </c>
      <c r="IT867" s="1">
        <f t="shared" si="236"/>
        <v>-109.4600525102752</v>
      </c>
      <c r="IU867" s="1">
        <f t="shared" si="237"/>
        <v>1.1267670437114307E-4</v>
      </c>
      <c r="IV867" s="1">
        <f t="shared" si="238"/>
        <v>1.2308904366125592E-3</v>
      </c>
      <c r="IW867" s="1">
        <f t="shared" si="239"/>
        <v>1.1267670437114307E-4</v>
      </c>
      <c r="IX867" s="1" t="str">
        <f t="shared" si="240"/>
        <v/>
      </c>
      <c r="IY867" s="1" t="str">
        <f t="shared" si="241"/>
        <v/>
      </c>
      <c r="IZ867" s="1">
        <f t="shared" si="242"/>
        <v>9.3066180336092264E-23</v>
      </c>
      <c r="JA867" s="1" t="str">
        <f t="shared" si="243"/>
        <v/>
      </c>
      <c r="JB867" s="1" t="str">
        <f t="shared" si="244"/>
        <v/>
      </c>
      <c r="JF867" s="1">
        <v>243</v>
      </c>
      <c r="JG867" s="1">
        <f t="shared" si="262"/>
        <v>-307.75192202545566</v>
      </c>
      <c r="JH867" s="1">
        <f t="shared" si="245"/>
        <v>4.0076428754618479E-5</v>
      </c>
      <c r="JI867" s="1">
        <f t="shared" si="246"/>
        <v>1.2308904366125592E-3</v>
      </c>
      <c r="JJ867" s="1">
        <f t="shared" si="247"/>
        <v>4.0076428754618479E-5</v>
      </c>
      <c r="JK867" s="1" t="str">
        <f t="shared" si="248"/>
        <v/>
      </c>
      <c r="JL867" s="1" t="str">
        <f t="shared" si="249"/>
        <v/>
      </c>
      <c r="JM867" s="1">
        <f t="shared" si="250"/>
        <v>2.0349372880477927E-49</v>
      </c>
      <c r="JN867" s="1" t="str">
        <f t="shared" si="251"/>
        <v/>
      </c>
      <c r="JO867" s="1" t="str">
        <f t="shared" si="252"/>
        <v/>
      </c>
      <c r="JS867" s="1">
        <v>243</v>
      </c>
      <c r="JT867" s="1">
        <f t="shared" si="253"/>
        <v>-30054.982946196582</v>
      </c>
      <c r="JU867" s="1">
        <f t="shared" si="254"/>
        <v>4.1036782483720814E-7</v>
      </c>
      <c r="JV867" s="1">
        <f t="shared" si="255"/>
        <v>1.2308904366125592E-3</v>
      </c>
      <c r="JW867" s="1">
        <f t="shared" si="256"/>
        <v>4.1036782483720814E-7</v>
      </c>
      <c r="JX867" s="1" t="str">
        <f t="shared" si="257"/>
        <v/>
      </c>
      <c r="JY867" s="1" t="str">
        <f t="shared" si="258"/>
        <v/>
      </c>
      <c r="JZ867" s="1">
        <f t="shared" si="259"/>
        <v>1.4971973916054071E-6</v>
      </c>
      <c r="KA867" s="1" t="str">
        <f t="shared" si="260"/>
        <v/>
      </c>
      <c r="KB867" s="1" t="str">
        <f t="shared" si="261"/>
        <v/>
      </c>
      <c r="KE867" s="1">
        <f t="shared" si="224"/>
        <v>1.5871999999999939</v>
      </c>
      <c r="KF867" s="151">
        <f t="shared" si="225"/>
        <v>0.9791363545987195</v>
      </c>
      <c r="KG867" s="1">
        <f t="shared" si="226"/>
        <v>2.451398101646074E-4</v>
      </c>
      <c r="KH867" s="1" t="str">
        <f t="shared" si="222"/>
        <v/>
      </c>
      <c r="KI867" s="132" t="str">
        <f t="shared" si="223"/>
        <v/>
      </c>
    </row>
    <row r="868" spans="237:295" ht="20.100000000000001" customHeight="1" x14ac:dyDescent="0.25">
      <c r="IC868" s="1">
        <v>244</v>
      </c>
      <c r="ID868" s="1">
        <f t="shared" si="227"/>
        <v>-52755.682522551651</v>
      </c>
      <c r="IE868" s="1">
        <f t="shared" si="228"/>
        <v>2.363214586172975E-7</v>
      </c>
      <c r="IF868" s="1">
        <f t="shared" si="229"/>
        <v>1.2472821929265427E-3</v>
      </c>
      <c r="IG868" s="1">
        <f t="shared" si="230"/>
        <v>2.363214586172975E-7</v>
      </c>
      <c r="IH868" s="1" t="str">
        <f t="shared" si="231"/>
        <v/>
      </c>
      <c r="II868" s="1" t="str">
        <f t="shared" si="232"/>
        <v/>
      </c>
      <c r="IL868" s="1">
        <f t="shared" si="233"/>
        <v>9.7015112283396992E-32</v>
      </c>
      <c r="IM868" s="1" t="str">
        <f t="shared" si="234"/>
        <v/>
      </c>
      <c r="IN868" s="1" t="str">
        <f t="shared" si="235"/>
        <v/>
      </c>
      <c r="IS868" s="1">
        <v>244</v>
      </c>
      <c r="IT868" s="1">
        <f t="shared" si="236"/>
        <v>-109.31545534711765</v>
      </c>
      <c r="IU868" s="1">
        <f t="shared" si="237"/>
        <v>1.1404883055641232E-4</v>
      </c>
      <c r="IV868" s="1">
        <f t="shared" si="238"/>
        <v>1.2472821929265427E-3</v>
      </c>
      <c r="IW868" s="1">
        <f t="shared" si="239"/>
        <v>1.1404883055641232E-4</v>
      </c>
      <c r="IX868" s="1" t="str">
        <f t="shared" si="240"/>
        <v/>
      </c>
      <c r="IY868" s="1" t="str">
        <f t="shared" si="241"/>
        <v/>
      </c>
      <c r="IZ868" s="1">
        <f t="shared" si="242"/>
        <v>9.6714373750034033E-23</v>
      </c>
      <c r="JA868" s="1" t="str">
        <f t="shared" si="243"/>
        <v/>
      </c>
      <c r="JB868" s="1" t="str">
        <f t="shared" si="244"/>
        <v/>
      </c>
      <c r="JF868" s="1">
        <v>244</v>
      </c>
      <c r="JG868" s="1">
        <f t="shared" si="262"/>
        <v>-307.34538051683552</v>
      </c>
      <c r="JH868" s="1">
        <f t="shared" si="245"/>
        <v>4.0564461463892252E-5</v>
      </c>
      <c r="JI868" s="1">
        <f t="shared" si="246"/>
        <v>1.2472821929265427E-3</v>
      </c>
      <c r="JJ868" s="1">
        <f t="shared" si="247"/>
        <v>4.0564461463892252E-5</v>
      </c>
      <c r="JK868" s="1" t="str">
        <f t="shared" si="248"/>
        <v/>
      </c>
      <c r="JL868" s="1" t="str">
        <f t="shared" si="249"/>
        <v/>
      </c>
      <c r="JM868" s="1">
        <f t="shared" si="250"/>
        <v>2.1572966165241723E-49</v>
      </c>
      <c r="JN868" s="1" t="str">
        <f t="shared" si="251"/>
        <v/>
      </c>
      <c r="JO868" s="1" t="str">
        <f t="shared" si="252"/>
        <v/>
      </c>
      <c r="JS868" s="1">
        <v>244</v>
      </c>
      <c r="JT868" s="1">
        <f t="shared" si="253"/>
        <v>-30015.280194616404</v>
      </c>
      <c r="JU868" s="1">
        <f t="shared" si="254"/>
        <v>4.1536509948411655E-7</v>
      </c>
      <c r="JV868" s="1">
        <f t="shared" si="255"/>
        <v>1.2472821929265427E-3</v>
      </c>
      <c r="JW868" s="1">
        <f t="shared" si="256"/>
        <v>4.1536509948411655E-7</v>
      </c>
      <c r="JX868" s="1" t="str">
        <f t="shared" si="257"/>
        <v/>
      </c>
      <c r="JY868" s="1" t="str">
        <f t="shared" si="258"/>
        <v/>
      </c>
      <c r="JZ868" s="1">
        <f t="shared" si="259"/>
        <v>1.5126267488419653E-6</v>
      </c>
      <c r="KA868" s="1" t="str">
        <f t="shared" si="260"/>
        <v/>
      </c>
      <c r="KB868" s="1" t="str">
        <f t="shared" si="261"/>
        <v/>
      </c>
      <c r="KE868" s="1">
        <f t="shared" si="224"/>
        <v>1.5935999999999939</v>
      </c>
      <c r="KF868" s="151">
        <f t="shared" si="225"/>
        <v>0.9788912147885549</v>
      </c>
      <c r="KG868" s="1">
        <f t="shared" si="226"/>
        <v>2.4682235470852021E-4</v>
      </c>
      <c r="KH868" s="1" t="str">
        <f t="shared" si="222"/>
        <v/>
      </c>
      <c r="KI868" s="132" t="str">
        <f t="shared" si="223"/>
        <v/>
      </c>
    </row>
    <row r="869" spans="237:295" ht="20.100000000000001" customHeight="1" x14ac:dyDescent="0.25">
      <c r="IC869" s="1">
        <v>245</v>
      </c>
      <c r="ID869" s="1">
        <f t="shared" si="227"/>
        <v>-52685.899873712297</v>
      </c>
      <c r="IE869" s="1">
        <f t="shared" si="228"/>
        <v>2.3919544780424759E-7</v>
      </c>
      <c r="IF869" s="1">
        <f t="shared" si="229"/>
        <v>1.2638734276722969E-3</v>
      </c>
      <c r="IG869" s="1">
        <f t="shared" si="230"/>
        <v>2.3919544780424759E-7</v>
      </c>
      <c r="IH869" s="1" t="str">
        <f t="shared" si="231"/>
        <v/>
      </c>
      <c r="II869" s="1" t="str">
        <f t="shared" si="232"/>
        <v/>
      </c>
      <c r="IL869" s="1">
        <f t="shared" si="233"/>
        <v>1.0138654404893823E-31</v>
      </c>
      <c r="IM869" s="1" t="str">
        <f t="shared" si="234"/>
        <v/>
      </c>
      <c r="IN869" s="1" t="str">
        <f t="shared" si="235"/>
        <v/>
      </c>
      <c r="IS869" s="1">
        <v>245</v>
      </c>
      <c r="IT869" s="1">
        <f t="shared" si="236"/>
        <v>-109.17085818396008</v>
      </c>
      <c r="IU869" s="1">
        <f t="shared" si="237"/>
        <v>1.1543581888883556E-4</v>
      </c>
      <c r="IV869" s="1">
        <f t="shared" si="238"/>
        <v>1.2638734276722969E-3</v>
      </c>
      <c r="IW869" s="1">
        <f t="shared" si="239"/>
        <v>1.1543581888883556E-4</v>
      </c>
      <c r="IX869" s="1" t="str">
        <f t="shared" si="240"/>
        <v/>
      </c>
      <c r="IY869" s="1" t="str">
        <f t="shared" si="241"/>
        <v/>
      </c>
      <c r="IZ869" s="1">
        <f t="shared" si="242"/>
        <v>1.005039682359213E-22</v>
      </c>
      <c r="JA869" s="1" t="str">
        <f t="shared" si="243"/>
        <v/>
      </c>
      <c r="JB869" s="1" t="str">
        <f t="shared" si="244"/>
        <v/>
      </c>
      <c r="JF869" s="1">
        <v>245</v>
      </c>
      <c r="JG869" s="1">
        <f t="shared" si="262"/>
        <v>-306.93883900821538</v>
      </c>
      <c r="JH869" s="1">
        <f t="shared" si="245"/>
        <v>4.1057780286075373E-5</v>
      </c>
      <c r="JI869" s="1">
        <f t="shared" si="246"/>
        <v>1.2638734276722969E-3</v>
      </c>
      <c r="JJ869" s="1">
        <f t="shared" si="247"/>
        <v>4.1057780286075373E-5</v>
      </c>
      <c r="JK869" s="1" t="str">
        <f t="shared" si="248"/>
        <v/>
      </c>
      <c r="JL869" s="1" t="str">
        <f t="shared" si="249"/>
        <v/>
      </c>
      <c r="JM869" s="1">
        <f t="shared" si="250"/>
        <v>2.2869767322746583E-49</v>
      </c>
      <c r="JN869" s="1" t="str">
        <f t="shared" si="251"/>
        <v/>
      </c>
      <c r="JO869" s="1" t="str">
        <f t="shared" si="252"/>
        <v/>
      </c>
      <c r="JS869" s="1">
        <v>245</v>
      </c>
      <c r="JT869" s="1">
        <f t="shared" si="253"/>
        <v>-29975.577443036222</v>
      </c>
      <c r="JU869" s="1">
        <f t="shared" si="254"/>
        <v>4.2041650197434487E-7</v>
      </c>
      <c r="JV869" s="1">
        <f t="shared" si="255"/>
        <v>1.2638734276722969E-3</v>
      </c>
      <c r="JW869" s="1">
        <f t="shared" si="256"/>
        <v>4.2041650197434487E-7</v>
      </c>
      <c r="JX869" s="1" t="str">
        <f t="shared" si="257"/>
        <v/>
      </c>
      <c r="JY869" s="1" t="str">
        <f t="shared" si="258"/>
        <v/>
      </c>
      <c r="JZ869" s="1">
        <f t="shared" si="259"/>
        <v>1.5281906619652996E-6</v>
      </c>
      <c r="KA869" s="1" t="str">
        <f t="shared" si="260"/>
        <v/>
      </c>
      <c r="KB869" s="1" t="str">
        <f t="shared" si="261"/>
        <v/>
      </c>
      <c r="KE869" s="1">
        <f t="shared" si="224"/>
        <v>1.5999999999999939</v>
      </c>
      <c r="KF869" s="151">
        <f t="shared" si="225"/>
        <v>0.97864439243384638</v>
      </c>
      <c r="KG869" s="1">
        <f t="shared" si="226"/>
        <v>2.4850646720431246E-4</v>
      </c>
      <c r="KH869" s="1" t="str">
        <f t="shared" si="222"/>
        <v/>
      </c>
      <c r="KI869" s="132" t="str">
        <f t="shared" si="223"/>
        <v/>
      </c>
    </row>
    <row r="870" spans="237:295" ht="20.100000000000001" customHeight="1" x14ac:dyDescent="0.25">
      <c r="IC870" s="1">
        <v>246</v>
      </c>
      <c r="ID870" s="1">
        <f t="shared" si="227"/>
        <v>-52616.117224872942</v>
      </c>
      <c r="IE870" s="1">
        <f t="shared" si="228"/>
        <v>2.421005149551586E-7</v>
      </c>
      <c r="IF870" s="1">
        <f t="shared" si="229"/>
        <v>1.2806662997021205E-3</v>
      </c>
      <c r="IG870" s="1">
        <f t="shared" si="230"/>
        <v>2.421005149551586E-7</v>
      </c>
      <c r="IH870" s="1" t="str">
        <f t="shared" si="231"/>
        <v/>
      </c>
      <c r="II870" s="1" t="str">
        <f t="shared" si="232"/>
        <v/>
      </c>
      <c r="IL870" s="1">
        <f t="shared" si="233"/>
        <v>1.0595325414637836E-31</v>
      </c>
      <c r="IM870" s="1" t="str">
        <f t="shared" si="234"/>
        <v/>
      </c>
      <c r="IN870" s="1" t="str">
        <f t="shared" si="235"/>
        <v/>
      </c>
      <c r="IS870" s="1">
        <v>246</v>
      </c>
      <c r="IT870" s="1">
        <f t="shared" si="236"/>
        <v>-109.02626102080251</v>
      </c>
      <c r="IU870" s="1">
        <f t="shared" si="237"/>
        <v>1.1683780545911053E-4</v>
      </c>
      <c r="IV870" s="1">
        <f t="shared" si="238"/>
        <v>1.2806662997021205E-3</v>
      </c>
      <c r="IW870" s="1">
        <f t="shared" si="239"/>
        <v>1.1683780545911053E-4</v>
      </c>
      <c r="IX870" s="1" t="str">
        <f t="shared" si="240"/>
        <v/>
      </c>
      <c r="IY870" s="1" t="str">
        <f t="shared" si="241"/>
        <v/>
      </c>
      <c r="IZ870" s="1">
        <f t="shared" si="242"/>
        <v>1.0444038072153131E-22</v>
      </c>
      <c r="JA870" s="1" t="str">
        <f t="shared" si="243"/>
        <v/>
      </c>
      <c r="JB870" s="1" t="str">
        <f t="shared" si="244"/>
        <v/>
      </c>
      <c r="JF870" s="1">
        <v>246</v>
      </c>
      <c r="JG870" s="1">
        <f t="shared" si="262"/>
        <v>-306.53229749959519</v>
      </c>
      <c r="JH870" s="1">
        <f t="shared" si="245"/>
        <v>4.1556433625398155E-5</v>
      </c>
      <c r="JI870" s="1">
        <f t="shared" si="246"/>
        <v>1.2806662997021205E-3</v>
      </c>
      <c r="JJ870" s="1">
        <f t="shared" si="247"/>
        <v>4.1556433625398155E-5</v>
      </c>
      <c r="JK870" s="1" t="str">
        <f t="shared" si="248"/>
        <v/>
      </c>
      <c r="JL870" s="1" t="str">
        <f t="shared" si="249"/>
        <v/>
      </c>
      <c r="JM870" s="1">
        <f t="shared" si="250"/>
        <v>2.4244134303889636E-49</v>
      </c>
      <c r="JN870" s="1" t="str">
        <f t="shared" si="251"/>
        <v/>
      </c>
      <c r="JO870" s="1" t="str">
        <f t="shared" si="252"/>
        <v/>
      </c>
      <c r="JS870" s="1">
        <v>246</v>
      </c>
      <c r="JT870" s="1">
        <f t="shared" si="253"/>
        <v>-29935.87469145604</v>
      </c>
      <c r="JU870" s="1">
        <f t="shared" si="254"/>
        <v>4.2552252794932951E-7</v>
      </c>
      <c r="JV870" s="1">
        <f t="shared" si="255"/>
        <v>1.2806662997021205E-3</v>
      </c>
      <c r="JW870" s="1">
        <f t="shared" si="256"/>
        <v>4.2552252794932951E-7</v>
      </c>
      <c r="JX870" s="1" t="str">
        <f t="shared" si="257"/>
        <v/>
      </c>
      <c r="JY870" s="1" t="str">
        <f t="shared" si="258"/>
        <v/>
      </c>
      <c r="JZ870" s="1">
        <f t="shared" si="259"/>
        <v>1.5438900148615985E-6</v>
      </c>
      <c r="KA870" s="1" t="str">
        <f t="shared" si="260"/>
        <v/>
      </c>
      <c r="KB870" s="1" t="str">
        <f t="shared" si="261"/>
        <v/>
      </c>
      <c r="KE870" s="1">
        <f t="shared" si="224"/>
        <v>1.6063999999999938</v>
      </c>
      <c r="KF870" s="151">
        <f t="shared" si="225"/>
        <v>0.97839588596664206</v>
      </c>
      <c r="KG870" s="1">
        <f t="shared" si="226"/>
        <v>2.5019210268395486E-4</v>
      </c>
      <c r="KH870" s="1" t="str">
        <f t="shared" si="222"/>
        <v/>
      </c>
      <c r="KI870" s="132" t="str">
        <f t="shared" si="223"/>
        <v/>
      </c>
    </row>
    <row r="871" spans="237:295" ht="20.100000000000001" customHeight="1" x14ac:dyDescent="0.25">
      <c r="IC871" s="1">
        <v>247</v>
      </c>
      <c r="ID871" s="1">
        <f t="shared" si="227"/>
        <v>-52546.334576033587</v>
      </c>
      <c r="IE871" s="1">
        <f t="shared" si="228"/>
        <v>2.4503694399097625E-7</v>
      </c>
      <c r="IF871" s="1">
        <f t="shared" si="229"/>
        <v>1.2976629876138184E-3</v>
      </c>
      <c r="IG871" s="1">
        <f t="shared" si="230"/>
        <v>2.4503694399097625E-7</v>
      </c>
      <c r="IH871" s="1" t="str">
        <f t="shared" si="231"/>
        <v/>
      </c>
      <c r="II871" s="1" t="str">
        <f t="shared" si="232"/>
        <v/>
      </c>
      <c r="IL871" s="1">
        <f t="shared" si="233"/>
        <v>1.1072388898818896E-31</v>
      </c>
      <c r="IM871" s="1" t="str">
        <f t="shared" si="234"/>
        <v/>
      </c>
      <c r="IN871" s="1" t="str">
        <f t="shared" si="235"/>
        <v/>
      </c>
      <c r="IS871" s="1">
        <v>247</v>
      </c>
      <c r="IT871" s="1">
        <f t="shared" si="236"/>
        <v>-108.88166385764495</v>
      </c>
      <c r="IU871" s="1">
        <f t="shared" si="237"/>
        <v>1.1825492728759938E-4</v>
      </c>
      <c r="IV871" s="1">
        <f t="shared" si="238"/>
        <v>1.2976629876138184E-3</v>
      </c>
      <c r="IW871" s="1">
        <f t="shared" si="239"/>
        <v>1.1825492728759938E-4</v>
      </c>
      <c r="IX871" s="1" t="str">
        <f t="shared" si="240"/>
        <v/>
      </c>
      <c r="IY871" s="1" t="str">
        <f t="shared" si="241"/>
        <v/>
      </c>
      <c r="IZ871" s="1">
        <f t="shared" si="242"/>
        <v>1.0852923315783737E-22</v>
      </c>
      <c r="JA871" s="1" t="str">
        <f t="shared" si="243"/>
        <v/>
      </c>
      <c r="JB871" s="1" t="str">
        <f t="shared" si="244"/>
        <v/>
      </c>
      <c r="JF871" s="1">
        <v>247</v>
      </c>
      <c r="JG871" s="1">
        <f t="shared" si="262"/>
        <v>-306.12575599097505</v>
      </c>
      <c r="JH871" s="1">
        <f t="shared" si="245"/>
        <v>4.2060470216750513E-5</v>
      </c>
      <c r="JI871" s="1">
        <f t="shared" si="246"/>
        <v>1.2976629876138184E-3</v>
      </c>
      <c r="JJ871" s="1">
        <f t="shared" si="247"/>
        <v>4.2060470216750513E-5</v>
      </c>
      <c r="JK871" s="1" t="str">
        <f t="shared" si="248"/>
        <v/>
      </c>
      <c r="JL871" s="1" t="str">
        <f t="shared" si="249"/>
        <v/>
      </c>
      <c r="JM871" s="1">
        <f t="shared" si="250"/>
        <v>2.5700683154170417E-49</v>
      </c>
      <c r="JN871" s="1" t="str">
        <f t="shared" si="251"/>
        <v/>
      </c>
      <c r="JO871" s="1" t="str">
        <f t="shared" si="252"/>
        <v/>
      </c>
      <c r="JS871" s="1">
        <v>247</v>
      </c>
      <c r="JT871" s="1">
        <f t="shared" si="253"/>
        <v>-29896.171939875861</v>
      </c>
      <c r="JU871" s="1">
        <f t="shared" si="254"/>
        <v>4.3068367643633858E-7</v>
      </c>
      <c r="JV871" s="1">
        <f t="shared" si="255"/>
        <v>1.2976629876138184E-3</v>
      </c>
      <c r="JW871" s="1">
        <f t="shared" si="256"/>
        <v>4.3068367643633858E-7</v>
      </c>
      <c r="JX871" s="1" t="str">
        <f t="shared" si="257"/>
        <v/>
      </c>
      <c r="JY871" s="1" t="str">
        <f t="shared" si="258"/>
        <v/>
      </c>
      <c r="JZ871" s="1">
        <f t="shared" si="259"/>
        <v>1.5597256939700638E-6</v>
      </c>
      <c r="KA871" s="1" t="str">
        <f t="shared" si="260"/>
        <v/>
      </c>
      <c r="KB871" s="1" t="str">
        <f t="shared" si="261"/>
        <v/>
      </c>
      <c r="KE871" s="1">
        <f t="shared" si="224"/>
        <v>1.6127999999999938</v>
      </c>
      <c r="KF871" s="151">
        <f t="shared" si="225"/>
        <v>0.97814569386395811</v>
      </c>
      <c r="KG871" s="1">
        <f t="shared" si="226"/>
        <v>2.5187921635483335E-4</v>
      </c>
      <c r="KH871" s="1" t="str">
        <f t="shared" si="222"/>
        <v/>
      </c>
      <c r="KI871" s="132" t="str">
        <f t="shared" si="223"/>
        <v/>
      </c>
    </row>
    <row r="872" spans="237:295" ht="20.100000000000001" customHeight="1" x14ac:dyDescent="0.25">
      <c r="IC872" s="1">
        <v>248</v>
      </c>
      <c r="ID872" s="1">
        <f t="shared" si="227"/>
        <v>-52476.551927194232</v>
      </c>
      <c r="IE872" s="1">
        <f t="shared" si="228"/>
        <v>2.4800502076412536E-7</v>
      </c>
      <c r="IF872" s="1">
        <f t="shared" si="229"/>
        <v>1.3148656898853155E-3</v>
      </c>
      <c r="IG872" s="1">
        <f t="shared" si="230"/>
        <v>2.4800502076412536E-7</v>
      </c>
      <c r="IH872" s="1" t="str">
        <f t="shared" si="231"/>
        <v/>
      </c>
      <c r="II872" s="1" t="str">
        <f t="shared" si="232"/>
        <v/>
      </c>
      <c r="IL872" s="1">
        <f t="shared" si="233"/>
        <v>1.1570747436249139E-31</v>
      </c>
      <c r="IM872" s="1" t="str">
        <f t="shared" si="234"/>
        <v/>
      </c>
      <c r="IN872" s="1" t="str">
        <f t="shared" si="235"/>
        <v/>
      </c>
      <c r="IS872" s="1">
        <v>248</v>
      </c>
      <c r="IT872" s="1">
        <f t="shared" si="236"/>
        <v>-108.7370666944874</v>
      </c>
      <c r="IU872" s="1">
        <f t="shared" si="237"/>
        <v>1.1968732232679676E-4</v>
      </c>
      <c r="IV872" s="1">
        <f t="shared" si="238"/>
        <v>1.3148656898853155E-3</v>
      </c>
      <c r="IW872" s="1">
        <f t="shared" si="239"/>
        <v>1.1968732232679676E-4</v>
      </c>
      <c r="IX872" s="1" t="str">
        <f t="shared" si="240"/>
        <v/>
      </c>
      <c r="IY872" s="1" t="str">
        <f t="shared" si="241"/>
        <v/>
      </c>
      <c r="IZ872" s="1">
        <f t="shared" si="242"/>
        <v>1.1277636018227317E-22</v>
      </c>
      <c r="JA872" s="1" t="str">
        <f t="shared" si="243"/>
        <v/>
      </c>
      <c r="JB872" s="1" t="str">
        <f t="shared" si="244"/>
        <v/>
      </c>
      <c r="JF872" s="1">
        <v>248</v>
      </c>
      <c r="JG872" s="1">
        <f t="shared" si="262"/>
        <v>-305.71921448235491</v>
      </c>
      <c r="JH872" s="1">
        <f t="shared" si="245"/>
        <v>4.256993912655974E-5</v>
      </c>
      <c r="JI872" s="1">
        <f t="shared" si="246"/>
        <v>1.3148656898853155E-3</v>
      </c>
      <c r="JJ872" s="1">
        <f t="shared" si="247"/>
        <v>4.256993912655974E-5</v>
      </c>
      <c r="JK872" s="1" t="str">
        <f t="shared" si="248"/>
        <v/>
      </c>
      <c r="JL872" s="1" t="str">
        <f t="shared" si="249"/>
        <v/>
      </c>
      <c r="JM872" s="1">
        <f t="shared" si="250"/>
        <v>2.724430321967781E-49</v>
      </c>
      <c r="JN872" s="1" t="str">
        <f t="shared" si="251"/>
        <v/>
      </c>
      <c r="JO872" s="1" t="str">
        <f t="shared" si="252"/>
        <v/>
      </c>
      <c r="JS872" s="1">
        <v>248</v>
      </c>
      <c r="JT872" s="1">
        <f t="shared" si="253"/>
        <v>-29856.469188295679</v>
      </c>
      <c r="JU872" s="1">
        <f t="shared" si="254"/>
        <v>4.3590044985746095E-7</v>
      </c>
      <c r="JV872" s="1">
        <f t="shared" si="255"/>
        <v>1.3148656898853155E-3</v>
      </c>
      <c r="JW872" s="1">
        <f t="shared" si="256"/>
        <v>4.3590044985746095E-7</v>
      </c>
      <c r="JX872" s="1" t="str">
        <f t="shared" si="257"/>
        <v/>
      </c>
      <c r="JY872" s="1" t="str">
        <f t="shared" si="258"/>
        <v/>
      </c>
      <c r="JZ872" s="1">
        <f t="shared" si="259"/>
        <v>1.5756985882521032E-6</v>
      </c>
      <c r="KA872" s="1" t="str">
        <f t="shared" si="260"/>
        <v/>
      </c>
      <c r="KB872" s="1" t="str">
        <f t="shared" si="261"/>
        <v/>
      </c>
      <c r="KE872" s="1">
        <f t="shared" si="224"/>
        <v>1.6191999999999938</v>
      </c>
      <c r="KF872" s="151">
        <f t="shared" si="225"/>
        <v>0.97789381464760328</v>
      </c>
      <c r="KG872" s="1">
        <f t="shared" si="226"/>
        <v>2.5356776359952704E-4</v>
      </c>
      <c r="KH872" s="1" t="str">
        <f t="shared" si="222"/>
        <v/>
      </c>
      <c r="KI872" s="132" t="str">
        <f t="shared" si="223"/>
        <v/>
      </c>
    </row>
    <row r="873" spans="237:295" ht="20.100000000000001" customHeight="1" x14ac:dyDescent="0.25">
      <c r="IC873" s="1">
        <v>249</v>
      </c>
      <c r="ID873" s="1">
        <f t="shared" si="227"/>
        <v>-52406.769278354885</v>
      </c>
      <c r="IE873" s="1">
        <f t="shared" si="228"/>
        <v>2.5100503306353176E-7</v>
      </c>
      <c r="IF873" s="1">
        <f t="shared" si="229"/>
        <v>1.3322766250096097E-3</v>
      </c>
      <c r="IG873" s="1">
        <f t="shared" si="230"/>
        <v>2.5100503306353176E-7</v>
      </c>
      <c r="IH873" s="1" t="str">
        <f t="shared" si="231"/>
        <v/>
      </c>
      <c r="II873" s="1" t="str">
        <f t="shared" si="232"/>
        <v/>
      </c>
      <c r="IL873" s="1">
        <f t="shared" si="233"/>
        <v>1.2091343192411082E-31</v>
      </c>
      <c r="IM873" s="1" t="str">
        <f t="shared" si="234"/>
        <v/>
      </c>
      <c r="IN873" s="1" t="str">
        <f t="shared" si="235"/>
        <v/>
      </c>
      <c r="IS873" s="1">
        <v>249</v>
      </c>
      <c r="IT873" s="1">
        <f t="shared" si="236"/>
        <v>-108.59246953132983</v>
      </c>
      <c r="IU873" s="1">
        <f t="shared" si="237"/>
        <v>1.2113512946375375E-4</v>
      </c>
      <c r="IV873" s="1">
        <f t="shared" si="238"/>
        <v>1.3322766250096097E-3</v>
      </c>
      <c r="IW873" s="1">
        <f t="shared" si="239"/>
        <v>1.2113512946375375E-4</v>
      </c>
      <c r="IX873" s="1" t="str">
        <f t="shared" si="240"/>
        <v/>
      </c>
      <c r="IY873" s="1" t="str">
        <f t="shared" si="241"/>
        <v/>
      </c>
      <c r="IZ873" s="1">
        <f t="shared" si="242"/>
        <v>1.1718781706468405E-22</v>
      </c>
      <c r="JA873" s="1" t="str">
        <f t="shared" si="243"/>
        <v/>
      </c>
      <c r="JB873" s="1" t="str">
        <f t="shared" si="244"/>
        <v/>
      </c>
      <c r="JF873" s="1">
        <v>249</v>
      </c>
      <c r="JG873" s="1">
        <f t="shared" si="262"/>
        <v>-305.31267297373472</v>
      </c>
      <c r="JH873" s="1">
        <f t="shared" si="245"/>
        <v>4.3084889753652703E-5</v>
      </c>
      <c r="JI873" s="1">
        <f t="shared" si="246"/>
        <v>1.3322766250096127E-3</v>
      </c>
      <c r="JJ873" s="1">
        <f t="shared" si="247"/>
        <v>4.3084889753652703E-5</v>
      </c>
      <c r="JK873" s="1" t="str">
        <f t="shared" si="248"/>
        <v/>
      </c>
      <c r="JL873" s="1" t="str">
        <f t="shared" si="249"/>
        <v/>
      </c>
      <c r="JM873" s="1">
        <f t="shared" si="250"/>
        <v>2.8880173244242887E-49</v>
      </c>
      <c r="JN873" s="1" t="str">
        <f t="shared" si="251"/>
        <v/>
      </c>
      <c r="JO873" s="1" t="str">
        <f t="shared" si="252"/>
        <v/>
      </c>
      <c r="JS873" s="1">
        <v>249</v>
      </c>
      <c r="JT873" s="1">
        <f t="shared" si="253"/>
        <v>-29816.766436715501</v>
      </c>
      <c r="JU873" s="1">
        <f t="shared" si="254"/>
        <v>4.4117335403843361E-7</v>
      </c>
      <c r="JV873" s="1">
        <f t="shared" si="255"/>
        <v>1.3322766250096097E-3</v>
      </c>
      <c r="JW873" s="1">
        <f t="shared" si="256"/>
        <v>4.4117335403843361E-7</v>
      </c>
      <c r="JX873" s="1" t="str">
        <f t="shared" si="257"/>
        <v/>
      </c>
      <c r="JY873" s="1" t="str">
        <f t="shared" si="258"/>
        <v/>
      </c>
      <c r="JZ873" s="1">
        <f t="shared" si="259"/>
        <v>1.591809589160019E-6</v>
      </c>
      <c r="KA873" s="1" t="str">
        <f t="shared" si="260"/>
        <v/>
      </c>
      <c r="KB873" s="1" t="str">
        <f t="shared" si="261"/>
        <v/>
      </c>
      <c r="KE873" s="1">
        <f t="shared" si="224"/>
        <v>1.6255999999999937</v>
      </c>
      <c r="KF873" s="151">
        <f t="shared" si="225"/>
        <v>0.97764024688400375</v>
      </c>
      <c r="KG873" s="1">
        <f t="shared" si="226"/>
        <v>2.5525769997636338E-4</v>
      </c>
      <c r="KH873" s="1" t="str">
        <f t="shared" si="222"/>
        <v/>
      </c>
      <c r="KI873" s="132" t="str">
        <f t="shared" si="223"/>
        <v/>
      </c>
    </row>
    <row r="874" spans="237:295" ht="20.100000000000001" customHeight="1" x14ac:dyDescent="0.25">
      <c r="IC874" s="1">
        <v>250</v>
      </c>
      <c r="ID874" s="1">
        <f t="shared" si="227"/>
        <v>-52336.986629515523</v>
      </c>
      <c r="IE874" s="1">
        <f t="shared" si="228"/>
        <v>2.540372706195503E-7</v>
      </c>
      <c r="IF874" s="1">
        <f t="shared" si="229"/>
        <v>1.3498980316300933E-3</v>
      </c>
      <c r="IG874" s="1">
        <f t="shared" si="230"/>
        <v>2.540372706195503E-7</v>
      </c>
      <c r="IH874" s="1" t="str">
        <f t="shared" si="231"/>
        <v/>
      </c>
      <c r="II874" s="1" t="str">
        <f t="shared" si="232"/>
        <v/>
      </c>
      <c r="IL874" s="1">
        <f t="shared" si="233"/>
        <v>1.2635159639565141E-31</v>
      </c>
      <c r="IM874" s="1" t="str">
        <f t="shared" si="234"/>
        <v/>
      </c>
      <c r="IN874" s="1" t="str">
        <f t="shared" si="235"/>
        <v/>
      </c>
      <c r="IS874" s="1">
        <v>250</v>
      </c>
      <c r="IT874" s="1">
        <f t="shared" si="236"/>
        <v>-108.44787236817226</v>
      </c>
      <c r="IU874" s="1">
        <f t="shared" si="237"/>
        <v>1.225984885224549E-4</v>
      </c>
      <c r="IV874" s="1">
        <f t="shared" si="238"/>
        <v>1.3498980316300933E-3</v>
      </c>
      <c r="IW874" s="1">
        <f t="shared" si="239"/>
        <v>1.225984885224549E-4</v>
      </c>
      <c r="IX874" s="1" t="str">
        <f t="shared" si="240"/>
        <v/>
      </c>
      <c r="IY874" s="1" t="str">
        <f t="shared" si="241"/>
        <v/>
      </c>
      <c r="IZ874" s="1">
        <f t="shared" si="242"/>
        <v>1.2176988794634151E-22</v>
      </c>
      <c r="JA874" s="1" t="str">
        <f t="shared" si="243"/>
        <v/>
      </c>
      <c r="JB874" s="1" t="str">
        <f t="shared" si="244"/>
        <v/>
      </c>
      <c r="JF874" s="1">
        <v>250</v>
      </c>
      <c r="JG874" s="1">
        <f t="shared" si="262"/>
        <v>-304.90613146511458</v>
      </c>
      <c r="JH874" s="1">
        <f t="shared" si="245"/>
        <v>4.3605371830101133E-5</v>
      </c>
      <c r="JI874" s="1">
        <f t="shared" si="246"/>
        <v>1.3498980316300933E-3</v>
      </c>
      <c r="JJ874" s="1">
        <f t="shared" si="247"/>
        <v>4.3605371830101133E-5</v>
      </c>
      <c r="JK874" s="1" t="str">
        <f t="shared" si="248"/>
        <v/>
      </c>
      <c r="JL874" s="1" t="str">
        <f t="shared" si="249"/>
        <v/>
      </c>
      <c r="JM874" s="1">
        <f t="shared" si="250"/>
        <v>3.061377840969333E-49</v>
      </c>
      <c r="JN874" s="1" t="str">
        <f t="shared" si="251"/>
        <v/>
      </c>
      <c r="JO874" s="1" t="str">
        <f t="shared" si="252"/>
        <v/>
      </c>
      <c r="JS874" s="1">
        <v>250</v>
      </c>
      <c r="JT874" s="1">
        <f t="shared" si="253"/>
        <v>-29777.063685135319</v>
      </c>
      <c r="JU874" s="1">
        <f t="shared" si="254"/>
        <v>4.4650289821729954E-7</v>
      </c>
      <c r="JV874" s="1">
        <f t="shared" si="255"/>
        <v>1.3498980316300933E-3</v>
      </c>
      <c r="JW874" s="1">
        <f t="shared" si="256"/>
        <v>4.4650289821729954E-7</v>
      </c>
      <c r="JX874" s="1" t="str">
        <f t="shared" si="257"/>
        <v/>
      </c>
      <c r="JY874" s="1" t="str">
        <f t="shared" si="258"/>
        <v/>
      </c>
      <c r="JZ874" s="1">
        <f t="shared" si="259"/>
        <v>1.6080595906051791E-6</v>
      </c>
      <c r="KA874" s="1" t="str">
        <f t="shared" si="260"/>
        <v/>
      </c>
      <c r="KB874" s="1" t="str">
        <f t="shared" si="261"/>
        <v/>
      </c>
      <c r="KE874" s="1">
        <f t="shared" si="224"/>
        <v>1.6319999999999937</v>
      </c>
      <c r="KF874" s="151">
        <f t="shared" si="225"/>
        <v>0.97738498918402739</v>
      </c>
      <c r="KG874" s="1">
        <f t="shared" si="226"/>
        <v>2.5694898122119447E-4</v>
      </c>
      <c r="KH874" s="1" t="str">
        <f t="shared" si="222"/>
        <v/>
      </c>
      <c r="KI874" s="132" t="str">
        <f t="shared" si="223"/>
        <v/>
      </c>
    </row>
    <row r="875" spans="237:295" ht="20.100000000000001" customHeight="1" x14ac:dyDescent="0.25">
      <c r="IC875" s="1">
        <v>251</v>
      </c>
      <c r="ID875" s="1">
        <f t="shared" si="227"/>
        <v>-52267.203980676175</v>
      </c>
      <c r="IE875" s="1">
        <f t="shared" si="228"/>
        <v>2.5710202510879136E-7</v>
      </c>
      <c r="IF875" s="1">
        <f t="shared" si="229"/>
        <v>1.3677321686761793E-3</v>
      </c>
      <c r="IG875" s="1">
        <f t="shared" si="230"/>
        <v>2.5710202510879136E-7</v>
      </c>
      <c r="IH875" s="1" t="str">
        <f t="shared" si="231"/>
        <v/>
      </c>
      <c r="II875" s="1" t="str">
        <f t="shared" si="232"/>
        <v/>
      </c>
      <c r="IL875" s="1">
        <f t="shared" si="233"/>
        <v>1.3203223350883277E-31</v>
      </c>
      <c r="IM875" s="1" t="str">
        <f t="shared" si="234"/>
        <v/>
      </c>
      <c r="IN875" s="1" t="str">
        <f t="shared" si="235"/>
        <v/>
      </c>
      <c r="IS875" s="1">
        <v>251</v>
      </c>
      <c r="IT875" s="1">
        <f t="shared" si="236"/>
        <v>-108.3032752050147</v>
      </c>
      <c r="IU875" s="1">
        <f t="shared" si="237"/>
        <v>1.240775402661499E-4</v>
      </c>
      <c r="IV875" s="1">
        <f t="shared" si="238"/>
        <v>1.3677321686761793E-3</v>
      </c>
      <c r="IW875" s="1">
        <f t="shared" si="239"/>
        <v>1.240775402661499E-4</v>
      </c>
      <c r="IX875" s="1" t="str">
        <f t="shared" si="240"/>
        <v/>
      </c>
      <c r="IY875" s="1" t="str">
        <f t="shared" si="241"/>
        <v/>
      </c>
      <c r="IZ875" s="1">
        <f t="shared" si="242"/>
        <v>1.2652909438264341E-22</v>
      </c>
      <c r="JA875" s="1" t="str">
        <f t="shared" si="243"/>
        <v/>
      </c>
      <c r="JB875" s="1" t="str">
        <f t="shared" si="244"/>
        <v/>
      </c>
      <c r="JF875" s="1">
        <v>251</v>
      </c>
      <c r="JG875" s="1">
        <f t="shared" si="262"/>
        <v>-304.49958995649445</v>
      </c>
      <c r="JH875" s="1">
        <f t="shared" si="245"/>
        <v>4.4131435422051274E-5</v>
      </c>
      <c r="JI875" s="1">
        <f t="shared" si="246"/>
        <v>1.3677321686761793E-3</v>
      </c>
      <c r="JJ875" s="1">
        <f t="shared" si="247"/>
        <v>4.4131435422051274E-5</v>
      </c>
      <c r="JK875" s="1" t="str">
        <f t="shared" si="248"/>
        <v/>
      </c>
      <c r="JL875" s="1" t="str">
        <f t="shared" si="249"/>
        <v/>
      </c>
      <c r="JM875" s="1">
        <f t="shared" si="250"/>
        <v>3.2450928374182985E-49</v>
      </c>
      <c r="JN875" s="1" t="str">
        <f t="shared" si="251"/>
        <v/>
      </c>
      <c r="JO875" s="1" t="str">
        <f t="shared" si="252"/>
        <v/>
      </c>
      <c r="JS875" s="1">
        <v>251</v>
      </c>
      <c r="JT875" s="1">
        <f t="shared" si="253"/>
        <v>-29737.360933555137</v>
      </c>
      <c r="JU875" s="1">
        <f t="shared" si="254"/>
        <v>4.5188959505289887E-7</v>
      </c>
      <c r="JV875" s="1">
        <f t="shared" si="255"/>
        <v>1.3677321686761793E-3</v>
      </c>
      <c r="JW875" s="1">
        <f t="shared" si="256"/>
        <v>4.5188959505289887E-7</v>
      </c>
      <c r="JX875" s="1" t="str">
        <f t="shared" si="257"/>
        <v/>
      </c>
      <c r="JY875" s="1" t="str">
        <f t="shared" si="258"/>
        <v/>
      </c>
      <c r="JZ875" s="1">
        <f t="shared" si="259"/>
        <v>1.6244494889256423E-6</v>
      </c>
      <c r="KA875" s="1" t="str">
        <f t="shared" si="260"/>
        <v/>
      </c>
      <c r="KB875" s="1" t="str">
        <f t="shared" si="261"/>
        <v/>
      </c>
      <c r="KE875" s="1">
        <f t="shared" si="224"/>
        <v>1.6383999999999936</v>
      </c>
      <c r="KF875" s="151">
        <f t="shared" si="225"/>
        <v>0.97712804020280619</v>
      </c>
      <c r="KG875" s="1">
        <f t="shared" si="226"/>
        <v>2.58641563247064E-4</v>
      </c>
      <c r="KH875" s="1" t="str">
        <f t="shared" ref="KH875:KH938" si="263">IF(KF875&lt;(1-$KD$623),KG875,"")</f>
        <v/>
      </c>
      <c r="KI875" s="132" t="str">
        <f t="shared" ref="KI875:KI938" si="264">IF(KF875&lt;(1-$KD$629),KG875,"")</f>
        <v/>
      </c>
    </row>
    <row r="876" spans="237:295" ht="20.100000000000001" customHeight="1" x14ac:dyDescent="0.25">
      <c r="IC876" s="1">
        <v>252</v>
      </c>
      <c r="ID876" s="1">
        <f t="shared" si="227"/>
        <v>-52197.421331836813</v>
      </c>
      <c r="IE876" s="1">
        <f t="shared" si="228"/>
        <v>2.601995901588568E-7</v>
      </c>
      <c r="IF876" s="1">
        <f t="shared" si="229"/>
        <v>1.3857813154993027E-3</v>
      </c>
      <c r="IG876" s="1">
        <f t="shared" si="230"/>
        <v>2.601995901588568E-7</v>
      </c>
      <c r="IH876" s="1" t="str">
        <f t="shared" si="231"/>
        <v/>
      </c>
      <c r="II876" s="1" t="str">
        <f t="shared" si="232"/>
        <v/>
      </c>
      <c r="IL876" s="1">
        <f t="shared" si="233"/>
        <v>1.3796605871765221E-31</v>
      </c>
      <c r="IM876" s="1" t="str">
        <f t="shared" si="234"/>
        <v/>
      </c>
      <c r="IN876" s="1" t="str">
        <f t="shared" si="235"/>
        <v/>
      </c>
      <c r="IS876" s="1">
        <v>252</v>
      </c>
      <c r="IT876" s="1">
        <f t="shared" si="236"/>
        <v>-108.15867804185714</v>
      </c>
      <c r="IU876" s="1">
        <f t="shared" si="237"/>
        <v>1.255724263996365E-4</v>
      </c>
      <c r="IV876" s="1">
        <f t="shared" si="238"/>
        <v>1.3857813154993001E-3</v>
      </c>
      <c r="IW876" s="1">
        <f t="shared" si="239"/>
        <v>1.255724263996365E-4</v>
      </c>
      <c r="IX876" s="1" t="str">
        <f t="shared" si="240"/>
        <v/>
      </c>
      <c r="IY876" s="1" t="str">
        <f t="shared" si="241"/>
        <v/>
      </c>
      <c r="IZ876" s="1">
        <f t="shared" si="242"/>
        <v>1.3147220420049763E-22</v>
      </c>
      <c r="JA876" s="1" t="str">
        <f t="shared" si="243"/>
        <v/>
      </c>
      <c r="JB876" s="1" t="str">
        <f t="shared" si="244"/>
        <v/>
      </c>
      <c r="JF876" s="1">
        <v>252</v>
      </c>
      <c r="JG876" s="1">
        <f t="shared" si="262"/>
        <v>-304.09304844787425</v>
      </c>
      <c r="JH876" s="1">
        <f t="shared" si="245"/>
        <v>4.4663130930535581E-5</v>
      </c>
      <c r="JI876" s="1">
        <f t="shared" si="246"/>
        <v>1.3857813154993027E-3</v>
      </c>
      <c r="JJ876" s="1">
        <f t="shared" si="247"/>
        <v>4.4663130930535581E-5</v>
      </c>
      <c r="JK876" s="1" t="str">
        <f t="shared" si="248"/>
        <v/>
      </c>
      <c r="JL876" s="1" t="str">
        <f t="shared" si="249"/>
        <v/>
      </c>
      <c r="JM876" s="1">
        <f t="shared" si="250"/>
        <v>3.4397776366725994E-49</v>
      </c>
      <c r="JN876" s="1" t="str">
        <f t="shared" si="251"/>
        <v/>
      </c>
      <c r="JO876" s="1" t="str">
        <f t="shared" si="252"/>
        <v/>
      </c>
      <c r="JS876" s="1">
        <v>252</v>
      </c>
      <c r="JT876" s="1">
        <f t="shared" si="253"/>
        <v>-29697.658181974959</v>
      </c>
      <c r="JU876" s="1">
        <f t="shared" si="254"/>
        <v>4.5733396063318386E-7</v>
      </c>
      <c r="JV876" s="1">
        <f t="shared" si="255"/>
        <v>1.3857813154993001E-3</v>
      </c>
      <c r="JW876" s="1">
        <f t="shared" si="256"/>
        <v>4.5733396063318386E-7</v>
      </c>
      <c r="JX876" s="1" t="str">
        <f t="shared" si="257"/>
        <v/>
      </c>
      <c r="JY876" s="1" t="str">
        <f t="shared" si="258"/>
        <v/>
      </c>
      <c r="JZ876" s="1">
        <f t="shared" si="259"/>
        <v>1.6409801828532927E-6</v>
      </c>
      <c r="KA876" s="1" t="str">
        <f t="shared" si="260"/>
        <v/>
      </c>
      <c r="KB876" s="1" t="str">
        <f t="shared" si="261"/>
        <v/>
      </c>
      <c r="KE876" s="1">
        <f t="shared" ref="KE876:KE939" si="265">KE875+$KH$616</f>
        <v>1.6447999999999936</v>
      </c>
      <c r="KF876" s="151">
        <f t="shared" ref="KF876:KF939" si="266">_xlfn.CHISQ.DIST.RT(KE876,7)</f>
        <v>0.97686939863955913</v>
      </c>
      <c r="KG876" s="1">
        <f t="shared" ref="KG876:KG939" si="267">KF876-KF877</f>
        <v>2.6033540214487338E-4</v>
      </c>
      <c r="KH876" s="1" t="str">
        <f t="shared" si="263"/>
        <v/>
      </c>
      <c r="KI876" s="132" t="str">
        <f t="shared" si="264"/>
        <v/>
      </c>
    </row>
    <row r="877" spans="237:295" ht="20.100000000000001" customHeight="1" x14ac:dyDescent="0.25">
      <c r="IC877" s="1">
        <v>253</v>
      </c>
      <c r="ID877" s="1">
        <f t="shared" si="227"/>
        <v>-52127.638682997465</v>
      </c>
      <c r="IE877" s="1">
        <f t="shared" si="228"/>
        <v>2.6333026135296801E-7</v>
      </c>
      <c r="IF877" s="1">
        <f t="shared" si="229"/>
        <v>1.4040477720092016E-3</v>
      </c>
      <c r="IG877" s="1">
        <f t="shared" si="230"/>
        <v>2.6333026135296801E-7</v>
      </c>
      <c r="IH877" s="1" t="str">
        <f t="shared" si="231"/>
        <v/>
      </c>
      <c r="II877" s="1" t="str">
        <f t="shared" si="232"/>
        <v/>
      </c>
      <c r="IL877" s="1">
        <f t="shared" si="233"/>
        <v>1.4416425671623334E-31</v>
      </c>
      <c r="IM877" s="1" t="str">
        <f t="shared" si="234"/>
        <v/>
      </c>
      <c r="IN877" s="1" t="str">
        <f t="shared" si="235"/>
        <v/>
      </c>
      <c r="IS877" s="1">
        <v>253</v>
      </c>
      <c r="IT877" s="1">
        <f t="shared" si="236"/>
        <v>-108.01408087869957</v>
      </c>
      <c r="IU877" s="1">
        <f t="shared" si="237"/>
        <v>1.2708328957149637E-4</v>
      </c>
      <c r="IV877" s="1">
        <f t="shared" si="238"/>
        <v>1.4040477720092016E-3</v>
      </c>
      <c r="IW877" s="1">
        <f t="shared" si="239"/>
        <v>1.2708328957149637E-4</v>
      </c>
      <c r="IX877" s="1" t="str">
        <f t="shared" si="240"/>
        <v/>
      </c>
      <c r="IY877" s="1" t="str">
        <f t="shared" si="241"/>
        <v/>
      </c>
      <c r="IZ877" s="1">
        <f t="shared" si="242"/>
        <v>1.3660624068193179E-22</v>
      </c>
      <c r="JA877" s="1" t="str">
        <f t="shared" si="243"/>
        <v/>
      </c>
      <c r="JB877" s="1" t="str">
        <f t="shared" si="244"/>
        <v/>
      </c>
      <c r="JF877" s="1">
        <v>253</v>
      </c>
      <c r="JG877" s="1">
        <f t="shared" si="262"/>
        <v>-303.68650693925412</v>
      </c>
      <c r="JH877" s="1">
        <f t="shared" si="245"/>
        <v>4.5200509092267807E-5</v>
      </c>
      <c r="JI877" s="1">
        <f t="shared" si="246"/>
        <v>1.4040477720092016E-3</v>
      </c>
      <c r="JJ877" s="1">
        <f t="shared" si="247"/>
        <v>4.5200509092267807E-5</v>
      </c>
      <c r="JK877" s="1" t="str">
        <f t="shared" si="248"/>
        <v/>
      </c>
      <c r="JL877" s="1" t="str">
        <f t="shared" si="249"/>
        <v/>
      </c>
      <c r="JM877" s="1">
        <f t="shared" si="250"/>
        <v>3.6460839399458084E-49</v>
      </c>
      <c r="JN877" s="1" t="str">
        <f t="shared" si="251"/>
        <v/>
      </c>
      <c r="JO877" s="1" t="str">
        <f t="shared" si="252"/>
        <v/>
      </c>
      <c r="JS877" s="1">
        <v>253</v>
      </c>
      <c r="JT877" s="1">
        <f t="shared" si="253"/>
        <v>-29657.955430394781</v>
      </c>
      <c r="JU877" s="1">
        <f t="shared" si="254"/>
        <v>4.6283651448336087E-7</v>
      </c>
      <c r="JV877" s="1">
        <f t="shared" si="255"/>
        <v>1.404047772009198E-3</v>
      </c>
      <c r="JW877" s="1">
        <f t="shared" si="256"/>
        <v>4.6283651448336087E-7</v>
      </c>
      <c r="JX877" s="1" t="str">
        <f t="shared" si="257"/>
        <v/>
      </c>
      <c r="JY877" s="1" t="str">
        <f t="shared" si="258"/>
        <v/>
      </c>
      <c r="JZ877" s="1">
        <f t="shared" si="259"/>
        <v>1.6576525734804128E-6</v>
      </c>
      <c r="KA877" s="1" t="str">
        <f t="shared" si="260"/>
        <v/>
      </c>
      <c r="KB877" s="1" t="str">
        <f t="shared" si="261"/>
        <v/>
      </c>
      <c r="KE877" s="1">
        <f t="shared" si="265"/>
        <v>1.6511999999999936</v>
      </c>
      <c r="KF877" s="151">
        <f t="shared" si="266"/>
        <v>0.97660906323741425</v>
      </c>
      <c r="KG877" s="1">
        <f t="shared" si="267"/>
        <v>2.6203045418404791E-4</v>
      </c>
      <c r="KH877" s="1" t="str">
        <f t="shared" si="263"/>
        <v/>
      </c>
      <c r="KI877" s="132" t="str">
        <f t="shared" si="264"/>
        <v/>
      </c>
    </row>
    <row r="878" spans="237:295" ht="20.100000000000001" customHeight="1" x14ac:dyDescent="0.25">
      <c r="IC878" s="1">
        <v>254</v>
      </c>
      <c r="ID878" s="1">
        <f t="shared" si="227"/>
        <v>-52057.856034158111</v>
      </c>
      <c r="IE878" s="1">
        <f t="shared" si="228"/>
        <v>2.6649433623450071E-7</v>
      </c>
      <c r="IF878" s="1">
        <f t="shared" si="229"/>
        <v>1.4225338588105773E-3</v>
      </c>
      <c r="IG878" s="1">
        <f t="shared" si="230"/>
        <v>2.6649433623450071E-7</v>
      </c>
      <c r="IH878" s="1" t="str">
        <f t="shared" si="231"/>
        <v/>
      </c>
      <c r="II878" s="1" t="str">
        <f t="shared" si="232"/>
        <v/>
      </c>
      <c r="IL878" s="1">
        <f t="shared" si="233"/>
        <v>1.5063850179564856E-31</v>
      </c>
      <c r="IM878" s="1" t="str">
        <f t="shared" si="234"/>
        <v/>
      </c>
      <c r="IN878" s="1" t="str">
        <f t="shared" si="235"/>
        <v/>
      </c>
      <c r="IS878" s="1">
        <v>254</v>
      </c>
      <c r="IT878" s="1">
        <f t="shared" si="236"/>
        <v>-107.869483715542</v>
      </c>
      <c r="IU878" s="1">
        <f t="shared" si="237"/>
        <v>1.2861027337628112E-4</v>
      </c>
      <c r="IV878" s="1">
        <f t="shared" si="238"/>
        <v>1.4225338588105773E-3</v>
      </c>
      <c r="IW878" s="1">
        <f t="shared" si="239"/>
        <v>1.2861027337628112E-4</v>
      </c>
      <c r="IX878" s="1" t="str">
        <f t="shared" si="240"/>
        <v/>
      </c>
      <c r="IY878" s="1" t="str">
        <f t="shared" si="241"/>
        <v/>
      </c>
      <c r="IZ878" s="1">
        <f t="shared" si="242"/>
        <v>1.4193849208567797E-22</v>
      </c>
      <c r="JA878" s="1" t="str">
        <f t="shared" si="243"/>
        <v/>
      </c>
      <c r="JB878" s="1" t="str">
        <f t="shared" si="244"/>
        <v/>
      </c>
      <c r="JF878" s="1">
        <v>254</v>
      </c>
      <c r="JG878" s="1">
        <f t="shared" si="262"/>
        <v>-303.27996543063398</v>
      </c>
      <c r="JH878" s="1">
        <f t="shared" si="245"/>
        <v>4.574362098042119E-5</v>
      </c>
      <c r="JI878" s="1">
        <f t="shared" si="246"/>
        <v>1.4225338588105773E-3</v>
      </c>
      <c r="JJ878" s="1">
        <f t="shared" si="247"/>
        <v>4.574362098042119E-5</v>
      </c>
      <c r="JK878" s="1" t="str">
        <f t="shared" si="248"/>
        <v/>
      </c>
      <c r="JL878" s="1" t="str">
        <f t="shared" si="249"/>
        <v/>
      </c>
      <c r="JM878" s="1">
        <f t="shared" si="250"/>
        <v>3.8647019662707029E-49</v>
      </c>
      <c r="JN878" s="1" t="str">
        <f t="shared" si="251"/>
        <v/>
      </c>
      <c r="JO878" s="1" t="str">
        <f t="shared" si="252"/>
        <v/>
      </c>
      <c r="JS878" s="1">
        <v>254</v>
      </c>
      <c r="JT878" s="1">
        <f t="shared" si="253"/>
        <v>-29618.252678814599</v>
      </c>
      <c r="JU878" s="1">
        <f t="shared" si="254"/>
        <v>4.6839777957385569E-7</v>
      </c>
      <c r="JV878" s="1">
        <f t="shared" si="255"/>
        <v>1.4225338588105773E-3</v>
      </c>
      <c r="JW878" s="1">
        <f t="shared" si="256"/>
        <v>4.6839777957385569E-7</v>
      </c>
      <c r="JX878" s="1" t="str">
        <f t="shared" si="257"/>
        <v/>
      </c>
      <c r="JY878" s="1" t="str">
        <f t="shared" si="258"/>
        <v/>
      </c>
      <c r="JZ878" s="1">
        <f t="shared" si="259"/>
        <v>1.6744675642257547E-6</v>
      </c>
      <c r="KA878" s="1" t="str">
        <f t="shared" si="260"/>
        <v/>
      </c>
      <c r="KB878" s="1" t="str">
        <f t="shared" si="261"/>
        <v/>
      </c>
      <c r="KE878" s="1">
        <f t="shared" si="265"/>
        <v>1.6575999999999935</v>
      </c>
      <c r="KF878" s="151">
        <f t="shared" si="266"/>
        <v>0.97634703278323021</v>
      </c>
      <c r="KG878" s="1">
        <f t="shared" si="267"/>
        <v>2.6372667581331388E-4</v>
      </c>
      <c r="KH878" s="1" t="str">
        <f t="shared" si="263"/>
        <v/>
      </c>
      <c r="KI878" s="132" t="str">
        <f t="shared" si="264"/>
        <v/>
      </c>
    </row>
    <row r="879" spans="237:295" ht="20.100000000000001" customHeight="1" x14ac:dyDescent="0.25">
      <c r="IC879" s="1">
        <v>255</v>
      </c>
      <c r="ID879" s="1">
        <f t="shared" si="227"/>
        <v>-51988.073385318756</v>
      </c>
      <c r="IE879" s="1">
        <f t="shared" si="228"/>
        <v>2.6969211431140808E-7</v>
      </c>
      <c r="IF879" s="1">
        <f t="shared" si="229"/>
        <v>1.4412419173400134E-3</v>
      </c>
      <c r="IG879" s="1">
        <f t="shared" si="230"/>
        <v>2.6969211431140808E-7</v>
      </c>
      <c r="IH879" s="1" t="str">
        <f t="shared" si="231"/>
        <v/>
      </c>
      <c r="II879" s="1" t="str">
        <f t="shared" si="232"/>
        <v/>
      </c>
      <c r="IL879" s="1">
        <f t="shared" si="233"/>
        <v>1.5740097907539021E-31</v>
      </c>
      <c r="IM879" s="1" t="str">
        <f t="shared" si="234"/>
        <v/>
      </c>
      <c r="IN879" s="1" t="str">
        <f t="shared" si="235"/>
        <v/>
      </c>
      <c r="IS879" s="1">
        <v>255</v>
      </c>
      <c r="IT879" s="1">
        <f t="shared" si="236"/>
        <v>-107.72488655238445</v>
      </c>
      <c r="IU879" s="1">
        <f t="shared" si="237"/>
        <v>1.3015352235664913E-4</v>
      </c>
      <c r="IV879" s="1">
        <f t="shared" si="238"/>
        <v>1.4412419173400134E-3</v>
      </c>
      <c r="IW879" s="1">
        <f t="shared" si="239"/>
        <v>1.3015352235664913E-4</v>
      </c>
      <c r="IX879" s="1" t="str">
        <f t="shared" si="240"/>
        <v/>
      </c>
      <c r="IY879" s="1" t="str">
        <f t="shared" si="241"/>
        <v/>
      </c>
      <c r="IZ879" s="1">
        <f t="shared" si="242"/>
        <v>1.4747652151905242E-22</v>
      </c>
      <c r="JA879" s="1" t="str">
        <f t="shared" si="243"/>
        <v/>
      </c>
      <c r="JB879" s="1" t="str">
        <f t="shared" si="244"/>
        <v/>
      </c>
      <c r="JF879" s="1">
        <v>255</v>
      </c>
      <c r="JG879" s="1">
        <f t="shared" si="262"/>
        <v>-302.87342392201384</v>
      </c>
      <c r="JH879" s="1">
        <f t="shared" si="245"/>
        <v>4.6292518005387733E-5</v>
      </c>
      <c r="JI879" s="1">
        <f t="shared" si="246"/>
        <v>1.4412419173400134E-3</v>
      </c>
      <c r="JJ879" s="1">
        <f t="shared" si="247"/>
        <v>4.6292518005387733E-5</v>
      </c>
      <c r="JK879" s="1" t="str">
        <f t="shared" si="248"/>
        <v/>
      </c>
      <c r="JL879" s="1" t="str">
        <f t="shared" si="249"/>
        <v/>
      </c>
      <c r="JM879" s="1">
        <f t="shared" si="250"/>
        <v>4.0963627171706374E-49</v>
      </c>
      <c r="JN879" s="1" t="str">
        <f t="shared" si="251"/>
        <v/>
      </c>
      <c r="JO879" s="1" t="str">
        <f t="shared" si="252"/>
        <v/>
      </c>
      <c r="JS879" s="1">
        <v>255</v>
      </c>
      <c r="JT879" s="1">
        <f t="shared" si="253"/>
        <v>-29578.549927234417</v>
      </c>
      <c r="JU879" s="1">
        <f t="shared" si="254"/>
        <v>4.7401828232808828E-7</v>
      </c>
      <c r="JV879" s="1">
        <f t="shared" si="255"/>
        <v>1.4412419173400134E-3</v>
      </c>
      <c r="JW879" s="1">
        <f t="shared" si="256"/>
        <v>4.7401828232808828E-7</v>
      </c>
      <c r="JX879" s="1" t="str">
        <f t="shared" si="257"/>
        <v/>
      </c>
      <c r="JY879" s="1" t="str">
        <f t="shared" si="258"/>
        <v/>
      </c>
      <c r="JZ879" s="1">
        <f t="shared" si="259"/>
        <v>1.6914260608000543E-6</v>
      </c>
      <c r="KA879" s="1" t="str">
        <f t="shared" si="260"/>
        <v/>
      </c>
      <c r="KB879" s="1" t="str">
        <f t="shared" si="261"/>
        <v/>
      </c>
      <c r="KE879" s="1">
        <f t="shared" si="265"/>
        <v>1.6639999999999935</v>
      </c>
      <c r="KF879" s="151">
        <f t="shared" si="266"/>
        <v>0.97608330610741689</v>
      </c>
      <c r="KG879" s="1">
        <f t="shared" si="267"/>
        <v>2.6542402366136475E-4</v>
      </c>
      <c r="KH879" s="1" t="str">
        <f t="shared" si="263"/>
        <v/>
      </c>
      <c r="KI879" s="132" t="str">
        <f t="shared" si="264"/>
        <v/>
      </c>
    </row>
    <row r="880" spans="237:295" ht="20.100000000000001" customHeight="1" x14ac:dyDescent="0.25">
      <c r="IC880" s="1">
        <v>256</v>
      </c>
      <c r="ID880" s="1">
        <f t="shared" ref="ID880:ID943" si="268">$ID$618+(IC880*$ID$621)</f>
        <v>-51918.290736479401</v>
      </c>
      <c r="IE880" s="1">
        <f t="shared" ref="IE880:IE943" si="269">_xlfn.NORM.DIST($ID880,$ID$615,$ID$616,0)</f>
        <v>2.7292389706054495E-7</v>
      </c>
      <c r="IF880" s="1">
        <f t="shared" ref="IF880:IF943" si="270">_xlfn.NORM.DIST($ID880,$ID$615,$ID$616,1)</f>
        <v>1.4601743100032204E-3</v>
      </c>
      <c r="IG880" s="1">
        <f t="shared" ref="IG880:IG943" si="271">IF(OR(IF880&lt;$IH$620,IF880&gt;$IH$621),IE880,"")</f>
        <v>2.7292389706054495E-7</v>
      </c>
      <c r="IH880" s="1" t="str">
        <f t="shared" ref="IH880:IH943" si="272">IF(AND(IF880&gt;$IH$620,IF880&lt;$IH$621),IE880,"")</f>
        <v/>
      </c>
      <c r="II880" s="1" t="str">
        <f t="shared" ref="II880:II943" si="273">IF(IE880=MAX($IE$624:$IE$2624),IE880,"")</f>
        <v/>
      </c>
      <c r="IL880" s="1">
        <f t="shared" ref="IL880:IL943" si="274">_xlfn.NORM.DIST(ID880,$IH$616,$IH$617,0)</f>
        <v>1.644644066467106E-31</v>
      </c>
      <c r="IM880" s="1" t="str">
        <f t="shared" ref="IM880:IM943" si="275">IF(IL880=MAX($IL$624:$IL$2624),IE880,"")</f>
        <v/>
      </c>
      <c r="IN880" s="1" t="str">
        <f t="shared" ref="IN880:IN943" si="276">IF(IM880=MIN($IM$624:$IM$2624),IM880,"")</f>
        <v/>
      </c>
      <c r="IS880" s="1">
        <v>256</v>
      </c>
      <c r="IT880" s="1">
        <f t="shared" ref="IT880:IT943" si="277">$IT$618+(IS880*$IT$621)</f>
        <v>-107.58028938922689</v>
      </c>
      <c r="IU880" s="1">
        <f t="shared" ref="IU880:IU943" si="278">_xlfn.NORM.DIST(IT880,IT$615,IT$616,0)</f>
        <v>1.3171318200545117E-4</v>
      </c>
      <c r="IV880" s="1">
        <f t="shared" ref="IV880:IV943" si="279">_xlfn.NORM.DIST(IT880,IT$615,IT$616,1)</f>
        <v>1.4601743100032204E-3</v>
      </c>
      <c r="IW880" s="1">
        <f t="shared" ref="IW880:IW943" si="280">IF(OR(IV880&lt;$IX$620,IV880&gt;$IX$621),IU880,"")</f>
        <v>1.3171318200545117E-4</v>
      </c>
      <c r="IX880" s="1" t="str">
        <f t="shared" ref="IX880:IX943" si="281">IF(AND(IV880&gt;$IX$620,IV880&lt;$IX$621),IU880,"")</f>
        <v/>
      </c>
      <c r="IY880" s="1" t="str">
        <f t="shared" ref="IY880:IY943" si="282">IF(IU880=MAX($IU$624:$IU$2624),IU880,"")</f>
        <v/>
      </c>
      <c r="IZ880" s="1">
        <f t="shared" ref="IZ880:IZ943" si="283">_xlfn.NORM.DIST(IT880,$IX$616,$IX$617,0)</f>
        <v>1.5322817717286209E-22</v>
      </c>
      <c r="JA880" s="1" t="str">
        <f t="shared" ref="JA880:JA943" si="284">IF(IZ880=MAX($IZ$624:$IZ$2624),IU880,"")</f>
        <v/>
      </c>
      <c r="JB880" s="1" t="str">
        <f t="shared" ref="JB880:JB943" si="285">IF(JA880=MIN($JA$624:$JA$2624),JA880,"")</f>
        <v/>
      </c>
      <c r="JF880" s="1">
        <v>256</v>
      </c>
      <c r="JG880" s="1">
        <f t="shared" si="262"/>
        <v>-302.46688241339371</v>
      </c>
      <c r="JH880" s="1">
        <f t="shared" ref="JH880:JH943" si="286">_xlfn.NORM.DIST(JG880,JG$615,JG$616,0)</f>
        <v>4.6847251915520386E-5</v>
      </c>
      <c r="JI880" s="1">
        <f t="shared" ref="JI880:JI943" si="287">_xlfn.NORM.DIST(JG880,JG$615,JG$616,1)</f>
        <v>1.4601743100032178E-3</v>
      </c>
      <c r="JJ880" s="1">
        <f t="shared" ref="JJ880:JJ943" si="288">IF(OR(JI880&lt;$IX$620,JI880&gt;$IX$621),JH880,"")</f>
        <v>4.6847251915520386E-5</v>
      </c>
      <c r="JK880" s="1" t="str">
        <f t="shared" ref="JK880:JK943" si="289">IF(AND(JI880&gt;$JK$620,JI880&lt;$JK$621),JH880,"")</f>
        <v/>
      </c>
      <c r="JL880" s="1" t="str">
        <f t="shared" ref="JL880:JL943" si="290">IF(JH880=MAX($JH$624:$JH$2624),JH880,"")</f>
        <v/>
      </c>
      <c r="JM880" s="1">
        <f t="shared" ref="JM880:JM943" si="291">_xlfn.NORM.DIST(JG880,$JK$616,$JK$617,0)</f>
        <v>4.3418403737778487E-49</v>
      </c>
      <c r="JN880" s="1" t="str">
        <f t="shared" ref="JN880:JN943" si="292">IF(JM880=MAX($JM$624:$JM$2624),JH880,"")</f>
        <v/>
      </c>
      <c r="JO880" s="1" t="str">
        <f t="shared" ref="JO880:JO943" si="293">IF(JN880=MIN($JN$624:$JN$2624),JN880,"")</f>
        <v/>
      </c>
      <c r="JS880" s="1">
        <v>256</v>
      </c>
      <c r="JT880" s="1">
        <f t="shared" ref="JT880:JT943" si="294">JT$618+(JS880*JT$621)</f>
        <v>-29538.847175654235</v>
      </c>
      <c r="JU880" s="1">
        <f t="shared" ref="JU880:JU943" si="295">_xlfn.NORM.DIST(JT880,JT$615,JT$616,0)</f>
        <v>4.7969855263007613E-7</v>
      </c>
      <c r="JV880" s="1">
        <f t="shared" ref="JV880:JV943" si="296">_xlfn.NORM.DIST(JT880,JT$615,JT$616,1)</f>
        <v>1.4601743100032204E-3</v>
      </c>
      <c r="JW880" s="1">
        <f t="shared" ref="JW880:JW943" si="297">IF(OR(JV880&lt;$IX$620,JV880&gt;$IX$621),JU880,"")</f>
        <v>4.7969855263007613E-7</v>
      </c>
      <c r="JX880" s="1" t="str">
        <f t="shared" ref="JX880:JX943" si="298">IF(AND(JV880&gt;$JK$620,JV880&lt;$JK$621),JU880,"")</f>
        <v/>
      </c>
      <c r="JY880" s="1" t="str">
        <f t="shared" ref="JY880:JY943" si="299">IF(JU880=MAX($JU$624:$JU$2624),JU880,"")</f>
        <v/>
      </c>
      <c r="JZ880" s="1">
        <f t="shared" ref="JZ880:JZ943" si="300">_xlfn.NORM.DIST(JT880,$JX$616,$JX$617,0)</f>
        <v>1.7085289711710217E-6</v>
      </c>
      <c r="KA880" s="1" t="str">
        <f t="shared" ref="KA880:KA943" si="301">IF(JZ880=MAX($JZ$624:$JZ$2624),JU880,"")</f>
        <v/>
      </c>
      <c r="KB880" s="1" t="str">
        <f t="shared" ref="KB880:KB943" si="302">IF(KA880=MIN($KA$624:$KA$2624),KA880,"")</f>
        <v/>
      </c>
      <c r="KE880" s="1">
        <f t="shared" si="265"/>
        <v>1.6703999999999934</v>
      </c>
      <c r="KF880" s="151">
        <f t="shared" si="266"/>
        <v>0.97581788208375553</v>
      </c>
      <c r="KG880" s="1">
        <f t="shared" si="267"/>
        <v>2.6712245453652805E-4</v>
      </c>
      <c r="KH880" s="1" t="str">
        <f t="shared" si="263"/>
        <v/>
      </c>
      <c r="KI880" s="132" t="str">
        <f t="shared" si="264"/>
        <v/>
      </c>
    </row>
    <row r="881" spans="237:295" ht="20.100000000000001" customHeight="1" x14ac:dyDescent="0.25">
      <c r="IC881" s="1">
        <v>257</v>
      </c>
      <c r="ID881" s="1">
        <f t="shared" si="268"/>
        <v>-51848.508087640046</v>
      </c>
      <c r="IE881" s="1">
        <f t="shared" si="269"/>
        <v>2.7618998793188341E-7</v>
      </c>
      <c r="IF881" s="1">
        <f t="shared" si="270"/>
        <v>1.4793334203125842E-3</v>
      </c>
      <c r="IG881" s="1">
        <f t="shared" si="271"/>
        <v>2.7618998793188341E-7</v>
      </c>
      <c r="IH881" s="1" t="str">
        <f t="shared" si="272"/>
        <v/>
      </c>
      <c r="II881" s="1" t="str">
        <f t="shared" si="273"/>
        <v/>
      </c>
      <c r="IL881" s="1">
        <f t="shared" si="274"/>
        <v>1.7184205866664056E-31</v>
      </c>
      <c r="IM881" s="1" t="str">
        <f t="shared" si="275"/>
        <v/>
      </c>
      <c r="IN881" s="1" t="str">
        <f t="shared" si="276"/>
        <v/>
      </c>
      <c r="IS881" s="1">
        <v>257</v>
      </c>
      <c r="IT881" s="1">
        <f t="shared" si="277"/>
        <v>-107.43569222606932</v>
      </c>
      <c r="IU881" s="1">
        <f t="shared" si="278"/>
        <v>1.3328939876776537E-4</v>
      </c>
      <c r="IV881" s="1">
        <f t="shared" si="279"/>
        <v>1.4793334203125842E-3</v>
      </c>
      <c r="IW881" s="1">
        <f t="shared" si="280"/>
        <v>1.3328939876776537E-4</v>
      </c>
      <c r="IX881" s="1" t="str">
        <f t="shared" si="281"/>
        <v/>
      </c>
      <c r="IY881" s="1" t="str">
        <f t="shared" si="282"/>
        <v/>
      </c>
      <c r="IZ881" s="1">
        <f t="shared" si="283"/>
        <v>1.5920160293244998E-22</v>
      </c>
      <c r="JA881" s="1" t="str">
        <f t="shared" si="284"/>
        <v/>
      </c>
      <c r="JB881" s="1" t="str">
        <f t="shared" si="285"/>
        <v/>
      </c>
      <c r="JF881" s="1">
        <v>257</v>
      </c>
      <c r="JG881" s="1">
        <f t="shared" ref="JG881:JG944" si="303">$JG$618+(JF881*$JG$621)</f>
        <v>-302.06034090477351</v>
      </c>
      <c r="JH881" s="1">
        <f t="shared" si="286"/>
        <v>4.7407874797856857E-5</v>
      </c>
      <c r="JI881" s="1">
        <f t="shared" si="287"/>
        <v>1.4793334203125842E-3</v>
      </c>
      <c r="JJ881" s="1">
        <f t="shared" si="288"/>
        <v>4.7407874797856857E-5</v>
      </c>
      <c r="JK881" s="1" t="str">
        <f t="shared" si="289"/>
        <v/>
      </c>
      <c r="JL881" s="1" t="str">
        <f t="shared" si="290"/>
        <v/>
      </c>
      <c r="JM881" s="1">
        <f t="shared" si="291"/>
        <v>4.6019548341061336E-49</v>
      </c>
      <c r="JN881" s="1" t="str">
        <f t="shared" si="292"/>
        <v/>
      </c>
      <c r="JO881" s="1" t="str">
        <f t="shared" si="293"/>
        <v/>
      </c>
      <c r="JS881" s="1">
        <v>257</v>
      </c>
      <c r="JT881" s="1">
        <f t="shared" si="294"/>
        <v>-29499.144424074057</v>
      </c>
      <c r="JU881" s="1">
        <f t="shared" si="295"/>
        <v>4.854391238318416E-7</v>
      </c>
      <c r="JV881" s="1">
        <f t="shared" si="296"/>
        <v>1.4793334203125842E-3</v>
      </c>
      <c r="JW881" s="1">
        <f t="shared" si="297"/>
        <v>4.854391238318416E-7</v>
      </c>
      <c r="JX881" s="1" t="str">
        <f t="shared" si="298"/>
        <v/>
      </c>
      <c r="JY881" s="1" t="str">
        <f t="shared" si="299"/>
        <v/>
      </c>
      <c r="JZ881" s="1">
        <f t="shared" si="300"/>
        <v>1.7257772055278062E-6</v>
      </c>
      <c r="KA881" s="1" t="str">
        <f t="shared" si="301"/>
        <v/>
      </c>
      <c r="KB881" s="1" t="str">
        <f t="shared" si="302"/>
        <v/>
      </c>
      <c r="KE881" s="1">
        <f t="shared" si="265"/>
        <v>1.6767999999999934</v>
      </c>
      <c r="KF881" s="151">
        <f t="shared" si="266"/>
        <v>0.975550759629219</v>
      </c>
      <c r="KG881" s="1">
        <f t="shared" si="267"/>
        <v>2.6882192542854177E-4</v>
      </c>
      <c r="KH881" s="1" t="str">
        <f t="shared" si="263"/>
        <v/>
      </c>
      <c r="KI881" s="132" t="str">
        <f t="shared" si="264"/>
        <v/>
      </c>
    </row>
    <row r="882" spans="237:295" ht="20.100000000000001" customHeight="1" x14ac:dyDescent="0.25">
      <c r="IC882" s="1">
        <v>258</v>
      </c>
      <c r="ID882" s="1">
        <f t="shared" si="268"/>
        <v>-51778.725438800691</v>
      </c>
      <c r="IE882" s="1">
        <f t="shared" si="269"/>
        <v>2.7949069235261997E-7</v>
      </c>
      <c r="IF882" s="1">
        <f t="shared" si="270"/>
        <v>1.4987216530249958E-3</v>
      </c>
      <c r="IG882" s="1">
        <f t="shared" si="271"/>
        <v>2.7949069235261997E-7</v>
      </c>
      <c r="IH882" s="1" t="str">
        <f t="shared" si="272"/>
        <v/>
      </c>
      <c r="II882" s="1" t="str">
        <f t="shared" si="273"/>
        <v/>
      </c>
      <c r="IL882" s="1">
        <f t="shared" si="274"/>
        <v>1.7954778944304561E-31</v>
      </c>
      <c r="IM882" s="1" t="str">
        <f t="shared" si="275"/>
        <v/>
      </c>
      <c r="IN882" s="1" t="str">
        <f t="shared" si="276"/>
        <v/>
      </c>
      <c r="IS882" s="1">
        <v>258</v>
      </c>
      <c r="IT882" s="1">
        <f t="shared" si="277"/>
        <v>-107.29109506291175</v>
      </c>
      <c r="IU882" s="1">
        <f t="shared" si="278"/>
        <v>1.3488232004287904E-4</v>
      </c>
      <c r="IV882" s="1">
        <f t="shared" si="279"/>
        <v>1.4987216530249958E-3</v>
      </c>
      <c r="IW882" s="1">
        <f t="shared" si="280"/>
        <v>1.3488232004287904E-4</v>
      </c>
      <c r="IX882" s="1" t="str">
        <f t="shared" si="281"/>
        <v/>
      </c>
      <c r="IY882" s="1" t="str">
        <f t="shared" si="282"/>
        <v/>
      </c>
      <c r="IZ882" s="1">
        <f t="shared" si="283"/>
        <v>1.6540524937855962E-22</v>
      </c>
      <c r="JA882" s="1" t="str">
        <f t="shared" si="284"/>
        <v/>
      </c>
      <c r="JB882" s="1" t="str">
        <f t="shared" si="285"/>
        <v/>
      </c>
      <c r="JF882" s="1">
        <v>258</v>
      </c>
      <c r="JG882" s="1">
        <f t="shared" si="303"/>
        <v>-301.65379939615337</v>
      </c>
      <c r="JH882" s="1">
        <f t="shared" si="286"/>
        <v>4.7974439078824221E-5</v>
      </c>
      <c r="JI882" s="1">
        <f t="shared" si="287"/>
        <v>1.4987216530249958E-3</v>
      </c>
      <c r="JJ882" s="1">
        <f t="shared" si="288"/>
        <v>4.7974439078824221E-5</v>
      </c>
      <c r="JK882" s="1" t="str">
        <f t="shared" si="289"/>
        <v/>
      </c>
      <c r="JL882" s="1" t="str">
        <f t="shared" si="290"/>
        <v/>
      </c>
      <c r="JM882" s="1">
        <f t="shared" si="291"/>
        <v>4.877574398623841E-49</v>
      </c>
      <c r="JN882" s="1" t="str">
        <f t="shared" si="292"/>
        <v/>
      </c>
      <c r="JO882" s="1" t="str">
        <f t="shared" si="293"/>
        <v/>
      </c>
      <c r="JS882" s="1">
        <v>258</v>
      </c>
      <c r="JT882" s="1">
        <f t="shared" si="294"/>
        <v>-29459.441672493878</v>
      </c>
      <c r="JU882" s="1">
        <f t="shared" si="295"/>
        <v>4.9124053276063E-7</v>
      </c>
      <c r="JV882" s="1">
        <f t="shared" si="296"/>
        <v>1.4987216530249958E-3</v>
      </c>
      <c r="JW882" s="1">
        <f t="shared" si="297"/>
        <v>4.9124053276063E-7</v>
      </c>
      <c r="JX882" s="1" t="str">
        <f t="shared" si="298"/>
        <v/>
      </c>
      <c r="JY882" s="1" t="str">
        <f t="shared" si="299"/>
        <v/>
      </c>
      <c r="JZ882" s="1">
        <f t="shared" si="300"/>
        <v>1.7431716762449048E-6</v>
      </c>
      <c r="KA882" s="1" t="str">
        <f t="shared" si="301"/>
        <v/>
      </c>
      <c r="KB882" s="1" t="str">
        <f t="shared" si="302"/>
        <v/>
      </c>
      <c r="KE882" s="1">
        <f t="shared" si="265"/>
        <v>1.6831999999999934</v>
      </c>
      <c r="KF882" s="151">
        <f t="shared" si="266"/>
        <v>0.97528193770379046</v>
      </c>
      <c r="KG882" s="1">
        <f t="shared" si="267"/>
        <v>2.7052239350777718E-4</v>
      </c>
      <c r="KH882" s="1" t="str">
        <f t="shared" si="263"/>
        <v/>
      </c>
      <c r="KI882" s="132" t="str">
        <f t="shared" si="264"/>
        <v/>
      </c>
    </row>
    <row r="883" spans="237:295" ht="20.100000000000001" customHeight="1" x14ac:dyDescent="0.25">
      <c r="IC883" s="1">
        <v>259</v>
      </c>
      <c r="ID883" s="1">
        <f t="shared" si="268"/>
        <v>-51708.942789961337</v>
      </c>
      <c r="IE883" s="1">
        <f t="shared" si="269"/>
        <v>2.8282631773117285E-7</v>
      </c>
      <c r="IF883" s="1">
        <f t="shared" si="270"/>
        <v>1.5183414342799769E-3</v>
      </c>
      <c r="IG883" s="1">
        <f t="shared" si="271"/>
        <v>2.8282631773117285E-7</v>
      </c>
      <c r="IH883" s="1" t="str">
        <f t="shared" si="272"/>
        <v/>
      </c>
      <c r="II883" s="1" t="str">
        <f t="shared" si="273"/>
        <v/>
      </c>
      <c r="IL883" s="1">
        <f t="shared" si="274"/>
        <v>1.8759605855286055E-31</v>
      </c>
      <c r="IM883" s="1" t="str">
        <f t="shared" si="275"/>
        <v/>
      </c>
      <c r="IN883" s="1" t="str">
        <f t="shared" si="276"/>
        <v/>
      </c>
      <c r="IS883" s="1">
        <v>259</v>
      </c>
      <c r="IT883" s="1">
        <f t="shared" si="277"/>
        <v>-107.14649789975419</v>
      </c>
      <c r="IU883" s="1">
        <f t="shared" si="278"/>
        <v>1.3649209418621787E-4</v>
      </c>
      <c r="IV883" s="1">
        <f t="shared" si="279"/>
        <v>1.5183414342799769E-3</v>
      </c>
      <c r="IW883" s="1">
        <f t="shared" si="280"/>
        <v>1.3649209418621787E-4</v>
      </c>
      <c r="IX883" s="1" t="str">
        <f t="shared" si="281"/>
        <v/>
      </c>
      <c r="IY883" s="1" t="str">
        <f t="shared" si="282"/>
        <v/>
      </c>
      <c r="IZ883" s="1">
        <f t="shared" si="283"/>
        <v>1.7184788519214309E-22</v>
      </c>
      <c r="JA883" s="1" t="str">
        <f t="shared" si="284"/>
        <v/>
      </c>
      <c r="JB883" s="1" t="str">
        <f t="shared" si="285"/>
        <v/>
      </c>
      <c r="JF883" s="1">
        <v>259</v>
      </c>
      <c r="JG883" s="1">
        <f t="shared" si="303"/>
        <v>-301.24725788753324</v>
      </c>
      <c r="JH883" s="1">
        <f t="shared" si="286"/>
        <v>4.8546997524925426E-5</v>
      </c>
      <c r="JI883" s="1">
        <f t="shared" si="287"/>
        <v>1.5183414342799769E-3</v>
      </c>
      <c r="JJ883" s="1">
        <f t="shared" si="288"/>
        <v>4.8546997524925426E-5</v>
      </c>
      <c r="JK883" s="1" t="str">
        <f t="shared" si="289"/>
        <v/>
      </c>
      <c r="JL883" s="1" t="str">
        <f t="shared" si="290"/>
        <v/>
      </c>
      <c r="JM883" s="1">
        <f t="shared" si="291"/>
        <v>5.1696186127531321E-49</v>
      </c>
      <c r="JN883" s="1" t="str">
        <f t="shared" si="292"/>
        <v/>
      </c>
      <c r="JO883" s="1" t="str">
        <f t="shared" si="293"/>
        <v/>
      </c>
      <c r="JS883" s="1">
        <v>259</v>
      </c>
      <c r="JT883" s="1">
        <f t="shared" si="294"/>
        <v>-29419.738920913696</v>
      </c>
      <c r="JU883" s="1">
        <f t="shared" si="295"/>
        <v>4.9710331972594021E-7</v>
      </c>
      <c r="JV883" s="1">
        <f t="shared" si="296"/>
        <v>1.5183414342799769E-3</v>
      </c>
      <c r="JW883" s="1">
        <f t="shared" si="297"/>
        <v>4.9710331972594021E-7</v>
      </c>
      <c r="JX883" s="1" t="str">
        <f t="shared" si="298"/>
        <v/>
      </c>
      <c r="JY883" s="1" t="str">
        <f t="shared" si="299"/>
        <v/>
      </c>
      <c r="JZ883" s="1">
        <f t="shared" si="300"/>
        <v>1.7607132978455455E-6</v>
      </c>
      <c r="KA883" s="1" t="str">
        <f t="shared" si="301"/>
        <v/>
      </c>
      <c r="KB883" s="1" t="str">
        <f t="shared" si="302"/>
        <v/>
      </c>
      <c r="KE883" s="1">
        <f t="shared" si="265"/>
        <v>1.6895999999999933</v>
      </c>
      <c r="KF883" s="151">
        <f t="shared" si="266"/>
        <v>0.97501141531028268</v>
      </c>
      <c r="KG883" s="1">
        <f t="shared" si="267"/>
        <v>2.7222381612668212E-4</v>
      </c>
      <c r="KH883" s="1" t="str">
        <f t="shared" si="263"/>
        <v/>
      </c>
      <c r="KI883" s="132" t="str">
        <f t="shared" si="264"/>
        <v/>
      </c>
    </row>
    <row r="884" spans="237:295" ht="20.100000000000001" customHeight="1" x14ac:dyDescent="0.25">
      <c r="IC884" s="1">
        <v>260</v>
      </c>
      <c r="ID884" s="1">
        <f t="shared" si="268"/>
        <v>-51639.160141121989</v>
      </c>
      <c r="IE884" s="1">
        <f t="shared" si="269"/>
        <v>2.8619717346106949E-7</v>
      </c>
      <c r="IF884" s="1">
        <f t="shared" si="270"/>
        <v>1.538195211738057E-3</v>
      </c>
      <c r="IG884" s="1">
        <f t="shared" si="271"/>
        <v>2.8619717346106949E-7</v>
      </c>
      <c r="IH884" s="1" t="str">
        <f t="shared" si="272"/>
        <v/>
      </c>
      <c r="II884" s="1" t="str">
        <f t="shared" si="273"/>
        <v/>
      </c>
      <c r="IL884" s="1">
        <f t="shared" si="274"/>
        <v>1.9600195703739097E-31</v>
      </c>
      <c r="IM884" s="1" t="str">
        <f t="shared" si="275"/>
        <v/>
      </c>
      <c r="IN884" s="1" t="str">
        <f t="shared" si="276"/>
        <v/>
      </c>
      <c r="IS884" s="1">
        <v>260</v>
      </c>
      <c r="IT884" s="1">
        <f t="shared" si="277"/>
        <v>-107.00190073659664</v>
      </c>
      <c r="IU884" s="1">
        <f t="shared" si="278"/>
        <v>1.3811887051122214E-4</v>
      </c>
      <c r="IV884" s="1">
        <f t="shared" si="279"/>
        <v>1.538195211738057E-3</v>
      </c>
      <c r="IW884" s="1">
        <f t="shared" si="280"/>
        <v>1.3811887051122214E-4</v>
      </c>
      <c r="IX884" s="1" t="str">
        <f t="shared" si="281"/>
        <v/>
      </c>
      <c r="IY884" s="1" t="str">
        <f t="shared" si="282"/>
        <v/>
      </c>
      <c r="IZ884" s="1">
        <f t="shared" si="283"/>
        <v>1.7853860897772561E-22</v>
      </c>
      <c r="JA884" s="1" t="str">
        <f t="shared" si="284"/>
        <v/>
      </c>
      <c r="JB884" s="1" t="str">
        <f t="shared" si="285"/>
        <v/>
      </c>
      <c r="JF884" s="1">
        <v>260</v>
      </c>
      <c r="JG884" s="1">
        <f t="shared" si="303"/>
        <v>-300.84071637891304</v>
      </c>
      <c r="JH884" s="1">
        <f t="shared" si="286"/>
        <v>4.9125603243406394E-5</v>
      </c>
      <c r="JI884" s="1">
        <f t="shared" si="287"/>
        <v>1.538195211738057E-3</v>
      </c>
      <c r="JJ884" s="1">
        <f t="shared" si="288"/>
        <v>4.9125603243406394E-5</v>
      </c>
      <c r="JK884" s="1" t="str">
        <f t="shared" si="289"/>
        <v/>
      </c>
      <c r="JL884" s="1" t="str">
        <f t="shared" si="290"/>
        <v/>
      </c>
      <c r="JM884" s="1">
        <f t="shared" si="291"/>
        <v>5.4790612754114808E-49</v>
      </c>
      <c r="JN884" s="1" t="str">
        <f t="shared" si="292"/>
        <v/>
      </c>
      <c r="JO884" s="1" t="str">
        <f t="shared" si="293"/>
        <v/>
      </c>
      <c r="JS884" s="1">
        <v>260</v>
      </c>
      <c r="JT884" s="1">
        <f t="shared" si="294"/>
        <v>-29380.036169333514</v>
      </c>
      <c r="JU884" s="1">
        <f t="shared" si="295"/>
        <v>5.0302802852634799E-7</v>
      </c>
      <c r="JV884" s="1">
        <f t="shared" si="296"/>
        <v>1.538195211738057E-3</v>
      </c>
      <c r="JW884" s="1">
        <f t="shared" si="297"/>
        <v>5.0302802852634799E-7</v>
      </c>
      <c r="JX884" s="1" t="str">
        <f t="shared" si="298"/>
        <v/>
      </c>
      <c r="JY884" s="1" t="str">
        <f t="shared" si="299"/>
        <v/>
      </c>
      <c r="JZ884" s="1">
        <f t="shared" si="300"/>
        <v>1.7784029869645137E-6</v>
      </c>
      <c r="KA884" s="1" t="str">
        <f t="shared" si="301"/>
        <v/>
      </c>
      <c r="KB884" s="1" t="str">
        <f t="shared" si="302"/>
        <v/>
      </c>
      <c r="KE884" s="1">
        <f t="shared" si="265"/>
        <v>1.6959999999999933</v>
      </c>
      <c r="KF884" s="151">
        <f t="shared" si="266"/>
        <v>0.974739191494156</v>
      </c>
      <c r="KG884" s="1">
        <f t="shared" si="267"/>
        <v>2.7392615081966998E-4</v>
      </c>
      <c r="KH884" s="1" t="str">
        <f t="shared" si="263"/>
        <v/>
      </c>
      <c r="KI884" s="132" t="str">
        <f t="shared" si="264"/>
        <v/>
      </c>
    </row>
    <row r="885" spans="237:295" ht="20.100000000000001" customHeight="1" x14ac:dyDescent="0.25">
      <c r="IC885" s="1">
        <v>261</v>
      </c>
      <c r="ID885" s="1">
        <f t="shared" si="268"/>
        <v>-51569.377492282627</v>
      </c>
      <c r="IE885" s="1">
        <f t="shared" si="269"/>
        <v>2.8960357092471691E-7</v>
      </c>
      <c r="IF885" s="1">
        <f t="shared" si="270"/>
        <v>1.5582854547194448E-3</v>
      </c>
      <c r="IG885" s="1">
        <f t="shared" si="271"/>
        <v>2.8960357092471691E-7</v>
      </c>
      <c r="IH885" s="1" t="str">
        <f t="shared" si="272"/>
        <v/>
      </c>
      <c r="II885" s="1" t="str">
        <f t="shared" si="273"/>
        <v/>
      </c>
      <c r="IL885" s="1">
        <f t="shared" si="274"/>
        <v>2.0478123472037443E-31</v>
      </c>
      <c r="IM885" s="1" t="str">
        <f t="shared" si="275"/>
        <v/>
      </c>
      <c r="IN885" s="1" t="str">
        <f t="shared" si="276"/>
        <v/>
      </c>
      <c r="IS885" s="1">
        <v>261</v>
      </c>
      <c r="IT885" s="1">
        <f t="shared" si="277"/>
        <v>-106.85730357343907</v>
      </c>
      <c r="IU885" s="1">
        <f t="shared" si="278"/>
        <v>1.3976279929116598E-4</v>
      </c>
      <c r="IV885" s="1">
        <f t="shared" si="279"/>
        <v>1.5582854547194413E-3</v>
      </c>
      <c r="IW885" s="1">
        <f t="shared" si="280"/>
        <v>1.3976279929116598E-4</v>
      </c>
      <c r="IX885" s="1" t="str">
        <f t="shared" si="281"/>
        <v/>
      </c>
      <c r="IY885" s="1" t="str">
        <f t="shared" si="282"/>
        <v/>
      </c>
      <c r="IZ885" s="1">
        <f t="shared" si="283"/>
        <v>1.8548686152048438E-22</v>
      </c>
      <c r="JA885" s="1" t="str">
        <f t="shared" si="284"/>
        <v/>
      </c>
      <c r="JB885" s="1" t="str">
        <f t="shared" si="285"/>
        <v/>
      </c>
      <c r="JF885" s="1">
        <v>261</v>
      </c>
      <c r="JG885" s="1">
        <f t="shared" si="303"/>
        <v>-300.43417487029291</v>
      </c>
      <c r="JH885" s="1">
        <f t="shared" si="286"/>
        <v>4.9710309682903212E-5</v>
      </c>
      <c r="JI885" s="1">
        <f t="shared" si="287"/>
        <v>1.5582854547194413E-3</v>
      </c>
      <c r="JJ885" s="1">
        <f t="shared" si="288"/>
        <v>4.9710309682903212E-5</v>
      </c>
      <c r="JK885" s="1" t="str">
        <f t="shared" si="289"/>
        <v/>
      </c>
      <c r="JL885" s="1" t="str">
        <f t="shared" si="290"/>
        <v/>
      </c>
      <c r="JM885" s="1">
        <f t="shared" si="291"/>
        <v>5.8069336232463669E-49</v>
      </c>
      <c r="JN885" s="1" t="str">
        <f t="shared" si="292"/>
        <v/>
      </c>
      <c r="JO885" s="1" t="str">
        <f t="shared" si="293"/>
        <v/>
      </c>
      <c r="JS885" s="1">
        <v>261</v>
      </c>
      <c r="JT885" s="1">
        <f t="shared" si="294"/>
        <v>-29340.333417753332</v>
      </c>
      <c r="JU885" s="1">
        <f t="shared" si="295"/>
        <v>5.0901520645614208E-7</v>
      </c>
      <c r="JV885" s="1">
        <f t="shared" si="296"/>
        <v>1.5582854547194413E-3</v>
      </c>
      <c r="JW885" s="1">
        <f t="shared" si="297"/>
        <v>5.0901520645614208E-7</v>
      </c>
      <c r="JX885" s="1" t="str">
        <f t="shared" si="298"/>
        <v/>
      </c>
      <c r="JY885" s="1" t="str">
        <f t="shared" si="299"/>
        <v/>
      </c>
      <c r="JZ885" s="1">
        <f t="shared" si="300"/>
        <v>1.7962416623104414E-6</v>
      </c>
      <c r="KA885" s="1" t="str">
        <f t="shared" si="301"/>
        <v/>
      </c>
      <c r="KB885" s="1" t="str">
        <f t="shared" si="302"/>
        <v/>
      </c>
      <c r="KE885" s="1">
        <f t="shared" si="265"/>
        <v>1.7023999999999933</v>
      </c>
      <c r="KF885" s="151">
        <f t="shared" si="266"/>
        <v>0.97446526534333633</v>
      </c>
      <c r="KG885" s="1">
        <f t="shared" si="267"/>
        <v>2.7562935530400789E-4</v>
      </c>
      <c r="KH885" s="1" t="str">
        <f t="shared" si="263"/>
        <v/>
      </c>
      <c r="KI885" s="132" t="str">
        <f t="shared" si="264"/>
        <v/>
      </c>
    </row>
    <row r="886" spans="237:295" ht="20.100000000000001" customHeight="1" x14ac:dyDescent="0.25">
      <c r="IC886" s="1">
        <v>262</v>
      </c>
      <c r="ID886" s="1">
        <f t="shared" si="268"/>
        <v>-51499.594843443279</v>
      </c>
      <c r="IE886" s="1">
        <f t="shared" si="269"/>
        <v>2.9304582349705988E-7</v>
      </c>
      <c r="IF886" s="1">
        <f t="shared" si="270"/>
        <v>1.5786146543429215E-3</v>
      </c>
      <c r="IG886" s="1">
        <f t="shared" si="271"/>
        <v>2.9304582349705988E-7</v>
      </c>
      <c r="IH886" s="1" t="str">
        <f t="shared" si="272"/>
        <v/>
      </c>
      <c r="II886" s="1" t="str">
        <f t="shared" si="273"/>
        <v/>
      </c>
      <c r="IL886" s="1">
        <f t="shared" si="274"/>
        <v>2.1395032869647559E-31</v>
      </c>
      <c r="IM886" s="1" t="str">
        <f t="shared" si="275"/>
        <v/>
      </c>
      <c r="IN886" s="1" t="str">
        <f t="shared" si="276"/>
        <v/>
      </c>
      <c r="IS886" s="1">
        <v>262</v>
      </c>
      <c r="IT886" s="1">
        <f t="shared" si="277"/>
        <v>-106.7127064102815</v>
      </c>
      <c r="IU886" s="1">
        <f t="shared" si="278"/>
        <v>1.4142403176092366E-4</v>
      </c>
      <c r="IV886" s="1">
        <f t="shared" si="279"/>
        <v>1.5786146543429215E-3</v>
      </c>
      <c r="IW886" s="1">
        <f t="shared" si="280"/>
        <v>1.4142403176092366E-4</v>
      </c>
      <c r="IX886" s="1" t="str">
        <f t="shared" si="281"/>
        <v/>
      </c>
      <c r="IY886" s="1" t="str">
        <f t="shared" si="282"/>
        <v/>
      </c>
      <c r="IZ886" s="1">
        <f t="shared" si="283"/>
        <v>1.9270243849274754E-22</v>
      </c>
      <c r="JA886" s="1" t="str">
        <f t="shared" si="284"/>
        <v/>
      </c>
      <c r="JB886" s="1" t="str">
        <f t="shared" si="285"/>
        <v/>
      </c>
      <c r="JF886" s="1">
        <v>262</v>
      </c>
      <c r="JG886" s="1">
        <f t="shared" si="303"/>
        <v>-300.02763336167277</v>
      </c>
      <c r="JH886" s="1">
        <f t="shared" si="286"/>
        <v>5.0301170634070267E-5</v>
      </c>
      <c r="JI886" s="1">
        <f t="shared" si="287"/>
        <v>1.5786146543429215E-3</v>
      </c>
      <c r="JJ886" s="1">
        <f t="shared" si="288"/>
        <v>5.0301170634070267E-5</v>
      </c>
      <c r="JK886" s="1" t="str">
        <f t="shared" si="289"/>
        <v/>
      </c>
      <c r="JL886" s="1" t="str">
        <f t="shared" si="290"/>
        <v/>
      </c>
      <c r="JM886" s="1">
        <f t="shared" si="291"/>
        <v>6.1543277007654393E-49</v>
      </c>
      <c r="JN886" s="1" t="str">
        <f t="shared" si="292"/>
        <v/>
      </c>
      <c r="JO886" s="1" t="str">
        <f t="shared" si="293"/>
        <v/>
      </c>
      <c r="JS886" s="1">
        <v>262</v>
      </c>
      <c r="JT886" s="1">
        <f t="shared" si="294"/>
        <v>-29300.630666173154</v>
      </c>
      <c r="JU886" s="1">
        <f t="shared" si="295"/>
        <v>5.1506540431175135E-7</v>
      </c>
      <c r="JV886" s="1">
        <f t="shared" si="296"/>
        <v>1.5786146543429215E-3</v>
      </c>
      <c r="JW886" s="1">
        <f t="shared" si="297"/>
        <v>5.1506540431175135E-7</v>
      </c>
      <c r="JX886" s="1" t="str">
        <f t="shared" si="298"/>
        <v/>
      </c>
      <c r="JY886" s="1" t="str">
        <f t="shared" si="299"/>
        <v/>
      </c>
      <c r="JZ886" s="1">
        <f t="shared" si="300"/>
        <v>1.8142302446275609E-6</v>
      </c>
      <c r="KA886" s="1" t="str">
        <f t="shared" si="301"/>
        <v/>
      </c>
      <c r="KB886" s="1" t="str">
        <f t="shared" si="302"/>
        <v/>
      </c>
      <c r="KE886" s="1">
        <f t="shared" si="265"/>
        <v>1.7087999999999932</v>
      </c>
      <c r="KF886" s="151">
        <f t="shared" si="266"/>
        <v>0.97418963598803232</v>
      </c>
      <c r="KG886" s="1">
        <f t="shared" si="267"/>
        <v>2.7733338747959468E-4</v>
      </c>
      <c r="KH886" s="1" t="str">
        <f t="shared" si="263"/>
        <v/>
      </c>
      <c r="KI886" s="132" t="str">
        <f t="shared" si="264"/>
        <v/>
      </c>
    </row>
    <row r="887" spans="237:295" ht="20.100000000000001" customHeight="1" x14ac:dyDescent="0.25">
      <c r="IC887" s="1">
        <v>263</v>
      </c>
      <c r="ID887" s="1">
        <f t="shared" si="268"/>
        <v>-51429.812194603917</v>
      </c>
      <c r="IE887" s="1">
        <f t="shared" si="269"/>
        <v>2.9652424654912448E-7</v>
      </c>
      <c r="IF887" s="1">
        <f t="shared" si="270"/>
        <v>1.5991853236650565E-3</v>
      </c>
      <c r="IG887" s="1">
        <f t="shared" si="271"/>
        <v>2.9652424654912448E-7</v>
      </c>
      <c r="IH887" s="1" t="str">
        <f t="shared" si="272"/>
        <v/>
      </c>
      <c r="II887" s="1" t="str">
        <f t="shared" si="273"/>
        <v/>
      </c>
      <c r="IL887" s="1">
        <f t="shared" si="274"/>
        <v>2.2352639303988761E-31</v>
      </c>
      <c r="IM887" s="1" t="str">
        <f t="shared" si="275"/>
        <v/>
      </c>
      <c r="IN887" s="1" t="str">
        <f t="shared" si="276"/>
        <v/>
      </c>
      <c r="IS887" s="1">
        <v>263</v>
      </c>
      <c r="IT887" s="1">
        <f t="shared" si="277"/>
        <v>-106.56810924712394</v>
      </c>
      <c r="IU887" s="1">
        <f t="shared" si="278"/>
        <v>1.4310272011867794E-4</v>
      </c>
      <c r="IV887" s="1">
        <f t="shared" si="279"/>
        <v>1.599185323665053E-3</v>
      </c>
      <c r="IW887" s="1">
        <f t="shared" si="280"/>
        <v>1.4310272011867794E-4</v>
      </c>
      <c r="IX887" s="1" t="str">
        <f t="shared" si="281"/>
        <v/>
      </c>
      <c r="IY887" s="1" t="str">
        <f t="shared" si="282"/>
        <v/>
      </c>
      <c r="IZ887" s="1">
        <f t="shared" si="283"/>
        <v>2.0019550362614334E-22</v>
      </c>
      <c r="JA887" s="1" t="str">
        <f t="shared" si="284"/>
        <v/>
      </c>
      <c r="JB887" s="1" t="str">
        <f t="shared" si="285"/>
        <v/>
      </c>
      <c r="JF887" s="1">
        <v>263</v>
      </c>
      <c r="JG887" s="1">
        <f t="shared" si="303"/>
        <v>-299.62109185305258</v>
      </c>
      <c r="JH887" s="1">
        <f t="shared" si="286"/>
        <v>5.0898240230188023E-5</v>
      </c>
      <c r="JI887" s="1">
        <f t="shared" si="287"/>
        <v>1.5991853236650565E-3</v>
      </c>
      <c r="JJ887" s="1">
        <f t="shared" si="288"/>
        <v>5.0898240230188023E-5</v>
      </c>
      <c r="JK887" s="1" t="str">
        <f t="shared" si="289"/>
        <v/>
      </c>
      <c r="JL887" s="1" t="str">
        <f t="shared" si="290"/>
        <v/>
      </c>
      <c r="JM887" s="1">
        <f t="shared" si="291"/>
        <v>6.5223999271566531E-49</v>
      </c>
      <c r="JN887" s="1" t="str">
        <f t="shared" si="292"/>
        <v/>
      </c>
      <c r="JO887" s="1" t="str">
        <f t="shared" si="293"/>
        <v/>
      </c>
      <c r="JS887" s="1">
        <v>263</v>
      </c>
      <c r="JT887" s="1">
        <f t="shared" si="294"/>
        <v>-29260.927914592976</v>
      </c>
      <c r="JU887" s="1">
        <f t="shared" si="295"/>
        <v>5.2117917639796746E-7</v>
      </c>
      <c r="JV887" s="1">
        <f t="shared" si="296"/>
        <v>1.599185323665053E-3</v>
      </c>
      <c r="JW887" s="1">
        <f t="shared" si="297"/>
        <v>5.2117917639796746E-7</v>
      </c>
      <c r="JX887" s="1" t="str">
        <f t="shared" si="298"/>
        <v/>
      </c>
      <c r="JY887" s="1" t="str">
        <f t="shared" si="299"/>
        <v/>
      </c>
      <c r="JZ887" s="1">
        <f t="shared" si="300"/>
        <v>1.8323696566568915E-6</v>
      </c>
      <c r="KA887" s="1" t="str">
        <f t="shared" si="301"/>
        <v/>
      </c>
      <c r="KB887" s="1" t="str">
        <f t="shared" si="302"/>
        <v/>
      </c>
      <c r="KE887" s="1">
        <f t="shared" si="265"/>
        <v>1.7151999999999932</v>
      </c>
      <c r="KF887" s="151">
        <f t="shared" si="266"/>
        <v>0.97391230260055273</v>
      </c>
      <c r="KG887" s="1">
        <f t="shared" si="267"/>
        <v>2.7903820542984903E-4</v>
      </c>
      <c r="KH887" s="1" t="str">
        <f t="shared" si="263"/>
        <v/>
      </c>
      <c r="KI887" s="132" t="str">
        <f t="shared" si="264"/>
        <v/>
      </c>
    </row>
    <row r="888" spans="237:295" ht="20.100000000000001" customHeight="1" x14ac:dyDescent="0.25">
      <c r="IC888" s="1">
        <v>264</v>
      </c>
      <c r="ID888" s="1">
        <f t="shared" si="268"/>
        <v>-51360.02954576457</v>
      </c>
      <c r="IE888" s="1">
        <f t="shared" si="269"/>
        <v>3.0003915745143419E-7</v>
      </c>
      <c r="IF888" s="1">
        <f t="shared" si="270"/>
        <v>1.619999997819565E-3</v>
      </c>
      <c r="IG888" s="1">
        <f t="shared" si="271"/>
        <v>3.0003915745143419E-7</v>
      </c>
      <c r="IH888" s="1" t="str">
        <f t="shared" si="272"/>
        <v/>
      </c>
      <c r="II888" s="1" t="str">
        <f t="shared" si="273"/>
        <v/>
      </c>
      <c r="IL888" s="1">
        <f t="shared" si="274"/>
        <v>2.335273297846807E-31</v>
      </c>
      <c r="IM888" s="1" t="str">
        <f t="shared" si="275"/>
        <v/>
      </c>
      <c r="IN888" s="1" t="str">
        <f t="shared" si="276"/>
        <v/>
      </c>
      <c r="IS888" s="1">
        <v>264</v>
      </c>
      <c r="IT888" s="1">
        <f t="shared" si="277"/>
        <v>-106.42351208396639</v>
      </c>
      <c r="IU888" s="1">
        <f t="shared" si="278"/>
        <v>1.4479901752757152E-4</v>
      </c>
      <c r="IV888" s="1">
        <f t="shared" si="279"/>
        <v>1.619999997819565E-3</v>
      </c>
      <c r="IW888" s="1">
        <f t="shared" si="280"/>
        <v>1.4479901752757152E-4</v>
      </c>
      <c r="IX888" s="1" t="str">
        <f t="shared" si="281"/>
        <v/>
      </c>
      <c r="IY888" s="1" t="str">
        <f t="shared" si="282"/>
        <v/>
      </c>
      <c r="IZ888" s="1">
        <f t="shared" si="283"/>
        <v>2.0797660236629744E-22</v>
      </c>
      <c r="JA888" s="1" t="str">
        <f t="shared" si="284"/>
        <v/>
      </c>
      <c r="JB888" s="1" t="str">
        <f t="shared" si="285"/>
        <v/>
      </c>
      <c r="JF888" s="1">
        <v>264</v>
      </c>
      <c r="JG888" s="1">
        <f t="shared" si="303"/>
        <v>-299.21455034443244</v>
      </c>
      <c r="JH888" s="1">
        <f t="shared" si="286"/>
        <v>5.1501572947749886E-5</v>
      </c>
      <c r="JI888" s="1">
        <f t="shared" si="287"/>
        <v>1.619999997819565E-3</v>
      </c>
      <c r="JJ888" s="1">
        <f t="shared" si="288"/>
        <v>5.1501572947749886E-5</v>
      </c>
      <c r="JK888" s="1" t="str">
        <f t="shared" si="289"/>
        <v/>
      </c>
      <c r="JL888" s="1" t="str">
        <f t="shared" si="290"/>
        <v/>
      </c>
      <c r="JM888" s="1">
        <f t="shared" si="291"/>
        <v>6.9123748712171409E-49</v>
      </c>
      <c r="JN888" s="1" t="str">
        <f t="shared" si="292"/>
        <v/>
      </c>
      <c r="JO888" s="1" t="str">
        <f t="shared" si="293"/>
        <v/>
      </c>
      <c r="JS888" s="1">
        <v>264</v>
      </c>
      <c r="JT888" s="1">
        <f t="shared" si="294"/>
        <v>-29221.225163012794</v>
      </c>
      <c r="JU888" s="1">
        <f t="shared" si="295"/>
        <v>5.2735708053396182E-7</v>
      </c>
      <c r="JV888" s="1">
        <f t="shared" si="296"/>
        <v>1.619999997819565E-3</v>
      </c>
      <c r="JW888" s="1">
        <f t="shared" si="297"/>
        <v>5.2735708053396182E-7</v>
      </c>
      <c r="JX888" s="1" t="str">
        <f t="shared" si="298"/>
        <v/>
      </c>
      <c r="JY888" s="1" t="str">
        <f t="shared" si="299"/>
        <v/>
      </c>
      <c r="JZ888" s="1">
        <f t="shared" si="300"/>
        <v>1.850660823096898E-6</v>
      </c>
      <c r="KA888" s="1" t="str">
        <f t="shared" si="301"/>
        <v/>
      </c>
      <c r="KB888" s="1" t="str">
        <f t="shared" si="302"/>
        <v/>
      </c>
      <c r="KE888" s="1">
        <f t="shared" si="265"/>
        <v>1.7215999999999931</v>
      </c>
      <c r="KF888" s="151">
        <f t="shared" si="266"/>
        <v>0.97363326439512288</v>
      </c>
      <c r="KG888" s="1">
        <f t="shared" si="267"/>
        <v>2.8074376742237561E-4</v>
      </c>
      <c r="KH888" s="1" t="str">
        <f t="shared" si="263"/>
        <v/>
      </c>
      <c r="KI888" s="132" t="str">
        <f t="shared" si="264"/>
        <v/>
      </c>
    </row>
    <row r="889" spans="237:295" ht="20.100000000000001" customHeight="1" x14ac:dyDescent="0.25">
      <c r="IC889" s="1">
        <v>265</v>
      </c>
      <c r="ID889" s="1">
        <f t="shared" si="268"/>
        <v>-51290.246896925215</v>
      </c>
      <c r="IE889" s="1">
        <f t="shared" si="269"/>
        <v>3.0359087557731905E-7</v>
      </c>
      <c r="IF889" s="1">
        <f t="shared" si="270"/>
        <v>1.6410612341569962E-3</v>
      </c>
      <c r="IG889" s="1">
        <f t="shared" si="271"/>
        <v>3.0359087557731905E-7</v>
      </c>
      <c r="IH889" s="1" t="str">
        <f t="shared" si="272"/>
        <v/>
      </c>
      <c r="II889" s="1" t="str">
        <f t="shared" si="273"/>
        <v/>
      </c>
      <c r="IL889" s="1">
        <f t="shared" si="274"/>
        <v>2.4397182123093363E-31</v>
      </c>
      <c r="IM889" s="1" t="str">
        <f t="shared" si="275"/>
        <v/>
      </c>
      <c r="IN889" s="1" t="str">
        <f t="shared" si="276"/>
        <v/>
      </c>
      <c r="IS889" s="1">
        <v>265</v>
      </c>
      <c r="IT889" s="1">
        <f t="shared" si="277"/>
        <v>-106.27891492080882</v>
      </c>
      <c r="IU889" s="1">
        <f t="shared" si="278"/>
        <v>1.4651307811730052E-4</v>
      </c>
      <c r="IV889" s="1">
        <f t="shared" si="279"/>
        <v>1.6410612341569962E-3</v>
      </c>
      <c r="IW889" s="1">
        <f t="shared" si="280"/>
        <v>1.4651307811730052E-4</v>
      </c>
      <c r="IX889" s="1" t="str">
        <f t="shared" si="281"/>
        <v/>
      </c>
      <c r="IY889" s="1" t="str">
        <f t="shared" si="282"/>
        <v/>
      </c>
      <c r="IZ889" s="1">
        <f t="shared" si="283"/>
        <v>2.1605667602737731E-22</v>
      </c>
      <c r="JA889" s="1" t="str">
        <f t="shared" si="284"/>
        <v/>
      </c>
      <c r="JB889" s="1" t="str">
        <f t="shared" si="285"/>
        <v/>
      </c>
      <c r="JF889" s="1">
        <v>265</v>
      </c>
      <c r="JG889" s="1">
        <f t="shared" si="303"/>
        <v>-298.8080088358123</v>
      </c>
      <c r="JH889" s="1">
        <f t="shared" si="286"/>
        <v>5.2111223607029963E-5</v>
      </c>
      <c r="JI889" s="1">
        <f t="shared" si="287"/>
        <v>1.6410612341569962E-3</v>
      </c>
      <c r="JJ889" s="1">
        <f t="shared" si="288"/>
        <v>5.2111223607029963E-5</v>
      </c>
      <c r="JK889" s="1" t="str">
        <f t="shared" si="289"/>
        <v/>
      </c>
      <c r="JL889" s="1" t="str">
        <f t="shared" si="290"/>
        <v/>
      </c>
      <c r="JM889" s="1">
        <f t="shared" si="291"/>
        <v>7.3255492464650642E-49</v>
      </c>
      <c r="JN889" s="1" t="str">
        <f t="shared" si="292"/>
        <v/>
      </c>
      <c r="JO889" s="1" t="str">
        <f t="shared" si="293"/>
        <v/>
      </c>
      <c r="JS889" s="1">
        <v>265</v>
      </c>
      <c r="JT889" s="1">
        <f t="shared" si="294"/>
        <v>-29181.522411432612</v>
      </c>
      <c r="JU889" s="1">
        <f t="shared" si="295"/>
        <v>5.3359967805908432E-7</v>
      </c>
      <c r="JV889" s="1">
        <f t="shared" si="296"/>
        <v>1.6410612341569962E-3</v>
      </c>
      <c r="JW889" s="1">
        <f t="shared" si="297"/>
        <v>5.3359967805908432E-7</v>
      </c>
      <c r="JX889" s="1" t="str">
        <f t="shared" si="298"/>
        <v/>
      </c>
      <c r="JY889" s="1" t="str">
        <f t="shared" si="299"/>
        <v/>
      </c>
      <c r="JZ889" s="1">
        <f t="shared" si="300"/>
        <v>1.8691046705635734E-6</v>
      </c>
      <c r="KA889" s="1" t="str">
        <f t="shared" si="301"/>
        <v/>
      </c>
      <c r="KB889" s="1" t="str">
        <f t="shared" si="302"/>
        <v/>
      </c>
      <c r="KE889" s="1">
        <f t="shared" si="265"/>
        <v>1.7279999999999931</v>
      </c>
      <c r="KF889" s="151">
        <f t="shared" si="266"/>
        <v>0.9733525206277005</v>
      </c>
      <c r="KG889" s="1">
        <f t="shared" si="267"/>
        <v>2.8245003190852103E-4</v>
      </c>
      <c r="KH889" s="1" t="str">
        <f t="shared" si="263"/>
        <v/>
      </c>
      <c r="KI889" s="132" t="str">
        <f t="shared" si="264"/>
        <v/>
      </c>
    </row>
    <row r="890" spans="237:295" ht="20.100000000000001" customHeight="1" x14ac:dyDescent="0.25">
      <c r="IC890" s="1">
        <v>266</v>
      </c>
      <c r="ID890" s="1">
        <f t="shared" si="268"/>
        <v>-51220.46424808586</v>
      </c>
      <c r="IE890" s="1">
        <f t="shared" si="269"/>
        <v>3.071797223060901E-7</v>
      </c>
      <c r="IF890" s="1">
        <f t="shared" si="270"/>
        <v>1.6623716123845814E-3</v>
      </c>
      <c r="IG890" s="1">
        <f t="shared" si="271"/>
        <v>3.071797223060901E-7</v>
      </c>
      <c r="IH890" s="1" t="str">
        <f t="shared" si="272"/>
        <v/>
      </c>
      <c r="II890" s="1" t="str">
        <f t="shared" si="273"/>
        <v/>
      </c>
      <c r="IL890" s="1">
        <f t="shared" si="274"/>
        <v>2.5487936363270755E-31</v>
      </c>
      <c r="IM890" s="1" t="str">
        <f t="shared" si="275"/>
        <v/>
      </c>
      <c r="IN890" s="1" t="str">
        <f t="shared" si="276"/>
        <v/>
      </c>
      <c r="IS890" s="1">
        <v>266</v>
      </c>
      <c r="IT890" s="1">
        <f t="shared" si="277"/>
        <v>-106.13431775765125</v>
      </c>
      <c r="IU890" s="1">
        <f t="shared" si="278"/>
        <v>1.4824505698564941E-4</v>
      </c>
      <c r="IV890" s="1">
        <f t="shared" si="279"/>
        <v>1.6623716123845814E-3</v>
      </c>
      <c r="IW890" s="1">
        <f t="shared" si="280"/>
        <v>1.4824505698564941E-4</v>
      </c>
      <c r="IX890" s="1" t="str">
        <f t="shared" si="281"/>
        <v/>
      </c>
      <c r="IY890" s="1" t="str">
        <f t="shared" si="282"/>
        <v/>
      </c>
      <c r="IZ890" s="1">
        <f t="shared" si="283"/>
        <v>2.2444707646469887E-22</v>
      </c>
      <c r="JA890" s="1" t="str">
        <f t="shared" si="284"/>
        <v/>
      </c>
      <c r="JB890" s="1" t="str">
        <f t="shared" si="285"/>
        <v/>
      </c>
      <c r="JF890" s="1">
        <v>266</v>
      </c>
      <c r="JG890" s="1">
        <f t="shared" si="303"/>
        <v>-298.40146732719217</v>
      </c>
      <c r="JH890" s="1">
        <f t="shared" si="286"/>
        <v>5.2727247372627995E-5</v>
      </c>
      <c r="JI890" s="1">
        <f t="shared" si="287"/>
        <v>1.6623716123845814E-3</v>
      </c>
      <c r="JJ890" s="1">
        <f t="shared" si="288"/>
        <v>5.2727247372627995E-5</v>
      </c>
      <c r="JK890" s="1" t="str">
        <f t="shared" si="289"/>
        <v/>
      </c>
      <c r="JL890" s="1" t="str">
        <f t="shared" si="290"/>
        <v/>
      </c>
      <c r="JM890" s="1">
        <f t="shared" si="291"/>
        <v>7.76329613921224E-49</v>
      </c>
      <c r="JN890" s="1" t="str">
        <f t="shared" si="292"/>
        <v/>
      </c>
      <c r="JO890" s="1" t="str">
        <f t="shared" si="293"/>
        <v/>
      </c>
      <c r="JS890" s="1">
        <v>266</v>
      </c>
      <c r="JT890" s="1">
        <f t="shared" si="294"/>
        <v>-29141.81965985243</v>
      </c>
      <c r="JU890" s="1">
        <f t="shared" si="295"/>
        <v>5.3990753383845856E-7</v>
      </c>
      <c r="JV890" s="1">
        <f t="shared" si="296"/>
        <v>1.6623716123845814E-3</v>
      </c>
      <c r="JW890" s="1">
        <f t="shared" si="297"/>
        <v>5.3990753383845856E-7</v>
      </c>
      <c r="JX890" s="1" t="str">
        <f t="shared" si="298"/>
        <v/>
      </c>
      <c r="JY890" s="1" t="str">
        <f t="shared" si="299"/>
        <v/>
      </c>
      <c r="JZ890" s="1">
        <f t="shared" si="300"/>
        <v>1.8877021275499856E-6</v>
      </c>
      <c r="KA890" s="1" t="str">
        <f t="shared" si="301"/>
        <v/>
      </c>
      <c r="KB890" s="1" t="str">
        <f t="shared" si="302"/>
        <v/>
      </c>
      <c r="KE890" s="1">
        <f t="shared" si="265"/>
        <v>1.7343999999999931</v>
      </c>
      <c r="KF890" s="151">
        <f t="shared" si="266"/>
        <v>0.97307007059579198</v>
      </c>
      <c r="KG890" s="1">
        <f t="shared" si="267"/>
        <v>2.84156957524484E-4</v>
      </c>
      <c r="KH890" s="1" t="str">
        <f t="shared" si="263"/>
        <v/>
      </c>
      <c r="KI890" s="132" t="str">
        <f t="shared" si="264"/>
        <v/>
      </c>
    </row>
    <row r="891" spans="237:295" ht="20.100000000000001" customHeight="1" x14ac:dyDescent="0.25">
      <c r="IC891" s="1">
        <v>267</v>
      </c>
      <c r="ID891" s="1">
        <f t="shared" si="268"/>
        <v>-51150.681599246505</v>
      </c>
      <c r="IE891" s="1">
        <f t="shared" si="269"/>
        <v>3.1080602102609844E-7</v>
      </c>
      <c r="IF891" s="1">
        <f t="shared" si="270"/>
        <v>1.683933734706331E-3</v>
      </c>
      <c r="IG891" s="1">
        <f t="shared" si="271"/>
        <v>3.1080602102609844E-7</v>
      </c>
      <c r="IH891" s="1" t="str">
        <f t="shared" si="272"/>
        <v/>
      </c>
      <c r="II891" s="1" t="str">
        <f t="shared" si="273"/>
        <v/>
      </c>
      <c r="IL891" s="1">
        <f t="shared" si="274"/>
        <v>2.6627030232642411E-31</v>
      </c>
      <c r="IM891" s="1" t="str">
        <f t="shared" si="275"/>
        <v/>
      </c>
      <c r="IN891" s="1" t="str">
        <f t="shared" si="276"/>
        <v/>
      </c>
      <c r="IS891" s="1">
        <v>267</v>
      </c>
      <c r="IT891" s="1">
        <f t="shared" si="277"/>
        <v>-105.98972059449369</v>
      </c>
      <c r="IU891" s="1">
        <f t="shared" si="278"/>
        <v>1.4999511019996592E-4</v>
      </c>
      <c r="IV891" s="1">
        <f t="shared" si="279"/>
        <v>1.683933734706331E-3</v>
      </c>
      <c r="IW891" s="1">
        <f t="shared" si="280"/>
        <v>1.4999511019996592E-4</v>
      </c>
      <c r="IX891" s="1" t="str">
        <f t="shared" si="281"/>
        <v/>
      </c>
      <c r="IY891" s="1" t="str">
        <f t="shared" si="282"/>
        <v/>
      </c>
      <c r="IZ891" s="1">
        <f t="shared" si="283"/>
        <v>2.3315958128400724E-22</v>
      </c>
      <c r="JA891" s="1" t="str">
        <f t="shared" si="284"/>
        <v/>
      </c>
      <c r="JB891" s="1" t="str">
        <f t="shared" si="285"/>
        <v/>
      </c>
      <c r="JF891" s="1">
        <v>267</v>
      </c>
      <c r="JG891" s="1">
        <f t="shared" si="303"/>
        <v>-297.99492581857203</v>
      </c>
      <c r="JH891" s="1">
        <f t="shared" si="286"/>
        <v>5.3349699753994441E-5</v>
      </c>
      <c r="JI891" s="1">
        <f t="shared" si="287"/>
        <v>1.683933734706331E-3</v>
      </c>
      <c r="JJ891" s="1">
        <f t="shared" si="288"/>
        <v>5.3349699753994441E-5</v>
      </c>
      <c r="JK891" s="1" t="str">
        <f t="shared" si="289"/>
        <v/>
      </c>
      <c r="JL891" s="1" t="str">
        <f t="shared" si="290"/>
        <v/>
      </c>
      <c r="JM891" s="1">
        <f t="shared" si="291"/>
        <v>8.2270694831015032E-49</v>
      </c>
      <c r="JN891" s="1" t="str">
        <f t="shared" si="292"/>
        <v/>
      </c>
      <c r="JO891" s="1" t="str">
        <f t="shared" si="293"/>
        <v/>
      </c>
      <c r="JS891" s="1">
        <v>267</v>
      </c>
      <c r="JT891" s="1">
        <f t="shared" si="294"/>
        <v>-29102.116908272252</v>
      </c>
      <c r="JU891" s="1">
        <f t="shared" si="295"/>
        <v>5.4628121626835E-7</v>
      </c>
      <c r="JV891" s="1">
        <f t="shared" si="296"/>
        <v>1.683933734706331E-3</v>
      </c>
      <c r="JW891" s="1">
        <f t="shared" si="297"/>
        <v>5.4628121626835E-7</v>
      </c>
      <c r="JX891" s="1" t="str">
        <f t="shared" si="298"/>
        <v/>
      </c>
      <c r="JY891" s="1" t="str">
        <f t="shared" si="299"/>
        <v/>
      </c>
      <c r="JZ891" s="1">
        <f t="shared" si="300"/>
        <v>1.9064541243852716E-6</v>
      </c>
      <c r="KA891" s="1" t="str">
        <f t="shared" si="301"/>
        <v/>
      </c>
      <c r="KB891" s="1" t="str">
        <f t="shared" si="302"/>
        <v/>
      </c>
      <c r="KE891" s="1">
        <f t="shared" si="265"/>
        <v>1.740799999999993</v>
      </c>
      <c r="KF891" s="151">
        <f t="shared" si="266"/>
        <v>0.9727859136382675</v>
      </c>
      <c r="KG891" s="1">
        <f t="shared" si="267"/>
        <v>2.8586450309098232E-4</v>
      </c>
      <c r="KH891" s="1" t="str">
        <f t="shared" si="263"/>
        <v/>
      </c>
      <c r="KI891" s="132" t="str">
        <f t="shared" si="264"/>
        <v/>
      </c>
    </row>
    <row r="892" spans="237:295" ht="20.100000000000001" customHeight="1" x14ac:dyDescent="0.25">
      <c r="IC892" s="1">
        <v>268</v>
      </c>
      <c r="ID892" s="1">
        <f t="shared" si="268"/>
        <v>-51080.898950407151</v>
      </c>
      <c r="IE892" s="1">
        <f t="shared" si="269"/>
        <v>3.1447009713766489E-7</v>
      </c>
      <c r="IF892" s="1">
        <f t="shared" si="270"/>
        <v>1.7057502259633433E-3</v>
      </c>
      <c r="IG892" s="1">
        <f t="shared" si="271"/>
        <v>3.1447009713766489E-7</v>
      </c>
      <c r="IH892" s="1" t="str">
        <f t="shared" si="272"/>
        <v/>
      </c>
      <c r="II892" s="1" t="str">
        <f t="shared" si="273"/>
        <v/>
      </c>
      <c r="IL892" s="1">
        <f t="shared" si="274"/>
        <v>2.7816586836063591E-31</v>
      </c>
      <c r="IM892" s="1" t="str">
        <f t="shared" si="275"/>
        <v/>
      </c>
      <c r="IN892" s="1" t="str">
        <f t="shared" si="276"/>
        <v/>
      </c>
      <c r="IS892" s="1">
        <v>268</v>
      </c>
      <c r="IT892" s="1">
        <f t="shared" si="277"/>
        <v>-105.84512343133613</v>
      </c>
      <c r="IU892" s="1">
        <f t="shared" si="278"/>
        <v>1.5176339479857514E-4</v>
      </c>
      <c r="IV892" s="1">
        <f t="shared" si="279"/>
        <v>1.7057502259633433E-3</v>
      </c>
      <c r="IW892" s="1">
        <f t="shared" si="280"/>
        <v>1.5176339479857514E-4</v>
      </c>
      <c r="IX892" s="1" t="str">
        <f t="shared" si="281"/>
        <v/>
      </c>
      <c r="IY892" s="1" t="str">
        <f t="shared" si="282"/>
        <v/>
      </c>
      <c r="IZ892" s="1">
        <f t="shared" si="283"/>
        <v>2.4220640960674854E-22</v>
      </c>
      <c r="JA892" s="1" t="str">
        <f t="shared" si="284"/>
        <v/>
      </c>
      <c r="JB892" s="1" t="str">
        <f t="shared" si="285"/>
        <v/>
      </c>
      <c r="JF892" s="1">
        <v>268</v>
      </c>
      <c r="JG892" s="1">
        <f t="shared" si="303"/>
        <v>-297.58838430995183</v>
      </c>
      <c r="JH892" s="1">
        <f t="shared" si="286"/>
        <v>5.3978636605933527E-5</v>
      </c>
      <c r="JI892" s="1">
        <f t="shared" si="287"/>
        <v>1.7057502259633433E-3</v>
      </c>
      <c r="JJ892" s="1">
        <f t="shared" si="288"/>
        <v>5.3978636605933527E-5</v>
      </c>
      <c r="JK892" s="1" t="str">
        <f t="shared" si="289"/>
        <v/>
      </c>
      <c r="JL892" s="1" t="str">
        <f t="shared" si="290"/>
        <v/>
      </c>
      <c r="JM892" s="1">
        <f t="shared" si="291"/>
        <v>8.7184087944062342E-49</v>
      </c>
      <c r="JN892" s="1" t="str">
        <f t="shared" si="292"/>
        <v/>
      </c>
      <c r="JO892" s="1" t="str">
        <f t="shared" si="293"/>
        <v/>
      </c>
      <c r="JS892" s="1">
        <v>268</v>
      </c>
      <c r="JT892" s="1">
        <f t="shared" si="294"/>
        <v>-29062.414156692073</v>
      </c>
      <c r="JU892" s="1">
        <f t="shared" si="295"/>
        <v>5.5272129728131699E-7</v>
      </c>
      <c r="JV892" s="1">
        <f t="shared" si="296"/>
        <v>1.7057502259633433E-3</v>
      </c>
      <c r="JW892" s="1">
        <f t="shared" si="297"/>
        <v>5.5272129728131699E-7</v>
      </c>
      <c r="JX892" s="1" t="str">
        <f t="shared" si="298"/>
        <v/>
      </c>
      <c r="JY892" s="1" t="str">
        <f t="shared" si="299"/>
        <v/>
      </c>
      <c r="JZ892" s="1">
        <f t="shared" si="300"/>
        <v>1.9253615931930635E-6</v>
      </c>
      <c r="KA892" s="1" t="str">
        <f t="shared" si="301"/>
        <v/>
      </c>
      <c r="KB892" s="1" t="str">
        <f t="shared" si="302"/>
        <v/>
      </c>
      <c r="KE892" s="1">
        <f t="shared" si="265"/>
        <v>1.747199999999993</v>
      </c>
      <c r="KF892" s="151">
        <f t="shared" si="266"/>
        <v>0.97250004913517651</v>
      </c>
      <c r="KG892" s="1">
        <f t="shared" si="267"/>
        <v>2.8757262761458513E-4</v>
      </c>
      <c r="KH892" s="1" t="str">
        <f t="shared" si="263"/>
        <v/>
      </c>
      <c r="KI892" s="132" t="str">
        <f t="shared" si="264"/>
        <v/>
      </c>
    </row>
    <row r="893" spans="237:295" ht="20.100000000000001" customHeight="1" x14ac:dyDescent="0.25">
      <c r="IC893" s="1">
        <v>269</v>
      </c>
      <c r="ID893" s="1">
        <f t="shared" si="268"/>
        <v>-51011.116301567803</v>
      </c>
      <c r="IE893" s="1">
        <f t="shared" si="269"/>
        <v>3.18172278055883E-7</v>
      </c>
      <c r="IF893" s="1">
        <f t="shared" si="270"/>
        <v>1.7278237337742823E-3</v>
      </c>
      <c r="IG893" s="1">
        <f t="shared" si="271"/>
        <v>3.18172278055883E-7</v>
      </c>
      <c r="IH893" s="1" t="str">
        <f t="shared" si="272"/>
        <v/>
      </c>
      <c r="II893" s="1" t="str">
        <f t="shared" si="273"/>
        <v/>
      </c>
      <c r="IL893" s="1">
        <f t="shared" si="274"/>
        <v>2.9058821669068607E-31</v>
      </c>
      <c r="IM893" s="1" t="str">
        <f t="shared" si="275"/>
        <v/>
      </c>
      <c r="IN893" s="1" t="str">
        <f t="shared" si="276"/>
        <v/>
      </c>
      <c r="IS893" s="1">
        <v>269</v>
      </c>
      <c r="IT893" s="1">
        <f t="shared" si="277"/>
        <v>-105.70052626817856</v>
      </c>
      <c r="IU893" s="1">
        <f t="shared" si="278"/>
        <v>1.5355006879213252E-4</v>
      </c>
      <c r="IV893" s="1">
        <f t="shared" si="279"/>
        <v>1.727823733774286E-3</v>
      </c>
      <c r="IW893" s="1">
        <f t="shared" si="280"/>
        <v>1.5355006879213252E-4</v>
      </c>
      <c r="IX893" s="1" t="str">
        <f t="shared" si="281"/>
        <v/>
      </c>
      <c r="IY893" s="1" t="str">
        <f t="shared" si="282"/>
        <v/>
      </c>
      <c r="IZ893" s="1">
        <f t="shared" si="283"/>
        <v>2.5160023841150435E-22</v>
      </c>
      <c r="JA893" s="1" t="str">
        <f t="shared" si="284"/>
        <v/>
      </c>
      <c r="JB893" s="1" t="str">
        <f t="shared" si="285"/>
        <v/>
      </c>
      <c r="JF893" s="1">
        <v>269</v>
      </c>
      <c r="JG893" s="1">
        <f t="shared" si="303"/>
        <v>-297.1818428013317</v>
      </c>
      <c r="JH893" s="1">
        <f t="shared" si="286"/>
        <v>5.4614114129084E-5</v>
      </c>
      <c r="JI893" s="1">
        <f t="shared" si="287"/>
        <v>1.727823733774286E-3</v>
      </c>
      <c r="JJ893" s="1">
        <f t="shared" si="288"/>
        <v>5.4614114129084E-5</v>
      </c>
      <c r="JK893" s="1" t="str">
        <f t="shared" si="289"/>
        <v/>
      </c>
      <c r="JL893" s="1" t="str">
        <f t="shared" si="290"/>
        <v/>
      </c>
      <c r="JM893" s="1">
        <f t="shared" si="291"/>
        <v>9.2389441831993482E-49</v>
      </c>
      <c r="JN893" s="1" t="str">
        <f t="shared" si="292"/>
        <v/>
      </c>
      <c r="JO893" s="1" t="str">
        <f t="shared" si="293"/>
        <v/>
      </c>
      <c r="JS893" s="1">
        <v>269</v>
      </c>
      <c r="JT893" s="1">
        <f t="shared" si="294"/>
        <v>-29022.711405111892</v>
      </c>
      <c r="JU893" s="1">
        <f t="shared" si="295"/>
        <v>5.5922835235114229E-7</v>
      </c>
      <c r="JV893" s="1">
        <f t="shared" si="296"/>
        <v>1.727823733774286E-3</v>
      </c>
      <c r="JW893" s="1">
        <f t="shared" si="297"/>
        <v>5.5922835235114229E-7</v>
      </c>
      <c r="JX893" s="1" t="str">
        <f t="shared" si="298"/>
        <v/>
      </c>
      <c r="JY893" s="1" t="str">
        <f t="shared" si="299"/>
        <v/>
      </c>
      <c r="JZ893" s="1">
        <f t="shared" si="300"/>
        <v>1.9444254678493734E-6</v>
      </c>
      <c r="KA893" s="1" t="str">
        <f t="shared" si="301"/>
        <v/>
      </c>
      <c r="KB893" s="1" t="str">
        <f t="shared" si="302"/>
        <v/>
      </c>
      <c r="KE893" s="1">
        <f t="shared" si="265"/>
        <v>1.7535999999999929</v>
      </c>
      <c r="KF893" s="151">
        <f t="shared" si="266"/>
        <v>0.97221247650756193</v>
      </c>
      <c r="KG893" s="1">
        <f t="shared" si="267"/>
        <v>2.8928129028649163E-4</v>
      </c>
      <c r="KH893" s="1" t="str">
        <f t="shared" si="263"/>
        <v/>
      </c>
      <c r="KI893" s="132" t="str">
        <f t="shared" si="264"/>
        <v/>
      </c>
    </row>
    <row r="894" spans="237:295" ht="20.100000000000001" customHeight="1" x14ac:dyDescent="0.25">
      <c r="IC894" s="1">
        <v>270</v>
      </c>
      <c r="ID894" s="1">
        <f t="shared" si="268"/>
        <v>-50941.333652728441</v>
      </c>
      <c r="IE894" s="1">
        <f t="shared" si="269"/>
        <v>3.2191289321329551E-7</v>
      </c>
      <c r="IF894" s="1">
        <f t="shared" si="270"/>
        <v>1.7501569286760988E-3</v>
      </c>
      <c r="IG894" s="1">
        <f t="shared" si="271"/>
        <v>3.2191289321329551E-7</v>
      </c>
      <c r="IH894" s="1" t="str">
        <f t="shared" si="272"/>
        <v/>
      </c>
      <c r="II894" s="1" t="str">
        <f t="shared" si="273"/>
        <v/>
      </c>
      <c r="IL894" s="1">
        <f t="shared" si="274"/>
        <v>3.0356046600448303E-31</v>
      </c>
      <c r="IM894" s="1" t="str">
        <f t="shared" si="275"/>
        <v/>
      </c>
      <c r="IN894" s="1" t="str">
        <f t="shared" si="276"/>
        <v/>
      </c>
      <c r="IS894" s="1">
        <v>270</v>
      </c>
      <c r="IT894" s="1">
        <f t="shared" si="277"/>
        <v>-105.55592910502099</v>
      </c>
      <c r="IU894" s="1">
        <f t="shared" si="278"/>
        <v>1.5535529116491467E-4</v>
      </c>
      <c r="IV894" s="1">
        <f t="shared" si="279"/>
        <v>1.7501569286760988E-3</v>
      </c>
      <c r="IW894" s="1">
        <f t="shared" si="280"/>
        <v>1.5535529116491467E-4</v>
      </c>
      <c r="IX894" s="1" t="str">
        <f t="shared" si="281"/>
        <v/>
      </c>
      <c r="IY894" s="1" t="str">
        <f t="shared" si="282"/>
        <v/>
      </c>
      <c r="IZ894" s="1">
        <f t="shared" si="283"/>
        <v>2.6135421947226183E-22</v>
      </c>
      <c r="JA894" s="1" t="str">
        <f t="shared" si="284"/>
        <v/>
      </c>
      <c r="JB894" s="1" t="str">
        <f t="shared" si="285"/>
        <v/>
      </c>
      <c r="JF894" s="1">
        <v>270</v>
      </c>
      <c r="JG894" s="1">
        <f t="shared" si="303"/>
        <v>-296.77530129271156</v>
      </c>
      <c r="JH894" s="1">
        <f t="shared" si="286"/>
        <v>5.5256188870378661E-5</v>
      </c>
      <c r="JI894" s="1">
        <f t="shared" si="287"/>
        <v>1.7501569286760953E-3</v>
      </c>
      <c r="JJ894" s="1">
        <f t="shared" si="288"/>
        <v>5.5256188870378661E-5</v>
      </c>
      <c r="JK894" s="1" t="str">
        <f t="shared" si="289"/>
        <v/>
      </c>
      <c r="JL894" s="1" t="str">
        <f t="shared" si="290"/>
        <v/>
      </c>
      <c r="JM894" s="1">
        <f t="shared" si="291"/>
        <v>9.7904016563816534E-49</v>
      </c>
      <c r="JN894" s="1" t="str">
        <f t="shared" si="292"/>
        <v/>
      </c>
      <c r="JO894" s="1" t="str">
        <f t="shared" si="293"/>
        <v/>
      </c>
      <c r="JS894" s="1">
        <v>270</v>
      </c>
      <c r="JT894" s="1">
        <f t="shared" si="294"/>
        <v>-28983.00865353171</v>
      </c>
      <c r="JU894" s="1">
        <f t="shared" si="295"/>
        <v>5.6580296049752501E-7</v>
      </c>
      <c r="JV894" s="1">
        <f t="shared" si="296"/>
        <v>1.7501569286760988E-3</v>
      </c>
      <c r="JW894" s="1">
        <f t="shared" si="297"/>
        <v>5.6580296049752501E-7</v>
      </c>
      <c r="JX894" s="1" t="str">
        <f t="shared" si="298"/>
        <v/>
      </c>
      <c r="JY894" s="1" t="str">
        <f t="shared" si="299"/>
        <v/>
      </c>
      <c r="JZ894" s="1">
        <f t="shared" si="300"/>
        <v>1.963646683939898E-6</v>
      </c>
      <c r="KA894" s="1" t="str">
        <f t="shared" si="301"/>
        <v/>
      </c>
      <c r="KB894" s="1" t="str">
        <f t="shared" si="302"/>
        <v/>
      </c>
      <c r="KE894" s="1">
        <f t="shared" si="265"/>
        <v>1.7599999999999929</v>
      </c>
      <c r="KF894" s="151">
        <f t="shared" si="266"/>
        <v>0.97192319521727544</v>
      </c>
      <c r="KG894" s="1">
        <f t="shared" si="267"/>
        <v>2.9099045048475158E-4</v>
      </c>
      <c r="KH894" s="1" t="str">
        <f t="shared" si="263"/>
        <v/>
      </c>
      <c r="KI894" s="132" t="str">
        <f t="shared" si="264"/>
        <v/>
      </c>
    </row>
    <row r="895" spans="237:295" ht="20.100000000000001" customHeight="1" x14ac:dyDescent="0.25">
      <c r="IC895" s="1">
        <v>271</v>
      </c>
      <c r="ID895" s="1">
        <f t="shared" si="268"/>
        <v>-50871.551003889093</v>
      </c>
      <c r="IE895" s="1">
        <f t="shared" si="269"/>
        <v>3.2569227406243426E-7</v>
      </c>
      <c r="IF895" s="1">
        <f t="shared" si="270"/>
        <v>1.7727525042648654E-3</v>
      </c>
      <c r="IG895" s="1">
        <f t="shared" si="271"/>
        <v>3.2569227406243426E-7</v>
      </c>
      <c r="IH895" s="1" t="str">
        <f t="shared" si="272"/>
        <v/>
      </c>
      <c r="II895" s="1" t="str">
        <f t="shared" si="273"/>
        <v/>
      </c>
      <c r="IL895" s="1">
        <f t="shared" si="274"/>
        <v>3.1710674024829071E-31</v>
      </c>
      <c r="IM895" s="1" t="str">
        <f t="shared" si="275"/>
        <v/>
      </c>
      <c r="IN895" s="1" t="str">
        <f t="shared" si="276"/>
        <v/>
      </c>
      <c r="IS895" s="1">
        <v>271</v>
      </c>
      <c r="IT895" s="1">
        <f t="shared" si="277"/>
        <v>-105.41133194186344</v>
      </c>
      <c r="IU895" s="1">
        <f t="shared" si="278"/>
        <v>1.5717922187604658E-4</v>
      </c>
      <c r="IV895" s="1">
        <f t="shared" si="279"/>
        <v>1.7727525042648654E-3</v>
      </c>
      <c r="IW895" s="1">
        <f t="shared" si="280"/>
        <v>1.5717922187604658E-4</v>
      </c>
      <c r="IX895" s="1" t="str">
        <f t="shared" si="281"/>
        <v/>
      </c>
      <c r="IY895" s="1" t="str">
        <f t="shared" si="282"/>
        <v/>
      </c>
      <c r="IZ895" s="1">
        <f t="shared" si="283"/>
        <v>2.7148199691501135E-22</v>
      </c>
      <c r="JA895" s="1" t="str">
        <f t="shared" si="284"/>
        <v/>
      </c>
      <c r="JB895" s="1" t="str">
        <f t="shared" si="285"/>
        <v/>
      </c>
      <c r="JF895" s="1">
        <v>271</v>
      </c>
      <c r="JG895" s="1">
        <f t="shared" si="303"/>
        <v>-296.36875978409137</v>
      </c>
      <c r="JH895" s="1">
        <f t="shared" si="286"/>
        <v>5.5904917723481049E-5</v>
      </c>
      <c r="JI895" s="1">
        <f t="shared" si="287"/>
        <v>1.7727525042648654E-3</v>
      </c>
      <c r="JJ895" s="1">
        <f t="shared" si="288"/>
        <v>5.5904917723481049E-5</v>
      </c>
      <c r="JK895" s="1" t="str">
        <f t="shared" si="289"/>
        <v/>
      </c>
      <c r="JL895" s="1" t="str">
        <f t="shared" si="290"/>
        <v/>
      </c>
      <c r="JM895" s="1">
        <f t="shared" si="291"/>
        <v>1.0374608729470922E-48</v>
      </c>
      <c r="JN895" s="1" t="str">
        <f t="shared" si="292"/>
        <v/>
      </c>
      <c r="JO895" s="1" t="str">
        <f t="shared" si="293"/>
        <v/>
      </c>
      <c r="JS895" s="1">
        <v>271</v>
      </c>
      <c r="JT895" s="1">
        <f t="shared" si="294"/>
        <v>-28943.305901951528</v>
      </c>
      <c r="JU895" s="1">
        <f t="shared" si="295"/>
        <v>5.7244570429055941E-7</v>
      </c>
      <c r="JV895" s="1">
        <f t="shared" si="296"/>
        <v>1.7727525042648654E-3</v>
      </c>
      <c r="JW895" s="1">
        <f t="shared" si="297"/>
        <v>5.7244570429055941E-7</v>
      </c>
      <c r="JX895" s="1" t="str">
        <f t="shared" si="298"/>
        <v/>
      </c>
      <c r="JY895" s="1" t="str">
        <f t="shared" si="299"/>
        <v/>
      </c>
      <c r="JZ895" s="1">
        <f t="shared" si="300"/>
        <v>1.9830261787167735E-6</v>
      </c>
      <c r="KA895" s="1" t="str">
        <f t="shared" si="301"/>
        <v/>
      </c>
      <c r="KB895" s="1" t="str">
        <f t="shared" si="302"/>
        <v/>
      </c>
      <c r="KE895" s="1">
        <f t="shared" si="265"/>
        <v>1.7663999999999929</v>
      </c>
      <c r="KF895" s="151">
        <f t="shared" si="266"/>
        <v>0.97163220476679069</v>
      </c>
      <c r="KG895" s="1">
        <f t="shared" si="267"/>
        <v>2.9270006777259994E-4</v>
      </c>
      <c r="KH895" s="1" t="str">
        <f t="shared" si="263"/>
        <v/>
      </c>
      <c r="KI895" s="132" t="str">
        <f t="shared" si="264"/>
        <v/>
      </c>
    </row>
    <row r="896" spans="237:295" ht="20.100000000000001" customHeight="1" x14ac:dyDescent="0.25">
      <c r="IC896" s="1">
        <v>272</v>
      </c>
      <c r="ID896" s="1">
        <f t="shared" si="268"/>
        <v>-50801.768355049731</v>
      </c>
      <c r="IE896" s="1">
        <f t="shared" si="269"/>
        <v>3.2951075407823517E-7</v>
      </c>
      <c r="IF896" s="1">
        <f t="shared" si="270"/>
        <v>1.7956131773368494E-3</v>
      </c>
      <c r="IG896" s="1">
        <f t="shared" si="271"/>
        <v>3.2951075407823517E-7</v>
      </c>
      <c r="IH896" s="1" t="str">
        <f t="shared" si="272"/>
        <v/>
      </c>
      <c r="II896" s="1" t="str">
        <f t="shared" si="273"/>
        <v/>
      </c>
      <c r="IL896" s="1">
        <f t="shared" si="274"/>
        <v>3.312522119244946E-31</v>
      </c>
      <c r="IM896" s="1" t="str">
        <f t="shared" si="275"/>
        <v/>
      </c>
      <c r="IN896" s="1" t="str">
        <f t="shared" si="276"/>
        <v/>
      </c>
      <c r="IS896" s="1">
        <v>272</v>
      </c>
      <c r="IT896" s="1">
        <f t="shared" si="277"/>
        <v>-105.26673477870588</v>
      </c>
      <c r="IU896" s="1">
        <f t="shared" si="278"/>
        <v>1.5902202186066525E-4</v>
      </c>
      <c r="IV896" s="1">
        <f t="shared" si="279"/>
        <v>1.7956131773368459E-3</v>
      </c>
      <c r="IW896" s="1">
        <f t="shared" si="280"/>
        <v>1.5902202186066525E-4</v>
      </c>
      <c r="IX896" s="1" t="str">
        <f t="shared" si="281"/>
        <v/>
      </c>
      <c r="IY896" s="1" t="str">
        <f t="shared" si="282"/>
        <v/>
      </c>
      <c r="IZ896" s="1">
        <f t="shared" si="283"/>
        <v>2.8199772541504407E-22</v>
      </c>
      <c r="JA896" s="1" t="str">
        <f t="shared" si="284"/>
        <v/>
      </c>
      <c r="JB896" s="1" t="str">
        <f t="shared" si="285"/>
        <v/>
      </c>
      <c r="JF896" s="1">
        <v>272</v>
      </c>
      <c r="JG896" s="1">
        <f t="shared" si="303"/>
        <v>-295.96221827547123</v>
      </c>
      <c r="JH896" s="1">
        <f t="shared" si="286"/>
        <v>5.6560357929198522E-5</v>
      </c>
      <c r="JI896" s="1">
        <f t="shared" si="287"/>
        <v>1.7956131773368459E-3</v>
      </c>
      <c r="JJ896" s="1">
        <f t="shared" si="288"/>
        <v>5.6560357929198522E-5</v>
      </c>
      <c r="JK896" s="1" t="str">
        <f t="shared" si="289"/>
        <v/>
      </c>
      <c r="JL896" s="1" t="str">
        <f t="shared" si="290"/>
        <v/>
      </c>
      <c r="JM896" s="1">
        <f t="shared" si="291"/>
        <v>1.0993500365036503E-48</v>
      </c>
      <c r="JN896" s="1" t="str">
        <f t="shared" si="292"/>
        <v/>
      </c>
      <c r="JO896" s="1" t="str">
        <f t="shared" si="293"/>
        <v/>
      </c>
      <c r="JS896" s="1">
        <v>272</v>
      </c>
      <c r="JT896" s="1">
        <f t="shared" si="294"/>
        <v>-28903.603150371349</v>
      </c>
      <c r="JU896" s="1">
        <f t="shared" si="295"/>
        <v>5.7915716985496886E-7</v>
      </c>
      <c r="JV896" s="1">
        <f t="shared" si="296"/>
        <v>1.7956131773368459E-3</v>
      </c>
      <c r="JW896" s="1">
        <f t="shared" si="297"/>
        <v>5.7915716985496886E-7</v>
      </c>
      <c r="JX896" s="1" t="str">
        <f t="shared" si="298"/>
        <v/>
      </c>
      <c r="JY896" s="1" t="str">
        <f t="shared" si="299"/>
        <v/>
      </c>
      <c r="JZ896" s="1">
        <f t="shared" si="300"/>
        <v>2.0025648910547809E-6</v>
      </c>
      <c r="KA896" s="1" t="str">
        <f t="shared" si="301"/>
        <v/>
      </c>
      <c r="KB896" s="1" t="str">
        <f t="shared" si="302"/>
        <v/>
      </c>
      <c r="KE896" s="1">
        <f t="shared" si="265"/>
        <v>1.7727999999999928</v>
      </c>
      <c r="KF896" s="151">
        <f t="shared" si="266"/>
        <v>0.97133950469901809</v>
      </c>
      <c r="KG896" s="1">
        <f t="shared" si="267"/>
        <v>2.9441010190045525E-4</v>
      </c>
      <c r="KH896" s="1" t="str">
        <f t="shared" si="263"/>
        <v/>
      </c>
      <c r="KI896" s="132" t="str">
        <f t="shared" si="264"/>
        <v/>
      </c>
    </row>
    <row r="897" spans="237:295" ht="20.100000000000001" customHeight="1" x14ac:dyDescent="0.25">
      <c r="IC897" s="1">
        <v>273</v>
      </c>
      <c r="ID897" s="1">
        <f t="shared" si="268"/>
        <v>-50731.985706210384</v>
      </c>
      <c r="IE897" s="1">
        <f t="shared" si="269"/>
        <v>3.3336866876031044E-7</v>
      </c>
      <c r="IF897" s="1">
        <f t="shared" si="270"/>
        <v>1.8187416880297129E-3</v>
      </c>
      <c r="IG897" s="1">
        <f t="shared" si="271"/>
        <v>3.3336866876031044E-7</v>
      </c>
      <c r="IH897" s="1" t="str">
        <f t="shared" si="272"/>
        <v/>
      </c>
      <c r="II897" s="1" t="str">
        <f t="shared" si="273"/>
        <v/>
      </c>
      <c r="IL897" s="1">
        <f t="shared" si="274"/>
        <v>3.4602314723601269E-31</v>
      </c>
      <c r="IM897" s="1" t="str">
        <f t="shared" si="275"/>
        <v/>
      </c>
      <c r="IN897" s="1" t="str">
        <f t="shared" si="276"/>
        <v/>
      </c>
      <c r="IS897" s="1">
        <v>273</v>
      </c>
      <c r="IT897" s="1">
        <f t="shared" si="277"/>
        <v>-105.12213761554831</v>
      </c>
      <c r="IU897" s="1">
        <f t="shared" si="278"/>
        <v>1.6088385303101923E-4</v>
      </c>
      <c r="IV897" s="1">
        <f t="shared" si="279"/>
        <v>1.8187416880297129E-3</v>
      </c>
      <c r="IW897" s="1">
        <f t="shared" si="280"/>
        <v>1.6088385303101923E-4</v>
      </c>
      <c r="IX897" s="1" t="str">
        <f t="shared" si="281"/>
        <v/>
      </c>
      <c r="IY897" s="1" t="str">
        <f t="shared" si="282"/>
        <v/>
      </c>
      <c r="IZ897" s="1">
        <f t="shared" si="283"/>
        <v>2.9291608905786598E-22</v>
      </c>
      <c r="JA897" s="1" t="str">
        <f t="shared" si="284"/>
        <v/>
      </c>
      <c r="JB897" s="1" t="str">
        <f t="shared" si="285"/>
        <v/>
      </c>
      <c r="JF897" s="1">
        <v>273</v>
      </c>
      <c r="JG897" s="1">
        <f t="shared" si="303"/>
        <v>-295.55567676685109</v>
      </c>
      <c r="JH897" s="1">
        <f t="shared" si="286"/>
        <v>5.7222567075873938E-5</v>
      </c>
      <c r="JI897" s="1">
        <f t="shared" si="287"/>
        <v>1.8187416880297129E-3</v>
      </c>
      <c r="JJ897" s="1">
        <f t="shared" si="288"/>
        <v>5.7222567075873938E-5</v>
      </c>
      <c r="JK897" s="1" t="str">
        <f t="shared" si="289"/>
        <v/>
      </c>
      <c r="JL897" s="1" t="str">
        <f t="shared" si="290"/>
        <v/>
      </c>
      <c r="JM897" s="1">
        <f t="shared" si="291"/>
        <v>1.1649125256687585E-48</v>
      </c>
      <c r="JN897" s="1" t="str">
        <f t="shared" si="292"/>
        <v/>
      </c>
      <c r="JO897" s="1" t="str">
        <f t="shared" si="293"/>
        <v/>
      </c>
      <c r="JS897" s="1">
        <v>273</v>
      </c>
      <c r="JT897" s="1">
        <f t="shared" si="294"/>
        <v>-28863.900398791171</v>
      </c>
      <c r="JU897" s="1">
        <f t="shared" si="295"/>
        <v>5.8593794687410727E-7</v>
      </c>
      <c r="JV897" s="1">
        <f t="shared" si="296"/>
        <v>1.8187416880297072E-3</v>
      </c>
      <c r="JW897" s="1">
        <f t="shared" si="297"/>
        <v>5.8593794687410727E-7</v>
      </c>
      <c r="JX897" s="1" t="str">
        <f t="shared" si="298"/>
        <v/>
      </c>
      <c r="JY897" s="1" t="str">
        <f t="shared" si="299"/>
        <v/>
      </c>
      <c r="JZ897" s="1">
        <f t="shared" si="300"/>
        <v>2.0222637614069682E-6</v>
      </c>
      <c r="KA897" s="1" t="str">
        <f t="shared" si="301"/>
        <v/>
      </c>
      <c r="KB897" s="1" t="str">
        <f t="shared" si="302"/>
        <v/>
      </c>
      <c r="KE897" s="1">
        <f t="shared" si="265"/>
        <v>1.7791999999999928</v>
      </c>
      <c r="KF897" s="151">
        <f t="shared" si="266"/>
        <v>0.97104509459711763</v>
      </c>
      <c r="KG897" s="1">
        <f t="shared" si="267"/>
        <v>2.9612051280469842E-4</v>
      </c>
      <c r="KH897" s="1" t="str">
        <f t="shared" si="263"/>
        <v/>
      </c>
      <c r="KI897" s="132" t="str">
        <f t="shared" si="264"/>
        <v/>
      </c>
    </row>
    <row r="898" spans="237:295" ht="20.100000000000001" customHeight="1" x14ac:dyDescent="0.25">
      <c r="IC898" s="1">
        <v>274</v>
      </c>
      <c r="ID898" s="1">
        <f t="shared" si="268"/>
        <v>-50662.203057371029</v>
      </c>
      <c r="IE898" s="1">
        <f t="shared" si="269"/>
        <v>3.372663556350932E-7</v>
      </c>
      <c r="IF898" s="1">
        <f t="shared" si="270"/>
        <v>1.8421407999638815E-3</v>
      </c>
      <c r="IG898" s="1">
        <f t="shared" si="271"/>
        <v>3.372663556350932E-7</v>
      </c>
      <c r="IH898" s="1" t="str">
        <f t="shared" si="272"/>
        <v/>
      </c>
      <c r="II898" s="1" t="str">
        <f t="shared" si="273"/>
        <v/>
      </c>
      <c r="IL898" s="1">
        <f t="shared" si="274"/>
        <v>3.6144695315555497E-31</v>
      </c>
      <c r="IM898" s="1" t="str">
        <f t="shared" si="275"/>
        <v/>
      </c>
      <c r="IN898" s="1" t="str">
        <f t="shared" si="276"/>
        <v/>
      </c>
      <c r="IS898" s="1">
        <v>274</v>
      </c>
      <c r="IT898" s="1">
        <f t="shared" si="277"/>
        <v>-104.97754045239074</v>
      </c>
      <c r="IU898" s="1">
        <f t="shared" si="278"/>
        <v>1.6276487827749896E-4</v>
      </c>
      <c r="IV898" s="1">
        <f t="shared" si="279"/>
        <v>1.8421407999638815E-3</v>
      </c>
      <c r="IW898" s="1">
        <f t="shared" si="280"/>
        <v>1.6276487827749896E-4</v>
      </c>
      <c r="IX898" s="1" t="str">
        <f t="shared" si="281"/>
        <v/>
      </c>
      <c r="IY898" s="1" t="str">
        <f t="shared" si="282"/>
        <v/>
      </c>
      <c r="IZ898" s="1">
        <f t="shared" si="283"/>
        <v>3.0425232088767446E-22</v>
      </c>
      <c r="JA898" s="1" t="str">
        <f t="shared" si="284"/>
        <v/>
      </c>
      <c r="JB898" s="1" t="str">
        <f t="shared" si="285"/>
        <v/>
      </c>
      <c r="JF898" s="1">
        <v>274</v>
      </c>
      <c r="JG898" s="1">
        <f t="shared" si="303"/>
        <v>-295.1491352582309</v>
      </c>
      <c r="JH898" s="1">
        <f t="shared" si="286"/>
        <v>5.7891603099752375E-5</v>
      </c>
      <c r="JI898" s="1">
        <f t="shared" si="287"/>
        <v>1.8421407999638848E-3</v>
      </c>
      <c r="JJ898" s="1">
        <f t="shared" si="288"/>
        <v>5.7891603099752375E-5</v>
      </c>
      <c r="JK898" s="1" t="str">
        <f t="shared" si="289"/>
        <v/>
      </c>
      <c r="JL898" s="1" t="str">
        <f t="shared" si="290"/>
        <v/>
      </c>
      <c r="JM898" s="1">
        <f t="shared" si="291"/>
        <v>1.2343652478607234E-48</v>
      </c>
      <c r="JN898" s="1" t="str">
        <f t="shared" si="292"/>
        <v/>
      </c>
      <c r="JO898" s="1" t="str">
        <f t="shared" si="293"/>
        <v/>
      </c>
      <c r="JS898" s="1">
        <v>274</v>
      </c>
      <c r="JT898" s="1">
        <f t="shared" si="294"/>
        <v>-28824.197647210989</v>
      </c>
      <c r="JU898" s="1">
        <f t="shared" si="295"/>
        <v>5.9278862859372256E-7</v>
      </c>
      <c r="JV898" s="1">
        <f t="shared" si="296"/>
        <v>1.8421407999638815E-3</v>
      </c>
      <c r="JW898" s="1">
        <f t="shared" si="297"/>
        <v>5.9278862859372256E-7</v>
      </c>
      <c r="JX898" s="1" t="str">
        <f t="shared" si="298"/>
        <v/>
      </c>
      <c r="JY898" s="1" t="str">
        <f t="shared" si="299"/>
        <v/>
      </c>
      <c r="JZ898" s="1">
        <f t="shared" si="300"/>
        <v>2.0421237317597222E-6</v>
      </c>
      <c r="KA898" s="1" t="str">
        <f t="shared" si="301"/>
        <v/>
      </c>
      <c r="KB898" s="1" t="str">
        <f t="shared" si="302"/>
        <v/>
      </c>
      <c r="KE898" s="1">
        <f t="shared" si="265"/>
        <v>1.7855999999999927</v>
      </c>
      <c r="KF898" s="151">
        <f t="shared" si="266"/>
        <v>0.97074897408431293</v>
      </c>
      <c r="KG898" s="1">
        <f t="shared" si="267"/>
        <v>2.97831260609005E-4</v>
      </c>
      <c r="KH898" s="1" t="str">
        <f t="shared" si="263"/>
        <v/>
      </c>
      <c r="KI898" s="132" t="str">
        <f t="shared" si="264"/>
        <v/>
      </c>
    </row>
    <row r="899" spans="237:295" ht="20.100000000000001" customHeight="1" x14ac:dyDescent="0.25">
      <c r="IC899" s="1">
        <v>275</v>
      </c>
      <c r="ID899" s="1">
        <f t="shared" si="268"/>
        <v>-50592.420408531674</v>
      </c>
      <c r="IE899" s="1">
        <f t="shared" si="269"/>
        <v>3.4120415425783687E-7</v>
      </c>
      <c r="IF899" s="1">
        <f t="shared" si="270"/>
        <v>1.8658133003840378E-3</v>
      </c>
      <c r="IG899" s="1">
        <f t="shared" si="271"/>
        <v>3.4120415425783687E-7</v>
      </c>
      <c r="IH899" s="1" t="str">
        <f t="shared" si="272"/>
        <v/>
      </c>
      <c r="II899" s="1" t="str">
        <f t="shared" si="273"/>
        <v/>
      </c>
      <c r="IL899" s="1">
        <f t="shared" si="274"/>
        <v>3.7755222650075984E-31</v>
      </c>
      <c r="IM899" s="1" t="str">
        <f t="shared" si="275"/>
        <v/>
      </c>
      <c r="IN899" s="1" t="str">
        <f t="shared" si="276"/>
        <v/>
      </c>
      <c r="IS899" s="1">
        <v>275</v>
      </c>
      <c r="IT899" s="1">
        <f t="shared" si="277"/>
        <v>-104.83294328923319</v>
      </c>
      <c r="IU899" s="1">
        <f t="shared" si="278"/>
        <v>1.6466526146960615E-4</v>
      </c>
      <c r="IV899" s="1">
        <f t="shared" si="279"/>
        <v>1.8658133003840378E-3</v>
      </c>
      <c r="IW899" s="1">
        <f t="shared" si="280"/>
        <v>1.6466526146960615E-4</v>
      </c>
      <c r="IX899" s="1" t="str">
        <f t="shared" si="281"/>
        <v/>
      </c>
      <c r="IY899" s="1" t="str">
        <f t="shared" si="282"/>
        <v/>
      </c>
      <c r="IZ899" s="1">
        <f t="shared" si="283"/>
        <v>3.1602222316815964E-22</v>
      </c>
      <c r="JA899" s="1" t="str">
        <f t="shared" si="284"/>
        <v/>
      </c>
      <c r="JB899" s="1" t="str">
        <f t="shared" si="285"/>
        <v/>
      </c>
      <c r="JF899" s="1">
        <v>275</v>
      </c>
      <c r="JG899" s="1">
        <f t="shared" si="303"/>
        <v>-294.74259374961076</v>
      </c>
      <c r="JH899" s="1">
        <f t="shared" si="286"/>
        <v>5.8567524285324888E-5</v>
      </c>
      <c r="JI899" s="1">
        <f t="shared" si="287"/>
        <v>1.8658133003840378E-3</v>
      </c>
      <c r="JJ899" s="1">
        <f t="shared" si="288"/>
        <v>5.8567524285324888E-5</v>
      </c>
      <c r="JK899" s="1" t="str">
        <f t="shared" si="289"/>
        <v/>
      </c>
      <c r="JL899" s="1" t="str">
        <f t="shared" si="290"/>
        <v/>
      </c>
      <c r="JM899" s="1">
        <f t="shared" si="291"/>
        <v>1.3079378521796021E-48</v>
      </c>
      <c r="JN899" s="1" t="str">
        <f t="shared" si="292"/>
        <v/>
      </c>
      <c r="JO899" s="1" t="str">
        <f t="shared" si="293"/>
        <v/>
      </c>
      <c r="JS899" s="1">
        <v>275</v>
      </c>
      <c r="JT899" s="1">
        <f t="shared" si="294"/>
        <v>-28784.494895630807</v>
      </c>
      <c r="JU899" s="1">
        <f t="shared" si="295"/>
        <v>5.9970981182547073E-7</v>
      </c>
      <c r="JV899" s="1">
        <f t="shared" si="296"/>
        <v>1.8658133003840378E-3</v>
      </c>
      <c r="JW899" s="1">
        <f t="shared" si="297"/>
        <v>5.9970981182547073E-7</v>
      </c>
      <c r="JX899" s="1" t="str">
        <f t="shared" si="298"/>
        <v/>
      </c>
      <c r="JY899" s="1" t="str">
        <f t="shared" si="299"/>
        <v/>
      </c>
      <c r="JZ899" s="1">
        <f t="shared" si="300"/>
        <v>2.062145745587264E-6</v>
      </c>
      <c r="KA899" s="1" t="str">
        <f t="shared" si="301"/>
        <v/>
      </c>
      <c r="KB899" s="1" t="str">
        <f t="shared" si="302"/>
        <v/>
      </c>
      <c r="KE899" s="1">
        <f t="shared" si="265"/>
        <v>1.7919999999999927</v>
      </c>
      <c r="KF899" s="151">
        <f t="shared" si="266"/>
        <v>0.97045114282370393</v>
      </c>
      <c r="KG899" s="1">
        <f t="shared" si="267"/>
        <v>2.9954230562423412E-4</v>
      </c>
      <c r="KH899" s="1" t="str">
        <f t="shared" si="263"/>
        <v/>
      </c>
      <c r="KI899" s="132" t="str">
        <f t="shared" si="264"/>
        <v/>
      </c>
    </row>
    <row r="900" spans="237:295" ht="20.100000000000001" customHeight="1" x14ac:dyDescent="0.25">
      <c r="IC900" s="1">
        <v>276</v>
      </c>
      <c r="ID900" s="1">
        <f t="shared" si="268"/>
        <v>-50522.637759692319</v>
      </c>
      <c r="IE900" s="1">
        <f t="shared" si="269"/>
        <v>3.4518240621447808E-7</v>
      </c>
      <c r="IF900" s="1">
        <f t="shared" si="270"/>
        <v>1.8897620003007739E-3</v>
      </c>
      <c r="IG900" s="1">
        <f t="shared" si="271"/>
        <v>3.4518240621447808E-7</v>
      </c>
      <c r="IH900" s="1" t="str">
        <f t="shared" si="272"/>
        <v/>
      </c>
      <c r="II900" s="1" t="str">
        <f t="shared" si="273"/>
        <v/>
      </c>
      <c r="IL900" s="1">
        <f t="shared" si="274"/>
        <v>3.9436880509999141E-31</v>
      </c>
      <c r="IM900" s="1" t="str">
        <f t="shared" si="275"/>
        <v/>
      </c>
      <c r="IN900" s="1" t="str">
        <f t="shared" si="276"/>
        <v/>
      </c>
      <c r="IS900" s="1">
        <v>276</v>
      </c>
      <c r="IT900" s="1">
        <f t="shared" si="277"/>
        <v>-104.68834612607563</v>
      </c>
      <c r="IU900" s="1">
        <f t="shared" si="278"/>
        <v>1.6658516745685043E-4</v>
      </c>
      <c r="IV900" s="1">
        <f t="shared" si="279"/>
        <v>1.8897620003007739E-3</v>
      </c>
      <c r="IW900" s="1">
        <f t="shared" si="280"/>
        <v>1.6658516745685043E-4</v>
      </c>
      <c r="IX900" s="1" t="str">
        <f t="shared" si="281"/>
        <v/>
      </c>
      <c r="IY900" s="1" t="str">
        <f t="shared" si="282"/>
        <v/>
      </c>
      <c r="IZ900" s="1">
        <f t="shared" si="283"/>
        <v>3.2824218838110547E-22</v>
      </c>
      <c r="JA900" s="1" t="str">
        <f t="shared" si="284"/>
        <v/>
      </c>
      <c r="JB900" s="1" t="str">
        <f t="shared" si="285"/>
        <v/>
      </c>
      <c r="JF900" s="1">
        <v>276</v>
      </c>
      <c r="JG900" s="1">
        <f t="shared" si="303"/>
        <v>-294.33605224099063</v>
      </c>
      <c r="JH900" s="1">
        <f t="shared" si="286"/>
        <v>5.9250389265648819E-5</v>
      </c>
      <c r="JI900" s="1">
        <f t="shared" si="287"/>
        <v>1.8897620003007739E-3</v>
      </c>
      <c r="JJ900" s="1">
        <f t="shared" si="288"/>
        <v>5.9250389265648819E-5</v>
      </c>
      <c r="JK900" s="1" t="str">
        <f t="shared" si="289"/>
        <v/>
      </c>
      <c r="JL900" s="1" t="str">
        <f t="shared" si="290"/>
        <v/>
      </c>
      <c r="JM900" s="1">
        <f t="shared" si="291"/>
        <v>1.3858734739373317E-48</v>
      </c>
      <c r="JN900" s="1" t="str">
        <f t="shared" si="292"/>
        <v/>
      </c>
      <c r="JO900" s="1" t="str">
        <f t="shared" si="293"/>
        <v/>
      </c>
      <c r="JS900" s="1">
        <v>276</v>
      </c>
      <c r="JT900" s="1">
        <f t="shared" si="294"/>
        <v>-28744.792144050629</v>
      </c>
      <c r="JU900" s="1">
        <f t="shared" si="295"/>
        <v>6.0670209695019619E-7</v>
      </c>
      <c r="JV900" s="1">
        <f t="shared" si="296"/>
        <v>1.8897620003007739E-3</v>
      </c>
      <c r="JW900" s="1">
        <f t="shared" si="297"/>
        <v>6.0670209695019619E-7</v>
      </c>
      <c r="JX900" s="1" t="str">
        <f t="shared" si="298"/>
        <v/>
      </c>
      <c r="JY900" s="1" t="str">
        <f t="shared" si="299"/>
        <v/>
      </c>
      <c r="JZ900" s="1">
        <f t="shared" si="300"/>
        <v>2.0823307478055756E-6</v>
      </c>
      <c r="KA900" s="1" t="str">
        <f t="shared" si="301"/>
        <v/>
      </c>
      <c r="KB900" s="1" t="str">
        <f t="shared" si="302"/>
        <v/>
      </c>
      <c r="KE900" s="1">
        <f t="shared" si="265"/>
        <v>1.7983999999999927</v>
      </c>
      <c r="KF900" s="151">
        <f t="shared" si="266"/>
        <v>0.97015160051807969</v>
      </c>
      <c r="KG900" s="1">
        <f t="shared" si="267"/>
        <v>3.0125360834820647E-4</v>
      </c>
      <c r="KH900" s="1" t="str">
        <f t="shared" si="263"/>
        <v/>
      </c>
      <c r="KI900" s="132" t="str">
        <f t="shared" si="264"/>
        <v/>
      </c>
    </row>
    <row r="901" spans="237:295" ht="20.100000000000001" customHeight="1" x14ac:dyDescent="0.25">
      <c r="IC901" s="1">
        <v>277</v>
      </c>
      <c r="ID901" s="1">
        <f t="shared" si="268"/>
        <v>-50452.855110852965</v>
      </c>
      <c r="IE901" s="1">
        <f t="shared" si="269"/>
        <v>3.492014551233575E-7</v>
      </c>
      <c r="IF901" s="1">
        <f t="shared" si="270"/>
        <v>1.9139897346323652E-3</v>
      </c>
      <c r="IG901" s="1">
        <f t="shared" si="271"/>
        <v>3.492014551233575E-7</v>
      </c>
      <c r="IH901" s="1" t="str">
        <f t="shared" si="272"/>
        <v/>
      </c>
      <c r="II901" s="1" t="str">
        <f t="shared" si="273"/>
        <v/>
      </c>
      <c r="IL901" s="1">
        <f t="shared" si="274"/>
        <v>4.1192782113686428E-31</v>
      </c>
      <c r="IM901" s="1" t="str">
        <f t="shared" si="275"/>
        <v/>
      </c>
      <c r="IN901" s="1" t="str">
        <f t="shared" si="276"/>
        <v/>
      </c>
      <c r="IS901" s="1">
        <v>277</v>
      </c>
      <c r="IT901" s="1">
        <f t="shared" si="277"/>
        <v>-104.54374896291806</v>
      </c>
      <c r="IU901" s="1">
        <f t="shared" si="278"/>
        <v>1.6852476206958108E-4</v>
      </c>
      <c r="IV901" s="1">
        <f t="shared" si="279"/>
        <v>1.9139897346323652E-3</v>
      </c>
      <c r="IW901" s="1">
        <f t="shared" si="280"/>
        <v>1.6852476206958108E-4</v>
      </c>
      <c r="IX901" s="1" t="str">
        <f t="shared" si="281"/>
        <v/>
      </c>
      <c r="IY901" s="1" t="str">
        <f t="shared" si="282"/>
        <v/>
      </c>
      <c r="IZ901" s="1">
        <f t="shared" si="283"/>
        <v>3.4092922098940384E-22</v>
      </c>
      <c r="JA901" s="1" t="str">
        <f t="shared" si="284"/>
        <v/>
      </c>
      <c r="JB901" s="1" t="str">
        <f t="shared" si="285"/>
        <v/>
      </c>
      <c r="JF901" s="1">
        <v>277</v>
      </c>
      <c r="JG901" s="1">
        <f t="shared" si="303"/>
        <v>-293.92951073237049</v>
      </c>
      <c r="JH901" s="1">
        <f t="shared" si="286"/>
        <v>5.9940257022642236E-5</v>
      </c>
      <c r="JI901" s="1">
        <f t="shared" si="287"/>
        <v>1.9139897346323652E-3</v>
      </c>
      <c r="JJ901" s="1">
        <f t="shared" si="288"/>
        <v>5.9940257022642236E-5</v>
      </c>
      <c r="JK901" s="1" t="str">
        <f t="shared" si="289"/>
        <v/>
      </c>
      <c r="JL901" s="1" t="str">
        <f t="shared" si="290"/>
        <v/>
      </c>
      <c r="JM901" s="1">
        <f t="shared" si="291"/>
        <v>1.468429522460782E-48</v>
      </c>
      <c r="JN901" s="1" t="str">
        <f t="shared" si="292"/>
        <v/>
      </c>
      <c r="JO901" s="1" t="str">
        <f t="shared" si="293"/>
        <v/>
      </c>
      <c r="JS901" s="1">
        <v>277</v>
      </c>
      <c r="JT901" s="1">
        <f t="shared" si="294"/>
        <v>-28705.089392470447</v>
      </c>
      <c r="JU901" s="1">
        <f t="shared" si="295"/>
        <v>6.1376608792095115E-7</v>
      </c>
      <c r="JV901" s="1">
        <f t="shared" si="296"/>
        <v>1.9139897346323652E-3</v>
      </c>
      <c r="JW901" s="1">
        <f t="shared" si="297"/>
        <v>6.1376608792095115E-7</v>
      </c>
      <c r="JX901" s="1" t="str">
        <f t="shared" si="298"/>
        <v/>
      </c>
      <c r="JY901" s="1" t="str">
        <f t="shared" si="299"/>
        <v/>
      </c>
      <c r="JZ901" s="1">
        <f t="shared" si="300"/>
        <v>2.1026796847257939E-6</v>
      </c>
      <c r="KA901" s="1" t="str">
        <f t="shared" si="301"/>
        <v/>
      </c>
      <c r="KB901" s="1" t="str">
        <f t="shared" si="302"/>
        <v/>
      </c>
      <c r="KE901" s="1">
        <f t="shared" si="265"/>
        <v>1.8047999999999926</v>
      </c>
      <c r="KF901" s="151">
        <f t="shared" si="266"/>
        <v>0.96985034690973149</v>
      </c>
      <c r="KG901" s="1">
        <f t="shared" si="267"/>
        <v>3.0296512946648146E-4</v>
      </c>
      <c r="KH901" s="1" t="str">
        <f t="shared" si="263"/>
        <v/>
      </c>
      <c r="KI901" s="132" t="str">
        <f t="shared" si="264"/>
        <v/>
      </c>
    </row>
    <row r="902" spans="237:295" ht="20.100000000000001" customHeight="1" x14ac:dyDescent="0.25">
      <c r="IC902" s="1">
        <v>278</v>
      </c>
      <c r="ID902" s="1">
        <f t="shared" si="268"/>
        <v>-50383.072462013617</v>
      </c>
      <c r="IE902" s="1">
        <f t="shared" si="269"/>
        <v>3.5326164663679764E-7</v>
      </c>
      <c r="IF902" s="1">
        <f t="shared" si="270"/>
        <v>1.9384993623466321E-3</v>
      </c>
      <c r="IG902" s="1">
        <f t="shared" si="271"/>
        <v>3.5326164663679764E-7</v>
      </c>
      <c r="IH902" s="1" t="str">
        <f t="shared" si="272"/>
        <v/>
      </c>
      <c r="II902" s="1" t="str">
        <f t="shared" si="273"/>
        <v/>
      </c>
      <c r="IL902" s="1">
        <f t="shared" si="274"/>
        <v>4.3026175676543148E-31</v>
      </c>
      <c r="IM902" s="1" t="str">
        <f t="shared" si="275"/>
        <v/>
      </c>
      <c r="IN902" s="1" t="str">
        <f t="shared" si="276"/>
        <v/>
      </c>
      <c r="IS902" s="1">
        <v>278</v>
      </c>
      <c r="IT902" s="1">
        <f t="shared" si="277"/>
        <v>-104.39915179976049</v>
      </c>
      <c r="IU902" s="1">
        <f t="shared" si="278"/>
        <v>1.7048421211974702E-4</v>
      </c>
      <c r="IV902" s="1">
        <f t="shared" si="279"/>
        <v>1.9384993623466355E-3</v>
      </c>
      <c r="IW902" s="1">
        <f t="shared" si="280"/>
        <v>1.7048421211974702E-4</v>
      </c>
      <c r="IX902" s="1" t="str">
        <f t="shared" si="281"/>
        <v/>
      </c>
      <c r="IY902" s="1" t="str">
        <f t="shared" si="282"/>
        <v/>
      </c>
      <c r="IZ902" s="1">
        <f t="shared" si="283"/>
        <v>3.5410095999187124E-22</v>
      </c>
      <c r="JA902" s="1" t="str">
        <f t="shared" si="284"/>
        <v/>
      </c>
      <c r="JB902" s="1" t="str">
        <f t="shared" si="285"/>
        <v/>
      </c>
      <c r="JF902" s="1">
        <v>278</v>
      </c>
      <c r="JG902" s="1">
        <f t="shared" si="303"/>
        <v>-293.52296922375029</v>
      </c>
      <c r="JH902" s="1">
        <f t="shared" si="286"/>
        <v>6.0637186887355467E-5</v>
      </c>
      <c r="JI902" s="1">
        <f t="shared" si="287"/>
        <v>1.9384993623466355E-3</v>
      </c>
      <c r="JJ902" s="1">
        <f t="shared" si="288"/>
        <v>6.0637186887355467E-5</v>
      </c>
      <c r="JK902" s="1" t="str">
        <f t="shared" si="289"/>
        <v/>
      </c>
      <c r="JL902" s="1" t="str">
        <f t="shared" si="290"/>
        <v/>
      </c>
      <c r="JM902" s="1">
        <f t="shared" si="291"/>
        <v>1.5558785146671581E-48</v>
      </c>
      <c r="JN902" s="1" t="str">
        <f t="shared" si="292"/>
        <v/>
      </c>
      <c r="JO902" s="1" t="str">
        <f t="shared" si="293"/>
        <v/>
      </c>
      <c r="JS902" s="1">
        <v>278</v>
      </c>
      <c r="JT902" s="1">
        <f t="shared" si="294"/>
        <v>-28665.386640890269</v>
      </c>
      <c r="JU902" s="1">
        <f t="shared" si="295"/>
        <v>6.2090239226577041E-7</v>
      </c>
      <c r="JV902" s="1">
        <f t="shared" si="296"/>
        <v>1.9384993623466321E-3</v>
      </c>
      <c r="JW902" s="1">
        <f t="shared" si="297"/>
        <v>6.2090239226577041E-7</v>
      </c>
      <c r="JX902" s="1" t="str">
        <f t="shared" si="298"/>
        <v/>
      </c>
      <c r="JY902" s="1" t="str">
        <f t="shared" si="299"/>
        <v/>
      </c>
      <c r="JZ902" s="1">
        <f t="shared" si="300"/>
        <v>2.1231935040069668E-6</v>
      </c>
      <c r="KA902" s="1" t="str">
        <f t="shared" si="301"/>
        <v/>
      </c>
      <c r="KB902" s="1" t="str">
        <f t="shared" si="302"/>
        <v/>
      </c>
      <c r="KE902" s="1">
        <f t="shared" si="265"/>
        <v>1.8111999999999926</v>
      </c>
      <c r="KF902" s="151">
        <f t="shared" si="266"/>
        <v>0.96954738178026501</v>
      </c>
      <c r="KG902" s="1">
        <f t="shared" si="267"/>
        <v>3.0467682985235722E-4</v>
      </c>
      <c r="KH902" s="1" t="str">
        <f t="shared" si="263"/>
        <v/>
      </c>
      <c r="KI902" s="132" t="str">
        <f t="shared" si="264"/>
        <v/>
      </c>
    </row>
    <row r="903" spans="237:295" ht="20.100000000000001" customHeight="1" x14ac:dyDescent="0.25">
      <c r="IC903" s="1">
        <v>279</v>
      </c>
      <c r="ID903" s="1">
        <f t="shared" si="268"/>
        <v>-50313.289813174255</v>
      </c>
      <c r="IE903" s="1">
        <f t="shared" si="269"/>
        <v>3.5736332844253508E-7</v>
      </c>
      <c r="IF903" s="1">
        <f t="shared" si="270"/>
        <v>1.9632937666029561E-3</v>
      </c>
      <c r="IG903" s="1">
        <f t="shared" si="271"/>
        <v>3.5736332844253508E-7</v>
      </c>
      <c r="IH903" s="1" t="str">
        <f t="shared" si="272"/>
        <v/>
      </c>
      <c r="II903" s="1" t="str">
        <f t="shared" si="273"/>
        <v/>
      </c>
      <c r="IL903" s="1">
        <f t="shared" si="274"/>
        <v>4.4940450209163376E-31</v>
      </c>
      <c r="IM903" s="1" t="str">
        <f t="shared" si="275"/>
        <v/>
      </c>
      <c r="IN903" s="1" t="str">
        <f t="shared" si="276"/>
        <v/>
      </c>
      <c r="IS903" s="1">
        <v>279</v>
      </c>
      <c r="IT903" s="1">
        <f t="shared" si="277"/>
        <v>-104.25455463660293</v>
      </c>
      <c r="IU903" s="1">
        <f t="shared" si="278"/>
        <v>1.7246368540158887E-4</v>
      </c>
      <c r="IV903" s="1">
        <f t="shared" si="279"/>
        <v>1.9632937666029561E-3</v>
      </c>
      <c r="IW903" s="1">
        <f t="shared" si="280"/>
        <v>1.7246368540158887E-4</v>
      </c>
      <c r="IX903" s="1" t="str">
        <f t="shared" si="281"/>
        <v/>
      </c>
      <c r="IY903" s="1" t="str">
        <f t="shared" si="282"/>
        <v/>
      </c>
      <c r="IZ903" s="1">
        <f t="shared" si="283"/>
        <v>3.6777570229824804E-22</v>
      </c>
      <c r="JA903" s="1" t="str">
        <f t="shared" si="284"/>
        <v/>
      </c>
      <c r="JB903" s="1" t="str">
        <f t="shared" si="285"/>
        <v/>
      </c>
      <c r="JF903" s="1">
        <v>279</v>
      </c>
      <c r="JG903" s="1">
        <f t="shared" si="303"/>
        <v>-293.11642771513016</v>
      </c>
      <c r="JH903" s="1">
        <f t="shared" si="286"/>
        <v>6.1341238540216233E-5</v>
      </c>
      <c r="JI903" s="1">
        <f t="shared" si="287"/>
        <v>1.9632937666029561E-3</v>
      </c>
      <c r="JJ903" s="1">
        <f t="shared" si="288"/>
        <v>6.1341238540216233E-5</v>
      </c>
      <c r="JK903" s="1" t="str">
        <f t="shared" si="289"/>
        <v/>
      </c>
      <c r="JL903" s="1" t="str">
        <f t="shared" si="290"/>
        <v/>
      </c>
      <c r="JM903" s="1">
        <f t="shared" si="291"/>
        <v>1.6485089570582891E-48</v>
      </c>
      <c r="JN903" s="1" t="str">
        <f t="shared" si="292"/>
        <v/>
      </c>
      <c r="JO903" s="1" t="str">
        <f t="shared" si="293"/>
        <v/>
      </c>
      <c r="JS903" s="1">
        <v>279</v>
      </c>
      <c r="JT903" s="1">
        <f t="shared" si="294"/>
        <v>-28625.683889310087</v>
      </c>
      <c r="JU903" s="1">
        <f t="shared" si="295"/>
        <v>6.2811162109018834E-7</v>
      </c>
      <c r="JV903" s="1">
        <f t="shared" si="296"/>
        <v>1.9632937666029561E-3</v>
      </c>
      <c r="JW903" s="1">
        <f t="shared" si="297"/>
        <v>6.2811162109018834E-7</v>
      </c>
      <c r="JX903" s="1" t="str">
        <f t="shared" si="298"/>
        <v/>
      </c>
      <c r="JY903" s="1" t="str">
        <f t="shared" si="299"/>
        <v/>
      </c>
      <c r="JZ903" s="1">
        <f t="shared" si="300"/>
        <v>2.1438731546083219E-6</v>
      </c>
      <c r="KA903" s="1" t="str">
        <f t="shared" si="301"/>
        <v/>
      </c>
      <c r="KB903" s="1" t="str">
        <f t="shared" si="302"/>
        <v/>
      </c>
      <c r="KE903" s="1">
        <f t="shared" si="265"/>
        <v>1.8175999999999926</v>
      </c>
      <c r="KF903" s="151">
        <f t="shared" si="266"/>
        <v>0.96924270495041265</v>
      </c>
      <c r="KG903" s="1">
        <f t="shared" si="267"/>
        <v>3.063886705669816E-4</v>
      </c>
      <c r="KH903" s="1" t="str">
        <f t="shared" si="263"/>
        <v/>
      </c>
      <c r="KI903" s="132" t="str">
        <f t="shared" si="264"/>
        <v/>
      </c>
    </row>
    <row r="904" spans="237:295" ht="20.100000000000001" customHeight="1" x14ac:dyDescent="0.25">
      <c r="IC904" s="1">
        <v>280</v>
      </c>
      <c r="ID904" s="1">
        <f t="shared" si="268"/>
        <v>-50243.507164334907</v>
      </c>
      <c r="IE904" s="1">
        <f t="shared" si="269"/>
        <v>3.615068502650036E-7</v>
      </c>
      <c r="IF904" s="1">
        <f t="shared" si="270"/>
        <v>1.9883758548943217E-3</v>
      </c>
      <c r="IG904" s="1">
        <f t="shared" si="271"/>
        <v>3.615068502650036E-7</v>
      </c>
      <c r="IH904" s="1" t="str">
        <f t="shared" si="272"/>
        <v/>
      </c>
      <c r="II904" s="1" t="str">
        <f t="shared" si="273"/>
        <v/>
      </c>
      <c r="IL904" s="1">
        <f t="shared" si="274"/>
        <v>4.6939141562069889E-31</v>
      </c>
      <c r="IM904" s="1" t="str">
        <f t="shared" si="275"/>
        <v/>
      </c>
      <c r="IN904" s="1" t="str">
        <f t="shared" si="276"/>
        <v/>
      </c>
      <c r="IS904" s="1">
        <v>280</v>
      </c>
      <c r="IT904" s="1">
        <f t="shared" si="277"/>
        <v>-104.10995747344538</v>
      </c>
      <c r="IU904" s="1">
        <f t="shared" si="278"/>
        <v>1.7446335069225884E-4</v>
      </c>
      <c r="IV904" s="1">
        <f t="shared" si="279"/>
        <v>1.9883758548943217E-3</v>
      </c>
      <c r="IW904" s="1">
        <f t="shared" si="280"/>
        <v>1.7446335069225884E-4</v>
      </c>
      <c r="IX904" s="1" t="str">
        <f t="shared" si="281"/>
        <v/>
      </c>
      <c r="IY904" s="1" t="str">
        <f t="shared" si="282"/>
        <v/>
      </c>
      <c r="IZ904" s="1">
        <f t="shared" si="283"/>
        <v>3.8197242695393109E-22</v>
      </c>
      <c r="JA904" s="1" t="str">
        <f t="shared" si="284"/>
        <v/>
      </c>
      <c r="JB904" s="1" t="str">
        <f t="shared" si="285"/>
        <v/>
      </c>
      <c r="JF904" s="1">
        <v>280</v>
      </c>
      <c r="JG904" s="1">
        <f t="shared" si="303"/>
        <v>-292.70988620651002</v>
      </c>
      <c r="JH904" s="1">
        <f t="shared" si="286"/>
        <v>6.2052472011250799E-5</v>
      </c>
      <c r="JI904" s="1">
        <f t="shared" si="287"/>
        <v>1.9883758548943252E-3</v>
      </c>
      <c r="JJ904" s="1">
        <f t="shared" si="288"/>
        <v>6.2052472011250799E-5</v>
      </c>
      <c r="JK904" s="1" t="str">
        <f t="shared" si="289"/>
        <v/>
      </c>
      <c r="JL904" s="1" t="str">
        <f t="shared" si="290"/>
        <v/>
      </c>
      <c r="JM904" s="1">
        <f t="shared" si="291"/>
        <v>1.7466262789304041E-48</v>
      </c>
      <c r="JN904" s="1" t="str">
        <f t="shared" si="292"/>
        <v/>
      </c>
      <c r="JO904" s="1" t="str">
        <f t="shared" si="293"/>
        <v/>
      </c>
      <c r="JS904" s="1">
        <v>280</v>
      </c>
      <c r="JT904" s="1">
        <f t="shared" si="294"/>
        <v>-28585.981137729905</v>
      </c>
      <c r="JU904" s="1">
        <f t="shared" si="295"/>
        <v>6.3539438907949527E-7</v>
      </c>
      <c r="JV904" s="1">
        <f t="shared" si="296"/>
        <v>1.9883758548943252E-3</v>
      </c>
      <c r="JW904" s="1">
        <f t="shared" si="297"/>
        <v>6.3539438907949527E-7</v>
      </c>
      <c r="JX904" s="1" t="str">
        <f t="shared" si="298"/>
        <v/>
      </c>
      <c r="JY904" s="1" t="str">
        <f t="shared" si="299"/>
        <v/>
      </c>
      <c r="JZ904" s="1">
        <f t="shared" si="300"/>
        <v>2.1647195867408848E-6</v>
      </c>
      <c r="KA904" s="1" t="str">
        <f t="shared" si="301"/>
        <v/>
      </c>
      <c r="KB904" s="1" t="str">
        <f t="shared" si="302"/>
        <v/>
      </c>
      <c r="KE904" s="1">
        <f t="shared" si="265"/>
        <v>1.8239999999999925</v>
      </c>
      <c r="KF904" s="151">
        <f t="shared" si="266"/>
        <v>0.96893631627984567</v>
      </c>
      <c r="KG904" s="1">
        <f t="shared" si="267"/>
        <v>3.0810061285968526E-4</v>
      </c>
      <c r="KH904" s="1" t="str">
        <f t="shared" si="263"/>
        <v/>
      </c>
      <c r="KI904" s="132" t="str">
        <f t="shared" si="264"/>
        <v/>
      </c>
    </row>
    <row r="905" spans="237:295" ht="20.100000000000001" customHeight="1" x14ac:dyDescent="0.25">
      <c r="IC905" s="1">
        <v>281</v>
      </c>
      <c r="ID905" s="1">
        <f t="shared" si="268"/>
        <v>-50173.724515495545</v>
      </c>
      <c r="IE905" s="1">
        <f t="shared" si="269"/>
        <v>3.6569256386647312E-7</v>
      </c>
      <c r="IF905" s="1">
        <f t="shared" si="270"/>
        <v>2.0137485591895342E-3</v>
      </c>
      <c r="IG905" s="1">
        <f t="shared" si="271"/>
        <v>3.6569256386647312E-7</v>
      </c>
      <c r="IH905" s="1" t="str">
        <f t="shared" si="272"/>
        <v/>
      </c>
      <c r="II905" s="1" t="str">
        <f t="shared" si="273"/>
        <v/>
      </c>
      <c r="IL905" s="1">
        <f t="shared" si="274"/>
        <v>4.9025938727437782E-31</v>
      </c>
      <c r="IM905" s="1" t="str">
        <f t="shared" si="275"/>
        <v/>
      </c>
      <c r="IN905" s="1" t="str">
        <f t="shared" si="276"/>
        <v/>
      </c>
      <c r="IS905" s="1">
        <v>281</v>
      </c>
      <c r="IT905" s="1">
        <f t="shared" si="277"/>
        <v>-103.96536031028781</v>
      </c>
      <c r="IU905" s="1">
        <f t="shared" si="278"/>
        <v>1.7648337775236914E-4</v>
      </c>
      <c r="IV905" s="1">
        <f t="shared" si="279"/>
        <v>2.0137485591895342E-3</v>
      </c>
      <c r="IW905" s="1">
        <f t="shared" si="280"/>
        <v>1.7648337775236914E-4</v>
      </c>
      <c r="IX905" s="1" t="str">
        <f t="shared" si="281"/>
        <v/>
      </c>
      <c r="IY905" s="1" t="str">
        <f t="shared" si="282"/>
        <v/>
      </c>
      <c r="IZ905" s="1">
        <f t="shared" si="283"/>
        <v>3.9671082024465515E-22</v>
      </c>
      <c r="JA905" s="1" t="str">
        <f t="shared" si="284"/>
        <v/>
      </c>
      <c r="JB905" s="1" t="str">
        <f t="shared" si="285"/>
        <v/>
      </c>
      <c r="JF905" s="1">
        <v>281</v>
      </c>
      <c r="JG905" s="1">
        <f t="shared" si="303"/>
        <v>-292.30334469788988</v>
      </c>
      <c r="JH905" s="1">
        <f t="shared" si="286"/>
        <v>6.2770947680278554E-5</v>
      </c>
      <c r="JI905" s="1">
        <f t="shared" si="287"/>
        <v>2.0137485591895342E-3</v>
      </c>
      <c r="JJ905" s="1">
        <f t="shared" si="288"/>
        <v>6.2770947680278554E-5</v>
      </c>
      <c r="JK905" s="1" t="str">
        <f t="shared" si="289"/>
        <v/>
      </c>
      <c r="JL905" s="1" t="str">
        <f t="shared" si="290"/>
        <v/>
      </c>
      <c r="JM905" s="1">
        <f t="shared" si="291"/>
        <v>1.8505538197564459E-48</v>
      </c>
      <c r="JN905" s="1" t="str">
        <f t="shared" si="292"/>
        <v/>
      </c>
      <c r="JO905" s="1" t="str">
        <f t="shared" si="293"/>
        <v/>
      </c>
      <c r="JS905" s="1">
        <v>281</v>
      </c>
      <c r="JT905" s="1">
        <f t="shared" si="294"/>
        <v>-28546.278386149726</v>
      </c>
      <c r="JU905" s="1">
        <f t="shared" si="295"/>
        <v>6.4275131450073603E-7</v>
      </c>
      <c r="JV905" s="1">
        <f t="shared" si="296"/>
        <v>2.0137485591895342E-3</v>
      </c>
      <c r="JW905" s="1">
        <f t="shared" si="297"/>
        <v>6.4275131450073603E-7</v>
      </c>
      <c r="JX905" s="1" t="str">
        <f t="shared" si="298"/>
        <v/>
      </c>
      <c r="JY905" s="1" t="str">
        <f t="shared" si="299"/>
        <v/>
      </c>
      <c r="JZ905" s="1">
        <f t="shared" si="300"/>
        <v>2.1857337518185885E-6</v>
      </c>
      <c r="KA905" s="1" t="str">
        <f t="shared" si="301"/>
        <v/>
      </c>
      <c r="KB905" s="1" t="str">
        <f t="shared" si="302"/>
        <v/>
      </c>
      <c r="KE905" s="1">
        <f t="shared" si="265"/>
        <v>1.8303999999999925</v>
      </c>
      <c r="KF905" s="151">
        <f t="shared" si="266"/>
        <v>0.96862821566698598</v>
      </c>
      <c r="KG905" s="1">
        <f t="shared" si="267"/>
        <v>3.0981261816775962E-4</v>
      </c>
      <c r="KH905" s="1" t="str">
        <f t="shared" si="263"/>
        <v/>
      </c>
      <c r="KI905" s="132" t="str">
        <f t="shared" si="264"/>
        <v/>
      </c>
    </row>
    <row r="906" spans="237:295" ht="20.100000000000001" customHeight="1" x14ac:dyDescent="0.25">
      <c r="IC906" s="1">
        <v>282</v>
      </c>
      <c r="ID906" s="1">
        <f t="shared" si="268"/>
        <v>-50103.941866656198</v>
      </c>
      <c r="IE906" s="1">
        <f t="shared" si="269"/>
        <v>3.6992082304803163E-7</v>
      </c>
      <c r="IF906" s="1">
        <f t="shared" si="270"/>
        <v>2.0394148360754136E-3</v>
      </c>
      <c r="IG906" s="1">
        <f t="shared" si="271"/>
        <v>3.6992082304803163E-7</v>
      </c>
      <c r="IH906" s="1" t="str">
        <f t="shared" si="272"/>
        <v/>
      </c>
      <c r="II906" s="1" t="str">
        <f t="shared" si="273"/>
        <v/>
      </c>
      <c r="IL906" s="1">
        <f t="shared" si="274"/>
        <v>5.1204690408603604E-31</v>
      </c>
      <c r="IM906" s="1" t="str">
        <f t="shared" si="275"/>
        <v/>
      </c>
      <c r="IN906" s="1" t="str">
        <f t="shared" si="276"/>
        <v/>
      </c>
      <c r="IS906" s="1">
        <v>282</v>
      </c>
      <c r="IT906" s="1">
        <f t="shared" si="277"/>
        <v>-103.82076314713024</v>
      </c>
      <c r="IU906" s="1">
        <f t="shared" si="278"/>
        <v>1.7852393732646637E-4</v>
      </c>
      <c r="IV906" s="1">
        <f t="shared" si="279"/>
        <v>2.0394148360754136E-3</v>
      </c>
      <c r="IW906" s="1">
        <f t="shared" si="280"/>
        <v>1.7852393732646637E-4</v>
      </c>
      <c r="IX906" s="1" t="str">
        <f t="shared" si="281"/>
        <v/>
      </c>
      <c r="IY906" s="1" t="str">
        <f t="shared" si="282"/>
        <v/>
      </c>
      <c r="IZ906" s="1">
        <f t="shared" si="283"/>
        <v>4.1201130171290661E-22</v>
      </c>
      <c r="JA906" s="1" t="str">
        <f t="shared" si="284"/>
        <v/>
      </c>
      <c r="JB906" s="1" t="str">
        <f t="shared" si="285"/>
        <v/>
      </c>
      <c r="JF906" s="1">
        <v>282</v>
      </c>
      <c r="JG906" s="1">
        <f t="shared" si="303"/>
        <v>-291.89680318926969</v>
      </c>
      <c r="JH906" s="1">
        <f t="shared" si="286"/>
        <v>6.3496726277081515E-5</v>
      </c>
      <c r="JI906" s="1">
        <f t="shared" si="287"/>
        <v>2.0394148360754136E-3</v>
      </c>
      <c r="JJ906" s="1">
        <f t="shared" si="288"/>
        <v>6.3496726277081515E-5</v>
      </c>
      <c r="JK906" s="1" t="str">
        <f t="shared" si="289"/>
        <v/>
      </c>
      <c r="JL906" s="1" t="str">
        <f t="shared" si="290"/>
        <v/>
      </c>
      <c r="JM906" s="1">
        <f t="shared" si="291"/>
        <v>1.9606338738700595E-48</v>
      </c>
      <c r="JN906" s="1" t="str">
        <f t="shared" si="292"/>
        <v/>
      </c>
      <c r="JO906" s="1" t="str">
        <f t="shared" si="293"/>
        <v/>
      </c>
      <c r="JS906" s="1">
        <v>282</v>
      </c>
      <c r="JT906" s="1">
        <f t="shared" si="294"/>
        <v>-28506.575634569548</v>
      </c>
      <c r="JU906" s="1">
        <f t="shared" si="295"/>
        <v>6.5018301920444068E-7</v>
      </c>
      <c r="JV906" s="1">
        <f t="shared" si="296"/>
        <v>2.0394148360754105E-3</v>
      </c>
      <c r="JW906" s="1">
        <f t="shared" si="297"/>
        <v>6.5018301920444068E-7</v>
      </c>
      <c r="JX906" s="1" t="str">
        <f t="shared" si="298"/>
        <v/>
      </c>
      <c r="JY906" s="1" t="str">
        <f t="shared" si="299"/>
        <v/>
      </c>
      <c r="JZ906" s="1">
        <f t="shared" si="300"/>
        <v>2.2069166024087822E-6</v>
      </c>
      <c r="KA906" s="1" t="str">
        <f t="shared" si="301"/>
        <v/>
      </c>
      <c r="KB906" s="1" t="str">
        <f t="shared" si="302"/>
        <v/>
      </c>
      <c r="KE906" s="1">
        <f t="shared" si="265"/>
        <v>1.8367999999999924</v>
      </c>
      <c r="KF906" s="151">
        <f t="shared" si="266"/>
        <v>0.96831840304881822</v>
      </c>
      <c r="KG906" s="1">
        <f t="shared" si="267"/>
        <v>3.1152464811701197E-4</v>
      </c>
      <c r="KH906" s="1" t="str">
        <f t="shared" si="263"/>
        <v/>
      </c>
      <c r="KI906" s="132" t="str">
        <f t="shared" si="264"/>
        <v/>
      </c>
    </row>
    <row r="907" spans="237:295" ht="20.100000000000001" customHeight="1" x14ac:dyDescent="0.25">
      <c r="IC907" s="1">
        <v>283</v>
      </c>
      <c r="ID907" s="1">
        <f t="shared" si="268"/>
        <v>-50034.159217816843</v>
      </c>
      <c r="IE907" s="1">
        <f t="shared" si="269"/>
        <v>3.7419198365042033E-7</v>
      </c>
      <c r="IF907" s="1">
        <f t="shared" si="270"/>
        <v>2.0653776668991329E-3</v>
      </c>
      <c r="IG907" s="1">
        <f t="shared" si="271"/>
        <v>3.7419198365042033E-7</v>
      </c>
      <c r="IH907" s="1" t="str">
        <f t="shared" si="272"/>
        <v/>
      </c>
      <c r="II907" s="1" t="str">
        <f t="shared" si="273"/>
        <v/>
      </c>
      <c r="IL907" s="1">
        <f t="shared" si="274"/>
        <v>5.3479411868641793E-31</v>
      </c>
      <c r="IM907" s="1" t="str">
        <f t="shared" si="275"/>
        <v/>
      </c>
      <c r="IN907" s="1" t="str">
        <f t="shared" si="276"/>
        <v/>
      </c>
      <c r="IS907" s="1">
        <v>283</v>
      </c>
      <c r="IT907" s="1">
        <f t="shared" si="277"/>
        <v>-103.67616598397268</v>
      </c>
      <c r="IU907" s="1">
        <f t="shared" si="278"/>
        <v>1.8058520114343487E-4</v>
      </c>
      <c r="IV907" s="1">
        <f t="shared" si="279"/>
        <v>2.0653776668991329E-3</v>
      </c>
      <c r="IW907" s="1">
        <f t="shared" si="280"/>
        <v>1.8058520114343487E-4</v>
      </c>
      <c r="IX907" s="1" t="str">
        <f t="shared" si="281"/>
        <v/>
      </c>
      <c r="IY907" s="1" t="str">
        <f t="shared" si="282"/>
        <v/>
      </c>
      <c r="IZ907" s="1">
        <f t="shared" si="283"/>
        <v>4.2789505111861661E-22</v>
      </c>
      <c r="JA907" s="1" t="str">
        <f t="shared" si="284"/>
        <v/>
      </c>
      <c r="JB907" s="1" t="str">
        <f t="shared" si="285"/>
        <v/>
      </c>
      <c r="JF907" s="1">
        <v>283</v>
      </c>
      <c r="JG907" s="1">
        <f t="shared" si="303"/>
        <v>-291.49026168064955</v>
      </c>
      <c r="JH907" s="1">
        <f t="shared" si="286"/>
        <v>6.4229868881546666E-5</v>
      </c>
      <c r="JI907" s="1">
        <f t="shared" si="287"/>
        <v>2.0653776668991329E-3</v>
      </c>
      <c r="JJ907" s="1">
        <f t="shared" si="288"/>
        <v>6.4229868881546666E-5</v>
      </c>
      <c r="JK907" s="1" t="str">
        <f t="shared" si="289"/>
        <v/>
      </c>
      <c r="JL907" s="1" t="str">
        <f t="shared" si="290"/>
        <v/>
      </c>
      <c r="JM907" s="1">
        <f t="shared" si="291"/>
        <v>2.0772287957566398E-48</v>
      </c>
      <c r="JN907" s="1" t="str">
        <f t="shared" si="292"/>
        <v/>
      </c>
      <c r="JO907" s="1" t="str">
        <f t="shared" si="293"/>
        <v/>
      </c>
      <c r="JS907" s="1">
        <v>283</v>
      </c>
      <c r="JT907" s="1">
        <f t="shared" si="294"/>
        <v>-28466.872882989366</v>
      </c>
      <c r="JU907" s="1">
        <f t="shared" si="295"/>
        <v>6.5769012862609059E-7</v>
      </c>
      <c r="JV907" s="1">
        <f t="shared" si="296"/>
        <v>2.0653776668991329E-3</v>
      </c>
      <c r="JW907" s="1">
        <f t="shared" si="297"/>
        <v>6.5769012862609059E-7</v>
      </c>
      <c r="JX907" s="1" t="str">
        <f t="shared" si="298"/>
        <v/>
      </c>
      <c r="JY907" s="1" t="str">
        <f t="shared" si="299"/>
        <v/>
      </c>
      <c r="JZ907" s="1">
        <f t="shared" si="300"/>
        <v>2.2282690921821536E-6</v>
      </c>
      <c r="KA907" s="1" t="str">
        <f t="shared" si="301"/>
        <v/>
      </c>
      <c r="KB907" s="1" t="str">
        <f t="shared" si="302"/>
        <v/>
      </c>
      <c r="KE907" s="1">
        <f t="shared" si="265"/>
        <v>1.8431999999999924</v>
      </c>
      <c r="KF907" s="151">
        <f t="shared" si="266"/>
        <v>0.96800687840070121</v>
      </c>
      <c r="KG907" s="1">
        <f t="shared" si="267"/>
        <v>3.1323666452176546E-4</v>
      </c>
      <c r="KH907" s="1" t="str">
        <f t="shared" si="263"/>
        <v/>
      </c>
      <c r="KI907" s="132" t="str">
        <f t="shared" si="264"/>
        <v/>
      </c>
    </row>
    <row r="908" spans="237:295" ht="20.100000000000001" customHeight="1" x14ac:dyDescent="0.25">
      <c r="IC908" s="1">
        <v>284</v>
      </c>
      <c r="ID908" s="1">
        <f t="shared" si="268"/>
        <v>-49964.376568977488</v>
      </c>
      <c r="IE908" s="1">
        <f t="shared" si="269"/>
        <v>3.7850640355470964E-7</v>
      </c>
      <c r="IF908" s="1">
        <f t="shared" si="270"/>
        <v>2.0916400579105488E-3</v>
      </c>
      <c r="IG908" s="1">
        <f t="shared" si="271"/>
        <v>3.7850640355470964E-7</v>
      </c>
      <c r="IH908" s="1" t="str">
        <f t="shared" si="272"/>
        <v/>
      </c>
      <c r="II908" s="1" t="str">
        <f t="shared" si="273"/>
        <v/>
      </c>
      <c r="IL908" s="1">
        <f t="shared" si="274"/>
        <v>5.5854292069724773E-31</v>
      </c>
      <c r="IM908" s="1" t="str">
        <f t="shared" si="275"/>
        <v/>
      </c>
      <c r="IN908" s="1" t="str">
        <f t="shared" si="276"/>
        <v/>
      </c>
      <c r="IS908" s="1">
        <v>284</v>
      </c>
      <c r="IT908" s="1">
        <f t="shared" si="277"/>
        <v>-103.53156882081512</v>
      </c>
      <c r="IU908" s="1">
        <f t="shared" si="278"/>
        <v>1.8266734191682232E-4</v>
      </c>
      <c r="IV908" s="1">
        <f t="shared" si="279"/>
        <v>2.0916400579105445E-3</v>
      </c>
      <c r="IW908" s="1">
        <f t="shared" si="280"/>
        <v>1.8266734191682232E-4</v>
      </c>
      <c r="IX908" s="1" t="str">
        <f t="shared" si="281"/>
        <v/>
      </c>
      <c r="IY908" s="1" t="str">
        <f t="shared" si="282"/>
        <v/>
      </c>
      <c r="IZ908" s="1">
        <f t="shared" si="283"/>
        <v>4.4438403637776549E-22</v>
      </c>
      <c r="JA908" s="1" t="str">
        <f t="shared" si="284"/>
        <v/>
      </c>
      <c r="JB908" s="1" t="str">
        <f t="shared" si="285"/>
        <v/>
      </c>
      <c r="JF908" s="1">
        <v>284</v>
      </c>
      <c r="JG908" s="1">
        <f t="shared" si="303"/>
        <v>-291.08372017202942</v>
      </c>
      <c r="JH908" s="1">
        <f t="shared" si="286"/>
        <v>6.4970436923782713E-5</v>
      </c>
      <c r="JI908" s="1">
        <f t="shared" si="287"/>
        <v>2.0916400579105445E-3</v>
      </c>
      <c r="JJ908" s="1">
        <f t="shared" si="288"/>
        <v>6.4970436923782713E-5</v>
      </c>
      <c r="JK908" s="1" t="str">
        <f t="shared" si="289"/>
        <v/>
      </c>
      <c r="JL908" s="1" t="str">
        <f t="shared" si="290"/>
        <v/>
      </c>
      <c r="JM908" s="1">
        <f t="shared" si="291"/>
        <v>2.2007221694505105E-48</v>
      </c>
      <c r="JN908" s="1" t="str">
        <f t="shared" si="292"/>
        <v/>
      </c>
      <c r="JO908" s="1" t="str">
        <f t="shared" si="293"/>
        <v/>
      </c>
      <c r="JS908" s="1">
        <v>284</v>
      </c>
      <c r="JT908" s="1">
        <f t="shared" si="294"/>
        <v>-28427.170131409184</v>
      </c>
      <c r="JU908" s="1">
        <f t="shared" si="295"/>
        <v>6.6527327178730255E-7</v>
      </c>
      <c r="JV908" s="1">
        <f t="shared" si="296"/>
        <v>2.0916400579105488E-3</v>
      </c>
      <c r="JW908" s="1">
        <f t="shared" si="297"/>
        <v>6.6527327178730255E-7</v>
      </c>
      <c r="JX908" s="1" t="str">
        <f t="shared" si="298"/>
        <v/>
      </c>
      <c r="JY908" s="1" t="str">
        <f t="shared" si="299"/>
        <v/>
      </c>
      <c r="JZ908" s="1">
        <f t="shared" si="300"/>
        <v>2.2497921758621107E-6</v>
      </c>
      <c r="KA908" s="1" t="str">
        <f t="shared" si="301"/>
        <v/>
      </c>
      <c r="KB908" s="1" t="str">
        <f t="shared" si="302"/>
        <v/>
      </c>
      <c r="KE908" s="1">
        <f t="shared" si="265"/>
        <v>1.8495999999999924</v>
      </c>
      <c r="KF908" s="151">
        <f t="shared" si="266"/>
        <v>0.96769364173617944</v>
      </c>
      <c r="KG908" s="1">
        <f t="shared" si="267"/>
        <v>3.1494862938497015E-4</v>
      </c>
      <c r="KH908" s="1" t="str">
        <f t="shared" si="263"/>
        <v/>
      </c>
      <c r="KI908" s="132" t="str">
        <f t="shared" si="264"/>
        <v/>
      </c>
    </row>
    <row r="909" spans="237:295" ht="20.100000000000001" customHeight="1" x14ac:dyDescent="0.25">
      <c r="IC909" s="1">
        <v>285</v>
      </c>
      <c r="ID909" s="1">
        <f t="shared" si="268"/>
        <v>-49894.593920138133</v>
      </c>
      <c r="IE909" s="1">
        <f t="shared" si="269"/>
        <v>3.828644426828238E-7</v>
      </c>
      <c r="IF909" s="1">
        <f t="shared" si="270"/>
        <v>2.1182050404046204E-3</v>
      </c>
      <c r="IG909" s="1">
        <f t="shared" si="271"/>
        <v>3.828644426828238E-7</v>
      </c>
      <c r="IH909" s="1" t="str">
        <f t="shared" si="272"/>
        <v/>
      </c>
      <c r="II909" s="1" t="str">
        <f t="shared" si="273"/>
        <v/>
      </c>
      <c r="IL909" s="1">
        <f t="shared" si="274"/>
        <v>5.8333701115505594E-31</v>
      </c>
      <c r="IM909" s="1" t="str">
        <f t="shared" si="275"/>
        <v/>
      </c>
      <c r="IN909" s="1" t="str">
        <f t="shared" si="276"/>
        <v/>
      </c>
      <c r="IS909" s="1">
        <v>285</v>
      </c>
      <c r="IT909" s="1">
        <f t="shared" si="277"/>
        <v>-103.38697165765755</v>
      </c>
      <c r="IU909" s="1">
        <f t="shared" si="278"/>
        <v>1.847705333450939E-4</v>
      </c>
      <c r="IV909" s="1">
        <f t="shared" si="279"/>
        <v>2.1182050404046204E-3</v>
      </c>
      <c r="IW909" s="1">
        <f t="shared" si="280"/>
        <v>1.847705333450939E-4</v>
      </c>
      <c r="IX909" s="1" t="str">
        <f t="shared" si="281"/>
        <v/>
      </c>
      <c r="IY909" s="1" t="str">
        <f t="shared" si="282"/>
        <v/>
      </c>
      <c r="IZ909" s="1">
        <f t="shared" si="283"/>
        <v>4.6150104251423756E-22</v>
      </c>
      <c r="JA909" s="1" t="str">
        <f t="shared" si="284"/>
        <v/>
      </c>
      <c r="JB909" s="1" t="str">
        <f t="shared" si="285"/>
        <v/>
      </c>
      <c r="JF909" s="1">
        <v>285</v>
      </c>
      <c r="JG909" s="1">
        <f t="shared" si="303"/>
        <v>-290.67717866340922</v>
      </c>
      <c r="JH909" s="1">
        <f t="shared" si="286"/>
        <v>6.5718492184210065E-5</v>
      </c>
      <c r="JI909" s="1">
        <f t="shared" si="287"/>
        <v>2.1182050404046204E-3</v>
      </c>
      <c r="JJ909" s="1">
        <f t="shared" si="288"/>
        <v>6.5718492184210065E-5</v>
      </c>
      <c r="JK909" s="1" t="str">
        <f t="shared" si="289"/>
        <v/>
      </c>
      <c r="JL909" s="1" t="str">
        <f t="shared" si="290"/>
        <v/>
      </c>
      <c r="JM909" s="1">
        <f t="shared" si="291"/>
        <v>2.3315200457337607E-48</v>
      </c>
      <c r="JN909" s="1" t="str">
        <f t="shared" si="292"/>
        <v/>
      </c>
      <c r="JO909" s="1" t="str">
        <f t="shared" si="293"/>
        <v/>
      </c>
      <c r="JS909" s="1">
        <v>285</v>
      </c>
      <c r="JT909" s="1">
        <f t="shared" si="294"/>
        <v>-28387.467379829002</v>
      </c>
      <c r="JU909" s="1">
        <f t="shared" si="295"/>
        <v>6.7293308129675649E-7</v>
      </c>
      <c r="JV909" s="1">
        <f t="shared" si="296"/>
        <v>2.1182050404046204E-3</v>
      </c>
      <c r="JW909" s="1">
        <f t="shared" si="297"/>
        <v>6.7293308129675649E-7</v>
      </c>
      <c r="JX909" s="1" t="str">
        <f t="shared" si="298"/>
        <v/>
      </c>
      <c r="JY909" s="1" t="str">
        <f t="shared" si="299"/>
        <v/>
      </c>
      <c r="JZ909" s="1">
        <f t="shared" si="300"/>
        <v>2.2714868091735533E-6</v>
      </c>
      <c r="KA909" s="1" t="str">
        <f t="shared" si="301"/>
        <v/>
      </c>
      <c r="KB909" s="1" t="str">
        <f t="shared" si="302"/>
        <v/>
      </c>
      <c r="KE909" s="1">
        <f t="shared" si="265"/>
        <v>1.8559999999999923</v>
      </c>
      <c r="KF909" s="151">
        <f t="shared" si="266"/>
        <v>0.96737869310679447</v>
      </c>
      <c r="KG909" s="1">
        <f t="shared" si="267"/>
        <v>3.166605048978699E-4</v>
      </c>
      <c r="KH909" s="1" t="str">
        <f t="shared" si="263"/>
        <v/>
      </c>
      <c r="KI909" s="132" t="str">
        <f t="shared" si="264"/>
        <v/>
      </c>
    </row>
    <row r="910" spans="237:295" ht="20.100000000000001" customHeight="1" x14ac:dyDescent="0.25">
      <c r="IC910" s="1">
        <v>286</v>
      </c>
      <c r="ID910" s="1">
        <f t="shared" si="268"/>
        <v>-49824.811271298779</v>
      </c>
      <c r="IE910" s="1">
        <f t="shared" si="269"/>
        <v>3.8726646299790082E-7</v>
      </c>
      <c r="IF910" s="1">
        <f t="shared" si="270"/>
        <v>2.1450756708638256E-3</v>
      </c>
      <c r="IG910" s="1">
        <f t="shared" si="271"/>
        <v>3.8726646299790082E-7</v>
      </c>
      <c r="IH910" s="1" t="str">
        <f t="shared" si="272"/>
        <v/>
      </c>
      <c r="II910" s="1" t="str">
        <f t="shared" si="273"/>
        <v/>
      </c>
      <c r="IL910" s="1">
        <f t="shared" si="274"/>
        <v>6.0922198009240377E-31</v>
      </c>
      <c r="IM910" s="1" t="str">
        <f t="shared" si="275"/>
        <v/>
      </c>
      <c r="IN910" s="1" t="str">
        <f t="shared" si="276"/>
        <v/>
      </c>
      <c r="IS910" s="1">
        <v>286</v>
      </c>
      <c r="IT910" s="1">
        <f t="shared" si="277"/>
        <v>-103.24237449449998</v>
      </c>
      <c r="IU910" s="1">
        <f t="shared" si="278"/>
        <v>1.8689495011180453E-4</v>
      </c>
      <c r="IV910" s="1">
        <f t="shared" si="279"/>
        <v>2.1450756708638256E-3</v>
      </c>
      <c r="IW910" s="1">
        <f t="shared" si="280"/>
        <v>1.8689495011180453E-4</v>
      </c>
      <c r="IX910" s="1" t="str">
        <f t="shared" si="281"/>
        <v/>
      </c>
      <c r="IY910" s="1" t="str">
        <f t="shared" si="282"/>
        <v/>
      </c>
      <c r="IZ910" s="1">
        <f t="shared" si="283"/>
        <v>4.792697016608095E-22</v>
      </c>
      <c r="JA910" s="1" t="str">
        <f t="shared" si="284"/>
        <v/>
      </c>
      <c r="JB910" s="1" t="str">
        <f t="shared" si="285"/>
        <v/>
      </c>
      <c r="JF910" s="1">
        <v>286</v>
      </c>
      <c r="JG910" s="1">
        <f t="shared" si="303"/>
        <v>-290.27063715478909</v>
      </c>
      <c r="JH910" s="1">
        <f t="shared" si="286"/>
        <v>6.6474096793622136E-5</v>
      </c>
      <c r="JI910" s="1">
        <f t="shared" si="287"/>
        <v>2.1450756708638256E-3</v>
      </c>
      <c r="JJ910" s="1">
        <f t="shared" si="288"/>
        <v>6.6474096793622136E-5</v>
      </c>
      <c r="JK910" s="1" t="str">
        <f t="shared" si="289"/>
        <v/>
      </c>
      <c r="JL910" s="1" t="str">
        <f t="shared" si="290"/>
        <v/>
      </c>
      <c r="JM910" s="1">
        <f t="shared" si="291"/>
        <v>2.47005225104794E-48</v>
      </c>
      <c r="JN910" s="1" t="str">
        <f t="shared" si="292"/>
        <v/>
      </c>
      <c r="JO910" s="1" t="str">
        <f t="shared" si="293"/>
        <v/>
      </c>
      <c r="JS910" s="1">
        <v>286</v>
      </c>
      <c r="JT910" s="1">
        <f t="shared" si="294"/>
        <v>-28347.764628248824</v>
      </c>
      <c r="JU910" s="1">
        <f t="shared" si="295"/>
        <v>6.8067019335082557E-7</v>
      </c>
      <c r="JV910" s="1">
        <f t="shared" si="296"/>
        <v>2.1450756708638256E-3</v>
      </c>
      <c r="JW910" s="1">
        <f t="shared" si="297"/>
        <v>6.8067019335082557E-7</v>
      </c>
      <c r="JX910" s="1" t="str">
        <f t="shared" si="298"/>
        <v/>
      </c>
      <c r="JY910" s="1" t="str">
        <f t="shared" si="299"/>
        <v/>
      </c>
      <c r="JZ910" s="1">
        <f t="shared" si="300"/>
        <v>2.2933539487910976E-6</v>
      </c>
      <c r="KA910" s="1" t="str">
        <f t="shared" si="301"/>
        <v/>
      </c>
      <c r="KB910" s="1" t="str">
        <f t="shared" si="302"/>
        <v/>
      </c>
      <c r="KE910" s="1">
        <f t="shared" si="265"/>
        <v>1.8623999999999923</v>
      </c>
      <c r="KF910" s="151">
        <f t="shared" si="266"/>
        <v>0.9670620326018966</v>
      </c>
      <c r="KG910" s="1">
        <f t="shared" si="267"/>
        <v>3.1837225344100162E-4</v>
      </c>
      <c r="KH910" s="1" t="str">
        <f t="shared" si="263"/>
        <v/>
      </c>
      <c r="KI910" s="132" t="str">
        <f t="shared" si="264"/>
        <v/>
      </c>
    </row>
    <row r="911" spans="237:295" ht="20.100000000000001" customHeight="1" x14ac:dyDescent="0.25">
      <c r="IC911" s="1">
        <v>287</v>
      </c>
      <c r="ID911" s="1">
        <f t="shared" si="268"/>
        <v>-49755.028622459431</v>
      </c>
      <c r="IE911" s="1">
        <f t="shared" si="269"/>
        <v>3.9171282850449806E-7</v>
      </c>
      <c r="IF911" s="1">
        <f t="shared" si="270"/>
        <v>2.1722550311006231E-3</v>
      </c>
      <c r="IG911" s="1">
        <f t="shared" si="271"/>
        <v>3.9171282850449806E-7</v>
      </c>
      <c r="IH911" s="1" t="str">
        <f t="shared" si="272"/>
        <v/>
      </c>
      <c r="II911" s="1" t="str">
        <f t="shared" si="273"/>
        <v/>
      </c>
      <c r="IL911" s="1">
        <f t="shared" si="274"/>
        <v>6.3624538740921408E-31</v>
      </c>
      <c r="IM911" s="1" t="str">
        <f t="shared" si="275"/>
        <v/>
      </c>
      <c r="IN911" s="1" t="str">
        <f t="shared" si="276"/>
        <v/>
      </c>
      <c r="IS911" s="1">
        <v>287</v>
      </c>
      <c r="IT911" s="1">
        <f t="shared" si="277"/>
        <v>-103.09777733134243</v>
      </c>
      <c r="IU911" s="1">
        <f t="shared" si="278"/>
        <v>1.8904076788569973E-4</v>
      </c>
      <c r="IV911" s="1">
        <f t="shared" si="279"/>
        <v>2.1722550311006278E-3</v>
      </c>
      <c r="IW911" s="1">
        <f t="shared" si="280"/>
        <v>1.8904076788569973E-4</v>
      </c>
      <c r="IX911" s="1" t="str">
        <f t="shared" si="281"/>
        <v/>
      </c>
      <c r="IY911" s="1" t="str">
        <f t="shared" si="282"/>
        <v/>
      </c>
      <c r="IZ911" s="1">
        <f t="shared" si="283"/>
        <v>4.9771452414693131E-22</v>
      </c>
      <c r="JA911" s="1" t="str">
        <f t="shared" si="284"/>
        <v/>
      </c>
      <c r="JB911" s="1" t="str">
        <f t="shared" si="285"/>
        <v/>
      </c>
      <c r="JF911" s="1">
        <v>287</v>
      </c>
      <c r="JG911" s="1">
        <f t="shared" si="303"/>
        <v>-289.86409564616895</v>
      </c>
      <c r="JH911" s="1">
        <f t="shared" si="286"/>
        <v>6.7237313233221228E-5</v>
      </c>
      <c r="JI911" s="1">
        <f t="shared" si="287"/>
        <v>2.1722550311006278E-3</v>
      </c>
      <c r="JJ911" s="1">
        <f t="shared" si="288"/>
        <v>6.7237313233221228E-5</v>
      </c>
      <c r="JK911" s="1" t="str">
        <f t="shared" si="289"/>
        <v/>
      </c>
      <c r="JL911" s="1" t="str">
        <f t="shared" si="290"/>
        <v/>
      </c>
      <c r="JM911" s="1">
        <f t="shared" si="291"/>
        <v>2.6167737722529245E-48</v>
      </c>
      <c r="JN911" s="1" t="str">
        <f t="shared" si="292"/>
        <v/>
      </c>
      <c r="JO911" s="1" t="str">
        <f t="shared" si="293"/>
        <v/>
      </c>
      <c r="JS911" s="1">
        <v>287</v>
      </c>
      <c r="JT911" s="1">
        <f t="shared" si="294"/>
        <v>-28308.061876668646</v>
      </c>
      <c r="JU911" s="1">
        <f t="shared" si="295"/>
        <v>6.8848524773393754E-7</v>
      </c>
      <c r="JV911" s="1">
        <f t="shared" si="296"/>
        <v>2.1722550311006231E-3</v>
      </c>
      <c r="JW911" s="1">
        <f t="shared" si="297"/>
        <v>6.8848524773393754E-7</v>
      </c>
      <c r="JX911" s="1" t="str">
        <f t="shared" si="298"/>
        <v/>
      </c>
      <c r="JY911" s="1" t="str">
        <f t="shared" si="299"/>
        <v/>
      </c>
      <c r="JZ911" s="1">
        <f t="shared" si="300"/>
        <v>2.3153945522867181E-6</v>
      </c>
      <c r="KA911" s="1" t="str">
        <f t="shared" si="301"/>
        <v/>
      </c>
      <c r="KB911" s="1" t="str">
        <f t="shared" si="302"/>
        <v/>
      </c>
      <c r="KE911" s="1">
        <f t="shared" si="265"/>
        <v>1.8687999999999922</v>
      </c>
      <c r="KF911" s="151">
        <f t="shared" si="266"/>
        <v>0.9667436603484556</v>
      </c>
      <c r="KG911" s="1">
        <f t="shared" si="267"/>
        <v>3.2008383758341807E-4</v>
      </c>
      <c r="KH911" s="1" t="str">
        <f t="shared" si="263"/>
        <v/>
      </c>
      <c r="KI911" s="132" t="str">
        <f t="shared" si="264"/>
        <v/>
      </c>
    </row>
    <row r="912" spans="237:295" ht="20.100000000000001" customHeight="1" x14ac:dyDescent="0.25">
      <c r="IC912" s="1">
        <v>288</v>
      </c>
      <c r="ID912" s="1">
        <f t="shared" si="268"/>
        <v>-49685.245973620069</v>
      </c>
      <c r="IE912" s="1">
        <f t="shared" si="269"/>
        <v>3.9620390524863555E-7</v>
      </c>
      <c r="IF912" s="1">
        <f t="shared" si="270"/>
        <v>2.1997462283999082E-3</v>
      </c>
      <c r="IG912" s="1">
        <f t="shared" si="271"/>
        <v>3.9620390524863555E-7</v>
      </c>
      <c r="IH912" s="1" t="str">
        <f t="shared" si="272"/>
        <v/>
      </c>
      <c r="II912" s="1" t="str">
        <f t="shared" si="273"/>
        <v/>
      </c>
      <c r="IL912" s="1">
        <f t="shared" si="274"/>
        <v>6.644568471722533E-31</v>
      </c>
      <c r="IM912" s="1" t="str">
        <f t="shared" si="275"/>
        <v/>
      </c>
      <c r="IN912" s="1" t="str">
        <f t="shared" si="276"/>
        <v/>
      </c>
      <c r="IS912" s="1">
        <v>288</v>
      </c>
      <c r="IT912" s="1">
        <f t="shared" si="277"/>
        <v>-102.95318016818487</v>
      </c>
      <c r="IU912" s="1">
        <f t="shared" si="278"/>
        <v>1.9120816332073454E-4</v>
      </c>
      <c r="IV912" s="1">
        <f t="shared" si="279"/>
        <v>2.199746228399903E-3</v>
      </c>
      <c r="IW912" s="1">
        <f t="shared" si="280"/>
        <v>1.9120816332073454E-4</v>
      </c>
      <c r="IX912" s="1" t="str">
        <f t="shared" si="281"/>
        <v/>
      </c>
      <c r="IY912" s="1" t="str">
        <f t="shared" si="282"/>
        <v/>
      </c>
      <c r="IZ912" s="1">
        <f t="shared" si="283"/>
        <v>5.1686093071217959E-22</v>
      </c>
      <c r="JA912" s="1" t="str">
        <f t="shared" si="284"/>
        <v/>
      </c>
      <c r="JB912" s="1" t="str">
        <f t="shared" si="285"/>
        <v/>
      </c>
      <c r="JF912" s="1">
        <v>288</v>
      </c>
      <c r="JG912" s="1">
        <f t="shared" si="303"/>
        <v>-289.45755413754875</v>
      </c>
      <c r="JH912" s="1">
        <f t="shared" si="286"/>
        <v>6.8008204334625477E-5</v>
      </c>
      <c r="JI912" s="1">
        <f t="shared" si="287"/>
        <v>2.1997462283999121E-3</v>
      </c>
      <c r="JJ912" s="1">
        <f t="shared" si="288"/>
        <v>6.8008204334625477E-5</v>
      </c>
      <c r="JK912" s="1" t="str">
        <f t="shared" si="289"/>
        <v/>
      </c>
      <c r="JL912" s="1" t="str">
        <f t="shared" si="290"/>
        <v/>
      </c>
      <c r="JM912" s="1">
        <f t="shared" si="291"/>
        <v>2.7721662216022343E-48</v>
      </c>
      <c r="JN912" s="1" t="str">
        <f t="shared" si="292"/>
        <v/>
      </c>
      <c r="JO912" s="1" t="str">
        <f t="shared" si="293"/>
        <v/>
      </c>
      <c r="JS912" s="1">
        <v>288</v>
      </c>
      <c r="JT912" s="1">
        <f t="shared" si="294"/>
        <v>-28268.359125088464</v>
      </c>
      <c r="JU912" s="1">
        <f t="shared" si="295"/>
        <v>6.9637888781865097E-7</v>
      </c>
      <c r="JV912" s="1">
        <f t="shared" si="296"/>
        <v>2.1997462283999082E-3</v>
      </c>
      <c r="JW912" s="1">
        <f t="shared" si="297"/>
        <v>6.9637888781865097E-7</v>
      </c>
      <c r="JX912" s="1" t="str">
        <f t="shared" si="298"/>
        <v/>
      </c>
      <c r="JY912" s="1" t="str">
        <f t="shared" si="299"/>
        <v/>
      </c>
      <c r="JZ912" s="1">
        <f t="shared" si="300"/>
        <v>2.3376095780767887E-6</v>
      </c>
      <c r="KA912" s="1" t="str">
        <f t="shared" si="301"/>
        <v/>
      </c>
      <c r="KB912" s="1" t="str">
        <f t="shared" si="302"/>
        <v/>
      </c>
      <c r="KE912" s="1">
        <f t="shared" si="265"/>
        <v>1.8751999999999922</v>
      </c>
      <c r="KF912" s="151">
        <f t="shared" si="266"/>
        <v>0.96642357651087218</v>
      </c>
      <c r="KG912" s="1">
        <f t="shared" si="267"/>
        <v>3.2179522008335404E-4</v>
      </c>
      <c r="KH912" s="1" t="str">
        <f t="shared" si="263"/>
        <v/>
      </c>
      <c r="KI912" s="132" t="str">
        <f t="shared" si="264"/>
        <v/>
      </c>
    </row>
    <row r="913" spans="237:295" ht="20.100000000000001" customHeight="1" x14ac:dyDescent="0.25">
      <c r="IC913" s="1">
        <v>289</v>
      </c>
      <c r="ID913" s="1">
        <f t="shared" si="268"/>
        <v>-49615.463324780721</v>
      </c>
      <c r="IE913" s="1">
        <f t="shared" si="269"/>
        <v>4.0074006131766836E-7</v>
      </c>
      <c r="IF913" s="1">
        <f t="shared" si="270"/>
        <v>2.2275523956614353E-3</v>
      </c>
      <c r="IG913" s="1">
        <f t="shared" si="271"/>
        <v>4.0074006131766836E-7</v>
      </c>
      <c r="IH913" s="1" t="str">
        <f t="shared" si="272"/>
        <v/>
      </c>
      <c r="II913" s="1" t="str">
        <f t="shared" si="273"/>
        <v/>
      </c>
      <c r="IL913" s="1">
        <f t="shared" si="274"/>
        <v>6.9390811548659257E-31</v>
      </c>
      <c r="IM913" s="1" t="str">
        <f t="shared" si="275"/>
        <v/>
      </c>
      <c r="IN913" s="1" t="str">
        <f t="shared" si="276"/>
        <v/>
      </c>
      <c r="IS913" s="1">
        <v>289</v>
      </c>
      <c r="IT913" s="1">
        <f t="shared" si="277"/>
        <v>-102.8085830050273</v>
      </c>
      <c r="IU913" s="1">
        <f t="shared" si="278"/>
        <v>1.9339731405601518E-4</v>
      </c>
      <c r="IV913" s="1">
        <f t="shared" si="279"/>
        <v>2.2275523956614401E-3</v>
      </c>
      <c r="IW913" s="1">
        <f t="shared" si="280"/>
        <v>1.9339731405601518E-4</v>
      </c>
      <c r="IX913" s="1" t="str">
        <f t="shared" si="281"/>
        <v/>
      </c>
      <c r="IY913" s="1" t="str">
        <f t="shared" si="282"/>
        <v/>
      </c>
      <c r="IZ913" s="1">
        <f t="shared" si="283"/>
        <v>5.3673528588538771E-22</v>
      </c>
      <c r="JA913" s="1" t="str">
        <f t="shared" si="284"/>
        <v/>
      </c>
      <c r="JB913" s="1" t="str">
        <f t="shared" si="285"/>
        <v/>
      </c>
      <c r="JF913" s="1">
        <v>289</v>
      </c>
      <c r="JG913" s="1">
        <f t="shared" si="303"/>
        <v>-289.05101262892862</v>
      </c>
      <c r="JH913" s="1">
        <f t="shared" si="286"/>
        <v>6.8786833279847374E-5</v>
      </c>
      <c r="JI913" s="1">
        <f t="shared" si="287"/>
        <v>2.2275523956614401E-3</v>
      </c>
      <c r="JJ913" s="1">
        <f t="shared" si="288"/>
        <v>6.8786833279847374E-5</v>
      </c>
      <c r="JK913" s="1" t="str">
        <f t="shared" si="289"/>
        <v/>
      </c>
      <c r="JL913" s="1" t="str">
        <f t="shared" si="290"/>
        <v/>
      </c>
      <c r="JM913" s="1">
        <f t="shared" si="291"/>
        <v>2.9367393865580729E-48</v>
      </c>
      <c r="JN913" s="1" t="str">
        <f t="shared" si="292"/>
        <v/>
      </c>
      <c r="JO913" s="1" t="str">
        <f t="shared" si="293"/>
        <v/>
      </c>
      <c r="JS913" s="1">
        <v>289</v>
      </c>
      <c r="JT913" s="1">
        <f t="shared" si="294"/>
        <v>-28228.656373508282</v>
      </c>
      <c r="JU913" s="1">
        <f t="shared" si="295"/>
        <v>7.043517605654323E-7</v>
      </c>
      <c r="JV913" s="1">
        <f t="shared" si="296"/>
        <v>2.2275523956614401E-3</v>
      </c>
      <c r="JW913" s="1">
        <f t="shared" si="297"/>
        <v>7.043517605654323E-7</v>
      </c>
      <c r="JX913" s="1" t="str">
        <f t="shared" si="298"/>
        <v/>
      </c>
      <c r="JY913" s="1" t="str">
        <f t="shared" si="299"/>
        <v/>
      </c>
      <c r="JZ913" s="1">
        <f t="shared" si="300"/>
        <v>2.3599999853685869E-6</v>
      </c>
      <c r="KA913" s="1" t="str">
        <f t="shared" si="301"/>
        <v/>
      </c>
      <c r="KB913" s="1" t="str">
        <f t="shared" si="302"/>
        <v/>
      </c>
      <c r="KE913" s="1">
        <f t="shared" si="265"/>
        <v>1.8815999999999922</v>
      </c>
      <c r="KF913" s="151">
        <f t="shared" si="266"/>
        <v>0.96610178129078883</v>
      </c>
      <c r="KG913" s="1">
        <f t="shared" si="267"/>
        <v>3.235063638877822E-4</v>
      </c>
      <c r="KH913" s="1" t="str">
        <f t="shared" si="263"/>
        <v/>
      </c>
      <c r="KI913" s="132" t="str">
        <f t="shared" si="264"/>
        <v/>
      </c>
    </row>
    <row r="914" spans="237:295" ht="20.100000000000001" customHeight="1" x14ac:dyDescent="0.25">
      <c r="IC914" s="1">
        <v>290</v>
      </c>
      <c r="ID914" s="1">
        <f t="shared" si="268"/>
        <v>-49545.680675941359</v>
      </c>
      <c r="IE914" s="1">
        <f t="shared" si="269"/>
        <v>4.0532166684000611E-7</v>
      </c>
      <c r="IF914" s="1">
        <f t="shared" si="270"/>
        <v>2.2556766915423207E-3</v>
      </c>
      <c r="IG914" s="1">
        <f t="shared" si="271"/>
        <v>4.0532166684000611E-7</v>
      </c>
      <c r="IH914" s="1" t="str">
        <f t="shared" si="272"/>
        <v/>
      </c>
      <c r="II914" s="1" t="str">
        <f t="shared" si="273"/>
        <v/>
      </c>
      <c r="IL914" s="1">
        <f t="shared" si="274"/>
        <v>7.2465318208905224E-31</v>
      </c>
      <c r="IM914" s="1" t="str">
        <f t="shared" si="275"/>
        <v/>
      </c>
      <c r="IN914" s="1" t="str">
        <f t="shared" si="276"/>
        <v/>
      </c>
      <c r="IS914" s="1">
        <v>290</v>
      </c>
      <c r="IT914" s="1">
        <f t="shared" si="277"/>
        <v>-102.66398584186973</v>
      </c>
      <c r="IU914" s="1">
        <f t="shared" si="278"/>
        <v>1.9560839871565907E-4</v>
      </c>
      <c r="IV914" s="1">
        <f t="shared" si="279"/>
        <v>2.2556766915423207E-3</v>
      </c>
      <c r="IW914" s="1">
        <f t="shared" si="280"/>
        <v>1.9560839871565907E-4</v>
      </c>
      <c r="IX914" s="1" t="str">
        <f t="shared" si="281"/>
        <v/>
      </c>
      <c r="IY914" s="1" t="str">
        <f t="shared" si="282"/>
        <v/>
      </c>
      <c r="IZ914" s="1">
        <f t="shared" si="283"/>
        <v>5.5736493257116374E-22</v>
      </c>
      <c r="JA914" s="1" t="str">
        <f t="shared" si="284"/>
        <v/>
      </c>
      <c r="JB914" s="1" t="str">
        <f t="shared" si="285"/>
        <v/>
      </c>
      <c r="JF914" s="1">
        <v>290</v>
      </c>
      <c r="JG914" s="1">
        <f t="shared" si="303"/>
        <v>-288.64447112030848</v>
      </c>
      <c r="JH914" s="1">
        <f t="shared" si="286"/>
        <v>6.9573263601245208E-5</v>
      </c>
      <c r="JI914" s="1">
        <f t="shared" si="287"/>
        <v>2.2556766915423207E-3</v>
      </c>
      <c r="JJ914" s="1">
        <f t="shared" si="288"/>
        <v>6.9573263601245208E-5</v>
      </c>
      <c r="JK914" s="1" t="str">
        <f t="shared" si="289"/>
        <v/>
      </c>
      <c r="JL914" s="1" t="str">
        <f t="shared" si="290"/>
        <v/>
      </c>
      <c r="JM914" s="1">
        <f t="shared" si="291"/>
        <v>3.1110328693309547E-48</v>
      </c>
      <c r="JN914" s="1" t="str">
        <f t="shared" si="292"/>
        <v/>
      </c>
      <c r="JO914" s="1" t="str">
        <f t="shared" si="293"/>
        <v/>
      </c>
      <c r="JS914" s="1">
        <v>290</v>
      </c>
      <c r="JT914" s="1">
        <f t="shared" si="294"/>
        <v>-28188.9536219281</v>
      </c>
      <c r="JU914" s="1">
        <f t="shared" si="295"/>
        <v>7.1240451652215835E-7</v>
      </c>
      <c r="JV914" s="1">
        <f t="shared" si="296"/>
        <v>2.2556766915423207E-3</v>
      </c>
      <c r="JW914" s="1">
        <f t="shared" si="297"/>
        <v>7.1240451652215835E-7</v>
      </c>
      <c r="JX914" s="1" t="str">
        <f t="shared" si="298"/>
        <v/>
      </c>
      <c r="JY914" s="1" t="str">
        <f t="shared" si="299"/>
        <v/>
      </c>
      <c r="JZ914" s="1">
        <f t="shared" si="300"/>
        <v>2.3825667341061778E-6</v>
      </c>
      <c r="KA914" s="1" t="str">
        <f t="shared" si="301"/>
        <v/>
      </c>
      <c r="KB914" s="1" t="str">
        <f t="shared" si="302"/>
        <v/>
      </c>
      <c r="KE914" s="1">
        <f t="shared" si="265"/>
        <v>1.8879999999999921</v>
      </c>
      <c r="KF914" s="151">
        <f t="shared" si="266"/>
        <v>0.96577827492690105</v>
      </c>
      <c r="KG914" s="1">
        <f t="shared" si="267"/>
        <v>3.2521723213307929E-4</v>
      </c>
      <c r="KH914" s="1" t="str">
        <f t="shared" si="263"/>
        <v/>
      </c>
      <c r="KI914" s="132" t="str">
        <f t="shared" si="264"/>
        <v/>
      </c>
    </row>
    <row r="915" spans="237:295" ht="20.100000000000001" customHeight="1" x14ac:dyDescent="0.25">
      <c r="IC915" s="1">
        <v>291</v>
      </c>
      <c r="ID915" s="1">
        <f t="shared" si="268"/>
        <v>-49475.898027102012</v>
      </c>
      <c r="IE915" s="1">
        <f t="shared" si="269"/>
        <v>4.0994909398465069E-7</v>
      </c>
      <c r="IF915" s="1">
        <f t="shared" si="270"/>
        <v>2.2841223005994039E-3</v>
      </c>
      <c r="IG915" s="1">
        <f t="shared" si="271"/>
        <v>4.0994909398465069E-7</v>
      </c>
      <c r="IH915" s="1" t="str">
        <f t="shared" si="272"/>
        <v/>
      </c>
      <c r="II915" s="1" t="str">
        <f t="shared" si="273"/>
        <v/>
      </c>
      <c r="IL915" s="1">
        <f t="shared" si="274"/>
        <v>7.567483658193255E-31</v>
      </c>
      <c r="IM915" s="1" t="str">
        <f t="shared" si="275"/>
        <v/>
      </c>
      <c r="IN915" s="1" t="str">
        <f t="shared" si="276"/>
        <v/>
      </c>
      <c r="IS915" s="1">
        <v>291</v>
      </c>
      <c r="IT915" s="1">
        <f t="shared" si="277"/>
        <v>-102.51938867871218</v>
      </c>
      <c r="IU915" s="1">
        <f t="shared" si="278"/>
        <v>1.9784159690857634E-4</v>
      </c>
      <c r="IV915" s="1">
        <f t="shared" si="279"/>
        <v>2.2841223005994039E-3</v>
      </c>
      <c r="IW915" s="1">
        <f t="shared" si="280"/>
        <v>1.9784159690857634E-4</v>
      </c>
      <c r="IX915" s="1" t="str">
        <f t="shared" si="281"/>
        <v/>
      </c>
      <c r="IY915" s="1" t="str">
        <f t="shared" si="282"/>
        <v/>
      </c>
      <c r="IZ915" s="1">
        <f t="shared" si="283"/>
        <v>5.7877822788693883E-22</v>
      </c>
      <c r="JA915" s="1" t="str">
        <f t="shared" si="284"/>
        <v/>
      </c>
      <c r="JB915" s="1" t="str">
        <f t="shared" si="285"/>
        <v/>
      </c>
      <c r="JF915" s="1">
        <v>291</v>
      </c>
      <c r="JG915" s="1">
        <f t="shared" si="303"/>
        <v>-288.23792961168834</v>
      </c>
      <c r="JH915" s="1">
        <f t="shared" si="286"/>
        <v>7.0367559181444122E-5</v>
      </c>
      <c r="JI915" s="1">
        <f t="shared" si="287"/>
        <v>2.2841223005993999E-3</v>
      </c>
      <c r="JJ915" s="1">
        <f t="shared" si="288"/>
        <v>7.0367559181444122E-5</v>
      </c>
      <c r="JK915" s="1" t="str">
        <f t="shared" si="289"/>
        <v/>
      </c>
      <c r="JL915" s="1" t="str">
        <f t="shared" si="290"/>
        <v/>
      </c>
      <c r="JM915" s="1">
        <f t="shared" si="291"/>
        <v>3.2956178213115478E-48</v>
      </c>
      <c r="JN915" s="1" t="str">
        <f t="shared" si="292"/>
        <v/>
      </c>
      <c r="JO915" s="1" t="str">
        <f t="shared" si="293"/>
        <v/>
      </c>
      <c r="JS915" s="1">
        <v>291</v>
      </c>
      <c r="JT915" s="1">
        <f t="shared" si="294"/>
        <v>-28149.250870347922</v>
      </c>
      <c r="JU915" s="1">
        <f t="shared" si="295"/>
        <v>7.2053780982331154E-7</v>
      </c>
      <c r="JV915" s="1">
        <f t="shared" si="296"/>
        <v>2.2841223005994039E-3</v>
      </c>
      <c r="JW915" s="1">
        <f t="shared" si="297"/>
        <v>7.2053780982331154E-7</v>
      </c>
      <c r="JX915" s="1" t="str">
        <f t="shared" si="298"/>
        <v/>
      </c>
      <c r="JY915" s="1" t="str">
        <f t="shared" si="299"/>
        <v/>
      </c>
      <c r="JZ915" s="1">
        <f t="shared" si="300"/>
        <v>2.4053107849157597E-6</v>
      </c>
      <c r="KA915" s="1" t="str">
        <f t="shared" si="301"/>
        <v/>
      </c>
      <c r="KB915" s="1" t="str">
        <f t="shared" si="302"/>
        <v/>
      </c>
      <c r="KE915" s="1">
        <f t="shared" si="265"/>
        <v>1.8943999999999921</v>
      </c>
      <c r="KF915" s="151">
        <f t="shared" si="266"/>
        <v>0.96545305769476797</v>
      </c>
      <c r="KG915" s="1">
        <f t="shared" si="267"/>
        <v>3.2692778814435997E-4</v>
      </c>
      <c r="KH915" s="1" t="str">
        <f t="shared" si="263"/>
        <v/>
      </c>
      <c r="KI915" s="132" t="str">
        <f t="shared" si="264"/>
        <v/>
      </c>
    </row>
    <row r="916" spans="237:295" ht="20.100000000000001" customHeight="1" x14ac:dyDescent="0.25">
      <c r="IC916" s="1">
        <v>292</v>
      </c>
      <c r="ID916" s="1">
        <f t="shared" si="268"/>
        <v>-49406.115378262657</v>
      </c>
      <c r="IE916" s="1">
        <f t="shared" si="269"/>
        <v>4.1462271696057591E-7</v>
      </c>
      <c r="IF916" s="1">
        <f t="shared" si="270"/>
        <v>2.3128924334316482E-3</v>
      </c>
      <c r="IG916" s="1">
        <f t="shared" si="271"/>
        <v>4.1462271696057591E-7</v>
      </c>
      <c r="IH916" s="1" t="str">
        <f t="shared" si="272"/>
        <v/>
      </c>
      <c r="II916" s="1" t="str">
        <f t="shared" si="273"/>
        <v/>
      </c>
      <c r="IL916" s="1">
        <f t="shared" si="274"/>
        <v>7.9025241413170157E-31</v>
      </c>
      <c r="IM916" s="1" t="str">
        <f t="shared" si="275"/>
        <v/>
      </c>
      <c r="IN916" s="1" t="str">
        <f t="shared" si="276"/>
        <v/>
      </c>
      <c r="IS916" s="1">
        <v>292</v>
      </c>
      <c r="IT916" s="1">
        <f t="shared" si="277"/>
        <v>-102.37479151555462</v>
      </c>
      <c r="IU916" s="1">
        <f t="shared" si="278"/>
        <v>2.0009708922816695E-4</v>
      </c>
      <c r="IV916" s="1">
        <f t="shared" si="279"/>
        <v>2.3128924334316443E-3</v>
      </c>
      <c r="IW916" s="1">
        <f t="shared" si="280"/>
        <v>2.0009708922816695E-4</v>
      </c>
      <c r="IX916" s="1" t="str">
        <f t="shared" si="281"/>
        <v/>
      </c>
      <c r="IY916" s="1" t="str">
        <f t="shared" si="282"/>
        <v/>
      </c>
      <c r="IZ916" s="1">
        <f t="shared" si="283"/>
        <v>6.0100458029490275E-22</v>
      </c>
      <c r="JA916" s="1" t="str">
        <f t="shared" si="284"/>
        <v/>
      </c>
      <c r="JB916" s="1" t="str">
        <f t="shared" si="285"/>
        <v/>
      </c>
      <c r="JF916" s="1">
        <v>292</v>
      </c>
      <c r="JG916" s="1">
        <f t="shared" si="303"/>
        <v>-287.83138810306821</v>
      </c>
      <c r="JH916" s="1">
        <f t="shared" si="286"/>
        <v>7.1169784253229465E-5</v>
      </c>
      <c r="JI916" s="1">
        <f t="shared" si="287"/>
        <v>2.3128924334316443E-3</v>
      </c>
      <c r="JJ916" s="1">
        <f t="shared" si="288"/>
        <v>7.1169784253229465E-5</v>
      </c>
      <c r="JK916" s="1" t="str">
        <f t="shared" si="289"/>
        <v/>
      </c>
      <c r="JL916" s="1" t="str">
        <f t="shared" si="290"/>
        <v/>
      </c>
      <c r="JM916" s="1">
        <f t="shared" si="291"/>
        <v>3.4910987778548078E-48</v>
      </c>
      <c r="JN916" s="1" t="str">
        <f t="shared" si="292"/>
        <v/>
      </c>
      <c r="JO916" s="1" t="str">
        <f t="shared" si="293"/>
        <v/>
      </c>
      <c r="JS916" s="1">
        <v>292</v>
      </c>
      <c r="JT916" s="1">
        <f t="shared" si="294"/>
        <v>-28109.548118767743</v>
      </c>
      <c r="JU916" s="1">
        <f t="shared" si="295"/>
        <v>7.2875229818888071E-7</v>
      </c>
      <c r="JV916" s="1">
        <f t="shared" si="296"/>
        <v>2.3128924334316443E-3</v>
      </c>
      <c r="JW916" s="1">
        <f t="shared" si="297"/>
        <v>7.2875229818888071E-7</v>
      </c>
      <c r="JX916" s="1" t="str">
        <f t="shared" si="298"/>
        <v/>
      </c>
      <c r="JY916" s="1" t="str">
        <f t="shared" si="299"/>
        <v/>
      </c>
      <c r="JZ916" s="1">
        <f t="shared" si="300"/>
        <v>2.428233099050411E-6</v>
      </c>
      <c r="KA916" s="1" t="str">
        <f t="shared" si="301"/>
        <v/>
      </c>
      <c r="KB916" s="1" t="str">
        <f t="shared" si="302"/>
        <v/>
      </c>
      <c r="KE916" s="1">
        <f t="shared" si="265"/>
        <v>1.9007999999999921</v>
      </c>
      <c r="KF916" s="151">
        <f t="shared" si="266"/>
        <v>0.96512612990662361</v>
      </c>
      <c r="KG916" s="1">
        <f t="shared" si="267"/>
        <v>3.286379954355878E-4</v>
      </c>
      <c r="KH916" s="1" t="str">
        <f t="shared" si="263"/>
        <v/>
      </c>
      <c r="KI916" s="132" t="str">
        <f t="shared" si="264"/>
        <v/>
      </c>
    </row>
    <row r="917" spans="237:295" ht="20.100000000000001" customHeight="1" x14ac:dyDescent="0.25">
      <c r="IC917" s="1">
        <v>293</v>
      </c>
      <c r="ID917" s="1">
        <f t="shared" si="268"/>
        <v>-49336.332729423302</v>
      </c>
      <c r="IE917" s="1">
        <f t="shared" si="269"/>
        <v>4.1934291201593033E-7</v>
      </c>
      <c r="IF917" s="1">
        <f t="shared" si="270"/>
        <v>2.3419903268224692E-3</v>
      </c>
      <c r="IG917" s="1">
        <f t="shared" si="271"/>
        <v>4.1934291201593033E-7</v>
      </c>
      <c r="IH917" s="1" t="str">
        <f t="shared" si="272"/>
        <v/>
      </c>
      <c r="II917" s="1" t="str">
        <f t="shared" si="273"/>
        <v/>
      </c>
      <c r="IL917" s="1">
        <f t="shared" si="274"/>
        <v>8.2522660681631295E-31</v>
      </c>
      <c r="IM917" s="1" t="str">
        <f t="shared" si="275"/>
        <v/>
      </c>
      <c r="IN917" s="1" t="str">
        <f t="shared" si="276"/>
        <v/>
      </c>
      <c r="IS917" s="1">
        <v>293</v>
      </c>
      <c r="IT917" s="1">
        <f t="shared" si="277"/>
        <v>-102.23019435239705</v>
      </c>
      <c r="IU917" s="1">
        <f t="shared" si="278"/>
        <v>2.0237505725193916E-4</v>
      </c>
      <c r="IV917" s="1">
        <f t="shared" si="279"/>
        <v>2.3419903268224692E-3</v>
      </c>
      <c r="IW917" s="1">
        <f t="shared" si="280"/>
        <v>2.0237505725193916E-4</v>
      </c>
      <c r="IX917" s="1" t="str">
        <f t="shared" si="281"/>
        <v/>
      </c>
      <c r="IY917" s="1" t="str">
        <f t="shared" si="282"/>
        <v/>
      </c>
      <c r="IZ917" s="1">
        <f t="shared" si="283"/>
        <v>6.2407448807517284E-22</v>
      </c>
      <c r="JA917" s="1" t="str">
        <f t="shared" si="284"/>
        <v/>
      </c>
      <c r="JB917" s="1" t="str">
        <f t="shared" si="285"/>
        <v/>
      </c>
      <c r="JF917" s="1">
        <v>293</v>
      </c>
      <c r="JG917" s="1">
        <f t="shared" si="303"/>
        <v>-287.42484659444801</v>
      </c>
      <c r="JH917" s="1">
        <f t="shared" si="286"/>
        <v>7.1980003399409835E-5</v>
      </c>
      <c r="JI917" s="1">
        <f t="shared" si="287"/>
        <v>2.3419903268224692E-3</v>
      </c>
      <c r="JJ917" s="1">
        <f t="shared" si="288"/>
        <v>7.1980003399409835E-5</v>
      </c>
      <c r="JK917" s="1" t="str">
        <f t="shared" si="289"/>
        <v/>
      </c>
      <c r="JL917" s="1" t="str">
        <f t="shared" si="290"/>
        <v/>
      </c>
      <c r="JM917" s="1">
        <f t="shared" si="291"/>
        <v>3.6981155991922859E-48</v>
      </c>
      <c r="JN917" s="1" t="str">
        <f t="shared" si="292"/>
        <v/>
      </c>
      <c r="JO917" s="1" t="str">
        <f t="shared" si="293"/>
        <v/>
      </c>
      <c r="JS917" s="1">
        <v>293</v>
      </c>
      <c r="JT917" s="1">
        <f t="shared" si="294"/>
        <v>-28069.845367187561</v>
      </c>
      <c r="JU917" s="1">
        <f t="shared" si="295"/>
        <v>7.3704864292297035E-7</v>
      </c>
      <c r="JV917" s="1">
        <f t="shared" si="296"/>
        <v>2.3419903268224692E-3</v>
      </c>
      <c r="JW917" s="1">
        <f t="shared" si="297"/>
        <v>7.3704864292297035E-7</v>
      </c>
      <c r="JX917" s="1" t="str">
        <f t="shared" si="298"/>
        <v/>
      </c>
      <c r="JY917" s="1" t="str">
        <f t="shared" si="299"/>
        <v/>
      </c>
      <c r="JZ917" s="1">
        <f t="shared" si="300"/>
        <v>2.4513346383342551E-6</v>
      </c>
      <c r="KA917" s="1" t="str">
        <f t="shared" si="301"/>
        <v/>
      </c>
      <c r="KB917" s="1" t="str">
        <f t="shared" si="302"/>
        <v/>
      </c>
      <c r="KE917" s="1">
        <f t="shared" si="265"/>
        <v>1.907199999999992</v>
      </c>
      <c r="KF917" s="151">
        <f t="shared" si="266"/>
        <v>0.96479749191118802</v>
      </c>
      <c r="KG917" s="1">
        <f t="shared" si="267"/>
        <v>3.3034781771068555E-4</v>
      </c>
      <c r="KH917" s="1" t="str">
        <f t="shared" si="263"/>
        <v/>
      </c>
      <c r="KI917" s="132" t="str">
        <f t="shared" si="264"/>
        <v/>
      </c>
    </row>
    <row r="918" spans="237:295" ht="20.100000000000001" customHeight="1" x14ac:dyDescent="0.25">
      <c r="IC918" s="1">
        <v>294</v>
      </c>
      <c r="ID918" s="1">
        <f t="shared" si="268"/>
        <v>-49266.550080583947</v>
      </c>
      <c r="IE918" s="1">
        <f t="shared" si="269"/>
        <v>4.2411005743706799E-7</v>
      </c>
      <c r="IF918" s="1">
        <f t="shared" si="270"/>
        <v>2.3714192438819936E-3</v>
      </c>
      <c r="IG918" s="1">
        <f t="shared" si="271"/>
        <v>4.2411005743706799E-7</v>
      </c>
      <c r="IH918" s="1" t="str">
        <f t="shared" si="272"/>
        <v/>
      </c>
      <c r="II918" s="1" t="str">
        <f t="shared" si="273"/>
        <v/>
      </c>
      <c r="IL918" s="1">
        <f t="shared" si="274"/>
        <v>8.6173486410633517E-31</v>
      </c>
      <c r="IM918" s="1" t="str">
        <f t="shared" si="275"/>
        <v/>
      </c>
      <c r="IN918" s="1" t="str">
        <f t="shared" si="276"/>
        <v/>
      </c>
      <c r="IS918" s="1">
        <v>294</v>
      </c>
      <c r="IT918" s="1">
        <f t="shared" si="277"/>
        <v>-102.08559718923948</v>
      </c>
      <c r="IU918" s="1">
        <f t="shared" si="278"/>
        <v>2.0467568354103785E-4</v>
      </c>
      <c r="IV918" s="1">
        <f t="shared" si="279"/>
        <v>2.3714192438819936E-3</v>
      </c>
      <c r="IW918" s="1">
        <f t="shared" si="280"/>
        <v>2.0467568354103785E-4</v>
      </c>
      <c r="IX918" s="1" t="str">
        <f t="shared" si="281"/>
        <v/>
      </c>
      <c r="IY918" s="1" t="str">
        <f t="shared" si="282"/>
        <v/>
      </c>
      <c r="IZ918" s="1">
        <f t="shared" si="283"/>
        <v>6.4801957918786829E-22</v>
      </c>
      <c r="JA918" s="1" t="str">
        <f t="shared" si="284"/>
        <v/>
      </c>
      <c r="JB918" s="1" t="str">
        <f t="shared" si="285"/>
        <v/>
      </c>
      <c r="JF918" s="1">
        <v>294</v>
      </c>
      <c r="JG918" s="1">
        <f t="shared" si="303"/>
        <v>-287.01830508582788</v>
      </c>
      <c r="JH918" s="1">
        <f t="shared" si="286"/>
        <v>7.2798281552650541E-5</v>
      </c>
      <c r="JI918" s="1">
        <f t="shared" si="287"/>
        <v>2.3714192438819936E-3</v>
      </c>
      <c r="JJ918" s="1">
        <f t="shared" si="288"/>
        <v>7.2798281552650541E-5</v>
      </c>
      <c r="JK918" s="1" t="str">
        <f t="shared" si="289"/>
        <v/>
      </c>
      <c r="JL918" s="1" t="str">
        <f t="shared" si="290"/>
        <v/>
      </c>
      <c r="JM918" s="1">
        <f t="shared" si="291"/>
        <v>3.9173455235773978E-48</v>
      </c>
      <c r="JN918" s="1" t="str">
        <f t="shared" si="292"/>
        <v/>
      </c>
      <c r="JO918" s="1" t="str">
        <f t="shared" si="293"/>
        <v/>
      </c>
      <c r="JS918" s="1">
        <v>294</v>
      </c>
      <c r="JT918" s="1">
        <f t="shared" si="294"/>
        <v>-28030.142615607379</v>
      </c>
      <c r="JU918" s="1">
        <f t="shared" si="295"/>
        <v>7.4542750891208363E-7</v>
      </c>
      <c r="JV918" s="1">
        <f t="shared" si="296"/>
        <v>2.3714192438819936E-3</v>
      </c>
      <c r="JW918" s="1">
        <f t="shared" si="297"/>
        <v>7.4542750891208363E-7</v>
      </c>
      <c r="JX918" s="1" t="str">
        <f t="shared" si="298"/>
        <v/>
      </c>
      <c r="JY918" s="1" t="str">
        <f t="shared" si="299"/>
        <v/>
      </c>
      <c r="JZ918" s="1">
        <f t="shared" si="300"/>
        <v>2.4746163651060591E-6</v>
      </c>
      <c r="KA918" s="1" t="str">
        <f t="shared" si="301"/>
        <v/>
      </c>
      <c r="KB918" s="1" t="str">
        <f t="shared" si="302"/>
        <v/>
      </c>
      <c r="KE918" s="1">
        <f t="shared" si="265"/>
        <v>1.913599999999992</v>
      </c>
      <c r="KF918" s="151">
        <f t="shared" si="266"/>
        <v>0.96446714409347734</v>
      </c>
      <c r="KG918" s="1">
        <f t="shared" si="267"/>
        <v>3.3205721886175876E-4</v>
      </c>
      <c r="KH918" s="1" t="str">
        <f t="shared" si="263"/>
        <v/>
      </c>
      <c r="KI918" s="132" t="str">
        <f t="shared" si="264"/>
        <v/>
      </c>
    </row>
    <row r="919" spans="237:295" ht="20.100000000000001" customHeight="1" x14ac:dyDescent="0.25">
      <c r="IC919" s="1">
        <v>295</v>
      </c>
      <c r="ID919" s="1">
        <f t="shared" si="268"/>
        <v>-49196.767431744593</v>
      </c>
      <c r="IE919" s="1">
        <f t="shared" si="269"/>
        <v>4.289245335474045E-7</v>
      </c>
      <c r="IF919" s="1">
        <f t="shared" si="270"/>
        <v>2.4011824741892529E-3</v>
      </c>
      <c r="IG919" s="1">
        <f t="shared" si="271"/>
        <v>4.289245335474045E-7</v>
      </c>
      <c r="IH919" s="1" t="str">
        <f t="shared" si="272"/>
        <v/>
      </c>
      <c r="II919" s="1" t="str">
        <f t="shared" si="273"/>
        <v/>
      </c>
      <c r="IL919" s="1">
        <f t="shared" si="274"/>
        <v>8.9984385935473952E-31</v>
      </c>
      <c r="IM919" s="1" t="str">
        <f t="shared" si="275"/>
        <v/>
      </c>
      <c r="IN919" s="1" t="str">
        <f t="shared" si="276"/>
        <v/>
      </c>
      <c r="IS919" s="1">
        <v>295</v>
      </c>
      <c r="IT919" s="1">
        <f t="shared" si="277"/>
        <v>-101.94100002608192</v>
      </c>
      <c r="IU919" s="1">
        <f t="shared" si="278"/>
        <v>2.0699915163969605E-4</v>
      </c>
      <c r="IV919" s="1">
        <f t="shared" si="279"/>
        <v>2.4011824741892529E-3</v>
      </c>
      <c r="IW919" s="1">
        <f t="shared" si="280"/>
        <v>2.0699915163969605E-4</v>
      </c>
      <c r="IX919" s="1" t="str">
        <f t="shared" si="281"/>
        <v/>
      </c>
      <c r="IY919" s="1" t="str">
        <f t="shared" si="282"/>
        <v/>
      </c>
      <c r="IZ919" s="1">
        <f t="shared" si="283"/>
        <v>6.7287265257344063E-22</v>
      </c>
      <c r="JA919" s="1" t="str">
        <f t="shared" si="284"/>
        <v/>
      </c>
      <c r="JB919" s="1" t="str">
        <f t="shared" si="285"/>
        <v/>
      </c>
      <c r="JF919" s="1">
        <v>295</v>
      </c>
      <c r="JG919" s="1">
        <f t="shared" si="303"/>
        <v>-286.61176357720774</v>
      </c>
      <c r="JH919" s="1">
        <f t="shared" si="286"/>
        <v>7.3624683995277693E-5</v>
      </c>
      <c r="JI919" s="1">
        <f t="shared" si="287"/>
        <v>2.4011824741892464E-3</v>
      </c>
      <c r="JJ919" s="1">
        <f t="shared" si="288"/>
        <v>7.3624683995277693E-5</v>
      </c>
      <c r="JK919" s="1" t="str">
        <f t="shared" si="289"/>
        <v/>
      </c>
      <c r="JL919" s="1" t="str">
        <f t="shared" si="290"/>
        <v/>
      </c>
      <c r="JM919" s="1">
        <f t="shared" si="291"/>
        <v>4.149505339117161E-48</v>
      </c>
      <c r="JN919" s="1" t="str">
        <f t="shared" si="292"/>
        <v/>
      </c>
      <c r="JO919" s="1" t="str">
        <f t="shared" si="293"/>
        <v/>
      </c>
      <c r="JS919" s="1">
        <v>295</v>
      </c>
      <c r="JT919" s="1">
        <f t="shared" si="294"/>
        <v>-27990.439864027197</v>
      </c>
      <c r="JU919" s="1">
        <f t="shared" si="295"/>
        <v>7.5388956462312364E-7</v>
      </c>
      <c r="JV919" s="1">
        <f t="shared" si="296"/>
        <v>2.4011824741892529E-3</v>
      </c>
      <c r="JW919" s="1">
        <f t="shared" si="297"/>
        <v>7.5388956462312364E-7</v>
      </c>
      <c r="JX919" s="1" t="str">
        <f t="shared" si="298"/>
        <v/>
      </c>
      <c r="JY919" s="1" t="str">
        <f t="shared" si="299"/>
        <v/>
      </c>
      <c r="JZ919" s="1">
        <f t="shared" si="300"/>
        <v>2.498079242162237E-6</v>
      </c>
      <c r="KA919" s="1" t="str">
        <f t="shared" si="301"/>
        <v/>
      </c>
      <c r="KB919" s="1" t="str">
        <f t="shared" si="302"/>
        <v/>
      </c>
      <c r="KE919" s="1">
        <f t="shared" si="265"/>
        <v>1.9199999999999919</v>
      </c>
      <c r="KF919" s="151">
        <f t="shared" si="266"/>
        <v>0.96413508687461558</v>
      </c>
      <c r="KG919" s="1">
        <f t="shared" si="267"/>
        <v>3.3376616297065009E-4</v>
      </c>
      <c r="KH919" s="1" t="str">
        <f t="shared" si="263"/>
        <v/>
      </c>
      <c r="KI919" s="132" t="str">
        <f t="shared" si="264"/>
        <v/>
      </c>
    </row>
    <row r="920" spans="237:295" ht="20.100000000000001" customHeight="1" x14ac:dyDescent="0.25">
      <c r="IC920" s="1">
        <v>296</v>
      </c>
      <c r="ID920" s="1">
        <f t="shared" si="268"/>
        <v>-49126.984782905238</v>
      </c>
      <c r="IE920" s="1">
        <f t="shared" si="269"/>
        <v>4.337867227060955E-7</v>
      </c>
      <c r="IF920" s="1">
        <f t="shared" si="270"/>
        <v>2.4312833339342915E-3</v>
      </c>
      <c r="IG920" s="1">
        <f t="shared" si="271"/>
        <v>4.337867227060955E-7</v>
      </c>
      <c r="IH920" s="1" t="str">
        <f t="shared" si="272"/>
        <v/>
      </c>
      <c r="II920" s="1" t="str">
        <f t="shared" si="273"/>
        <v/>
      </c>
      <c r="IL920" s="1">
        <f t="shared" si="274"/>
        <v>9.3962313647162672E-31</v>
      </c>
      <c r="IM920" s="1" t="str">
        <f t="shared" si="275"/>
        <v/>
      </c>
      <c r="IN920" s="1" t="str">
        <f t="shared" si="276"/>
        <v/>
      </c>
      <c r="IS920" s="1">
        <v>296</v>
      </c>
      <c r="IT920" s="1">
        <f t="shared" si="277"/>
        <v>-101.79640286292437</v>
      </c>
      <c r="IU920" s="1">
        <f t="shared" si="278"/>
        <v>2.093456460745951E-4</v>
      </c>
      <c r="IV920" s="1">
        <f t="shared" si="279"/>
        <v>2.4312833339342897E-3</v>
      </c>
      <c r="IW920" s="1">
        <f t="shared" si="280"/>
        <v>2.093456460745951E-4</v>
      </c>
      <c r="IX920" s="1" t="str">
        <f t="shared" si="281"/>
        <v/>
      </c>
      <c r="IY920" s="1" t="str">
        <f t="shared" si="282"/>
        <v/>
      </c>
      <c r="IZ920" s="1">
        <f t="shared" si="283"/>
        <v>6.9866772094277475E-22</v>
      </c>
      <c r="JA920" s="1" t="str">
        <f t="shared" si="284"/>
        <v/>
      </c>
      <c r="JB920" s="1" t="str">
        <f t="shared" si="285"/>
        <v/>
      </c>
      <c r="JF920" s="1">
        <v>296</v>
      </c>
      <c r="JG920" s="1">
        <f t="shared" si="303"/>
        <v>-286.20522206858755</v>
      </c>
      <c r="JH920" s="1">
        <f t="shared" si="286"/>
        <v>7.4459276359051569E-5</v>
      </c>
      <c r="JI920" s="1">
        <f t="shared" si="287"/>
        <v>2.4312833339342915E-3</v>
      </c>
      <c r="JJ920" s="1">
        <f t="shared" si="288"/>
        <v>7.4459276359051569E-5</v>
      </c>
      <c r="JK920" s="1" t="str">
        <f t="shared" si="289"/>
        <v/>
      </c>
      <c r="JL920" s="1" t="str">
        <f t="shared" si="290"/>
        <v/>
      </c>
      <c r="JM920" s="1">
        <f t="shared" si="291"/>
        <v>4.3953536811144868E-48</v>
      </c>
      <c r="JN920" s="1" t="str">
        <f t="shared" si="292"/>
        <v/>
      </c>
      <c r="JO920" s="1" t="str">
        <f t="shared" si="293"/>
        <v/>
      </c>
      <c r="JS920" s="1">
        <v>296</v>
      </c>
      <c r="JT920" s="1">
        <f t="shared" si="294"/>
        <v>-27950.737112447019</v>
      </c>
      <c r="JU920" s="1">
        <f t="shared" si="295"/>
        <v>7.624354821010656E-7</v>
      </c>
      <c r="JV920" s="1">
        <f t="shared" si="296"/>
        <v>2.4312833339342915E-3</v>
      </c>
      <c r="JW920" s="1">
        <f t="shared" si="297"/>
        <v>7.624354821010656E-7</v>
      </c>
      <c r="JX920" s="1" t="str">
        <f t="shared" si="298"/>
        <v/>
      </c>
      <c r="JY920" s="1" t="str">
        <f t="shared" si="299"/>
        <v/>
      </c>
      <c r="JZ920" s="1">
        <f t="shared" si="300"/>
        <v>2.5217242326993021E-6</v>
      </c>
      <c r="KA920" s="1" t="str">
        <f t="shared" si="301"/>
        <v/>
      </c>
      <c r="KB920" s="1" t="str">
        <f t="shared" si="302"/>
        <v/>
      </c>
      <c r="KE920" s="1">
        <f t="shared" si="265"/>
        <v>1.9263999999999919</v>
      </c>
      <c r="KF920" s="151">
        <f t="shared" si="266"/>
        <v>0.96380132071164493</v>
      </c>
      <c r="KG920" s="1">
        <f t="shared" si="267"/>
        <v>3.3547461430827319E-4</v>
      </c>
      <c r="KH920" s="1" t="str">
        <f t="shared" si="263"/>
        <v/>
      </c>
      <c r="KI920" s="132" t="str">
        <f t="shared" si="264"/>
        <v/>
      </c>
    </row>
    <row r="921" spans="237:295" ht="20.100000000000001" customHeight="1" x14ac:dyDescent="0.25">
      <c r="IC921" s="1">
        <v>297</v>
      </c>
      <c r="ID921" s="1">
        <f t="shared" si="268"/>
        <v>-49057.202134065883</v>
      </c>
      <c r="IE921" s="1">
        <f t="shared" si="269"/>
        <v>4.386970093065376E-7</v>
      </c>
      <c r="IF921" s="1">
        <f t="shared" si="270"/>
        <v>2.461725166060187E-3</v>
      </c>
      <c r="IG921" s="1">
        <f t="shared" si="271"/>
        <v>4.386970093065376E-7</v>
      </c>
      <c r="IH921" s="1" t="str">
        <f t="shared" si="272"/>
        <v/>
      </c>
      <c r="II921" s="1" t="str">
        <f t="shared" si="273"/>
        <v/>
      </c>
      <c r="IL921" s="1">
        <f t="shared" si="274"/>
        <v>9.8114523232135297E-31</v>
      </c>
      <c r="IM921" s="1" t="str">
        <f t="shared" si="275"/>
        <v/>
      </c>
      <c r="IN921" s="1" t="str">
        <f t="shared" si="276"/>
        <v/>
      </c>
      <c r="IS921" s="1">
        <v>297</v>
      </c>
      <c r="IT921" s="1">
        <f t="shared" si="277"/>
        <v>-101.6518056997668</v>
      </c>
      <c r="IU921" s="1">
        <f t="shared" si="278"/>
        <v>2.1171535235414289E-4</v>
      </c>
      <c r="IV921" s="1">
        <f t="shared" si="279"/>
        <v>2.461725166060187E-3</v>
      </c>
      <c r="IW921" s="1">
        <f t="shared" si="280"/>
        <v>2.1171535235414289E-4</v>
      </c>
      <c r="IX921" s="1" t="str">
        <f t="shared" si="281"/>
        <v/>
      </c>
      <c r="IY921" s="1" t="str">
        <f t="shared" si="282"/>
        <v/>
      </c>
      <c r="IZ921" s="1">
        <f t="shared" si="283"/>
        <v>7.2544005510942572E-22</v>
      </c>
      <c r="JA921" s="1" t="str">
        <f t="shared" si="284"/>
        <v/>
      </c>
      <c r="JB921" s="1" t="str">
        <f t="shared" si="285"/>
        <v/>
      </c>
      <c r="JF921" s="1">
        <v>297</v>
      </c>
      <c r="JG921" s="1">
        <f t="shared" si="303"/>
        <v>-285.79868055996741</v>
      </c>
      <c r="JH921" s="1">
        <f t="shared" si="286"/>
        <v>7.5302124624908217E-5</v>
      </c>
      <c r="JI921" s="1">
        <f t="shared" si="287"/>
        <v>2.461725166060187E-3</v>
      </c>
      <c r="JJ921" s="1">
        <f t="shared" si="288"/>
        <v>7.5302124624908217E-5</v>
      </c>
      <c r="JK921" s="1" t="str">
        <f t="shared" si="289"/>
        <v/>
      </c>
      <c r="JL921" s="1" t="str">
        <f t="shared" si="290"/>
        <v/>
      </c>
      <c r="JM921" s="1">
        <f t="shared" si="291"/>
        <v>4.6556934621333505E-48</v>
      </c>
      <c r="JN921" s="1" t="str">
        <f t="shared" si="292"/>
        <v/>
      </c>
      <c r="JO921" s="1" t="str">
        <f t="shared" si="293"/>
        <v/>
      </c>
      <c r="JS921" s="1">
        <v>297</v>
      </c>
      <c r="JT921" s="1">
        <f t="shared" si="294"/>
        <v>-27911.034360866841</v>
      </c>
      <c r="JU921" s="1">
        <f t="shared" si="295"/>
        <v>7.7106593696632082E-7</v>
      </c>
      <c r="JV921" s="1">
        <f t="shared" si="296"/>
        <v>2.4617251660601809E-3</v>
      </c>
      <c r="JW921" s="1">
        <f t="shared" si="297"/>
        <v>7.7106593696632082E-7</v>
      </c>
      <c r="JX921" s="1" t="str">
        <f t="shared" si="298"/>
        <v/>
      </c>
      <c r="JY921" s="1" t="str">
        <f t="shared" si="299"/>
        <v/>
      </c>
      <c r="JZ921" s="1">
        <f t="shared" si="300"/>
        <v>2.5455523002557243E-6</v>
      </c>
      <c r="KA921" s="1" t="str">
        <f t="shared" si="301"/>
        <v/>
      </c>
      <c r="KB921" s="1" t="str">
        <f t="shared" si="302"/>
        <v/>
      </c>
      <c r="KE921" s="1">
        <f t="shared" si="265"/>
        <v>1.9327999999999919</v>
      </c>
      <c r="KF921" s="151">
        <f t="shared" si="266"/>
        <v>0.96346584609733665</v>
      </c>
      <c r="KG921" s="1">
        <f t="shared" si="267"/>
        <v>3.3718253733383552E-4</v>
      </c>
      <c r="KH921" s="1" t="str">
        <f t="shared" si="263"/>
        <v/>
      </c>
      <c r="KI921" s="132" t="str">
        <f t="shared" si="264"/>
        <v/>
      </c>
    </row>
    <row r="922" spans="237:295" ht="20.100000000000001" customHeight="1" x14ac:dyDescent="0.25">
      <c r="IC922" s="1">
        <v>298</v>
      </c>
      <c r="ID922" s="1">
        <f t="shared" si="268"/>
        <v>-48987.419485226535</v>
      </c>
      <c r="IE922" s="1">
        <f t="shared" si="269"/>
        <v>4.4365577977468689E-7</v>
      </c>
      <c r="IF922" s="1">
        <f t="shared" si="270"/>
        <v>2.4925113404049124E-3</v>
      </c>
      <c r="IG922" s="1">
        <f t="shared" si="271"/>
        <v>4.4365577977468689E-7</v>
      </c>
      <c r="IH922" s="1" t="str">
        <f t="shared" si="272"/>
        <v/>
      </c>
      <c r="II922" s="1" t="str">
        <f t="shared" si="273"/>
        <v/>
      </c>
      <c r="IL922" s="1">
        <f t="shared" si="274"/>
        <v>1.0244858042868572E-30</v>
      </c>
      <c r="IM922" s="1" t="str">
        <f t="shared" si="275"/>
        <v/>
      </c>
      <c r="IN922" s="1" t="str">
        <f t="shared" si="276"/>
        <v/>
      </c>
      <c r="IS922" s="1">
        <v>298</v>
      </c>
      <c r="IT922" s="1">
        <f t="shared" si="277"/>
        <v>-101.50720853660923</v>
      </c>
      <c r="IU922" s="1">
        <f t="shared" si="278"/>
        <v>2.1410845696765999E-4</v>
      </c>
      <c r="IV922" s="1">
        <f t="shared" si="279"/>
        <v>2.4925113404049141E-3</v>
      </c>
      <c r="IW922" s="1">
        <f t="shared" si="280"/>
        <v>2.1410845696765999E-4</v>
      </c>
      <c r="IX922" s="1" t="str">
        <f t="shared" si="281"/>
        <v/>
      </c>
      <c r="IY922" s="1" t="str">
        <f t="shared" si="282"/>
        <v/>
      </c>
      <c r="IZ922" s="1">
        <f t="shared" si="283"/>
        <v>7.5322622991944209E-22</v>
      </c>
      <c r="JA922" s="1" t="str">
        <f t="shared" si="284"/>
        <v/>
      </c>
      <c r="JB922" s="1" t="str">
        <f t="shared" si="285"/>
        <v/>
      </c>
      <c r="JF922" s="1">
        <v>298</v>
      </c>
      <c r="JG922" s="1">
        <f t="shared" si="303"/>
        <v>-285.39213905134727</v>
      </c>
      <c r="JH922" s="1">
        <f t="shared" si="286"/>
        <v>7.6153295122671907E-5</v>
      </c>
      <c r="JI922" s="1">
        <f t="shared" si="287"/>
        <v>2.4925113404049124E-3</v>
      </c>
      <c r="JJ922" s="1">
        <f t="shared" si="288"/>
        <v>7.6153295122671907E-5</v>
      </c>
      <c r="JK922" s="1" t="str">
        <f t="shared" si="289"/>
        <v/>
      </c>
      <c r="JL922" s="1" t="str">
        <f t="shared" si="290"/>
        <v/>
      </c>
      <c r="JM922" s="1">
        <f t="shared" si="291"/>
        <v>4.9313744424142793E-48</v>
      </c>
      <c r="JN922" s="1" t="str">
        <f t="shared" si="292"/>
        <v/>
      </c>
      <c r="JO922" s="1" t="str">
        <f t="shared" si="293"/>
        <v/>
      </c>
      <c r="JS922" s="1">
        <v>298</v>
      </c>
      <c r="JT922" s="1">
        <f t="shared" si="294"/>
        <v>-27871.331609286659</v>
      </c>
      <c r="JU922" s="1">
        <f t="shared" si="295"/>
        <v>7.7978160841178901E-7</v>
      </c>
      <c r="JV922" s="1">
        <f t="shared" si="296"/>
        <v>2.4925113404049141E-3</v>
      </c>
      <c r="JW922" s="1">
        <f t="shared" si="297"/>
        <v>7.7978160841178901E-7</v>
      </c>
      <c r="JX922" s="1" t="str">
        <f t="shared" si="298"/>
        <v/>
      </c>
      <c r="JY922" s="1" t="str">
        <f t="shared" si="299"/>
        <v/>
      </c>
      <c r="JZ922" s="1">
        <f t="shared" si="300"/>
        <v>2.5695644086531941E-6</v>
      </c>
      <c r="KA922" s="1" t="str">
        <f t="shared" si="301"/>
        <v/>
      </c>
      <c r="KB922" s="1" t="str">
        <f t="shared" si="302"/>
        <v/>
      </c>
      <c r="KE922" s="1">
        <f t="shared" si="265"/>
        <v>1.9391999999999918</v>
      </c>
      <c r="KF922" s="151">
        <f t="shared" si="266"/>
        <v>0.96312866356000282</v>
      </c>
      <c r="KG922" s="1">
        <f t="shared" si="267"/>
        <v>3.3888989669672576E-4</v>
      </c>
      <c r="KH922" s="1" t="str">
        <f t="shared" si="263"/>
        <v/>
      </c>
      <c r="KI922" s="132" t="str">
        <f t="shared" si="264"/>
        <v/>
      </c>
    </row>
    <row r="923" spans="237:295" ht="20.100000000000001" customHeight="1" x14ac:dyDescent="0.25">
      <c r="IC923" s="1">
        <v>299</v>
      </c>
      <c r="ID923" s="1">
        <f t="shared" si="268"/>
        <v>-48917.636836387173</v>
      </c>
      <c r="IE923" s="1">
        <f t="shared" si="269"/>
        <v>4.4866342256719838E-7</v>
      </c>
      <c r="IF923" s="1">
        <f t="shared" si="270"/>
        <v>2.5236452538431623E-3</v>
      </c>
      <c r="IG923" s="1">
        <f t="shared" si="271"/>
        <v>4.4866342256719838E-7</v>
      </c>
      <c r="IH923" s="1" t="str">
        <f t="shared" si="272"/>
        <v/>
      </c>
      <c r="II923" s="1" t="str">
        <f t="shared" si="273"/>
        <v/>
      </c>
      <c r="IL923" s="1">
        <f t="shared" si="274"/>
        <v>1.0697237632168308E-30</v>
      </c>
      <c r="IM923" s="1" t="str">
        <f t="shared" si="275"/>
        <v/>
      </c>
      <c r="IN923" s="1" t="str">
        <f t="shared" si="276"/>
        <v/>
      </c>
      <c r="IS923" s="1">
        <v>299</v>
      </c>
      <c r="IT923" s="1">
        <f t="shared" si="277"/>
        <v>-101.36261137345167</v>
      </c>
      <c r="IU923" s="1">
        <f t="shared" si="278"/>
        <v>2.1652514738448335E-4</v>
      </c>
      <c r="IV923" s="1">
        <f t="shared" si="279"/>
        <v>2.5236452538431623E-3</v>
      </c>
      <c r="IW923" s="1">
        <f t="shared" si="280"/>
        <v>2.1652514738448335E-4</v>
      </c>
      <c r="IX923" s="1" t="str">
        <f t="shared" si="281"/>
        <v/>
      </c>
      <c r="IY923" s="1" t="str">
        <f t="shared" si="282"/>
        <v/>
      </c>
      <c r="IZ923" s="1">
        <f t="shared" si="283"/>
        <v>7.820641718352022E-22</v>
      </c>
      <c r="JA923" s="1" t="str">
        <f t="shared" si="284"/>
        <v/>
      </c>
      <c r="JB923" s="1" t="str">
        <f t="shared" si="285"/>
        <v/>
      </c>
      <c r="JF923" s="1">
        <v>299</v>
      </c>
      <c r="JG923" s="1">
        <f t="shared" si="303"/>
        <v>-284.98559754272708</v>
      </c>
      <c r="JH923" s="1">
        <f t="shared" si="286"/>
        <v>7.7012854530735358E-5</v>
      </c>
      <c r="JI923" s="1">
        <f t="shared" si="287"/>
        <v>2.5236452538431623E-3</v>
      </c>
      <c r="JJ923" s="1">
        <f t="shared" si="288"/>
        <v>7.7012854530735358E-5</v>
      </c>
      <c r="JK923" s="1" t="str">
        <f t="shared" si="289"/>
        <v/>
      </c>
      <c r="JL923" s="1" t="str">
        <f t="shared" si="290"/>
        <v/>
      </c>
      <c r="JM923" s="1">
        <f t="shared" si="291"/>
        <v>5.2232959486996448E-48</v>
      </c>
      <c r="JN923" s="1" t="str">
        <f t="shared" si="292"/>
        <v/>
      </c>
      <c r="JO923" s="1" t="str">
        <f t="shared" si="293"/>
        <v/>
      </c>
      <c r="JS923" s="1">
        <v>299</v>
      </c>
      <c r="JT923" s="1">
        <f t="shared" si="294"/>
        <v>-27831.628857706477</v>
      </c>
      <c r="JU923" s="1">
        <f t="shared" si="295"/>
        <v>7.8858317919957221E-7</v>
      </c>
      <c r="JV923" s="1">
        <f t="shared" si="296"/>
        <v>2.5236452538431623E-3</v>
      </c>
      <c r="JW923" s="1">
        <f t="shared" si="297"/>
        <v>7.8858317919957221E-7</v>
      </c>
      <c r="JX923" s="1" t="str">
        <f t="shared" si="298"/>
        <v/>
      </c>
      <c r="JY923" s="1" t="str">
        <f t="shared" si="299"/>
        <v/>
      </c>
      <c r="JZ923" s="1">
        <f t="shared" si="300"/>
        <v>2.5937615219373374E-6</v>
      </c>
      <c r="KA923" s="1" t="str">
        <f t="shared" si="301"/>
        <v/>
      </c>
      <c r="KB923" s="1" t="str">
        <f t="shared" si="302"/>
        <v/>
      </c>
      <c r="KE923" s="1">
        <f t="shared" si="265"/>
        <v>1.9455999999999918</v>
      </c>
      <c r="KF923" s="151">
        <f t="shared" si="266"/>
        <v>0.96278977366330609</v>
      </c>
      <c r="KG923" s="1">
        <f t="shared" si="267"/>
        <v>3.4059665723451538E-4</v>
      </c>
      <c r="KH923" s="1" t="str">
        <f t="shared" si="263"/>
        <v/>
      </c>
      <c r="KI923" s="132" t="str">
        <f t="shared" si="264"/>
        <v/>
      </c>
    </row>
    <row r="924" spans="237:295" ht="20.100000000000001" customHeight="1" x14ac:dyDescent="0.25">
      <c r="IC924" s="1">
        <v>300</v>
      </c>
      <c r="ID924" s="1">
        <f t="shared" si="268"/>
        <v>-48847.854187547826</v>
      </c>
      <c r="IE924" s="1">
        <f t="shared" si="269"/>
        <v>4.5372032816937301E-7</v>
      </c>
      <c r="IF924" s="1">
        <f t="shared" si="270"/>
        <v>2.5551303304279286E-3</v>
      </c>
      <c r="IG924" s="1">
        <f t="shared" si="271"/>
        <v>4.5372032816937301E-7</v>
      </c>
      <c r="IH924" s="1" t="str">
        <f t="shared" si="272"/>
        <v/>
      </c>
      <c r="II924" s="1" t="str">
        <f t="shared" si="273"/>
        <v/>
      </c>
      <c r="IL924" s="1">
        <f t="shared" si="274"/>
        <v>1.1169414119806954E-30</v>
      </c>
      <c r="IM924" s="1" t="str">
        <f t="shared" si="275"/>
        <v/>
      </c>
      <c r="IN924" s="1" t="str">
        <f t="shared" si="276"/>
        <v/>
      </c>
      <c r="IS924" s="1">
        <v>300</v>
      </c>
      <c r="IT924" s="1">
        <f t="shared" si="277"/>
        <v>-101.21801421029411</v>
      </c>
      <c r="IU924" s="1">
        <f t="shared" si="278"/>
        <v>2.1896561205297607E-4</v>
      </c>
      <c r="IV924" s="1">
        <f t="shared" si="279"/>
        <v>2.5551303304279286E-3</v>
      </c>
      <c r="IW924" s="1">
        <f t="shared" si="280"/>
        <v>2.1896561205297607E-4</v>
      </c>
      <c r="IX924" s="1" t="str">
        <f t="shared" si="281"/>
        <v/>
      </c>
      <c r="IY924" s="1" t="str">
        <f t="shared" si="282"/>
        <v/>
      </c>
      <c r="IZ924" s="1">
        <f t="shared" si="283"/>
        <v>8.1199320823183894E-22</v>
      </c>
      <c r="JA924" s="1" t="str">
        <f t="shared" si="284"/>
        <v/>
      </c>
      <c r="JB924" s="1" t="str">
        <f t="shared" si="285"/>
        <v/>
      </c>
      <c r="JF924" s="1">
        <v>300</v>
      </c>
      <c r="JG924" s="1">
        <f t="shared" si="303"/>
        <v>-284.57905603410694</v>
      </c>
      <c r="JH924" s="1">
        <f t="shared" si="286"/>
        <v>7.7880869875707334E-5</v>
      </c>
      <c r="JI924" s="1">
        <f t="shared" si="287"/>
        <v>2.5551303304279312E-3</v>
      </c>
      <c r="JJ924" s="1">
        <f t="shared" si="288"/>
        <v>7.7880869875707334E-5</v>
      </c>
      <c r="JK924" s="1" t="str">
        <f t="shared" si="289"/>
        <v/>
      </c>
      <c r="JL924" s="1" t="str">
        <f t="shared" si="290"/>
        <v/>
      </c>
      <c r="JM924" s="1">
        <f t="shared" si="291"/>
        <v>5.5324097499899483E-48</v>
      </c>
      <c r="JN924" s="1" t="str">
        <f t="shared" si="292"/>
        <v/>
      </c>
      <c r="JO924" s="1" t="str">
        <f t="shared" si="293"/>
        <v/>
      </c>
      <c r="JS924" s="1">
        <v>300</v>
      </c>
      <c r="JT924" s="1">
        <f t="shared" si="294"/>
        <v>-27791.926106126299</v>
      </c>
      <c r="JU924" s="1">
        <f t="shared" si="295"/>
        <v>7.9747133565738479E-7</v>
      </c>
      <c r="JV924" s="1">
        <f t="shared" si="296"/>
        <v>2.5551303304279286E-3</v>
      </c>
      <c r="JW924" s="1">
        <f t="shared" si="297"/>
        <v>7.9747133565738479E-7</v>
      </c>
      <c r="JX924" s="1" t="str">
        <f t="shared" si="298"/>
        <v/>
      </c>
      <c r="JY924" s="1" t="str">
        <f t="shared" si="299"/>
        <v/>
      </c>
      <c r="JZ924" s="1">
        <f t="shared" si="300"/>
        <v>2.6181446043178245E-6</v>
      </c>
      <c r="KA924" s="1" t="str">
        <f t="shared" si="301"/>
        <v/>
      </c>
      <c r="KB924" s="1" t="str">
        <f t="shared" si="302"/>
        <v/>
      </c>
      <c r="KE924" s="1">
        <f t="shared" si="265"/>
        <v>1.9519999999999917</v>
      </c>
      <c r="KF924" s="151">
        <f t="shared" si="266"/>
        <v>0.96244917700607158</v>
      </c>
      <c r="KG924" s="1">
        <f t="shared" si="267"/>
        <v>3.4230278397384684E-4</v>
      </c>
      <c r="KH924" s="1" t="str">
        <f t="shared" si="263"/>
        <v/>
      </c>
      <c r="KI924" s="132" t="str">
        <f t="shared" si="264"/>
        <v/>
      </c>
    </row>
    <row r="925" spans="237:295" ht="20.100000000000001" customHeight="1" x14ac:dyDescent="0.25">
      <c r="IC925" s="1">
        <v>301</v>
      </c>
      <c r="ID925" s="1">
        <f t="shared" si="268"/>
        <v>-48778.071538708464</v>
      </c>
      <c r="IE925" s="1">
        <f t="shared" si="269"/>
        <v>4.5882688909293193E-7</v>
      </c>
      <c r="IF925" s="1">
        <f t="shared" si="270"/>
        <v>2.5869700215320501E-3</v>
      </c>
      <c r="IG925" s="1">
        <f t="shared" si="271"/>
        <v>4.5882688909293193E-7</v>
      </c>
      <c r="IH925" s="1" t="str">
        <f t="shared" si="272"/>
        <v/>
      </c>
      <c r="II925" s="1" t="str">
        <f t="shared" si="273"/>
        <v/>
      </c>
      <c r="IL925" s="1">
        <f t="shared" si="274"/>
        <v>1.1662245898657894E-30</v>
      </c>
      <c r="IM925" s="1" t="str">
        <f t="shared" si="275"/>
        <v/>
      </c>
      <c r="IN925" s="1" t="str">
        <f t="shared" si="276"/>
        <v/>
      </c>
      <c r="IS925" s="1">
        <v>301</v>
      </c>
      <c r="IT925" s="1">
        <f t="shared" si="277"/>
        <v>-101.07341704713656</v>
      </c>
      <c r="IU925" s="1">
        <f t="shared" si="278"/>
        <v>2.2143004039945155E-4</v>
      </c>
      <c r="IV925" s="1">
        <f t="shared" si="279"/>
        <v>2.5869700215320475E-3</v>
      </c>
      <c r="IW925" s="1">
        <f t="shared" si="280"/>
        <v>2.2143004039945155E-4</v>
      </c>
      <c r="IX925" s="1" t="str">
        <f t="shared" si="281"/>
        <v/>
      </c>
      <c r="IY925" s="1" t="str">
        <f t="shared" si="282"/>
        <v/>
      </c>
      <c r="IZ925" s="1">
        <f t="shared" si="283"/>
        <v>8.4305411846745143E-22</v>
      </c>
      <c r="JA925" s="1" t="str">
        <f t="shared" si="284"/>
        <v/>
      </c>
      <c r="JB925" s="1" t="str">
        <f t="shared" si="285"/>
        <v/>
      </c>
      <c r="JF925" s="1">
        <v>301</v>
      </c>
      <c r="JG925" s="1">
        <f t="shared" si="303"/>
        <v>-284.1725145254868</v>
      </c>
      <c r="JH925" s="1">
        <f t="shared" si="286"/>
        <v>7.875740853203034E-5</v>
      </c>
      <c r="JI925" s="1">
        <f t="shared" si="287"/>
        <v>2.5869700215320501E-3</v>
      </c>
      <c r="JJ925" s="1">
        <f t="shared" si="288"/>
        <v>7.875740853203034E-5</v>
      </c>
      <c r="JK925" s="1" t="str">
        <f t="shared" si="289"/>
        <v/>
      </c>
      <c r="JL925" s="1" t="str">
        <f t="shared" si="290"/>
        <v/>
      </c>
      <c r="JM925" s="1">
        <f t="shared" si="291"/>
        <v>5.859723099243548E-48</v>
      </c>
      <c r="JN925" s="1" t="str">
        <f t="shared" si="292"/>
        <v/>
      </c>
      <c r="JO925" s="1" t="str">
        <f t="shared" si="293"/>
        <v/>
      </c>
      <c r="JS925" s="1">
        <v>301</v>
      </c>
      <c r="JT925" s="1">
        <f t="shared" si="294"/>
        <v>-27752.223354546117</v>
      </c>
      <c r="JU925" s="1">
        <f t="shared" si="295"/>
        <v>8.0644676767462992E-7</v>
      </c>
      <c r="JV925" s="1">
        <f t="shared" si="296"/>
        <v>2.5869700215320501E-3</v>
      </c>
      <c r="JW925" s="1">
        <f t="shared" si="297"/>
        <v>8.0644676767462992E-7</v>
      </c>
      <c r="JX925" s="1" t="str">
        <f t="shared" si="298"/>
        <v/>
      </c>
      <c r="JY925" s="1" t="str">
        <f t="shared" si="299"/>
        <v/>
      </c>
      <c r="JZ925" s="1">
        <f t="shared" si="300"/>
        <v>2.6427146201079461E-6</v>
      </c>
      <c r="KA925" s="1" t="str">
        <f t="shared" si="301"/>
        <v/>
      </c>
      <c r="KB925" s="1" t="str">
        <f t="shared" si="302"/>
        <v/>
      </c>
      <c r="KE925" s="1">
        <f t="shared" si="265"/>
        <v>1.9583999999999917</v>
      </c>
      <c r="KF925" s="151">
        <f t="shared" si="266"/>
        <v>0.96210687422209773</v>
      </c>
      <c r="KG925" s="1">
        <f t="shared" si="267"/>
        <v>3.4400824213043357E-4</v>
      </c>
      <c r="KH925" s="1" t="str">
        <f t="shared" si="263"/>
        <v/>
      </c>
      <c r="KI925" s="132" t="str">
        <f t="shared" si="264"/>
        <v/>
      </c>
    </row>
    <row r="926" spans="237:295" ht="20.100000000000001" customHeight="1" x14ac:dyDescent="0.25">
      <c r="IC926" s="1">
        <v>302</v>
      </c>
      <c r="ID926" s="1">
        <f t="shared" si="268"/>
        <v>-48708.288889869116</v>
      </c>
      <c r="IE926" s="1">
        <f t="shared" si="269"/>
        <v>4.6398349987358594E-7</v>
      </c>
      <c r="IF926" s="1">
        <f t="shared" si="270"/>
        <v>2.6191678059894813E-3</v>
      </c>
      <c r="IG926" s="1">
        <f t="shared" si="271"/>
        <v>4.6398349987358594E-7</v>
      </c>
      <c r="IH926" s="1" t="str">
        <f t="shared" si="272"/>
        <v/>
      </c>
      <c r="II926" s="1" t="str">
        <f t="shared" si="273"/>
        <v/>
      </c>
      <c r="IL926" s="1">
        <f t="shared" si="274"/>
        <v>1.2176628230599862E-30</v>
      </c>
      <c r="IM926" s="1" t="str">
        <f t="shared" si="275"/>
        <v/>
      </c>
      <c r="IN926" s="1" t="str">
        <f t="shared" si="276"/>
        <v/>
      </c>
      <c r="IS926" s="1">
        <v>302</v>
      </c>
      <c r="IT926" s="1">
        <f t="shared" si="277"/>
        <v>-100.92881988397899</v>
      </c>
      <c r="IU926" s="1">
        <f t="shared" si="278"/>
        <v>2.2391862282700233E-4</v>
      </c>
      <c r="IV926" s="1">
        <f t="shared" si="279"/>
        <v>2.6191678059894808E-3</v>
      </c>
      <c r="IW926" s="1">
        <f t="shared" si="280"/>
        <v>2.2391862282700233E-4</v>
      </c>
      <c r="IX926" s="1" t="str">
        <f t="shared" si="281"/>
        <v/>
      </c>
      <c r="IY926" s="1" t="str">
        <f t="shared" si="282"/>
        <v/>
      </c>
      <c r="IZ926" s="1">
        <f t="shared" si="283"/>
        <v>8.7528918678965295E-22</v>
      </c>
      <c r="JA926" s="1" t="str">
        <f t="shared" si="284"/>
        <v/>
      </c>
      <c r="JB926" s="1" t="str">
        <f t="shared" si="285"/>
        <v/>
      </c>
      <c r="JF926" s="1">
        <v>302</v>
      </c>
      <c r="JG926" s="1">
        <f t="shared" si="303"/>
        <v>-283.76597301686667</v>
      </c>
      <c r="JH926" s="1">
        <f t="shared" si="286"/>
        <v>7.9642538221564153E-5</v>
      </c>
      <c r="JI926" s="1">
        <f t="shared" si="287"/>
        <v>2.6191678059894808E-3</v>
      </c>
      <c r="JJ926" s="1">
        <f t="shared" si="288"/>
        <v>7.9642538221564153E-5</v>
      </c>
      <c r="JK926" s="1" t="str">
        <f t="shared" si="289"/>
        <v/>
      </c>
      <c r="JL926" s="1" t="str">
        <f t="shared" si="290"/>
        <v/>
      </c>
      <c r="JM926" s="1">
        <f t="shared" si="291"/>
        <v>6.2063019505357446E-48</v>
      </c>
      <c r="JN926" s="1" t="str">
        <f t="shared" si="292"/>
        <v/>
      </c>
      <c r="JO926" s="1" t="str">
        <f t="shared" si="293"/>
        <v/>
      </c>
      <c r="JS926" s="1">
        <v>302</v>
      </c>
      <c r="JT926" s="1">
        <f t="shared" si="294"/>
        <v>-27712.520602965938</v>
      </c>
      <c r="JU926" s="1">
        <f t="shared" si="295"/>
        <v>8.1551016869812953E-7</v>
      </c>
      <c r="JV926" s="1">
        <f t="shared" si="296"/>
        <v>2.6191678059894808E-3</v>
      </c>
      <c r="JW926" s="1">
        <f t="shared" si="297"/>
        <v>8.1551016869812953E-7</v>
      </c>
      <c r="JX926" s="1" t="str">
        <f t="shared" si="298"/>
        <v/>
      </c>
      <c r="JY926" s="1" t="str">
        <f t="shared" si="299"/>
        <v/>
      </c>
      <c r="JZ926" s="1">
        <f t="shared" si="300"/>
        <v>2.6674725336635458E-6</v>
      </c>
      <c r="KA926" s="1" t="str">
        <f t="shared" si="301"/>
        <v/>
      </c>
      <c r="KB926" s="1" t="str">
        <f t="shared" si="302"/>
        <v/>
      </c>
      <c r="KE926" s="1">
        <f t="shared" si="265"/>
        <v>1.9647999999999917</v>
      </c>
      <c r="KF926" s="151">
        <f t="shared" si="266"/>
        <v>0.9617628659799673</v>
      </c>
      <c r="KG926" s="1">
        <f t="shared" si="267"/>
        <v>3.4571299710872694E-4</v>
      </c>
      <c r="KH926" s="1" t="str">
        <f t="shared" si="263"/>
        <v/>
      </c>
      <c r="KI926" s="132" t="str">
        <f t="shared" si="264"/>
        <v/>
      </c>
    </row>
    <row r="927" spans="237:295" ht="20.100000000000001" customHeight="1" x14ac:dyDescent="0.25">
      <c r="IC927" s="1">
        <v>303</v>
      </c>
      <c r="ID927" s="1">
        <f t="shared" si="268"/>
        <v>-48638.506241029761</v>
      </c>
      <c r="IE927" s="1">
        <f t="shared" si="269"/>
        <v>4.6919055706842929E-7</v>
      </c>
      <c r="IF927" s="1">
        <f t="shared" si="270"/>
        <v>2.651727190236488E-3</v>
      </c>
      <c r="IG927" s="1">
        <f t="shared" si="271"/>
        <v>4.6919055706842929E-7</v>
      </c>
      <c r="IH927" s="1" t="str">
        <f t="shared" si="272"/>
        <v/>
      </c>
      <c r="II927" s="1" t="str">
        <f t="shared" si="273"/>
        <v/>
      </c>
      <c r="IL927" s="1">
        <f t="shared" si="274"/>
        <v>1.2713494814740652E-30</v>
      </c>
      <c r="IM927" s="1" t="str">
        <f t="shared" si="275"/>
        <v/>
      </c>
      <c r="IN927" s="1" t="str">
        <f t="shared" si="276"/>
        <v/>
      </c>
      <c r="IS927" s="1">
        <v>303</v>
      </c>
      <c r="IT927" s="1">
        <f t="shared" si="277"/>
        <v>-100.78422272082142</v>
      </c>
      <c r="IU927" s="1">
        <f t="shared" si="278"/>
        <v>2.2643155071424092E-4</v>
      </c>
      <c r="IV927" s="1">
        <f t="shared" si="279"/>
        <v>2.651727190236488E-3</v>
      </c>
      <c r="IW927" s="1">
        <f t="shared" si="280"/>
        <v>2.2643155071424092E-4</v>
      </c>
      <c r="IX927" s="1" t="str">
        <f t="shared" si="281"/>
        <v/>
      </c>
      <c r="IY927" s="1" t="str">
        <f t="shared" si="282"/>
        <v/>
      </c>
      <c r="IZ927" s="1">
        <f t="shared" si="283"/>
        <v>9.0874225714367273E-22</v>
      </c>
      <c r="JA927" s="1" t="str">
        <f t="shared" si="284"/>
        <v/>
      </c>
      <c r="JB927" s="1" t="str">
        <f t="shared" si="285"/>
        <v/>
      </c>
      <c r="JF927" s="1">
        <v>303</v>
      </c>
      <c r="JG927" s="1">
        <f t="shared" si="303"/>
        <v>-283.35943150824647</v>
      </c>
      <c r="JH927" s="1">
        <f t="shared" si="286"/>
        <v>8.0536327013138034E-5</v>
      </c>
      <c r="JI927" s="1">
        <f t="shared" si="287"/>
        <v>2.651727190236488E-3</v>
      </c>
      <c r="JJ927" s="1">
        <f t="shared" si="288"/>
        <v>8.0536327013138034E-5</v>
      </c>
      <c r="JK927" s="1" t="str">
        <f t="shared" si="289"/>
        <v/>
      </c>
      <c r="JL927" s="1" t="str">
        <f t="shared" si="290"/>
        <v/>
      </c>
      <c r="JM927" s="1">
        <f t="shared" si="291"/>
        <v>6.5732743617501404E-48</v>
      </c>
      <c r="JN927" s="1" t="str">
        <f t="shared" si="292"/>
        <v/>
      </c>
      <c r="JO927" s="1" t="str">
        <f t="shared" si="293"/>
        <v/>
      </c>
      <c r="JS927" s="1">
        <v>303</v>
      </c>
      <c r="JT927" s="1">
        <f t="shared" si="294"/>
        <v>-27672.817851385757</v>
      </c>
      <c r="JU927" s="1">
        <f t="shared" si="295"/>
        <v>8.2466223572754988E-7</v>
      </c>
      <c r="JV927" s="1">
        <f t="shared" si="296"/>
        <v>2.651727190236488E-3</v>
      </c>
      <c r="JW927" s="1">
        <f t="shared" si="297"/>
        <v>8.2466223572754988E-7</v>
      </c>
      <c r="JX927" s="1" t="str">
        <f t="shared" si="298"/>
        <v/>
      </c>
      <c r="JY927" s="1" t="str">
        <f t="shared" si="299"/>
        <v/>
      </c>
      <c r="JZ927" s="1">
        <f t="shared" si="300"/>
        <v>2.6924193093214362E-6</v>
      </c>
      <c r="KA927" s="1" t="str">
        <f t="shared" si="301"/>
        <v/>
      </c>
      <c r="KB927" s="1" t="str">
        <f t="shared" si="302"/>
        <v/>
      </c>
      <c r="KE927" s="1">
        <f t="shared" si="265"/>
        <v>1.9711999999999916</v>
      </c>
      <c r="KF927" s="151">
        <f t="shared" si="266"/>
        <v>0.96141715298285857</v>
      </c>
      <c r="KG927" s="1">
        <f t="shared" si="267"/>
        <v>3.4741701450147211E-4</v>
      </c>
      <c r="KH927" s="1" t="str">
        <f t="shared" si="263"/>
        <v/>
      </c>
      <c r="KI927" s="132" t="str">
        <f t="shared" si="264"/>
        <v/>
      </c>
    </row>
    <row r="928" spans="237:295" ht="20.100000000000001" customHeight="1" x14ac:dyDescent="0.25">
      <c r="IC928" s="1">
        <v>304</v>
      </c>
      <c r="ID928" s="1">
        <f t="shared" si="268"/>
        <v>-48568.723592190407</v>
      </c>
      <c r="IE928" s="1">
        <f t="shared" si="269"/>
        <v>4.744484592531334E-7</v>
      </c>
      <c r="IF928" s="1">
        <f t="shared" si="270"/>
        <v>2.6846517084525724E-3</v>
      </c>
      <c r="IG928" s="1">
        <f t="shared" si="271"/>
        <v>4.744484592531334E-7</v>
      </c>
      <c r="IH928" s="1" t="str">
        <f t="shared" si="272"/>
        <v/>
      </c>
      <c r="II928" s="1" t="str">
        <f t="shared" si="273"/>
        <v/>
      </c>
      <c r="IL928" s="1">
        <f t="shared" si="274"/>
        <v>1.3273819421680595E-30</v>
      </c>
      <c r="IM928" s="1" t="str">
        <f t="shared" si="275"/>
        <v/>
      </c>
      <c r="IN928" s="1" t="str">
        <f t="shared" si="276"/>
        <v/>
      </c>
      <c r="IS928" s="1">
        <v>304</v>
      </c>
      <c r="IT928" s="1">
        <f t="shared" si="277"/>
        <v>-100.63962555766386</v>
      </c>
      <c r="IU928" s="1">
        <f t="shared" si="278"/>
        <v>2.2896901641394511E-4</v>
      </c>
      <c r="IV928" s="1">
        <f t="shared" si="279"/>
        <v>2.684651708452568E-3</v>
      </c>
      <c r="IW928" s="1">
        <f t="shared" si="280"/>
        <v>2.2896901641394511E-4</v>
      </c>
      <c r="IX928" s="1" t="str">
        <f t="shared" si="281"/>
        <v/>
      </c>
      <c r="IY928" s="1" t="str">
        <f t="shared" si="282"/>
        <v/>
      </c>
      <c r="IZ928" s="1">
        <f t="shared" si="283"/>
        <v>9.4345878994949073E-22</v>
      </c>
      <c r="JA928" s="1" t="str">
        <f t="shared" si="284"/>
        <v/>
      </c>
      <c r="JB928" s="1" t="str">
        <f t="shared" si="285"/>
        <v/>
      </c>
      <c r="JF928" s="1">
        <v>304</v>
      </c>
      <c r="JG928" s="1">
        <f t="shared" si="303"/>
        <v>-282.95288999962634</v>
      </c>
      <c r="JH928" s="1">
        <f t="shared" si="286"/>
        <v>8.1438843322068484E-5</v>
      </c>
      <c r="JI928" s="1">
        <f t="shared" si="287"/>
        <v>2.6846517084525724E-3</v>
      </c>
      <c r="JJ928" s="1">
        <f t="shared" si="288"/>
        <v>8.1438843322068484E-5</v>
      </c>
      <c r="JK928" s="1" t="str">
        <f t="shared" si="289"/>
        <v/>
      </c>
      <c r="JL928" s="1" t="str">
        <f t="shared" si="290"/>
        <v/>
      </c>
      <c r="JM928" s="1">
        <f t="shared" si="291"/>
        <v>6.9618340934360225E-48</v>
      </c>
      <c r="JN928" s="1" t="str">
        <f t="shared" si="292"/>
        <v/>
      </c>
      <c r="JO928" s="1" t="str">
        <f t="shared" si="293"/>
        <v/>
      </c>
      <c r="JS928" s="1">
        <v>304</v>
      </c>
      <c r="JT928" s="1">
        <f t="shared" si="294"/>
        <v>-27633.115099805575</v>
      </c>
      <c r="JU928" s="1">
        <f t="shared" si="295"/>
        <v>8.3390366931045647E-7</v>
      </c>
      <c r="JV928" s="1">
        <f t="shared" si="296"/>
        <v>2.6846517084525724E-3</v>
      </c>
      <c r="JW928" s="1">
        <f t="shared" si="297"/>
        <v>8.3390366931045647E-7</v>
      </c>
      <c r="JX928" s="1" t="str">
        <f t="shared" si="298"/>
        <v/>
      </c>
      <c r="JY928" s="1" t="str">
        <f t="shared" si="299"/>
        <v/>
      </c>
      <c r="JZ928" s="1">
        <f t="shared" si="300"/>
        <v>2.7175559113372117E-6</v>
      </c>
      <c r="KA928" s="1" t="str">
        <f t="shared" si="301"/>
        <v/>
      </c>
      <c r="KB928" s="1" t="str">
        <f t="shared" si="302"/>
        <v/>
      </c>
      <c r="KE928" s="1">
        <f t="shared" si="265"/>
        <v>1.9775999999999916</v>
      </c>
      <c r="KF928" s="151">
        <f t="shared" si="266"/>
        <v>0.9610697359683571</v>
      </c>
      <c r="KG928" s="1">
        <f t="shared" si="267"/>
        <v>3.4912026009092934E-4</v>
      </c>
      <c r="KH928" s="1" t="str">
        <f t="shared" si="263"/>
        <v/>
      </c>
      <c r="KI928" s="132" t="str">
        <f t="shared" si="264"/>
        <v/>
      </c>
    </row>
    <row r="929" spans="237:295" ht="20.100000000000001" customHeight="1" x14ac:dyDescent="0.25">
      <c r="IC929" s="1">
        <v>305</v>
      </c>
      <c r="ID929" s="1">
        <f t="shared" si="268"/>
        <v>-48498.940943351052</v>
      </c>
      <c r="IE929" s="1">
        <f t="shared" si="269"/>
        <v>4.7975760701894908E-7</v>
      </c>
      <c r="IF929" s="1">
        <f t="shared" si="270"/>
        <v>2.7179449227012573E-3</v>
      </c>
      <c r="IG929" s="1">
        <f t="shared" si="271"/>
        <v>4.7975760701894908E-7</v>
      </c>
      <c r="IH929" s="1" t="str">
        <f t="shared" si="272"/>
        <v/>
      </c>
      <c r="II929" s="1" t="str">
        <f t="shared" si="273"/>
        <v/>
      </c>
      <c r="IL929" s="1">
        <f t="shared" si="274"/>
        <v>1.3858617596567024E-30</v>
      </c>
      <c r="IM929" s="1" t="str">
        <f t="shared" si="275"/>
        <v/>
      </c>
      <c r="IN929" s="1" t="str">
        <f t="shared" si="276"/>
        <v/>
      </c>
      <c r="IS929" s="1">
        <v>305</v>
      </c>
      <c r="IT929" s="1">
        <f t="shared" si="277"/>
        <v>-100.49502839450631</v>
      </c>
      <c r="IU929" s="1">
        <f t="shared" si="278"/>
        <v>2.3153121325161362E-4</v>
      </c>
      <c r="IV929" s="1">
        <f t="shared" si="279"/>
        <v>2.7179449227012539E-3</v>
      </c>
      <c r="IW929" s="1">
        <f t="shared" si="280"/>
        <v>2.3153121325161362E-4</v>
      </c>
      <c r="IX929" s="1" t="str">
        <f t="shared" si="281"/>
        <v/>
      </c>
      <c r="IY929" s="1" t="str">
        <f t="shared" si="282"/>
        <v/>
      </c>
      <c r="IZ929" s="1">
        <f t="shared" si="283"/>
        <v>9.7948592091756404E-22</v>
      </c>
      <c r="JA929" s="1" t="str">
        <f t="shared" si="284"/>
        <v/>
      </c>
      <c r="JB929" s="1" t="str">
        <f t="shared" si="285"/>
        <v/>
      </c>
      <c r="JF929" s="1">
        <v>305</v>
      </c>
      <c r="JG929" s="1">
        <f t="shared" si="303"/>
        <v>-282.5463484910062</v>
      </c>
      <c r="JH929" s="1">
        <f t="shared" si="286"/>
        <v>8.2350155909645541E-5</v>
      </c>
      <c r="JI929" s="1">
        <f t="shared" si="287"/>
        <v>2.7179449227012539E-3</v>
      </c>
      <c r="JJ929" s="1">
        <f t="shared" si="288"/>
        <v>8.2350155909645541E-5</v>
      </c>
      <c r="JK929" s="1" t="str">
        <f t="shared" si="289"/>
        <v/>
      </c>
      <c r="JL929" s="1" t="str">
        <f t="shared" si="290"/>
        <v/>
      </c>
      <c r="JM929" s="1">
        <f t="shared" si="291"/>
        <v>7.3732444150837349E-48</v>
      </c>
      <c r="JN929" s="1" t="str">
        <f t="shared" si="292"/>
        <v/>
      </c>
      <c r="JO929" s="1" t="str">
        <f t="shared" si="293"/>
        <v/>
      </c>
      <c r="JS929" s="1">
        <v>305</v>
      </c>
      <c r="JT929" s="1">
        <f t="shared" si="294"/>
        <v>-27593.412348225396</v>
      </c>
      <c r="JU929" s="1">
        <f t="shared" si="295"/>
        <v>8.4323517353705651E-7</v>
      </c>
      <c r="JV929" s="1">
        <f t="shared" si="296"/>
        <v>2.7179449227012539E-3</v>
      </c>
      <c r="JW929" s="1">
        <f t="shared" si="297"/>
        <v>8.4323517353705651E-7</v>
      </c>
      <c r="JX929" s="1" t="str">
        <f t="shared" si="298"/>
        <v/>
      </c>
      <c r="JY929" s="1" t="str">
        <f t="shared" si="299"/>
        <v/>
      </c>
      <c r="JZ929" s="1">
        <f t="shared" si="300"/>
        <v>2.7428833038224704E-6</v>
      </c>
      <c r="KA929" s="1" t="str">
        <f t="shared" si="301"/>
        <v/>
      </c>
      <c r="KB929" s="1" t="str">
        <f t="shared" si="302"/>
        <v/>
      </c>
      <c r="KE929" s="1">
        <f t="shared" si="265"/>
        <v>1.9839999999999915</v>
      </c>
      <c r="KF929" s="151">
        <f t="shared" si="266"/>
        <v>0.96072061570826617</v>
      </c>
      <c r="KG929" s="1">
        <f t="shared" si="267"/>
        <v>3.5082269984698655E-4</v>
      </c>
      <c r="KH929" s="1" t="str">
        <f t="shared" si="263"/>
        <v/>
      </c>
      <c r="KI929" s="132" t="str">
        <f t="shared" si="264"/>
        <v/>
      </c>
    </row>
    <row r="930" spans="237:295" ht="20.100000000000001" customHeight="1" x14ac:dyDescent="0.25">
      <c r="IC930" s="1">
        <v>306</v>
      </c>
      <c r="ID930" s="1">
        <f t="shared" si="268"/>
        <v>-48429.158294511697</v>
      </c>
      <c r="IE930" s="1">
        <f t="shared" si="269"/>
        <v>4.8511840296951197E-7</v>
      </c>
      <c r="IF930" s="1">
        <f t="shared" si="270"/>
        <v>2.7516104230706205E-3</v>
      </c>
      <c r="IG930" s="1">
        <f t="shared" si="271"/>
        <v>4.8511840296951197E-7</v>
      </c>
      <c r="IH930" s="1" t="str">
        <f t="shared" si="272"/>
        <v/>
      </c>
      <c r="II930" s="1" t="str">
        <f t="shared" si="273"/>
        <v/>
      </c>
      <c r="IL930" s="1">
        <f t="shared" si="274"/>
        <v>1.4468948433806124E-30</v>
      </c>
      <c r="IM930" s="1" t="str">
        <f t="shared" si="275"/>
        <v/>
      </c>
      <c r="IN930" s="1" t="str">
        <f t="shared" si="276"/>
        <v/>
      </c>
      <c r="IS930" s="1">
        <v>306</v>
      </c>
      <c r="IT930" s="1">
        <f t="shared" si="277"/>
        <v>-100.35043123134874</v>
      </c>
      <c r="IU930" s="1">
        <f t="shared" si="278"/>
        <v>2.3411833552392219E-4</v>
      </c>
      <c r="IV930" s="1">
        <f t="shared" si="279"/>
        <v>2.7516104230706148E-3</v>
      </c>
      <c r="IW930" s="1">
        <f t="shared" si="280"/>
        <v>2.3411833552392219E-4</v>
      </c>
      <c r="IX930" s="1" t="str">
        <f t="shared" si="281"/>
        <v/>
      </c>
      <c r="IY930" s="1" t="str">
        <f t="shared" si="282"/>
        <v/>
      </c>
      <c r="IZ930" s="1">
        <f t="shared" si="283"/>
        <v>1.0168725219754229E-21</v>
      </c>
      <c r="JA930" s="1" t="str">
        <f t="shared" si="284"/>
        <v/>
      </c>
      <c r="JB930" s="1" t="str">
        <f t="shared" si="285"/>
        <v/>
      </c>
      <c r="JF930" s="1">
        <v>306</v>
      </c>
      <c r="JG930" s="1">
        <f t="shared" si="303"/>
        <v>-282.13980698238606</v>
      </c>
      <c r="JH930" s="1">
        <f t="shared" si="286"/>
        <v>8.3270333882584334E-5</v>
      </c>
      <c r="JI930" s="1">
        <f t="shared" si="287"/>
        <v>2.7516104230706148E-3</v>
      </c>
      <c r="JJ930" s="1">
        <f t="shared" si="288"/>
        <v>8.3270333882584334E-5</v>
      </c>
      <c r="JK930" s="1" t="str">
        <f t="shared" si="289"/>
        <v/>
      </c>
      <c r="JL930" s="1" t="str">
        <f t="shared" si="290"/>
        <v/>
      </c>
      <c r="JM930" s="1">
        <f t="shared" si="291"/>
        <v>7.8088421307037649E-48</v>
      </c>
      <c r="JN930" s="1" t="str">
        <f t="shared" si="292"/>
        <v/>
      </c>
      <c r="JO930" s="1" t="str">
        <f t="shared" si="293"/>
        <v/>
      </c>
      <c r="JS930" s="1">
        <v>306</v>
      </c>
      <c r="JT930" s="1">
        <f t="shared" si="294"/>
        <v>-27553.709596645218</v>
      </c>
      <c r="JU930" s="1">
        <f t="shared" si="295"/>
        <v>8.5265745603458303E-7</v>
      </c>
      <c r="JV930" s="1">
        <f t="shared" si="296"/>
        <v>2.7516104230706148E-3</v>
      </c>
      <c r="JW930" s="1">
        <f t="shared" si="297"/>
        <v>8.5265745603458303E-7</v>
      </c>
      <c r="JX930" s="1" t="str">
        <f t="shared" si="298"/>
        <v/>
      </c>
      <c r="JY930" s="1" t="str">
        <f t="shared" si="299"/>
        <v/>
      </c>
      <c r="JZ930" s="1">
        <f t="shared" si="300"/>
        <v>2.7684024506815141E-6</v>
      </c>
      <c r="KA930" s="1" t="str">
        <f t="shared" si="301"/>
        <v/>
      </c>
      <c r="KB930" s="1" t="str">
        <f t="shared" si="302"/>
        <v/>
      </c>
      <c r="KE930" s="1">
        <f t="shared" si="265"/>
        <v>1.9903999999999915</v>
      </c>
      <c r="KF930" s="151">
        <f t="shared" si="266"/>
        <v>0.96036979300841918</v>
      </c>
      <c r="KG930" s="1">
        <f t="shared" si="267"/>
        <v>3.5252429992804757E-4</v>
      </c>
      <c r="KH930" s="1" t="str">
        <f t="shared" si="263"/>
        <v/>
      </c>
      <c r="KI930" s="132" t="str">
        <f t="shared" si="264"/>
        <v/>
      </c>
    </row>
    <row r="931" spans="237:295" ht="20.100000000000001" customHeight="1" x14ac:dyDescent="0.25">
      <c r="IC931" s="1">
        <v>307</v>
      </c>
      <c r="ID931" s="1">
        <f t="shared" si="268"/>
        <v>-48359.375645672349</v>
      </c>
      <c r="IE931" s="1">
        <f t="shared" si="269"/>
        <v>4.9053125171745191E-7</v>
      </c>
      <c r="IF931" s="1">
        <f t="shared" si="270"/>
        <v>2.785651827813586E-3</v>
      </c>
      <c r="IG931" s="1">
        <f t="shared" si="271"/>
        <v>4.9053125171745191E-7</v>
      </c>
      <c r="IH931" s="1" t="str">
        <f t="shared" si="272"/>
        <v/>
      </c>
      <c r="II931" s="1" t="str">
        <f t="shared" si="273"/>
        <v/>
      </c>
      <c r="IL931" s="1">
        <f t="shared" si="274"/>
        <v>1.5105916426418652E-30</v>
      </c>
      <c r="IM931" s="1" t="str">
        <f t="shared" si="275"/>
        <v/>
      </c>
      <c r="IN931" s="1" t="str">
        <f t="shared" si="276"/>
        <v/>
      </c>
      <c r="IS931" s="1">
        <v>307</v>
      </c>
      <c r="IT931" s="1">
        <f t="shared" si="277"/>
        <v>-100.20583406819117</v>
      </c>
      <c r="IU931" s="1">
        <f t="shared" si="278"/>
        <v>2.3673057849708844E-4</v>
      </c>
      <c r="IV931" s="1">
        <f t="shared" si="279"/>
        <v>2.7856518278135877E-3</v>
      </c>
      <c r="IW931" s="1">
        <f t="shared" si="280"/>
        <v>2.3673057849708844E-4</v>
      </c>
      <c r="IX931" s="1" t="str">
        <f t="shared" si="281"/>
        <v/>
      </c>
      <c r="IY931" s="1" t="str">
        <f t="shared" si="282"/>
        <v/>
      </c>
      <c r="IZ931" s="1">
        <f t="shared" si="283"/>
        <v>1.0556692643798086E-21</v>
      </c>
      <c r="JA931" s="1" t="str">
        <f t="shared" si="284"/>
        <v/>
      </c>
      <c r="JB931" s="1" t="str">
        <f t="shared" si="285"/>
        <v/>
      </c>
      <c r="JF931" s="1">
        <v>307</v>
      </c>
      <c r="JG931" s="1">
        <f t="shared" si="303"/>
        <v>-281.73326547376587</v>
      </c>
      <c r="JH931" s="1">
        <f t="shared" si="286"/>
        <v>8.4199446692442676E-5</v>
      </c>
      <c r="JI931" s="1">
        <f t="shared" si="287"/>
        <v>2.7856518278135877E-3</v>
      </c>
      <c r="JJ931" s="1">
        <f t="shared" si="288"/>
        <v>8.4199446692442676E-5</v>
      </c>
      <c r="JK931" s="1" t="str">
        <f t="shared" si="289"/>
        <v/>
      </c>
      <c r="JL931" s="1" t="str">
        <f t="shared" si="290"/>
        <v/>
      </c>
      <c r="JM931" s="1">
        <f t="shared" si="291"/>
        <v>8.2700418362733739E-48</v>
      </c>
      <c r="JN931" s="1" t="str">
        <f t="shared" si="292"/>
        <v/>
      </c>
      <c r="JO931" s="1" t="str">
        <f t="shared" si="293"/>
        <v/>
      </c>
      <c r="JS931" s="1">
        <v>307</v>
      </c>
      <c r="JT931" s="1">
        <f t="shared" si="294"/>
        <v>-27514.006845065036</v>
      </c>
      <c r="JU931" s="1">
        <f t="shared" si="295"/>
        <v>8.6217122796132861E-7</v>
      </c>
      <c r="JV931" s="1">
        <f t="shared" si="296"/>
        <v>2.785651827813586E-3</v>
      </c>
      <c r="JW931" s="1">
        <f t="shared" si="297"/>
        <v>8.6217122796132861E-7</v>
      </c>
      <c r="JX931" s="1" t="str">
        <f t="shared" si="298"/>
        <v/>
      </c>
      <c r="JY931" s="1" t="str">
        <f t="shared" si="299"/>
        <v/>
      </c>
      <c r="JZ931" s="1">
        <f t="shared" si="300"/>
        <v>2.7941143155474116E-6</v>
      </c>
      <c r="KA931" s="1" t="str">
        <f t="shared" si="301"/>
        <v/>
      </c>
      <c r="KB931" s="1" t="str">
        <f t="shared" si="302"/>
        <v/>
      </c>
      <c r="KE931" s="1">
        <f t="shared" si="265"/>
        <v>1.9967999999999915</v>
      </c>
      <c r="KF931" s="151">
        <f t="shared" si="266"/>
        <v>0.96001726870849113</v>
      </c>
      <c r="KG931" s="1">
        <f t="shared" si="267"/>
        <v>3.542250266816982E-4</v>
      </c>
      <c r="KH931" s="1" t="str">
        <f t="shared" si="263"/>
        <v/>
      </c>
      <c r="KI931" s="132" t="str">
        <f t="shared" si="264"/>
        <v/>
      </c>
    </row>
    <row r="932" spans="237:295" ht="20.100000000000001" customHeight="1" x14ac:dyDescent="0.25">
      <c r="IC932" s="1">
        <v>308</v>
      </c>
      <c r="ID932" s="1">
        <f t="shared" si="268"/>
        <v>-48289.592996832987</v>
      </c>
      <c r="IE932" s="1">
        <f t="shared" si="269"/>
        <v>4.9599655988080395E-7</v>
      </c>
      <c r="IF932" s="1">
        <f t="shared" si="270"/>
        <v>2.8200727834880434E-3</v>
      </c>
      <c r="IG932" s="1">
        <f t="shared" si="271"/>
        <v>4.9599655988080395E-7</v>
      </c>
      <c r="IH932" s="1" t="str">
        <f t="shared" si="272"/>
        <v/>
      </c>
      <c r="II932" s="1" t="str">
        <f t="shared" si="273"/>
        <v/>
      </c>
      <c r="IL932" s="1">
        <f t="shared" si="274"/>
        <v>1.5770673393142588E-30</v>
      </c>
      <c r="IM932" s="1" t="str">
        <f t="shared" si="275"/>
        <v/>
      </c>
      <c r="IN932" s="1" t="str">
        <f t="shared" si="276"/>
        <v/>
      </c>
      <c r="IS932" s="1">
        <v>308</v>
      </c>
      <c r="IT932" s="1">
        <f t="shared" si="277"/>
        <v>-100.06123690503361</v>
      </c>
      <c r="IU932" s="1">
        <f t="shared" si="278"/>
        <v>2.3936813840513713E-4</v>
      </c>
      <c r="IV932" s="1">
        <f t="shared" si="279"/>
        <v>2.8200727834880378E-3</v>
      </c>
      <c r="IW932" s="1">
        <f t="shared" si="280"/>
        <v>2.3936813840513713E-4</v>
      </c>
      <c r="IX932" s="1" t="str">
        <f t="shared" si="281"/>
        <v/>
      </c>
      <c r="IY932" s="1" t="str">
        <f t="shared" si="282"/>
        <v/>
      </c>
      <c r="IZ932" s="1">
        <f t="shared" si="283"/>
        <v>1.0959286840914656E-21</v>
      </c>
      <c r="JA932" s="1" t="str">
        <f t="shared" si="284"/>
        <v/>
      </c>
      <c r="JB932" s="1" t="str">
        <f t="shared" si="285"/>
        <v/>
      </c>
      <c r="JF932" s="1">
        <v>308</v>
      </c>
      <c r="JG932" s="1">
        <f t="shared" si="303"/>
        <v>-281.32672396514573</v>
      </c>
      <c r="JH932" s="1">
        <f t="shared" si="286"/>
        <v>8.5137564135004574E-5</v>
      </c>
      <c r="JI932" s="1">
        <f t="shared" si="287"/>
        <v>2.8200727834880434E-3</v>
      </c>
      <c r="JJ932" s="1">
        <f t="shared" si="288"/>
        <v>8.5137564135004574E-5</v>
      </c>
      <c r="JK932" s="1" t="str">
        <f t="shared" si="289"/>
        <v/>
      </c>
      <c r="JL932" s="1" t="str">
        <f t="shared" si="290"/>
        <v/>
      </c>
      <c r="JM932" s="1">
        <f t="shared" si="291"/>
        <v>8.7583404223376989E-48</v>
      </c>
      <c r="JN932" s="1" t="str">
        <f t="shared" si="292"/>
        <v/>
      </c>
      <c r="JO932" s="1" t="str">
        <f t="shared" si="293"/>
        <v/>
      </c>
      <c r="JS932" s="1">
        <v>308</v>
      </c>
      <c r="JT932" s="1">
        <f t="shared" si="294"/>
        <v>-27474.304093484854</v>
      </c>
      <c r="JU932" s="1">
        <f t="shared" si="295"/>
        <v>8.7177720400034004E-7</v>
      </c>
      <c r="JV932" s="1">
        <f t="shared" si="296"/>
        <v>2.8200727834880434E-3</v>
      </c>
      <c r="JW932" s="1">
        <f t="shared" si="297"/>
        <v>8.7177720400034004E-7</v>
      </c>
      <c r="JX932" s="1" t="str">
        <f t="shared" si="298"/>
        <v/>
      </c>
      <c r="JY932" s="1" t="str">
        <f t="shared" si="299"/>
        <v/>
      </c>
      <c r="JZ932" s="1">
        <f t="shared" si="300"/>
        <v>2.820019861717528E-6</v>
      </c>
      <c r="KA932" s="1" t="str">
        <f t="shared" si="301"/>
        <v/>
      </c>
      <c r="KB932" s="1" t="str">
        <f t="shared" si="302"/>
        <v/>
      </c>
      <c r="KE932" s="1">
        <f t="shared" si="265"/>
        <v>2.0031999999999917</v>
      </c>
      <c r="KF932" s="151">
        <f t="shared" si="266"/>
        <v>0.95966304368180944</v>
      </c>
      <c r="KG932" s="1">
        <f t="shared" si="267"/>
        <v>3.559248466424858E-4</v>
      </c>
      <c r="KH932" s="1" t="str">
        <f t="shared" si="263"/>
        <v/>
      </c>
      <c r="KI932" s="132" t="str">
        <f t="shared" si="264"/>
        <v/>
      </c>
    </row>
    <row r="933" spans="237:295" ht="20.100000000000001" customHeight="1" x14ac:dyDescent="0.25">
      <c r="IC933" s="1">
        <v>309</v>
      </c>
      <c r="ID933" s="1">
        <f t="shared" si="268"/>
        <v>-48219.81034799364</v>
      </c>
      <c r="IE933" s="1">
        <f t="shared" si="269"/>
        <v>5.0151473607920941E-7</v>
      </c>
      <c r="IF933" s="1">
        <f t="shared" si="270"/>
        <v>2.8548769650965917E-3</v>
      </c>
      <c r="IG933" s="1">
        <f t="shared" si="271"/>
        <v>5.0151473607920941E-7</v>
      </c>
      <c r="IH933" s="1" t="str">
        <f t="shared" si="272"/>
        <v/>
      </c>
      <c r="II933" s="1" t="str">
        <f t="shared" si="273"/>
        <v/>
      </c>
      <c r="IL933" s="1">
        <f t="shared" si="274"/>
        <v>1.6464420486519592E-30</v>
      </c>
      <c r="IM933" s="1" t="str">
        <f t="shared" si="275"/>
        <v/>
      </c>
      <c r="IN933" s="1" t="str">
        <f t="shared" si="276"/>
        <v/>
      </c>
      <c r="IS933" s="1">
        <v>309</v>
      </c>
      <c r="IT933" s="1">
        <f t="shared" si="277"/>
        <v>-99.916639741876054</v>
      </c>
      <c r="IU933" s="1">
        <f t="shared" si="278"/>
        <v>2.4203121244807289E-4</v>
      </c>
      <c r="IV933" s="1">
        <f t="shared" si="279"/>
        <v>2.8548769650965917E-3</v>
      </c>
      <c r="IW933" s="1">
        <f t="shared" si="280"/>
        <v>2.4203121244807289E-4</v>
      </c>
      <c r="IX933" s="1" t="str">
        <f t="shared" si="281"/>
        <v/>
      </c>
      <c r="IY933" s="1" t="str">
        <f t="shared" si="282"/>
        <v/>
      </c>
      <c r="IZ933" s="1">
        <f t="shared" si="283"/>
        <v>1.1377052494929731E-21</v>
      </c>
      <c r="JA933" s="1" t="str">
        <f t="shared" si="284"/>
        <v/>
      </c>
      <c r="JB933" s="1" t="str">
        <f t="shared" si="285"/>
        <v/>
      </c>
      <c r="JF933" s="1">
        <v>309</v>
      </c>
      <c r="JG933" s="1">
        <f t="shared" si="303"/>
        <v>-280.92018245652559</v>
      </c>
      <c r="JH933" s="1">
        <f t="shared" si="286"/>
        <v>8.6084756349629829E-5</v>
      </c>
      <c r="JI933" s="1">
        <f t="shared" si="287"/>
        <v>2.8548769650965917E-3</v>
      </c>
      <c r="JJ933" s="1">
        <f t="shared" si="288"/>
        <v>8.6084756349629829E-5</v>
      </c>
      <c r="JK933" s="1" t="str">
        <f t="shared" si="289"/>
        <v/>
      </c>
      <c r="JL933" s="1" t="str">
        <f t="shared" si="290"/>
        <v/>
      </c>
      <c r="JM933" s="1">
        <f t="shared" si="291"/>
        <v>9.2753218357966727E-48</v>
      </c>
      <c r="JN933" s="1" t="str">
        <f t="shared" si="292"/>
        <v/>
      </c>
      <c r="JO933" s="1" t="str">
        <f t="shared" si="293"/>
        <v/>
      </c>
      <c r="JS933" s="1">
        <v>309</v>
      </c>
      <c r="JT933" s="1">
        <f t="shared" si="294"/>
        <v>-27434.601341904672</v>
      </c>
      <c r="JU933" s="1">
        <f t="shared" si="295"/>
        <v>8.8147610235274758E-7</v>
      </c>
      <c r="JV933" s="1">
        <f t="shared" si="296"/>
        <v>2.8548769650965952E-3</v>
      </c>
      <c r="JW933" s="1">
        <f t="shared" si="297"/>
        <v>8.8147610235274758E-7</v>
      </c>
      <c r="JX933" s="1" t="str">
        <f t="shared" si="298"/>
        <v/>
      </c>
      <c r="JY933" s="1" t="str">
        <f t="shared" si="299"/>
        <v/>
      </c>
      <c r="JZ933" s="1">
        <f t="shared" si="300"/>
        <v>2.8461200520884701E-6</v>
      </c>
      <c r="KA933" s="1" t="str">
        <f t="shared" si="301"/>
        <v/>
      </c>
      <c r="KB933" s="1" t="str">
        <f t="shared" si="302"/>
        <v/>
      </c>
      <c r="KE933" s="1">
        <f t="shared" si="265"/>
        <v>2.0095999999999918</v>
      </c>
      <c r="KF933" s="151">
        <f t="shared" si="266"/>
        <v>0.95930711883516695</v>
      </c>
      <c r="KG933" s="1">
        <f t="shared" si="267"/>
        <v>3.5762372653391772E-4</v>
      </c>
      <c r="KH933" s="1" t="str">
        <f t="shared" si="263"/>
        <v/>
      </c>
      <c r="KI933" s="132" t="str">
        <f t="shared" si="264"/>
        <v/>
      </c>
    </row>
    <row r="934" spans="237:295" ht="20.100000000000001" customHeight="1" x14ac:dyDescent="0.25">
      <c r="IC934" s="1">
        <v>310</v>
      </c>
      <c r="ID934" s="1">
        <f t="shared" si="268"/>
        <v>-48150.027699154278</v>
      </c>
      <c r="IE934" s="1">
        <f t="shared" si="269"/>
        <v>5.070861909299298E-7</v>
      </c>
      <c r="IF934" s="1">
        <f t="shared" si="270"/>
        <v>2.890068076226146E-3</v>
      </c>
      <c r="IG934" s="1">
        <f t="shared" si="271"/>
        <v>5.070861909299298E-7</v>
      </c>
      <c r="IH934" s="1" t="str">
        <f t="shared" si="272"/>
        <v/>
      </c>
      <c r="II934" s="1" t="str">
        <f t="shared" si="273"/>
        <v/>
      </c>
      <c r="IL934" s="1">
        <f t="shared" si="274"/>
        <v>1.718841028533504E-30</v>
      </c>
      <c r="IM934" s="1" t="str">
        <f t="shared" si="275"/>
        <v/>
      </c>
      <c r="IN934" s="1" t="str">
        <f t="shared" si="276"/>
        <v/>
      </c>
      <c r="IS934" s="1">
        <v>310</v>
      </c>
      <c r="IT934" s="1">
        <f t="shared" si="277"/>
        <v>-99.772042578718484</v>
      </c>
      <c r="IU934" s="1">
        <f t="shared" si="278"/>
        <v>2.4471999878994898E-4</v>
      </c>
      <c r="IV934" s="1">
        <f t="shared" si="279"/>
        <v>2.8900680762261443E-3</v>
      </c>
      <c r="IW934" s="1">
        <f t="shared" si="280"/>
        <v>2.4471999878994898E-4</v>
      </c>
      <c r="IX934" s="1" t="str">
        <f t="shared" si="281"/>
        <v/>
      </c>
      <c r="IY934" s="1" t="str">
        <f t="shared" si="282"/>
        <v/>
      </c>
      <c r="IZ934" s="1">
        <f t="shared" si="283"/>
        <v>1.1810554315318845E-21</v>
      </c>
      <c r="JA934" s="1" t="str">
        <f t="shared" si="284"/>
        <v/>
      </c>
      <c r="JB934" s="1" t="str">
        <f t="shared" si="285"/>
        <v/>
      </c>
      <c r="JF934" s="1">
        <v>310</v>
      </c>
      <c r="JG934" s="1">
        <f t="shared" si="303"/>
        <v>-280.5136409479054</v>
      </c>
      <c r="JH934" s="1">
        <f t="shared" si="286"/>
        <v>8.704109381856809E-5</v>
      </c>
      <c r="JI934" s="1">
        <f t="shared" si="287"/>
        <v>2.890068076226146E-3</v>
      </c>
      <c r="JJ934" s="1">
        <f t="shared" si="288"/>
        <v>8.704109381856809E-5</v>
      </c>
      <c r="JK934" s="1" t="str">
        <f t="shared" si="289"/>
        <v/>
      </c>
      <c r="JL934" s="1" t="str">
        <f t="shared" si="290"/>
        <v/>
      </c>
      <c r="JM934" s="1">
        <f t="shared" si="291"/>
        <v>9.822662115722448E-48</v>
      </c>
      <c r="JN934" s="1" t="str">
        <f t="shared" si="292"/>
        <v/>
      </c>
      <c r="JO934" s="1" t="str">
        <f t="shared" si="293"/>
        <v/>
      </c>
      <c r="JS934" s="1">
        <v>310</v>
      </c>
      <c r="JT934" s="1">
        <f t="shared" si="294"/>
        <v>-27394.898590324494</v>
      </c>
      <c r="JU934" s="1">
        <f t="shared" si="295"/>
        <v>8.9126864473074572E-7</v>
      </c>
      <c r="JV934" s="1">
        <f t="shared" si="296"/>
        <v>2.8900680762261443E-3</v>
      </c>
      <c r="JW934" s="1">
        <f t="shared" si="297"/>
        <v>8.9126864473074572E-7</v>
      </c>
      <c r="JX934" s="1" t="str">
        <f t="shared" si="298"/>
        <v/>
      </c>
      <c r="JY934" s="1" t="str">
        <f t="shared" si="299"/>
        <v/>
      </c>
      <c r="JZ934" s="1">
        <f t="shared" si="300"/>
        <v>2.8724158490904534E-6</v>
      </c>
      <c r="KA934" s="1" t="str">
        <f t="shared" si="301"/>
        <v/>
      </c>
      <c r="KB934" s="1" t="str">
        <f t="shared" si="302"/>
        <v/>
      </c>
      <c r="KE934" s="1">
        <f t="shared" si="265"/>
        <v>2.015999999999992</v>
      </c>
      <c r="KF934" s="151">
        <f t="shared" si="266"/>
        <v>0.95894949510863303</v>
      </c>
      <c r="KG934" s="1">
        <f t="shared" si="267"/>
        <v>3.5932163326668487E-4</v>
      </c>
      <c r="KH934" s="1" t="str">
        <f t="shared" si="263"/>
        <v/>
      </c>
      <c r="KI934" s="132" t="str">
        <f t="shared" si="264"/>
        <v/>
      </c>
    </row>
    <row r="935" spans="237:295" ht="20.100000000000001" customHeight="1" x14ac:dyDescent="0.25">
      <c r="IC935" s="1">
        <v>311</v>
      </c>
      <c r="ID935" s="1">
        <f t="shared" si="268"/>
        <v>-48080.24505031493</v>
      </c>
      <c r="IE935" s="1">
        <f t="shared" si="269"/>
        <v>5.1271133704363514E-7</v>
      </c>
      <c r="IF935" s="1">
        <f t="shared" si="270"/>
        <v>2.9256498491871301E-3</v>
      </c>
      <c r="IG935" s="1">
        <f t="shared" si="271"/>
        <v>5.1271133704363514E-7</v>
      </c>
      <c r="IH935" s="1" t="str">
        <f t="shared" si="272"/>
        <v/>
      </c>
      <c r="II935" s="1" t="str">
        <f t="shared" si="273"/>
        <v/>
      </c>
      <c r="IL935" s="1">
        <f t="shared" si="274"/>
        <v>1.7943948974915254E-30</v>
      </c>
      <c r="IM935" s="1" t="str">
        <f t="shared" si="275"/>
        <v/>
      </c>
      <c r="IN935" s="1" t="str">
        <f t="shared" si="276"/>
        <v/>
      </c>
      <c r="IS935" s="1">
        <v>311</v>
      </c>
      <c r="IT935" s="1">
        <f t="shared" si="277"/>
        <v>-99.627445415560913</v>
      </c>
      <c r="IU935" s="1">
        <f t="shared" si="278"/>
        <v>2.4743469655684155E-4</v>
      </c>
      <c r="IV935" s="1">
        <f t="shared" si="279"/>
        <v>2.925649849187131E-3</v>
      </c>
      <c r="IW935" s="1">
        <f t="shared" si="280"/>
        <v>2.4743469655684155E-4</v>
      </c>
      <c r="IX935" s="1" t="str">
        <f t="shared" si="281"/>
        <v/>
      </c>
      <c r="IY935" s="1" t="str">
        <f t="shared" si="282"/>
        <v/>
      </c>
      <c r="IZ935" s="1">
        <f t="shared" si="283"/>
        <v>1.2260377763750187E-21</v>
      </c>
      <c r="JA935" s="1" t="str">
        <f t="shared" si="284"/>
        <v/>
      </c>
      <c r="JB935" s="1" t="str">
        <f t="shared" si="285"/>
        <v/>
      </c>
      <c r="JF935" s="1">
        <v>311</v>
      </c>
      <c r="JG935" s="1">
        <f t="shared" si="303"/>
        <v>-280.10709943928526</v>
      </c>
      <c r="JH935" s="1">
        <f t="shared" si="286"/>
        <v>8.8006647366236827E-5</v>
      </c>
      <c r="JI935" s="1">
        <f t="shared" si="287"/>
        <v>2.925649849187131E-3</v>
      </c>
      <c r="JJ935" s="1">
        <f t="shared" si="288"/>
        <v>8.8006647366236827E-5</v>
      </c>
      <c r="JK935" s="1" t="str">
        <f t="shared" si="289"/>
        <v/>
      </c>
      <c r="JL935" s="1" t="str">
        <f t="shared" si="290"/>
        <v/>
      </c>
      <c r="JM935" s="1">
        <f t="shared" si="291"/>
        <v>1.0402134718882144E-47</v>
      </c>
      <c r="JN935" s="1" t="str">
        <f t="shared" si="292"/>
        <v/>
      </c>
      <c r="JO935" s="1" t="str">
        <f t="shared" si="293"/>
        <v/>
      </c>
      <c r="JS935" s="1">
        <v>311</v>
      </c>
      <c r="JT935" s="1">
        <f t="shared" si="294"/>
        <v>-27355.195838744316</v>
      </c>
      <c r="JU935" s="1">
        <f t="shared" si="295"/>
        <v>9.011555563502103E-7</v>
      </c>
      <c r="JV935" s="1">
        <f t="shared" si="296"/>
        <v>2.9256498491871301E-3</v>
      </c>
      <c r="JW935" s="1">
        <f t="shared" si="297"/>
        <v>9.011555563502103E-7</v>
      </c>
      <c r="JX935" s="1" t="str">
        <f t="shared" si="298"/>
        <v/>
      </c>
      <c r="JY935" s="1" t="str">
        <f t="shared" si="299"/>
        <v/>
      </c>
      <c r="JZ935" s="1">
        <f t="shared" si="300"/>
        <v>2.8989082146211236E-6</v>
      </c>
      <c r="KA935" s="1" t="str">
        <f t="shared" si="301"/>
        <v/>
      </c>
      <c r="KB935" s="1" t="str">
        <f t="shared" si="302"/>
        <v/>
      </c>
      <c r="KE935" s="1">
        <f t="shared" si="265"/>
        <v>2.0223999999999922</v>
      </c>
      <c r="KF935" s="151">
        <f t="shared" si="266"/>
        <v>0.95859017347536635</v>
      </c>
      <c r="KG935" s="1">
        <f t="shared" si="267"/>
        <v>3.6101853393977201E-4</v>
      </c>
      <c r="KH935" s="1" t="str">
        <f t="shared" si="263"/>
        <v/>
      </c>
      <c r="KI935" s="132" t="str">
        <f t="shared" si="264"/>
        <v/>
      </c>
    </row>
    <row r="936" spans="237:295" ht="20.100000000000001" customHeight="1" x14ac:dyDescent="0.25">
      <c r="IC936" s="1">
        <v>312</v>
      </c>
      <c r="ID936" s="1">
        <f t="shared" si="268"/>
        <v>-48010.462401475575</v>
      </c>
      <c r="IE936" s="1">
        <f t="shared" si="269"/>
        <v>5.1839058902000717E-7</v>
      </c>
      <c r="IF936" s="1">
        <f t="shared" si="270"/>
        <v>2.9616260451524891E-3</v>
      </c>
      <c r="IG936" s="1">
        <f t="shared" si="271"/>
        <v>5.1839058902000717E-7</v>
      </c>
      <c r="IH936" s="1" t="str">
        <f t="shared" si="272"/>
        <v/>
      </c>
      <c r="II936" s="1" t="str">
        <f t="shared" si="273"/>
        <v/>
      </c>
      <c r="IL936" s="1">
        <f t="shared" si="274"/>
        <v>1.8732398618935001E-30</v>
      </c>
      <c r="IM936" s="1" t="str">
        <f t="shared" si="275"/>
        <v/>
      </c>
      <c r="IN936" s="1" t="str">
        <f t="shared" si="276"/>
        <v/>
      </c>
      <c r="IS936" s="1">
        <v>312</v>
      </c>
      <c r="IT936" s="1">
        <f t="shared" si="277"/>
        <v>-99.482848252403357</v>
      </c>
      <c r="IU936" s="1">
        <f t="shared" si="278"/>
        <v>2.5017550583472095E-4</v>
      </c>
      <c r="IV936" s="1">
        <f t="shared" si="279"/>
        <v>2.9616260451524865E-3</v>
      </c>
      <c r="IW936" s="1">
        <f t="shared" si="280"/>
        <v>2.5017550583472095E-4</v>
      </c>
      <c r="IX936" s="1" t="str">
        <f t="shared" si="281"/>
        <v/>
      </c>
      <c r="IY936" s="1" t="str">
        <f t="shared" si="282"/>
        <v/>
      </c>
      <c r="IZ936" s="1">
        <f t="shared" si="283"/>
        <v>1.272712980662847E-21</v>
      </c>
      <c r="JA936" s="1" t="str">
        <f t="shared" si="284"/>
        <v/>
      </c>
      <c r="JB936" s="1" t="str">
        <f t="shared" si="285"/>
        <v/>
      </c>
      <c r="JF936" s="1">
        <v>312</v>
      </c>
      <c r="JG936" s="1">
        <f t="shared" si="303"/>
        <v>-279.70055793066513</v>
      </c>
      <c r="JH936" s="1">
        <f t="shared" si="286"/>
        <v>8.8981488158465942E-5</v>
      </c>
      <c r="JI936" s="1">
        <f t="shared" si="287"/>
        <v>2.9616260451524865E-3</v>
      </c>
      <c r="JJ936" s="1">
        <f t="shared" si="288"/>
        <v>8.8981488158465942E-5</v>
      </c>
      <c r="JK936" s="1" t="str">
        <f t="shared" si="289"/>
        <v/>
      </c>
      <c r="JL936" s="1" t="str">
        <f t="shared" si="290"/>
        <v/>
      </c>
      <c r="JM936" s="1">
        <f t="shared" si="291"/>
        <v>1.101561615154396E-47</v>
      </c>
      <c r="JN936" s="1" t="str">
        <f t="shared" si="292"/>
        <v/>
      </c>
      <c r="JO936" s="1" t="str">
        <f t="shared" si="293"/>
        <v/>
      </c>
      <c r="JS936" s="1">
        <v>312</v>
      </c>
      <c r="JT936" s="1">
        <f t="shared" si="294"/>
        <v>-27315.493087164134</v>
      </c>
      <c r="JU936" s="1">
        <f t="shared" si="295"/>
        <v>9.1113756592294653E-7</v>
      </c>
      <c r="JV936" s="1">
        <f t="shared" si="296"/>
        <v>2.9616260451524865E-3</v>
      </c>
      <c r="JW936" s="1">
        <f t="shared" si="297"/>
        <v>9.1113756592294653E-7</v>
      </c>
      <c r="JX936" s="1" t="str">
        <f t="shared" si="298"/>
        <v/>
      </c>
      <c r="JY936" s="1" t="str">
        <f t="shared" si="299"/>
        <v/>
      </c>
      <c r="JZ936" s="1">
        <f t="shared" si="300"/>
        <v>2.9255981099787743E-6</v>
      </c>
      <c r="KA936" s="1" t="str">
        <f t="shared" si="301"/>
        <v/>
      </c>
      <c r="KB936" s="1" t="str">
        <f t="shared" si="302"/>
        <v/>
      </c>
      <c r="KE936" s="1">
        <f t="shared" si="265"/>
        <v>2.0287999999999924</v>
      </c>
      <c r="KF936" s="151">
        <f t="shared" si="266"/>
        <v>0.95822915494142658</v>
      </c>
      <c r="KG936" s="1">
        <f t="shared" si="267"/>
        <v>3.6271439583979159E-4</v>
      </c>
      <c r="KH936" s="1" t="str">
        <f t="shared" si="263"/>
        <v/>
      </c>
      <c r="KI936" s="132" t="str">
        <f t="shared" si="264"/>
        <v/>
      </c>
    </row>
    <row r="937" spans="237:295" ht="20.100000000000001" customHeight="1" x14ac:dyDescent="0.25">
      <c r="IC937" s="1">
        <v>313</v>
      </c>
      <c r="ID937" s="1">
        <f t="shared" si="268"/>
        <v>-47940.679752636221</v>
      </c>
      <c r="IE937" s="1">
        <f t="shared" si="269"/>
        <v>5.2412436344311211E-7</v>
      </c>
      <c r="IF937" s="1">
        <f t="shared" si="270"/>
        <v>2.9980004542962697E-3</v>
      </c>
      <c r="IG937" s="1">
        <f t="shared" si="271"/>
        <v>5.2412436344311211E-7</v>
      </c>
      <c r="IH937" s="1" t="str">
        <f t="shared" si="272"/>
        <v/>
      </c>
      <c r="II937" s="1" t="str">
        <f t="shared" si="273"/>
        <v/>
      </c>
      <c r="IL937" s="1">
        <f t="shared" si="274"/>
        <v>1.9555179526535852E-30</v>
      </c>
      <c r="IM937" s="1" t="str">
        <f t="shared" si="275"/>
        <v/>
      </c>
      <c r="IN937" s="1" t="str">
        <f t="shared" si="276"/>
        <v/>
      </c>
      <c r="IS937" s="1">
        <v>313</v>
      </c>
      <c r="IT937" s="1">
        <f t="shared" si="277"/>
        <v>-99.338251089245801</v>
      </c>
      <c r="IU937" s="1">
        <f t="shared" si="278"/>
        <v>2.5294262766722617E-4</v>
      </c>
      <c r="IV937" s="1">
        <f t="shared" si="279"/>
        <v>2.9980004542962645E-3</v>
      </c>
      <c r="IW937" s="1">
        <f t="shared" si="280"/>
        <v>2.5294262766722617E-4</v>
      </c>
      <c r="IX937" s="1" t="str">
        <f t="shared" si="281"/>
        <v/>
      </c>
      <c r="IY937" s="1" t="str">
        <f t="shared" si="282"/>
        <v/>
      </c>
      <c r="IZ937" s="1">
        <f t="shared" si="283"/>
        <v>1.3211439694548902E-21</v>
      </c>
      <c r="JA937" s="1" t="str">
        <f t="shared" si="284"/>
        <v/>
      </c>
      <c r="JB937" s="1" t="str">
        <f t="shared" si="285"/>
        <v/>
      </c>
      <c r="JF937" s="1">
        <v>313</v>
      </c>
      <c r="JG937" s="1">
        <f t="shared" si="303"/>
        <v>-279.29401642204493</v>
      </c>
      <c r="JH937" s="1">
        <f t="shared" si="286"/>
        <v>8.9965687701704959E-5</v>
      </c>
      <c r="JI937" s="1">
        <f t="shared" si="287"/>
        <v>2.9980004542962697E-3</v>
      </c>
      <c r="JJ937" s="1">
        <f t="shared" si="288"/>
        <v>8.9965687701704959E-5</v>
      </c>
      <c r="JK937" s="1" t="str">
        <f t="shared" si="289"/>
        <v/>
      </c>
      <c r="JL937" s="1" t="str">
        <f t="shared" si="290"/>
        <v/>
      </c>
      <c r="JM937" s="1">
        <f t="shared" si="291"/>
        <v>1.1665091925087637E-47</v>
      </c>
      <c r="JN937" s="1" t="str">
        <f t="shared" si="292"/>
        <v/>
      </c>
      <c r="JO937" s="1" t="str">
        <f t="shared" si="293"/>
        <v/>
      </c>
      <c r="JS937" s="1">
        <v>313</v>
      </c>
      <c r="JT937" s="1">
        <f t="shared" si="294"/>
        <v>-27275.790335583952</v>
      </c>
      <c r="JU937" s="1">
        <f t="shared" si="295"/>
        <v>9.2121540564857879E-7</v>
      </c>
      <c r="JV937" s="1">
        <f t="shared" si="296"/>
        <v>2.9980004542962697E-3</v>
      </c>
      <c r="JW937" s="1">
        <f t="shared" si="297"/>
        <v>9.2121540564857879E-7</v>
      </c>
      <c r="JX937" s="1" t="str">
        <f t="shared" si="298"/>
        <v/>
      </c>
      <c r="JY937" s="1" t="str">
        <f t="shared" si="299"/>
        <v/>
      </c>
      <c r="JZ937" s="1">
        <f t="shared" si="300"/>
        <v>2.9524864957950195E-6</v>
      </c>
      <c r="KA937" s="1" t="str">
        <f t="shared" si="301"/>
        <v/>
      </c>
      <c r="KB937" s="1" t="str">
        <f t="shared" si="302"/>
        <v/>
      </c>
      <c r="KE937" s="1">
        <f t="shared" si="265"/>
        <v>2.0351999999999926</v>
      </c>
      <c r="KF937" s="151">
        <f t="shared" si="266"/>
        <v>0.95786644054558678</v>
      </c>
      <c r="KG937" s="1">
        <f t="shared" si="267"/>
        <v>3.6440918643987352E-4</v>
      </c>
      <c r="KH937" s="1" t="str">
        <f t="shared" si="263"/>
        <v/>
      </c>
      <c r="KI937" s="132" t="str">
        <f t="shared" si="264"/>
        <v/>
      </c>
    </row>
    <row r="938" spans="237:295" ht="20.100000000000001" customHeight="1" x14ac:dyDescent="0.25">
      <c r="IC938" s="1">
        <v>314</v>
      </c>
      <c r="ID938" s="1">
        <f t="shared" si="268"/>
        <v>-47870.897103796866</v>
      </c>
      <c r="IE938" s="1">
        <f t="shared" si="269"/>
        <v>5.2991307887658053E-7</v>
      </c>
      <c r="IF938" s="1">
        <f t="shared" si="270"/>
        <v>3.03477689593197E-3</v>
      </c>
      <c r="IG938" s="1">
        <f t="shared" si="271"/>
        <v>5.2991307887658053E-7</v>
      </c>
      <c r="IH938" s="1" t="str">
        <f t="shared" si="272"/>
        <v/>
      </c>
      <c r="II938" s="1" t="str">
        <f t="shared" si="273"/>
        <v/>
      </c>
      <c r="IL938" s="1">
        <f t="shared" si="274"/>
        <v>2.0413772718712377E-30</v>
      </c>
      <c r="IM938" s="1" t="str">
        <f t="shared" si="275"/>
        <v/>
      </c>
      <c r="IN938" s="1" t="str">
        <f t="shared" si="276"/>
        <v/>
      </c>
      <c r="IS938" s="1">
        <v>314</v>
      </c>
      <c r="IT938" s="1">
        <f t="shared" si="277"/>
        <v>-99.193653926088231</v>
      </c>
      <c r="IU938" s="1">
        <f t="shared" si="278"/>
        <v>2.5573626405333216E-4</v>
      </c>
      <c r="IV938" s="1">
        <f t="shared" si="279"/>
        <v>3.0347768959319656E-3</v>
      </c>
      <c r="IW938" s="1">
        <f t="shared" si="280"/>
        <v>2.5573626405333216E-4</v>
      </c>
      <c r="IX938" s="1" t="str">
        <f t="shared" si="281"/>
        <v/>
      </c>
      <c r="IY938" s="1" t="str">
        <f t="shared" si="282"/>
        <v/>
      </c>
      <c r="IZ938" s="1">
        <f t="shared" si="283"/>
        <v>1.3713959769618665E-21</v>
      </c>
      <c r="JA938" s="1" t="str">
        <f t="shared" si="284"/>
        <v/>
      </c>
      <c r="JB938" s="1" t="str">
        <f t="shared" si="285"/>
        <v/>
      </c>
      <c r="JF938" s="1">
        <v>314</v>
      </c>
      <c r="JG938" s="1">
        <f t="shared" si="303"/>
        <v>-278.8874749134248</v>
      </c>
      <c r="JH938" s="1">
        <f t="shared" si="286"/>
        <v>9.0959317842193518E-5</v>
      </c>
      <c r="JI938" s="1">
        <f t="shared" si="287"/>
        <v>3.03477689593197E-3</v>
      </c>
      <c r="JJ938" s="1">
        <f t="shared" si="288"/>
        <v>9.0959317842193518E-5</v>
      </c>
      <c r="JK938" s="1" t="str">
        <f t="shared" si="289"/>
        <v/>
      </c>
      <c r="JL938" s="1" t="str">
        <f t="shared" si="290"/>
        <v/>
      </c>
      <c r="JM938" s="1">
        <f t="shared" si="291"/>
        <v>1.2352662853922344E-47</v>
      </c>
      <c r="JN938" s="1" t="str">
        <f t="shared" si="292"/>
        <v/>
      </c>
      <c r="JO938" s="1" t="str">
        <f t="shared" si="293"/>
        <v/>
      </c>
      <c r="JS938" s="1">
        <v>314</v>
      </c>
      <c r="JT938" s="1">
        <f t="shared" si="294"/>
        <v>-27236.08758400377</v>
      </c>
      <c r="JU938" s="1">
        <f t="shared" si="295"/>
        <v>9.313898112060597E-7</v>
      </c>
      <c r="JV938" s="1">
        <f t="shared" si="296"/>
        <v>3.03477689593197E-3</v>
      </c>
      <c r="JW938" s="1">
        <f t="shared" si="297"/>
        <v>9.313898112060597E-7</v>
      </c>
      <c r="JX938" s="1" t="str">
        <f t="shared" si="298"/>
        <v/>
      </c>
      <c r="JY938" s="1" t="str">
        <f t="shared" si="299"/>
        <v/>
      </c>
      <c r="JZ938" s="1">
        <f t="shared" si="300"/>
        <v>2.9795743319669004E-6</v>
      </c>
      <c r="KA938" s="1" t="str">
        <f t="shared" si="301"/>
        <v/>
      </c>
      <c r="KB938" s="1" t="str">
        <f t="shared" si="302"/>
        <v/>
      </c>
      <c r="KE938" s="1">
        <f t="shared" si="265"/>
        <v>2.0415999999999928</v>
      </c>
      <c r="KF938" s="151">
        <f t="shared" si="266"/>
        <v>0.95750203135914691</v>
      </c>
      <c r="KG938" s="1">
        <f t="shared" si="267"/>
        <v>3.6610287340166359E-4</v>
      </c>
      <c r="KH938" s="1" t="str">
        <f t="shared" si="263"/>
        <v/>
      </c>
      <c r="KI938" s="132" t="str">
        <f t="shared" si="264"/>
        <v/>
      </c>
    </row>
    <row r="939" spans="237:295" ht="20.100000000000001" customHeight="1" x14ac:dyDescent="0.25">
      <c r="IC939" s="1">
        <v>315</v>
      </c>
      <c r="ID939" s="1">
        <f t="shared" si="268"/>
        <v>-47801.114454957511</v>
      </c>
      <c r="IE939" s="1">
        <f t="shared" si="269"/>
        <v>5.35757155858563E-7</v>
      </c>
      <c r="IF939" s="1">
        <f t="shared" si="270"/>
        <v>3.0719592186504927E-3</v>
      </c>
      <c r="IG939" s="1">
        <f t="shared" si="271"/>
        <v>5.35757155858563E-7</v>
      </c>
      <c r="IH939" s="1" t="str">
        <f t="shared" si="272"/>
        <v/>
      </c>
      <c r="II939" s="1" t="str">
        <f t="shared" si="273"/>
        <v/>
      </c>
      <c r="IL939" s="1">
        <f t="shared" si="274"/>
        <v>2.1309722498084899E-30</v>
      </c>
      <c r="IM939" s="1" t="str">
        <f t="shared" si="275"/>
        <v/>
      </c>
      <c r="IN939" s="1" t="str">
        <f t="shared" si="276"/>
        <v/>
      </c>
      <c r="IS939" s="1">
        <v>315</v>
      </c>
      <c r="IT939" s="1">
        <f t="shared" si="277"/>
        <v>-99.049056762930661</v>
      </c>
      <c r="IU939" s="1">
        <f t="shared" si="278"/>
        <v>2.585566179449192E-4</v>
      </c>
      <c r="IV939" s="1">
        <f t="shared" si="279"/>
        <v>3.0719592186504927E-3</v>
      </c>
      <c r="IW939" s="1">
        <f t="shared" si="280"/>
        <v>2.585566179449192E-4</v>
      </c>
      <c r="IX939" s="1" t="str">
        <f t="shared" si="281"/>
        <v/>
      </c>
      <c r="IY939" s="1" t="str">
        <f t="shared" si="282"/>
        <v/>
      </c>
      <c r="IZ939" s="1">
        <f t="shared" si="283"/>
        <v>1.4235366301623793E-21</v>
      </c>
      <c r="JA939" s="1" t="str">
        <f t="shared" si="284"/>
        <v/>
      </c>
      <c r="JB939" s="1" t="str">
        <f t="shared" si="285"/>
        <v/>
      </c>
      <c r="JF939" s="1">
        <v>315</v>
      </c>
      <c r="JG939" s="1">
        <f t="shared" si="303"/>
        <v>-278.48093340480466</v>
      </c>
      <c r="JH939" s="1">
        <f t="shared" si="286"/>
        <v>9.1962450765097257E-5</v>
      </c>
      <c r="JI939" s="1">
        <f t="shared" si="287"/>
        <v>3.0719592186504927E-3</v>
      </c>
      <c r="JJ939" s="1">
        <f t="shared" si="288"/>
        <v>9.1962450765097257E-5</v>
      </c>
      <c r="JK939" s="1" t="str">
        <f t="shared" si="289"/>
        <v/>
      </c>
      <c r="JL939" s="1" t="str">
        <f t="shared" si="290"/>
        <v/>
      </c>
      <c r="JM939" s="1">
        <f t="shared" si="291"/>
        <v>1.3080551715291219E-47</v>
      </c>
      <c r="JN939" s="1" t="str">
        <f t="shared" si="292"/>
        <v/>
      </c>
      <c r="JO939" s="1" t="str">
        <f t="shared" si="293"/>
        <v/>
      </c>
      <c r="JS939" s="1">
        <v>315</v>
      </c>
      <c r="JT939" s="1">
        <f t="shared" si="294"/>
        <v>-27196.384832423591</v>
      </c>
      <c r="JU939" s="1">
        <f t="shared" si="295"/>
        <v>9.4166152174481766E-7</v>
      </c>
      <c r="JV939" s="1">
        <f t="shared" si="296"/>
        <v>3.0719592186504927E-3</v>
      </c>
      <c r="JW939" s="1">
        <f t="shared" si="297"/>
        <v>9.4166152174481766E-7</v>
      </c>
      <c r="JX939" s="1" t="str">
        <f t="shared" si="298"/>
        <v/>
      </c>
      <c r="JY939" s="1" t="str">
        <f t="shared" si="299"/>
        <v/>
      </c>
      <c r="JZ939" s="1">
        <f t="shared" si="300"/>
        <v>3.0068625775883978E-6</v>
      </c>
      <c r="KA939" s="1" t="str">
        <f t="shared" si="301"/>
        <v/>
      </c>
      <c r="KB939" s="1" t="str">
        <f t="shared" si="302"/>
        <v/>
      </c>
      <c r="KE939" s="1">
        <f t="shared" si="265"/>
        <v>2.0479999999999929</v>
      </c>
      <c r="KF939" s="151">
        <f t="shared" si="266"/>
        <v>0.95713592848574525</v>
      </c>
      <c r="KG939" s="1">
        <f t="shared" si="267"/>
        <v>3.6779542457321401E-4</v>
      </c>
      <c r="KH939" s="1" t="str">
        <f t="shared" ref="KH939:KH1002" si="304">IF(KF939&lt;(1-$KD$623),KG939,"")</f>
        <v/>
      </c>
      <c r="KI939" s="132" t="str">
        <f t="shared" ref="KI939:KI1002" si="305">IF(KF939&lt;(1-$KD$629),KG939,"")</f>
        <v/>
      </c>
    </row>
    <row r="940" spans="237:295" ht="20.100000000000001" customHeight="1" x14ac:dyDescent="0.25">
      <c r="IC940" s="1">
        <v>316</v>
      </c>
      <c r="ID940" s="1">
        <f t="shared" si="268"/>
        <v>-47731.331806118164</v>
      </c>
      <c r="IE940" s="1">
        <f t="shared" si="269"/>
        <v>5.4165701689647656E-7</v>
      </c>
      <c r="IF940" s="1">
        <f t="shared" si="270"/>
        <v>3.1095513004577384E-3</v>
      </c>
      <c r="IG940" s="1">
        <f t="shared" si="271"/>
        <v>5.4165701689647656E-7</v>
      </c>
      <c r="IH940" s="1" t="str">
        <f t="shared" si="272"/>
        <v/>
      </c>
      <c r="II940" s="1" t="str">
        <f t="shared" si="273"/>
        <v/>
      </c>
      <c r="IL940" s="1">
        <f t="shared" si="274"/>
        <v>2.2244639126352956E-30</v>
      </c>
      <c r="IM940" s="1" t="str">
        <f t="shared" si="275"/>
        <v/>
      </c>
      <c r="IN940" s="1" t="str">
        <f t="shared" si="276"/>
        <v/>
      </c>
      <c r="IS940" s="1">
        <v>316</v>
      </c>
      <c r="IT940" s="1">
        <f t="shared" si="277"/>
        <v>-98.904459599773105</v>
      </c>
      <c r="IU940" s="1">
        <f t="shared" si="278"/>
        <v>2.6140389324423526E-4</v>
      </c>
      <c r="IV940" s="1">
        <f t="shared" si="279"/>
        <v>3.1095513004577384E-3</v>
      </c>
      <c r="IW940" s="1">
        <f t="shared" si="280"/>
        <v>2.6140389324423526E-4</v>
      </c>
      <c r="IX940" s="1" t="str">
        <f t="shared" si="281"/>
        <v/>
      </c>
      <c r="IY940" s="1" t="str">
        <f t="shared" si="282"/>
        <v/>
      </c>
      <c r="IZ940" s="1">
        <f t="shared" si="283"/>
        <v>1.4776360354053875E-21</v>
      </c>
      <c r="JA940" s="1" t="str">
        <f t="shared" si="284"/>
        <v/>
      </c>
      <c r="JB940" s="1" t="str">
        <f t="shared" si="285"/>
        <v/>
      </c>
      <c r="JF940" s="1">
        <v>316</v>
      </c>
      <c r="JG940" s="1">
        <f t="shared" si="303"/>
        <v>-278.07439189618447</v>
      </c>
      <c r="JH940" s="1">
        <f t="shared" si="286"/>
        <v>9.2975158993605523E-5</v>
      </c>
      <c r="JI940" s="1">
        <f t="shared" si="287"/>
        <v>3.1095513004577467E-3</v>
      </c>
      <c r="JJ940" s="1">
        <f t="shared" si="288"/>
        <v>9.2975158993605523E-5</v>
      </c>
      <c r="JK940" s="1" t="str">
        <f t="shared" si="289"/>
        <v/>
      </c>
      <c r="JL940" s="1" t="str">
        <f t="shared" si="290"/>
        <v/>
      </c>
      <c r="JM940" s="1">
        <f t="shared" si="291"/>
        <v>1.3851110291628038E-47</v>
      </c>
      <c r="JN940" s="1" t="str">
        <f t="shared" si="292"/>
        <v/>
      </c>
      <c r="JO940" s="1" t="str">
        <f t="shared" si="293"/>
        <v/>
      </c>
      <c r="JS940" s="1">
        <v>316</v>
      </c>
      <c r="JT940" s="1">
        <f t="shared" si="294"/>
        <v>-27156.682080843413</v>
      </c>
      <c r="JU940" s="1">
        <f t="shared" si="295"/>
        <v>9.5203127987551699E-7</v>
      </c>
      <c r="JV940" s="1">
        <f t="shared" si="296"/>
        <v>3.1095513004577384E-3</v>
      </c>
      <c r="JW940" s="1">
        <f t="shared" si="297"/>
        <v>9.5203127987551699E-7</v>
      </c>
      <c r="JX940" s="1" t="str">
        <f t="shared" si="298"/>
        <v/>
      </c>
      <c r="JY940" s="1" t="str">
        <f t="shared" si="299"/>
        <v/>
      </c>
      <c r="JZ940" s="1">
        <f t="shared" si="300"/>
        <v>3.0343521908814349E-6</v>
      </c>
      <c r="KA940" s="1" t="str">
        <f t="shared" si="301"/>
        <v/>
      </c>
      <c r="KB940" s="1" t="str">
        <f t="shared" si="302"/>
        <v/>
      </c>
      <c r="KE940" s="1">
        <f t="shared" ref="KE940:KE1003" si="306">KE939+$KH$616</f>
        <v>2.0543999999999931</v>
      </c>
      <c r="KF940" s="151">
        <f t="shared" ref="KF940:KF1003" si="307">_xlfn.CHISQ.DIST.RT(KE940,7)</f>
        <v>0.95676813306117203</v>
      </c>
      <c r="KG940" s="1">
        <f t="shared" ref="KG940:KG1003" si="308">KF940-KF941</f>
        <v>3.6948680798920552E-4</v>
      </c>
      <c r="KH940" s="1" t="str">
        <f t="shared" si="304"/>
        <v/>
      </c>
      <c r="KI940" s="132" t="str">
        <f t="shared" si="305"/>
        <v/>
      </c>
    </row>
    <row r="941" spans="237:295" ht="20.100000000000001" customHeight="1" x14ac:dyDescent="0.25">
      <c r="IC941" s="1">
        <v>317</v>
      </c>
      <c r="ID941" s="1">
        <f t="shared" si="268"/>
        <v>-47661.549157278801</v>
      </c>
      <c r="IE941" s="1">
        <f t="shared" si="269"/>
        <v>5.4761308646153469E-7</v>
      </c>
      <c r="IF941" s="1">
        <f t="shared" si="270"/>
        <v>3.1475570489118633E-3</v>
      </c>
      <c r="IG941" s="1">
        <f t="shared" si="271"/>
        <v>5.4761308646153469E-7</v>
      </c>
      <c r="IH941" s="1" t="str">
        <f t="shared" si="272"/>
        <v/>
      </c>
      <c r="II941" s="1" t="str">
        <f t="shared" si="273"/>
        <v/>
      </c>
      <c r="IL941" s="1">
        <f t="shared" si="274"/>
        <v>2.3220201613886361E-30</v>
      </c>
      <c r="IM941" s="1" t="str">
        <f t="shared" si="275"/>
        <v/>
      </c>
      <c r="IN941" s="1" t="str">
        <f t="shared" si="276"/>
        <v/>
      </c>
      <c r="IS941" s="1">
        <v>317</v>
      </c>
      <c r="IT941" s="1">
        <f t="shared" si="277"/>
        <v>-98.759862436615549</v>
      </c>
      <c r="IU941" s="1">
        <f t="shared" si="278"/>
        <v>2.6427829480125801E-4</v>
      </c>
      <c r="IV941" s="1">
        <f t="shared" si="279"/>
        <v>3.1475570489118564E-3</v>
      </c>
      <c r="IW941" s="1">
        <f t="shared" si="280"/>
        <v>2.6427829480125801E-4</v>
      </c>
      <c r="IX941" s="1" t="str">
        <f t="shared" si="281"/>
        <v/>
      </c>
      <c r="IY941" s="1" t="str">
        <f t="shared" si="282"/>
        <v/>
      </c>
      <c r="IZ941" s="1">
        <f t="shared" si="283"/>
        <v>1.5337668681043484E-21</v>
      </c>
      <c r="JA941" s="1" t="str">
        <f t="shared" si="284"/>
        <v/>
      </c>
      <c r="JB941" s="1" t="str">
        <f t="shared" si="285"/>
        <v/>
      </c>
      <c r="JF941" s="1">
        <v>317</v>
      </c>
      <c r="JG941" s="1">
        <f t="shared" si="303"/>
        <v>-277.66785038756439</v>
      </c>
      <c r="JH941" s="1">
        <f t="shared" si="286"/>
        <v>9.3997515387991373E-5</v>
      </c>
      <c r="JI941" s="1">
        <f t="shared" si="287"/>
        <v>3.1475570489118564E-3</v>
      </c>
      <c r="JJ941" s="1">
        <f t="shared" si="288"/>
        <v>9.3997515387991373E-5</v>
      </c>
      <c r="JK941" s="1" t="str">
        <f t="shared" si="289"/>
        <v/>
      </c>
      <c r="JL941" s="1" t="str">
        <f t="shared" si="290"/>
        <v/>
      </c>
      <c r="JM941" s="1">
        <f t="shared" si="291"/>
        <v>1.4666826817329381E-47</v>
      </c>
      <c r="JN941" s="1" t="str">
        <f t="shared" si="292"/>
        <v/>
      </c>
      <c r="JO941" s="1" t="str">
        <f t="shared" si="293"/>
        <v/>
      </c>
      <c r="JS941" s="1">
        <v>317</v>
      </c>
      <c r="JT941" s="1">
        <f t="shared" si="294"/>
        <v>-27116.979329263231</v>
      </c>
      <c r="JU941" s="1">
        <f t="shared" si="295"/>
        <v>9.6249983166044304E-7</v>
      </c>
      <c r="JV941" s="1">
        <f t="shared" si="296"/>
        <v>3.1475570489118564E-3</v>
      </c>
      <c r="JW941" s="1">
        <f t="shared" si="297"/>
        <v>9.6249983166044304E-7</v>
      </c>
      <c r="JX941" s="1" t="str">
        <f t="shared" si="298"/>
        <v/>
      </c>
      <c r="JY941" s="1" t="str">
        <f t="shared" si="299"/>
        <v/>
      </c>
      <c r="JZ941" s="1">
        <f t="shared" si="300"/>
        <v>3.0620441291262578E-6</v>
      </c>
      <c r="KA941" s="1" t="str">
        <f t="shared" si="301"/>
        <v/>
      </c>
      <c r="KB941" s="1" t="str">
        <f t="shared" si="302"/>
        <v/>
      </c>
      <c r="KE941" s="1">
        <f t="shared" si="306"/>
        <v>2.0607999999999933</v>
      </c>
      <c r="KF941" s="151">
        <f t="shared" si="307"/>
        <v>0.95639864625318283</v>
      </c>
      <c r="KG941" s="1">
        <f t="shared" si="308"/>
        <v>3.7117699187150244E-4</v>
      </c>
      <c r="KH941" s="1" t="str">
        <f t="shared" si="304"/>
        <v/>
      </c>
      <c r="KI941" s="132" t="str">
        <f t="shared" si="305"/>
        <v/>
      </c>
    </row>
    <row r="942" spans="237:295" ht="20.100000000000001" customHeight="1" x14ac:dyDescent="0.25">
      <c r="IC942" s="1">
        <v>318</v>
      </c>
      <c r="ID942" s="1">
        <f t="shared" si="268"/>
        <v>-47591.766508439454</v>
      </c>
      <c r="IE942" s="1">
        <f t="shared" si="269"/>
        <v>5.5362579098305282E-7</v>
      </c>
      <c r="IF942" s="1">
        <f t="shared" si="270"/>
        <v>3.1859804012600761E-3</v>
      </c>
      <c r="IG942" s="1">
        <f t="shared" si="271"/>
        <v>5.5362579098305282E-7</v>
      </c>
      <c r="IH942" s="1" t="str">
        <f t="shared" si="272"/>
        <v/>
      </c>
      <c r="II942" s="1" t="str">
        <f t="shared" si="273"/>
        <v/>
      </c>
      <c r="IL942" s="1">
        <f t="shared" si="274"/>
        <v>2.4238160626107393E-30</v>
      </c>
      <c r="IM942" s="1" t="str">
        <f t="shared" si="275"/>
        <v/>
      </c>
      <c r="IN942" s="1" t="str">
        <f t="shared" si="276"/>
        <v/>
      </c>
      <c r="IS942" s="1">
        <v>318</v>
      </c>
      <c r="IT942" s="1">
        <f t="shared" si="277"/>
        <v>-98.615265273457979</v>
      </c>
      <c r="IU942" s="1">
        <f t="shared" si="278"/>
        <v>2.6718002841094677E-4</v>
      </c>
      <c r="IV942" s="1">
        <f t="shared" si="279"/>
        <v>3.1859804012600761E-3</v>
      </c>
      <c r="IW942" s="1">
        <f t="shared" si="280"/>
        <v>2.6718002841094677E-4</v>
      </c>
      <c r="IX942" s="1" t="str">
        <f t="shared" si="281"/>
        <v/>
      </c>
      <c r="IY942" s="1" t="str">
        <f t="shared" si="282"/>
        <v/>
      </c>
      <c r="IZ942" s="1">
        <f t="shared" si="283"/>
        <v>1.5920044656311398E-21</v>
      </c>
      <c r="JA942" s="1" t="str">
        <f t="shared" si="284"/>
        <v/>
      </c>
      <c r="JB942" s="1" t="str">
        <f t="shared" si="285"/>
        <v/>
      </c>
      <c r="JF942" s="1">
        <v>318</v>
      </c>
      <c r="JG942" s="1">
        <f t="shared" si="303"/>
        <v>-277.26130887894419</v>
      </c>
      <c r="JH942" s="1">
        <f t="shared" si="286"/>
        <v>9.5029593144636951E-5</v>
      </c>
      <c r="JI942" s="1">
        <f t="shared" si="287"/>
        <v>3.1859804012600796E-3</v>
      </c>
      <c r="JJ942" s="1">
        <f t="shared" si="288"/>
        <v>9.5029593144636951E-5</v>
      </c>
      <c r="JK942" s="1" t="str">
        <f t="shared" si="289"/>
        <v/>
      </c>
      <c r="JL942" s="1" t="str">
        <f t="shared" si="290"/>
        <v/>
      </c>
      <c r="JM942" s="1">
        <f t="shared" si="291"/>
        <v>1.5530333853030305E-47</v>
      </c>
      <c r="JN942" s="1" t="str">
        <f t="shared" si="292"/>
        <v/>
      </c>
      <c r="JO942" s="1" t="str">
        <f t="shared" si="293"/>
        <v/>
      </c>
      <c r="JS942" s="1">
        <v>318</v>
      </c>
      <c r="JT942" s="1">
        <f t="shared" si="294"/>
        <v>-27077.276577683049</v>
      </c>
      <c r="JU942" s="1">
        <f t="shared" si="295"/>
        <v>9.7306792660350098E-7</v>
      </c>
      <c r="JV942" s="1">
        <f t="shared" si="296"/>
        <v>3.1859804012600796E-3</v>
      </c>
      <c r="JW942" s="1">
        <f t="shared" si="297"/>
        <v>9.7306792660350098E-7</v>
      </c>
      <c r="JX942" s="1" t="str">
        <f t="shared" si="298"/>
        <v/>
      </c>
      <c r="JY942" s="1" t="str">
        <f t="shared" si="299"/>
        <v/>
      </c>
      <c r="JZ942" s="1">
        <f t="shared" si="300"/>
        <v>3.089939348591292E-6</v>
      </c>
      <c r="KA942" s="1" t="str">
        <f t="shared" si="301"/>
        <v/>
      </c>
      <c r="KB942" s="1" t="str">
        <f t="shared" si="302"/>
        <v/>
      </c>
      <c r="KE942" s="1">
        <f t="shared" si="306"/>
        <v>2.0671999999999935</v>
      </c>
      <c r="KF942" s="151">
        <f t="shared" si="307"/>
        <v>0.95602746926131132</v>
      </c>
      <c r="KG942" s="1">
        <f t="shared" si="308"/>
        <v>3.728659446282645E-4</v>
      </c>
      <c r="KH942" s="1" t="str">
        <f t="shared" si="304"/>
        <v/>
      </c>
      <c r="KI942" s="132" t="str">
        <f t="shared" si="305"/>
        <v/>
      </c>
    </row>
    <row r="943" spans="237:295" ht="20.100000000000001" customHeight="1" x14ac:dyDescent="0.25">
      <c r="IC943" s="1">
        <v>319</v>
      </c>
      <c r="ID943" s="1">
        <f t="shared" si="268"/>
        <v>-47521.983859600092</v>
      </c>
      <c r="IE943" s="1">
        <f t="shared" si="269"/>
        <v>5.5969555884254684E-7</v>
      </c>
      <c r="IF943" s="1">
        <f t="shared" si="270"/>
        <v>3.2248253245751404E-3</v>
      </c>
      <c r="IG943" s="1">
        <f t="shared" si="271"/>
        <v>5.5969555884254684E-7</v>
      </c>
      <c r="IH943" s="1" t="str">
        <f t="shared" si="272"/>
        <v/>
      </c>
      <c r="II943" s="1" t="str">
        <f t="shared" si="273"/>
        <v/>
      </c>
      <c r="IL943" s="1">
        <f t="shared" si="274"/>
        <v>2.5300341511503193E-30</v>
      </c>
      <c r="IM943" s="1" t="str">
        <f t="shared" si="275"/>
        <v/>
      </c>
      <c r="IN943" s="1" t="str">
        <f t="shared" si="276"/>
        <v/>
      </c>
      <c r="IS943" s="1">
        <v>319</v>
      </c>
      <c r="IT943" s="1">
        <f t="shared" si="277"/>
        <v>-98.470668110300409</v>
      </c>
      <c r="IU943" s="1">
        <f t="shared" si="278"/>
        <v>2.7010930081039155E-4</v>
      </c>
      <c r="IV943" s="1">
        <f t="shared" si="279"/>
        <v>3.2248253245751404E-3</v>
      </c>
      <c r="IW943" s="1">
        <f t="shared" si="280"/>
        <v>2.7010930081039155E-4</v>
      </c>
      <c r="IX943" s="1" t="str">
        <f t="shared" si="281"/>
        <v/>
      </c>
      <c r="IY943" s="1" t="str">
        <f t="shared" si="282"/>
        <v/>
      </c>
      <c r="IZ943" s="1">
        <f t="shared" si="283"/>
        <v>1.6524269235224824E-21</v>
      </c>
      <c r="JA943" s="1" t="str">
        <f t="shared" si="284"/>
        <v/>
      </c>
      <c r="JB943" s="1" t="str">
        <f t="shared" si="285"/>
        <v/>
      </c>
      <c r="JF943" s="1">
        <v>319</v>
      </c>
      <c r="JG943" s="1">
        <f t="shared" si="303"/>
        <v>-276.85476737032405</v>
      </c>
      <c r="JH943" s="1">
        <f t="shared" si="286"/>
        <v>9.6071465795016472E-5</v>
      </c>
      <c r="JI943" s="1">
        <f t="shared" si="287"/>
        <v>3.2248253245751352E-3</v>
      </c>
      <c r="JJ943" s="1">
        <f t="shared" si="288"/>
        <v>9.6071465795016472E-5</v>
      </c>
      <c r="JK943" s="1" t="str">
        <f t="shared" si="289"/>
        <v/>
      </c>
      <c r="JL943" s="1" t="str">
        <f t="shared" si="290"/>
        <v/>
      </c>
      <c r="JM943" s="1">
        <f t="shared" si="291"/>
        <v>1.6444416611789942E-47</v>
      </c>
      <c r="JN943" s="1" t="str">
        <f t="shared" si="292"/>
        <v/>
      </c>
      <c r="JO943" s="1" t="str">
        <f t="shared" si="293"/>
        <v/>
      </c>
      <c r="JS943" s="1">
        <v>319</v>
      </c>
      <c r="JT943" s="1">
        <f t="shared" si="294"/>
        <v>-27037.573826102867</v>
      </c>
      <c r="JU943" s="1">
        <f t="shared" si="295"/>
        <v>9.8373631763982574E-7</v>
      </c>
      <c r="JV943" s="1">
        <f t="shared" si="296"/>
        <v>3.2248253245751404E-3</v>
      </c>
      <c r="JW943" s="1">
        <f t="shared" si="297"/>
        <v>9.8373631763982574E-7</v>
      </c>
      <c r="JX943" s="1" t="str">
        <f t="shared" si="298"/>
        <v/>
      </c>
      <c r="JY943" s="1" t="str">
        <f t="shared" si="299"/>
        <v/>
      </c>
      <c r="JZ943" s="1">
        <f t="shared" si="300"/>
        <v>3.1180388044624298E-6</v>
      </c>
      <c r="KA943" s="1" t="str">
        <f t="shared" si="301"/>
        <v/>
      </c>
      <c r="KB943" s="1" t="str">
        <f t="shared" si="302"/>
        <v/>
      </c>
      <c r="KE943" s="1">
        <f t="shared" si="306"/>
        <v>2.0735999999999937</v>
      </c>
      <c r="KF943" s="151">
        <f t="shared" si="307"/>
        <v>0.95565460331668306</v>
      </c>
      <c r="KG943" s="1">
        <f t="shared" si="308"/>
        <v>3.745536348540579E-4</v>
      </c>
      <c r="KH943" s="1" t="str">
        <f t="shared" si="304"/>
        <v/>
      </c>
      <c r="KI943" s="132" t="str">
        <f t="shared" si="305"/>
        <v/>
      </c>
    </row>
    <row r="944" spans="237:295" ht="20.100000000000001" customHeight="1" x14ac:dyDescent="0.25">
      <c r="IC944" s="1">
        <v>320</v>
      </c>
      <c r="ID944" s="1">
        <f t="shared" ref="ID944:ID1007" si="309">$ID$618+(IC944*$ID$621)</f>
        <v>-47452.201210760744</v>
      </c>
      <c r="IE944" s="1">
        <f t="shared" ref="IE944:IE1007" si="310">_xlfn.NORM.DIST($ID944,$ID$615,$ID$616,0)</f>
        <v>5.6582282036759137E-7</v>
      </c>
      <c r="IF944" s="1">
        <f t="shared" ref="IF944:IF1007" si="311">_xlfn.NORM.DIST($ID944,$ID$615,$ID$616,1)</f>
        <v>3.2640958158913066E-3</v>
      </c>
      <c r="IG944" s="1">
        <f t="shared" ref="IG944:IG1007" si="312">IF(OR(IF944&lt;$IH$620,IF944&gt;$IH$621),IE944,"")</f>
        <v>5.6582282036759137E-7</v>
      </c>
      <c r="IH944" s="1" t="str">
        <f t="shared" ref="IH944:IH1007" si="313">IF(AND(IF944&gt;$IH$620,IF944&lt;$IH$621),IE944,"")</f>
        <v/>
      </c>
      <c r="II944" s="1" t="str">
        <f t="shared" ref="II944:II1007" si="314">IF(IE944=MAX($IE$624:$IE$2624),IE944,"")</f>
        <v/>
      </c>
      <c r="IL944" s="1">
        <f t="shared" ref="IL944:IL1007" si="315">_xlfn.NORM.DIST(ID944,$IH$616,$IH$617,0)</f>
        <v>2.6408647456303807E-30</v>
      </c>
      <c r="IM944" s="1" t="str">
        <f t="shared" ref="IM944:IM1007" si="316">IF(IL944=MAX($IL$624:$IL$2624),IE944,"")</f>
        <v/>
      </c>
      <c r="IN944" s="1" t="str">
        <f t="shared" ref="IN944:IN1007" si="317">IF(IM944=MIN($IM$624:$IM$2624),IM944,"")</f>
        <v/>
      </c>
      <c r="IS944" s="1">
        <v>320</v>
      </c>
      <c r="IT944" s="1">
        <f t="shared" ref="IT944:IT1007" si="318">$IT$618+(IS944*$IT$621)</f>
        <v>-98.326070947142853</v>
      </c>
      <c r="IU944" s="1">
        <f t="shared" ref="IU944:IU1007" si="319">_xlfn.NORM.DIST(IT944,IT$615,IT$616,0)</f>
        <v>2.7306631967585261E-4</v>
      </c>
      <c r="IV944" s="1">
        <f t="shared" ref="IV944:IV1007" si="320">_xlfn.NORM.DIST(IT944,IT$615,IT$616,1)</f>
        <v>3.2640958158913066E-3</v>
      </c>
      <c r="IW944" s="1">
        <f t="shared" ref="IW944:IW1007" si="321">IF(OR(IV944&lt;$IX$620,IV944&gt;$IX$621),IU944,"")</f>
        <v>2.7306631967585261E-4</v>
      </c>
      <c r="IX944" s="1" t="str">
        <f t="shared" ref="IX944:IX1007" si="322">IF(AND(IV944&gt;$IX$620,IV944&lt;$IX$621),IU944,"")</f>
        <v/>
      </c>
      <c r="IY944" s="1" t="str">
        <f t="shared" ref="IY944:IY1007" si="323">IF(IU944=MAX($IU$624:$IU$2624),IU944,"")</f>
        <v/>
      </c>
      <c r="IZ944" s="1">
        <f t="shared" ref="IZ944:IZ1007" si="324">_xlfn.NORM.DIST(IT944,$IX$616,$IX$617,0)</f>
        <v>1.7151151951154831E-21</v>
      </c>
      <c r="JA944" s="1" t="str">
        <f t="shared" ref="JA944:JA1007" si="325">IF(IZ944=MAX($IZ$624:$IZ$2624),IU944,"")</f>
        <v/>
      </c>
      <c r="JB944" s="1" t="str">
        <f t="shared" ref="JB944:JB1007" si="326">IF(JA944=MIN($JA$624:$JA$2624),JA944,"")</f>
        <v/>
      </c>
      <c r="JF944" s="1">
        <v>320</v>
      </c>
      <c r="JG944" s="1">
        <f t="shared" si="303"/>
        <v>-276.44822586170392</v>
      </c>
      <c r="JH944" s="1">
        <f t="shared" ref="JH944:JH1007" si="327">_xlfn.NORM.DIST(JG944,JG$615,JG$616,0)</f>
        <v>9.7123207204646112E-5</v>
      </c>
      <c r="JI944" s="1">
        <f t="shared" ref="JI944:JI1007" si="328">_xlfn.NORM.DIST(JG944,JG$615,JG$616,1)</f>
        <v>3.2640958158913066E-3</v>
      </c>
      <c r="JJ944" s="1">
        <f t="shared" ref="JJ944:JJ1007" si="329">IF(OR(JI944&lt;$IX$620,JI944&gt;$IX$621),JH944,"")</f>
        <v>9.7123207204646112E-5</v>
      </c>
      <c r="JK944" s="1" t="str">
        <f t="shared" ref="JK944:JK1007" si="330">IF(AND(JI944&gt;$JK$620,JI944&lt;$JK$621),JH944,"")</f>
        <v/>
      </c>
      <c r="JL944" s="1" t="str">
        <f t="shared" ref="JL944:JL1007" si="331">IF(JH944=MAX($JH$624:$JH$2624),JH944,"")</f>
        <v/>
      </c>
      <c r="JM944" s="1">
        <f t="shared" ref="JM944:JM1007" si="332">_xlfn.NORM.DIST(JG944,$JK$616,$JK$617,0)</f>
        <v>1.7412021762980893E-47</v>
      </c>
      <c r="JN944" s="1" t="str">
        <f t="shared" ref="JN944:JN1007" si="333">IF(JM944=MAX($JM$624:$JM$2624),JH944,"")</f>
        <v/>
      </c>
      <c r="JO944" s="1" t="str">
        <f t="shared" ref="JO944:JO1007" si="334">IF(JN944=MIN($JN$624:$JN$2624),JN944,"")</f>
        <v/>
      </c>
      <c r="JS944" s="1">
        <v>320</v>
      </c>
      <c r="JT944" s="1">
        <f t="shared" ref="JT944:JT1007" si="335">JT$618+(JS944*JT$621)</f>
        <v>-26997.871074522689</v>
      </c>
      <c r="JU944" s="1">
        <f t="shared" ref="JU944:JU1007" si="336">_xlfn.NORM.DIST(JT944,JT$615,JT$616,0)</f>
        <v>9.9450576112501127E-7</v>
      </c>
      <c r="JV944" s="1">
        <f t="shared" ref="JV944:JV1007" si="337">_xlfn.NORM.DIST(JT944,JT$615,JT$616,1)</f>
        <v>3.2640958158913144E-3</v>
      </c>
      <c r="JW944" s="1">
        <f t="shared" ref="JW944:JW1007" si="338">IF(OR(JV944&lt;$IX$620,JV944&gt;$IX$621),JU944,"")</f>
        <v>9.9450576112501127E-7</v>
      </c>
      <c r="JX944" s="1" t="str">
        <f t="shared" ref="JX944:JX1007" si="339">IF(AND(JV944&gt;$JK$620,JV944&lt;$JK$621),JU944,"")</f>
        <v/>
      </c>
      <c r="JY944" s="1" t="str">
        <f t="shared" ref="JY944:JY1007" si="340">IF(JU944=MAX($JU$624:$JU$2624),JU944,"")</f>
        <v/>
      </c>
      <c r="JZ944" s="1">
        <f t="shared" ref="JZ944:JZ1007" si="341">_xlfn.NORM.DIST(JT944,$JX$616,$JX$617,0)</f>
        <v>3.1463434507717479E-6</v>
      </c>
      <c r="KA944" s="1" t="str">
        <f t="shared" ref="KA944:KA1007" si="342">IF(JZ944=MAX($JZ$624:$JZ$2624),JU944,"")</f>
        <v/>
      </c>
      <c r="KB944" s="1" t="str">
        <f t="shared" ref="KB944:KB1007" si="343">IF(KA944=MIN($KA$624:$KA$2624),KA944,"")</f>
        <v/>
      </c>
      <c r="KE944" s="1">
        <f t="shared" si="306"/>
        <v>2.0799999999999939</v>
      </c>
      <c r="KF944" s="151">
        <f t="shared" si="307"/>
        <v>0.955280049681829</v>
      </c>
      <c r="KG944" s="1">
        <f t="shared" si="308"/>
        <v>3.7624003132907813E-4</v>
      </c>
      <c r="KH944" s="1" t="str">
        <f t="shared" si="304"/>
        <v/>
      </c>
      <c r="KI944" s="132" t="str">
        <f t="shared" si="305"/>
        <v/>
      </c>
    </row>
    <row r="945" spans="237:295" ht="20.100000000000001" customHeight="1" x14ac:dyDescent="0.25">
      <c r="IC945" s="1">
        <v>321</v>
      </c>
      <c r="ID945" s="1">
        <f t="shared" si="309"/>
        <v>-47382.418561921389</v>
      </c>
      <c r="IE945" s="1">
        <f t="shared" si="310"/>
        <v>5.720080078254745E-7</v>
      </c>
      <c r="IF945" s="1">
        <f t="shared" si="311"/>
        <v>3.3037959023399892E-3</v>
      </c>
      <c r="IG945" s="1">
        <f t="shared" si="312"/>
        <v>5.720080078254745E-7</v>
      </c>
      <c r="IH945" s="1" t="str">
        <f t="shared" si="313"/>
        <v/>
      </c>
      <c r="II945" s="1" t="str">
        <f t="shared" si="314"/>
        <v/>
      </c>
      <c r="IL945" s="1">
        <f t="shared" si="315"/>
        <v>2.7565062771067933E-30</v>
      </c>
      <c r="IM945" s="1" t="str">
        <f t="shared" si="316"/>
        <v/>
      </c>
      <c r="IN945" s="1" t="str">
        <f t="shared" si="317"/>
        <v/>
      </c>
      <c r="IS945" s="1">
        <v>321</v>
      </c>
      <c r="IT945" s="1">
        <f t="shared" si="318"/>
        <v>-98.181473783985297</v>
      </c>
      <c r="IU945" s="1">
        <f t="shared" si="319"/>
        <v>2.760512936196963E-4</v>
      </c>
      <c r="IV945" s="1">
        <f t="shared" si="320"/>
        <v>3.3037959023399892E-3</v>
      </c>
      <c r="IW945" s="1">
        <f t="shared" si="321"/>
        <v>2.760512936196963E-4</v>
      </c>
      <c r="IX945" s="1" t="str">
        <f t="shared" si="322"/>
        <v/>
      </c>
      <c r="IY945" s="1" t="str">
        <f t="shared" si="323"/>
        <v/>
      </c>
      <c r="IZ945" s="1">
        <f t="shared" si="324"/>
        <v>1.7801531947324251E-21</v>
      </c>
      <c r="JA945" s="1" t="str">
        <f t="shared" si="325"/>
        <v/>
      </c>
      <c r="JB945" s="1" t="str">
        <f t="shared" si="326"/>
        <v/>
      </c>
      <c r="JF945" s="1">
        <v>321</v>
      </c>
      <c r="JG945" s="1">
        <f t="shared" ref="JG945:JG1008" si="344">$JG$618+(JF945*$JG$621)</f>
        <v>-276.04168435308372</v>
      </c>
      <c r="JH945" s="1">
        <f t="shared" si="327"/>
        <v>9.8184891571991657E-5</v>
      </c>
      <c r="JI945" s="1">
        <f t="shared" si="328"/>
        <v>3.3037959023399918E-3</v>
      </c>
      <c r="JJ945" s="1">
        <f t="shared" si="329"/>
        <v>9.8184891571991657E-5</v>
      </c>
      <c r="JK945" s="1" t="str">
        <f t="shared" si="330"/>
        <v/>
      </c>
      <c r="JL945" s="1" t="str">
        <f t="shared" si="331"/>
        <v/>
      </c>
      <c r="JM945" s="1">
        <f t="shared" si="332"/>
        <v>1.8436266741134114E-47</v>
      </c>
      <c r="JN945" s="1" t="str">
        <f t="shared" si="333"/>
        <v/>
      </c>
      <c r="JO945" s="1" t="str">
        <f t="shared" si="334"/>
        <v/>
      </c>
      <c r="JS945" s="1">
        <v>321</v>
      </c>
      <c r="JT945" s="1">
        <f t="shared" si="335"/>
        <v>-26958.168322942511</v>
      </c>
      <c r="JU945" s="1">
        <f t="shared" si="336"/>
        <v>1.0053770168239348E-6</v>
      </c>
      <c r="JV945" s="1">
        <f t="shared" si="337"/>
        <v>3.3037959023399892E-3</v>
      </c>
      <c r="JW945" s="1">
        <f t="shared" si="338"/>
        <v>1.0053770168239348E-6</v>
      </c>
      <c r="JX945" s="1" t="str">
        <f t="shared" si="339"/>
        <v/>
      </c>
      <c r="JY945" s="1" t="str">
        <f t="shared" si="340"/>
        <v/>
      </c>
      <c r="JZ945" s="1">
        <f t="shared" si="341"/>
        <v>3.1748542403257069E-6</v>
      </c>
      <c r="KA945" s="1" t="str">
        <f t="shared" si="342"/>
        <v/>
      </c>
      <c r="KB945" s="1" t="str">
        <f t="shared" si="343"/>
        <v/>
      </c>
      <c r="KE945" s="1">
        <f t="shared" si="306"/>
        <v>2.086399999999994</v>
      </c>
      <c r="KF945" s="151">
        <f t="shared" si="307"/>
        <v>0.95490380965049992</v>
      </c>
      <c r="KG945" s="1">
        <f t="shared" si="308"/>
        <v>3.7792510302003812E-4</v>
      </c>
      <c r="KH945" s="1" t="str">
        <f t="shared" si="304"/>
        <v/>
      </c>
      <c r="KI945" s="132" t="str">
        <f t="shared" si="305"/>
        <v/>
      </c>
    </row>
    <row r="946" spans="237:295" ht="20.100000000000001" customHeight="1" x14ac:dyDescent="0.25">
      <c r="IC946" s="1">
        <v>322</v>
      </c>
      <c r="ID946" s="1">
        <f t="shared" si="309"/>
        <v>-47312.635913082035</v>
      </c>
      <c r="IE946" s="1">
        <f t="shared" si="310"/>
        <v>5.7825155541660983E-7</v>
      </c>
      <c r="IF946" s="1">
        <f t="shared" si="311"/>
        <v>3.3439296412848167E-3</v>
      </c>
      <c r="IG946" s="1">
        <f t="shared" si="312"/>
        <v>5.7825155541660983E-7</v>
      </c>
      <c r="IH946" s="1" t="str">
        <f t="shared" si="313"/>
        <v/>
      </c>
      <c r="II946" s="1" t="str">
        <f t="shared" si="314"/>
        <v/>
      </c>
      <c r="IL946" s="1">
        <f t="shared" si="315"/>
        <v>2.8771656314637834E-30</v>
      </c>
      <c r="IM946" s="1" t="str">
        <f t="shared" si="316"/>
        <v/>
      </c>
      <c r="IN946" s="1" t="str">
        <f t="shared" si="317"/>
        <v/>
      </c>
      <c r="IS946" s="1">
        <v>322</v>
      </c>
      <c r="IT946" s="1">
        <f t="shared" si="318"/>
        <v>-98.036876620827726</v>
      </c>
      <c r="IU946" s="1">
        <f t="shared" si="319"/>
        <v>2.7906443218721579E-4</v>
      </c>
      <c r="IV946" s="1">
        <f t="shared" si="320"/>
        <v>3.3439296412848098E-3</v>
      </c>
      <c r="IW946" s="1">
        <f t="shared" si="321"/>
        <v>2.7906443218721579E-4</v>
      </c>
      <c r="IX946" s="1" t="str">
        <f t="shared" si="322"/>
        <v/>
      </c>
      <c r="IY946" s="1" t="str">
        <f t="shared" si="323"/>
        <v/>
      </c>
      <c r="IZ946" s="1">
        <f t="shared" si="324"/>
        <v>1.8476279045396603E-21</v>
      </c>
      <c r="JA946" s="1" t="str">
        <f t="shared" si="325"/>
        <v/>
      </c>
      <c r="JB946" s="1" t="str">
        <f t="shared" si="326"/>
        <v/>
      </c>
      <c r="JF946" s="1">
        <v>322</v>
      </c>
      <c r="JG946" s="1">
        <f t="shared" si="344"/>
        <v>-275.63514284446359</v>
      </c>
      <c r="JH946" s="1">
        <f t="shared" si="327"/>
        <v>9.9256593427339047E-5</v>
      </c>
      <c r="JI946" s="1">
        <f t="shared" si="328"/>
        <v>3.3439296412848167E-3</v>
      </c>
      <c r="JJ946" s="1">
        <f t="shared" si="329"/>
        <v>9.9256593427339047E-5</v>
      </c>
      <c r="JK946" s="1" t="str">
        <f t="shared" si="330"/>
        <v/>
      </c>
      <c r="JL946" s="1" t="str">
        <f t="shared" si="331"/>
        <v/>
      </c>
      <c r="JM946" s="1">
        <f t="shared" si="332"/>
        <v>1.9520449588541821E-47</v>
      </c>
      <c r="JN946" s="1" t="str">
        <f t="shared" si="333"/>
        <v/>
      </c>
      <c r="JO946" s="1" t="str">
        <f t="shared" si="334"/>
        <v/>
      </c>
      <c r="JS946" s="1">
        <v>322</v>
      </c>
      <c r="JT946" s="1">
        <f t="shared" si="335"/>
        <v>-26918.465571362329</v>
      </c>
      <c r="JU946" s="1">
        <f t="shared" si="336"/>
        <v>1.016350847899196E-6</v>
      </c>
      <c r="JV946" s="1">
        <f t="shared" si="337"/>
        <v>3.3439296412848098E-3</v>
      </c>
      <c r="JW946" s="1">
        <f t="shared" si="338"/>
        <v>1.016350847899196E-6</v>
      </c>
      <c r="JX946" s="1" t="str">
        <f t="shared" si="339"/>
        <v/>
      </c>
      <c r="JY946" s="1" t="str">
        <f t="shared" si="340"/>
        <v/>
      </c>
      <c r="JZ946" s="1">
        <f t="shared" si="341"/>
        <v>3.2035721246327415E-6</v>
      </c>
      <c r="KA946" s="1" t="str">
        <f t="shared" si="342"/>
        <v/>
      </c>
      <c r="KB946" s="1" t="str">
        <f t="shared" si="343"/>
        <v/>
      </c>
      <c r="KE946" s="1">
        <f t="shared" si="306"/>
        <v>2.0927999999999942</v>
      </c>
      <c r="KF946" s="151">
        <f t="shared" si="307"/>
        <v>0.95452588454747989</v>
      </c>
      <c r="KG946" s="1">
        <f t="shared" si="308"/>
        <v>3.7960881907861399E-4</v>
      </c>
      <c r="KH946" s="1" t="str">
        <f t="shared" si="304"/>
        <v/>
      </c>
      <c r="KI946" s="132" t="str">
        <f t="shared" si="305"/>
        <v/>
      </c>
    </row>
    <row r="947" spans="237:295" ht="20.100000000000001" customHeight="1" x14ac:dyDescent="0.25">
      <c r="IC947" s="1">
        <v>323</v>
      </c>
      <c r="ID947" s="1">
        <f t="shared" si="309"/>
        <v>-47242.85326424268</v>
      </c>
      <c r="IE947" s="1">
        <f t="shared" si="310"/>
        <v>5.8455389926772852E-7</v>
      </c>
      <c r="IF947" s="1">
        <f t="shared" si="311"/>
        <v>3.3845011204563201E-3</v>
      </c>
      <c r="IG947" s="1">
        <f t="shared" si="312"/>
        <v>5.8455389926772852E-7</v>
      </c>
      <c r="IH947" s="1" t="str">
        <f t="shared" si="313"/>
        <v/>
      </c>
      <c r="II947" s="1" t="str">
        <f t="shared" si="314"/>
        <v/>
      </c>
      <c r="IL947" s="1">
        <f t="shared" si="315"/>
        <v>3.0030585061142745E-30</v>
      </c>
      <c r="IM947" s="1" t="str">
        <f t="shared" si="316"/>
        <v/>
      </c>
      <c r="IN947" s="1" t="str">
        <f t="shared" si="317"/>
        <v/>
      </c>
      <c r="IS947" s="1">
        <v>323</v>
      </c>
      <c r="IT947" s="1">
        <f t="shared" si="318"/>
        <v>-97.892279457670156</v>
      </c>
      <c r="IU947" s="1">
        <f t="shared" si="319"/>
        <v>2.8210594585334687E-4</v>
      </c>
      <c r="IV947" s="1">
        <f t="shared" si="320"/>
        <v>3.3845011204563201E-3</v>
      </c>
      <c r="IW947" s="1">
        <f t="shared" si="321"/>
        <v>2.8210594585334687E-4</v>
      </c>
      <c r="IX947" s="1" t="str">
        <f t="shared" si="322"/>
        <v/>
      </c>
      <c r="IY947" s="1" t="str">
        <f t="shared" si="323"/>
        <v/>
      </c>
      <c r="IZ947" s="1">
        <f t="shared" si="324"/>
        <v>1.9176294852094137E-21</v>
      </c>
      <c r="JA947" s="1" t="str">
        <f t="shared" si="325"/>
        <v/>
      </c>
      <c r="JB947" s="1" t="str">
        <f t="shared" si="326"/>
        <v/>
      </c>
      <c r="JF947" s="1">
        <v>323</v>
      </c>
      <c r="JG947" s="1">
        <f t="shared" si="344"/>
        <v>-275.22860133584345</v>
      </c>
      <c r="JH947" s="1">
        <f t="shared" si="327"/>
        <v>1.0033838763162619E-4</v>
      </c>
      <c r="JI947" s="1">
        <f t="shared" si="328"/>
        <v>3.3845011204563179E-3</v>
      </c>
      <c r="JJ947" s="1">
        <f t="shared" si="329"/>
        <v>1.0033838763162619E-4</v>
      </c>
      <c r="JK947" s="1" t="str">
        <f t="shared" si="330"/>
        <v/>
      </c>
      <c r="JL947" s="1" t="str">
        <f t="shared" si="331"/>
        <v/>
      </c>
      <c r="JM947" s="1">
        <f t="shared" si="332"/>
        <v>2.0668059362049054E-47</v>
      </c>
      <c r="JN947" s="1" t="str">
        <f t="shared" si="333"/>
        <v/>
      </c>
      <c r="JO947" s="1" t="str">
        <f t="shared" si="334"/>
        <v/>
      </c>
      <c r="JS947" s="1">
        <v>323</v>
      </c>
      <c r="JT947" s="1">
        <f t="shared" si="335"/>
        <v>-26878.762819782147</v>
      </c>
      <c r="JU947" s="1">
        <f t="shared" si="336"/>
        <v>1.0274280208991412E-6</v>
      </c>
      <c r="JV947" s="1">
        <f t="shared" si="337"/>
        <v>3.3845011204563201E-3</v>
      </c>
      <c r="JW947" s="1">
        <f t="shared" si="338"/>
        <v>1.0274280208991412E-6</v>
      </c>
      <c r="JX947" s="1" t="str">
        <f t="shared" si="339"/>
        <v/>
      </c>
      <c r="JY947" s="1" t="str">
        <f t="shared" si="340"/>
        <v/>
      </c>
      <c r="JZ947" s="1">
        <f t="shared" si="341"/>
        <v>3.2324980538303417E-6</v>
      </c>
      <c r="KA947" s="1" t="str">
        <f t="shared" si="342"/>
        <v/>
      </c>
      <c r="KB947" s="1" t="str">
        <f t="shared" si="343"/>
        <v/>
      </c>
      <c r="KE947" s="1">
        <f t="shared" si="306"/>
        <v>2.0991999999999944</v>
      </c>
      <c r="KF947" s="151">
        <f t="shared" si="307"/>
        <v>0.95414627572840127</v>
      </c>
      <c r="KG947" s="1">
        <f t="shared" si="308"/>
        <v>3.8129114884244419E-4</v>
      </c>
      <c r="KH947" s="1" t="str">
        <f t="shared" si="304"/>
        <v/>
      </c>
      <c r="KI947" s="132" t="str">
        <f t="shared" si="305"/>
        <v/>
      </c>
    </row>
    <row r="948" spans="237:295" ht="20.100000000000001" customHeight="1" x14ac:dyDescent="0.25">
      <c r="IC948" s="1">
        <v>324</v>
      </c>
      <c r="ID948" s="1">
        <f t="shared" si="309"/>
        <v>-47173.070615403325</v>
      </c>
      <c r="IE948" s="1">
        <f t="shared" si="310"/>
        <v>5.9091547742484468E-7</v>
      </c>
      <c r="IF948" s="1">
        <f t="shared" si="311"/>
        <v>3.4255144580861408E-3</v>
      </c>
      <c r="IG948" s="1">
        <f t="shared" si="312"/>
        <v>5.9091547742484468E-7</v>
      </c>
      <c r="IH948" s="1" t="str">
        <f t="shared" si="313"/>
        <v/>
      </c>
      <c r="II948" s="1" t="str">
        <f t="shared" si="314"/>
        <v/>
      </c>
      <c r="IL948" s="1">
        <f t="shared" si="315"/>
        <v>3.1344097815964592E-30</v>
      </c>
      <c r="IM948" s="1" t="str">
        <f t="shared" si="316"/>
        <v/>
      </c>
      <c r="IN948" s="1" t="str">
        <f t="shared" si="317"/>
        <v/>
      </c>
      <c r="IS948" s="1">
        <v>324</v>
      </c>
      <c r="IT948" s="1">
        <f t="shared" si="318"/>
        <v>-97.7476822945126</v>
      </c>
      <c r="IU948" s="1">
        <f t="shared" si="319"/>
        <v>2.8517604601927042E-4</v>
      </c>
      <c r="IV948" s="1">
        <f t="shared" si="320"/>
        <v>3.4255144580861339E-3</v>
      </c>
      <c r="IW948" s="1">
        <f t="shared" si="321"/>
        <v>2.8517604601927042E-4</v>
      </c>
      <c r="IX948" s="1" t="str">
        <f t="shared" si="322"/>
        <v/>
      </c>
      <c r="IY948" s="1" t="str">
        <f t="shared" si="323"/>
        <v/>
      </c>
      <c r="IZ948" s="1">
        <f t="shared" si="324"/>
        <v>1.9902513905178672E-21</v>
      </c>
      <c r="JA948" s="1" t="str">
        <f t="shared" si="325"/>
        <v/>
      </c>
      <c r="JB948" s="1" t="str">
        <f t="shared" si="326"/>
        <v/>
      </c>
      <c r="JF948" s="1">
        <v>324</v>
      </c>
      <c r="JG948" s="1">
        <f t="shared" si="344"/>
        <v>-274.82205982722326</v>
      </c>
      <c r="JH948" s="1">
        <f t="shared" si="327"/>
        <v>1.0143034937523492E-4</v>
      </c>
      <c r="JI948" s="1">
        <f t="shared" si="328"/>
        <v>3.4255144580861408E-3</v>
      </c>
      <c r="JJ948" s="1">
        <f t="shared" si="329"/>
        <v>1.0143034937523492E-4</v>
      </c>
      <c r="JK948" s="1" t="str">
        <f t="shared" si="330"/>
        <v/>
      </c>
      <c r="JL948" s="1" t="str">
        <f t="shared" si="331"/>
        <v/>
      </c>
      <c r="JM948" s="1">
        <f t="shared" si="332"/>
        <v>2.1882787136202555E-47</v>
      </c>
      <c r="JN948" s="1" t="str">
        <f t="shared" si="333"/>
        <v/>
      </c>
      <c r="JO948" s="1" t="str">
        <f t="shared" si="334"/>
        <v/>
      </c>
      <c r="JS948" s="1">
        <v>324</v>
      </c>
      <c r="JT948" s="1">
        <f t="shared" si="335"/>
        <v>-26839.060068201969</v>
      </c>
      <c r="JU948" s="1">
        <f t="shared" si="336"/>
        <v>1.0386093057454975E-6</v>
      </c>
      <c r="JV948" s="1">
        <f t="shared" si="337"/>
        <v>3.4255144580861339E-3</v>
      </c>
      <c r="JW948" s="1">
        <f t="shared" si="338"/>
        <v>1.0386093057454975E-6</v>
      </c>
      <c r="JX948" s="1" t="str">
        <f t="shared" si="339"/>
        <v/>
      </c>
      <c r="JY948" s="1" t="str">
        <f t="shared" si="340"/>
        <v/>
      </c>
      <c r="JZ948" s="1">
        <f t="shared" si="341"/>
        <v>3.2616329766115658E-6</v>
      </c>
      <c r="KA948" s="1" t="str">
        <f t="shared" si="342"/>
        <v/>
      </c>
      <c r="KB948" s="1" t="str">
        <f t="shared" si="343"/>
        <v/>
      </c>
      <c r="KE948" s="1">
        <f t="shared" si="306"/>
        <v>2.1055999999999946</v>
      </c>
      <c r="KF948" s="151">
        <f t="shared" si="307"/>
        <v>0.95376498457955883</v>
      </c>
      <c r="KG948" s="1">
        <f t="shared" si="308"/>
        <v>3.8297206183346422E-4</v>
      </c>
      <c r="KH948" s="1" t="str">
        <f t="shared" si="304"/>
        <v/>
      </c>
      <c r="KI948" s="132" t="str">
        <f t="shared" si="305"/>
        <v/>
      </c>
    </row>
    <row r="949" spans="237:295" ht="20.100000000000001" customHeight="1" x14ac:dyDescent="0.25">
      <c r="IC949" s="1">
        <v>325</v>
      </c>
      <c r="ID949" s="1">
        <f t="shared" si="309"/>
        <v>-47103.287966563978</v>
      </c>
      <c r="IE949" s="1">
        <f t="shared" si="310"/>
        <v>5.9733672984598371E-7</v>
      </c>
      <c r="IF949" s="1">
        <f t="shared" si="311"/>
        <v>3.4669738030406643E-3</v>
      </c>
      <c r="IG949" s="1">
        <f t="shared" si="312"/>
        <v>5.9733672984598371E-7</v>
      </c>
      <c r="IH949" s="1" t="str">
        <f t="shared" si="313"/>
        <v/>
      </c>
      <c r="II949" s="1" t="str">
        <f t="shared" si="314"/>
        <v/>
      </c>
      <c r="IL949" s="1">
        <f t="shared" si="315"/>
        <v>3.2714539086826681E-30</v>
      </c>
      <c r="IM949" s="1" t="str">
        <f t="shared" si="316"/>
        <v/>
      </c>
      <c r="IN949" s="1" t="str">
        <f t="shared" si="317"/>
        <v/>
      </c>
      <c r="IS949" s="1">
        <v>325</v>
      </c>
      <c r="IT949" s="1">
        <f t="shared" si="318"/>
        <v>-97.603085131355044</v>
      </c>
      <c r="IU949" s="1">
        <f t="shared" si="319"/>
        <v>2.8827494500890656E-4</v>
      </c>
      <c r="IV949" s="1">
        <f t="shared" si="320"/>
        <v>3.4669738030406643E-3</v>
      </c>
      <c r="IW949" s="1">
        <f t="shared" si="321"/>
        <v>2.8827494500890656E-4</v>
      </c>
      <c r="IX949" s="1" t="str">
        <f t="shared" si="322"/>
        <v/>
      </c>
      <c r="IY949" s="1" t="str">
        <f t="shared" si="323"/>
        <v/>
      </c>
      <c r="IZ949" s="1">
        <f t="shared" si="324"/>
        <v>2.0655904860178029E-21</v>
      </c>
      <c r="JA949" s="1" t="str">
        <f t="shared" si="325"/>
        <v/>
      </c>
      <c r="JB949" s="1" t="str">
        <f t="shared" si="326"/>
        <v/>
      </c>
      <c r="JF949" s="1">
        <v>325</v>
      </c>
      <c r="JG949" s="1">
        <f t="shared" si="344"/>
        <v>-274.41551831860312</v>
      </c>
      <c r="JH949" s="1">
        <f t="shared" si="327"/>
        <v>1.0253255417674243E-4</v>
      </c>
      <c r="JI949" s="1">
        <f t="shared" si="328"/>
        <v>3.4669738030406677E-3</v>
      </c>
      <c r="JJ949" s="1">
        <f t="shared" si="329"/>
        <v>1.0253255417674243E-4</v>
      </c>
      <c r="JK949" s="1" t="str">
        <f t="shared" si="330"/>
        <v/>
      </c>
      <c r="JL949" s="1" t="str">
        <f t="shared" si="331"/>
        <v/>
      </c>
      <c r="JM949" s="1">
        <f t="shared" si="332"/>
        <v>2.3168537636723308E-47</v>
      </c>
      <c r="JN949" s="1" t="str">
        <f t="shared" si="333"/>
        <v/>
      </c>
      <c r="JO949" s="1" t="str">
        <f t="shared" si="334"/>
        <v/>
      </c>
      <c r="JS949" s="1">
        <v>325</v>
      </c>
      <c r="JT949" s="1">
        <f t="shared" si="335"/>
        <v>-26799.357316621787</v>
      </c>
      <c r="JU949" s="1">
        <f t="shared" si="336"/>
        <v>1.0498954757206022E-6</v>
      </c>
      <c r="JV949" s="1">
        <f t="shared" si="337"/>
        <v>3.4669738030406677E-3</v>
      </c>
      <c r="JW949" s="1">
        <f t="shared" si="338"/>
        <v>1.0498954757206022E-6</v>
      </c>
      <c r="JX949" s="1" t="str">
        <f t="shared" si="339"/>
        <v/>
      </c>
      <c r="JY949" s="1" t="str">
        <f t="shared" si="340"/>
        <v/>
      </c>
      <c r="JZ949" s="1">
        <f t="shared" si="341"/>
        <v>3.290977840151012E-6</v>
      </c>
      <c r="KA949" s="1" t="str">
        <f t="shared" si="342"/>
        <v/>
      </c>
      <c r="KB949" s="1" t="str">
        <f t="shared" si="343"/>
        <v/>
      </c>
      <c r="KE949" s="1">
        <f t="shared" si="306"/>
        <v>2.1119999999999948</v>
      </c>
      <c r="KF949" s="151">
        <f t="shared" si="307"/>
        <v>0.95338201251772536</v>
      </c>
      <c r="KG949" s="1">
        <f t="shared" si="308"/>
        <v>3.8465152775968292E-4</v>
      </c>
      <c r="KH949" s="1" t="str">
        <f t="shared" si="304"/>
        <v/>
      </c>
      <c r="KI949" s="132" t="str">
        <f t="shared" si="305"/>
        <v/>
      </c>
    </row>
    <row r="950" spans="237:295" ht="20.100000000000001" customHeight="1" x14ac:dyDescent="0.25">
      <c r="IC950" s="1">
        <v>326</v>
      </c>
      <c r="ID950" s="1">
        <f t="shared" si="309"/>
        <v>-47033.505317724615</v>
      </c>
      <c r="IE950" s="1">
        <f t="shared" si="310"/>
        <v>6.0381809839368265E-7</v>
      </c>
      <c r="IF950" s="1">
        <f t="shared" si="311"/>
        <v>3.5088833349542358E-3</v>
      </c>
      <c r="IG950" s="1">
        <f t="shared" si="312"/>
        <v>6.0381809839368265E-7</v>
      </c>
      <c r="IH950" s="1" t="str">
        <f t="shared" si="313"/>
        <v/>
      </c>
      <c r="II950" s="1" t="str">
        <f t="shared" si="314"/>
        <v/>
      </c>
      <c r="IL950" s="1">
        <f t="shared" si="315"/>
        <v>3.4144353116404918E-30</v>
      </c>
      <c r="IM950" s="1" t="str">
        <f t="shared" si="316"/>
        <v/>
      </c>
      <c r="IN950" s="1" t="str">
        <f t="shared" si="317"/>
        <v/>
      </c>
      <c r="IS950" s="1">
        <v>326</v>
      </c>
      <c r="IT950" s="1">
        <f t="shared" si="318"/>
        <v>-97.458487968197474</v>
      </c>
      <c r="IU950" s="1">
        <f t="shared" si="319"/>
        <v>2.9140285606529153E-4</v>
      </c>
      <c r="IV950" s="1">
        <f t="shared" si="320"/>
        <v>3.5088833349542279E-3</v>
      </c>
      <c r="IW950" s="1">
        <f t="shared" si="321"/>
        <v>2.9140285606529153E-4</v>
      </c>
      <c r="IX950" s="1" t="str">
        <f t="shared" si="322"/>
        <v/>
      </c>
      <c r="IY950" s="1" t="str">
        <f t="shared" si="323"/>
        <v/>
      </c>
      <c r="IZ950" s="1">
        <f t="shared" si="324"/>
        <v>2.1437471719280512E-21</v>
      </c>
      <c r="JA950" s="1" t="str">
        <f t="shared" si="325"/>
        <v/>
      </c>
      <c r="JB950" s="1" t="str">
        <f t="shared" si="326"/>
        <v/>
      </c>
      <c r="JF950" s="1">
        <v>326</v>
      </c>
      <c r="JG950" s="1">
        <f t="shared" si="344"/>
        <v>-274.00897680998298</v>
      </c>
      <c r="JH950" s="1">
        <f t="shared" si="327"/>
        <v>1.0364507788163423E-4</v>
      </c>
      <c r="JI950" s="1">
        <f t="shared" si="328"/>
        <v>3.5088833349542279E-3</v>
      </c>
      <c r="JJ950" s="1">
        <f t="shared" si="329"/>
        <v>1.0364507788163423E-4</v>
      </c>
      <c r="JK950" s="1" t="str">
        <f t="shared" si="330"/>
        <v/>
      </c>
      <c r="JL950" s="1" t="str">
        <f t="shared" si="331"/>
        <v/>
      </c>
      <c r="JM950" s="1">
        <f t="shared" si="332"/>
        <v>2.4529441540230977E-47</v>
      </c>
      <c r="JN950" s="1" t="str">
        <f t="shared" si="333"/>
        <v/>
      </c>
      <c r="JO950" s="1" t="str">
        <f t="shared" si="334"/>
        <v/>
      </c>
      <c r="JS950" s="1">
        <v>326</v>
      </c>
      <c r="JT950" s="1">
        <f t="shared" si="335"/>
        <v>-26759.654565041608</v>
      </c>
      <c r="JU950" s="1">
        <f t="shared" si="336"/>
        <v>1.0612873074542038E-6</v>
      </c>
      <c r="JV950" s="1">
        <f t="shared" si="337"/>
        <v>3.5088833349542279E-3</v>
      </c>
      <c r="JW950" s="1">
        <f t="shared" si="338"/>
        <v>1.0612873074542038E-6</v>
      </c>
      <c r="JX950" s="1" t="str">
        <f t="shared" si="339"/>
        <v/>
      </c>
      <c r="JY950" s="1" t="str">
        <f t="shared" si="340"/>
        <v/>
      </c>
      <c r="JZ950" s="1">
        <f t="shared" si="341"/>
        <v>3.3205335900302368E-6</v>
      </c>
      <c r="KA950" s="1" t="str">
        <f t="shared" si="342"/>
        <v/>
      </c>
      <c r="KB950" s="1" t="str">
        <f t="shared" si="343"/>
        <v/>
      </c>
      <c r="KE950" s="1">
        <f t="shared" si="306"/>
        <v>2.118399999999995</v>
      </c>
      <c r="KF950" s="151">
        <f t="shared" si="307"/>
        <v>0.95299736098996568</v>
      </c>
      <c r="KG950" s="1">
        <f t="shared" si="308"/>
        <v>3.8632951651262903E-4</v>
      </c>
      <c r="KH950" s="1" t="str">
        <f t="shared" si="304"/>
        <v/>
      </c>
      <c r="KI950" s="132" t="str">
        <f t="shared" si="305"/>
        <v/>
      </c>
    </row>
    <row r="951" spans="237:295" ht="20.100000000000001" customHeight="1" x14ac:dyDescent="0.25">
      <c r="IC951" s="1">
        <v>327</v>
      </c>
      <c r="ID951" s="1">
        <f t="shared" si="309"/>
        <v>-46963.722668885268</v>
      </c>
      <c r="IE951" s="1">
        <f t="shared" si="310"/>
        <v>6.1036002682724748E-7</v>
      </c>
      <c r="IF951" s="1">
        <f t="shared" si="311"/>
        <v>3.5512472643617209E-3</v>
      </c>
      <c r="IG951" s="1">
        <f t="shared" si="312"/>
        <v>6.1036002682724748E-7</v>
      </c>
      <c r="IH951" s="1" t="str">
        <f t="shared" si="313"/>
        <v/>
      </c>
      <c r="II951" s="1" t="str">
        <f t="shared" si="314"/>
        <v/>
      </c>
      <c r="IL951" s="1">
        <f t="shared" si="315"/>
        <v>3.5636088083136561E-30</v>
      </c>
      <c r="IM951" s="1" t="str">
        <f t="shared" si="316"/>
        <v/>
      </c>
      <c r="IN951" s="1" t="str">
        <f t="shared" si="317"/>
        <v/>
      </c>
      <c r="IS951" s="1">
        <v>327</v>
      </c>
      <c r="IT951" s="1">
        <f t="shared" si="318"/>
        <v>-97.313890805039904</v>
      </c>
      <c r="IU951" s="1">
        <f t="shared" si="319"/>
        <v>2.9455999334684609E-4</v>
      </c>
      <c r="IV951" s="1">
        <f t="shared" si="320"/>
        <v>3.5512472643617261E-3</v>
      </c>
      <c r="IW951" s="1">
        <f t="shared" si="321"/>
        <v>2.9455999334684609E-4</v>
      </c>
      <c r="IX951" s="1" t="str">
        <f t="shared" si="322"/>
        <v/>
      </c>
      <c r="IY951" s="1" t="str">
        <f t="shared" si="323"/>
        <v/>
      </c>
      <c r="IZ951" s="1">
        <f t="shared" si="324"/>
        <v>2.2248255103877263E-21</v>
      </c>
      <c r="JA951" s="1" t="str">
        <f t="shared" si="325"/>
        <v/>
      </c>
      <c r="JB951" s="1" t="str">
        <f t="shared" si="326"/>
        <v/>
      </c>
      <c r="JF951" s="1">
        <v>327</v>
      </c>
      <c r="JG951" s="1">
        <f t="shared" si="344"/>
        <v>-273.60243530136279</v>
      </c>
      <c r="JH951" s="1">
        <f t="shared" si="327"/>
        <v>1.0476799666097664E-4</v>
      </c>
      <c r="JI951" s="1">
        <f t="shared" si="328"/>
        <v>3.5512472643617261E-3</v>
      </c>
      <c r="JJ951" s="1">
        <f t="shared" si="329"/>
        <v>1.0476799666097664E-4</v>
      </c>
      <c r="JK951" s="1" t="str">
        <f t="shared" si="330"/>
        <v/>
      </c>
      <c r="JL951" s="1" t="str">
        <f t="shared" si="331"/>
        <v/>
      </c>
      <c r="JM951" s="1">
        <f t="shared" si="332"/>
        <v>2.5969868478141644E-47</v>
      </c>
      <c r="JN951" s="1" t="str">
        <f t="shared" si="333"/>
        <v/>
      </c>
      <c r="JO951" s="1" t="str">
        <f t="shared" si="334"/>
        <v/>
      </c>
      <c r="JS951" s="1">
        <v>327</v>
      </c>
      <c r="JT951" s="1">
        <f t="shared" si="335"/>
        <v>-26719.951813461426</v>
      </c>
      <c r="JU951" s="1">
        <f t="shared" si="336"/>
        <v>1.07278558090988E-6</v>
      </c>
      <c r="JV951" s="1">
        <f t="shared" si="337"/>
        <v>3.5512472643617209E-3</v>
      </c>
      <c r="JW951" s="1">
        <f t="shared" si="338"/>
        <v>1.07278558090988E-6</v>
      </c>
      <c r="JX951" s="1" t="str">
        <f t="shared" si="339"/>
        <v/>
      </c>
      <c r="JY951" s="1" t="str">
        <f t="shared" si="340"/>
        <v/>
      </c>
      <c r="JZ951" s="1">
        <f t="shared" si="341"/>
        <v>3.3503011701626381E-6</v>
      </c>
      <c r="KA951" s="1" t="str">
        <f t="shared" si="342"/>
        <v/>
      </c>
      <c r="KB951" s="1" t="str">
        <f t="shared" si="343"/>
        <v/>
      </c>
      <c r="KE951" s="1">
        <f t="shared" si="306"/>
        <v>2.1247999999999951</v>
      </c>
      <c r="KF951" s="151">
        <f t="shared" si="307"/>
        <v>0.95261103147345305</v>
      </c>
      <c r="KG951" s="1">
        <f t="shared" si="308"/>
        <v>3.8800599816868342E-4</v>
      </c>
      <c r="KH951" s="1" t="str">
        <f t="shared" si="304"/>
        <v/>
      </c>
      <c r="KI951" s="132" t="str">
        <f t="shared" si="305"/>
        <v/>
      </c>
    </row>
    <row r="952" spans="237:295" ht="20.100000000000001" customHeight="1" x14ac:dyDescent="0.25">
      <c r="IC952" s="1">
        <v>328</v>
      </c>
      <c r="ID952" s="1">
        <f t="shared" si="309"/>
        <v>-46893.940020045906</v>
      </c>
      <c r="IE952" s="1">
        <f t="shared" si="310"/>
        <v>6.1696296079479047E-7</v>
      </c>
      <c r="IF952" s="1">
        <f t="shared" si="311"/>
        <v>3.5940698328306882E-3</v>
      </c>
      <c r="IG952" s="1">
        <f t="shared" si="312"/>
        <v>6.1696296079479047E-7</v>
      </c>
      <c r="IH952" s="1" t="str">
        <f t="shared" si="313"/>
        <v/>
      </c>
      <c r="II952" s="1" t="str">
        <f t="shared" si="314"/>
        <v/>
      </c>
      <c r="IL952" s="1">
        <f t="shared" si="315"/>
        <v>3.719240047716957E-30</v>
      </c>
      <c r="IM952" s="1" t="str">
        <f t="shared" si="316"/>
        <v/>
      </c>
      <c r="IN952" s="1" t="str">
        <f t="shared" si="317"/>
        <v/>
      </c>
      <c r="IS952" s="1">
        <v>328</v>
      </c>
      <c r="IT952" s="1">
        <f t="shared" si="318"/>
        <v>-97.169293641882348</v>
      </c>
      <c r="IU952" s="1">
        <f t="shared" si="319"/>
        <v>2.977465719235247E-4</v>
      </c>
      <c r="IV952" s="1">
        <f t="shared" si="320"/>
        <v>3.5940698328306856E-3</v>
      </c>
      <c r="IW952" s="1">
        <f t="shared" si="321"/>
        <v>2.977465719235247E-4</v>
      </c>
      <c r="IX952" s="1" t="str">
        <f t="shared" si="322"/>
        <v/>
      </c>
      <c r="IY952" s="1" t="str">
        <f t="shared" si="323"/>
        <v/>
      </c>
      <c r="IZ952" s="1">
        <f t="shared" si="324"/>
        <v>2.3089333572285092E-21</v>
      </c>
      <c r="JA952" s="1" t="str">
        <f t="shared" si="325"/>
        <v/>
      </c>
      <c r="JB952" s="1" t="str">
        <f t="shared" si="326"/>
        <v/>
      </c>
      <c r="JF952" s="1">
        <v>328</v>
      </c>
      <c r="JG952" s="1">
        <f t="shared" si="344"/>
        <v>-273.19589379274271</v>
      </c>
      <c r="JH952" s="1">
        <f t="shared" si="327"/>
        <v>1.0590138701004653E-4</v>
      </c>
      <c r="JI952" s="1">
        <f t="shared" si="328"/>
        <v>3.5940698328306856E-3</v>
      </c>
      <c r="JJ952" s="1">
        <f t="shared" si="329"/>
        <v>1.0590138701004653E-4</v>
      </c>
      <c r="JK952" s="1" t="str">
        <f t="shared" si="330"/>
        <v/>
      </c>
      <c r="JL952" s="1" t="str">
        <f t="shared" si="331"/>
        <v/>
      </c>
      <c r="JM952" s="1">
        <f t="shared" si="332"/>
        <v>2.7494440784844715E-47</v>
      </c>
      <c r="JN952" s="1" t="str">
        <f t="shared" si="333"/>
        <v/>
      </c>
      <c r="JO952" s="1" t="str">
        <f t="shared" si="334"/>
        <v/>
      </c>
      <c r="JS952" s="1">
        <v>328</v>
      </c>
      <c r="JT952" s="1">
        <f t="shared" si="335"/>
        <v>-26680.249061881244</v>
      </c>
      <c r="JU952" s="1">
        <f t="shared" si="336"/>
        <v>1.0843910793710122E-6</v>
      </c>
      <c r="JV952" s="1">
        <f t="shared" si="337"/>
        <v>3.5940698328306882E-3</v>
      </c>
      <c r="JW952" s="1">
        <f t="shared" si="338"/>
        <v>1.0843910793710122E-6</v>
      </c>
      <c r="JX952" s="1" t="str">
        <f t="shared" si="339"/>
        <v/>
      </c>
      <c r="JY952" s="1" t="str">
        <f t="shared" si="340"/>
        <v/>
      </c>
      <c r="JZ952" s="1">
        <f t="shared" si="341"/>
        <v>3.3802815227177903E-6</v>
      </c>
      <c r="KA952" s="1" t="str">
        <f t="shared" si="342"/>
        <v/>
      </c>
      <c r="KB952" s="1" t="str">
        <f t="shared" si="343"/>
        <v/>
      </c>
      <c r="KE952" s="1">
        <f t="shared" si="306"/>
        <v>2.1311999999999953</v>
      </c>
      <c r="KF952" s="151">
        <f t="shared" si="307"/>
        <v>0.95222302547528437</v>
      </c>
      <c r="KG952" s="1">
        <f t="shared" si="308"/>
        <v>3.8968094298841294E-4</v>
      </c>
      <c r="KH952" s="1" t="str">
        <f t="shared" si="304"/>
        <v/>
      </c>
      <c r="KI952" s="132" t="str">
        <f t="shared" si="305"/>
        <v/>
      </c>
    </row>
    <row r="953" spans="237:295" ht="20.100000000000001" customHeight="1" x14ac:dyDescent="0.25">
      <c r="IC953" s="1">
        <v>329</v>
      </c>
      <c r="ID953" s="1">
        <f t="shared" si="309"/>
        <v>-46824.157371206558</v>
      </c>
      <c r="IE953" s="1">
        <f t="shared" si="310"/>
        <v>6.2362734782500526E-7</v>
      </c>
      <c r="IF953" s="1">
        <f t="shared" si="311"/>
        <v>3.63735531309283E-3</v>
      </c>
      <c r="IG953" s="1">
        <f t="shared" si="312"/>
        <v>6.2362734782500526E-7</v>
      </c>
      <c r="IH953" s="1" t="str">
        <f t="shared" si="313"/>
        <v/>
      </c>
      <c r="II953" s="1" t="str">
        <f t="shared" si="314"/>
        <v/>
      </c>
      <c r="IL953" s="1">
        <f t="shared" si="315"/>
        <v>3.8816059658673604E-30</v>
      </c>
      <c r="IM953" s="1" t="str">
        <f t="shared" si="316"/>
        <v/>
      </c>
      <c r="IN953" s="1" t="str">
        <f t="shared" si="317"/>
        <v/>
      </c>
      <c r="IS953" s="1">
        <v>329</v>
      </c>
      <c r="IT953" s="1">
        <f t="shared" si="318"/>
        <v>-97.024696478724792</v>
      </c>
      <c r="IU953" s="1">
        <f t="shared" si="319"/>
        <v>3.0096280777285674E-4</v>
      </c>
      <c r="IV953" s="1">
        <f t="shared" si="320"/>
        <v>3.63735531309283E-3</v>
      </c>
      <c r="IW953" s="1">
        <f t="shared" si="321"/>
        <v>3.0096280777285674E-4</v>
      </c>
      <c r="IX953" s="1" t="str">
        <f t="shared" si="322"/>
        <v/>
      </c>
      <c r="IY953" s="1" t="str">
        <f t="shared" si="323"/>
        <v/>
      </c>
      <c r="IZ953" s="1">
        <f t="shared" si="324"/>
        <v>2.3961824984215754E-21</v>
      </c>
      <c r="JA953" s="1" t="str">
        <f t="shared" si="325"/>
        <v/>
      </c>
      <c r="JB953" s="1" t="str">
        <f t="shared" si="326"/>
        <v/>
      </c>
      <c r="JF953" s="1">
        <v>329</v>
      </c>
      <c r="JG953" s="1">
        <f t="shared" si="344"/>
        <v>-272.78935228412251</v>
      </c>
      <c r="JH953" s="1">
        <f t="shared" si="327"/>
        <v>1.0704532574692384E-4</v>
      </c>
      <c r="JI953" s="1">
        <f t="shared" si="328"/>
        <v>3.6373553130928365E-3</v>
      </c>
      <c r="JJ953" s="1">
        <f t="shared" si="329"/>
        <v>1.0704532574692384E-4</v>
      </c>
      <c r="JK953" s="1" t="str">
        <f t="shared" si="330"/>
        <v/>
      </c>
      <c r="JL953" s="1" t="str">
        <f t="shared" si="331"/>
        <v/>
      </c>
      <c r="JM953" s="1">
        <f t="shared" si="332"/>
        <v>2.9108048032510918E-47</v>
      </c>
      <c r="JN953" s="1" t="str">
        <f t="shared" si="333"/>
        <v/>
      </c>
      <c r="JO953" s="1" t="str">
        <f t="shared" si="334"/>
        <v/>
      </c>
      <c r="JS953" s="1">
        <v>329</v>
      </c>
      <c r="JT953" s="1">
        <f t="shared" si="335"/>
        <v>-26640.546310301066</v>
      </c>
      <c r="JU953" s="1">
        <f t="shared" si="336"/>
        <v>1.0961045894263502E-6</v>
      </c>
      <c r="JV953" s="1">
        <f t="shared" si="337"/>
        <v>3.63735531309283E-3</v>
      </c>
      <c r="JW953" s="1">
        <f t="shared" si="338"/>
        <v>1.0961045894263502E-6</v>
      </c>
      <c r="JX953" s="1" t="str">
        <f t="shared" si="339"/>
        <v/>
      </c>
      <c r="JY953" s="1" t="str">
        <f t="shared" si="340"/>
        <v/>
      </c>
      <c r="JZ953" s="1">
        <f t="shared" si="341"/>
        <v>3.4104755880452466E-6</v>
      </c>
      <c r="KA953" s="1" t="str">
        <f t="shared" si="342"/>
        <v/>
      </c>
      <c r="KB953" s="1" t="str">
        <f t="shared" si="343"/>
        <v/>
      </c>
      <c r="KE953" s="1">
        <f t="shared" si="306"/>
        <v>2.1375999999999955</v>
      </c>
      <c r="KF953" s="151">
        <f t="shared" si="307"/>
        <v>0.95183334453229596</v>
      </c>
      <c r="KG953" s="1">
        <f t="shared" si="308"/>
        <v>3.9135432141612636E-4</v>
      </c>
      <c r="KH953" s="1" t="str">
        <f t="shared" si="304"/>
        <v/>
      </c>
      <c r="KI953" s="132" t="str">
        <f t="shared" si="305"/>
        <v/>
      </c>
    </row>
    <row r="954" spans="237:295" ht="20.100000000000001" customHeight="1" x14ac:dyDescent="0.25">
      <c r="IC954" s="1">
        <v>330</v>
      </c>
      <c r="ID954" s="1">
        <f t="shared" si="309"/>
        <v>-46754.374722367204</v>
      </c>
      <c r="IE954" s="1">
        <f t="shared" si="310"/>
        <v>6.3035363731872737E-7</v>
      </c>
      <c r="IF954" s="1">
        <f t="shared" si="311"/>
        <v>3.6811080091749787E-3</v>
      </c>
      <c r="IG954" s="1">
        <f t="shared" si="312"/>
        <v>6.3035363731872737E-7</v>
      </c>
      <c r="IH954" s="1" t="str">
        <f t="shared" si="313"/>
        <v/>
      </c>
      <c r="II954" s="1" t="str">
        <f t="shared" si="314"/>
        <v/>
      </c>
      <c r="IL954" s="1">
        <f t="shared" si="315"/>
        <v>4.0509952606033598E-30</v>
      </c>
      <c r="IM954" s="1" t="str">
        <f t="shared" si="316"/>
        <v/>
      </c>
      <c r="IN954" s="1" t="str">
        <f t="shared" si="317"/>
        <v/>
      </c>
      <c r="IS954" s="1">
        <v>330</v>
      </c>
      <c r="IT954" s="1">
        <f t="shared" si="318"/>
        <v>-96.880099315567222</v>
      </c>
      <c r="IU954" s="1">
        <f t="shared" si="319"/>
        <v>3.0420891777586408E-4</v>
      </c>
      <c r="IV954" s="1">
        <f t="shared" si="320"/>
        <v>3.6811080091749787E-3</v>
      </c>
      <c r="IW954" s="1">
        <f t="shared" si="321"/>
        <v>3.0420891777586408E-4</v>
      </c>
      <c r="IX954" s="1" t="str">
        <f t="shared" si="322"/>
        <v/>
      </c>
      <c r="IY954" s="1" t="str">
        <f t="shared" si="323"/>
        <v/>
      </c>
      <c r="IZ954" s="1">
        <f t="shared" si="324"/>
        <v>2.4866887913644265E-21</v>
      </c>
      <c r="JA954" s="1" t="str">
        <f t="shared" si="325"/>
        <v/>
      </c>
      <c r="JB954" s="1" t="str">
        <f t="shared" si="326"/>
        <v/>
      </c>
      <c r="JF954" s="1">
        <v>330</v>
      </c>
      <c r="JG954" s="1">
        <f t="shared" si="344"/>
        <v>-272.38281077550238</v>
      </c>
      <c r="JH954" s="1">
        <f t="shared" si="327"/>
        <v>1.0819989001103873E-4</v>
      </c>
      <c r="JI954" s="1">
        <f t="shared" si="328"/>
        <v>3.6811080091749787E-3</v>
      </c>
      <c r="JJ954" s="1">
        <f t="shared" si="329"/>
        <v>1.0819989001103873E-4</v>
      </c>
      <c r="JK954" s="1" t="str">
        <f t="shared" si="330"/>
        <v/>
      </c>
      <c r="JL954" s="1" t="str">
        <f t="shared" si="331"/>
        <v/>
      </c>
      <c r="JM954" s="1">
        <f t="shared" si="332"/>
        <v>3.0815862397283558E-47</v>
      </c>
      <c r="JN954" s="1" t="str">
        <f t="shared" si="333"/>
        <v/>
      </c>
      <c r="JO954" s="1" t="str">
        <f t="shared" si="334"/>
        <v/>
      </c>
      <c r="JS954" s="1">
        <v>330</v>
      </c>
      <c r="JT954" s="1">
        <f t="shared" si="335"/>
        <v>-26600.843558720888</v>
      </c>
      <c r="JU954" s="1">
        <f t="shared" si="336"/>
        <v>1.1079269009551702E-6</v>
      </c>
      <c r="JV954" s="1">
        <f t="shared" si="337"/>
        <v>3.6811080091749787E-3</v>
      </c>
      <c r="JW954" s="1">
        <f t="shared" si="338"/>
        <v>1.1079269009551702E-6</v>
      </c>
      <c r="JX954" s="1" t="str">
        <f t="shared" si="339"/>
        <v/>
      </c>
      <c r="JY954" s="1" t="str">
        <f t="shared" si="340"/>
        <v/>
      </c>
      <c r="JZ954" s="1">
        <f t="shared" si="341"/>
        <v>3.4408843045977924E-6</v>
      </c>
      <c r="KA954" s="1" t="str">
        <f t="shared" si="342"/>
        <v/>
      </c>
      <c r="KB954" s="1" t="str">
        <f t="shared" si="343"/>
        <v/>
      </c>
      <c r="KE954" s="1">
        <f t="shared" si="306"/>
        <v>2.1439999999999957</v>
      </c>
      <c r="KF954" s="151">
        <f t="shared" si="307"/>
        <v>0.95144199021087983</v>
      </c>
      <c r="KG954" s="1">
        <f t="shared" si="308"/>
        <v>3.9302610407943028E-4</v>
      </c>
      <c r="KH954" s="1" t="str">
        <f t="shared" si="304"/>
        <v/>
      </c>
      <c r="KI954" s="132" t="str">
        <f t="shared" si="305"/>
        <v/>
      </c>
    </row>
    <row r="955" spans="237:295" ht="20.100000000000001" customHeight="1" x14ac:dyDescent="0.25">
      <c r="IC955" s="1">
        <v>331</v>
      </c>
      <c r="ID955" s="1">
        <f t="shared" si="309"/>
        <v>-46684.592073527849</v>
      </c>
      <c r="IE955" s="1">
        <f t="shared" si="310"/>
        <v>6.3714228054023238E-7</v>
      </c>
      <c r="IF955" s="1">
        <f t="shared" si="311"/>
        <v>3.7253322565293976E-3</v>
      </c>
      <c r="IG955" s="1">
        <f t="shared" si="312"/>
        <v>6.3714228054023238E-7</v>
      </c>
      <c r="IH955" s="1" t="str">
        <f t="shared" si="313"/>
        <v/>
      </c>
      <c r="II955" s="1" t="str">
        <f t="shared" si="314"/>
        <v/>
      </c>
      <c r="IL955" s="1">
        <f t="shared" si="315"/>
        <v>4.2277088861756563E-30</v>
      </c>
      <c r="IM955" s="1" t="str">
        <f t="shared" si="316"/>
        <v/>
      </c>
      <c r="IN955" s="1" t="str">
        <f t="shared" si="317"/>
        <v/>
      </c>
      <c r="IS955" s="1">
        <v>331</v>
      </c>
      <c r="IT955" s="1">
        <f t="shared" si="318"/>
        <v>-96.735502152409651</v>
      </c>
      <c r="IU955" s="1">
        <f t="shared" si="319"/>
        <v>3.0748511971286731E-4</v>
      </c>
      <c r="IV955" s="1">
        <f t="shared" si="320"/>
        <v>3.7253322565294054E-3</v>
      </c>
      <c r="IW955" s="1">
        <f t="shared" si="321"/>
        <v>3.0748511971286731E-4</v>
      </c>
      <c r="IX955" s="1" t="str">
        <f t="shared" si="322"/>
        <v/>
      </c>
      <c r="IY955" s="1" t="str">
        <f t="shared" si="323"/>
        <v/>
      </c>
      <c r="IZ955" s="1">
        <f t="shared" si="324"/>
        <v>2.5805723111758362E-21</v>
      </c>
      <c r="JA955" s="1" t="str">
        <f t="shared" si="325"/>
        <v/>
      </c>
      <c r="JB955" s="1" t="str">
        <f t="shared" si="326"/>
        <v/>
      </c>
      <c r="JF955" s="1">
        <v>331</v>
      </c>
      <c r="JG955" s="1">
        <f t="shared" si="344"/>
        <v>-271.97626926688224</v>
      </c>
      <c r="JH955" s="1">
        <f t="shared" si="327"/>
        <v>1.0936515726168144E-4</v>
      </c>
      <c r="JI955" s="1">
        <f t="shared" si="328"/>
        <v>3.7253322565293976E-3</v>
      </c>
      <c r="JJ955" s="1">
        <f t="shared" si="329"/>
        <v>1.0936515726168144E-4</v>
      </c>
      <c r="JK955" s="1" t="str">
        <f t="shared" si="330"/>
        <v/>
      </c>
      <c r="JL955" s="1" t="str">
        <f t="shared" si="331"/>
        <v/>
      </c>
      <c r="JM955" s="1">
        <f t="shared" si="332"/>
        <v>3.2623354904156268E-47</v>
      </c>
      <c r="JN955" s="1" t="str">
        <f t="shared" si="333"/>
        <v/>
      </c>
      <c r="JO955" s="1" t="str">
        <f t="shared" si="334"/>
        <v/>
      </c>
      <c r="JS955" s="1">
        <v>331</v>
      </c>
      <c r="JT955" s="1">
        <f t="shared" si="335"/>
        <v>-26561.140807140706</v>
      </c>
      <c r="JU955" s="1">
        <f t="shared" si="336"/>
        <v>1.1198588071119825E-6</v>
      </c>
      <c r="JV955" s="1">
        <f t="shared" si="337"/>
        <v>3.7253322565293976E-3</v>
      </c>
      <c r="JW955" s="1">
        <f t="shared" si="338"/>
        <v>1.1198588071119825E-6</v>
      </c>
      <c r="JX955" s="1" t="str">
        <f t="shared" si="339"/>
        <v/>
      </c>
      <c r="JY955" s="1" t="str">
        <f t="shared" si="340"/>
        <v/>
      </c>
      <c r="JZ955" s="1">
        <f t="shared" si="341"/>
        <v>3.4715086088542006E-6</v>
      </c>
      <c r="KA955" s="1" t="str">
        <f t="shared" si="342"/>
        <v/>
      </c>
      <c r="KB955" s="1" t="str">
        <f t="shared" si="343"/>
        <v/>
      </c>
      <c r="KE955" s="1">
        <f t="shared" si="306"/>
        <v>2.1503999999999959</v>
      </c>
      <c r="KF955" s="151">
        <f t="shared" si="307"/>
        <v>0.9510489641068004</v>
      </c>
      <c r="KG955" s="1">
        <f t="shared" si="308"/>
        <v>3.9469626178956219E-4</v>
      </c>
      <c r="KH955" s="1" t="str">
        <f t="shared" si="304"/>
        <v/>
      </c>
      <c r="KI955" s="132" t="str">
        <f t="shared" si="305"/>
        <v/>
      </c>
    </row>
    <row r="956" spans="237:295" ht="20.100000000000001" customHeight="1" x14ac:dyDescent="0.25">
      <c r="IC956" s="1">
        <v>332</v>
      </c>
      <c r="ID956" s="1">
        <f t="shared" si="309"/>
        <v>-46614.809424688494</v>
      </c>
      <c r="IE956" s="1">
        <f t="shared" si="310"/>
        <v>6.4399373060830139E-7</v>
      </c>
      <c r="IF956" s="1">
        <f t="shared" si="311"/>
        <v>3.7700324221635441E-3</v>
      </c>
      <c r="IG956" s="1">
        <f t="shared" si="312"/>
        <v>6.4399373060830139E-7</v>
      </c>
      <c r="IH956" s="1" t="str">
        <f t="shared" si="313"/>
        <v/>
      </c>
      <c r="II956" s="1" t="str">
        <f t="shared" si="314"/>
        <v/>
      </c>
      <c r="IL956" s="1">
        <f t="shared" si="315"/>
        <v>4.4120605684233121E-30</v>
      </c>
      <c r="IM956" s="1" t="str">
        <f t="shared" si="316"/>
        <v/>
      </c>
      <c r="IN956" s="1" t="str">
        <f t="shared" si="317"/>
        <v/>
      </c>
      <c r="IS956" s="1">
        <v>332</v>
      </c>
      <c r="IT956" s="1">
        <f t="shared" si="318"/>
        <v>-96.590904989252095</v>
      </c>
      <c r="IU956" s="1">
        <f t="shared" si="319"/>
        <v>3.1079163225917046E-4</v>
      </c>
      <c r="IV956" s="1">
        <f t="shared" si="320"/>
        <v>3.7700324221635441E-3</v>
      </c>
      <c r="IW956" s="1">
        <f t="shared" si="321"/>
        <v>3.1079163225917046E-4</v>
      </c>
      <c r="IX956" s="1" t="str">
        <f t="shared" si="322"/>
        <v/>
      </c>
      <c r="IY956" s="1" t="str">
        <f t="shared" si="323"/>
        <v/>
      </c>
      <c r="IZ956" s="1">
        <f t="shared" si="324"/>
        <v>2.677957502173204E-21</v>
      </c>
      <c r="JA956" s="1" t="str">
        <f t="shared" si="325"/>
        <v/>
      </c>
      <c r="JB956" s="1" t="str">
        <f t="shared" si="326"/>
        <v/>
      </c>
      <c r="JF956" s="1">
        <v>332</v>
      </c>
      <c r="JG956" s="1">
        <f t="shared" si="344"/>
        <v>-271.56972775826205</v>
      </c>
      <c r="JH956" s="1">
        <f t="shared" si="327"/>
        <v>1.1054120527646644E-4</v>
      </c>
      <c r="JI956" s="1">
        <f t="shared" si="328"/>
        <v>3.7700324221635441E-3</v>
      </c>
      <c r="JJ956" s="1">
        <f t="shared" si="329"/>
        <v>1.1054120527646644E-4</v>
      </c>
      <c r="JK956" s="1" t="str">
        <f t="shared" si="330"/>
        <v/>
      </c>
      <c r="JL956" s="1" t="str">
        <f t="shared" si="331"/>
        <v/>
      </c>
      <c r="JM956" s="1">
        <f t="shared" si="332"/>
        <v>3.4536312600489164E-47</v>
      </c>
      <c r="JN956" s="1" t="str">
        <f t="shared" si="333"/>
        <v/>
      </c>
      <c r="JO956" s="1" t="str">
        <f t="shared" si="334"/>
        <v/>
      </c>
      <c r="JS956" s="1">
        <v>332</v>
      </c>
      <c r="JT956" s="1">
        <f t="shared" si="335"/>
        <v>-26521.438055560524</v>
      </c>
      <c r="JU956" s="1">
        <f t="shared" si="336"/>
        <v>1.1319011043108256E-6</v>
      </c>
      <c r="JV956" s="1">
        <f t="shared" si="337"/>
        <v>3.7700324221635441E-3</v>
      </c>
      <c r="JW956" s="1">
        <f t="shared" si="338"/>
        <v>1.1319011043108256E-6</v>
      </c>
      <c r="JX956" s="1" t="str">
        <f t="shared" si="339"/>
        <v/>
      </c>
      <c r="JY956" s="1" t="str">
        <f t="shared" si="340"/>
        <v/>
      </c>
      <c r="JZ956" s="1">
        <f t="shared" si="341"/>
        <v>3.5023494352413906E-6</v>
      </c>
      <c r="KA956" s="1" t="str">
        <f t="shared" si="342"/>
        <v/>
      </c>
      <c r="KB956" s="1" t="str">
        <f t="shared" si="343"/>
        <v/>
      </c>
      <c r="KE956" s="1">
        <f t="shared" si="306"/>
        <v>2.1567999999999961</v>
      </c>
      <c r="KF956" s="151">
        <f t="shared" si="307"/>
        <v>0.95065426784501084</v>
      </c>
      <c r="KG956" s="1">
        <f t="shared" si="308"/>
        <v>3.9636476554061328E-4</v>
      </c>
      <c r="KH956" s="1" t="str">
        <f t="shared" si="304"/>
        <v/>
      </c>
      <c r="KI956" s="132" t="str">
        <f t="shared" si="305"/>
        <v/>
      </c>
    </row>
    <row r="957" spans="237:295" ht="20.100000000000001" customHeight="1" x14ac:dyDescent="0.25">
      <c r="IC957" s="1">
        <v>333</v>
      </c>
      <c r="ID957" s="1">
        <f t="shared" si="309"/>
        <v>-46545.026775849139</v>
      </c>
      <c r="IE957" s="1">
        <f t="shared" si="310"/>
        <v>6.5090844248703591E-7</v>
      </c>
      <c r="IF957" s="1">
        <f t="shared" si="311"/>
        <v>3.8152129047691248E-3</v>
      </c>
      <c r="IG957" s="1">
        <f t="shared" si="312"/>
        <v>6.5090844248703591E-7</v>
      </c>
      <c r="IH957" s="1" t="str">
        <f t="shared" si="313"/>
        <v/>
      </c>
      <c r="II957" s="1" t="str">
        <f t="shared" si="314"/>
        <v/>
      </c>
      <c r="IL957" s="1">
        <f t="shared" si="315"/>
        <v>4.6043773413832568E-30</v>
      </c>
      <c r="IM957" s="1" t="str">
        <f t="shared" si="316"/>
        <v/>
      </c>
      <c r="IN957" s="1" t="str">
        <f t="shared" si="317"/>
        <v/>
      </c>
      <c r="IS957" s="1">
        <v>333</v>
      </c>
      <c r="IT957" s="1">
        <f t="shared" si="318"/>
        <v>-96.446307826094539</v>
      </c>
      <c r="IU957" s="1">
        <f t="shared" si="319"/>
        <v>3.1412867498063291E-4</v>
      </c>
      <c r="IV957" s="1">
        <f t="shared" si="320"/>
        <v>3.8152129047691161E-3</v>
      </c>
      <c r="IW957" s="1">
        <f t="shared" si="321"/>
        <v>3.1412867498063291E-4</v>
      </c>
      <c r="IX957" s="1" t="str">
        <f t="shared" si="322"/>
        <v/>
      </c>
      <c r="IY957" s="1" t="str">
        <f t="shared" si="323"/>
        <v/>
      </c>
      <c r="IZ957" s="1">
        <f t="shared" si="324"/>
        <v>2.77897333471503E-21</v>
      </c>
      <c r="JA957" s="1" t="str">
        <f t="shared" si="325"/>
        <v/>
      </c>
      <c r="JB957" s="1" t="str">
        <f t="shared" si="326"/>
        <v/>
      </c>
      <c r="JF957" s="1">
        <v>333</v>
      </c>
      <c r="JG957" s="1">
        <f t="shared" si="344"/>
        <v>-271.16318624964191</v>
      </c>
      <c r="JH957" s="1">
        <f t="shared" si="327"/>
        <v>1.1172811214975656E-4</v>
      </c>
      <c r="JI957" s="1">
        <f t="shared" si="328"/>
        <v>3.8152129047691161E-3</v>
      </c>
      <c r="JJ957" s="1">
        <f t="shared" si="329"/>
        <v>1.1172811214975656E-4</v>
      </c>
      <c r="JK957" s="1" t="str">
        <f t="shared" si="330"/>
        <v/>
      </c>
      <c r="JL957" s="1" t="str">
        <f t="shared" si="331"/>
        <v/>
      </c>
      <c r="JM957" s="1">
        <f t="shared" si="332"/>
        <v>3.6560856710944637E-47</v>
      </c>
      <c r="JN957" s="1" t="str">
        <f t="shared" si="333"/>
        <v/>
      </c>
      <c r="JO957" s="1" t="str">
        <f t="shared" si="334"/>
        <v/>
      </c>
      <c r="JS957" s="1">
        <v>333</v>
      </c>
      <c r="JT957" s="1">
        <f t="shared" si="335"/>
        <v>-26481.735303980342</v>
      </c>
      <c r="JU957" s="1">
        <f t="shared" si="336"/>
        <v>1.1440545922091299E-6</v>
      </c>
      <c r="JV957" s="1">
        <f t="shared" si="337"/>
        <v>3.8152129047691248E-3</v>
      </c>
      <c r="JW957" s="1">
        <f t="shared" si="338"/>
        <v>1.1440545922091299E-6</v>
      </c>
      <c r="JX957" s="1" t="str">
        <f t="shared" si="339"/>
        <v/>
      </c>
      <c r="JY957" s="1" t="str">
        <f t="shared" si="340"/>
        <v/>
      </c>
      <c r="JZ957" s="1">
        <f t="shared" si="341"/>
        <v>3.5334077160561328E-6</v>
      </c>
      <c r="KA957" s="1" t="str">
        <f t="shared" si="342"/>
        <v/>
      </c>
      <c r="KB957" s="1" t="str">
        <f t="shared" si="343"/>
        <v/>
      </c>
      <c r="KE957" s="1">
        <f t="shared" si="306"/>
        <v>2.1631999999999962</v>
      </c>
      <c r="KF957" s="151">
        <f t="shared" si="307"/>
        <v>0.95025790307947022</v>
      </c>
      <c r="KG957" s="1">
        <f t="shared" si="308"/>
        <v>3.9803158650897341E-4</v>
      </c>
      <c r="KH957" s="1" t="str">
        <f t="shared" si="304"/>
        <v/>
      </c>
      <c r="KI957" s="132" t="str">
        <f t="shared" si="305"/>
        <v/>
      </c>
    </row>
    <row r="958" spans="237:295" ht="20.100000000000001" customHeight="1" x14ac:dyDescent="0.25">
      <c r="IC958" s="1">
        <v>334</v>
      </c>
      <c r="ID958" s="1">
        <f t="shared" si="309"/>
        <v>-46475.244127009784</v>
      </c>
      <c r="IE958" s="1">
        <f t="shared" si="310"/>
        <v>6.5788687297643195E-7</v>
      </c>
      <c r="IF958" s="1">
        <f t="shared" si="311"/>
        <v>3.8608781348505603E-3</v>
      </c>
      <c r="IG958" s="1">
        <f t="shared" si="312"/>
        <v>6.5788687297643195E-7</v>
      </c>
      <c r="IH958" s="1" t="str">
        <f t="shared" si="313"/>
        <v/>
      </c>
      <c r="II958" s="1" t="str">
        <f t="shared" si="314"/>
        <v/>
      </c>
      <c r="IL958" s="1">
        <f t="shared" si="315"/>
        <v>4.8050001062161379E-30</v>
      </c>
      <c r="IM958" s="1" t="str">
        <f t="shared" si="316"/>
        <v/>
      </c>
      <c r="IN958" s="1" t="str">
        <f t="shared" si="317"/>
        <v/>
      </c>
      <c r="IS958" s="1">
        <v>334</v>
      </c>
      <c r="IT958" s="1">
        <f t="shared" si="318"/>
        <v>-96.301710662936969</v>
      </c>
      <c r="IU958" s="1">
        <f t="shared" si="319"/>
        <v>3.1749646832911449E-4</v>
      </c>
      <c r="IV958" s="1">
        <f t="shared" si="320"/>
        <v>3.8608781348505559E-3</v>
      </c>
      <c r="IW958" s="1">
        <f t="shared" si="321"/>
        <v>3.1749646832911449E-4</v>
      </c>
      <c r="IX958" s="1" t="str">
        <f t="shared" si="322"/>
        <v/>
      </c>
      <c r="IY958" s="1" t="str">
        <f t="shared" si="323"/>
        <v/>
      </c>
      <c r="IZ958" s="1">
        <f t="shared" si="324"/>
        <v>2.8837534675939094E-21</v>
      </c>
      <c r="JA958" s="1" t="str">
        <f t="shared" si="325"/>
        <v/>
      </c>
      <c r="JB958" s="1" t="str">
        <f t="shared" si="326"/>
        <v/>
      </c>
      <c r="JF958" s="1">
        <v>334</v>
      </c>
      <c r="JG958" s="1">
        <f t="shared" si="344"/>
        <v>-270.75664474102177</v>
      </c>
      <c r="JH958" s="1">
        <f t="shared" si="327"/>
        <v>1.1292595629104533E-4</v>
      </c>
      <c r="JI958" s="1">
        <f t="shared" si="328"/>
        <v>3.8608781348505559E-3</v>
      </c>
      <c r="JJ958" s="1">
        <f t="shared" si="329"/>
        <v>1.1292595629104533E-4</v>
      </c>
      <c r="JK958" s="1" t="str">
        <f t="shared" si="330"/>
        <v/>
      </c>
      <c r="JL958" s="1" t="str">
        <f t="shared" si="331"/>
        <v/>
      </c>
      <c r="JM958" s="1">
        <f t="shared" si="332"/>
        <v>3.8703461829637514E-47</v>
      </c>
      <c r="JN958" s="1" t="str">
        <f t="shared" si="333"/>
        <v/>
      </c>
      <c r="JO958" s="1" t="str">
        <f t="shared" si="334"/>
        <v/>
      </c>
      <c r="JS958" s="1">
        <v>334</v>
      </c>
      <c r="JT958" s="1">
        <f t="shared" si="335"/>
        <v>-26442.032552400164</v>
      </c>
      <c r="JU958" s="1">
        <f t="shared" si="336"/>
        <v>1.1563200736911337E-6</v>
      </c>
      <c r="JV958" s="1">
        <f t="shared" si="337"/>
        <v>3.8608781348505559E-3</v>
      </c>
      <c r="JW958" s="1">
        <f t="shared" si="338"/>
        <v>1.1563200736911337E-6</v>
      </c>
      <c r="JX958" s="1" t="str">
        <f t="shared" si="339"/>
        <v/>
      </c>
      <c r="JY958" s="1" t="str">
        <f t="shared" si="340"/>
        <v/>
      </c>
      <c r="JZ958" s="1">
        <f t="shared" si="341"/>
        <v>3.5646843813861745E-6</v>
      </c>
      <c r="KA958" s="1" t="str">
        <f t="shared" si="342"/>
        <v/>
      </c>
      <c r="KB958" s="1" t="str">
        <f t="shared" si="343"/>
        <v/>
      </c>
      <c r="KE958" s="1">
        <f t="shared" si="306"/>
        <v>2.1695999999999964</v>
      </c>
      <c r="KF958" s="151">
        <f t="shared" si="307"/>
        <v>0.94985987149296125</v>
      </c>
      <c r="KG958" s="1">
        <f t="shared" si="308"/>
        <v>3.996966960542192E-4</v>
      </c>
      <c r="KH958" s="1" t="str">
        <f t="shared" si="304"/>
        <v/>
      </c>
      <c r="KI958" s="132" t="str">
        <f t="shared" si="305"/>
        <v/>
      </c>
    </row>
    <row r="959" spans="237:295" ht="20.100000000000001" customHeight="1" x14ac:dyDescent="0.25">
      <c r="IC959" s="1">
        <v>335</v>
      </c>
      <c r="ID959" s="1">
        <f t="shared" si="309"/>
        <v>-46405.461478170429</v>
      </c>
      <c r="IE959" s="1">
        <f t="shared" si="310"/>
        <v>6.6492948070269618E-7</v>
      </c>
      <c r="IF959" s="1">
        <f t="shared" si="311"/>
        <v>3.9070325748527812E-3</v>
      </c>
      <c r="IG959" s="1">
        <f t="shared" si="312"/>
        <v>6.6492948070269618E-7</v>
      </c>
      <c r="IH959" s="1" t="str">
        <f t="shared" si="313"/>
        <v/>
      </c>
      <c r="II959" s="1" t="str">
        <f t="shared" si="314"/>
        <v/>
      </c>
      <c r="IL959" s="1">
        <f t="shared" si="315"/>
        <v>5.014284213365589E-30</v>
      </c>
      <c r="IM959" s="1" t="str">
        <f t="shared" si="316"/>
        <v/>
      </c>
      <c r="IN959" s="1" t="str">
        <f t="shared" si="317"/>
        <v/>
      </c>
      <c r="IS959" s="1">
        <v>335</v>
      </c>
      <c r="IT959" s="1">
        <f t="shared" si="318"/>
        <v>-96.157113499779399</v>
      </c>
      <c r="IU959" s="1">
        <f t="shared" si="319"/>
        <v>3.2089523363780704E-4</v>
      </c>
      <c r="IV959" s="1">
        <f t="shared" si="320"/>
        <v>3.9070325748527812E-3</v>
      </c>
      <c r="IW959" s="1">
        <f t="shared" si="321"/>
        <v>3.2089523363780704E-4</v>
      </c>
      <c r="IX959" s="1" t="str">
        <f t="shared" si="322"/>
        <v/>
      </c>
      <c r="IY959" s="1" t="str">
        <f t="shared" si="323"/>
        <v/>
      </c>
      <c r="IZ959" s="1">
        <f t="shared" si="324"/>
        <v>2.9924364161745255E-21</v>
      </c>
      <c r="JA959" s="1" t="str">
        <f t="shared" si="325"/>
        <v/>
      </c>
      <c r="JB959" s="1" t="str">
        <f t="shared" si="326"/>
        <v/>
      </c>
      <c r="JF959" s="1">
        <v>335</v>
      </c>
      <c r="JG959" s="1">
        <f t="shared" si="344"/>
        <v>-270.35010323240158</v>
      </c>
      <c r="JH959" s="1">
        <f t="shared" si="327"/>
        <v>1.1413481642329437E-4</v>
      </c>
      <c r="JI959" s="1">
        <f t="shared" si="328"/>
        <v>3.9070325748527812E-3</v>
      </c>
      <c r="JJ959" s="1">
        <f t="shared" si="329"/>
        <v>1.1413481642329437E-4</v>
      </c>
      <c r="JK959" s="1" t="str">
        <f t="shared" si="330"/>
        <v/>
      </c>
      <c r="JL959" s="1" t="str">
        <f t="shared" si="331"/>
        <v/>
      </c>
      <c r="JM959" s="1">
        <f t="shared" si="332"/>
        <v>4.0970976208393586E-47</v>
      </c>
      <c r="JN959" s="1" t="str">
        <f t="shared" si="333"/>
        <v/>
      </c>
      <c r="JO959" s="1" t="str">
        <f t="shared" si="334"/>
        <v/>
      </c>
      <c r="JS959" s="1">
        <v>335</v>
      </c>
      <c r="JT959" s="1">
        <f t="shared" si="335"/>
        <v>-26402.329800819985</v>
      </c>
      <c r="JU959" s="1">
        <f t="shared" si="336"/>
        <v>1.1686983548508851E-6</v>
      </c>
      <c r="JV959" s="1">
        <f t="shared" si="337"/>
        <v>3.9070325748527717E-3</v>
      </c>
      <c r="JW959" s="1">
        <f t="shared" si="338"/>
        <v>1.1686983548508851E-6</v>
      </c>
      <c r="JX959" s="1" t="str">
        <f t="shared" si="339"/>
        <v/>
      </c>
      <c r="JY959" s="1" t="str">
        <f t="shared" si="340"/>
        <v/>
      </c>
      <c r="JZ959" s="1">
        <f t="shared" si="341"/>
        <v>3.5961803590308676E-6</v>
      </c>
      <c r="KA959" s="1" t="str">
        <f t="shared" si="342"/>
        <v/>
      </c>
      <c r="KB959" s="1" t="str">
        <f t="shared" si="343"/>
        <v/>
      </c>
      <c r="KE959" s="1">
        <f t="shared" si="306"/>
        <v>2.1759999999999966</v>
      </c>
      <c r="KF959" s="151">
        <f t="shared" si="307"/>
        <v>0.94946017479690703</v>
      </c>
      <c r="KG959" s="1">
        <f t="shared" si="308"/>
        <v>4.0136006571722671E-4</v>
      </c>
      <c r="KH959" s="1" t="str">
        <f t="shared" si="304"/>
        <v/>
      </c>
      <c r="KI959" s="132" t="str">
        <f t="shared" si="305"/>
        <v/>
      </c>
    </row>
    <row r="960" spans="237:295" ht="20.100000000000001" customHeight="1" x14ac:dyDescent="0.25">
      <c r="IC960" s="1">
        <v>336</v>
      </c>
      <c r="ID960" s="1">
        <f t="shared" si="309"/>
        <v>-46335.678829331082</v>
      </c>
      <c r="IE960" s="1">
        <f t="shared" si="310"/>
        <v>6.7203672610831837E-7</v>
      </c>
      <c r="IF960" s="1">
        <f t="shared" si="311"/>
        <v>3.9536807192882698E-3</v>
      </c>
      <c r="IG960" s="1">
        <f t="shared" si="312"/>
        <v>6.7203672610831837E-7</v>
      </c>
      <c r="IH960" s="1" t="str">
        <f t="shared" si="313"/>
        <v/>
      </c>
      <c r="II960" s="1" t="str">
        <f t="shared" si="314"/>
        <v/>
      </c>
      <c r="IL960" s="1">
        <f t="shared" si="315"/>
        <v>5.232600068907371E-30</v>
      </c>
      <c r="IM960" s="1" t="str">
        <f t="shared" si="316"/>
        <v/>
      </c>
      <c r="IN960" s="1" t="str">
        <f t="shared" si="317"/>
        <v/>
      </c>
      <c r="IS960" s="1">
        <v>336</v>
      </c>
      <c r="IT960" s="1">
        <f t="shared" si="318"/>
        <v>-96.012516336621843</v>
      </c>
      <c r="IU960" s="1">
        <f t="shared" si="319"/>
        <v>3.2432519311643949E-4</v>
      </c>
      <c r="IV960" s="1">
        <f t="shared" si="320"/>
        <v>3.9536807192882698E-3</v>
      </c>
      <c r="IW960" s="1">
        <f t="shared" si="321"/>
        <v>3.2432519311643949E-4</v>
      </c>
      <c r="IX960" s="1" t="str">
        <f t="shared" si="322"/>
        <v/>
      </c>
      <c r="IY960" s="1" t="str">
        <f t="shared" si="323"/>
        <v/>
      </c>
      <c r="IZ960" s="1">
        <f t="shared" si="324"/>
        <v>3.1051657264771821E-21</v>
      </c>
      <c r="JA960" s="1" t="str">
        <f t="shared" si="325"/>
        <v/>
      </c>
      <c r="JB960" s="1" t="str">
        <f t="shared" si="326"/>
        <v/>
      </c>
      <c r="JF960" s="1">
        <v>336</v>
      </c>
      <c r="JG960" s="1">
        <f t="shared" si="344"/>
        <v>-269.94356172378144</v>
      </c>
      <c r="JH960" s="1">
        <f t="shared" si="327"/>
        <v>1.1535477158122906E-4</v>
      </c>
      <c r="JI960" s="1">
        <f t="shared" si="328"/>
        <v>3.9536807192882741E-3</v>
      </c>
      <c r="JJ960" s="1">
        <f t="shared" si="329"/>
        <v>1.1535477158122906E-4</v>
      </c>
      <c r="JK960" s="1" t="str">
        <f t="shared" si="330"/>
        <v/>
      </c>
      <c r="JL960" s="1" t="str">
        <f t="shared" si="331"/>
        <v/>
      </c>
      <c r="JM960" s="1">
        <f t="shared" si="332"/>
        <v>4.33706432033936E-47</v>
      </c>
      <c r="JN960" s="1" t="str">
        <f t="shared" si="333"/>
        <v/>
      </c>
      <c r="JO960" s="1" t="str">
        <f t="shared" si="334"/>
        <v/>
      </c>
      <c r="JS960" s="1">
        <v>336</v>
      </c>
      <c r="JT960" s="1">
        <f t="shared" si="335"/>
        <v>-26362.627049239803</v>
      </c>
      <c r="JU960" s="1">
        <f t="shared" si="336"/>
        <v>1.1811902449747744E-6</v>
      </c>
      <c r="JV960" s="1">
        <f t="shared" si="337"/>
        <v>3.9536807192882698E-3</v>
      </c>
      <c r="JW960" s="1">
        <f t="shared" si="338"/>
        <v>1.1811902449747744E-6</v>
      </c>
      <c r="JX960" s="1" t="str">
        <f t="shared" si="339"/>
        <v/>
      </c>
      <c r="JY960" s="1" t="str">
        <f t="shared" si="340"/>
        <v/>
      </c>
      <c r="JZ960" s="1">
        <f t="shared" si="341"/>
        <v>3.6278965744212872E-6</v>
      </c>
      <c r="KA960" s="1" t="str">
        <f t="shared" si="342"/>
        <v/>
      </c>
      <c r="KB960" s="1" t="str">
        <f t="shared" si="343"/>
        <v/>
      </c>
      <c r="KE960" s="1">
        <f t="shared" si="306"/>
        <v>2.1823999999999968</v>
      </c>
      <c r="KF960" s="151">
        <f t="shared" si="307"/>
        <v>0.9490588147311898</v>
      </c>
      <c r="KG960" s="1">
        <f t="shared" si="308"/>
        <v>4.0302166722094857E-4</v>
      </c>
      <c r="KH960" s="1" t="str">
        <f t="shared" si="304"/>
        <v/>
      </c>
      <c r="KI960" s="132" t="str">
        <f t="shared" si="305"/>
        <v/>
      </c>
    </row>
    <row r="961" spans="237:295" ht="20.100000000000001" customHeight="1" x14ac:dyDescent="0.25">
      <c r="IC961" s="1">
        <v>337</v>
      </c>
      <c r="ID961" s="1">
        <f t="shared" si="309"/>
        <v>-46265.89618049172</v>
      </c>
      <c r="IE961" s="1">
        <f t="shared" si="310"/>
        <v>6.7920907144189113E-7</v>
      </c>
      <c r="IF961" s="1">
        <f t="shared" si="311"/>
        <v>4.0008270948635244E-3</v>
      </c>
      <c r="IG961" s="1">
        <f t="shared" si="312"/>
        <v>6.7920907144189113E-7</v>
      </c>
      <c r="IH961" s="1" t="str">
        <f t="shared" si="313"/>
        <v/>
      </c>
      <c r="II961" s="1" t="str">
        <f t="shared" si="314"/>
        <v/>
      </c>
      <c r="IL961" s="1">
        <f t="shared" si="315"/>
        <v>5.4603337660832472E-30</v>
      </c>
      <c r="IM961" s="1" t="str">
        <f t="shared" si="316"/>
        <v/>
      </c>
      <c r="IN961" s="1" t="str">
        <f t="shared" si="317"/>
        <v/>
      </c>
      <c r="IS961" s="1">
        <v>337</v>
      </c>
      <c r="IT961" s="1">
        <f t="shared" si="318"/>
        <v>-95.867919173464287</v>
      </c>
      <c r="IU961" s="1">
        <f t="shared" si="319"/>
        <v>3.2778656984636763E-4</v>
      </c>
      <c r="IV961" s="1">
        <f t="shared" si="320"/>
        <v>4.0008270948635218E-3</v>
      </c>
      <c r="IW961" s="1">
        <f t="shared" si="321"/>
        <v>3.2778656984636763E-4</v>
      </c>
      <c r="IX961" s="1" t="str">
        <f t="shared" si="322"/>
        <v/>
      </c>
      <c r="IY961" s="1" t="str">
        <f t="shared" si="323"/>
        <v/>
      </c>
      <c r="IZ961" s="1">
        <f t="shared" si="324"/>
        <v>3.2220901554131342E-21</v>
      </c>
      <c r="JA961" s="1" t="str">
        <f t="shared" si="325"/>
        <v/>
      </c>
      <c r="JB961" s="1" t="str">
        <f t="shared" si="326"/>
        <v/>
      </c>
      <c r="JF961" s="1">
        <v>337</v>
      </c>
      <c r="JG961" s="1">
        <f t="shared" si="344"/>
        <v>-269.53702021516131</v>
      </c>
      <c r="JH961" s="1">
        <f t="shared" si="327"/>
        <v>1.1658590110959117E-4</v>
      </c>
      <c r="JI961" s="1">
        <f t="shared" si="328"/>
        <v>4.0008270948635218E-3</v>
      </c>
      <c r="JJ961" s="1">
        <f t="shared" si="329"/>
        <v>1.1658590110959117E-4</v>
      </c>
      <c r="JK961" s="1" t="str">
        <f t="shared" si="330"/>
        <v/>
      </c>
      <c r="JL961" s="1" t="str">
        <f t="shared" si="331"/>
        <v/>
      </c>
      <c r="JM961" s="1">
        <f t="shared" si="332"/>
        <v>4.5910123945945637E-47</v>
      </c>
      <c r="JN961" s="1" t="str">
        <f t="shared" si="333"/>
        <v/>
      </c>
      <c r="JO961" s="1" t="str">
        <f t="shared" si="334"/>
        <v/>
      </c>
      <c r="JS961" s="1">
        <v>337</v>
      </c>
      <c r="JT961" s="1">
        <f t="shared" si="335"/>
        <v>-26322.924297659622</v>
      </c>
      <c r="JU961" s="1">
        <f t="shared" si="336"/>
        <v>1.1937965565236463E-6</v>
      </c>
      <c r="JV961" s="1">
        <f t="shared" si="337"/>
        <v>4.0008270948635218E-3</v>
      </c>
      <c r="JW961" s="1">
        <f t="shared" si="338"/>
        <v>1.1937965565236463E-6</v>
      </c>
      <c r="JX961" s="1" t="str">
        <f t="shared" si="339"/>
        <v/>
      </c>
      <c r="JY961" s="1" t="str">
        <f t="shared" si="340"/>
        <v/>
      </c>
      <c r="JZ961" s="1">
        <f t="shared" si="341"/>
        <v>3.6598339505397783E-6</v>
      </c>
      <c r="KA961" s="1" t="str">
        <f t="shared" si="342"/>
        <v/>
      </c>
      <c r="KB961" s="1" t="str">
        <f t="shared" si="343"/>
        <v/>
      </c>
      <c r="KE961" s="1">
        <f t="shared" si="306"/>
        <v>2.188799999999997</v>
      </c>
      <c r="KF961" s="151">
        <f t="shared" si="307"/>
        <v>0.94865579306396886</v>
      </c>
      <c r="KG961" s="1">
        <f t="shared" si="308"/>
        <v>4.0468147246974784E-4</v>
      </c>
      <c r="KH961" s="1" t="str">
        <f t="shared" si="304"/>
        <v/>
      </c>
      <c r="KI961" s="132" t="str">
        <f t="shared" si="305"/>
        <v/>
      </c>
    </row>
    <row r="962" spans="237:295" ht="20.100000000000001" customHeight="1" x14ac:dyDescent="0.25">
      <c r="IC962" s="1">
        <v>338</v>
      </c>
      <c r="ID962" s="1">
        <f t="shared" si="309"/>
        <v>-46196.113531652372</v>
      </c>
      <c r="IE962" s="1">
        <f t="shared" si="310"/>
        <v>6.864469807476643E-7</v>
      </c>
      <c r="IF962" s="1">
        <f t="shared" si="311"/>
        <v>4.0484762606046347E-3</v>
      </c>
      <c r="IG962" s="1">
        <f t="shared" si="312"/>
        <v>6.864469807476643E-7</v>
      </c>
      <c r="IH962" s="1" t="str">
        <f t="shared" si="313"/>
        <v/>
      </c>
      <c r="II962" s="1" t="str">
        <f t="shared" si="314"/>
        <v/>
      </c>
      <c r="IL962" s="1">
        <f t="shared" si="315"/>
        <v>5.6978877430534488E-30</v>
      </c>
      <c r="IM962" s="1" t="str">
        <f t="shared" si="316"/>
        <v/>
      </c>
      <c r="IN962" s="1" t="str">
        <f t="shared" si="317"/>
        <v/>
      </c>
      <c r="IS962" s="1">
        <v>338</v>
      </c>
      <c r="IT962" s="1">
        <f t="shared" si="318"/>
        <v>-95.723322010306717</v>
      </c>
      <c r="IU962" s="1">
        <f t="shared" si="319"/>
        <v>3.3127958777553378E-4</v>
      </c>
      <c r="IV962" s="1">
        <f t="shared" si="320"/>
        <v>4.0484762606046347E-3</v>
      </c>
      <c r="IW962" s="1">
        <f t="shared" si="321"/>
        <v>3.3127958777553378E-4</v>
      </c>
      <c r="IX962" s="1" t="str">
        <f t="shared" si="322"/>
        <v/>
      </c>
      <c r="IY962" s="1" t="str">
        <f t="shared" si="323"/>
        <v/>
      </c>
      <c r="IZ962" s="1">
        <f t="shared" si="324"/>
        <v>3.3433638573866488E-21</v>
      </c>
      <c r="JA962" s="1" t="str">
        <f t="shared" si="325"/>
        <v/>
      </c>
      <c r="JB962" s="1" t="str">
        <f t="shared" si="326"/>
        <v/>
      </c>
      <c r="JF962" s="1">
        <v>338</v>
      </c>
      <c r="JG962" s="1">
        <f t="shared" si="344"/>
        <v>-269.13047870654111</v>
      </c>
      <c r="JH962" s="1">
        <f t="shared" si="327"/>
        <v>1.1782828466134774E-4</v>
      </c>
      <c r="JI962" s="1">
        <f t="shared" si="328"/>
        <v>4.0484762606046434E-3</v>
      </c>
      <c r="JJ962" s="1">
        <f t="shared" si="329"/>
        <v>1.1782828466134774E-4</v>
      </c>
      <c r="JK962" s="1" t="str">
        <f t="shared" si="330"/>
        <v/>
      </c>
      <c r="JL962" s="1" t="str">
        <f t="shared" si="331"/>
        <v/>
      </c>
      <c r="JM962" s="1">
        <f t="shared" si="332"/>
        <v>4.8597521306884679E-47</v>
      </c>
      <c r="JN962" s="1" t="str">
        <f t="shared" si="333"/>
        <v/>
      </c>
      <c r="JO962" s="1" t="str">
        <f t="shared" si="334"/>
        <v/>
      </c>
      <c r="JS962" s="1">
        <v>338</v>
      </c>
      <c r="JT962" s="1">
        <f t="shared" si="335"/>
        <v>-26283.22154607944</v>
      </c>
      <c r="JU962" s="1">
        <f t="shared" si="336"/>
        <v>1.2065181051144525E-6</v>
      </c>
      <c r="JV962" s="1">
        <f t="shared" si="337"/>
        <v>4.0484762606046434E-3</v>
      </c>
      <c r="JW962" s="1">
        <f t="shared" si="338"/>
        <v>1.2065181051144525E-6</v>
      </c>
      <c r="JX962" s="1" t="str">
        <f t="shared" si="339"/>
        <v/>
      </c>
      <c r="JY962" s="1" t="str">
        <f t="shared" si="340"/>
        <v/>
      </c>
      <c r="JZ962" s="1">
        <f t="shared" si="341"/>
        <v>3.6919934078390733E-6</v>
      </c>
      <c r="KA962" s="1" t="str">
        <f t="shared" si="342"/>
        <v/>
      </c>
      <c r="KB962" s="1" t="str">
        <f t="shared" si="343"/>
        <v/>
      </c>
      <c r="KE962" s="1">
        <f t="shared" si="306"/>
        <v>2.1951999999999972</v>
      </c>
      <c r="KF962" s="151">
        <f t="shared" si="307"/>
        <v>0.94825111159149911</v>
      </c>
      <c r="KG962" s="1">
        <f t="shared" si="308"/>
        <v>4.0633945354906498E-4</v>
      </c>
      <c r="KH962" s="1" t="str">
        <f t="shared" si="304"/>
        <v/>
      </c>
      <c r="KI962" s="132" t="str">
        <f t="shared" si="305"/>
        <v/>
      </c>
    </row>
    <row r="963" spans="237:295" ht="20.100000000000001" customHeight="1" x14ac:dyDescent="0.25">
      <c r="IC963" s="1">
        <v>339</v>
      </c>
      <c r="ID963" s="1">
        <f t="shared" si="309"/>
        <v>-46126.330882813018</v>
      </c>
      <c r="IE963" s="1">
        <f t="shared" si="310"/>
        <v>6.9375091985486565E-7</v>
      </c>
      <c r="IF963" s="1">
        <f t="shared" si="311"/>
        <v>4.0966328079823245E-3</v>
      </c>
      <c r="IG963" s="1">
        <f t="shared" si="312"/>
        <v>6.9375091985486565E-7</v>
      </c>
      <c r="IH963" s="1" t="str">
        <f t="shared" si="313"/>
        <v/>
      </c>
      <c r="II963" s="1" t="str">
        <f t="shared" si="314"/>
        <v/>
      </c>
      <c r="IL963" s="1">
        <f t="shared" si="315"/>
        <v>5.9456814679455599E-30</v>
      </c>
      <c r="IM963" s="1" t="str">
        <f t="shared" si="316"/>
        <v/>
      </c>
      <c r="IN963" s="1" t="str">
        <f t="shared" si="317"/>
        <v/>
      </c>
      <c r="IS963" s="1">
        <v>339</v>
      </c>
      <c r="IT963" s="1">
        <f t="shared" si="318"/>
        <v>-95.578724847149147</v>
      </c>
      <c r="IU963" s="1">
        <f t="shared" si="319"/>
        <v>3.3480447171330878E-4</v>
      </c>
      <c r="IV963" s="1">
        <f t="shared" si="320"/>
        <v>4.096632807982328E-3</v>
      </c>
      <c r="IW963" s="1">
        <f t="shared" si="321"/>
        <v>3.3480447171330878E-4</v>
      </c>
      <c r="IX963" s="1" t="str">
        <f t="shared" si="322"/>
        <v/>
      </c>
      <c r="IY963" s="1" t="str">
        <f t="shared" si="323"/>
        <v/>
      </c>
      <c r="IZ963" s="1">
        <f t="shared" si="324"/>
        <v>3.4691465774852175E-21</v>
      </c>
      <c r="JA963" s="1" t="str">
        <f t="shared" si="325"/>
        <v/>
      </c>
      <c r="JB963" s="1" t="str">
        <f t="shared" si="326"/>
        <v/>
      </c>
      <c r="JF963" s="1">
        <v>339</v>
      </c>
      <c r="JG963" s="1">
        <f t="shared" si="344"/>
        <v>-268.72393719792103</v>
      </c>
      <c r="JH963" s="1">
        <f t="shared" si="327"/>
        <v>1.1908200219585427E-4</v>
      </c>
      <c r="JI963" s="1">
        <f t="shared" si="328"/>
        <v>4.0966328079823245E-3</v>
      </c>
      <c r="JJ963" s="1">
        <f t="shared" si="329"/>
        <v>1.1908200219585427E-4</v>
      </c>
      <c r="JK963" s="1" t="str">
        <f t="shared" si="330"/>
        <v/>
      </c>
      <c r="JL963" s="1" t="str">
        <f t="shared" si="331"/>
        <v/>
      </c>
      <c r="JM963" s="1">
        <f t="shared" si="332"/>
        <v>5.1441405227978335E-47</v>
      </c>
      <c r="JN963" s="1" t="str">
        <f t="shared" si="333"/>
        <v/>
      </c>
      <c r="JO963" s="1" t="str">
        <f t="shared" si="334"/>
        <v/>
      </c>
      <c r="JS963" s="1">
        <v>339</v>
      </c>
      <c r="JT963" s="1">
        <f t="shared" si="335"/>
        <v>-26243.518794499261</v>
      </c>
      <c r="JU963" s="1">
        <f t="shared" si="336"/>
        <v>1.2193557095014554E-6</v>
      </c>
      <c r="JV963" s="1">
        <f t="shared" si="337"/>
        <v>4.0966328079823245E-3</v>
      </c>
      <c r="JW963" s="1">
        <f t="shared" si="338"/>
        <v>1.2193557095014554E-6</v>
      </c>
      <c r="JX963" s="1" t="str">
        <f t="shared" si="339"/>
        <v/>
      </c>
      <c r="JY963" s="1" t="str">
        <f t="shared" si="340"/>
        <v/>
      </c>
      <c r="JZ963" s="1">
        <f t="shared" si="341"/>
        <v>3.7243758641608287E-6</v>
      </c>
      <c r="KA963" s="1" t="str">
        <f t="shared" si="342"/>
        <v/>
      </c>
      <c r="KB963" s="1" t="str">
        <f t="shared" si="343"/>
        <v/>
      </c>
      <c r="KE963" s="1">
        <f t="shared" si="306"/>
        <v>2.2015999999999973</v>
      </c>
      <c r="KF963" s="151">
        <f t="shared" si="307"/>
        <v>0.94784477213795004</v>
      </c>
      <c r="KG963" s="1">
        <f t="shared" si="308"/>
        <v>4.0799558272530678E-4</v>
      </c>
      <c r="KH963" s="1" t="str">
        <f t="shared" si="304"/>
        <v/>
      </c>
      <c r="KI963" s="132" t="str">
        <f t="shared" si="305"/>
        <v/>
      </c>
    </row>
    <row r="964" spans="237:295" ht="20.100000000000001" customHeight="1" x14ac:dyDescent="0.25">
      <c r="IC964" s="1">
        <v>340</v>
      </c>
      <c r="ID964" s="1">
        <f t="shared" si="309"/>
        <v>-46056.548233973663</v>
      </c>
      <c r="IE964" s="1">
        <f t="shared" si="310"/>
        <v>7.0112135636674093E-7</v>
      </c>
      <c r="IF964" s="1">
        <f t="shared" si="311"/>
        <v>4.1453013610360367E-3</v>
      </c>
      <c r="IG964" s="1">
        <f t="shared" si="312"/>
        <v>7.0112135636674093E-7</v>
      </c>
      <c r="IH964" s="1" t="str">
        <f t="shared" si="313"/>
        <v/>
      </c>
      <c r="II964" s="1" t="str">
        <f t="shared" si="314"/>
        <v/>
      </c>
      <c r="IL964" s="1">
        <f t="shared" si="315"/>
        <v>6.2041521523205991E-30</v>
      </c>
      <c r="IM964" s="1" t="str">
        <f t="shared" si="316"/>
        <v/>
      </c>
      <c r="IN964" s="1" t="str">
        <f t="shared" si="317"/>
        <v/>
      </c>
      <c r="IS964" s="1">
        <v>340</v>
      </c>
      <c r="IT964" s="1">
        <f t="shared" si="318"/>
        <v>-95.434127683991591</v>
      </c>
      <c r="IU964" s="1">
        <f t="shared" si="319"/>
        <v>3.3836144732520538E-4</v>
      </c>
      <c r="IV964" s="1">
        <f t="shared" si="320"/>
        <v>4.1453013610360367E-3</v>
      </c>
      <c r="IW964" s="1">
        <f t="shared" si="321"/>
        <v>3.3836144732520538E-4</v>
      </c>
      <c r="IX964" s="1" t="str">
        <f t="shared" si="322"/>
        <v/>
      </c>
      <c r="IY964" s="1" t="str">
        <f t="shared" si="323"/>
        <v/>
      </c>
      <c r="IZ964" s="1">
        <f t="shared" si="324"/>
        <v>3.5996038514865674E-21</v>
      </c>
      <c r="JA964" s="1" t="str">
        <f t="shared" si="325"/>
        <v/>
      </c>
      <c r="JB964" s="1" t="str">
        <f t="shared" si="326"/>
        <v/>
      </c>
      <c r="JF964" s="1">
        <v>340</v>
      </c>
      <c r="JG964" s="1">
        <f t="shared" si="344"/>
        <v>-268.31739568930084</v>
      </c>
      <c r="JH964" s="1">
        <f t="shared" si="327"/>
        <v>1.2034713397697701E-4</v>
      </c>
      <c r="JI964" s="1">
        <f t="shared" si="328"/>
        <v>4.1453013610360367E-3</v>
      </c>
      <c r="JJ964" s="1">
        <f t="shared" si="329"/>
        <v>1.2034713397697701E-4</v>
      </c>
      <c r="JK964" s="1" t="str">
        <f t="shared" si="330"/>
        <v/>
      </c>
      <c r="JL964" s="1" t="str">
        <f t="shared" si="331"/>
        <v/>
      </c>
      <c r="JM964" s="1">
        <f t="shared" si="332"/>
        <v>5.4450839497902472E-47</v>
      </c>
      <c r="JN964" s="1" t="str">
        <f t="shared" si="333"/>
        <v/>
      </c>
      <c r="JO964" s="1" t="str">
        <f t="shared" si="334"/>
        <v/>
      </c>
      <c r="JS964" s="1">
        <v>340</v>
      </c>
      <c r="JT964" s="1">
        <f t="shared" si="335"/>
        <v>-26203.816042919083</v>
      </c>
      <c r="JU964" s="1">
        <f t="shared" si="336"/>
        <v>1.2323101915569939E-6</v>
      </c>
      <c r="JV964" s="1">
        <f t="shared" si="337"/>
        <v>4.1453013610360367E-3</v>
      </c>
      <c r="JW964" s="1">
        <f t="shared" si="338"/>
        <v>1.2323101915569939E-6</v>
      </c>
      <c r="JX964" s="1" t="str">
        <f t="shared" si="339"/>
        <v/>
      </c>
      <c r="JY964" s="1" t="str">
        <f t="shared" si="340"/>
        <v/>
      </c>
      <c r="JZ964" s="1">
        <f t="shared" si="341"/>
        <v>3.7569822346536972E-6</v>
      </c>
      <c r="KA964" s="1" t="str">
        <f t="shared" si="342"/>
        <v/>
      </c>
      <c r="KB964" s="1" t="str">
        <f t="shared" si="343"/>
        <v/>
      </c>
      <c r="KE964" s="1">
        <f t="shared" si="306"/>
        <v>2.2079999999999975</v>
      </c>
      <c r="KF964" s="151">
        <f t="shared" si="307"/>
        <v>0.94743677655522474</v>
      </c>
      <c r="KG964" s="1">
        <f t="shared" si="308"/>
        <v>4.0964983244495823E-4</v>
      </c>
      <c r="KH964" s="1" t="str">
        <f t="shared" si="304"/>
        <v/>
      </c>
      <c r="KI964" s="132" t="str">
        <f t="shared" si="305"/>
        <v/>
      </c>
    </row>
    <row r="965" spans="237:295" ht="20.100000000000001" customHeight="1" x14ac:dyDescent="0.25">
      <c r="IC965" s="1">
        <v>341</v>
      </c>
      <c r="ID965" s="1">
        <f t="shared" si="309"/>
        <v>-45986.765585134308</v>
      </c>
      <c r="IE965" s="1">
        <f t="shared" si="310"/>
        <v>7.0855875964934772E-7</v>
      </c>
      <c r="IF965" s="1">
        <f t="shared" si="311"/>
        <v>4.1944865764974035E-3</v>
      </c>
      <c r="IG965" s="1">
        <f t="shared" si="312"/>
        <v>7.0855875964934772E-7</v>
      </c>
      <c r="IH965" s="1" t="str">
        <f t="shared" si="313"/>
        <v/>
      </c>
      <c r="II965" s="1" t="str">
        <f t="shared" si="314"/>
        <v/>
      </c>
      <c r="IL965" s="1">
        <f t="shared" si="315"/>
        <v>6.4737554942224355E-30</v>
      </c>
      <c r="IM965" s="1" t="str">
        <f t="shared" si="316"/>
        <v/>
      </c>
      <c r="IN965" s="1" t="str">
        <f t="shared" si="317"/>
        <v/>
      </c>
      <c r="IS965" s="1">
        <v>341</v>
      </c>
      <c r="IT965" s="1">
        <f t="shared" si="318"/>
        <v>-95.289530520834035</v>
      </c>
      <c r="IU965" s="1">
        <f t="shared" si="319"/>
        <v>3.4195074112747215E-4</v>
      </c>
      <c r="IV965" s="1">
        <f t="shared" si="320"/>
        <v>4.1944865764974035E-3</v>
      </c>
      <c r="IW965" s="1">
        <f t="shared" si="321"/>
        <v>3.4195074112747215E-4</v>
      </c>
      <c r="IX965" s="1" t="str">
        <f t="shared" si="322"/>
        <v/>
      </c>
      <c r="IY965" s="1" t="str">
        <f t="shared" si="323"/>
        <v/>
      </c>
      <c r="IZ965" s="1">
        <f t="shared" si="324"/>
        <v>3.7349072129208459E-21</v>
      </c>
      <c r="JA965" s="1" t="str">
        <f t="shared" si="325"/>
        <v/>
      </c>
      <c r="JB965" s="1" t="str">
        <f t="shared" si="326"/>
        <v/>
      </c>
      <c r="JF965" s="1">
        <v>341</v>
      </c>
      <c r="JG965" s="1">
        <f t="shared" si="344"/>
        <v>-267.9108541806807</v>
      </c>
      <c r="JH965" s="1">
        <f t="shared" si="327"/>
        <v>1.2162376057116749E-4</v>
      </c>
      <c r="JI965" s="1">
        <f t="shared" si="328"/>
        <v>4.1944865764974035E-3</v>
      </c>
      <c r="JJ965" s="1">
        <f t="shared" si="329"/>
        <v>1.2162376057116749E-4</v>
      </c>
      <c r="JK965" s="1" t="str">
        <f t="shared" si="330"/>
        <v/>
      </c>
      <c r="JL965" s="1" t="str">
        <f t="shared" si="331"/>
        <v/>
      </c>
      <c r="JM965" s="1">
        <f t="shared" si="332"/>
        <v>5.7635410054673679E-47</v>
      </c>
      <c r="JN965" s="1" t="str">
        <f t="shared" si="333"/>
        <v/>
      </c>
      <c r="JO965" s="1" t="str">
        <f t="shared" si="334"/>
        <v/>
      </c>
      <c r="JS965" s="1">
        <v>341</v>
      </c>
      <c r="JT965" s="1">
        <f t="shared" si="335"/>
        <v>-26164.113291338901</v>
      </c>
      <c r="JU965" s="1">
        <f t="shared" si="336"/>
        <v>1.245382376251767E-6</v>
      </c>
      <c r="JV965" s="1">
        <f t="shared" si="337"/>
        <v>4.1944865764974035E-3</v>
      </c>
      <c r="JW965" s="1">
        <f t="shared" si="338"/>
        <v>1.245382376251767E-6</v>
      </c>
      <c r="JX965" s="1" t="str">
        <f t="shared" si="339"/>
        <v/>
      </c>
      <c r="JY965" s="1" t="str">
        <f t="shared" si="340"/>
        <v/>
      </c>
      <c r="JZ965" s="1">
        <f t="shared" si="341"/>
        <v>3.7898134316908695E-6</v>
      </c>
      <c r="KA965" s="1" t="str">
        <f t="shared" si="342"/>
        <v/>
      </c>
      <c r="KB965" s="1" t="str">
        <f t="shared" si="343"/>
        <v/>
      </c>
      <c r="KE965" s="1">
        <f t="shared" si="306"/>
        <v>2.2143999999999977</v>
      </c>
      <c r="KF965" s="151">
        <f t="shared" si="307"/>
        <v>0.94702712672277978</v>
      </c>
      <c r="KG965" s="1">
        <f t="shared" si="308"/>
        <v>4.1130217533502655E-4</v>
      </c>
      <c r="KH965" s="1" t="str">
        <f t="shared" si="304"/>
        <v/>
      </c>
      <c r="KI965" s="132" t="str">
        <f t="shared" si="305"/>
        <v/>
      </c>
    </row>
    <row r="966" spans="237:295" ht="20.100000000000001" customHeight="1" x14ac:dyDescent="0.25">
      <c r="IC966" s="1">
        <v>342</v>
      </c>
      <c r="ID966" s="1">
        <f t="shared" si="309"/>
        <v>-45916.982936294953</v>
      </c>
      <c r="IE966" s="1">
        <f t="shared" si="310"/>
        <v>7.1606360082008619E-7</v>
      </c>
      <c r="IF966" s="1">
        <f t="shared" si="311"/>
        <v>4.244193143912835E-3</v>
      </c>
      <c r="IG966" s="1">
        <f t="shared" si="312"/>
        <v>7.1606360082008619E-7</v>
      </c>
      <c r="IH966" s="1" t="str">
        <f t="shared" si="313"/>
        <v/>
      </c>
      <c r="II966" s="1" t="str">
        <f t="shared" si="314"/>
        <v/>
      </c>
      <c r="IL966" s="1">
        <f t="shared" si="315"/>
        <v>6.7549664520236034E-30</v>
      </c>
      <c r="IM966" s="1" t="str">
        <f t="shared" si="316"/>
        <v/>
      </c>
      <c r="IN966" s="1" t="str">
        <f t="shared" si="317"/>
        <v/>
      </c>
      <c r="IS966" s="1">
        <v>342</v>
      </c>
      <c r="IT966" s="1">
        <f t="shared" si="318"/>
        <v>-95.144933357676464</v>
      </c>
      <c r="IU966" s="1">
        <f t="shared" si="319"/>
        <v>3.4557258048155447E-4</v>
      </c>
      <c r="IV966" s="1">
        <f t="shared" si="320"/>
        <v>4.2441931439128281E-3</v>
      </c>
      <c r="IW966" s="1">
        <f t="shared" si="321"/>
        <v>3.4557258048155447E-4</v>
      </c>
      <c r="IX966" s="1" t="str">
        <f t="shared" si="322"/>
        <v/>
      </c>
      <c r="IY966" s="1" t="str">
        <f t="shared" si="323"/>
        <v/>
      </c>
      <c r="IZ966" s="1">
        <f t="shared" si="324"/>
        <v>3.8752344074315377E-21</v>
      </c>
      <c r="JA966" s="1" t="str">
        <f t="shared" si="325"/>
        <v/>
      </c>
      <c r="JB966" s="1" t="str">
        <f t="shared" si="326"/>
        <v/>
      </c>
      <c r="JF966" s="1">
        <v>342</v>
      </c>
      <c r="JG966" s="1">
        <f t="shared" si="344"/>
        <v>-267.50431267206056</v>
      </c>
      <c r="JH966" s="1">
        <f t="shared" si="327"/>
        <v>1.2291196284549427E-4</v>
      </c>
      <c r="JI966" s="1">
        <f t="shared" si="328"/>
        <v>4.2441931439128281E-3</v>
      </c>
      <c r="JJ966" s="1">
        <f t="shared" si="329"/>
        <v>1.2291196284549427E-4</v>
      </c>
      <c r="JK966" s="1" t="str">
        <f t="shared" si="330"/>
        <v/>
      </c>
      <c r="JL966" s="1" t="str">
        <f t="shared" si="331"/>
        <v/>
      </c>
      <c r="JM966" s="1">
        <f t="shared" si="332"/>
        <v>6.1005254901083935E-47</v>
      </c>
      <c r="JN966" s="1" t="str">
        <f t="shared" si="333"/>
        <v/>
      </c>
      <c r="JO966" s="1" t="str">
        <f t="shared" si="334"/>
        <v/>
      </c>
      <c r="JS966" s="1">
        <v>342</v>
      </c>
      <c r="JT966" s="1">
        <f t="shared" si="335"/>
        <v>-26124.410539758719</v>
      </c>
      <c r="JU966" s="1">
        <f t="shared" si="336"/>
        <v>1.2585730916346814E-6</v>
      </c>
      <c r="JV966" s="1">
        <f t="shared" si="337"/>
        <v>4.2441931439128281E-3</v>
      </c>
      <c r="JW966" s="1">
        <f t="shared" si="338"/>
        <v>1.2585730916346814E-6</v>
      </c>
      <c r="JX966" s="1" t="str">
        <f t="shared" si="339"/>
        <v/>
      </c>
      <c r="JY966" s="1" t="str">
        <f t="shared" si="340"/>
        <v/>
      </c>
      <c r="JZ966" s="1">
        <f t="shared" si="341"/>
        <v>3.8228703647871426E-6</v>
      </c>
      <c r="KA966" s="1" t="str">
        <f t="shared" si="342"/>
        <v/>
      </c>
      <c r="KB966" s="1" t="str">
        <f t="shared" si="343"/>
        <v/>
      </c>
      <c r="KE966" s="1">
        <f t="shared" si="306"/>
        <v>2.2207999999999979</v>
      </c>
      <c r="KF966" s="151">
        <f t="shared" si="307"/>
        <v>0.94661582454744475</v>
      </c>
      <c r="KG966" s="1">
        <f t="shared" si="308"/>
        <v>4.1295258420182002E-4</v>
      </c>
      <c r="KH966" s="1" t="str">
        <f t="shared" si="304"/>
        <v/>
      </c>
      <c r="KI966" s="132" t="str">
        <f t="shared" si="305"/>
        <v/>
      </c>
    </row>
    <row r="967" spans="237:295" ht="20.100000000000001" customHeight="1" x14ac:dyDescent="0.25">
      <c r="IC967" s="1">
        <v>343</v>
      </c>
      <c r="ID967" s="1">
        <f t="shared" si="309"/>
        <v>-45847.200287455598</v>
      </c>
      <c r="IE967" s="1">
        <f t="shared" si="310"/>
        <v>7.2363635273596288E-7</v>
      </c>
      <c r="IF967" s="1">
        <f t="shared" si="311"/>
        <v>4.2944257857653045E-3</v>
      </c>
      <c r="IG967" s="1">
        <f t="shared" si="312"/>
        <v>7.2363635273596288E-7</v>
      </c>
      <c r="IH967" s="1" t="str">
        <f t="shared" si="313"/>
        <v/>
      </c>
      <c r="II967" s="1" t="str">
        <f t="shared" si="314"/>
        <v/>
      </c>
      <c r="IL967" s="1">
        <f t="shared" si="315"/>
        <v>7.0482800503322566E-30</v>
      </c>
      <c r="IM967" s="1" t="str">
        <f t="shared" si="316"/>
        <v/>
      </c>
      <c r="IN967" s="1" t="str">
        <f t="shared" si="317"/>
        <v/>
      </c>
      <c r="IS967" s="1">
        <v>343</v>
      </c>
      <c r="IT967" s="1">
        <f t="shared" si="318"/>
        <v>-95.000336194518894</v>
      </c>
      <c r="IU967" s="1">
        <f t="shared" si="319"/>
        <v>3.4922719358843393E-4</v>
      </c>
      <c r="IV967" s="1">
        <f t="shared" si="320"/>
        <v>4.2944257857653045E-3</v>
      </c>
      <c r="IW967" s="1">
        <f t="shared" si="321"/>
        <v>3.4922719358843393E-4</v>
      </c>
      <c r="IX967" s="1" t="str">
        <f t="shared" si="322"/>
        <v/>
      </c>
      <c r="IY967" s="1" t="str">
        <f t="shared" si="323"/>
        <v/>
      </c>
      <c r="IZ967" s="1">
        <f t="shared" si="324"/>
        <v>4.0207696146891317E-21</v>
      </c>
      <c r="JA967" s="1" t="str">
        <f t="shared" si="325"/>
        <v/>
      </c>
      <c r="JB967" s="1" t="str">
        <f t="shared" si="326"/>
        <v/>
      </c>
      <c r="JF967" s="1">
        <v>343</v>
      </c>
      <c r="JG967" s="1">
        <f t="shared" si="344"/>
        <v>-267.09777116344037</v>
      </c>
      <c r="JH967" s="1">
        <f t="shared" si="327"/>
        <v>1.2421182196562896E-4</v>
      </c>
      <c r="JI967" s="1">
        <f t="shared" si="328"/>
        <v>4.2944257857653045E-3</v>
      </c>
      <c r="JJ967" s="1">
        <f t="shared" si="329"/>
        <v>1.2421182196562896E-4</v>
      </c>
      <c r="JK967" s="1" t="str">
        <f t="shared" si="330"/>
        <v/>
      </c>
      <c r="JL967" s="1" t="str">
        <f t="shared" si="331"/>
        <v/>
      </c>
      <c r="JM967" s="1">
        <f t="shared" si="332"/>
        <v>6.4571095724562298E-47</v>
      </c>
      <c r="JN967" s="1" t="str">
        <f t="shared" si="333"/>
        <v/>
      </c>
      <c r="JO967" s="1" t="str">
        <f t="shared" si="334"/>
        <v/>
      </c>
      <c r="JS967" s="1">
        <v>343</v>
      </c>
      <c r="JT967" s="1">
        <f t="shared" si="335"/>
        <v>-26084.707788178537</v>
      </c>
      <c r="JU967" s="1">
        <f t="shared" si="336"/>
        <v>1.2718831688122292E-6</v>
      </c>
      <c r="JV967" s="1">
        <f t="shared" si="337"/>
        <v>4.2944257857653045E-3</v>
      </c>
      <c r="JW967" s="1">
        <f t="shared" si="338"/>
        <v>1.2718831688122292E-6</v>
      </c>
      <c r="JX967" s="1" t="str">
        <f t="shared" si="339"/>
        <v/>
      </c>
      <c r="JY967" s="1" t="str">
        <f t="shared" si="340"/>
        <v/>
      </c>
      <c r="JZ967" s="1">
        <f t="shared" si="341"/>
        <v>3.8561539405154693E-6</v>
      </c>
      <c r="KA967" s="1" t="str">
        <f t="shared" si="342"/>
        <v/>
      </c>
      <c r="KB967" s="1" t="str">
        <f t="shared" si="343"/>
        <v/>
      </c>
      <c r="KE967" s="1">
        <f t="shared" si="306"/>
        <v>2.2271999999999981</v>
      </c>
      <c r="KF967" s="151">
        <f t="shared" si="307"/>
        <v>0.94620287196324293</v>
      </c>
      <c r="KG967" s="1">
        <f t="shared" si="308"/>
        <v>4.1460103203183607E-4</v>
      </c>
      <c r="KH967" s="1" t="str">
        <f t="shared" si="304"/>
        <v/>
      </c>
      <c r="KI967" s="132" t="str">
        <f t="shared" si="305"/>
        <v/>
      </c>
    </row>
    <row r="968" spans="237:295" ht="20.100000000000001" customHeight="1" x14ac:dyDescent="0.25">
      <c r="IC968" s="1">
        <v>344</v>
      </c>
      <c r="ID968" s="1">
        <f t="shared" si="309"/>
        <v>-45777.417638616243</v>
      </c>
      <c r="IE968" s="1">
        <f t="shared" si="310"/>
        <v>7.3127748998159807E-7</v>
      </c>
      <c r="IF968" s="1">
        <f t="shared" si="311"/>
        <v>4.3451892575953836E-3</v>
      </c>
      <c r="IG968" s="1">
        <f t="shared" si="312"/>
        <v>7.3127748998159807E-7</v>
      </c>
      <c r="IH968" s="1" t="str">
        <f t="shared" si="313"/>
        <v/>
      </c>
      <c r="II968" s="1" t="str">
        <f t="shared" si="314"/>
        <v/>
      </c>
      <c r="IL968" s="1">
        <f t="shared" si="315"/>
        <v>7.3542122192719953E-30</v>
      </c>
      <c r="IM968" s="1" t="str">
        <f t="shared" si="316"/>
        <v/>
      </c>
      <c r="IN968" s="1" t="str">
        <f t="shared" si="317"/>
        <v/>
      </c>
      <c r="IS968" s="1">
        <v>344</v>
      </c>
      <c r="IT968" s="1">
        <f t="shared" si="318"/>
        <v>-94.855739031361338</v>
      </c>
      <c r="IU968" s="1">
        <f t="shared" si="319"/>
        <v>3.529148094828369E-4</v>
      </c>
      <c r="IV968" s="1">
        <f t="shared" si="320"/>
        <v>4.3451892575953749E-3</v>
      </c>
      <c r="IW968" s="1">
        <f t="shared" si="321"/>
        <v>3.529148094828369E-4</v>
      </c>
      <c r="IX968" s="1" t="str">
        <f t="shared" si="322"/>
        <v/>
      </c>
      <c r="IY968" s="1" t="str">
        <f t="shared" si="323"/>
        <v/>
      </c>
      <c r="IZ968" s="1">
        <f t="shared" si="324"/>
        <v>4.1717036781213727E-21</v>
      </c>
      <c r="JA968" s="1" t="str">
        <f t="shared" si="325"/>
        <v/>
      </c>
      <c r="JB968" s="1" t="str">
        <f t="shared" si="326"/>
        <v/>
      </c>
      <c r="JF968" s="1">
        <v>344</v>
      </c>
      <c r="JG968" s="1">
        <f t="shared" si="344"/>
        <v>-266.69122965482023</v>
      </c>
      <c r="JH968" s="1">
        <f t="shared" si="327"/>
        <v>1.255234193937863E-4</v>
      </c>
      <c r="JI968" s="1">
        <f t="shared" si="328"/>
        <v>4.3451892575953749E-3</v>
      </c>
      <c r="JJ968" s="1">
        <f t="shared" si="329"/>
        <v>1.255234193937863E-4</v>
      </c>
      <c r="JK968" s="1" t="str">
        <f t="shared" si="330"/>
        <v/>
      </c>
      <c r="JL968" s="1" t="str">
        <f t="shared" si="331"/>
        <v/>
      </c>
      <c r="JM968" s="1">
        <f t="shared" si="332"/>
        <v>6.8344271317972528E-47</v>
      </c>
      <c r="JN968" s="1" t="str">
        <f t="shared" si="333"/>
        <v/>
      </c>
      <c r="JO968" s="1" t="str">
        <f t="shared" si="334"/>
        <v/>
      </c>
      <c r="JS968" s="1">
        <v>344</v>
      </c>
      <c r="JT968" s="1">
        <f t="shared" si="335"/>
        <v>-26045.005036598359</v>
      </c>
      <c r="JU968" s="1">
        <f t="shared" si="336"/>
        <v>1.2853134419273954E-6</v>
      </c>
      <c r="JV968" s="1">
        <f t="shared" si="337"/>
        <v>4.3451892575953749E-3</v>
      </c>
      <c r="JW968" s="1">
        <f t="shared" si="338"/>
        <v>1.2853134419273954E-6</v>
      </c>
      <c r="JX968" s="1" t="str">
        <f t="shared" si="339"/>
        <v/>
      </c>
      <c r="JY968" s="1" t="str">
        <f t="shared" si="340"/>
        <v/>
      </c>
      <c r="JZ968" s="1">
        <f t="shared" si="341"/>
        <v>3.8896650624230166E-6</v>
      </c>
      <c r="KA968" s="1" t="str">
        <f t="shared" si="342"/>
        <v/>
      </c>
      <c r="KB968" s="1" t="str">
        <f t="shared" si="343"/>
        <v/>
      </c>
      <c r="KE968" s="1">
        <f t="shared" si="306"/>
        <v>2.2335999999999983</v>
      </c>
      <c r="KF968" s="151">
        <f t="shared" si="307"/>
        <v>0.94578827093121109</v>
      </c>
      <c r="KG968" s="1">
        <f t="shared" si="308"/>
        <v>4.1624749198976296E-4</v>
      </c>
      <c r="KH968" s="1" t="str">
        <f t="shared" si="304"/>
        <v/>
      </c>
      <c r="KI968" s="132" t="str">
        <f t="shared" si="305"/>
        <v/>
      </c>
    </row>
    <row r="969" spans="237:295" ht="20.100000000000001" customHeight="1" x14ac:dyDescent="0.25">
      <c r="IC969" s="1">
        <v>345</v>
      </c>
      <c r="ID969" s="1">
        <f t="shared" si="309"/>
        <v>-45707.634989776896</v>
      </c>
      <c r="IE969" s="1">
        <f t="shared" si="310"/>
        <v>7.3898748885695887E-7</v>
      </c>
      <c r="IF969" s="1">
        <f t="shared" si="311"/>
        <v>4.3964883481213092E-3</v>
      </c>
      <c r="IG969" s="1">
        <f t="shared" si="312"/>
        <v>7.3898748885695887E-7</v>
      </c>
      <c r="IH969" s="1" t="str">
        <f t="shared" si="313"/>
        <v/>
      </c>
      <c r="II969" s="1" t="str">
        <f t="shared" si="314"/>
        <v/>
      </c>
      <c r="IL969" s="1">
        <f t="shared" si="315"/>
        <v>7.673300668503381E-30</v>
      </c>
      <c r="IM969" s="1" t="str">
        <f t="shared" si="316"/>
        <v/>
      </c>
      <c r="IN969" s="1" t="str">
        <f t="shared" si="317"/>
        <v/>
      </c>
      <c r="IS969" s="1">
        <v>345</v>
      </c>
      <c r="IT969" s="1">
        <f t="shared" si="318"/>
        <v>-94.711141868203782</v>
      </c>
      <c r="IU969" s="1">
        <f t="shared" si="319"/>
        <v>3.5663565802731981E-4</v>
      </c>
      <c r="IV969" s="1">
        <f t="shared" si="320"/>
        <v>4.3964883481213092E-3</v>
      </c>
      <c r="IW969" s="1">
        <f t="shared" si="321"/>
        <v>3.5663565802731981E-4</v>
      </c>
      <c r="IX969" s="1" t="str">
        <f t="shared" si="322"/>
        <v/>
      </c>
      <c r="IY969" s="1" t="str">
        <f t="shared" si="323"/>
        <v/>
      </c>
      <c r="IZ969" s="1">
        <f t="shared" si="324"/>
        <v>4.3282343427277419E-21</v>
      </c>
      <c r="JA969" s="1" t="str">
        <f t="shared" si="325"/>
        <v/>
      </c>
      <c r="JB969" s="1" t="str">
        <f t="shared" si="326"/>
        <v/>
      </c>
      <c r="JF969" s="1">
        <v>345</v>
      </c>
      <c r="JG969" s="1">
        <f t="shared" si="344"/>
        <v>-266.2846881462001</v>
      </c>
      <c r="JH969" s="1">
        <f t="shared" si="327"/>
        <v>1.2684683688662067E-4</v>
      </c>
      <c r="JI969" s="1">
        <f t="shared" si="328"/>
        <v>4.3964883481213092E-3</v>
      </c>
      <c r="JJ969" s="1">
        <f t="shared" si="329"/>
        <v>1.2684683688662067E-4</v>
      </c>
      <c r="JK969" s="1" t="str">
        <f t="shared" si="330"/>
        <v/>
      </c>
      <c r="JL969" s="1" t="str">
        <f t="shared" si="331"/>
        <v/>
      </c>
      <c r="JM969" s="1">
        <f t="shared" si="332"/>
        <v>7.2336772903407095E-47</v>
      </c>
      <c r="JN969" s="1" t="str">
        <f t="shared" si="333"/>
        <v/>
      </c>
      <c r="JO969" s="1" t="str">
        <f t="shared" si="334"/>
        <v/>
      </c>
      <c r="JS969" s="1">
        <v>345</v>
      </c>
      <c r="JT969" s="1">
        <f t="shared" si="335"/>
        <v>-26005.302285018181</v>
      </c>
      <c r="JU969" s="1">
        <f t="shared" si="336"/>
        <v>1.2988647481381155E-6</v>
      </c>
      <c r="JV969" s="1">
        <f t="shared" si="337"/>
        <v>4.3964883481213092E-3</v>
      </c>
      <c r="JW969" s="1">
        <f t="shared" si="338"/>
        <v>1.2988647481381155E-6</v>
      </c>
      <c r="JX969" s="1" t="str">
        <f t="shared" si="339"/>
        <v/>
      </c>
      <c r="JY969" s="1" t="str">
        <f t="shared" si="340"/>
        <v/>
      </c>
      <c r="JZ969" s="1">
        <f t="shared" si="341"/>
        <v>3.9234046309467809E-6</v>
      </c>
      <c r="KA969" s="1" t="str">
        <f t="shared" si="342"/>
        <v/>
      </c>
      <c r="KB969" s="1" t="str">
        <f t="shared" si="343"/>
        <v/>
      </c>
      <c r="KE969" s="1">
        <f t="shared" si="306"/>
        <v>2.2399999999999984</v>
      </c>
      <c r="KF969" s="151">
        <f t="shared" si="307"/>
        <v>0.94537202343922133</v>
      </c>
      <c r="KG969" s="1">
        <f t="shared" si="308"/>
        <v>4.1789193741958996E-4</v>
      </c>
      <c r="KH969" s="1" t="str">
        <f t="shared" si="304"/>
        <v/>
      </c>
      <c r="KI969" s="132" t="str">
        <f t="shared" si="305"/>
        <v/>
      </c>
    </row>
    <row r="970" spans="237:295" ht="20.100000000000001" customHeight="1" x14ac:dyDescent="0.25">
      <c r="IC970" s="1">
        <v>346</v>
      </c>
      <c r="ID970" s="1">
        <f t="shared" si="309"/>
        <v>-45637.852340937534</v>
      </c>
      <c r="IE970" s="1">
        <f t="shared" si="310"/>
        <v>7.4676682736483397E-7</v>
      </c>
      <c r="IF970" s="1">
        <f t="shared" si="311"/>
        <v>4.4483278793583129E-3</v>
      </c>
      <c r="IG970" s="1">
        <f t="shared" si="312"/>
        <v>7.4676682736483397E-7</v>
      </c>
      <c r="IH970" s="1" t="str">
        <f t="shared" si="313"/>
        <v/>
      </c>
      <c r="II970" s="1" t="str">
        <f t="shared" si="314"/>
        <v/>
      </c>
      <c r="IL970" s="1">
        <f t="shared" si="315"/>
        <v>8.0061057974104711E-30</v>
      </c>
      <c r="IM970" s="1" t="str">
        <f t="shared" si="316"/>
        <v/>
      </c>
      <c r="IN970" s="1" t="str">
        <f t="shared" si="317"/>
        <v/>
      </c>
      <c r="IS970" s="1">
        <v>346</v>
      </c>
      <c r="IT970" s="1">
        <f t="shared" si="318"/>
        <v>-94.566544705046212</v>
      </c>
      <c r="IU970" s="1">
        <f t="shared" si="319"/>
        <v>3.6038996990621824E-4</v>
      </c>
      <c r="IV970" s="1">
        <f t="shared" si="320"/>
        <v>4.4483278793583077E-3</v>
      </c>
      <c r="IW970" s="1">
        <f t="shared" si="321"/>
        <v>3.6038996990621824E-4</v>
      </c>
      <c r="IX970" s="1" t="str">
        <f t="shared" si="322"/>
        <v/>
      </c>
      <c r="IY970" s="1" t="str">
        <f t="shared" si="323"/>
        <v/>
      </c>
      <c r="IZ970" s="1">
        <f t="shared" si="324"/>
        <v>4.4905665012623459E-21</v>
      </c>
      <c r="JA970" s="1" t="str">
        <f t="shared" si="325"/>
        <v/>
      </c>
      <c r="JB970" s="1" t="str">
        <f t="shared" si="326"/>
        <v/>
      </c>
      <c r="JF970" s="1">
        <v>346</v>
      </c>
      <c r="JG970" s="1">
        <f t="shared" si="344"/>
        <v>-265.8781466375799</v>
      </c>
      <c r="JH970" s="1">
        <f t="shared" si="327"/>
        <v>1.2818215649307378E-4</v>
      </c>
      <c r="JI970" s="1">
        <f t="shared" si="328"/>
        <v>4.4483278793583129E-3</v>
      </c>
      <c r="JJ970" s="1">
        <f t="shared" si="329"/>
        <v>1.2818215649307378E-4</v>
      </c>
      <c r="JK970" s="1" t="str">
        <f t="shared" si="330"/>
        <v/>
      </c>
      <c r="JL970" s="1" t="str">
        <f t="shared" si="331"/>
        <v/>
      </c>
      <c r="JM970" s="1">
        <f t="shared" si="332"/>
        <v>7.6561281466665137E-47</v>
      </c>
      <c r="JN970" s="1" t="str">
        <f t="shared" si="333"/>
        <v/>
      </c>
      <c r="JO970" s="1" t="str">
        <f t="shared" si="334"/>
        <v/>
      </c>
      <c r="JS970" s="1">
        <v>346</v>
      </c>
      <c r="JT970" s="1">
        <f t="shared" si="335"/>
        <v>-25965.599533437999</v>
      </c>
      <c r="JU970" s="1">
        <f t="shared" si="336"/>
        <v>1.3125379275952401E-6</v>
      </c>
      <c r="JV970" s="1">
        <f t="shared" si="337"/>
        <v>4.4483278793583077E-3</v>
      </c>
      <c r="JW970" s="1">
        <f t="shared" si="338"/>
        <v>1.3125379275952401E-6</v>
      </c>
      <c r="JX970" s="1" t="str">
        <f t="shared" si="339"/>
        <v/>
      </c>
      <c r="JY970" s="1" t="str">
        <f t="shared" si="340"/>
        <v/>
      </c>
      <c r="JZ970" s="1">
        <f t="shared" si="341"/>
        <v>3.9573735433286385E-6</v>
      </c>
      <c r="KA970" s="1" t="str">
        <f t="shared" si="342"/>
        <v/>
      </c>
      <c r="KB970" s="1" t="str">
        <f t="shared" si="343"/>
        <v/>
      </c>
      <c r="KE970" s="1">
        <f t="shared" si="306"/>
        <v>2.2463999999999986</v>
      </c>
      <c r="KF970" s="151">
        <f t="shared" si="307"/>
        <v>0.94495413150180174</v>
      </c>
      <c r="KG970" s="1">
        <f t="shared" si="308"/>
        <v>4.1953434184316407E-4</v>
      </c>
      <c r="KH970" s="1" t="str">
        <f t="shared" si="304"/>
        <v/>
      </c>
      <c r="KI970" s="132" t="str">
        <f t="shared" si="305"/>
        <v/>
      </c>
    </row>
    <row r="971" spans="237:295" ht="20.100000000000001" customHeight="1" x14ac:dyDescent="0.25">
      <c r="IC971" s="1">
        <v>347</v>
      </c>
      <c r="ID971" s="1">
        <f t="shared" si="309"/>
        <v>-45568.069692098186</v>
      </c>
      <c r="IE971" s="1">
        <f t="shared" si="310"/>
        <v>7.5461598519802318E-7</v>
      </c>
      <c r="IF971" s="1">
        <f t="shared" si="311"/>
        <v>4.5007127067369194E-3</v>
      </c>
      <c r="IG971" s="1">
        <f t="shared" si="312"/>
        <v>7.5461598519802318E-7</v>
      </c>
      <c r="IH971" s="1" t="str">
        <f t="shared" si="313"/>
        <v/>
      </c>
      <c r="II971" s="1" t="str">
        <f t="shared" si="314"/>
        <v/>
      </c>
      <c r="IL971" s="1">
        <f t="shared" si="315"/>
        <v>8.353211642931077E-30</v>
      </c>
      <c r="IM971" s="1" t="str">
        <f t="shared" si="316"/>
        <v/>
      </c>
      <c r="IN971" s="1" t="str">
        <f t="shared" si="317"/>
        <v/>
      </c>
      <c r="IS971" s="1">
        <v>347</v>
      </c>
      <c r="IT971" s="1">
        <f t="shared" si="318"/>
        <v>-94.421947541888642</v>
      </c>
      <c r="IU971" s="1">
        <f t="shared" si="319"/>
        <v>3.6417797661947158E-4</v>
      </c>
      <c r="IV971" s="1">
        <f t="shared" si="320"/>
        <v>4.5007127067369264E-3</v>
      </c>
      <c r="IW971" s="1">
        <f t="shared" si="321"/>
        <v>3.6417797661947158E-4</v>
      </c>
      <c r="IX971" s="1" t="str">
        <f t="shared" si="322"/>
        <v/>
      </c>
      <c r="IY971" s="1" t="str">
        <f t="shared" si="323"/>
        <v/>
      </c>
      <c r="IZ971" s="1">
        <f t="shared" si="324"/>
        <v>4.6589124490734027E-21</v>
      </c>
      <c r="JA971" s="1" t="str">
        <f t="shared" si="325"/>
        <v/>
      </c>
      <c r="JB971" s="1" t="str">
        <f t="shared" si="326"/>
        <v/>
      </c>
      <c r="JF971" s="1">
        <v>347</v>
      </c>
      <c r="JG971" s="1">
        <f t="shared" si="344"/>
        <v>-265.47160512895977</v>
      </c>
      <c r="JH971" s="1">
        <f t="shared" si="327"/>
        <v>1.2952946055217756E-4</v>
      </c>
      <c r="JI971" s="1">
        <f t="shared" si="328"/>
        <v>4.5007127067369194E-3</v>
      </c>
      <c r="JJ971" s="1">
        <f t="shared" si="329"/>
        <v>1.2952946055217756E-4</v>
      </c>
      <c r="JK971" s="1" t="str">
        <f t="shared" si="330"/>
        <v/>
      </c>
      <c r="JL971" s="1" t="str">
        <f t="shared" si="331"/>
        <v/>
      </c>
      <c r="JM971" s="1">
        <f t="shared" si="332"/>
        <v>8.10312072162527E-47</v>
      </c>
      <c r="JN971" s="1" t="str">
        <f t="shared" si="333"/>
        <v/>
      </c>
      <c r="JO971" s="1" t="str">
        <f t="shared" si="334"/>
        <v/>
      </c>
      <c r="JS971" s="1">
        <v>347</v>
      </c>
      <c r="JT971" s="1">
        <f t="shared" si="335"/>
        <v>-25925.896781857817</v>
      </c>
      <c r="JU971" s="1">
        <f t="shared" si="336"/>
        <v>1.3263338234200439E-6</v>
      </c>
      <c r="JV971" s="1">
        <f t="shared" si="337"/>
        <v>4.5007127067369264E-3</v>
      </c>
      <c r="JW971" s="1">
        <f t="shared" si="338"/>
        <v>1.3263338234200439E-6</v>
      </c>
      <c r="JX971" s="1" t="str">
        <f t="shared" si="339"/>
        <v/>
      </c>
      <c r="JY971" s="1" t="str">
        <f t="shared" si="340"/>
        <v/>
      </c>
      <c r="JZ971" s="1">
        <f t="shared" si="341"/>
        <v>3.9915726935299843E-6</v>
      </c>
      <c r="KA971" s="1" t="str">
        <f t="shared" si="342"/>
        <v/>
      </c>
      <c r="KB971" s="1" t="str">
        <f t="shared" si="343"/>
        <v/>
      </c>
      <c r="KE971" s="1">
        <f t="shared" si="306"/>
        <v>2.2527999999999988</v>
      </c>
      <c r="KF971" s="151">
        <f t="shared" si="307"/>
        <v>0.94453459715995858</v>
      </c>
      <c r="KG971" s="1">
        <f t="shared" si="308"/>
        <v>4.2117467896130023E-4</v>
      </c>
      <c r="KH971" s="1" t="str">
        <f t="shared" si="304"/>
        <v/>
      </c>
      <c r="KI971" s="132" t="str">
        <f t="shared" si="305"/>
        <v/>
      </c>
    </row>
    <row r="972" spans="237:295" ht="20.100000000000001" customHeight="1" x14ac:dyDescent="0.25">
      <c r="IC972" s="1">
        <v>348</v>
      </c>
      <c r="ID972" s="1">
        <f t="shared" si="309"/>
        <v>-45498.287043258824</v>
      </c>
      <c r="IE972" s="1">
        <f t="shared" si="310"/>
        <v>7.6253544372628177E-7</v>
      </c>
      <c r="IF972" s="1">
        <f t="shared" si="311"/>
        <v>4.5536477192205322E-3</v>
      </c>
      <c r="IG972" s="1">
        <f t="shared" si="312"/>
        <v>7.6253544372628177E-7</v>
      </c>
      <c r="IH972" s="1" t="str">
        <f t="shared" si="313"/>
        <v/>
      </c>
      <c r="II972" s="1" t="str">
        <f t="shared" si="314"/>
        <v/>
      </c>
      <c r="IL972" s="1">
        <f t="shared" si="315"/>
        <v>8.7152268665726646E-30</v>
      </c>
      <c r="IM972" s="1" t="str">
        <f t="shared" si="316"/>
        <v/>
      </c>
      <c r="IN972" s="1" t="str">
        <f t="shared" si="317"/>
        <v/>
      </c>
      <c r="IS972" s="1">
        <v>348</v>
      </c>
      <c r="IT972" s="1">
        <f t="shared" si="318"/>
        <v>-94.277350378731086</v>
      </c>
      <c r="IU972" s="1">
        <f t="shared" si="319"/>
        <v>3.6799991047631325E-4</v>
      </c>
      <c r="IV972" s="1">
        <f t="shared" si="320"/>
        <v>4.5536477192205304E-3</v>
      </c>
      <c r="IW972" s="1">
        <f t="shared" si="321"/>
        <v>3.6799991047631325E-4</v>
      </c>
      <c r="IX972" s="1" t="str">
        <f t="shared" si="322"/>
        <v/>
      </c>
      <c r="IY972" s="1" t="str">
        <f t="shared" si="323"/>
        <v/>
      </c>
      <c r="IZ972" s="1">
        <f t="shared" si="324"/>
        <v>4.8334921478980852E-21</v>
      </c>
      <c r="JA972" s="1" t="str">
        <f t="shared" si="325"/>
        <v/>
      </c>
      <c r="JB972" s="1" t="str">
        <f t="shared" si="326"/>
        <v/>
      </c>
      <c r="JF972" s="1">
        <v>348</v>
      </c>
      <c r="JG972" s="1">
        <f t="shared" si="344"/>
        <v>-265.06506362033963</v>
      </c>
      <c r="JH972" s="1">
        <f t="shared" si="327"/>
        <v>1.3088883169081218E-4</v>
      </c>
      <c r="JI972" s="1">
        <f t="shared" si="328"/>
        <v>4.5536477192205304E-3</v>
      </c>
      <c r="JJ972" s="1">
        <f t="shared" si="329"/>
        <v>1.3088883169081218E-4</v>
      </c>
      <c r="JK972" s="1" t="str">
        <f t="shared" si="330"/>
        <v/>
      </c>
      <c r="JL972" s="1" t="str">
        <f t="shared" si="331"/>
        <v/>
      </c>
      <c r="JM972" s="1">
        <f t="shared" si="332"/>
        <v>8.5760731287106812E-47</v>
      </c>
      <c r="JN972" s="1" t="str">
        <f t="shared" si="333"/>
        <v/>
      </c>
      <c r="JO972" s="1" t="str">
        <f t="shared" si="334"/>
        <v/>
      </c>
      <c r="JS972" s="1">
        <v>348</v>
      </c>
      <c r="JT972" s="1">
        <f t="shared" si="335"/>
        <v>-25886.194030277638</v>
      </c>
      <c r="JU972" s="1">
        <f t="shared" si="336"/>
        <v>1.3402532816812452E-6</v>
      </c>
      <c r="JV972" s="1">
        <f t="shared" si="337"/>
        <v>4.5536477192205304E-3</v>
      </c>
      <c r="JW972" s="1">
        <f t="shared" si="338"/>
        <v>1.3402532816812452E-6</v>
      </c>
      <c r="JX972" s="1" t="str">
        <f t="shared" si="339"/>
        <v/>
      </c>
      <c r="JY972" s="1" t="str">
        <f t="shared" si="340"/>
        <v/>
      </c>
      <c r="JZ972" s="1">
        <f t="shared" si="341"/>
        <v>4.0260029721458602E-6</v>
      </c>
      <c r="KA972" s="1" t="str">
        <f t="shared" si="342"/>
        <v/>
      </c>
      <c r="KB972" s="1" t="str">
        <f t="shared" si="343"/>
        <v/>
      </c>
      <c r="KE972" s="1">
        <f t="shared" si="306"/>
        <v>2.259199999999999</v>
      </c>
      <c r="KF972" s="151">
        <f t="shared" si="307"/>
        <v>0.94411342248099728</v>
      </c>
      <c r="KG972" s="1">
        <f t="shared" si="308"/>
        <v>4.2281292265100578E-4</v>
      </c>
      <c r="KH972" s="1" t="str">
        <f t="shared" si="304"/>
        <v/>
      </c>
      <c r="KI972" s="132" t="str">
        <f t="shared" si="305"/>
        <v/>
      </c>
    </row>
    <row r="973" spans="237:295" ht="20.100000000000001" customHeight="1" x14ac:dyDescent="0.25">
      <c r="IC973" s="1">
        <v>349</v>
      </c>
      <c r="ID973" s="1">
        <f t="shared" si="309"/>
        <v>-45428.504394419477</v>
      </c>
      <c r="IE973" s="1">
        <f t="shared" si="310"/>
        <v>7.705256859829618E-7</v>
      </c>
      <c r="IF973" s="1">
        <f t="shared" si="311"/>
        <v>4.6071378394218843E-3</v>
      </c>
      <c r="IG973" s="1">
        <f t="shared" si="312"/>
        <v>7.705256859829618E-7</v>
      </c>
      <c r="IH973" s="1" t="str">
        <f t="shared" si="313"/>
        <v/>
      </c>
      <c r="II973" s="1" t="str">
        <f t="shared" si="314"/>
        <v/>
      </c>
      <c r="IL973" s="1">
        <f t="shared" si="315"/>
        <v>9.0927857822157375E-30</v>
      </c>
      <c r="IM973" s="1" t="str">
        <f t="shared" si="316"/>
        <v/>
      </c>
      <c r="IN973" s="1" t="str">
        <f t="shared" si="317"/>
        <v/>
      </c>
      <c r="IS973" s="1">
        <v>349</v>
      </c>
      <c r="IT973" s="1">
        <f t="shared" si="318"/>
        <v>-94.13275321557353</v>
      </c>
      <c r="IU973" s="1">
        <f t="shared" si="319"/>
        <v>3.7185600458883582E-4</v>
      </c>
      <c r="IV973" s="1">
        <f t="shared" si="320"/>
        <v>4.6071378394218843E-3</v>
      </c>
      <c r="IW973" s="1">
        <f t="shared" si="321"/>
        <v>3.7185600458883582E-4</v>
      </c>
      <c r="IX973" s="1" t="str">
        <f t="shared" si="322"/>
        <v/>
      </c>
      <c r="IY973" s="1" t="str">
        <f t="shared" si="323"/>
        <v/>
      </c>
      <c r="IZ973" s="1">
        <f t="shared" si="324"/>
        <v>5.0145334989258596E-21</v>
      </c>
      <c r="JA973" s="1" t="str">
        <f t="shared" si="325"/>
        <v/>
      </c>
      <c r="JB973" s="1" t="str">
        <f t="shared" si="326"/>
        <v/>
      </c>
      <c r="JF973" s="1">
        <v>349</v>
      </c>
      <c r="JG973" s="1">
        <f t="shared" si="344"/>
        <v>-264.65852211171944</v>
      </c>
      <c r="JH973" s="1">
        <f t="shared" si="327"/>
        <v>1.3226035282141438E-4</v>
      </c>
      <c r="JI973" s="1">
        <f t="shared" si="328"/>
        <v>4.6071378394218938E-3</v>
      </c>
      <c r="JJ973" s="1">
        <f t="shared" si="329"/>
        <v>1.3226035282141438E-4</v>
      </c>
      <c r="JK973" s="1" t="str">
        <f t="shared" si="330"/>
        <v/>
      </c>
      <c r="JL973" s="1" t="str">
        <f t="shared" si="331"/>
        <v/>
      </c>
      <c r="JM973" s="1">
        <f t="shared" si="332"/>
        <v>9.0764849815997483E-47</v>
      </c>
      <c r="JN973" s="1" t="str">
        <f t="shared" si="333"/>
        <v/>
      </c>
      <c r="JO973" s="1" t="str">
        <f t="shared" si="334"/>
        <v/>
      </c>
      <c r="JS973" s="1">
        <v>349</v>
      </c>
      <c r="JT973" s="1">
        <f t="shared" si="335"/>
        <v>-25846.491278697456</v>
      </c>
      <c r="JU973" s="1">
        <f t="shared" si="336"/>
        <v>1.3542971513715686E-6</v>
      </c>
      <c r="JV973" s="1">
        <f t="shared" si="337"/>
        <v>4.6071378394218843E-3</v>
      </c>
      <c r="JW973" s="1">
        <f t="shared" si="338"/>
        <v>1.3542971513715686E-6</v>
      </c>
      <c r="JX973" s="1" t="str">
        <f t="shared" si="339"/>
        <v/>
      </c>
      <c r="JY973" s="1" t="str">
        <f t="shared" si="340"/>
        <v/>
      </c>
      <c r="JZ973" s="1">
        <f t="shared" si="341"/>
        <v>4.0606652663186266E-6</v>
      </c>
      <c r="KA973" s="1" t="str">
        <f t="shared" si="342"/>
        <v/>
      </c>
      <c r="KB973" s="1" t="str">
        <f t="shared" si="343"/>
        <v/>
      </c>
      <c r="KE973" s="1">
        <f t="shared" si="306"/>
        <v>2.2655999999999992</v>
      </c>
      <c r="KF973" s="151">
        <f t="shared" si="307"/>
        <v>0.94369060955834627</v>
      </c>
      <c r="KG973" s="1">
        <f t="shared" si="308"/>
        <v>4.2444904696792296E-4</v>
      </c>
      <c r="KH973" s="1" t="str">
        <f t="shared" si="304"/>
        <v/>
      </c>
      <c r="KI973" s="132" t="str">
        <f t="shared" si="305"/>
        <v/>
      </c>
    </row>
    <row r="974" spans="237:295" ht="20.100000000000001" customHeight="1" x14ac:dyDescent="0.25">
      <c r="IC974" s="1">
        <v>350</v>
      </c>
      <c r="ID974" s="1">
        <f t="shared" si="309"/>
        <v>-45358.721745580122</v>
      </c>
      <c r="IE974" s="1">
        <f t="shared" si="310"/>
        <v>7.7858719665141035E-7</v>
      </c>
      <c r="IF974" s="1">
        <f t="shared" si="311"/>
        <v>4.6611880237187476E-3</v>
      </c>
      <c r="IG974" s="1">
        <f t="shared" si="312"/>
        <v>7.7858719665141035E-7</v>
      </c>
      <c r="IH974" s="1" t="str">
        <f t="shared" si="313"/>
        <v/>
      </c>
      <c r="II974" s="1" t="str">
        <f t="shared" si="314"/>
        <v/>
      </c>
      <c r="IL974" s="1">
        <f t="shared" si="315"/>
        <v>9.4865494263731251E-30</v>
      </c>
      <c r="IM974" s="1" t="str">
        <f t="shared" si="316"/>
        <v/>
      </c>
      <c r="IN974" s="1" t="str">
        <f t="shared" si="317"/>
        <v/>
      </c>
      <c r="IS974" s="1">
        <v>350</v>
      </c>
      <c r="IT974" s="1">
        <f t="shared" si="318"/>
        <v>-93.98815605241596</v>
      </c>
      <c r="IU974" s="1">
        <f t="shared" si="319"/>
        <v>3.7574649286541465E-4</v>
      </c>
      <c r="IV974" s="1">
        <f t="shared" si="320"/>
        <v>4.6611880237187476E-3</v>
      </c>
      <c r="IW974" s="1">
        <f t="shared" si="321"/>
        <v>3.7574649286541465E-4</v>
      </c>
      <c r="IX974" s="1" t="str">
        <f t="shared" si="322"/>
        <v/>
      </c>
      <c r="IY974" s="1" t="str">
        <f t="shared" si="323"/>
        <v/>
      </c>
      <c r="IZ974" s="1">
        <f t="shared" si="324"/>
        <v>5.2022726254482254E-21</v>
      </c>
      <c r="JA974" s="1" t="str">
        <f t="shared" si="325"/>
        <v/>
      </c>
      <c r="JB974" s="1" t="str">
        <f t="shared" si="326"/>
        <v/>
      </c>
      <c r="JF974" s="1">
        <v>350</v>
      </c>
      <c r="JG974" s="1">
        <f t="shared" si="344"/>
        <v>-264.2519806030993</v>
      </c>
      <c r="JH974" s="1">
        <f t="shared" si="327"/>
        <v>1.3364410713963989E-4</v>
      </c>
      <c r="JI974" s="1">
        <f t="shared" si="328"/>
        <v>4.6611880237187493E-3</v>
      </c>
      <c r="JJ974" s="1">
        <f t="shared" si="329"/>
        <v>1.3364410713963989E-4</v>
      </c>
      <c r="JK974" s="1" t="str">
        <f t="shared" si="330"/>
        <v/>
      </c>
      <c r="JL974" s="1" t="str">
        <f t="shared" si="331"/>
        <v/>
      </c>
      <c r="JM974" s="1">
        <f t="shared" si="332"/>
        <v>9.6059420522759149E-47</v>
      </c>
      <c r="JN974" s="1" t="str">
        <f t="shared" si="333"/>
        <v/>
      </c>
      <c r="JO974" s="1" t="str">
        <f t="shared" si="334"/>
        <v/>
      </c>
      <c r="JS974" s="1">
        <v>350</v>
      </c>
      <c r="JT974" s="1">
        <f t="shared" si="335"/>
        <v>-25806.788527117278</v>
      </c>
      <c r="JU974" s="1">
        <f t="shared" si="336"/>
        <v>1.3684662843837976E-6</v>
      </c>
      <c r="JV974" s="1">
        <f t="shared" si="337"/>
        <v>4.6611880237187476E-3</v>
      </c>
      <c r="JW974" s="1">
        <f t="shared" si="338"/>
        <v>1.3684662843837976E-6</v>
      </c>
      <c r="JX974" s="1" t="str">
        <f t="shared" si="339"/>
        <v/>
      </c>
      <c r="JY974" s="1" t="str">
        <f t="shared" si="340"/>
        <v/>
      </c>
      <c r="JZ974" s="1">
        <f t="shared" si="341"/>
        <v>4.0955604596511583E-6</v>
      </c>
      <c r="KA974" s="1" t="str">
        <f t="shared" si="342"/>
        <v/>
      </c>
      <c r="KB974" s="1" t="str">
        <f t="shared" si="343"/>
        <v/>
      </c>
      <c r="KE974" s="1">
        <f t="shared" si="306"/>
        <v>2.2719999999999994</v>
      </c>
      <c r="KF974" s="151">
        <f t="shared" si="307"/>
        <v>0.94326616051137835</v>
      </c>
      <c r="KG974" s="1">
        <f t="shared" si="308"/>
        <v>4.2608302614355331E-4</v>
      </c>
      <c r="KH974" s="1" t="str">
        <f t="shared" si="304"/>
        <v/>
      </c>
      <c r="KI974" s="132" t="str">
        <f t="shared" si="305"/>
        <v/>
      </c>
    </row>
    <row r="975" spans="237:295" ht="20.100000000000001" customHeight="1" x14ac:dyDescent="0.25">
      <c r="IC975" s="1">
        <v>351</v>
      </c>
      <c r="ID975" s="1">
        <f t="shared" si="309"/>
        <v>-45288.939096740767</v>
      </c>
      <c r="IE975" s="1">
        <f t="shared" si="310"/>
        <v>7.8672046205106595E-7</v>
      </c>
      <c r="IF975" s="1">
        <f t="shared" si="311"/>
        <v>4.715803262368516E-3</v>
      </c>
      <c r="IG975" s="1">
        <f t="shared" si="312"/>
        <v>7.8672046205106595E-7</v>
      </c>
      <c r="IH975" s="1" t="str">
        <f t="shared" si="313"/>
        <v/>
      </c>
      <c r="II975" s="1" t="str">
        <f t="shared" si="314"/>
        <v/>
      </c>
      <c r="IL975" s="1">
        <f t="shared" si="315"/>
        <v>9.8972066726384625E-30</v>
      </c>
      <c r="IM975" s="1" t="str">
        <f t="shared" si="316"/>
        <v/>
      </c>
      <c r="IN975" s="1" t="str">
        <f t="shared" si="317"/>
        <v/>
      </c>
      <c r="IS975" s="1">
        <v>351</v>
      </c>
      <c r="IT975" s="1">
        <f t="shared" si="318"/>
        <v>-93.843558889258389</v>
      </c>
      <c r="IU975" s="1">
        <f t="shared" si="319"/>
        <v>3.7967161000400645E-4</v>
      </c>
      <c r="IV975" s="1">
        <f t="shared" si="320"/>
        <v>4.7158032623685221E-3</v>
      </c>
      <c r="IW975" s="1">
        <f t="shared" si="321"/>
        <v>3.7967161000400645E-4</v>
      </c>
      <c r="IX975" s="1" t="str">
        <f t="shared" si="322"/>
        <v/>
      </c>
      <c r="IY975" s="1" t="str">
        <f t="shared" si="323"/>
        <v/>
      </c>
      <c r="IZ975" s="1">
        <f t="shared" si="324"/>
        <v>5.3969541654276353E-21</v>
      </c>
      <c r="JA975" s="1" t="str">
        <f t="shared" si="325"/>
        <v/>
      </c>
      <c r="JB975" s="1" t="str">
        <f t="shared" si="326"/>
        <v/>
      </c>
      <c r="JF975" s="1">
        <v>351</v>
      </c>
      <c r="JG975" s="1">
        <f t="shared" si="344"/>
        <v>-263.84543909447916</v>
      </c>
      <c r="JH975" s="1">
        <f t="shared" si="327"/>
        <v>1.3504017812197996E-4</v>
      </c>
      <c r="JI975" s="1">
        <f t="shared" si="328"/>
        <v>4.715803262368516E-3</v>
      </c>
      <c r="JJ975" s="1">
        <f t="shared" si="329"/>
        <v>1.3504017812197996E-4</v>
      </c>
      <c r="JK975" s="1" t="str">
        <f t="shared" si="330"/>
        <v/>
      </c>
      <c r="JL975" s="1" t="str">
        <f t="shared" si="331"/>
        <v/>
      </c>
      <c r="JM975" s="1">
        <f t="shared" si="332"/>
        <v>1.016612119389728E-46</v>
      </c>
      <c r="JN975" s="1" t="str">
        <f t="shared" si="333"/>
        <v/>
      </c>
      <c r="JO975" s="1" t="str">
        <f t="shared" si="334"/>
        <v/>
      </c>
      <c r="JS975" s="1">
        <v>351</v>
      </c>
      <c r="JT975" s="1">
        <f t="shared" si="335"/>
        <v>-25767.085775537096</v>
      </c>
      <c r="JU975" s="1">
        <f t="shared" si="336"/>
        <v>1.3827615354863623E-6</v>
      </c>
      <c r="JV975" s="1">
        <f t="shared" si="337"/>
        <v>4.715803262368516E-3</v>
      </c>
      <c r="JW975" s="1">
        <f t="shared" si="338"/>
        <v>1.3827615354863623E-6</v>
      </c>
      <c r="JX975" s="1" t="str">
        <f t="shared" si="339"/>
        <v/>
      </c>
      <c r="JY975" s="1" t="str">
        <f t="shared" si="340"/>
        <v/>
      </c>
      <c r="JZ975" s="1">
        <f t="shared" si="341"/>
        <v>4.1306894321195721E-6</v>
      </c>
      <c r="KA975" s="1" t="str">
        <f t="shared" si="342"/>
        <v/>
      </c>
      <c r="KB975" s="1" t="str">
        <f t="shared" si="343"/>
        <v/>
      </c>
      <c r="KE975" s="1">
        <f t="shared" si="306"/>
        <v>2.2783999999999995</v>
      </c>
      <c r="KF975" s="151">
        <f t="shared" si="307"/>
        <v>0.9428400774852348</v>
      </c>
      <c r="KG975" s="1">
        <f t="shared" si="308"/>
        <v>4.2771483458636794E-4</v>
      </c>
      <c r="KH975" s="1" t="str">
        <f t="shared" si="304"/>
        <v/>
      </c>
      <c r="KI975" s="132" t="str">
        <f t="shared" si="305"/>
        <v/>
      </c>
    </row>
    <row r="976" spans="237:295" ht="20.100000000000001" customHeight="1" x14ac:dyDescent="0.25">
      <c r="IC976" s="1">
        <v>352</v>
      </c>
      <c r="ID976" s="1">
        <f t="shared" si="309"/>
        <v>-45219.156447901412</v>
      </c>
      <c r="IE976" s="1">
        <f t="shared" si="310"/>
        <v>7.9492597012329473E-7</v>
      </c>
      <c r="IF976" s="1">
        <f t="shared" si="311"/>
        <v>4.7709885796219384E-3</v>
      </c>
      <c r="IG976" s="1">
        <f t="shared" si="312"/>
        <v>7.9492597012329473E-7</v>
      </c>
      <c r="IH976" s="1" t="str">
        <f t="shared" si="313"/>
        <v/>
      </c>
      <c r="II976" s="1" t="str">
        <f t="shared" si="314"/>
        <v/>
      </c>
      <c r="IL976" s="1">
        <f t="shared" si="315"/>
        <v>1.032547539213188E-29</v>
      </c>
      <c r="IM976" s="1" t="str">
        <f t="shared" si="316"/>
        <v/>
      </c>
      <c r="IN976" s="1" t="str">
        <f t="shared" si="317"/>
        <v/>
      </c>
      <c r="IS976" s="1">
        <v>352</v>
      </c>
      <c r="IT976" s="1">
        <f t="shared" si="318"/>
        <v>-93.698961726100833</v>
      </c>
      <c r="IU976" s="1">
        <f t="shared" si="319"/>
        <v>3.8363159148530854E-4</v>
      </c>
      <c r="IV976" s="1">
        <f t="shared" si="320"/>
        <v>4.7709885796219384E-3</v>
      </c>
      <c r="IW976" s="1">
        <f t="shared" si="321"/>
        <v>3.8363159148530854E-4</v>
      </c>
      <c r="IX976" s="1" t="str">
        <f t="shared" si="322"/>
        <v/>
      </c>
      <c r="IY976" s="1" t="str">
        <f t="shared" si="323"/>
        <v/>
      </c>
      <c r="IZ976" s="1">
        <f t="shared" si="324"/>
        <v>5.5988315743289451E-21</v>
      </c>
      <c r="JA976" s="1" t="str">
        <f t="shared" si="325"/>
        <v/>
      </c>
      <c r="JB976" s="1" t="str">
        <f t="shared" si="326"/>
        <v/>
      </c>
      <c r="JF976" s="1">
        <v>352</v>
      </c>
      <c r="JG976" s="1">
        <f t="shared" si="344"/>
        <v>-263.43889758585897</v>
      </c>
      <c r="JH976" s="1">
        <f t="shared" si="327"/>
        <v>1.3644864952332925E-4</v>
      </c>
      <c r="JI976" s="1">
        <f t="shared" si="328"/>
        <v>4.7709885796219419E-3</v>
      </c>
      <c r="JJ976" s="1">
        <f t="shared" si="329"/>
        <v>1.3644864952332925E-4</v>
      </c>
      <c r="JK976" s="1" t="str">
        <f t="shared" si="330"/>
        <v/>
      </c>
      <c r="JL976" s="1" t="str">
        <f t="shared" si="331"/>
        <v/>
      </c>
      <c r="JM976" s="1">
        <f t="shared" si="332"/>
        <v>1.0758795543372108E-46</v>
      </c>
      <c r="JN976" s="1" t="str">
        <f t="shared" si="333"/>
        <v/>
      </c>
      <c r="JO976" s="1" t="str">
        <f t="shared" si="334"/>
        <v/>
      </c>
      <c r="JS976" s="1">
        <v>352</v>
      </c>
      <c r="JT976" s="1">
        <f t="shared" si="335"/>
        <v>-25727.383023956914</v>
      </c>
      <c r="JU976" s="1">
        <f t="shared" si="336"/>
        <v>1.3971837622984384E-6</v>
      </c>
      <c r="JV976" s="1">
        <f t="shared" si="337"/>
        <v>4.7709885796219419E-3</v>
      </c>
      <c r="JW976" s="1">
        <f t="shared" si="338"/>
        <v>1.3971837622984384E-6</v>
      </c>
      <c r="JX976" s="1" t="str">
        <f t="shared" si="339"/>
        <v/>
      </c>
      <c r="JY976" s="1" t="str">
        <f t="shared" si="340"/>
        <v/>
      </c>
      <c r="JZ976" s="1">
        <f t="shared" si="341"/>
        <v>4.1660530599855075E-6</v>
      </c>
      <c r="KA976" s="1" t="str">
        <f t="shared" si="342"/>
        <v/>
      </c>
      <c r="KB976" s="1" t="str">
        <f t="shared" si="343"/>
        <v/>
      </c>
      <c r="KE976" s="1">
        <f t="shared" si="306"/>
        <v>2.2847999999999997</v>
      </c>
      <c r="KF976" s="151">
        <f t="shared" si="307"/>
        <v>0.94241236265064843</v>
      </c>
      <c r="KG976" s="1">
        <f t="shared" si="308"/>
        <v>4.2934444688103035E-4</v>
      </c>
      <c r="KH976" s="1" t="str">
        <f t="shared" si="304"/>
        <v/>
      </c>
      <c r="KI976" s="132" t="str">
        <f t="shared" si="305"/>
        <v/>
      </c>
    </row>
    <row r="977" spans="237:295" ht="20.100000000000001" customHeight="1" x14ac:dyDescent="0.25">
      <c r="IC977" s="1">
        <v>353</v>
      </c>
      <c r="ID977" s="1">
        <f t="shared" si="309"/>
        <v>-45149.373799062058</v>
      </c>
      <c r="IE977" s="1">
        <f t="shared" si="310"/>
        <v>8.0320421041694129E-7</v>
      </c>
      <c r="IF977" s="1">
        <f t="shared" si="311"/>
        <v>4.8267490338357692E-3</v>
      </c>
      <c r="IG977" s="1">
        <f t="shared" si="312"/>
        <v>8.0320421041694129E-7</v>
      </c>
      <c r="IH977" s="1" t="str">
        <f t="shared" si="313"/>
        <v/>
      </c>
      <c r="II977" s="1" t="str">
        <f t="shared" si="314"/>
        <v/>
      </c>
      <c r="IL977" s="1">
        <f t="shared" si="315"/>
        <v>1.0772103661817818E-29</v>
      </c>
      <c r="IM977" s="1" t="str">
        <f t="shared" si="316"/>
        <v/>
      </c>
      <c r="IN977" s="1" t="str">
        <f t="shared" si="317"/>
        <v/>
      </c>
      <c r="IS977" s="1">
        <v>353</v>
      </c>
      <c r="IT977" s="1">
        <f t="shared" si="318"/>
        <v>-93.554364562943277</v>
      </c>
      <c r="IU977" s="1">
        <f t="shared" si="319"/>
        <v>3.8762667356579029E-4</v>
      </c>
      <c r="IV977" s="1">
        <f t="shared" si="320"/>
        <v>4.8267490338357614E-3</v>
      </c>
      <c r="IW977" s="1">
        <f t="shared" si="321"/>
        <v>3.8762667356579029E-4</v>
      </c>
      <c r="IX977" s="1" t="str">
        <f t="shared" si="322"/>
        <v/>
      </c>
      <c r="IY977" s="1" t="str">
        <f t="shared" si="323"/>
        <v/>
      </c>
      <c r="IZ977" s="1">
        <f t="shared" si="324"/>
        <v>5.8081674385669557E-21</v>
      </c>
      <c r="JA977" s="1" t="str">
        <f t="shared" si="325"/>
        <v/>
      </c>
      <c r="JB977" s="1" t="str">
        <f t="shared" si="326"/>
        <v/>
      </c>
      <c r="JF977" s="1">
        <v>353</v>
      </c>
      <c r="JG977" s="1">
        <f t="shared" si="344"/>
        <v>-263.03235607723889</v>
      </c>
      <c r="JH977" s="1">
        <f t="shared" si="327"/>
        <v>1.3786960537450404E-4</v>
      </c>
      <c r="JI977" s="1">
        <f t="shared" si="328"/>
        <v>4.8267490338357614E-3</v>
      </c>
      <c r="JJ977" s="1">
        <f t="shared" si="329"/>
        <v>1.3786960537450404E-4</v>
      </c>
      <c r="JK977" s="1" t="str">
        <f t="shared" si="330"/>
        <v/>
      </c>
      <c r="JL977" s="1" t="str">
        <f t="shared" si="331"/>
        <v/>
      </c>
      <c r="JM977" s="1">
        <f t="shared" si="332"/>
        <v>1.1385840019443634E-46</v>
      </c>
      <c r="JN977" s="1" t="str">
        <f t="shared" si="333"/>
        <v/>
      </c>
      <c r="JO977" s="1" t="str">
        <f t="shared" si="334"/>
        <v/>
      </c>
      <c r="JS977" s="1">
        <v>353</v>
      </c>
      <c r="JT977" s="1">
        <f t="shared" si="335"/>
        <v>-25687.680272376736</v>
      </c>
      <c r="JU977" s="1">
        <f t="shared" si="336"/>
        <v>1.411733825264543E-6</v>
      </c>
      <c r="JV977" s="1">
        <f t="shared" si="337"/>
        <v>4.8267490338357614E-3</v>
      </c>
      <c r="JW977" s="1">
        <f t="shared" si="338"/>
        <v>1.411733825264543E-6</v>
      </c>
      <c r="JX977" s="1" t="str">
        <f t="shared" si="339"/>
        <v/>
      </c>
      <c r="JY977" s="1" t="str">
        <f t="shared" si="340"/>
        <v/>
      </c>
      <c r="JZ977" s="1">
        <f t="shared" si="341"/>
        <v>4.2016522157079433E-6</v>
      </c>
      <c r="KA977" s="1" t="str">
        <f t="shared" si="342"/>
        <v/>
      </c>
      <c r="KB977" s="1" t="str">
        <f t="shared" si="343"/>
        <v/>
      </c>
      <c r="KE977" s="1">
        <f t="shared" si="306"/>
        <v>2.2911999999999999</v>
      </c>
      <c r="KF977" s="151">
        <f t="shared" si="307"/>
        <v>0.9419830182037674</v>
      </c>
      <c r="KG977" s="1">
        <f t="shared" si="308"/>
        <v>4.309718377872862E-4</v>
      </c>
      <c r="KH977" s="1" t="str">
        <f t="shared" si="304"/>
        <v/>
      </c>
      <c r="KI977" s="132" t="str">
        <f t="shared" si="305"/>
        <v/>
      </c>
    </row>
    <row r="978" spans="237:295" ht="20.100000000000001" customHeight="1" x14ac:dyDescent="0.25">
      <c r="IC978" s="1">
        <v>354</v>
      </c>
      <c r="ID978" s="1">
        <f t="shared" si="309"/>
        <v>-45079.59115022271</v>
      </c>
      <c r="IE978" s="1">
        <f t="shared" si="310"/>
        <v>8.1155567407359893E-7</v>
      </c>
      <c r="IF978" s="1">
        <f t="shared" si="311"/>
        <v>4.8830897175844226E-3</v>
      </c>
      <c r="IG978" s="1">
        <f t="shared" si="312"/>
        <v>8.1155567407359893E-7</v>
      </c>
      <c r="IH978" s="1" t="str">
        <f t="shared" si="313"/>
        <v/>
      </c>
      <c r="II978" s="1" t="str">
        <f t="shared" si="314"/>
        <v/>
      </c>
      <c r="IL978" s="1">
        <f t="shared" si="315"/>
        <v>1.1237871022649851E-29</v>
      </c>
      <c r="IM978" s="1" t="str">
        <f t="shared" si="316"/>
        <v/>
      </c>
      <c r="IN978" s="1" t="str">
        <f t="shared" si="317"/>
        <v/>
      </c>
      <c r="IS978" s="1">
        <v>354</v>
      </c>
      <c r="IT978" s="1">
        <f t="shared" si="318"/>
        <v>-93.409767399785707</v>
      </c>
      <c r="IU978" s="1">
        <f t="shared" si="319"/>
        <v>3.9165709327058191E-4</v>
      </c>
      <c r="IV978" s="1">
        <f t="shared" si="320"/>
        <v>4.8830897175844226E-3</v>
      </c>
      <c r="IW978" s="1">
        <f t="shared" si="321"/>
        <v>3.9165709327058191E-4</v>
      </c>
      <c r="IX978" s="1" t="str">
        <f t="shared" si="322"/>
        <v/>
      </c>
      <c r="IY978" s="1" t="str">
        <f t="shared" si="323"/>
        <v/>
      </c>
      <c r="IZ978" s="1">
        <f t="shared" si="324"/>
        <v>6.0252337999374414E-21</v>
      </c>
      <c r="JA978" s="1" t="str">
        <f t="shared" si="325"/>
        <v/>
      </c>
      <c r="JB978" s="1" t="str">
        <f t="shared" si="326"/>
        <v/>
      </c>
      <c r="JF978" s="1">
        <v>354</v>
      </c>
      <c r="JG978" s="1">
        <f t="shared" si="344"/>
        <v>-262.62581456861869</v>
      </c>
      <c r="JH978" s="1">
        <f t="shared" si="327"/>
        <v>1.3930312997971657E-4</v>
      </c>
      <c r="JI978" s="1">
        <f t="shared" si="328"/>
        <v>4.8830897175844226E-3</v>
      </c>
      <c r="JJ978" s="1">
        <f t="shared" si="329"/>
        <v>1.3930312997971657E-4</v>
      </c>
      <c r="JK978" s="1" t="str">
        <f t="shared" si="330"/>
        <v/>
      </c>
      <c r="JL978" s="1" t="str">
        <f t="shared" si="331"/>
        <v/>
      </c>
      <c r="JM978" s="1">
        <f t="shared" si="332"/>
        <v>1.2049237132977507E-46</v>
      </c>
      <c r="JN978" s="1" t="str">
        <f t="shared" si="333"/>
        <v/>
      </c>
      <c r="JO978" s="1" t="str">
        <f t="shared" si="334"/>
        <v/>
      </c>
      <c r="JS978" s="1">
        <v>354</v>
      </c>
      <c r="JT978" s="1">
        <f t="shared" si="335"/>
        <v>-25647.977520796558</v>
      </c>
      <c r="JU978" s="1">
        <f t="shared" si="336"/>
        <v>1.4264125876286645E-6</v>
      </c>
      <c r="JV978" s="1">
        <f t="shared" si="337"/>
        <v>4.8830897175844226E-3</v>
      </c>
      <c r="JW978" s="1">
        <f t="shared" si="338"/>
        <v>1.4264125876286645E-6</v>
      </c>
      <c r="JX978" s="1" t="str">
        <f t="shared" si="339"/>
        <v/>
      </c>
      <c r="JY978" s="1" t="str">
        <f t="shared" si="340"/>
        <v/>
      </c>
      <c r="JZ978" s="1">
        <f t="shared" si="341"/>
        <v>4.2374877678545663E-6</v>
      </c>
      <c r="KA978" s="1" t="str">
        <f t="shared" si="342"/>
        <v/>
      </c>
      <c r="KB978" s="1" t="str">
        <f t="shared" si="343"/>
        <v/>
      </c>
      <c r="KE978" s="1">
        <f t="shared" si="306"/>
        <v>2.2976000000000001</v>
      </c>
      <c r="KF978" s="151">
        <f t="shared" si="307"/>
        <v>0.94155204636598011</v>
      </c>
      <c r="KG978" s="1">
        <f t="shared" si="308"/>
        <v>4.3259698224118459E-4</v>
      </c>
      <c r="KH978" s="1" t="str">
        <f t="shared" si="304"/>
        <v/>
      </c>
      <c r="KI978" s="132" t="str">
        <f t="shared" si="305"/>
        <v/>
      </c>
    </row>
    <row r="979" spans="237:295" ht="20.100000000000001" customHeight="1" x14ac:dyDescent="0.25">
      <c r="IC979" s="1">
        <v>355</v>
      </c>
      <c r="ID979" s="1">
        <f t="shared" si="309"/>
        <v>-45009.808501383348</v>
      </c>
      <c r="IE979" s="1">
        <f t="shared" si="310"/>
        <v>8.1998085381260676E-7</v>
      </c>
      <c r="IF979" s="1">
        <f t="shared" si="311"/>
        <v>4.940015757770649E-3</v>
      </c>
      <c r="IG979" s="1">
        <f t="shared" si="312"/>
        <v>8.1998085381260676E-7</v>
      </c>
      <c r="IH979" s="1" t="str">
        <f t="shared" si="313"/>
        <v/>
      </c>
      <c r="II979" s="1" t="str">
        <f t="shared" si="314"/>
        <v/>
      </c>
      <c r="IL979" s="1">
        <f t="shared" si="315"/>
        <v>1.1723589789577333E-29</v>
      </c>
      <c r="IM979" s="1" t="str">
        <f t="shared" si="316"/>
        <v/>
      </c>
      <c r="IN979" s="1" t="str">
        <f t="shared" si="317"/>
        <v/>
      </c>
      <c r="IS979" s="1">
        <v>355</v>
      </c>
      <c r="IT979" s="1">
        <f t="shared" si="318"/>
        <v>-93.265170236628137</v>
      </c>
      <c r="IU979" s="1">
        <f t="shared" si="319"/>
        <v>3.9572308838623275E-4</v>
      </c>
      <c r="IV979" s="1">
        <f t="shared" si="320"/>
        <v>4.940015757770649E-3</v>
      </c>
      <c r="IW979" s="1">
        <f t="shared" si="321"/>
        <v>3.9572308838623275E-4</v>
      </c>
      <c r="IX979" s="1" t="str">
        <f t="shared" si="322"/>
        <v/>
      </c>
      <c r="IY979" s="1" t="str">
        <f t="shared" si="323"/>
        <v/>
      </c>
      <c r="IZ979" s="1">
        <f t="shared" si="324"/>
        <v>6.2503124914104232E-21</v>
      </c>
      <c r="JA979" s="1" t="str">
        <f t="shared" si="325"/>
        <v/>
      </c>
      <c r="JB979" s="1" t="str">
        <f t="shared" si="326"/>
        <v/>
      </c>
      <c r="JF979" s="1">
        <v>355</v>
      </c>
      <c r="JG979" s="1">
        <f t="shared" si="344"/>
        <v>-262.21927305999856</v>
      </c>
      <c r="JH979" s="1">
        <f t="shared" si="327"/>
        <v>1.4074930791399702E-4</v>
      </c>
      <c r="JI979" s="1">
        <f t="shared" si="328"/>
        <v>4.9400157577706438E-3</v>
      </c>
      <c r="JJ979" s="1">
        <f t="shared" si="329"/>
        <v>1.4074930791399702E-4</v>
      </c>
      <c r="JK979" s="1" t="str">
        <f t="shared" si="330"/>
        <v/>
      </c>
      <c r="JL979" s="1" t="str">
        <f t="shared" si="331"/>
        <v/>
      </c>
      <c r="JM979" s="1">
        <f t="shared" si="332"/>
        <v>1.2751083127071526E-46</v>
      </c>
      <c r="JN979" s="1" t="str">
        <f t="shared" si="333"/>
        <v/>
      </c>
      <c r="JO979" s="1" t="str">
        <f t="shared" si="334"/>
        <v/>
      </c>
      <c r="JS979" s="1">
        <v>355</v>
      </c>
      <c r="JT979" s="1">
        <f t="shared" si="335"/>
        <v>-25608.274769216376</v>
      </c>
      <c r="JU979" s="1">
        <f t="shared" si="336"/>
        <v>1.4412209154078667E-6</v>
      </c>
      <c r="JV979" s="1">
        <f t="shared" si="337"/>
        <v>4.9400157577706438E-3</v>
      </c>
      <c r="JW979" s="1">
        <f t="shared" si="338"/>
        <v>1.4412209154078667E-6</v>
      </c>
      <c r="JX979" s="1" t="str">
        <f t="shared" si="339"/>
        <v/>
      </c>
      <c r="JY979" s="1" t="str">
        <f t="shared" si="340"/>
        <v/>
      </c>
      <c r="JZ979" s="1">
        <f t="shared" si="341"/>
        <v>4.273560581012709E-6</v>
      </c>
      <c r="KA979" s="1" t="str">
        <f t="shared" si="342"/>
        <v/>
      </c>
      <c r="KB979" s="1" t="str">
        <f t="shared" si="343"/>
        <v/>
      </c>
      <c r="KE979" s="1">
        <f t="shared" si="306"/>
        <v>2.3040000000000003</v>
      </c>
      <c r="KF979" s="151">
        <f t="shared" si="307"/>
        <v>0.94111944938373893</v>
      </c>
      <c r="KG979" s="1">
        <f t="shared" si="308"/>
        <v>4.3421985535274654E-4</v>
      </c>
      <c r="KH979" s="1" t="str">
        <f t="shared" si="304"/>
        <v/>
      </c>
      <c r="KI979" s="132" t="str">
        <f t="shared" si="305"/>
        <v/>
      </c>
    </row>
    <row r="980" spans="237:295" ht="20.100000000000001" customHeight="1" x14ac:dyDescent="0.25">
      <c r="IC980" s="1">
        <v>356</v>
      </c>
      <c r="ID980" s="1">
        <f t="shared" si="309"/>
        <v>-44940.025852544</v>
      </c>
      <c r="IE980" s="1">
        <f t="shared" si="310"/>
        <v>8.2848024391574553E-7</v>
      </c>
      <c r="IF980" s="1">
        <f t="shared" si="311"/>
        <v>4.9975323157350135E-3</v>
      </c>
      <c r="IG980" s="1">
        <f t="shared" si="312"/>
        <v>8.2848024391574553E-7</v>
      </c>
      <c r="IH980" s="1" t="str">
        <f t="shared" si="313"/>
        <v/>
      </c>
      <c r="II980" s="1" t="str">
        <f t="shared" si="314"/>
        <v/>
      </c>
      <c r="IL980" s="1">
        <f t="shared" si="315"/>
        <v>1.2230106415525073E-29</v>
      </c>
      <c r="IM980" s="1" t="str">
        <f t="shared" si="316"/>
        <v/>
      </c>
      <c r="IN980" s="1" t="str">
        <f t="shared" si="317"/>
        <v/>
      </c>
      <c r="IS980" s="1">
        <v>356</v>
      </c>
      <c r="IT980" s="1">
        <f t="shared" si="318"/>
        <v>-93.120573073470581</v>
      </c>
      <c r="IU980" s="1">
        <f t="shared" si="319"/>
        <v>3.9982489745332857E-4</v>
      </c>
      <c r="IV980" s="1">
        <f t="shared" si="320"/>
        <v>4.9975323157350135E-3</v>
      </c>
      <c r="IW980" s="1">
        <f t="shared" si="321"/>
        <v>3.9982489745332857E-4</v>
      </c>
      <c r="IX980" s="1" t="str">
        <f t="shared" si="322"/>
        <v/>
      </c>
      <c r="IY980" s="1" t="str">
        <f t="shared" si="323"/>
        <v/>
      </c>
      <c r="IZ980" s="1">
        <f t="shared" si="324"/>
        <v>6.4836954846774924E-21</v>
      </c>
      <c r="JA980" s="1" t="str">
        <f t="shared" si="325"/>
        <v/>
      </c>
      <c r="JB980" s="1" t="str">
        <f t="shared" si="326"/>
        <v/>
      </c>
      <c r="JF980" s="1">
        <v>356</v>
      </c>
      <c r="JG980" s="1">
        <f t="shared" si="344"/>
        <v>-261.81273155137842</v>
      </c>
      <c r="JH980" s="1">
        <f t="shared" si="327"/>
        <v>1.4220822402056919E-4</v>
      </c>
      <c r="JI980" s="1">
        <f t="shared" si="328"/>
        <v>4.9975323157350135E-3</v>
      </c>
      <c r="JJ980" s="1">
        <f t="shared" si="329"/>
        <v>1.4220822402056919E-4</v>
      </c>
      <c r="JK980" s="1" t="str">
        <f t="shared" si="330"/>
        <v/>
      </c>
      <c r="JL980" s="1" t="str">
        <f t="shared" si="331"/>
        <v/>
      </c>
      <c r="JM980" s="1">
        <f t="shared" si="332"/>
        <v>1.3493594465609545E-46</v>
      </c>
      <c r="JN980" s="1" t="str">
        <f t="shared" si="333"/>
        <v/>
      </c>
      <c r="JO980" s="1" t="str">
        <f t="shared" si="334"/>
        <v/>
      </c>
      <c r="JS980" s="1">
        <v>356</v>
      </c>
      <c r="JT980" s="1">
        <f t="shared" si="335"/>
        <v>-25568.572017636194</v>
      </c>
      <c r="JU980" s="1">
        <f t="shared" si="336"/>
        <v>1.4561596773654177E-6</v>
      </c>
      <c r="JV980" s="1">
        <f t="shared" si="337"/>
        <v>4.9975323157350135E-3</v>
      </c>
      <c r="JW980" s="1">
        <f t="shared" si="338"/>
        <v>1.4561596773654177E-6</v>
      </c>
      <c r="JX980" s="1" t="str">
        <f t="shared" si="339"/>
        <v/>
      </c>
      <c r="JY980" s="1" t="str">
        <f t="shared" si="340"/>
        <v/>
      </c>
      <c r="JZ980" s="1">
        <f t="shared" si="341"/>
        <v>4.3098715156998027E-6</v>
      </c>
      <c r="KA980" s="1" t="str">
        <f t="shared" si="342"/>
        <v/>
      </c>
      <c r="KB980" s="1" t="str">
        <f t="shared" si="343"/>
        <v/>
      </c>
      <c r="KE980" s="1">
        <f t="shared" si="306"/>
        <v>2.3104000000000005</v>
      </c>
      <c r="KF980" s="151">
        <f t="shared" si="307"/>
        <v>0.94068522952838618</v>
      </c>
      <c r="KG980" s="1">
        <f t="shared" si="308"/>
        <v>4.3584043240707526E-4</v>
      </c>
      <c r="KH980" s="1" t="str">
        <f t="shared" si="304"/>
        <v/>
      </c>
      <c r="KI980" s="132" t="str">
        <f t="shared" si="305"/>
        <v/>
      </c>
    </row>
    <row r="981" spans="237:295" ht="20.100000000000001" customHeight="1" x14ac:dyDescent="0.25">
      <c r="IC981" s="1">
        <v>357</v>
      </c>
      <c r="ID981" s="1">
        <f t="shared" si="309"/>
        <v>-44870.243203704638</v>
      </c>
      <c r="IE981" s="1">
        <f t="shared" si="310"/>
        <v>8.3705434021167614E-7</v>
      </c>
      <c r="IF981" s="1">
        <f t="shared" si="311"/>
        <v>5.0556445873644953E-3</v>
      </c>
      <c r="IG981" s="1">
        <f t="shared" si="312"/>
        <v>8.3705434021167614E-7</v>
      </c>
      <c r="IH981" s="1" t="str">
        <f t="shared" si="313"/>
        <v/>
      </c>
      <c r="II981" s="1" t="str">
        <f t="shared" si="314"/>
        <v/>
      </c>
      <c r="IL981" s="1">
        <f t="shared" si="315"/>
        <v>1.2758302911548683E-29</v>
      </c>
      <c r="IM981" s="1" t="str">
        <f t="shared" si="316"/>
        <v/>
      </c>
      <c r="IN981" s="1" t="str">
        <f t="shared" si="317"/>
        <v/>
      </c>
      <c r="IS981" s="1">
        <v>357</v>
      </c>
      <c r="IT981" s="1">
        <f t="shared" si="318"/>
        <v>-92.975975910313025</v>
      </c>
      <c r="IU981" s="1">
        <f t="shared" si="319"/>
        <v>4.039627597589791E-4</v>
      </c>
      <c r="IV981" s="1">
        <f t="shared" si="320"/>
        <v>5.055644587364491E-3</v>
      </c>
      <c r="IW981" s="1">
        <f t="shared" si="321"/>
        <v>4.039627597589791E-4</v>
      </c>
      <c r="IX981" s="1" t="str">
        <f t="shared" si="322"/>
        <v/>
      </c>
      <c r="IY981" s="1" t="str">
        <f t="shared" si="323"/>
        <v/>
      </c>
      <c r="IZ981" s="1">
        <f t="shared" si="324"/>
        <v>6.7256852498600941E-21</v>
      </c>
      <c r="JA981" s="1" t="str">
        <f t="shared" si="325"/>
        <v/>
      </c>
      <c r="JB981" s="1" t="str">
        <f t="shared" si="326"/>
        <v/>
      </c>
      <c r="JF981" s="1">
        <v>357</v>
      </c>
      <c r="JG981" s="1">
        <f t="shared" si="344"/>
        <v>-261.40619004275823</v>
      </c>
      <c r="JH981" s="1">
        <f t="shared" si="327"/>
        <v>1.4367996340817688E-4</v>
      </c>
      <c r="JI981" s="1">
        <f t="shared" si="328"/>
        <v>5.0556445873644953E-3</v>
      </c>
      <c r="JJ981" s="1">
        <f t="shared" si="329"/>
        <v>1.4367996340817688E-4</v>
      </c>
      <c r="JK981" s="1" t="str">
        <f t="shared" si="330"/>
        <v/>
      </c>
      <c r="JL981" s="1" t="str">
        <f t="shared" si="331"/>
        <v/>
      </c>
      <c r="JM981" s="1">
        <f t="shared" si="332"/>
        <v>1.4279114689921001E-46</v>
      </c>
      <c r="JN981" s="1" t="str">
        <f t="shared" si="333"/>
        <v/>
      </c>
      <c r="JO981" s="1" t="str">
        <f t="shared" si="334"/>
        <v/>
      </c>
      <c r="JS981" s="1">
        <v>357</v>
      </c>
      <c r="JT981" s="1">
        <f t="shared" si="335"/>
        <v>-25528.869266056012</v>
      </c>
      <c r="JU981" s="1">
        <f t="shared" si="336"/>
        <v>1.4712297449834113E-6</v>
      </c>
      <c r="JV981" s="1">
        <f t="shared" si="337"/>
        <v>5.0556445873644953E-3</v>
      </c>
      <c r="JW981" s="1">
        <f t="shared" si="338"/>
        <v>1.4712297449834113E-6</v>
      </c>
      <c r="JX981" s="1" t="str">
        <f t="shared" si="339"/>
        <v/>
      </c>
      <c r="JY981" s="1" t="str">
        <f t="shared" si="340"/>
        <v/>
      </c>
      <c r="JZ981" s="1">
        <f t="shared" si="341"/>
        <v>4.3464214282734534E-6</v>
      </c>
      <c r="KA981" s="1" t="str">
        <f t="shared" si="342"/>
        <v/>
      </c>
      <c r="KB981" s="1" t="str">
        <f t="shared" si="343"/>
        <v/>
      </c>
      <c r="KE981" s="1">
        <f t="shared" si="306"/>
        <v>2.3168000000000006</v>
      </c>
      <c r="KF981" s="151">
        <f t="shared" si="307"/>
        <v>0.9402493890959791</v>
      </c>
      <c r="KG981" s="1">
        <f t="shared" si="308"/>
        <v>4.3745868886302386E-4</v>
      </c>
      <c r="KH981" s="1" t="str">
        <f t="shared" si="304"/>
        <v/>
      </c>
      <c r="KI981" s="132" t="str">
        <f t="shared" si="305"/>
        <v/>
      </c>
    </row>
    <row r="982" spans="237:295" ht="20.100000000000001" customHeight="1" x14ac:dyDescent="0.25">
      <c r="IC982" s="1">
        <v>358</v>
      </c>
      <c r="ID982" s="1">
        <f t="shared" si="309"/>
        <v>-44800.460554865291</v>
      </c>
      <c r="IE982" s="1">
        <f t="shared" si="310"/>
        <v>8.4570364006005874E-7</v>
      </c>
      <c r="IF982" s="1">
        <f t="shared" si="311"/>
        <v>5.114357803199767E-3</v>
      </c>
      <c r="IG982" s="1">
        <f t="shared" si="312"/>
        <v>8.4570364006005874E-7</v>
      </c>
      <c r="IH982" s="1" t="str">
        <f t="shared" si="313"/>
        <v/>
      </c>
      <c r="II982" s="1" t="str">
        <f t="shared" si="314"/>
        <v/>
      </c>
      <c r="IL982" s="1">
        <f t="shared" si="315"/>
        <v>1.3309098325453072E-29</v>
      </c>
      <c r="IM982" s="1" t="str">
        <f t="shared" si="316"/>
        <v/>
      </c>
      <c r="IN982" s="1" t="str">
        <f t="shared" si="317"/>
        <v/>
      </c>
      <c r="IS982" s="1">
        <v>358</v>
      </c>
      <c r="IT982" s="1">
        <f t="shared" si="318"/>
        <v>-92.831378747155455</v>
      </c>
      <c r="IU982" s="1">
        <f t="shared" si="319"/>
        <v>4.0813691532915657E-4</v>
      </c>
      <c r="IV982" s="1">
        <f t="shared" si="320"/>
        <v>5.114357803199767E-3</v>
      </c>
      <c r="IW982" s="1">
        <f t="shared" si="321"/>
        <v>4.0813691532915657E-4</v>
      </c>
      <c r="IX982" s="1" t="str">
        <f t="shared" si="322"/>
        <v/>
      </c>
      <c r="IY982" s="1" t="str">
        <f t="shared" si="323"/>
        <v/>
      </c>
      <c r="IZ982" s="1">
        <f t="shared" si="324"/>
        <v>6.9765951277942034E-21</v>
      </c>
      <c r="JA982" s="1" t="str">
        <f t="shared" si="325"/>
        <v/>
      </c>
      <c r="JB982" s="1" t="str">
        <f t="shared" si="326"/>
        <v/>
      </c>
      <c r="JF982" s="1">
        <v>358</v>
      </c>
      <c r="JG982" s="1">
        <f t="shared" si="344"/>
        <v>-260.99964853413809</v>
      </c>
      <c r="JH982" s="1">
        <f t="shared" si="327"/>
        <v>1.4516461144835989E-4</v>
      </c>
      <c r="JI982" s="1">
        <f t="shared" si="328"/>
        <v>5.114357803199767E-3</v>
      </c>
      <c r="JJ982" s="1">
        <f t="shared" si="329"/>
        <v>1.4516461144835989E-4</v>
      </c>
      <c r="JK982" s="1" t="str">
        <f t="shared" si="330"/>
        <v/>
      </c>
      <c r="JL982" s="1" t="str">
        <f t="shared" si="331"/>
        <v/>
      </c>
      <c r="JM982" s="1">
        <f t="shared" si="332"/>
        <v>1.5110121664304887E-46</v>
      </c>
      <c r="JN982" s="1" t="str">
        <f t="shared" si="333"/>
        <v/>
      </c>
      <c r="JO982" s="1" t="str">
        <f t="shared" si="334"/>
        <v/>
      </c>
      <c r="JS982" s="1">
        <v>358</v>
      </c>
      <c r="JT982" s="1">
        <f t="shared" si="335"/>
        <v>-25489.166514475834</v>
      </c>
      <c r="JU982" s="1">
        <f t="shared" si="336"/>
        <v>1.4864319924348765E-6</v>
      </c>
      <c r="JV982" s="1">
        <f t="shared" si="337"/>
        <v>5.114357803199767E-3</v>
      </c>
      <c r="JW982" s="1">
        <f t="shared" si="338"/>
        <v>1.4864319924348765E-6</v>
      </c>
      <c r="JX982" s="1" t="str">
        <f t="shared" si="339"/>
        <v/>
      </c>
      <c r="JY982" s="1" t="str">
        <f t="shared" si="340"/>
        <v/>
      </c>
      <c r="JZ982" s="1">
        <f t="shared" si="341"/>
        <v>4.3832111708410473E-6</v>
      </c>
      <c r="KA982" s="1" t="str">
        <f t="shared" si="342"/>
        <v/>
      </c>
      <c r="KB982" s="1" t="str">
        <f t="shared" si="343"/>
        <v/>
      </c>
      <c r="KE982" s="1">
        <f t="shared" si="306"/>
        <v>2.3232000000000008</v>
      </c>
      <c r="KF982" s="151">
        <f t="shared" si="307"/>
        <v>0.93981193040711608</v>
      </c>
      <c r="KG982" s="1">
        <f t="shared" si="308"/>
        <v>4.3907460035363943E-4</v>
      </c>
      <c r="KH982" s="1" t="str">
        <f t="shared" si="304"/>
        <v/>
      </c>
      <c r="KI982" s="132" t="str">
        <f t="shared" si="305"/>
        <v/>
      </c>
    </row>
    <row r="983" spans="237:295" ht="20.100000000000001" customHeight="1" x14ac:dyDescent="0.25">
      <c r="IC983" s="1">
        <v>359</v>
      </c>
      <c r="ID983" s="1">
        <f t="shared" si="309"/>
        <v>-44730.677906025936</v>
      </c>
      <c r="IE983" s="1">
        <f t="shared" si="310"/>
        <v>8.5442864233541875E-7</v>
      </c>
      <c r="IF983" s="1">
        <f t="shared" si="311"/>
        <v>5.1736772285415709E-3</v>
      </c>
      <c r="IG983" s="1">
        <f t="shared" si="312"/>
        <v>8.5442864233541875E-7</v>
      </c>
      <c r="IH983" s="1" t="str">
        <f t="shared" si="313"/>
        <v/>
      </c>
      <c r="II983" s="1" t="str">
        <f t="shared" si="314"/>
        <v/>
      </c>
      <c r="IL983" s="1">
        <f t="shared" si="315"/>
        <v>1.3883450281255201E-29</v>
      </c>
      <c r="IM983" s="1" t="str">
        <f t="shared" si="316"/>
        <v/>
      </c>
      <c r="IN983" s="1" t="str">
        <f t="shared" si="317"/>
        <v/>
      </c>
      <c r="IS983" s="1">
        <v>359</v>
      </c>
      <c r="IT983" s="1">
        <f t="shared" si="318"/>
        <v>-92.686781583997885</v>
      </c>
      <c r="IU983" s="1">
        <f t="shared" si="319"/>
        <v>4.1234760492090625E-4</v>
      </c>
      <c r="IV983" s="1">
        <f t="shared" si="320"/>
        <v>5.1736772285415752E-3</v>
      </c>
      <c r="IW983" s="1">
        <f t="shared" si="321"/>
        <v>4.1234760492090625E-4</v>
      </c>
      <c r="IX983" s="1" t="str">
        <f t="shared" si="322"/>
        <v/>
      </c>
      <c r="IY983" s="1" t="str">
        <f t="shared" si="323"/>
        <v/>
      </c>
      <c r="IZ983" s="1">
        <f t="shared" si="324"/>
        <v>7.2367497153289555E-21</v>
      </c>
      <c r="JA983" s="1" t="str">
        <f t="shared" si="325"/>
        <v/>
      </c>
      <c r="JB983" s="1" t="str">
        <f t="shared" si="326"/>
        <v/>
      </c>
      <c r="JF983" s="1">
        <v>359</v>
      </c>
      <c r="JG983" s="1">
        <f t="shared" si="344"/>
        <v>-260.59310702551795</v>
      </c>
      <c r="JH983" s="1">
        <f t="shared" si="327"/>
        <v>1.4666225377268379E-4</v>
      </c>
      <c r="JI983" s="1">
        <f t="shared" si="328"/>
        <v>5.1736772285415709E-3</v>
      </c>
      <c r="JJ983" s="1">
        <f t="shared" si="329"/>
        <v>1.4666225377268379E-4</v>
      </c>
      <c r="JK983" s="1" t="str">
        <f t="shared" si="330"/>
        <v/>
      </c>
      <c r="JL983" s="1" t="str">
        <f t="shared" si="331"/>
        <v/>
      </c>
      <c r="JM983" s="1">
        <f t="shared" si="332"/>
        <v>1.5989235232353323E-46</v>
      </c>
      <c r="JN983" s="1" t="str">
        <f t="shared" si="333"/>
        <v/>
      </c>
      <c r="JO983" s="1" t="str">
        <f t="shared" si="334"/>
        <v/>
      </c>
      <c r="JS983" s="1">
        <v>359</v>
      </c>
      <c r="JT983" s="1">
        <f t="shared" si="335"/>
        <v>-25449.463762895655</v>
      </c>
      <c r="JU983" s="1">
        <f t="shared" si="336"/>
        <v>1.5017672965554094E-6</v>
      </c>
      <c r="JV983" s="1">
        <f t="shared" si="337"/>
        <v>5.1736772285415709E-3</v>
      </c>
      <c r="JW983" s="1">
        <f t="shared" si="338"/>
        <v>1.5017672965554094E-6</v>
      </c>
      <c r="JX983" s="1" t="str">
        <f t="shared" si="339"/>
        <v/>
      </c>
      <c r="JY983" s="1" t="str">
        <f t="shared" si="340"/>
        <v/>
      </c>
      <c r="JZ983" s="1">
        <f t="shared" si="341"/>
        <v>4.420241591168941E-6</v>
      </c>
      <c r="KA983" s="1" t="str">
        <f t="shared" si="342"/>
        <v/>
      </c>
      <c r="KB983" s="1" t="str">
        <f t="shared" si="343"/>
        <v/>
      </c>
      <c r="KE983" s="1">
        <f t="shared" si="306"/>
        <v>2.329600000000001</v>
      </c>
      <c r="KF983" s="151">
        <f t="shared" si="307"/>
        <v>0.93937285580676244</v>
      </c>
      <c r="KG983" s="1">
        <f t="shared" si="308"/>
        <v>4.4068814268471979E-4</v>
      </c>
      <c r="KH983" s="1" t="str">
        <f t="shared" si="304"/>
        <v/>
      </c>
      <c r="KI983" s="132" t="str">
        <f t="shared" si="305"/>
        <v/>
      </c>
    </row>
    <row r="984" spans="237:295" ht="20.100000000000001" customHeight="1" x14ac:dyDescent="0.25">
      <c r="IC984" s="1">
        <v>360</v>
      </c>
      <c r="ID984" s="1">
        <f t="shared" si="309"/>
        <v>-44660.895257186581</v>
      </c>
      <c r="IE984" s="1">
        <f t="shared" si="310"/>
        <v>8.6322984741069643E-7</v>
      </c>
      <c r="IF984" s="1">
        <f t="shared" si="311"/>
        <v>5.2336081635557816E-3</v>
      </c>
      <c r="IG984" s="1">
        <f t="shared" si="312"/>
        <v>8.6322984741069643E-7</v>
      </c>
      <c r="IH984" s="1" t="str">
        <f t="shared" si="313"/>
        <v/>
      </c>
      <c r="II984" s="1" t="str">
        <f t="shared" si="314"/>
        <v/>
      </c>
      <c r="IL984" s="1">
        <f t="shared" si="315"/>
        <v>1.4482356581968143E-29</v>
      </c>
      <c r="IM984" s="1" t="str">
        <f t="shared" si="316"/>
        <v/>
      </c>
      <c r="IN984" s="1" t="str">
        <f t="shared" si="317"/>
        <v/>
      </c>
      <c r="IS984" s="1">
        <v>360</v>
      </c>
      <c r="IT984" s="1">
        <f t="shared" si="318"/>
        <v>-92.542184420840329</v>
      </c>
      <c r="IU984" s="1">
        <f t="shared" si="319"/>
        <v>4.1659507001440835E-4</v>
      </c>
      <c r="IV984" s="1">
        <f t="shared" si="320"/>
        <v>5.2336081635557816E-3</v>
      </c>
      <c r="IW984" s="1">
        <f t="shared" si="321"/>
        <v>4.1659507001440835E-4</v>
      </c>
      <c r="IX984" s="1" t="str">
        <f t="shared" si="322"/>
        <v/>
      </c>
      <c r="IY984" s="1" t="str">
        <f t="shared" si="323"/>
        <v/>
      </c>
      <c r="IZ984" s="1">
        <f t="shared" si="324"/>
        <v>7.506485264085199E-21</v>
      </c>
      <c r="JA984" s="1" t="str">
        <f t="shared" si="325"/>
        <v/>
      </c>
      <c r="JB984" s="1" t="str">
        <f t="shared" si="326"/>
        <v/>
      </c>
      <c r="JF984" s="1">
        <v>360</v>
      </c>
      <c r="JG984" s="1">
        <f t="shared" si="344"/>
        <v>-260.18656551689776</v>
      </c>
      <c r="JH984" s="1">
        <f t="shared" si="327"/>
        <v>1.4817297626991633E-4</v>
      </c>
      <c r="JI984" s="1">
        <f t="shared" si="328"/>
        <v>5.2336081635557929E-3</v>
      </c>
      <c r="JJ984" s="1">
        <f t="shared" si="329"/>
        <v>1.4817297626991633E-4</v>
      </c>
      <c r="JK984" s="1" t="str">
        <f t="shared" si="330"/>
        <v/>
      </c>
      <c r="JL984" s="1" t="str">
        <f t="shared" si="331"/>
        <v/>
      </c>
      <c r="JM984" s="1">
        <f t="shared" si="332"/>
        <v>1.6919225307224958E-46</v>
      </c>
      <c r="JN984" s="1" t="str">
        <f t="shared" si="333"/>
        <v/>
      </c>
      <c r="JO984" s="1" t="str">
        <f t="shared" si="334"/>
        <v/>
      </c>
      <c r="JS984" s="1">
        <v>360</v>
      </c>
      <c r="JT984" s="1">
        <f t="shared" si="335"/>
        <v>-25409.761011315473</v>
      </c>
      <c r="JU984" s="1">
        <f t="shared" si="336"/>
        <v>1.5172365368142589E-6</v>
      </c>
      <c r="JV984" s="1">
        <f t="shared" si="337"/>
        <v>5.2336081635557816E-3</v>
      </c>
      <c r="JW984" s="1">
        <f t="shared" si="338"/>
        <v>1.5172365368142589E-6</v>
      </c>
      <c r="JX984" s="1" t="str">
        <f t="shared" si="339"/>
        <v/>
      </c>
      <c r="JY984" s="1" t="str">
        <f t="shared" si="340"/>
        <v/>
      </c>
      <c r="JZ984" s="1">
        <f t="shared" si="341"/>
        <v>4.457513532591249E-6</v>
      </c>
      <c r="KA984" s="1" t="str">
        <f t="shared" si="342"/>
        <v/>
      </c>
      <c r="KB984" s="1" t="str">
        <f t="shared" si="343"/>
        <v/>
      </c>
      <c r="KE984" s="1">
        <f t="shared" si="306"/>
        <v>2.3360000000000012</v>
      </c>
      <c r="KF984" s="151">
        <f t="shared" si="307"/>
        <v>0.93893216766407772</v>
      </c>
      <c r="KG984" s="1">
        <f t="shared" si="308"/>
        <v>4.4229929183514649E-4</v>
      </c>
      <c r="KH984" s="1" t="str">
        <f t="shared" si="304"/>
        <v/>
      </c>
      <c r="KI984" s="132" t="str">
        <f t="shared" si="305"/>
        <v/>
      </c>
    </row>
    <row r="985" spans="237:295" ht="20.100000000000001" customHeight="1" x14ac:dyDescent="0.25">
      <c r="IC985" s="1">
        <v>361</v>
      </c>
      <c r="ID985" s="1">
        <f t="shared" si="309"/>
        <v>-44591.112608347226</v>
      </c>
      <c r="IE985" s="1">
        <f t="shared" si="310"/>
        <v>8.7210775714052272E-7</v>
      </c>
      <c r="IF985" s="1">
        <f t="shared" si="311"/>
        <v>5.2941559433774465E-3</v>
      </c>
      <c r="IG985" s="1">
        <f t="shared" si="312"/>
        <v>8.7210775714052272E-7</v>
      </c>
      <c r="IH985" s="1" t="str">
        <f t="shared" si="313"/>
        <v/>
      </c>
      <c r="II985" s="1" t="str">
        <f t="shared" si="314"/>
        <v/>
      </c>
      <c r="IL985" s="1">
        <f t="shared" si="315"/>
        <v>1.5106856878283505E-29</v>
      </c>
      <c r="IM985" s="1" t="str">
        <f t="shared" si="316"/>
        <v/>
      </c>
      <c r="IN985" s="1" t="str">
        <f t="shared" si="317"/>
        <v/>
      </c>
      <c r="IS985" s="1">
        <v>361</v>
      </c>
      <c r="IT985" s="1">
        <f t="shared" si="318"/>
        <v>-92.397587257682773</v>
      </c>
      <c r="IU985" s="1">
        <f t="shared" si="319"/>
        <v>4.2087955280491017E-4</v>
      </c>
      <c r="IV985" s="1">
        <f t="shared" si="320"/>
        <v>5.2941559433774465E-3</v>
      </c>
      <c r="IW985" s="1">
        <f t="shared" si="321"/>
        <v>4.2087955280491017E-4</v>
      </c>
      <c r="IX985" s="1" t="str">
        <f t="shared" si="322"/>
        <v/>
      </c>
      <c r="IY985" s="1" t="str">
        <f t="shared" si="323"/>
        <v/>
      </c>
      <c r="IZ985" s="1">
        <f t="shared" si="324"/>
        <v>7.7861500931351368E-21</v>
      </c>
      <c r="JA985" s="1" t="str">
        <f t="shared" si="325"/>
        <v/>
      </c>
      <c r="JB985" s="1" t="str">
        <f t="shared" si="326"/>
        <v/>
      </c>
      <c r="JF985" s="1">
        <v>361</v>
      </c>
      <c r="JG985" s="1">
        <f t="shared" si="344"/>
        <v>-259.78002400827762</v>
      </c>
      <c r="JH985" s="1">
        <f t="shared" si="327"/>
        <v>1.4969686508315607E-4</v>
      </c>
      <c r="JI985" s="1">
        <f t="shared" si="328"/>
        <v>5.2941559433774465E-3</v>
      </c>
      <c r="JJ985" s="1">
        <f t="shared" si="329"/>
        <v>1.4969686508315607E-4</v>
      </c>
      <c r="JK985" s="1" t="str">
        <f t="shared" si="330"/>
        <v/>
      </c>
      <c r="JL985" s="1" t="str">
        <f t="shared" si="331"/>
        <v/>
      </c>
      <c r="JM985" s="1">
        <f t="shared" si="332"/>
        <v>1.7903020420331766E-46</v>
      </c>
      <c r="JN985" s="1" t="str">
        <f t="shared" si="333"/>
        <v/>
      </c>
      <c r="JO985" s="1" t="str">
        <f t="shared" si="334"/>
        <v/>
      </c>
      <c r="JS985" s="1">
        <v>361</v>
      </c>
      <c r="JT985" s="1">
        <f t="shared" si="335"/>
        <v>-25370.058259735291</v>
      </c>
      <c r="JU985" s="1">
        <f t="shared" si="336"/>
        <v>1.5328405952849372E-6</v>
      </c>
      <c r="JV985" s="1">
        <f t="shared" si="337"/>
        <v>5.2941559433774465E-3</v>
      </c>
      <c r="JW985" s="1">
        <f t="shared" si="338"/>
        <v>1.5328405952849372E-6</v>
      </c>
      <c r="JX985" s="1" t="str">
        <f t="shared" si="339"/>
        <v/>
      </c>
      <c r="JY985" s="1" t="str">
        <f t="shared" si="340"/>
        <v/>
      </c>
      <c r="JZ985" s="1">
        <f t="shared" si="341"/>
        <v>4.4950278339181564E-6</v>
      </c>
      <c r="KA985" s="1" t="str">
        <f t="shared" si="342"/>
        <v/>
      </c>
      <c r="KB985" s="1" t="str">
        <f t="shared" si="343"/>
        <v/>
      </c>
      <c r="KE985" s="1">
        <f t="shared" si="306"/>
        <v>2.3424000000000014</v>
      </c>
      <c r="KF985" s="151">
        <f t="shared" si="307"/>
        <v>0.93848986837224257</v>
      </c>
      <c r="KG985" s="1">
        <f t="shared" si="308"/>
        <v>4.4390802395655182E-4</v>
      </c>
      <c r="KH985" s="1" t="str">
        <f t="shared" si="304"/>
        <v/>
      </c>
      <c r="KI985" s="132" t="str">
        <f t="shared" si="305"/>
        <v/>
      </c>
    </row>
    <row r="986" spans="237:295" ht="20.100000000000001" customHeight="1" x14ac:dyDescent="0.25">
      <c r="IC986" s="1">
        <v>362</v>
      </c>
      <c r="ID986" s="1">
        <f t="shared" si="309"/>
        <v>-44521.329959507872</v>
      </c>
      <c r="IE986" s="1">
        <f t="shared" si="310"/>
        <v>8.810628748441952E-7</v>
      </c>
      <c r="IF986" s="1">
        <f t="shared" si="311"/>
        <v>5.3553259382135348E-3</v>
      </c>
      <c r="IG986" s="1">
        <f t="shared" si="312"/>
        <v>8.810628748441952E-7</v>
      </c>
      <c r="IH986" s="1" t="str">
        <f t="shared" si="313"/>
        <v/>
      </c>
      <c r="II986" s="1" t="str">
        <f t="shared" si="314"/>
        <v/>
      </c>
      <c r="IL986" s="1">
        <f t="shared" si="315"/>
        <v>1.5758034405830643E-29</v>
      </c>
      <c r="IM986" s="1" t="str">
        <f t="shared" si="316"/>
        <v/>
      </c>
      <c r="IN986" s="1" t="str">
        <f t="shared" si="317"/>
        <v/>
      </c>
      <c r="IS986" s="1">
        <v>362</v>
      </c>
      <c r="IT986" s="1">
        <f t="shared" si="318"/>
        <v>-92.252990094525202</v>
      </c>
      <c r="IU986" s="1">
        <f t="shared" si="319"/>
        <v>4.2520129619450561E-4</v>
      </c>
      <c r="IV986" s="1">
        <f t="shared" si="320"/>
        <v>5.3553259382135348E-3</v>
      </c>
      <c r="IW986" s="1">
        <f t="shared" si="321"/>
        <v>4.2520129619450561E-4</v>
      </c>
      <c r="IX986" s="1" t="str">
        <f t="shared" si="322"/>
        <v/>
      </c>
      <c r="IY986" s="1" t="str">
        <f t="shared" si="323"/>
        <v/>
      </c>
      <c r="IZ986" s="1">
        <f t="shared" si="324"/>
        <v>8.0761050160859702E-21</v>
      </c>
      <c r="JA986" s="1" t="str">
        <f t="shared" si="325"/>
        <v/>
      </c>
      <c r="JB986" s="1" t="str">
        <f t="shared" si="326"/>
        <v/>
      </c>
      <c r="JF986" s="1">
        <v>362</v>
      </c>
      <c r="JG986" s="1">
        <f t="shared" si="344"/>
        <v>-259.37348249965748</v>
      </c>
      <c r="JH986" s="1">
        <f t="shared" si="327"/>
        <v>1.5123400660691213E-4</v>
      </c>
      <c r="JI986" s="1">
        <f t="shared" si="328"/>
        <v>5.3553259382135348E-3</v>
      </c>
      <c r="JJ986" s="1">
        <f t="shared" si="329"/>
        <v>1.5123400660691213E-4</v>
      </c>
      <c r="JK986" s="1" t="str">
        <f t="shared" si="330"/>
        <v/>
      </c>
      <c r="JL986" s="1" t="str">
        <f t="shared" si="331"/>
        <v/>
      </c>
      <c r="JM986" s="1">
        <f t="shared" si="332"/>
        <v>1.8943716754262637E-46</v>
      </c>
      <c r="JN986" s="1" t="str">
        <f t="shared" si="333"/>
        <v/>
      </c>
      <c r="JO986" s="1" t="str">
        <f t="shared" si="334"/>
        <v/>
      </c>
      <c r="JS986" s="1">
        <v>362</v>
      </c>
      <c r="JT986" s="1">
        <f t="shared" si="335"/>
        <v>-25330.355508155109</v>
      </c>
      <c r="JU986" s="1">
        <f t="shared" si="336"/>
        <v>1.5485803566152951E-6</v>
      </c>
      <c r="JV986" s="1">
        <f t="shared" si="337"/>
        <v>5.3553259382135426E-3</v>
      </c>
      <c r="JW986" s="1">
        <f t="shared" si="338"/>
        <v>1.5485803566152951E-6</v>
      </c>
      <c r="JX986" s="1" t="str">
        <f t="shared" si="339"/>
        <v/>
      </c>
      <c r="JY986" s="1" t="str">
        <f t="shared" si="340"/>
        <v/>
      </c>
      <c r="JZ986" s="1">
        <f t="shared" si="341"/>
        <v>4.5327853293439137E-6</v>
      </c>
      <c r="KA986" s="1" t="str">
        <f t="shared" si="342"/>
        <v/>
      </c>
      <c r="KB986" s="1" t="str">
        <f t="shared" si="343"/>
        <v/>
      </c>
      <c r="KE986" s="1">
        <f t="shared" si="306"/>
        <v>2.3488000000000016</v>
      </c>
      <c r="KF986" s="151">
        <f t="shared" si="307"/>
        <v>0.93804596034828602</v>
      </c>
      <c r="KG986" s="1">
        <f t="shared" si="308"/>
        <v>4.4551431537198649E-4</v>
      </c>
      <c r="KH986" s="1" t="str">
        <f t="shared" si="304"/>
        <v/>
      </c>
      <c r="KI986" s="132" t="str">
        <f t="shared" si="305"/>
        <v/>
      </c>
    </row>
    <row r="987" spans="237:295" ht="20.100000000000001" customHeight="1" x14ac:dyDescent="0.25">
      <c r="IC987" s="1">
        <v>363</v>
      </c>
      <c r="ID987" s="1">
        <f t="shared" si="309"/>
        <v>-44451.547310668524</v>
      </c>
      <c r="IE987" s="1">
        <f t="shared" si="310"/>
        <v>8.9009570528836723E-7</v>
      </c>
      <c r="IF987" s="1">
        <f t="shared" si="311"/>
        <v>5.4171235534445838E-3</v>
      </c>
      <c r="IG987" s="1">
        <f t="shared" si="312"/>
        <v>8.9009570528836723E-7</v>
      </c>
      <c r="IH987" s="1" t="str">
        <f t="shared" si="313"/>
        <v/>
      </c>
      <c r="II987" s="1" t="str">
        <f t="shared" si="314"/>
        <v/>
      </c>
      <c r="IL987" s="1">
        <f t="shared" si="315"/>
        <v>1.643701779380075E-29</v>
      </c>
      <c r="IM987" s="1" t="str">
        <f t="shared" si="316"/>
        <v/>
      </c>
      <c r="IN987" s="1" t="str">
        <f t="shared" si="317"/>
        <v/>
      </c>
      <c r="IS987" s="1">
        <v>363</v>
      </c>
      <c r="IT987" s="1">
        <f t="shared" si="318"/>
        <v>-92.108392931367632</v>
      </c>
      <c r="IU987" s="1">
        <f t="shared" si="319"/>
        <v>4.2956054378378428E-4</v>
      </c>
      <c r="IV987" s="1">
        <f t="shared" si="320"/>
        <v>5.4171235534445899E-3</v>
      </c>
      <c r="IW987" s="1">
        <f t="shared" si="321"/>
        <v>4.2956054378378428E-4</v>
      </c>
      <c r="IX987" s="1" t="str">
        <f t="shared" si="322"/>
        <v/>
      </c>
      <c r="IY987" s="1" t="str">
        <f t="shared" si="323"/>
        <v/>
      </c>
      <c r="IZ987" s="1">
        <f t="shared" si="324"/>
        <v>8.3767237830604663E-21</v>
      </c>
      <c r="JA987" s="1" t="str">
        <f t="shared" si="325"/>
        <v/>
      </c>
      <c r="JB987" s="1" t="str">
        <f t="shared" si="326"/>
        <v/>
      </c>
      <c r="JF987" s="1">
        <v>363</v>
      </c>
      <c r="JG987" s="1">
        <f t="shared" si="344"/>
        <v>-258.96694099103729</v>
      </c>
      <c r="JH987" s="1">
        <f t="shared" si="327"/>
        <v>1.5278448748413069E-4</v>
      </c>
      <c r="JI987" s="1">
        <f t="shared" si="328"/>
        <v>5.4171235534445899E-3</v>
      </c>
      <c r="JJ987" s="1">
        <f t="shared" si="329"/>
        <v>1.5278448748413069E-4</v>
      </c>
      <c r="JK987" s="1" t="str">
        <f t="shared" si="330"/>
        <v/>
      </c>
      <c r="JL987" s="1" t="str">
        <f t="shared" si="331"/>
        <v/>
      </c>
      <c r="JM987" s="1">
        <f t="shared" si="332"/>
        <v>2.0044587687206165E-46</v>
      </c>
      <c r="JN987" s="1" t="str">
        <f t="shared" si="333"/>
        <v/>
      </c>
      <c r="JO987" s="1" t="str">
        <f t="shared" si="334"/>
        <v/>
      </c>
      <c r="JS987" s="1">
        <v>363</v>
      </c>
      <c r="JT987" s="1">
        <f t="shared" si="335"/>
        <v>-25290.652756574931</v>
      </c>
      <c r="JU987" s="1">
        <f t="shared" si="336"/>
        <v>1.5644567079970888E-6</v>
      </c>
      <c r="JV987" s="1">
        <f t="shared" si="337"/>
        <v>5.4171235534445838E-3</v>
      </c>
      <c r="JW987" s="1">
        <f t="shared" si="338"/>
        <v>1.5644567079970888E-6</v>
      </c>
      <c r="JX987" s="1" t="str">
        <f t="shared" si="339"/>
        <v/>
      </c>
      <c r="JY987" s="1" t="str">
        <f t="shared" si="340"/>
        <v/>
      </c>
      <c r="JZ987" s="1">
        <f t="shared" si="341"/>
        <v>4.570786848354347E-6</v>
      </c>
      <c r="KA987" s="1" t="str">
        <f t="shared" si="342"/>
        <v/>
      </c>
      <c r="KB987" s="1" t="str">
        <f t="shared" si="343"/>
        <v/>
      </c>
      <c r="KE987" s="1">
        <f t="shared" si="306"/>
        <v>2.3552000000000017</v>
      </c>
      <c r="KF987" s="151">
        <f t="shared" si="307"/>
        <v>0.93760044603291404</v>
      </c>
      <c r="KG987" s="1">
        <f t="shared" si="308"/>
        <v>4.471181425766968E-4</v>
      </c>
      <c r="KH987" s="1" t="str">
        <f t="shared" si="304"/>
        <v/>
      </c>
      <c r="KI987" s="132" t="str">
        <f t="shared" si="305"/>
        <v/>
      </c>
    </row>
    <row r="988" spans="237:295" ht="20.100000000000001" customHeight="1" x14ac:dyDescent="0.25">
      <c r="IC988" s="1">
        <v>364</v>
      </c>
      <c r="ID988" s="1">
        <f t="shared" si="309"/>
        <v>-44381.764661829162</v>
      </c>
      <c r="IE988" s="1">
        <f t="shared" si="310"/>
        <v>8.992067546694375E-7</v>
      </c>
      <c r="IF988" s="1">
        <f t="shared" si="311"/>
        <v>5.4795542297250916E-3</v>
      </c>
      <c r="IG988" s="1">
        <f t="shared" si="312"/>
        <v>8.992067546694375E-7</v>
      </c>
      <c r="IH988" s="1" t="str">
        <f t="shared" si="313"/>
        <v/>
      </c>
      <c r="II988" s="1" t="str">
        <f t="shared" si="314"/>
        <v/>
      </c>
      <c r="IL988" s="1">
        <f t="shared" si="315"/>
        <v>1.7144982947840032E-29</v>
      </c>
      <c r="IM988" s="1" t="str">
        <f t="shared" si="316"/>
        <v/>
      </c>
      <c r="IN988" s="1" t="str">
        <f t="shared" si="317"/>
        <v/>
      </c>
      <c r="IS988" s="1">
        <v>364</v>
      </c>
      <c r="IT988" s="1">
        <f t="shared" si="318"/>
        <v>-91.963795768210076</v>
      </c>
      <c r="IU988" s="1">
        <f t="shared" si="319"/>
        <v>4.3395753986332912E-4</v>
      </c>
      <c r="IV988" s="1">
        <f t="shared" si="320"/>
        <v>5.4795542297250881E-3</v>
      </c>
      <c r="IW988" s="1">
        <f t="shared" si="321"/>
        <v>4.3395753986332912E-4</v>
      </c>
      <c r="IX988" s="1" t="str">
        <f t="shared" si="322"/>
        <v/>
      </c>
      <c r="IY988" s="1" t="str">
        <f t="shared" si="323"/>
        <v/>
      </c>
      <c r="IZ988" s="1">
        <f t="shared" si="324"/>
        <v>8.6883935380841629E-21</v>
      </c>
      <c r="JA988" s="1" t="str">
        <f t="shared" si="325"/>
        <v/>
      </c>
      <c r="JB988" s="1" t="str">
        <f t="shared" si="326"/>
        <v/>
      </c>
      <c r="JF988" s="1">
        <v>364</v>
      </c>
      <c r="JG988" s="1">
        <f t="shared" si="344"/>
        <v>-258.56039948241721</v>
      </c>
      <c r="JH988" s="1">
        <f t="shared" si="327"/>
        <v>1.5434839460317249E-4</v>
      </c>
      <c r="JI988" s="1">
        <f t="shared" si="328"/>
        <v>5.479554229725076E-3</v>
      </c>
      <c r="JJ988" s="1">
        <f t="shared" si="329"/>
        <v>1.5434839460317249E-4</v>
      </c>
      <c r="JK988" s="1" t="str">
        <f t="shared" si="330"/>
        <v/>
      </c>
      <c r="JL988" s="1" t="str">
        <f t="shared" si="331"/>
        <v/>
      </c>
      <c r="JM988" s="1">
        <f t="shared" si="332"/>
        <v>2.1209093877693419E-46</v>
      </c>
      <c r="JN988" s="1" t="str">
        <f t="shared" si="333"/>
        <v/>
      </c>
      <c r="JO988" s="1" t="str">
        <f t="shared" si="334"/>
        <v/>
      </c>
      <c r="JS988" s="1">
        <v>364</v>
      </c>
      <c r="JT988" s="1">
        <f t="shared" si="335"/>
        <v>-25250.950004994753</v>
      </c>
      <c r="JU988" s="1">
        <f t="shared" si="336"/>
        <v>1.5804705391350434E-6</v>
      </c>
      <c r="JV988" s="1">
        <f t="shared" si="337"/>
        <v>5.4795542297250881E-3</v>
      </c>
      <c r="JW988" s="1">
        <f t="shared" si="338"/>
        <v>1.5804705391350434E-6</v>
      </c>
      <c r="JX988" s="1" t="str">
        <f t="shared" si="339"/>
        <v/>
      </c>
      <c r="JY988" s="1" t="str">
        <f t="shared" si="340"/>
        <v/>
      </c>
      <c r="JZ988" s="1">
        <f t="shared" si="341"/>
        <v>4.6090332156340009E-6</v>
      </c>
      <c r="KA988" s="1" t="str">
        <f t="shared" si="342"/>
        <v/>
      </c>
      <c r="KB988" s="1" t="str">
        <f t="shared" si="343"/>
        <v/>
      </c>
      <c r="KE988" s="1">
        <f t="shared" si="306"/>
        <v>2.3616000000000019</v>
      </c>
      <c r="KF988" s="151">
        <f t="shared" si="307"/>
        <v>0.93715332789033734</v>
      </c>
      <c r="KG988" s="1">
        <f t="shared" si="308"/>
        <v>4.4871948223668134E-4</v>
      </c>
      <c r="KH988" s="1" t="str">
        <f t="shared" si="304"/>
        <v/>
      </c>
      <c r="KI988" s="132" t="str">
        <f t="shared" si="305"/>
        <v/>
      </c>
    </row>
    <row r="989" spans="237:295" ht="20.100000000000001" customHeight="1" x14ac:dyDescent="0.25">
      <c r="IC989" s="1">
        <v>365</v>
      </c>
      <c r="ID989" s="1">
        <f t="shared" si="309"/>
        <v>-44311.982012989814</v>
      </c>
      <c r="IE989" s="1">
        <f t="shared" si="310"/>
        <v>9.0839653059564296E-7</v>
      </c>
      <c r="IF989" s="1">
        <f t="shared" si="311"/>
        <v>5.5426234430825993E-3</v>
      </c>
      <c r="IG989" s="1">
        <f t="shared" si="312"/>
        <v>9.0839653059564296E-7</v>
      </c>
      <c r="IH989" s="1" t="str">
        <f t="shared" si="313"/>
        <v/>
      </c>
      <c r="II989" s="1" t="str">
        <f t="shared" si="314"/>
        <v/>
      </c>
      <c r="IL989" s="1">
        <f t="shared" si="315"/>
        <v>1.7883155010221372E-29</v>
      </c>
      <c r="IM989" s="1" t="str">
        <f t="shared" si="316"/>
        <v/>
      </c>
      <c r="IN989" s="1" t="str">
        <f t="shared" si="317"/>
        <v/>
      </c>
      <c r="IS989" s="1">
        <v>365</v>
      </c>
      <c r="IT989" s="1">
        <f t="shared" si="318"/>
        <v>-91.81919860505252</v>
      </c>
      <c r="IU989" s="1">
        <f t="shared" si="319"/>
        <v>4.3839252940508126E-4</v>
      </c>
      <c r="IV989" s="1">
        <f t="shared" si="320"/>
        <v>5.5426234430825993E-3</v>
      </c>
      <c r="IW989" s="1">
        <f t="shared" si="321"/>
        <v>4.3839252940508126E-4</v>
      </c>
      <c r="IX989" s="1" t="str">
        <f t="shared" si="322"/>
        <v/>
      </c>
      <c r="IY989" s="1" t="str">
        <f t="shared" si="323"/>
        <v/>
      </c>
      <c r="IZ989" s="1">
        <f t="shared" si="324"/>
        <v>9.0115152924129367E-21</v>
      </c>
      <c r="JA989" s="1" t="str">
        <f t="shared" si="325"/>
        <v/>
      </c>
      <c r="JB989" s="1" t="str">
        <f t="shared" si="326"/>
        <v/>
      </c>
      <c r="JF989" s="1">
        <v>365</v>
      </c>
      <c r="JG989" s="1">
        <f t="shared" si="344"/>
        <v>-258.15385797379702</v>
      </c>
      <c r="JH989" s="1">
        <f t="shared" si="327"/>
        <v>1.5592581509474168E-4</v>
      </c>
      <c r="JI989" s="1">
        <f t="shared" si="328"/>
        <v>5.5426234430825993E-3</v>
      </c>
      <c r="JJ989" s="1">
        <f t="shared" si="329"/>
        <v>1.5592581509474168E-4</v>
      </c>
      <c r="JK989" s="1" t="str">
        <f t="shared" si="330"/>
        <v/>
      </c>
      <c r="JL989" s="1" t="str">
        <f t="shared" si="331"/>
        <v/>
      </c>
      <c r="JM989" s="1">
        <f t="shared" si="332"/>
        <v>2.244089392005289E-46</v>
      </c>
      <c r="JN989" s="1" t="str">
        <f t="shared" si="333"/>
        <v/>
      </c>
      <c r="JO989" s="1" t="str">
        <f t="shared" si="334"/>
        <v/>
      </c>
      <c r="JS989" s="1">
        <v>365</v>
      </c>
      <c r="JT989" s="1">
        <f t="shared" si="335"/>
        <v>-25211.247253414571</v>
      </c>
      <c r="JU989" s="1">
        <f t="shared" si="336"/>
        <v>1.5966227422153698E-6</v>
      </c>
      <c r="JV989" s="1">
        <f t="shared" si="337"/>
        <v>5.5426234430825993E-3</v>
      </c>
      <c r="JW989" s="1">
        <f t="shared" si="338"/>
        <v>1.5966227422153698E-6</v>
      </c>
      <c r="JX989" s="1" t="str">
        <f t="shared" si="339"/>
        <v/>
      </c>
      <c r="JY989" s="1" t="str">
        <f t="shared" si="340"/>
        <v/>
      </c>
      <c r="JZ989" s="1">
        <f t="shared" si="341"/>
        <v>4.6475252509729129E-6</v>
      </c>
      <c r="KA989" s="1" t="str">
        <f t="shared" si="342"/>
        <v/>
      </c>
      <c r="KB989" s="1" t="str">
        <f t="shared" si="343"/>
        <v/>
      </c>
      <c r="KE989" s="1">
        <f t="shared" si="306"/>
        <v>2.3680000000000021</v>
      </c>
      <c r="KF989" s="151">
        <f t="shared" si="307"/>
        <v>0.93670460840810066</v>
      </c>
      <c r="KG989" s="1">
        <f t="shared" si="308"/>
        <v>4.503183111890241E-4</v>
      </c>
      <c r="KH989" s="1" t="str">
        <f t="shared" si="304"/>
        <v/>
      </c>
      <c r="KI989" s="132" t="str">
        <f t="shared" si="305"/>
        <v/>
      </c>
    </row>
    <row r="990" spans="237:295" ht="20.100000000000001" customHeight="1" x14ac:dyDescent="0.25">
      <c r="IC990" s="1">
        <v>366</v>
      </c>
      <c r="ID990" s="1">
        <f t="shared" si="309"/>
        <v>-44242.199364150452</v>
      </c>
      <c r="IE990" s="1">
        <f t="shared" si="310"/>
        <v>9.1766554206886787E-7</v>
      </c>
      <c r="IF990" s="1">
        <f t="shared" si="311"/>
        <v>5.6063367050156951E-3</v>
      </c>
      <c r="IG990" s="1">
        <f t="shared" si="312"/>
        <v>9.1766554206886787E-7</v>
      </c>
      <c r="IH990" s="1" t="str">
        <f t="shared" si="313"/>
        <v/>
      </c>
      <c r="II990" s="1" t="str">
        <f t="shared" si="314"/>
        <v/>
      </c>
      <c r="IL990" s="1">
        <f t="shared" si="315"/>
        <v>1.8652810400438572E-29</v>
      </c>
      <c r="IM990" s="1" t="str">
        <f t="shared" si="316"/>
        <v/>
      </c>
      <c r="IN990" s="1" t="str">
        <f t="shared" si="317"/>
        <v/>
      </c>
      <c r="IS990" s="1">
        <v>366</v>
      </c>
      <c r="IT990" s="1">
        <f t="shared" si="318"/>
        <v>-91.67460144189495</v>
      </c>
      <c r="IU990" s="1">
        <f t="shared" si="319"/>
        <v>4.4286575805355132E-4</v>
      </c>
      <c r="IV990" s="1">
        <f t="shared" si="320"/>
        <v>5.6063367050156916E-3</v>
      </c>
      <c r="IW990" s="1">
        <f t="shared" si="321"/>
        <v>4.4286575805355132E-4</v>
      </c>
      <c r="IX990" s="1" t="str">
        <f t="shared" si="322"/>
        <v/>
      </c>
      <c r="IY990" s="1" t="str">
        <f t="shared" si="323"/>
        <v/>
      </c>
      <c r="IZ990" s="1">
        <f t="shared" si="324"/>
        <v>9.3465044143441038E-21</v>
      </c>
      <c r="JA990" s="1" t="str">
        <f t="shared" si="325"/>
        <v/>
      </c>
      <c r="JB990" s="1" t="str">
        <f t="shared" si="326"/>
        <v/>
      </c>
      <c r="JF990" s="1">
        <v>366</v>
      </c>
      <c r="JG990" s="1">
        <f t="shared" si="344"/>
        <v>-257.74731646517688</v>
      </c>
      <c r="JH990" s="1">
        <f t="shared" si="327"/>
        <v>1.5751683632875854E-4</v>
      </c>
      <c r="JI990" s="1">
        <f t="shared" si="328"/>
        <v>5.6063367050156916E-3</v>
      </c>
      <c r="JJ990" s="1">
        <f t="shared" si="329"/>
        <v>1.5751683632875854E-4</v>
      </c>
      <c r="JK990" s="1" t="str">
        <f t="shared" si="330"/>
        <v/>
      </c>
      <c r="JL990" s="1" t="str">
        <f t="shared" si="331"/>
        <v/>
      </c>
      <c r="JM990" s="1">
        <f t="shared" si="332"/>
        <v>2.3743855602697083E-46</v>
      </c>
      <c r="JN990" s="1" t="str">
        <f t="shared" si="333"/>
        <v/>
      </c>
      <c r="JO990" s="1" t="str">
        <f t="shared" si="334"/>
        <v/>
      </c>
      <c r="JS990" s="1">
        <v>366</v>
      </c>
      <c r="JT990" s="1">
        <f t="shared" si="335"/>
        <v>-25171.544501834389</v>
      </c>
      <c r="JU990" s="1">
        <f t="shared" si="336"/>
        <v>1.6129142118737802E-6</v>
      </c>
      <c r="JV990" s="1">
        <f t="shared" si="337"/>
        <v>5.6063367050156916E-3</v>
      </c>
      <c r="JW990" s="1">
        <f t="shared" si="338"/>
        <v>1.6129142118737802E-6</v>
      </c>
      <c r="JX990" s="1" t="str">
        <f t="shared" si="339"/>
        <v/>
      </c>
      <c r="JY990" s="1" t="str">
        <f t="shared" si="340"/>
        <v/>
      </c>
      <c r="JZ990" s="1">
        <f t="shared" si="341"/>
        <v>4.6862637691729274E-6</v>
      </c>
      <c r="KA990" s="1" t="str">
        <f t="shared" si="342"/>
        <v/>
      </c>
      <c r="KB990" s="1" t="str">
        <f t="shared" si="343"/>
        <v/>
      </c>
      <c r="KE990" s="1">
        <f t="shared" si="306"/>
        <v>2.3744000000000023</v>
      </c>
      <c r="KF990" s="151">
        <f t="shared" si="307"/>
        <v>0.93625429009691163</v>
      </c>
      <c r="KG990" s="1">
        <f t="shared" si="308"/>
        <v>4.5191460644067316E-4</v>
      </c>
      <c r="KH990" s="1" t="str">
        <f t="shared" si="304"/>
        <v/>
      </c>
      <c r="KI990" s="132" t="str">
        <f t="shared" si="305"/>
        <v/>
      </c>
    </row>
    <row r="991" spans="237:295" ht="20.100000000000001" customHeight="1" x14ac:dyDescent="0.25">
      <c r="IC991" s="1">
        <v>367</v>
      </c>
      <c r="ID991" s="1">
        <f t="shared" si="309"/>
        <v>-44172.416715311105</v>
      </c>
      <c r="IE991" s="1">
        <f t="shared" si="310"/>
        <v>9.2701429946613024E-7</v>
      </c>
      <c r="IF991" s="1">
        <f t="shared" si="311"/>
        <v>5.6706995625904867E-3</v>
      </c>
      <c r="IG991" s="1">
        <f t="shared" si="312"/>
        <v>9.2701429946613024E-7</v>
      </c>
      <c r="IH991" s="1" t="str">
        <f t="shared" si="313"/>
        <v/>
      </c>
      <c r="II991" s="1" t="str">
        <f t="shared" si="314"/>
        <v/>
      </c>
      <c r="IL991" s="1">
        <f t="shared" si="315"/>
        <v>1.9455278939482999E-29</v>
      </c>
      <c r="IM991" s="1" t="str">
        <f t="shared" si="316"/>
        <v/>
      </c>
      <c r="IN991" s="1" t="str">
        <f t="shared" si="317"/>
        <v/>
      </c>
      <c r="IS991" s="1">
        <v>367</v>
      </c>
      <c r="IT991" s="1">
        <f t="shared" si="318"/>
        <v>-91.53000427873738</v>
      </c>
      <c r="IU991" s="1">
        <f t="shared" si="319"/>
        <v>4.4737747211689549E-4</v>
      </c>
      <c r="IV991" s="1">
        <f t="shared" si="320"/>
        <v>5.6706995625904954E-3</v>
      </c>
      <c r="IW991" s="1">
        <f t="shared" si="321"/>
        <v>4.4737747211689549E-4</v>
      </c>
      <c r="IX991" s="1" t="str">
        <f t="shared" si="322"/>
        <v/>
      </c>
      <c r="IY991" s="1" t="str">
        <f t="shared" si="323"/>
        <v/>
      </c>
      <c r="IZ991" s="1">
        <f t="shared" si="324"/>
        <v>9.6937911360773239E-21</v>
      </c>
      <c r="JA991" s="1" t="str">
        <f t="shared" si="325"/>
        <v/>
      </c>
      <c r="JB991" s="1" t="str">
        <f t="shared" si="326"/>
        <v/>
      </c>
      <c r="JF991" s="1">
        <v>367</v>
      </c>
      <c r="JG991" s="1">
        <f t="shared" si="344"/>
        <v>-257.34077495655674</v>
      </c>
      <c r="JH991" s="1">
        <f t="shared" si="327"/>
        <v>1.5912154591118669E-4</v>
      </c>
      <c r="JI991" s="1">
        <f t="shared" si="328"/>
        <v>5.6706995625904867E-3</v>
      </c>
      <c r="JJ991" s="1">
        <f t="shared" si="329"/>
        <v>1.5912154591118669E-4</v>
      </c>
      <c r="JK991" s="1" t="str">
        <f t="shared" si="330"/>
        <v/>
      </c>
      <c r="JL991" s="1" t="str">
        <f t="shared" si="331"/>
        <v/>
      </c>
      <c r="JM991" s="1">
        <f t="shared" si="332"/>
        <v>2.5122067803157983E-46</v>
      </c>
      <c r="JN991" s="1" t="str">
        <f t="shared" si="333"/>
        <v/>
      </c>
      <c r="JO991" s="1" t="str">
        <f t="shared" si="334"/>
        <v/>
      </c>
      <c r="JS991" s="1">
        <v>367</v>
      </c>
      <c r="JT991" s="1">
        <f t="shared" si="335"/>
        <v>-25131.841750254207</v>
      </c>
      <c r="JU991" s="1">
        <f t="shared" si="336"/>
        <v>1.629345845162978E-6</v>
      </c>
      <c r="JV991" s="1">
        <f t="shared" si="337"/>
        <v>5.6706995625904954E-3</v>
      </c>
      <c r="JW991" s="1">
        <f t="shared" si="338"/>
        <v>1.629345845162978E-6</v>
      </c>
      <c r="JX991" s="1" t="str">
        <f t="shared" si="339"/>
        <v/>
      </c>
      <c r="JY991" s="1" t="str">
        <f t="shared" si="340"/>
        <v/>
      </c>
      <c r="JZ991" s="1">
        <f t="shared" si="341"/>
        <v>4.7252495799537088E-6</v>
      </c>
      <c r="KA991" s="1" t="str">
        <f t="shared" si="342"/>
        <v/>
      </c>
      <c r="KB991" s="1" t="str">
        <f t="shared" si="343"/>
        <v/>
      </c>
      <c r="KE991" s="1">
        <f t="shared" si="306"/>
        <v>2.3808000000000025</v>
      </c>
      <c r="KF991" s="151">
        <f t="shared" si="307"/>
        <v>0.93580237549047096</v>
      </c>
      <c r="KG991" s="1">
        <f t="shared" si="308"/>
        <v>4.5350834516910687E-4</v>
      </c>
      <c r="KH991" s="1" t="str">
        <f t="shared" si="304"/>
        <v/>
      </c>
      <c r="KI991" s="132" t="str">
        <f t="shared" si="305"/>
        <v/>
      </c>
    </row>
    <row r="992" spans="237:295" ht="20.100000000000001" customHeight="1" x14ac:dyDescent="0.25">
      <c r="IC992" s="1">
        <v>368</v>
      </c>
      <c r="ID992" s="1">
        <f t="shared" si="309"/>
        <v>-44102.63406647175</v>
      </c>
      <c r="IE992" s="1">
        <f t="shared" si="310"/>
        <v>9.3644331452079846E-7</v>
      </c>
      <c r="IF992" s="1">
        <f t="shared" si="311"/>
        <v>5.7357175985360354E-3</v>
      </c>
      <c r="IG992" s="1">
        <f t="shared" si="312"/>
        <v>9.3644331452079846E-7</v>
      </c>
      <c r="IH992" s="1" t="str">
        <f t="shared" si="313"/>
        <v/>
      </c>
      <c r="II992" s="1" t="str">
        <f t="shared" si="314"/>
        <v/>
      </c>
      <c r="IL992" s="1">
        <f t="shared" si="315"/>
        <v>2.0291946061199799E-29</v>
      </c>
      <c r="IM992" s="1" t="str">
        <f t="shared" si="316"/>
        <v/>
      </c>
      <c r="IN992" s="1" t="str">
        <f t="shared" si="317"/>
        <v/>
      </c>
      <c r="IS992" s="1">
        <v>368</v>
      </c>
      <c r="IT992" s="1">
        <f t="shared" si="318"/>
        <v>-91.385407115579824</v>
      </c>
      <c r="IU992" s="1">
        <f t="shared" si="319"/>
        <v>4.5192791855783865E-4</v>
      </c>
      <c r="IV992" s="1">
        <f t="shared" si="320"/>
        <v>5.7357175985360354E-3</v>
      </c>
      <c r="IW992" s="1">
        <f t="shared" si="321"/>
        <v>4.5192791855783865E-4</v>
      </c>
      <c r="IX992" s="1" t="str">
        <f t="shared" si="322"/>
        <v/>
      </c>
      <c r="IY992" s="1" t="str">
        <f t="shared" si="323"/>
        <v/>
      </c>
      <c r="IZ992" s="1">
        <f t="shared" si="324"/>
        <v>1.0053821078211936E-20</v>
      </c>
      <c r="JA992" s="1" t="str">
        <f t="shared" si="325"/>
        <v/>
      </c>
      <c r="JB992" s="1" t="str">
        <f t="shared" si="326"/>
        <v/>
      </c>
      <c r="JF992" s="1">
        <v>368</v>
      </c>
      <c r="JG992" s="1">
        <f t="shared" si="344"/>
        <v>-256.93423344793655</v>
      </c>
      <c r="JH992" s="1">
        <f t="shared" si="327"/>
        <v>1.6074003168080504E-4</v>
      </c>
      <c r="JI992" s="1">
        <f t="shared" si="328"/>
        <v>5.7357175985360354E-3</v>
      </c>
      <c r="JJ992" s="1">
        <f t="shared" si="329"/>
        <v>1.6074003168080504E-4</v>
      </c>
      <c r="JK992" s="1" t="str">
        <f t="shared" si="330"/>
        <v/>
      </c>
      <c r="JL992" s="1" t="str">
        <f t="shared" si="331"/>
        <v/>
      </c>
      <c r="JM992" s="1">
        <f t="shared" si="332"/>
        <v>2.6579853055663803E-46</v>
      </c>
      <c r="JN992" s="1" t="str">
        <f t="shared" si="333"/>
        <v/>
      </c>
      <c r="JO992" s="1" t="str">
        <f t="shared" si="334"/>
        <v/>
      </c>
      <c r="JS992" s="1">
        <v>368</v>
      </c>
      <c r="JT992" s="1">
        <f t="shared" si="335"/>
        <v>-25092.138998674029</v>
      </c>
      <c r="JU992" s="1">
        <f t="shared" si="336"/>
        <v>1.6459185415196022E-6</v>
      </c>
      <c r="JV992" s="1">
        <f t="shared" si="337"/>
        <v>5.7357175985360354E-3</v>
      </c>
      <c r="JW992" s="1">
        <f t="shared" si="338"/>
        <v>1.6459185415196022E-6</v>
      </c>
      <c r="JX992" s="1" t="str">
        <f t="shared" si="339"/>
        <v/>
      </c>
      <c r="JY992" s="1" t="str">
        <f t="shared" si="340"/>
        <v/>
      </c>
      <c r="JZ992" s="1">
        <f t="shared" si="341"/>
        <v>4.7644834878583389E-6</v>
      </c>
      <c r="KA992" s="1" t="str">
        <f t="shared" si="342"/>
        <v/>
      </c>
      <c r="KB992" s="1" t="str">
        <f t="shared" si="343"/>
        <v/>
      </c>
      <c r="KE992" s="1">
        <f t="shared" si="306"/>
        <v>2.3872000000000027</v>
      </c>
      <c r="KF992" s="151">
        <f t="shared" si="307"/>
        <v>0.93534886714530185</v>
      </c>
      <c r="KG992" s="1">
        <f t="shared" si="308"/>
        <v>4.5509950472055749E-4</v>
      </c>
      <c r="KH992" s="1" t="str">
        <f t="shared" si="304"/>
        <v/>
      </c>
      <c r="KI992" s="132" t="str">
        <f t="shared" si="305"/>
        <v/>
      </c>
    </row>
    <row r="993" spans="237:295" ht="20.100000000000001" customHeight="1" x14ac:dyDescent="0.25">
      <c r="IC993" s="1">
        <v>369</v>
      </c>
      <c r="ID993" s="1">
        <f t="shared" si="309"/>
        <v>-44032.851417632395</v>
      </c>
      <c r="IE993" s="1">
        <f t="shared" si="310"/>
        <v>9.4595310030347924E-7</v>
      </c>
      <c r="IF993" s="1">
        <f t="shared" si="311"/>
        <v>5.801396431338245E-3</v>
      </c>
      <c r="IG993" s="1">
        <f t="shared" si="312"/>
        <v>9.4595310030347924E-7</v>
      </c>
      <c r="IH993" s="1" t="str">
        <f t="shared" si="313"/>
        <v/>
      </c>
      <c r="II993" s="1" t="str">
        <f t="shared" si="314"/>
        <v/>
      </c>
      <c r="IL993" s="1">
        <f t="shared" si="315"/>
        <v>2.1164255114251592E-29</v>
      </c>
      <c r="IM993" s="1" t="str">
        <f t="shared" si="316"/>
        <v/>
      </c>
      <c r="IN993" s="1" t="str">
        <f t="shared" si="317"/>
        <v/>
      </c>
      <c r="IS993" s="1">
        <v>369</v>
      </c>
      <c r="IT993" s="1">
        <f t="shared" si="318"/>
        <v>-91.240809952422268</v>
      </c>
      <c r="IU993" s="1">
        <f t="shared" si="319"/>
        <v>4.5651734498446339E-4</v>
      </c>
      <c r="IV993" s="1">
        <f t="shared" si="320"/>
        <v>5.801396431338245E-3</v>
      </c>
      <c r="IW993" s="1">
        <f t="shared" si="321"/>
        <v>4.5651734498446339E-4</v>
      </c>
      <c r="IX993" s="1" t="str">
        <f t="shared" si="322"/>
        <v/>
      </c>
      <c r="IY993" s="1" t="str">
        <f t="shared" si="323"/>
        <v/>
      </c>
      <c r="IZ993" s="1">
        <f t="shared" si="324"/>
        <v>1.0427055792481833E-20</v>
      </c>
      <c r="JA993" s="1" t="str">
        <f t="shared" si="325"/>
        <v/>
      </c>
      <c r="JB993" s="1" t="str">
        <f t="shared" si="326"/>
        <v/>
      </c>
      <c r="JF993" s="1">
        <v>369</v>
      </c>
      <c r="JG993" s="1">
        <f t="shared" si="344"/>
        <v>-256.52769193931641</v>
      </c>
      <c r="JH993" s="1">
        <f t="shared" si="327"/>
        <v>1.6237238170592962E-4</v>
      </c>
      <c r="JI993" s="1">
        <f t="shared" si="328"/>
        <v>5.801396431338245E-3</v>
      </c>
      <c r="JJ993" s="1">
        <f t="shared" si="329"/>
        <v>1.6237238170592962E-4</v>
      </c>
      <c r="JK993" s="1" t="str">
        <f t="shared" si="330"/>
        <v/>
      </c>
      <c r="JL993" s="1" t="str">
        <f t="shared" si="331"/>
        <v/>
      </c>
      <c r="JM993" s="1">
        <f t="shared" si="332"/>
        <v>2.8121780829080288E-46</v>
      </c>
      <c r="JN993" s="1" t="str">
        <f t="shared" si="333"/>
        <v/>
      </c>
      <c r="JO993" s="1" t="str">
        <f t="shared" si="334"/>
        <v/>
      </c>
      <c r="JS993" s="1">
        <v>369</v>
      </c>
      <c r="JT993" s="1">
        <f t="shared" si="335"/>
        <v>-25052.43624709385</v>
      </c>
      <c r="JU993" s="1">
        <f t="shared" si="336"/>
        <v>1.6626332027306793E-6</v>
      </c>
      <c r="JV993" s="1">
        <f t="shared" si="337"/>
        <v>5.801396431338245E-3</v>
      </c>
      <c r="JW993" s="1">
        <f t="shared" si="338"/>
        <v>1.6626332027306793E-6</v>
      </c>
      <c r="JX993" s="1" t="str">
        <f t="shared" si="339"/>
        <v/>
      </c>
      <c r="JY993" s="1" t="str">
        <f t="shared" si="340"/>
        <v/>
      </c>
      <c r="JZ993" s="1">
        <f t="shared" si="341"/>
        <v>4.80396629215853E-6</v>
      </c>
      <c r="KA993" s="1" t="str">
        <f t="shared" si="342"/>
        <v/>
      </c>
      <c r="KB993" s="1" t="str">
        <f t="shared" si="343"/>
        <v/>
      </c>
      <c r="KE993" s="1">
        <f t="shared" si="306"/>
        <v>2.3936000000000028</v>
      </c>
      <c r="KF993" s="151">
        <f t="shared" si="307"/>
        <v>0.9348937676405813</v>
      </c>
      <c r="KG993" s="1">
        <f t="shared" si="308"/>
        <v>4.5668806261045525E-4</v>
      </c>
      <c r="KH993" s="1" t="str">
        <f t="shared" si="304"/>
        <v/>
      </c>
      <c r="KI993" s="132" t="str">
        <f t="shared" si="305"/>
        <v/>
      </c>
    </row>
    <row r="994" spans="237:295" ht="20.100000000000001" customHeight="1" x14ac:dyDescent="0.25">
      <c r="IC994" s="1">
        <v>370</v>
      </c>
      <c r="ID994" s="1">
        <f t="shared" si="309"/>
        <v>-43963.06876879304</v>
      </c>
      <c r="IE994" s="1">
        <f t="shared" si="310"/>
        <v>9.5554417120262302E-7</v>
      </c>
      <c r="IF994" s="1">
        <f t="shared" si="311"/>
        <v>5.8677417153325615E-3</v>
      </c>
      <c r="IG994" s="1">
        <f t="shared" si="312"/>
        <v>9.5554417120262302E-7</v>
      </c>
      <c r="IH994" s="1" t="str">
        <f t="shared" si="313"/>
        <v/>
      </c>
      <c r="II994" s="1" t="str">
        <f t="shared" si="314"/>
        <v/>
      </c>
      <c r="IL994" s="1">
        <f t="shared" si="315"/>
        <v>2.2073709758365974E-29</v>
      </c>
      <c r="IM994" s="1" t="str">
        <f t="shared" si="316"/>
        <v/>
      </c>
      <c r="IN994" s="1" t="str">
        <f t="shared" si="317"/>
        <v/>
      </c>
      <c r="IS994" s="1">
        <v>370</v>
      </c>
      <c r="IT994" s="1">
        <f t="shared" si="318"/>
        <v>-91.096212789264698</v>
      </c>
      <c r="IU994" s="1">
        <f t="shared" si="319"/>
        <v>4.6114599964084129E-4</v>
      </c>
      <c r="IV994" s="1">
        <f t="shared" si="320"/>
        <v>5.8677417153325615E-3</v>
      </c>
      <c r="IW994" s="1">
        <f t="shared" si="321"/>
        <v>4.6114599964084129E-4</v>
      </c>
      <c r="IX994" s="1" t="str">
        <f t="shared" si="322"/>
        <v/>
      </c>
      <c r="IY994" s="1" t="str">
        <f t="shared" si="323"/>
        <v/>
      </c>
      <c r="IZ994" s="1">
        <f t="shared" si="324"/>
        <v>1.0813973323354795E-20</v>
      </c>
      <c r="JA994" s="1" t="str">
        <f t="shared" si="325"/>
        <v/>
      </c>
      <c r="JB994" s="1" t="str">
        <f t="shared" si="326"/>
        <v/>
      </c>
      <c r="JF994" s="1">
        <v>370</v>
      </c>
      <c r="JG994" s="1">
        <f t="shared" si="344"/>
        <v>-256.12115043069628</v>
      </c>
      <c r="JH994" s="1">
        <f t="shared" si="327"/>
        <v>1.640186842810835E-4</v>
      </c>
      <c r="JI994" s="1">
        <f t="shared" si="328"/>
        <v>5.8677417153325615E-3</v>
      </c>
      <c r="JJ994" s="1">
        <f t="shared" si="329"/>
        <v>1.640186842810835E-4</v>
      </c>
      <c r="JK994" s="1" t="str">
        <f t="shared" si="330"/>
        <v/>
      </c>
      <c r="JL994" s="1" t="str">
        <f t="shared" si="331"/>
        <v/>
      </c>
      <c r="JM994" s="1">
        <f t="shared" si="332"/>
        <v>2.9752681555123035E-46</v>
      </c>
      <c r="JN994" s="1" t="str">
        <f t="shared" si="333"/>
        <v/>
      </c>
      <c r="JO994" s="1" t="str">
        <f t="shared" si="334"/>
        <v/>
      </c>
      <c r="JS994" s="1">
        <v>370</v>
      </c>
      <c r="JT994" s="1">
        <f t="shared" si="335"/>
        <v>-25012.733495513668</v>
      </c>
      <c r="JU994" s="1">
        <f t="shared" si="336"/>
        <v>1.6794907328995054E-6</v>
      </c>
      <c r="JV994" s="1">
        <f t="shared" si="337"/>
        <v>5.8677417153325615E-3</v>
      </c>
      <c r="JW994" s="1">
        <f t="shared" si="338"/>
        <v>1.6794907328995054E-6</v>
      </c>
      <c r="JX994" s="1" t="str">
        <f t="shared" si="339"/>
        <v/>
      </c>
      <c r="JY994" s="1" t="str">
        <f t="shared" si="340"/>
        <v/>
      </c>
      <c r="JZ994" s="1">
        <f t="shared" si="341"/>
        <v>4.8436987867595204E-6</v>
      </c>
      <c r="KA994" s="1" t="str">
        <f t="shared" si="342"/>
        <v/>
      </c>
      <c r="KB994" s="1" t="str">
        <f t="shared" si="343"/>
        <v/>
      </c>
      <c r="KE994" s="1">
        <f t="shared" si="306"/>
        <v>2.400000000000003</v>
      </c>
      <c r="KF994" s="151">
        <f t="shared" si="307"/>
        <v>0.93443707957797084</v>
      </c>
      <c r="KG994" s="1">
        <f t="shared" si="308"/>
        <v>4.5827399652320633E-4</v>
      </c>
      <c r="KH994" s="1" t="str">
        <f t="shared" si="304"/>
        <v/>
      </c>
      <c r="KI994" s="132" t="str">
        <f t="shared" si="305"/>
        <v/>
      </c>
    </row>
    <row r="995" spans="237:295" ht="20.100000000000001" customHeight="1" x14ac:dyDescent="0.25">
      <c r="IC995" s="1">
        <v>371</v>
      </c>
      <c r="ID995" s="1">
        <f t="shared" si="309"/>
        <v>-43893.286119953686</v>
      </c>
      <c r="IE995" s="1">
        <f t="shared" si="310"/>
        <v>9.6521704290481888E-7</v>
      </c>
      <c r="IF995" s="1">
        <f t="shared" si="311"/>
        <v>5.9347591407952118E-3</v>
      </c>
      <c r="IG995" s="1">
        <f t="shared" si="312"/>
        <v>9.6521704290481888E-7</v>
      </c>
      <c r="IH995" s="1" t="str">
        <f t="shared" si="313"/>
        <v/>
      </c>
      <c r="II995" s="1" t="str">
        <f t="shared" si="314"/>
        <v/>
      </c>
      <c r="IL995" s="1">
        <f t="shared" si="315"/>
        <v>2.3021876458683545E-29</v>
      </c>
      <c r="IM995" s="1" t="str">
        <f t="shared" si="316"/>
        <v/>
      </c>
      <c r="IN995" s="1" t="str">
        <f t="shared" si="317"/>
        <v/>
      </c>
      <c r="IS995" s="1">
        <v>371</v>
      </c>
      <c r="IT995" s="1">
        <f t="shared" si="318"/>
        <v>-90.951615626107127</v>
      </c>
      <c r="IU995" s="1">
        <f t="shared" si="319"/>
        <v>4.6581413139752746E-4</v>
      </c>
      <c r="IV995" s="1">
        <f t="shared" si="320"/>
        <v>5.9347591407952188E-3</v>
      </c>
      <c r="IW995" s="1">
        <f t="shared" si="321"/>
        <v>4.6581413139752746E-4</v>
      </c>
      <c r="IX995" s="1" t="str">
        <f t="shared" si="322"/>
        <v/>
      </c>
      <c r="IY995" s="1" t="str">
        <f t="shared" si="323"/>
        <v/>
      </c>
      <c r="IZ995" s="1">
        <f t="shared" si="324"/>
        <v>1.1215068789140959E-20</v>
      </c>
      <c r="JA995" s="1" t="str">
        <f t="shared" si="325"/>
        <v/>
      </c>
      <c r="JB995" s="1" t="str">
        <f t="shared" si="326"/>
        <v/>
      </c>
      <c r="JF995" s="1">
        <v>371</v>
      </c>
      <c r="JG995" s="1">
        <f t="shared" si="344"/>
        <v>-255.71460892207611</v>
      </c>
      <c r="JH995" s="1">
        <f t="shared" si="327"/>
        <v>1.6567902792361458E-4</v>
      </c>
      <c r="JI995" s="1">
        <f t="shared" si="328"/>
        <v>5.9347591407952118E-3</v>
      </c>
      <c r="JJ995" s="1">
        <f t="shared" si="329"/>
        <v>1.6567902792361458E-4</v>
      </c>
      <c r="JK995" s="1" t="str">
        <f t="shared" si="330"/>
        <v/>
      </c>
      <c r="JL995" s="1" t="str">
        <f t="shared" si="331"/>
        <v/>
      </c>
      <c r="JM995" s="1">
        <f t="shared" si="332"/>
        <v>3.1477661449005006E-46</v>
      </c>
      <c r="JN995" s="1" t="str">
        <f t="shared" si="333"/>
        <v/>
      </c>
      <c r="JO995" s="1" t="str">
        <f t="shared" si="334"/>
        <v/>
      </c>
      <c r="JS995" s="1">
        <v>371</v>
      </c>
      <c r="JT995" s="1">
        <f t="shared" si="335"/>
        <v>-24973.030743933487</v>
      </c>
      <c r="JU995" s="1">
        <f t="shared" si="336"/>
        <v>1.6964920384110214E-6</v>
      </c>
      <c r="JV995" s="1">
        <f t="shared" si="337"/>
        <v>5.9347591407952118E-3</v>
      </c>
      <c r="JW995" s="1">
        <f t="shared" si="338"/>
        <v>1.6964920384110214E-6</v>
      </c>
      <c r="JX995" s="1" t="str">
        <f t="shared" si="339"/>
        <v/>
      </c>
      <c r="JY995" s="1" t="str">
        <f t="shared" si="340"/>
        <v/>
      </c>
      <c r="JZ995" s="1">
        <f t="shared" si="341"/>
        <v>4.8836817601045495E-6</v>
      </c>
      <c r="KA995" s="1" t="str">
        <f t="shared" si="342"/>
        <v/>
      </c>
      <c r="KB995" s="1" t="str">
        <f t="shared" si="343"/>
        <v/>
      </c>
      <c r="KE995" s="1">
        <f t="shared" si="306"/>
        <v>2.4064000000000032</v>
      </c>
      <c r="KF995" s="151">
        <f t="shared" si="307"/>
        <v>0.93397880558144764</v>
      </c>
      <c r="KG995" s="1">
        <f t="shared" si="308"/>
        <v>4.5985728431063855E-4</v>
      </c>
      <c r="KH995" s="1" t="str">
        <f t="shared" si="304"/>
        <v/>
      </c>
      <c r="KI995" s="132" t="str">
        <f t="shared" si="305"/>
        <v/>
      </c>
    </row>
    <row r="996" spans="237:295" ht="20.100000000000001" customHeight="1" x14ac:dyDescent="0.25">
      <c r="IC996" s="1">
        <v>372</v>
      </c>
      <c r="ID996" s="1">
        <f t="shared" si="309"/>
        <v>-43823.503471114331</v>
      </c>
      <c r="IE996" s="1">
        <f t="shared" si="310"/>
        <v>9.7497223237478418E-7</v>
      </c>
      <c r="IF996" s="1">
        <f t="shared" si="311"/>
        <v>6.0024544340331184E-3</v>
      </c>
      <c r="IG996" s="1">
        <f t="shared" si="312"/>
        <v>9.7497223237478418E-7</v>
      </c>
      <c r="IH996" s="1" t="str">
        <f t="shared" si="313"/>
        <v/>
      </c>
      <c r="II996" s="1" t="str">
        <f t="shared" si="314"/>
        <v/>
      </c>
      <c r="IL996" s="1">
        <f t="shared" si="315"/>
        <v>2.4010387082176555E-29</v>
      </c>
      <c r="IM996" s="1" t="str">
        <f t="shared" si="316"/>
        <v/>
      </c>
      <c r="IN996" s="1" t="str">
        <f t="shared" si="317"/>
        <v/>
      </c>
      <c r="IS996" s="1">
        <v>372</v>
      </c>
      <c r="IT996" s="1">
        <f t="shared" si="318"/>
        <v>-90.807018462949571</v>
      </c>
      <c r="IU996" s="1">
        <f t="shared" si="319"/>
        <v>4.705219897418995E-4</v>
      </c>
      <c r="IV996" s="1">
        <f t="shared" si="320"/>
        <v>6.0024544340331184E-3</v>
      </c>
      <c r="IW996" s="1">
        <f t="shared" si="321"/>
        <v>4.705219897418995E-4</v>
      </c>
      <c r="IX996" s="1" t="str">
        <f t="shared" si="322"/>
        <v/>
      </c>
      <c r="IY996" s="1" t="str">
        <f t="shared" si="323"/>
        <v/>
      </c>
      <c r="IZ996" s="1">
        <f t="shared" si="324"/>
        <v>1.1630854983277599E-20</v>
      </c>
      <c r="JA996" s="1" t="str">
        <f t="shared" si="325"/>
        <v/>
      </c>
      <c r="JB996" s="1" t="str">
        <f t="shared" si="326"/>
        <v/>
      </c>
      <c r="JF996" s="1">
        <v>372</v>
      </c>
      <c r="JG996" s="1">
        <f t="shared" si="344"/>
        <v>-255.30806741345594</v>
      </c>
      <c r="JH996" s="1">
        <f t="shared" si="327"/>
        <v>1.6735350137026081E-4</v>
      </c>
      <c r="JI996" s="1">
        <f t="shared" si="328"/>
        <v>6.0024544340331184E-3</v>
      </c>
      <c r="JJ996" s="1">
        <f t="shared" si="329"/>
        <v>1.6735350137026081E-4</v>
      </c>
      <c r="JK996" s="1" t="str">
        <f t="shared" si="330"/>
        <v/>
      </c>
      <c r="JL996" s="1" t="str">
        <f t="shared" si="331"/>
        <v/>
      </c>
      <c r="JM996" s="1">
        <f t="shared" si="332"/>
        <v>3.3302118167015055E-46</v>
      </c>
      <c r="JN996" s="1" t="str">
        <f t="shared" si="333"/>
        <v/>
      </c>
      <c r="JO996" s="1" t="str">
        <f t="shared" si="334"/>
        <v/>
      </c>
      <c r="JS996" s="1">
        <v>372</v>
      </c>
      <c r="JT996" s="1">
        <f t="shared" si="335"/>
        <v>-24933.327992353308</v>
      </c>
      <c r="JU996" s="1">
        <f t="shared" si="336"/>
        <v>1.7136380278966411E-6</v>
      </c>
      <c r="JV996" s="1">
        <f t="shared" si="337"/>
        <v>6.0024544340331184E-3</v>
      </c>
      <c r="JW996" s="1">
        <f t="shared" si="338"/>
        <v>1.7136380278966411E-6</v>
      </c>
      <c r="JX996" s="1" t="str">
        <f t="shared" si="339"/>
        <v/>
      </c>
      <c r="JY996" s="1" t="str">
        <f t="shared" si="340"/>
        <v/>
      </c>
      <c r="JZ996" s="1">
        <f t="shared" si="341"/>
        <v>4.9239159950790418E-6</v>
      </c>
      <c r="KA996" s="1" t="str">
        <f t="shared" si="342"/>
        <v/>
      </c>
      <c r="KB996" s="1" t="str">
        <f t="shared" si="343"/>
        <v/>
      </c>
      <c r="KE996" s="1">
        <f t="shared" si="306"/>
        <v>2.4128000000000034</v>
      </c>
      <c r="KF996" s="151">
        <f t="shared" si="307"/>
        <v>0.933518948297137</v>
      </c>
      <c r="KG996" s="1">
        <f t="shared" si="308"/>
        <v>4.6143790399266749E-4</v>
      </c>
      <c r="KH996" s="1" t="str">
        <f t="shared" si="304"/>
        <v/>
      </c>
      <c r="KI996" s="132" t="str">
        <f t="shared" si="305"/>
        <v/>
      </c>
    </row>
    <row r="997" spans="237:295" ht="20.100000000000001" customHeight="1" x14ac:dyDescent="0.25">
      <c r="IC997" s="1">
        <v>373</v>
      </c>
      <c r="ID997" s="1">
        <f t="shared" si="309"/>
        <v>-43753.720822274976</v>
      </c>
      <c r="IE997" s="1">
        <f t="shared" si="310"/>
        <v>9.84810257835052E-7</v>
      </c>
      <c r="IF997" s="1">
        <f t="shared" si="311"/>
        <v>6.0708333574723966E-3</v>
      </c>
      <c r="IG997" s="1">
        <f t="shared" si="312"/>
        <v>9.84810257835052E-7</v>
      </c>
      <c r="IH997" s="1" t="str">
        <f t="shared" si="313"/>
        <v/>
      </c>
      <c r="II997" s="1" t="str">
        <f t="shared" si="314"/>
        <v/>
      </c>
      <c r="IL997" s="1">
        <f t="shared" si="315"/>
        <v>2.5040941600279302E-29</v>
      </c>
      <c r="IM997" s="1" t="str">
        <f t="shared" si="316"/>
        <v/>
      </c>
      <c r="IN997" s="1" t="str">
        <f t="shared" si="317"/>
        <v/>
      </c>
      <c r="IS997" s="1">
        <v>373</v>
      </c>
      <c r="IT997" s="1">
        <f t="shared" si="318"/>
        <v>-90.662421299792015</v>
      </c>
      <c r="IU997" s="1">
        <f t="shared" si="319"/>
        <v>4.7526982476836076E-4</v>
      </c>
      <c r="IV997" s="1">
        <f t="shared" si="320"/>
        <v>6.0708333574723871E-3</v>
      </c>
      <c r="IW997" s="1">
        <f t="shared" si="321"/>
        <v>4.7526982476836076E-4</v>
      </c>
      <c r="IX997" s="1" t="str">
        <f t="shared" si="322"/>
        <v/>
      </c>
      <c r="IY997" s="1" t="str">
        <f t="shared" si="323"/>
        <v/>
      </c>
      <c r="IZ997" s="1">
        <f t="shared" si="324"/>
        <v>1.2061862996483018E-20</v>
      </c>
      <c r="JA997" s="1" t="str">
        <f t="shared" si="325"/>
        <v/>
      </c>
      <c r="JB997" s="1" t="str">
        <f t="shared" si="326"/>
        <v/>
      </c>
      <c r="JF997" s="1">
        <v>373</v>
      </c>
      <c r="JG997" s="1">
        <f t="shared" si="344"/>
        <v>-254.90152590483581</v>
      </c>
      <c r="JH997" s="1">
        <f t="shared" si="327"/>
        <v>1.6904219357366347E-4</v>
      </c>
      <c r="JI997" s="1">
        <f t="shared" si="328"/>
        <v>6.0708333574723871E-3</v>
      </c>
      <c r="JJ997" s="1">
        <f t="shared" si="329"/>
        <v>1.6904219357366347E-4</v>
      </c>
      <c r="JK997" s="1" t="str">
        <f t="shared" si="330"/>
        <v/>
      </c>
      <c r="JL997" s="1" t="str">
        <f t="shared" si="331"/>
        <v/>
      </c>
      <c r="JM997" s="1">
        <f t="shared" si="332"/>
        <v>3.5231757348025068E-46</v>
      </c>
      <c r="JN997" s="1" t="str">
        <f t="shared" si="333"/>
        <v/>
      </c>
      <c r="JO997" s="1" t="str">
        <f t="shared" si="334"/>
        <v/>
      </c>
      <c r="JS997" s="1">
        <v>373</v>
      </c>
      <c r="JT997" s="1">
        <f t="shared" si="335"/>
        <v>-24893.625240773126</v>
      </c>
      <c r="JU997" s="1">
        <f t="shared" si="336"/>
        <v>1.7309296121985495E-6</v>
      </c>
      <c r="JV997" s="1">
        <f t="shared" si="337"/>
        <v>6.0708333574723871E-3</v>
      </c>
      <c r="JW997" s="1">
        <f t="shared" si="338"/>
        <v>1.7309296121985495E-6</v>
      </c>
      <c r="JX997" s="1" t="str">
        <f t="shared" si="339"/>
        <v/>
      </c>
      <c r="JY997" s="1" t="str">
        <f t="shared" si="340"/>
        <v/>
      </c>
      <c r="JZ997" s="1">
        <f t="shared" si="341"/>
        <v>4.9644022689144073E-6</v>
      </c>
      <c r="KA997" s="1" t="str">
        <f t="shared" si="342"/>
        <v/>
      </c>
      <c r="KB997" s="1" t="str">
        <f t="shared" si="343"/>
        <v/>
      </c>
      <c r="KE997" s="1">
        <f t="shared" si="306"/>
        <v>2.4192000000000036</v>
      </c>
      <c r="KF997" s="151">
        <f t="shared" si="307"/>
        <v>0.93305751039314433</v>
      </c>
      <c r="KG997" s="1">
        <f t="shared" si="308"/>
        <v>4.6301583375607525E-4</v>
      </c>
      <c r="KH997" s="1" t="str">
        <f t="shared" si="304"/>
        <v/>
      </c>
      <c r="KI997" s="132" t="str">
        <f t="shared" si="305"/>
        <v/>
      </c>
    </row>
    <row r="998" spans="237:295" ht="20.100000000000001" customHeight="1" x14ac:dyDescent="0.25">
      <c r="IC998" s="1">
        <v>374</v>
      </c>
      <c r="ID998" s="1">
        <f t="shared" si="309"/>
        <v>-43683.938173435628</v>
      </c>
      <c r="IE998" s="1">
        <f t="shared" si="310"/>
        <v>9.9473163874534513E-7</v>
      </c>
      <c r="IF998" s="1">
        <f t="shared" si="311"/>
        <v>6.1399017097453377E-3</v>
      </c>
      <c r="IG998" s="1">
        <f t="shared" si="312"/>
        <v>9.9473163874534513E-7</v>
      </c>
      <c r="IH998" s="1" t="str">
        <f t="shared" si="313"/>
        <v/>
      </c>
      <c r="II998" s="1" t="str">
        <f t="shared" si="314"/>
        <v/>
      </c>
      <c r="IL998" s="1">
        <f t="shared" si="315"/>
        <v>2.6115310902014739E-29</v>
      </c>
      <c r="IM998" s="1" t="str">
        <f t="shared" si="316"/>
        <v/>
      </c>
      <c r="IN998" s="1" t="str">
        <f t="shared" si="317"/>
        <v/>
      </c>
      <c r="IS998" s="1">
        <v>374</v>
      </c>
      <c r="IT998" s="1">
        <f t="shared" si="318"/>
        <v>-90.517824136634445</v>
      </c>
      <c r="IU998" s="1">
        <f t="shared" si="319"/>
        <v>4.8005788716838247E-4</v>
      </c>
      <c r="IV998" s="1">
        <f t="shared" si="320"/>
        <v>6.1399017097453377E-3</v>
      </c>
      <c r="IW998" s="1">
        <f t="shared" si="321"/>
        <v>4.8005788716838247E-4</v>
      </c>
      <c r="IX998" s="1" t="str">
        <f t="shared" si="322"/>
        <v/>
      </c>
      <c r="IY998" s="1" t="str">
        <f t="shared" si="323"/>
        <v/>
      </c>
      <c r="IZ998" s="1">
        <f t="shared" si="324"/>
        <v>1.2508642860486162E-20</v>
      </c>
      <c r="JA998" s="1" t="str">
        <f t="shared" si="325"/>
        <v/>
      </c>
      <c r="JB998" s="1" t="str">
        <f t="shared" si="326"/>
        <v/>
      </c>
      <c r="JF998" s="1">
        <v>374</v>
      </c>
      <c r="JG998" s="1">
        <f t="shared" si="344"/>
        <v>-254.49498439621564</v>
      </c>
      <c r="JH998" s="1">
        <f t="shared" si="327"/>
        <v>1.707451936988276E-4</v>
      </c>
      <c r="JI998" s="1">
        <f t="shared" si="328"/>
        <v>6.1399017097453377E-3</v>
      </c>
      <c r="JJ998" s="1">
        <f t="shared" si="329"/>
        <v>1.707451936988276E-4</v>
      </c>
      <c r="JK998" s="1" t="str">
        <f t="shared" si="330"/>
        <v/>
      </c>
      <c r="JL998" s="1" t="str">
        <f t="shared" si="331"/>
        <v/>
      </c>
      <c r="JM998" s="1">
        <f t="shared" si="332"/>
        <v>3.7272610088531916E-46</v>
      </c>
      <c r="JN998" s="1" t="str">
        <f t="shared" si="333"/>
        <v/>
      </c>
      <c r="JO998" s="1" t="str">
        <f t="shared" si="334"/>
        <v/>
      </c>
      <c r="JS998" s="1">
        <v>374</v>
      </c>
      <c r="JT998" s="1">
        <f t="shared" si="335"/>
        <v>-24853.922489192948</v>
      </c>
      <c r="JU998" s="1">
        <f t="shared" si="336"/>
        <v>1.7483677043334572E-6</v>
      </c>
      <c r="JV998" s="1">
        <f t="shared" si="337"/>
        <v>6.1399017097453377E-3</v>
      </c>
      <c r="JW998" s="1">
        <f t="shared" si="338"/>
        <v>1.7483677043334572E-6</v>
      </c>
      <c r="JX998" s="1" t="str">
        <f t="shared" si="339"/>
        <v/>
      </c>
      <c r="JY998" s="1" t="str">
        <f t="shared" si="340"/>
        <v/>
      </c>
      <c r="JZ998" s="1">
        <f t="shared" si="341"/>
        <v>5.0051413530915187E-6</v>
      </c>
      <c r="KA998" s="1" t="str">
        <f t="shared" si="342"/>
        <v/>
      </c>
      <c r="KB998" s="1" t="str">
        <f t="shared" si="343"/>
        <v/>
      </c>
      <c r="KE998" s="1">
        <f t="shared" si="306"/>
        <v>2.4256000000000038</v>
      </c>
      <c r="KF998" s="151">
        <f t="shared" si="307"/>
        <v>0.93259449455938825</v>
      </c>
      <c r="KG998" s="1">
        <f t="shared" si="308"/>
        <v>4.6459105195462147E-4</v>
      </c>
      <c r="KH998" s="1" t="str">
        <f t="shared" si="304"/>
        <v/>
      </c>
      <c r="KI998" s="132" t="str">
        <f t="shared" si="305"/>
        <v/>
      </c>
    </row>
    <row r="999" spans="237:295" ht="20.100000000000001" customHeight="1" x14ac:dyDescent="0.25">
      <c r="IC999" s="1">
        <v>375</v>
      </c>
      <c r="ID999" s="1">
        <f t="shared" si="309"/>
        <v>-43614.155524596266</v>
      </c>
      <c r="IE999" s="1">
        <f t="shared" si="310"/>
        <v>1.0047368957816598E-6</v>
      </c>
      <c r="IF999" s="1">
        <f t="shared" si="311"/>
        <v>6.2096653257761383E-3</v>
      </c>
      <c r="IG999" s="1">
        <f t="shared" si="312"/>
        <v>1.0047368957816598E-6</v>
      </c>
      <c r="IH999" s="1" t="str">
        <f t="shared" si="313"/>
        <v/>
      </c>
      <c r="II999" s="1" t="str">
        <f t="shared" si="314"/>
        <v/>
      </c>
      <c r="IL999" s="1">
        <f t="shared" si="315"/>
        <v>2.7235339722095838E-29</v>
      </c>
      <c r="IM999" s="1" t="str">
        <f t="shared" si="316"/>
        <v/>
      </c>
      <c r="IN999" s="1" t="str">
        <f t="shared" si="317"/>
        <v/>
      </c>
      <c r="IS999" s="1">
        <v>375</v>
      </c>
      <c r="IT999" s="1">
        <f t="shared" si="318"/>
        <v>-90.373226973476875</v>
      </c>
      <c r="IU999" s="1">
        <f t="shared" si="319"/>
        <v>4.8488642822040734E-4</v>
      </c>
      <c r="IV999" s="1">
        <f t="shared" si="320"/>
        <v>6.2096653257761383E-3</v>
      </c>
      <c r="IW999" s="1">
        <f t="shared" si="321"/>
        <v>4.8488642822040734E-4</v>
      </c>
      <c r="IX999" s="1" t="str">
        <f t="shared" si="322"/>
        <v/>
      </c>
      <c r="IY999" s="1" t="str">
        <f t="shared" si="323"/>
        <v/>
      </c>
      <c r="IZ999" s="1">
        <f t="shared" si="324"/>
        <v>1.2971764214076739E-20</v>
      </c>
      <c r="JA999" s="1" t="str">
        <f t="shared" si="325"/>
        <v/>
      </c>
      <c r="JB999" s="1" t="str">
        <f t="shared" si="326"/>
        <v/>
      </c>
      <c r="JF999" s="1">
        <v>375</v>
      </c>
      <c r="JG999" s="1">
        <f t="shared" si="344"/>
        <v>-254.08844288759551</v>
      </c>
      <c r="JH999" s="1">
        <f t="shared" si="327"/>
        <v>1.7246259111952967E-4</v>
      </c>
      <c r="JI999" s="1">
        <f t="shared" si="328"/>
        <v>6.2096653257761331E-3</v>
      </c>
      <c r="JJ999" s="1">
        <f t="shared" si="329"/>
        <v>1.7246259111952967E-4</v>
      </c>
      <c r="JK999" s="1" t="str">
        <f t="shared" si="330"/>
        <v/>
      </c>
      <c r="JL999" s="1" t="str">
        <f t="shared" si="331"/>
        <v/>
      </c>
      <c r="JM999" s="1">
        <f t="shared" si="332"/>
        <v>3.9431051403628029E-46</v>
      </c>
      <c r="JN999" s="1" t="str">
        <f t="shared" si="333"/>
        <v/>
      </c>
      <c r="JO999" s="1" t="str">
        <f t="shared" si="334"/>
        <v/>
      </c>
      <c r="JS999" s="1">
        <v>375</v>
      </c>
      <c r="JT999" s="1">
        <f t="shared" si="335"/>
        <v>-24814.219737612766</v>
      </c>
      <c r="JU999" s="1">
        <f t="shared" si="336"/>
        <v>1.7659532194558174E-6</v>
      </c>
      <c r="JV999" s="1">
        <f t="shared" si="337"/>
        <v>6.2096653257761331E-3</v>
      </c>
      <c r="JW999" s="1">
        <f t="shared" si="338"/>
        <v>1.7659532194558174E-6</v>
      </c>
      <c r="JX999" s="1" t="str">
        <f t="shared" si="339"/>
        <v/>
      </c>
      <c r="JY999" s="1" t="str">
        <f t="shared" si="340"/>
        <v/>
      </c>
      <c r="JZ999" s="1">
        <f t="shared" si="341"/>
        <v>5.0461340132438577E-6</v>
      </c>
      <c r="KA999" s="1" t="str">
        <f t="shared" si="342"/>
        <v/>
      </c>
      <c r="KB999" s="1" t="str">
        <f t="shared" si="343"/>
        <v/>
      </c>
      <c r="KE999" s="1">
        <f t="shared" si="306"/>
        <v>2.4320000000000039</v>
      </c>
      <c r="KF999" s="151">
        <f t="shared" si="307"/>
        <v>0.93212990350743363</v>
      </c>
      <c r="KG999" s="1">
        <f t="shared" si="308"/>
        <v>4.6616353710837721E-4</v>
      </c>
      <c r="KH999" s="1" t="str">
        <f t="shared" si="304"/>
        <v/>
      </c>
      <c r="KI999" s="132" t="str">
        <f t="shared" si="305"/>
        <v/>
      </c>
    </row>
    <row r="1000" spans="237:295" ht="20.100000000000001" customHeight="1" x14ac:dyDescent="0.25">
      <c r="IC1000" s="1">
        <v>376</v>
      </c>
      <c r="ID1000" s="1">
        <f t="shared" si="309"/>
        <v>-43544.372875756919</v>
      </c>
      <c r="IE1000" s="1">
        <f t="shared" si="310"/>
        <v>1.0148265508150119E-6</v>
      </c>
      <c r="IF1000" s="1">
        <f t="shared" si="311"/>
        <v>6.2801300768649043E-3</v>
      </c>
      <c r="IG1000" s="1">
        <f t="shared" si="312"/>
        <v>1.0148265508150119E-6</v>
      </c>
      <c r="IH1000" s="1" t="str">
        <f t="shared" si="313"/>
        <v/>
      </c>
      <c r="II1000" s="1" t="str">
        <f t="shared" si="314"/>
        <v/>
      </c>
      <c r="IL1000" s="1">
        <f t="shared" si="315"/>
        <v>2.8402949688644884E-29</v>
      </c>
      <c r="IM1000" s="1" t="str">
        <f t="shared" si="316"/>
        <v/>
      </c>
      <c r="IN1000" s="1" t="str">
        <f t="shared" si="317"/>
        <v/>
      </c>
      <c r="IS1000" s="1">
        <v>376</v>
      </c>
      <c r="IT1000" s="1">
        <f t="shared" si="318"/>
        <v>-90.228629810319319</v>
      </c>
      <c r="IU1000" s="1">
        <f t="shared" si="319"/>
        <v>4.8975569977959704E-4</v>
      </c>
      <c r="IV1000" s="1">
        <f t="shared" si="320"/>
        <v>6.2801300768649043E-3</v>
      </c>
      <c r="IW1000" s="1">
        <f t="shared" si="321"/>
        <v>4.8975569977959704E-4</v>
      </c>
      <c r="IX1000" s="1" t="str">
        <f t="shared" si="322"/>
        <v/>
      </c>
      <c r="IY1000" s="1" t="str">
        <f t="shared" si="323"/>
        <v/>
      </c>
      <c r="IZ1000" s="1">
        <f t="shared" si="324"/>
        <v>1.3451816992234165E-20</v>
      </c>
      <c r="JA1000" s="1" t="str">
        <f t="shared" si="325"/>
        <v/>
      </c>
      <c r="JB1000" s="1" t="str">
        <f t="shared" si="326"/>
        <v/>
      </c>
      <c r="JF1000" s="1">
        <v>376</v>
      </c>
      <c r="JG1000" s="1">
        <f t="shared" si="344"/>
        <v>-253.68190137897534</v>
      </c>
      <c r="JH1000" s="1">
        <f t="shared" si="327"/>
        <v>1.7419447541467192E-4</v>
      </c>
      <c r="JI1000" s="1">
        <f t="shared" si="328"/>
        <v>6.2801300768649043E-3</v>
      </c>
      <c r="JJ1000" s="1">
        <f t="shared" si="329"/>
        <v>1.7419447541467192E-4</v>
      </c>
      <c r="JK1000" s="1" t="str">
        <f t="shared" si="330"/>
        <v/>
      </c>
      <c r="JL1000" s="1" t="str">
        <f t="shared" si="331"/>
        <v/>
      </c>
      <c r="JM1000" s="1">
        <f t="shared" si="332"/>
        <v>4.1713819729193851E-46</v>
      </c>
      <c r="JN1000" s="1" t="str">
        <f t="shared" si="333"/>
        <v/>
      </c>
      <c r="JO1000" s="1" t="str">
        <f t="shared" si="334"/>
        <v/>
      </c>
      <c r="JS1000" s="1">
        <v>376</v>
      </c>
      <c r="JT1000" s="1">
        <f t="shared" si="335"/>
        <v>-24774.516986032584</v>
      </c>
      <c r="JU1000" s="1">
        <f t="shared" si="336"/>
        <v>1.7836870748204959E-6</v>
      </c>
      <c r="JV1000" s="1">
        <f t="shared" si="337"/>
        <v>6.2801300768649043E-3</v>
      </c>
      <c r="JW1000" s="1">
        <f t="shared" si="338"/>
        <v>1.7836870748204959E-6</v>
      </c>
      <c r="JX1000" s="1" t="str">
        <f t="shared" si="339"/>
        <v/>
      </c>
      <c r="JY1000" s="1" t="str">
        <f t="shared" si="340"/>
        <v/>
      </c>
      <c r="JZ1000" s="1">
        <f t="shared" si="341"/>
        <v>5.0873810090603026E-6</v>
      </c>
      <c r="KA1000" s="1" t="str">
        <f t="shared" si="342"/>
        <v/>
      </c>
      <c r="KB1000" s="1" t="str">
        <f t="shared" si="343"/>
        <v/>
      </c>
      <c r="KE1000" s="1">
        <f t="shared" si="306"/>
        <v>2.4384000000000041</v>
      </c>
      <c r="KF1000" s="151">
        <f t="shared" si="307"/>
        <v>0.93166373997032526</v>
      </c>
      <c r="KG1000" s="1">
        <f t="shared" si="308"/>
        <v>4.6773326790272574E-4</v>
      </c>
      <c r="KH1000" s="1" t="str">
        <f t="shared" si="304"/>
        <v/>
      </c>
      <c r="KI1000" s="132" t="str">
        <f t="shared" si="305"/>
        <v/>
      </c>
    </row>
    <row r="1001" spans="237:295" ht="20.100000000000001" customHeight="1" x14ac:dyDescent="0.25">
      <c r="IC1001" s="1">
        <v>377</v>
      </c>
      <c r="ID1001" s="1">
        <f t="shared" si="309"/>
        <v>-43474.590226917564</v>
      </c>
      <c r="IE1001" s="1">
        <f t="shared" si="310"/>
        <v>1.0250011268899047E-6</v>
      </c>
      <c r="IF1001" s="1">
        <f t="shared" si="311"/>
        <v>6.3513018707703995E-3</v>
      </c>
      <c r="IG1001" s="1">
        <f t="shared" si="312"/>
        <v>1.0250011268899047E-6</v>
      </c>
      <c r="IH1001" s="1" t="str">
        <f t="shared" si="313"/>
        <v/>
      </c>
      <c r="II1001" s="1" t="str">
        <f t="shared" si="314"/>
        <v/>
      </c>
      <c r="IL1001" s="1">
        <f t="shared" si="315"/>
        <v>2.9620142495364954E-29</v>
      </c>
      <c r="IM1001" s="1" t="str">
        <f t="shared" si="316"/>
        <v/>
      </c>
      <c r="IN1001" s="1" t="str">
        <f t="shared" si="317"/>
        <v/>
      </c>
      <c r="IS1001" s="1">
        <v>377</v>
      </c>
      <c r="IT1001" s="1">
        <f t="shared" si="318"/>
        <v>-90.084032647161763</v>
      </c>
      <c r="IU1001" s="1">
        <f t="shared" si="319"/>
        <v>4.9466595426743832E-4</v>
      </c>
      <c r="IV1001" s="1">
        <f t="shared" si="320"/>
        <v>6.3513018707703995E-3</v>
      </c>
      <c r="IW1001" s="1">
        <f t="shared" si="321"/>
        <v>4.9466595426743832E-4</v>
      </c>
      <c r="IX1001" s="1" t="str">
        <f t="shared" si="322"/>
        <v/>
      </c>
      <c r="IY1001" s="1" t="str">
        <f t="shared" si="323"/>
        <v/>
      </c>
      <c r="IZ1001" s="1">
        <f t="shared" si="324"/>
        <v>1.3949412139119252E-20</v>
      </c>
      <c r="JA1001" s="1" t="str">
        <f t="shared" si="325"/>
        <v/>
      </c>
      <c r="JB1001" s="1" t="str">
        <f t="shared" si="326"/>
        <v/>
      </c>
      <c r="JF1001" s="1">
        <v>377</v>
      </c>
      <c r="JG1001" s="1">
        <f t="shared" si="344"/>
        <v>-253.27535987035517</v>
      </c>
      <c r="JH1001" s="1">
        <f t="shared" si="327"/>
        <v>1.7594093636458426E-4</v>
      </c>
      <c r="JI1001" s="1">
        <f t="shared" si="328"/>
        <v>6.3513018707703995E-3</v>
      </c>
      <c r="JJ1001" s="1">
        <f t="shared" si="329"/>
        <v>1.7594093636458426E-4</v>
      </c>
      <c r="JK1001" s="1" t="str">
        <f t="shared" si="330"/>
        <v/>
      </c>
      <c r="JL1001" s="1" t="str">
        <f t="shared" si="331"/>
        <v/>
      </c>
      <c r="JM1001" s="1">
        <f t="shared" si="332"/>
        <v>4.4128037523701485E-46</v>
      </c>
      <c r="JN1001" s="1" t="str">
        <f t="shared" si="333"/>
        <v/>
      </c>
      <c r="JO1001" s="1" t="str">
        <f t="shared" si="334"/>
        <v/>
      </c>
      <c r="JS1001" s="1">
        <v>377</v>
      </c>
      <c r="JT1001" s="1">
        <f t="shared" si="335"/>
        <v>-24734.814234452406</v>
      </c>
      <c r="JU1001" s="1">
        <f t="shared" si="336"/>
        <v>1.8015701897449026E-6</v>
      </c>
      <c r="JV1001" s="1">
        <f t="shared" si="337"/>
        <v>6.3513018707703995E-3</v>
      </c>
      <c r="JW1001" s="1">
        <f t="shared" si="338"/>
        <v>1.8015701897449026E-6</v>
      </c>
      <c r="JX1001" s="1" t="str">
        <f t="shared" si="339"/>
        <v/>
      </c>
      <c r="JY1001" s="1" t="str">
        <f t="shared" si="340"/>
        <v/>
      </c>
      <c r="JZ1001" s="1">
        <f t="shared" si="341"/>
        <v>5.1288830941876551E-6</v>
      </c>
      <c r="KA1001" s="1" t="str">
        <f t="shared" si="342"/>
        <v/>
      </c>
      <c r="KB1001" s="1" t="str">
        <f t="shared" si="343"/>
        <v/>
      </c>
      <c r="KE1001" s="1">
        <f t="shared" si="306"/>
        <v>2.4448000000000043</v>
      </c>
      <c r="KF1001" s="151">
        <f t="shared" si="307"/>
        <v>0.93119600670242253</v>
      </c>
      <c r="KG1001" s="1">
        <f t="shared" si="308"/>
        <v>4.6930022318902864E-4</v>
      </c>
      <c r="KH1001" s="1" t="str">
        <f t="shared" si="304"/>
        <v/>
      </c>
      <c r="KI1001" s="132" t="str">
        <f t="shared" si="305"/>
        <v/>
      </c>
    </row>
    <row r="1002" spans="237:295" ht="20.100000000000001" customHeight="1" x14ac:dyDescent="0.25">
      <c r="IC1002" s="1">
        <v>378</v>
      </c>
      <c r="ID1002" s="1">
        <f t="shared" si="309"/>
        <v>-43404.807578078209</v>
      </c>
      <c r="IE1002" s="1">
        <f t="shared" si="310"/>
        <v>1.0352611482024607E-6</v>
      </c>
      <c r="IF1002" s="1">
        <f t="shared" si="311"/>
        <v>6.4231866517910977E-3</v>
      </c>
      <c r="IG1002" s="1">
        <f t="shared" si="312"/>
        <v>1.0352611482024607E-6</v>
      </c>
      <c r="IH1002" s="1" t="str">
        <f t="shared" si="313"/>
        <v/>
      </c>
      <c r="II1002" s="1" t="str">
        <f t="shared" si="314"/>
        <v/>
      </c>
      <c r="IL1002" s="1">
        <f t="shared" si="315"/>
        <v>3.0889003203188081E-29</v>
      </c>
      <c r="IM1002" s="1" t="str">
        <f t="shared" si="316"/>
        <v/>
      </c>
      <c r="IN1002" s="1" t="str">
        <f t="shared" si="317"/>
        <v/>
      </c>
      <c r="IS1002" s="1">
        <v>378</v>
      </c>
      <c r="IT1002" s="1">
        <f t="shared" si="318"/>
        <v>-89.939435484004193</v>
      </c>
      <c r="IU1002" s="1">
        <f t="shared" si="319"/>
        <v>4.9961744466118976E-4</v>
      </c>
      <c r="IV1002" s="1">
        <f t="shared" si="320"/>
        <v>6.4231866517910977E-3</v>
      </c>
      <c r="IW1002" s="1">
        <f t="shared" si="321"/>
        <v>4.9961744466118976E-4</v>
      </c>
      <c r="IX1002" s="1" t="str">
        <f t="shared" si="322"/>
        <v/>
      </c>
      <c r="IY1002" s="1" t="str">
        <f t="shared" si="323"/>
        <v/>
      </c>
      <c r="IZ1002" s="1">
        <f t="shared" si="324"/>
        <v>1.4465182345749891E-20</v>
      </c>
      <c r="JA1002" s="1" t="str">
        <f t="shared" si="325"/>
        <v/>
      </c>
      <c r="JB1002" s="1" t="str">
        <f t="shared" si="326"/>
        <v/>
      </c>
      <c r="JF1002" s="1">
        <v>378</v>
      </c>
      <c r="JG1002" s="1">
        <f t="shared" si="344"/>
        <v>-252.86881836173504</v>
      </c>
      <c r="JH1002" s="1">
        <f t="shared" si="327"/>
        <v>1.7770206394727186E-4</v>
      </c>
      <c r="JI1002" s="1">
        <f t="shared" si="328"/>
        <v>6.4231866517910977E-3</v>
      </c>
      <c r="JJ1002" s="1">
        <f t="shared" si="329"/>
        <v>1.7770206394727186E-4</v>
      </c>
      <c r="JK1002" s="1" t="str">
        <f t="shared" si="330"/>
        <v/>
      </c>
      <c r="JL1002" s="1" t="str">
        <f t="shared" si="331"/>
        <v/>
      </c>
      <c r="JM1002" s="1">
        <f t="shared" si="332"/>
        <v>4.6681233031281775E-46</v>
      </c>
      <c r="JN1002" s="1" t="str">
        <f t="shared" si="333"/>
        <v/>
      </c>
      <c r="JO1002" s="1" t="str">
        <f t="shared" si="334"/>
        <v/>
      </c>
      <c r="JS1002" s="1">
        <v>378</v>
      </c>
      <c r="JT1002" s="1">
        <f t="shared" si="335"/>
        <v>-24695.111482872227</v>
      </c>
      <c r="JU1002" s="1">
        <f t="shared" si="336"/>
        <v>1.8196034855705685E-6</v>
      </c>
      <c r="JV1002" s="1">
        <f t="shared" si="337"/>
        <v>6.4231866517910951E-3</v>
      </c>
      <c r="JW1002" s="1">
        <f t="shared" si="338"/>
        <v>1.8196034855705685E-6</v>
      </c>
      <c r="JX1002" s="1" t="str">
        <f t="shared" si="339"/>
        <v/>
      </c>
      <c r="JY1002" s="1" t="str">
        <f t="shared" si="340"/>
        <v/>
      </c>
      <c r="JZ1002" s="1">
        <f t="shared" si="341"/>
        <v>5.1706410161328027E-6</v>
      </c>
      <c r="KA1002" s="1" t="str">
        <f t="shared" si="342"/>
        <v/>
      </c>
      <c r="KB1002" s="1" t="str">
        <f t="shared" si="343"/>
        <v/>
      </c>
      <c r="KE1002" s="1">
        <f t="shared" si="306"/>
        <v>2.4512000000000045</v>
      </c>
      <c r="KF1002" s="151">
        <f t="shared" si="307"/>
        <v>0.9307267064792335</v>
      </c>
      <c r="KG1002" s="1">
        <f t="shared" si="308"/>
        <v>4.7086438198307157E-4</v>
      </c>
      <c r="KH1002" s="1" t="str">
        <f t="shared" si="304"/>
        <v/>
      </c>
      <c r="KI1002" s="132" t="str">
        <f t="shared" si="305"/>
        <v/>
      </c>
    </row>
    <row r="1003" spans="237:295" ht="20.100000000000001" customHeight="1" x14ac:dyDescent="0.25">
      <c r="IC1003" s="1">
        <v>379</v>
      </c>
      <c r="ID1003" s="1">
        <f t="shared" si="309"/>
        <v>-43335.024929238854</v>
      </c>
      <c r="IE1003" s="1">
        <f t="shared" si="310"/>
        <v>1.0456071400782559E-6</v>
      </c>
      <c r="IF1003" s="1">
        <f t="shared" si="311"/>
        <v>6.4957904008448265E-3</v>
      </c>
      <c r="IG1003" s="1">
        <f t="shared" si="312"/>
        <v>1.0456071400782559E-6</v>
      </c>
      <c r="IH1003" s="1" t="str">
        <f t="shared" si="313"/>
        <v/>
      </c>
      <c r="II1003" s="1" t="str">
        <f t="shared" si="314"/>
        <v/>
      </c>
      <c r="IL1003" s="1">
        <f t="shared" si="315"/>
        <v>3.2211703676634571E-29</v>
      </c>
      <c r="IM1003" s="1" t="str">
        <f t="shared" si="316"/>
        <v/>
      </c>
      <c r="IN1003" s="1" t="str">
        <f t="shared" si="317"/>
        <v/>
      </c>
      <c r="IS1003" s="1">
        <v>379</v>
      </c>
      <c r="IT1003" s="1">
        <f t="shared" si="318"/>
        <v>-89.794838320846623</v>
      </c>
      <c r="IU1003" s="1">
        <f t="shared" si="319"/>
        <v>5.0461042448318554E-4</v>
      </c>
      <c r="IV1003" s="1">
        <f t="shared" si="320"/>
        <v>6.4957904008448317E-3</v>
      </c>
      <c r="IW1003" s="1">
        <f t="shared" si="321"/>
        <v>5.0461042448318554E-4</v>
      </c>
      <c r="IX1003" s="1" t="str">
        <f t="shared" si="322"/>
        <v/>
      </c>
      <c r="IY1003" s="1" t="str">
        <f t="shared" si="323"/>
        <v/>
      </c>
      <c r="IZ1003" s="1">
        <f t="shared" si="324"/>
        <v>1.4999782813198204E-20</v>
      </c>
      <c r="JA1003" s="1" t="str">
        <f t="shared" si="325"/>
        <v/>
      </c>
      <c r="JB1003" s="1" t="str">
        <f t="shared" si="326"/>
        <v/>
      </c>
      <c r="JF1003" s="1">
        <v>379</v>
      </c>
      <c r="JG1003" s="1">
        <f t="shared" si="344"/>
        <v>-252.46227685311487</v>
      </c>
      <c r="JH1003" s="1">
        <f t="shared" si="327"/>
        <v>1.7947794833461002E-4</v>
      </c>
      <c r="JI1003" s="1">
        <f t="shared" si="328"/>
        <v>6.4957904008448265E-3</v>
      </c>
      <c r="JJ1003" s="1">
        <f t="shared" si="329"/>
        <v>1.7947794833461002E-4</v>
      </c>
      <c r="JK1003" s="1" t="str">
        <f t="shared" si="330"/>
        <v/>
      </c>
      <c r="JL1003" s="1" t="str">
        <f t="shared" si="331"/>
        <v/>
      </c>
      <c r="JM1003" s="1">
        <f t="shared" si="332"/>
        <v>4.9381363271118416E-46</v>
      </c>
      <c r="JN1003" s="1" t="str">
        <f t="shared" si="333"/>
        <v/>
      </c>
      <c r="JO1003" s="1" t="str">
        <f t="shared" si="334"/>
        <v/>
      </c>
      <c r="JS1003" s="1">
        <v>379</v>
      </c>
      <c r="JT1003" s="1">
        <f t="shared" si="335"/>
        <v>-24655.408731292046</v>
      </c>
      <c r="JU1003" s="1">
        <f t="shared" si="336"/>
        <v>1.8377878856241887E-6</v>
      </c>
      <c r="JV1003" s="1">
        <f t="shared" si="337"/>
        <v>6.4957904008448265E-3</v>
      </c>
      <c r="JW1003" s="1">
        <f t="shared" si="338"/>
        <v>1.8377878856241887E-6</v>
      </c>
      <c r="JX1003" s="1" t="str">
        <f t="shared" si="339"/>
        <v/>
      </c>
      <c r="JY1003" s="1" t="str">
        <f t="shared" si="340"/>
        <v/>
      </c>
      <c r="JZ1003" s="1">
        <f t="shared" si="341"/>
        <v>5.2126555161646175E-6</v>
      </c>
      <c r="KA1003" s="1" t="str">
        <f t="shared" si="342"/>
        <v/>
      </c>
      <c r="KB1003" s="1" t="str">
        <f t="shared" si="343"/>
        <v/>
      </c>
      <c r="KE1003" s="1">
        <f t="shared" si="306"/>
        <v>2.4576000000000047</v>
      </c>
      <c r="KF1003" s="151">
        <f t="shared" si="307"/>
        <v>0.93025584209725043</v>
      </c>
      <c r="KG1003" s="1">
        <f t="shared" si="308"/>
        <v>4.724257234651752E-4</v>
      </c>
      <c r="KH1003" s="1" t="str">
        <f t="shared" ref="KH1003:KH1066" si="345">IF(KF1003&lt;(1-$KD$623),KG1003,"")</f>
        <v/>
      </c>
      <c r="KI1003" s="132" t="str">
        <f t="shared" ref="KI1003:KI1066" si="346">IF(KF1003&lt;(1-$KD$629),KG1003,"")</f>
        <v/>
      </c>
    </row>
    <row r="1004" spans="237:295" ht="20.100000000000001" customHeight="1" x14ac:dyDescent="0.25">
      <c r="IC1004" s="1">
        <v>380</v>
      </c>
      <c r="ID1004" s="1">
        <f t="shared" si="309"/>
        <v>-43265.2422803995</v>
      </c>
      <c r="IE1004" s="1">
        <f t="shared" si="310"/>
        <v>1.0560396289498366E-6</v>
      </c>
      <c r="IF1004" s="1">
        <f t="shared" si="311"/>
        <v>6.569119135546763E-3</v>
      </c>
      <c r="IG1004" s="1">
        <f t="shared" si="312"/>
        <v>1.0560396289498366E-6</v>
      </c>
      <c r="IH1004" s="1" t="str">
        <f t="shared" si="313"/>
        <v/>
      </c>
      <c r="II1004" s="1" t="str">
        <f t="shared" si="314"/>
        <v/>
      </c>
      <c r="IL1004" s="1">
        <f t="shared" si="315"/>
        <v>3.3590506160308933E-29</v>
      </c>
      <c r="IM1004" s="1" t="str">
        <f t="shared" si="316"/>
        <v/>
      </c>
      <c r="IN1004" s="1" t="str">
        <f t="shared" si="317"/>
        <v/>
      </c>
      <c r="IS1004" s="1">
        <v>380</v>
      </c>
      <c r="IT1004" s="1">
        <f t="shared" si="318"/>
        <v>-89.650241157689067</v>
      </c>
      <c r="IU1004" s="1">
        <f t="shared" si="319"/>
        <v>5.0964514778998097E-4</v>
      </c>
      <c r="IV1004" s="1">
        <f t="shared" si="320"/>
        <v>6.569119135546763E-3</v>
      </c>
      <c r="IW1004" s="1">
        <f t="shared" si="321"/>
        <v>5.0964514778998097E-4</v>
      </c>
      <c r="IX1004" s="1" t="str">
        <f t="shared" si="322"/>
        <v/>
      </c>
      <c r="IY1004" s="1" t="str">
        <f t="shared" si="323"/>
        <v/>
      </c>
      <c r="IZ1004" s="1">
        <f t="shared" si="324"/>
        <v>1.5553892042174371E-20</v>
      </c>
      <c r="JA1004" s="1" t="str">
        <f t="shared" si="325"/>
        <v/>
      </c>
      <c r="JB1004" s="1" t="str">
        <f t="shared" si="326"/>
        <v/>
      </c>
      <c r="JF1004" s="1">
        <v>380</v>
      </c>
      <c r="JG1004" s="1">
        <f t="shared" si="344"/>
        <v>-252.05573534449474</v>
      </c>
      <c r="JH1004" s="1">
        <f t="shared" si="327"/>
        <v>1.8126867988848487E-4</v>
      </c>
      <c r="JI1004" s="1">
        <f t="shared" si="328"/>
        <v>6.569119135546763E-3</v>
      </c>
      <c r="JJ1004" s="1">
        <f t="shared" si="329"/>
        <v>1.8126867988848487E-4</v>
      </c>
      <c r="JK1004" s="1" t="str">
        <f t="shared" si="330"/>
        <v/>
      </c>
      <c r="JL1004" s="1" t="str">
        <f t="shared" si="331"/>
        <v/>
      </c>
      <c r="JM1004" s="1">
        <f t="shared" si="332"/>
        <v>5.2236838321893591E-46</v>
      </c>
      <c r="JN1004" s="1" t="str">
        <f t="shared" si="333"/>
        <v/>
      </c>
      <c r="JO1004" s="1" t="str">
        <f t="shared" si="334"/>
        <v/>
      </c>
      <c r="JS1004" s="1">
        <v>380</v>
      </c>
      <c r="JT1004" s="1">
        <f t="shared" si="335"/>
        <v>-24615.705979711864</v>
      </c>
      <c r="JU1004" s="1">
        <f t="shared" si="336"/>
        <v>1.856124315178089E-6</v>
      </c>
      <c r="JV1004" s="1">
        <f t="shared" si="337"/>
        <v>6.569119135546763E-3</v>
      </c>
      <c r="JW1004" s="1">
        <f t="shared" si="338"/>
        <v>1.856124315178089E-6</v>
      </c>
      <c r="JX1004" s="1" t="str">
        <f t="shared" si="339"/>
        <v/>
      </c>
      <c r="JY1004" s="1" t="str">
        <f t="shared" si="340"/>
        <v/>
      </c>
      <c r="JZ1004" s="1">
        <f t="shared" si="341"/>
        <v>5.2549273292155121E-6</v>
      </c>
      <c r="KA1004" s="1" t="str">
        <f t="shared" si="342"/>
        <v/>
      </c>
      <c r="KB1004" s="1" t="str">
        <f t="shared" si="343"/>
        <v/>
      </c>
      <c r="KE1004" s="1">
        <f t="shared" ref="KE1004:KE1067" si="347">KE1003+$KH$616</f>
        <v>2.4640000000000049</v>
      </c>
      <c r="KF1004" s="151">
        <f t="shared" ref="KF1004:KF1067" si="348">_xlfn.CHISQ.DIST.RT(KE1004,7)</f>
        <v>0.92978341637378525</v>
      </c>
      <c r="KG1004" s="1">
        <f t="shared" ref="KG1004:KG1067" si="349">KF1004-KF1005</f>
        <v>4.7398422697964016E-4</v>
      </c>
      <c r="KH1004" s="1" t="str">
        <f t="shared" si="345"/>
        <v/>
      </c>
      <c r="KI1004" s="132" t="str">
        <f t="shared" si="346"/>
        <v/>
      </c>
    </row>
    <row r="1005" spans="237:295" ht="20.100000000000001" customHeight="1" x14ac:dyDescent="0.25">
      <c r="IC1005" s="1">
        <v>381</v>
      </c>
      <c r="ID1005" s="1">
        <f t="shared" si="309"/>
        <v>-43195.459631560145</v>
      </c>
      <c r="IE1005" s="1">
        <f t="shared" si="310"/>
        <v>1.0665591423339223E-6</v>
      </c>
      <c r="IF1005" s="1">
        <f t="shared" si="311"/>
        <v>6.6431789102859009E-3</v>
      </c>
      <c r="IG1005" s="1">
        <f t="shared" si="312"/>
        <v>1.0665591423339223E-6</v>
      </c>
      <c r="IH1005" s="1" t="str">
        <f t="shared" si="313"/>
        <v/>
      </c>
      <c r="II1005" s="1" t="str">
        <f t="shared" si="314"/>
        <v/>
      </c>
      <c r="IL1005" s="1">
        <f t="shared" si="315"/>
        <v>3.5027767001188563E-29</v>
      </c>
      <c r="IM1005" s="1" t="str">
        <f t="shared" si="316"/>
        <v/>
      </c>
      <c r="IN1005" s="1" t="str">
        <f t="shared" si="317"/>
        <v/>
      </c>
      <c r="IS1005" s="1">
        <v>381</v>
      </c>
      <c r="IT1005" s="1">
        <f t="shared" si="318"/>
        <v>-89.505643994531511</v>
      </c>
      <c r="IU1005" s="1">
        <f t="shared" si="319"/>
        <v>5.1472186916135822E-4</v>
      </c>
      <c r="IV1005" s="1">
        <f t="shared" si="320"/>
        <v>6.6431789102859009E-3</v>
      </c>
      <c r="IW1005" s="1">
        <f t="shared" si="321"/>
        <v>5.1472186916135822E-4</v>
      </c>
      <c r="IX1005" s="1" t="str">
        <f t="shared" si="322"/>
        <v/>
      </c>
      <c r="IY1005" s="1" t="str">
        <f t="shared" si="323"/>
        <v/>
      </c>
      <c r="IZ1005" s="1">
        <f t="shared" si="324"/>
        <v>1.6128212649905486E-20</v>
      </c>
      <c r="JA1005" s="1" t="str">
        <f t="shared" si="325"/>
        <v/>
      </c>
      <c r="JB1005" s="1" t="str">
        <f t="shared" si="326"/>
        <v/>
      </c>
      <c r="JF1005" s="1">
        <v>381</v>
      </c>
      <c r="JG1005" s="1">
        <f t="shared" si="344"/>
        <v>-251.64919383587457</v>
      </c>
      <c r="JH1005" s="1">
        <f t="shared" si="327"/>
        <v>1.830743491568803E-4</v>
      </c>
      <c r="JI1005" s="1">
        <f t="shared" si="328"/>
        <v>6.6431789102859009E-3</v>
      </c>
      <c r="JJ1005" s="1">
        <f t="shared" si="329"/>
        <v>1.830743491568803E-4</v>
      </c>
      <c r="JK1005" s="1" t="str">
        <f t="shared" si="330"/>
        <v/>
      </c>
      <c r="JL1005" s="1" t="str">
        <f t="shared" si="331"/>
        <v/>
      </c>
      <c r="JM1005" s="1">
        <f t="shared" si="332"/>
        <v>5.5256546973790985E-46</v>
      </c>
      <c r="JN1005" s="1" t="str">
        <f t="shared" si="333"/>
        <v/>
      </c>
      <c r="JO1005" s="1" t="str">
        <f t="shared" si="334"/>
        <v/>
      </c>
      <c r="JS1005" s="1">
        <v>381</v>
      </c>
      <c r="JT1005" s="1">
        <f t="shared" si="335"/>
        <v>-24576.003228131682</v>
      </c>
      <c r="JU1005" s="1">
        <f t="shared" si="336"/>
        <v>1.8746137014101753E-6</v>
      </c>
      <c r="JV1005" s="1">
        <f t="shared" si="337"/>
        <v>6.6431789102859009E-3</v>
      </c>
      <c r="JW1005" s="1">
        <f t="shared" si="338"/>
        <v>1.8746137014101753E-6</v>
      </c>
      <c r="JX1005" s="1" t="str">
        <f t="shared" si="339"/>
        <v/>
      </c>
      <c r="JY1005" s="1" t="str">
        <f t="shared" si="340"/>
        <v/>
      </c>
      <c r="JZ1005" s="1">
        <f t="shared" si="341"/>
        <v>5.297457183782721E-6</v>
      </c>
      <c r="KA1005" s="1" t="str">
        <f t="shared" si="342"/>
        <v/>
      </c>
      <c r="KB1005" s="1" t="str">
        <f t="shared" si="343"/>
        <v/>
      </c>
      <c r="KE1005" s="1">
        <f t="shared" si="347"/>
        <v>2.470400000000005</v>
      </c>
      <c r="KF1005" s="151">
        <f t="shared" si="348"/>
        <v>0.92930943214680561</v>
      </c>
      <c r="KG1005" s="1">
        <f t="shared" si="349"/>
        <v>4.7553987203396986E-4</v>
      </c>
      <c r="KH1005" s="1" t="str">
        <f t="shared" si="345"/>
        <v/>
      </c>
      <c r="KI1005" s="132" t="str">
        <f t="shared" si="346"/>
        <v/>
      </c>
    </row>
    <row r="1006" spans="237:295" ht="20.100000000000001" customHeight="1" x14ac:dyDescent="0.25">
      <c r="IC1006" s="1">
        <v>382</v>
      </c>
      <c r="ID1006" s="1">
        <f t="shared" si="309"/>
        <v>-43125.67698272079</v>
      </c>
      <c r="IE1006" s="1">
        <f t="shared" si="310"/>
        <v>1.0771662088082921E-6</v>
      </c>
      <c r="IF1006" s="1">
        <f t="shared" si="311"/>
        <v>6.7179758162999237E-3</v>
      </c>
      <c r="IG1006" s="1">
        <f t="shared" si="312"/>
        <v>1.0771662088082921E-6</v>
      </c>
      <c r="IH1006" s="1" t="str">
        <f t="shared" si="313"/>
        <v/>
      </c>
      <c r="II1006" s="1" t="str">
        <f t="shared" si="314"/>
        <v/>
      </c>
      <c r="IL1006" s="1">
        <f t="shared" si="315"/>
        <v>3.6525940522592789E-29</v>
      </c>
      <c r="IM1006" s="1" t="str">
        <f t="shared" si="316"/>
        <v/>
      </c>
      <c r="IN1006" s="1" t="str">
        <f t="shared" si="317"/>
        <v/>
      </c>
      <c r="IS1006" s="1">
        <v>382</v>
      </c>
      <c r="IT1006" s="1">
        <f t="shared" si="318"/>
        <v>-89.36104683137394</v>
      </c>
      <c r="IU1006" s="1">
        <f t="shared" si="319"/>
        <v>5.1984084368916468E-4</v>
      </c>
      <c r="IV1006" s="1">
        <f t="shared" si="320"/>
        <v>6.7179758162999237E-3</v>
      </c>
      <c r="IW1006" s="1">
        <f t="shared" si="321"/>
        <v>5.1984084368916468E-4</v>
      </c>
      <c r="IX1006" s="1" t="str">
        <f t="shared" si="322"/>
        <v/>
      </c>
      <c r="IY1006" s="1" t="str">
        <f t="shared" si="323"/>
        <v/>
      </c>
      <c r="IZ1006" s="1">
        <f t="shared" si="324"/>
        <v>1.6723472215229163E-20</v>
      </c>
      <c r="JA1006" s="1" t="str">
        <f t="shared" si="325"/>
        <v/>
      </c>
      <c r="JB1006" s="1" t="str">
        <f t="shared" si="326"/>
        <v/>
      </c>
      <c r="JF1006" s="1">
        <v>382</v>
      </c>
      <c r="JG1006" s="1">
        <f t="shared" si="344"/>
        <v>-251.24265232725443</v>
      </c>
      <c r="JH1006" s="1">
        <f t="shared" si="327"/>
        <v>1.8489504686991067E-4</v>
      </c>
      <c r="JI1006" s="1">
        <f t="shared" si="328"/>
        <v>6.7179758162999237E-3</v>
      </c>
      <c r="JJ1006" s="1">
        <f t="shared" si="329"/>
        <v>1.8489504686991067E-4</v>
      </c>
      <c r="JK1006" s="1" t="str">
        <f t="shared" si="330"/>
        <v/>
      </c>
      <c r="JL1006" s="1" t="str">
        <f t="shared" si="331"/>
        <v/>
      </c>
      <c r="JM1006" s="1">
        <f t="shared" si="332"/>
        <v>5.8449883824651852E-46</v>
      </c>
      <c r="JN1006" s="1" t="str">
        <f t="shared" si="333"/>
        <v/>
      </c>
      <c r="JO1006" s="1" t="str">
        <f t="shared" si="334"/>
        <v/>
      </c>
      <c r="JS1006" s="1">
        <v>382</v>
      </c>
      <c r="JT1006" s="1">
        <f t="shared" si="335"/>
        <v>-24536.300476551503</v>
      </c>
      <c r="JU1006" s="1">
        <f t="shared" si="336"/>
        <v>1.8932569733632997E-6</v>
      </c>
      <c r="JV1006" s="1">
        <f t="shared" si="337"/>
        <v>6.7179758162999237E-3</v>
      </c>
      <c r="JW1006" s="1">
        <f t="shared" si="338"/>
        <v>1.8932569733632997E-6</v>
      </c>
      <c r="JX1006" s="1" t="str">
        <f t="shared" si="339"/>
        <v/>
      </c>
      <c r="JY1006" s="1" t="str">
        <f t="shared" si="340"/>
        <v/>
      </c>
      <c r="JZ1006" s="1">
        <f t="shared" si="341"/>
        <v>5.3402458018293382E-6</v>
      </c>
      <c r="KA1006" s="1" t="str">
        <f t="shared" si="342"/>
        <v/>
      </c>
      <c r="KB1006" s="1" t="str">
        <f t="shared" si="343"/>
        <v/>
      </c>
      <c r="KE1006" s="1">
        <f t="shared" si="347"/>
        <v>2.4768000000000052</v>
      </c>
      <c r="KF1006" s="151">
        <f t="shared" si="348"/>
        <v>0.92883389227477164</v>
      </c>
      <c r="KG1006" s="1">
        <f t="shared" si="349"/>
        <v>4.7709263829909254E-4</v>
      </c>
      <c r="KH1006" s="1" t="str">
        <f t="shared" si="345"/>
        <v/>
      </c>
      <c r="KI1006" s="132" t="str">
        <f t="shared" si="346"/>
        <v/>
      </c>
    </row>
    <row r="1007" spans="237:295" ht="20.100000000000001" customHeight="1" x14ac:dyDescent="0.25">
      <c r="IC1007" s="1">
        <v>383</v>
      </c>
      <c r="ID1007" s="1">
        <f t="shared" si="309"/>
        <v>-43055.894333881442</v>
      </c>
      <c r="IE1007" s="1">
        <f t="shared" si="310"/>
        <v>1.0878613579883616E-6</v>
      </c>
      <c r="IF1007" s="1">
        <f t="shared" si="311"/>
        <v>6.7935159817483944E-3</v>
      </c>
      <c r="IG1007" s="1">
        <f t="shared" si="312"/>
        <v>1.0878613579883616E-6</v>
      </c>
      <c r="IH1007" s="1" t="str">
        <f t="shared" si="313"/>
        <v/>
      </c>
      <c r="II1007" s="1" t="str">
        <f t="shared" si="314"/>
        <v/>
      </c>
      <c r="IL1007" s="1">
        <f t="shared" si="315"/>
        <v>3.808758305592778E-29</v>
      </c>
      <c r="IM1007" s="1" t="str">
        <f t="shared" si="316"/>
        <v/>
      </c>
      <c r="IN1007" s="1" t="str">
        <f t="shared" si="317"/>
        <v/>
      </c>
      <c r="IS1007" s="1">
        <v>383</v>
      </c>
      <c r="IT1007" s="1">
        <f t="shared" si="318"/>
        <v>-89.21644966821637</v>
      </c>
      <c r="IU1007" s="1">
        <f t="shared" si="319"/>
        <v>5.2500232696601242E-4</v>
      </c>
      <c r="IV1007" s="1">
        <f t="shared" si="320"/>
        <v>6.793515981748403E-3</v>
      </c>
      <c r="IW1007" s="1">
        <f t="shared" si="321"/>
        <v>5.2500232696601242E-4</v>
      </c>
      <c r="IX1007" s="1" t="str">
        <f t="shared" si="322"/>
        <v/>
      </c>
      <c r="IY1007" s="1" t="str">
        <f t="shared" si="323"/>
        <v/>
      </c>
      <c r="IZ1007" s="1">
        <f t="shared" si="324"/>
        <v>1.7340424152865401E-20</v>
      </c>
      <c r="JA1007" s="1" t="str">
        <f t="shared" si="325"/>
        <v/>
      </c>
      <c r="JB1007" s="1" t="str">
        <f t="shared" si="326"/>
        <v/>
      </c>
      <c r="JF1007" s="1">
        <v>383</v>
      </c>
      <c r="JG1007" s="1">
        <f t="shared" si="344"/>
        <v>-250.83611081863427</v>
      </c>
      <c r="JH1007" s="1">
        <f t="shared" si="327"/>
        <v>1.8673086393580007E-4</v>
      </c>
      <c r="JI1007" s="1">
        <f t="shared" si="328"/>
        <v>6.7935159817483944E-3</v>
      </c>
      <c r="JJ1007" s="1">
        <f t="shared" si="329"/>
        <v>1.8673086393580007E-4</v>
      </c>
      <c r="JK1007" s="1" t="str">
        <f t="shared" si="330"/>
        <v/>
      </c>
      <c r="JL1007" s="1" t="str">
        <f t="shared" si="331"/>
        <v/>
      </c>
      <c r="JM1007" s="1">
        <f t="shared" si="332"/>
        <v>6.1826777901096371E-46</v>
      </c>
      <c r="JN1007" s="1" t="str">
        <f t="shared" si="333"/>
        <v/>
      </c>
      <c r="JO1007" s="1" t="str">
        <f t="shared" si="334"/>
        <v/>
      </c>
      <c r="JS1007" s="1">
        <v>383</v>
      </c>
      <c r="JT1007" s="1">
        <f t="shared" si="335"/>
        <v>-24496.597724971325</v>
      </c>
      <c r="JU1007" s="1">
        <f t="shared" si="336"/>
        <v>1.9120550619040897E-6</v>
      </c>
      <c r="JV1007" s="1">
        <f t="shared" si="337"/>
        <v>6.7935159817483883E-3</v>
      </c>
      <c r="JW1007" s="1">
        <f t="shared" si="338"/>
        <v>1.9120550619040897E-6</v>
      </c>
      <c r="JX1007" s="1" t="str">
        <f t="shared" si="339"/>
        <v/>
      </c>
      <c r="JY1007" s="1" t="str">
        <f t="shared" si="340"/>
        <v/>
      </c>
      <c r="JZ1007" s="1">
        <f t="shared" si="341"/>
        <v>5.3832938986850035E-6</v>
      </c>
      <c r="KA1007" s="1" t="str">
        <f t="shared" si="342"/>
        <v/>
      </c>
      <c r="KB1007" s="1" t="str">
        <f t="shared" si="343"/>
        <v/>
      </c>
      <c r="KE1007" s="1">
        <f t="shared" si="347"/>
        <v>2.4832000000000054</v>
      </c>
      <c r="KF1007" s="151">
        <f t="shared" si="348"/>
        <v>0.92835679963647255</v>
      </c>
      <c r="KG1007" s="1">
        <f t="shared" si="349"/>
        <v>4.7864250560791799E-4</v>
      </c>
      <c r="KH1007" s="1" t="str">
        <f t="shared" si="345"/>
        <v/>
      </c>
      <c r="KI1007" s="132" t="str">
        <f t="shared" si="346"/>
        <v/>
      </c>
    </row>
    <row r="1008" spans="237:295" ht="20.100000000000001" customHeight="1" x14ac:dyDescent="0.25">
      <c r="IC1008" s="1">
        <v>384</v>
      </c>
      <c r="ID1008" s="1">
        <f t="shared" ref="ID1008:ID1071" si="350">$ID$618+(IC1008*$ID$621)</f>
        <v>-42986.11168504208</v>
      </c>
      <c r="IE1008" s="1">
        <f t="shared" ref="IE1008:IE1071" si="351">_xlfn.NORM.DIST($ID1008,$ID$615,$ID$616,0)</f>
        <v>1.0986451205034367E-6</v>
      </c>
      <c r="IF1008" s="1">
        <f t="shared" ref="IF1008:IF1071" si="352">_xlfn.NORM.DIST($ID1008,$ID$615,$ID$616,1)</f>
        <v>6.8698055717843851E-3</v>
      </c>
      <c r="IG1008" s="1">
        <f t="shared" ref="IG1008:IG1071" si="353">IF(OR(IF1008&lt;$IH$620,IF1008&gt;$IH$621),IE1008,"")</f>
        <v>1.0986451205034367E-6</v>
      </c>
      <c r="IH1008" s="1" t="str">
        <f t="shared" ref="IH1008:IH1071" si="354">IF(AND(IF1008&gt;$IH$620,IF1008&lt;$IH$621),IE1008,"")</f>
        <v/>
      </c>
      <c r="II1008" s="1" t="str">
        <f t="shared" ref="II1008:II1071" si="355">IF(IE1008=MAX($IE$624:$IE$2624),IE1008,"")</f>
        <v/>
      </c>
      <c r="IL1008" s="1">
        <f t="shared" ref="IL1008:IL1071" si="356">_xlfn.NORM.DIST(ID1008,$IH$616,$IH$617,0)</f>
        <v>3.9715357136577176E-29</v>
      </c>
      <c r="IM1008" s="1" t="str">
        <f t="shared" ref="IM1008:IM1071" si="357">IF(IL1008=MAX($IL$624:$IL$2624),IE1008,"")</f>
        <v/>
      </c>
      <c r="IN1008" s="1" t="str">
        <f t="shared" ref="IN1008:IN1071" si="358">IF(IM1008=MIN($IM$624:$IM$2624),IM1008,"")</f>
        <v/>
      </c>
      <c r="IS1008" s="1">
        <v>384</v>
      </c>
      <c r="IT1008" s="1">
        <f t="shared" ref="IT1008:IT1071" si="359">$IT$618+(IS1008*$IT$621)</f>
        <v>-89.071852505058814</v>
      </c>
      <c r="IU1008" s="1">
        <f t="shared" ref="IU1008:IU1071" si="360">_xlfn.NORM.DIST(IT1008,IT$615,IT$616,0)</f>
        <v>5.3020657507381428E-4</v>
      </c>
      <c r="IV1008" s="1">
        <f t="shared" ref="IV1008:IV1071" si="361">_xlfn.NORM.DIST(IT1008,IT$615,IT$616,1)</f>
        <v>6.8698055717843773E-3</v>
      </c>
      <c r="IW1008" s="1">
        <f t="shared" ref="IW1008:IW1071" si="362">IF(OR(IV1008&lt;$IX$620,IV1008&gt;$IX$621),IU1008,"")</f>
        <v>5.3020657507381428E-4</v>
      </c>
      <c r="IX1008" s="1" t="str">
        <f t="shared" ref="IX1008:IX1071" si="363">IF(AND(IV1008&gt;$IX$620,IV1008&lt;$IX$621),IU1008,"")</f>
        <v/>
      </c>
      <c r="IY1008" s="1" t="str">
        <f t="shared" ref="IY1008:IY1071" si="364">IF(IU1008=MAX($IU$624:$IU$2624),IU1008,"")</f>
        <v/>
      </c>
      <c r="IZ1008" s="1">
        <f t="shared" ref="IZ1008:IZ1071" si="365">_xlfn.NORM.DIST(IT1008,$IX$616,$IX$617,0)</f>
        <v>1.7979848617860014E-20</v>
      </c>
      <c r="JA1008" s="1" t="str">
        <f t="shared" ref="JA1008:JA1071" si="366">IF(IZ1008=MAX($IZ$624:$IZ$2624),IU1008,"")</f>
        <v/>
      </c>
      <c r="JB1008" s="1" t="str">
        <f t="shared" ref="JB1008:JB1071" si="367">IF(JA1008=MIN($JA$624:$JA$2624),JA1008,"")</f>
        <v/>
      </c>
      <c r="JF1008" s="1">
        <v>384</v>
      </c>
      <c r="JG1008" s="1">
        <f t="shared" si="344"/>
        <v>-250.42956931001413</v>
      </c>
      <c r="JH1008" s="1">
        <f t="shared" ref="JH1008:JH1071" si="368">_xlfn.NORM.DIST(JG1008,JG$615,JG$616,0)</f>
        <v>1.8858189143680607E-4</v>
      </c>
      <c r="JI1008" s="1">
        <f t="shared" ref="JI1008:JI1071" si="369">_xlfn.NORM.DIST(JG1008,JG$615,JG$616,1)</f>
        <v>6.8698055717843773E-3</v>
      </c>
      <c r="JJ1008" s="1">
        <f t="shared" ref="JJ1008:JJ1071" si="370">IF(OR(JI1008&lt;$IX$620,JI1008&gt;$IX$621),JH1008,"")</f>
        <v>1.8858189143680607E-4</v>
      </c>
      <c r="JK1008" s="1" t="str">
        <f t="shared" ref="JK1008:JK1071" si="371">IF(AND(JI1008&gt;$JK$620,JI1008&lt;$JK$621),JH1008,"")</f>
        <v/>
      </c>
      <c r="JL1008" s="1" t="str">
        <f t="shared" ref="JL1008:JL1071" si="372">IF(JH1008=MAX($JH$624:$JH$2624),JH1008,"")</f>
        <v/>
      </c>
      <c r="JM1008" s="1">
        <f t="shared" ref="JM1008:JM1071" si="373">_xlfn.NORM.DIST(JG1008,$JK$616,$JK$617,0)</f>
        <v>6.539772288993055E-46</v>
      </c>
      <c r="JN1008" s="1" t="str">
        <f t="shared" ref="JN1008:JN1071" si="374">IF(JM1008=MAX($JM$624:$JM$2624),JH1008,"")</f>
        <v/>
      </c>
      <c r="JO1008" s="1" t="str">
        <f t="shared" ref="JO1008:JO1071" si="375">IF(JN1008=MIN($JN$624:$JN$2624),JN1008,"")</f>
        <v/>
      </c>
      <c r="JS1008" s="1">
        <v>384</v>
      </c>
      <c r="JT1008" s="1">
        <f t="shared" ref="JT1008:JT1071" si="376">JT$618+(JS1008*JT$621)</f>
        <v>-24456.894973391143</v>
      </c>
      <c r="JU1008" s="1">
        <f t="shared" ref="JU1008:JU1071" si="377">_xlfn.NORM.DIST(JT1008,JT$615,JT$616,0)</f>
        <v>1.9310088996812199E-6</v>
      </c>
      <c r="JV1008" s="1">
        <f t="shared" ref="JV1008:JV1071" si="378">_xlfn.NORM.DIST(JT1008,JT$615,JT$616,1)</f>
        <v>6.8698055717843773E-3</v>
      </c>
      <c r="JW1008" s="1">
        <f t="shared" ref="JW1008:JW1071" si="379">IF(OR(JV1008&lt;$IX$620,JV1008&gt;$IX$621),JU1008,"")</f>
        <v>1.9310088996812199E-6</v>
      </c>
      <c r="JX1008" s="1" t="str">
        <f t="shared" ref="JX1008:JX1071" si="380">IF(AND(JV1008&gt;$JK$620,JV1008&lt;$JK$621),JU1008,"")</f>
        <v/>
      </c>
      <c r="JY1008" s="1" t="str">
        <f t="shared" ref="JY1008:JY1071" si="381">IF(JU1008=MAX($JU$624:$JU$2624),JU1008,"")</f>
        <v/>
      </c>
      <c r="JZ1008" s="1">
        <f t="shared" ref="JZ1008:JZ1071" si="382">_xlfn.NORM.DIST(JT1008,$JX$616,$JX$617,0)</f>
        <v>5.4266021829463987E-6</v>
      </c>
      <c r="KA1008" s="1" t="str">
        <f t="shared" ref="KA1008:KA1071" si="383">IF(JZ1008=MAX($JZ$624:$JZ$2624),JU1008,"")</f>
        <v/>
      </c>
      <c r="KB1008" s="1" t="str">
        <f t="shared" ref="KB1008:KB1071" si="384">IF(KA1008=MIN($KA$624:$KA$2624),KA1008,"")</f>
        <v/>
      </c>
      <c r="KE1008" s="1">
        <f t="shared" si="347"/>
        <v>2.4896000000000056</v>
      </c>
      <c r="KF1008" s="151">
        <f t="shared" si="348"/>
        <v>0.92787815713086463</v>
      </c>
      <c r="KG1008" s="1">
        <f t="shared" si="349"/>
        <v>4.8018945395578161E-4</v>
      </c>
      <c r="KH1008" s="1" t="str">
        <f t="shared" si="345"/>
        <v/>
      </c>
      <c r="KI1008" s="132" t="str">
        <f t="shared" si="346"/>
        <v/>
      </c>
    </row>
    <row r="1009" spans="237:295" ht="20.100000000000001" customHeight="1" x14ac:dyDescent="0.25">
      <c r="IC1009" s="1">
        <v>385</v>
      </c>
      <c r="ID1009" s="1">
        <f t="shared" si="350"/>
        <v>-42916.329036202733</v>
      </c>
      <c r="IE1009" s="1">
        <f t="shared" si="351"/>
        <v>1.1095180279726475E-6</v>
      </c>
      <c r="IF1009" s="1">
        <f t="shared" si="352"/>
        <v>6.9468507886243092E-3</v>
      </c>
      <c r="IG1009" s="1">
        <f t="shared" si="353"/>
        <v>1.1095180279726475E-6</v>
      </c>
      <c r="IH1009" s="1" t="str">
        <f t="shared" si="354"/>
        <v/>
      </c>
      <c r="II1009" s="1" t="str">
        <f t="shared" si="355"/>
        <v/>
      </c>
      <c r="IL1009" s="1">
        <f t="shared" si="356"/>
        <v>4.1412035870540786E-29</v>
      </c>
      <c r="IM1009" s="1" t="str">
        <f t="shared" si="357"/>
        <v/>
      </c>
      <c r="IN1009" s="1" t="str">
        <f t="shared" si="358"/>
        <v/>
      </c>
      <c r="IS1009" s="1">
        <v>385</v>
      </c>
      <c r="IT1009" s="1">
        <f t="shared" si="359"/>
        <v>-88.927255341901258</v>
      </c>
      <c r="IU1009" s="1">
        <f t="shared" si="360"/>
        <v>5.3545384457217963E-4</v>
      </c>
      <c r="IV1009" s="1">
        <f t="shared" si="361"/>
        <v>6.9468507886243092E-3</v>
      </c>
      <c r="IW1009" s="1">
        <f t="shared" si="362"/>
        <v>5.3545384457217963E-4</v>
      </c>
      <c r="IX1009" s="1" t="str">
        <f t="shared" si="363"/>
        <v/>
      </c>
      <c r="IY1009" s="1" t="str">
        <f t="shared" si="364"/>
        <v/>
      </c>
      <c r="IZ1009" s="1">
        <f t="shared" si="365"/>
        <v>1.8642553441221544E-20</v>
      </c>
      <c r="JA1009" s="1" t="str">
        <f t="shared" si="366"/>
        <v/>
      </c>
      <c r="JB1009" s="1" t="str">
        <f t="shared" si="367"/>
        <v/>
      </c>
      <c r="JF1009" s="1">
        <v>385</v>
      </c>
      <c r="JG1009" s="1">
        <f t="shared" ref="JG1009:JG1072" si="385">$JG$618+(JF1009*$JG$621)</f>
        <v>-250.02302780139397</v>
      </c>
      <c r="JH1009" s="1">
        <f t="shared" si="368"/>
        <v>1.9044822062509015E-4</v>
      </c>
      <c r="JI1009" s="1">
        <f t="shared" si="369"/>
        <v>6.9468507886243092E-3</v>
      </c>
      <c r="JJ1009" s="1">
        <f t="shared" si="370"/>
        <v>1.9044822062509015E-4</v>
      </c>
      <c r="JK1009" s="1" t="str">
        <f t="shared" si="371"/>
        <v/>
      </c>
      <c r="JL1009" s="1" t="str">
        <f t="shared" si="372"/>
        <v/>
      </c>
      <c r="JM1009" s="1">
        <f t="shared" si="373"/>
        <v>6.9173809069958117E-46</v>
      </c>
      <c r="JN1009" s="1" t="str">
        <f t="shared" si="374"/>
        <v/>
      </c>
      <c r="JO1009" s="1" t="str">
        <f t="shared" si="375"/>
        <v/>
      </c>
      <c r="JS1009" s="1">
        <v>385</v>
      </c>
      <c r="JT1009" s="1">
        <f t="shared" si="376"/>
        <v>-24417.192221810961</v>
      </c>
      <c r="JU1009" s="1">
        <f t="shared" si="377"/>
        <v>1.9501194210831069E-6</v>
      </c>
      <c r="JV1009" s="1">
        <f t="shared" si="378"/>
        <v>6.9468507886243092E-3</v>
      </c>
      <c r="JW1009" s="1">
        <f t="shared" si="379"/>
        <v>1.9501194210831069E-6</v>
      </c>
      <c r="JX1009" s="1" t="str">
        <f t="shared" si="380"/>
        <v/>
      </c>
      <c r="JY1009" s="1" t="str">
        <f t="shared" si="381"/>
        <v/>
      </c>
      <c r="JZ1009" s="1">
        <f t="shared" si="382"/>
        <v>5.4701713563773994E-6</v>
      </c>
      <c r="KA1009" s="1" t="str">
        <f t="shared" si="383"/>
        <v/>
      </c>
      <c r="KB1009" s="1" t="str">
        <f t="shared" si="384"/>
        <v/>
      </c>
      <c r="KE1009" s="1">
        <f t="shared" si="347"/>
        <v>2.4960000000000058</v>
      </c>
      <c r="KF1009" s="151">
        <f t="shared" si="348"/>
        <v>0.92739796767690885</v>
      </c>
      <c r="KG1009" s="1">
        <f t="shared" si="349"/>
        <v>4.8173346349922319E-4</v>
      </c>
      <c r="KH1009" s="1" t="str">
        <f t="shared" si="345"/>
        <v/>
      </c>
      <c r="KI1009" s="132" t="str">
        <f t="shared" si="346"/>
        <v/>
      </c>
    </row>
    <row r="1010" spans="237:295" ht="20.100000000000001" customHeight="1" x14ac:dyDescent="0.25">
      <c r="IC1010" s="1">
        <v>386</v>
      </c>
      <c r="ID1010" s="1">
        <f t="shared" si="350"/>
        <v>-42846.546387363371</v>
      </c>
      <c r="IE1010" s="1">
        <f t="shared" si="351"/>
        <v>1.120480612980582E-6</v>
      </c>
      <c r="IF1010" s="1">
        <f t="shared" si="352"/>
        <v>7.0246578716162801E-3</v>
      </c>
      <c r="IG1010" s="1">
        <f t="shared" si="353"/>
        <v>1.120480612980582E-6</v>
      </c>
      <c r="IH1010" s="1" t="str">
        <f t="shared" si="354"/>
        <v/>
      </c>
      <c r="II1010" s="1" t="str">
        <f t="shared" si="355"/>
        <v/>
      </c>
      <c r="IL1010" s="1">
        <f t="shared" si="356"/>
        <v>4.3180507478696578E-29</v>
      </c>
      <c r="IM1010" s="1" t="str">
        <f t="shared" si="357"/>
        <v/>
      </c>
      <c r="IN1010" s="1" t="str">
        <f t="shared" si="358"/>
        <v/>
      </c>
      <c r="IS1010" s="1">
        <v>386</v>
      </c>
      <c r="IT1010" s="1">
        <f t="shared" si="359"/>
        <v>-88.782658178743702</v>
      </c>
      <c r="IU1010" s="1">
        <f t="shared" si="360"/>
        <v>5.4074439248663966E-4</v>
      </c>
      <c r="IV1010" s="1">
        <f t="shared" si="361"/>
        <v>7.0246578716162611E-3</v>
      </c>
      <c r="IW1010" s="1">
        <f t="shared" si="362"/>
        <v>5.4074439248663966E-4</v>
      </c>
      <c r="IX1010" s="1" t="str">
        <f t="shared" si="363"/>
        <v/>
      </c>
      <c r="IY1010" s="1" t="str">
        <f t="shared" si="364"/>
        <v/>
      </c>
      <c r="IZ1010" s="1">
        <f t="shared" si="365"/>
        <v>1.9329375097812539E-20</v>
      </c>
      <c r="JA1010" s="1" t="str">
        <f t="shared" si="366"/>
        <v/>
      </c>
      <c r="JB1010" s="1" t="str">
        <f t="shared" si="367"/>
        <v/>
      </c>
      <c r="JF1010" s="1">
        <v>386</v>
      </c>
      <c r="JG1010" s="1">
        <f t="shared" si="385"/>
        <v>-249.6164862927738</v>
      </c>
      <c r="JH1010" s="1">
        <f t="shared" si="368"/>
        <v>1.923299429185323E-4</v>
      </c>
      <c r="JI1010" s="1">
        <f t="shared" si="369"/>
        <v>7.0246578716162732E-3</v>
      </c>
      <c r="JJ1010" s="1">
        <f t="shared" si="370"/>
        <v>1.923299429185323E-4</v>
      </c>
      <c r="JK1010" s="1" t="str">
        <f t="shared" si="371"/>
        <v/>
      </c>
      <c r="JL1010" s="1" t="str">
        <f t="shared" si="372"/>
        <v/>
      </c>
      <c r="JM1010" s="1">
        <f t="shared" si="373"/>
        <v>7.3166757039217793E-46</v>
      </c>
      <c r="JN1010" s="1" t="str">
        <f t="shared" si="374"/>
        <v/>
      </c>
      <c r="JO1010" s="1" t="str">
        <f t="shared" si="375"/>
        <v/>
      </c>
      <c r="JS1010" s="1">
        <v>386</v>
      </c>
      <c r="JT1010" s="1">
        <f t="shared" si="376"/>
        <v>-24377.489470230779</v>
      </c>
      <c r="JU1010" s="1">
        <f t="shared" si="377"/>
        <v>1.9693875621950701E-6</v>
      </c>
      <c r="JV1010" s="1">
        <f t="shared" si="378"/>
        <v>7.0246578716162732E-3</v>
      </c>
      <c r="JW1010" s="1">
        <f t="shared" si="379"/>
        <v>1.9693875621950701E-6</v>
      </c>
      <c r="JX1010" s="1" t="str">
        <f t="shared" si="380"/>
        <v/>
      </c>
      <c r="JY1010" s="1" t="str">
        <f t="shared" si="381"/>
        <v/>
      </c>
      <c r="JZ1010" s="1">
        <f t="shared" si="382"/>
        <v>5.5140021138090346E-6</v>
      </c>
      <c r="KA1010" s="1" t="str">
        <f t="shared" si="383"/>
        <v/>
      </c>
      <c r="KB1010" s="1" t="str">
        <f t="shared" si="384"/>
        <v/>
      </c>
      <c r="KE1010" s="1">
        <f t="shared" si="347"/>
        <v>2.502400000000006</v>
      </c>
      <c r="KF1010" s="151">
        <f t="shared" si="348"/>
        <v>0.92691623421340963</v>
      </c>
      <c r="KG1010" s="1">
        <f t="shared" si="349"/>
        <v>4.8327451455598691E-4</v>
      </c>
      <c r="KH1010" s="1" t="str">
        <f t="shared" si="345"/>
        <v/>
      </c>
      <c r="KI1010" s="132" t="str">
        <f t="shared" si="346"/>
        <v/>
      </c>
    </row>
    <row r="1011" spans="237:295" ht="20.100000000000001" customHeight="1" x14ac:dyDescent="0.25">
      <c r="IC1011" s="1">
        <v>387</v>
      </c>
      <c r="ID1011" s="1">
        <f t="shared" si="350"/>
        <v>-42776.763738524023</v>
      </c>
      <c r="IE1011" s="1">
        <f t="shared" si="351"/>
        <v>1.1315334090525686E-6</v>
      </c>
      <c r="IF1011" s="1">
        <f t="shared" si="352"/>
        <v>7.1032330973064568E-3</v>
      </c>
      <c r="IG1011" s="1">
        <f t="shared" si="353"/>
        <v>1.1315334090525686E-6</v>
      </c>
      <c r="IH1011" s="1" t="str">
        <f t="shared" si="354"/>
        <v/>
      </c>
      <c r="II1011" s="1" t="str">
        <f t="shared" si="355"/>
        <v/>
      </c>
      <c r="IL1011" s="1">
        <f t="shared" si="356"/>
        <v>4.5023780025824228E-29</v>
      </c>
      <c r="IM1011" s="1" t="str">
        <f t="shared" si="357"/>
        <v/>
      </c>
      <c r="IN1011" s="1" t="str">
        <f t="shared" si="358"/>
        <v/>
      </c>
      <c r="IS1011" s="1">
        <v>387</v>
      </c>
      <c r="IT1011" s="1">
        <f t="shared" si="359"/>
        <v>-88.638061015586132</v>
      </c>
      <c r="IU1011" s="1">
        <f t="shared" si="360"/>
        <v>5.4607847629673596E-4</v>
      </c>
      <c r="IV1011" s="1">
        <f t="shared" si="361"/>
        <v>7.1032330973064568E-3</v>
      </c>
      <c r="IW1011" s="1">
        <f t="shared" si="362"/>
        <v>5.4607847629673596E-4</v>
      </c>
      <c r="IX1011" s="1" t="str">
        <f t="shared" si="363"/>
        <v/>
      </c>
      <c r="IY1011" s="1" t="str">
        <f t="shared" si="364"/>
        <v/>
      </c>
      <c r="IZ1011" s="1">
        <f t="shared" si="365"/>
        <v>2.0041179707591663E-20</v>
      </c>
      <c r="JA1011" s="1" t="str">
        <f t="shared" si="366"/>
        <v/>
      </c>
      <c r="JB1011" s="1" t="str">
        <f t="shared" si="367"/>
        <v/>
      </c>
      <c r="JF1011" s="1">
        <v>387</v>
      </c>
      <c r="JG1011" s="1">
        <f t="shared" si="385"/>
        <v>-249.20994478415366</v>
      </c>
      <c r="JH1011" s="1">
        <f t="shared" si="368"/>
        <v>1.942271498964923E-4</v>
      </c>
      <c r="JI1011" s="1">
        <f t="shared" si="369"/>
        <v>7.1032330973064568E-3</v>
      </c>
      <c r="JJ1011" s="1">
        <f t="shared" si="370"/>
        <v>1.942271498964923E-4</v>
      </c>
      <c r="JK1011" s="1" t="str">
        <f t="shared" si="371"/>
        <v/>
      </c>
      <c r="JL1011" s="1" t="str">
        <f t="shared" si="372"/>
        <v/>
      </c>
      <c r="JM1011" s="1">
        <f t="shared" si="373"/>
        <v>7.7388953338069868E-46</v>
      </c>
      <c r="JN1011" s="1" t="str">
        <f t="shared" si="374"/>
        <v/>
      </c>
      <c r="JO1011" s="1" t="str">
        <f t="shared" si="375"/>
        <v/>
      </c>
      <c r="JS1011" s="1">
        <v>387</v>
      </c>
      <c r="JT1011" s="1">
        <f t="shared" si="376"/>
        <v>-24337.786718650601</v>
      </c>
      <c r="JU1011" s="1">
        <f t="shared" si="377"/>
        <v>1.9888142607559218E-6</v>
      </c>
      <c r="JV1011" s="1">
        <f t="shared" si="378"/>
        <v>7.1032330973064568E-3</v>
      </c>
      <c r="JW1011" s="1">
        <f t="shared" si="379"/>
        <v>1.9888142607559218E-6</v>
      </c>
      <c r="JX1011" s="1" t="str">
        <f t="shared" si="380"/>
        <v/>
      </c>
      <c r="JY1011" s="1" t="str">
        <f t="shared" si="381"/>
        <v/>
      </c>
      <c r="JZ1011" s="1">
        <f t="shared" si="382"/>
        <v>5.5580951430391702E-6</v>
      </c>
      <c r="KA1011" s="1" t="str">
        <f t="shared" si="383"/>
        <v/>
      </c>
      <c r="KB1011" s="1" t="str">
        <f t="shared" si="384"/>
        <v/>
      </c>
      <c r="KE1011" s="1">
        <f t="shared" si="347"/>
        <v>2.5088000000000061</v>
      </c>
      <c r="KF1011" s="151">
        <f t="shared" si="348"/>
        <v>0.92643295969885364</v>
      </c>
      <c r="KG1011" s="1">
        <f t="shared" si="349"/>
        <v>4.8481258760446622E-4</v>
      </c>
      <c r="KH1011" s="1" t="str">
        <f t="shared" si="345"/>
        <v/>
      </c>
      <c r="KI1011" s="132" t="str">
        <f t="shared" si="346"/>
        <v/>
      </c>
    </row>
    <row r="1012" spans="237:295" ht="20.100000000000001" customHeight="1" x14ac:dyDescent="0.25">
      <c r="IC1012" s="1">
        <v>388</v>
      </c>
      <c r="ID1012" s="1">
        <f t="shared" si="350"/>
        <v>-42706.981089684668</v>
      </c>
      <c r="IE1012" s="1">
        <f t="shared" si="351"/>
        <v>1.1426769506296764E-6</v>
      </c>
      <c r="IF1012" s="1">
        <f t="shared" si="352"/>
        <v>7.1825827795039794E-3</v>
      </c>
      <c r="IG1012" s="1">
        <f t="shared" si="353"/>
        <v>1.1426769506296764E-6</v>
      </c>
      <c r="IH1012" s="1" t="str">
        <f t="shared" si="354"/>
        <v/>
      </c>
      <c r="II1012" s="1" t="str">
        <f t="shared" si="355"/>
        <v/>
      </c>
      <c r="IL1012" s="1">
        <f t="shared" si="356"/>
        <v>4.6944986341836791E-29</v>
      </c>
      <c r="IM1012" s="1" t="str">
        <f t="shared" si="357"/>
        <v/>
      </c>
      <c r="IN1012" s="1" t="str">
        <f t="shared" si="358"/>
        <v/>
      </c>
      <c r="IS1012" s="1">
        <v>388</v>
      </c>
      <c r="IT1012" s="1">
        <f t="shared" si="359"/>
        <v>-88.493463852428562</v>
      </c>
      <c r="IU1012" s="1">
        <f t="shared" si="360"/>
        <v>5.5145635392393874E-4</v>
      </c>
      <c r="IV1012" s="1">
        <f t="shared" si="361"/>
        <v>7.1825827795039794E-3</v>
      </c>
      <c r="IW1012" s="1">
        <f t="shared" si="362"/>
        <v>5.5145635392393874E-4</v>
      </c>
      <c r="IX1012" s="1" t="str">
        <f t="shared" si="363"/>
        <v/>
      </c>
      <c r="IY1012" s="1" t="str">
        <f t="shared" si="364"/>
        <v/>
      </c>
      <c r="IZ1012" s="1">
        <f t="shared" si="365"/>
        <v>2.0778864071331883E-20</v>
      </c>
      <c r="JA1012" s="1" t="str">
        <f t="shared" si="366"/>
        <v/>
      </c>
      <c r="JB1012" s="1" t="str">
        <f t="shared" si="367"/>
        <v/>
      </c>
      <c r="JF1012" s="1">
        <v>388</v>
      </c>
      <c r="JG1012" s="1">
        <f t="shared" si="385"/>
        <v>-248.8034032755335</v>
      </c>
      <c r="JH1012" s="1">
        <f t="shared" si="368"/>
        <v>1.9613993329551448E-4</v>
      </c>
      <c r="JI1012" s="1">
        <f t="shared" si="369"/>
        <v>7.1825827795039794E-3</v>
      </c>
      <c r="JJ1012" s="1">
        <f t="shared" si="370"/>
        <v>1.9613993329551448E-4</v>
      </c>
      <c r="JK1012" s="1" t="str">
        <f t="shared" si="371"/>
        <v/>
      </c>
      <c r="JL1012" s="1" t="str">
        <f t="shared" si="372"/>
        <v/>
      </c>
      <c r="JM1012" s="1">
        <f t="shared" si="373"/>
        <v>8.1853488074061689E-46</v>
      </c>
      <c r="JN1012" s="1" t="str">
        <f t="shared" si="374"/>
        <v/>
      </c>
      <c r="JO1012" s="1" t="str">
        <f t="shared" si="375"/>
        <v/>
      </c>
      <c r="JS1012" s="1">
        <v>388</v>
      </c>
      <c r="JT1012" s="1">
        <f t="shared" si="376"/>
        <v>-24298.083967070423</v>
      </c>
      <c r="JU1012" s="1">
        <f t="shared" si="377"/>
        <v>2.0084004561139828E-6</v>
      </c>
      <c r="JV1012" s="1">
        <f t="shared" si="378"/>
        <v>7.1825827795039751E-3</v>
      </c>
      <c r="JW1012" s="1">
        <f t="shared" si="379"/>
        <v>2.0084004561139828E-6</v>
      </c>
      <c r="JX1012" s="1" t="str">
        <f t="shared" si="380"/>
        <v/>
      </c>
      <c r="JY1012" s="1" t="str">
        <f t="shared" si="381"/>
        <v/>
      </c>
      <c r="JZ1012" s="1">
        <f t="shared" si="382"/>
        <v>5.6024511247319765E-6</v>
      </c>
      <c r="KA1012" s="1" t="str">
        <f t="shared" si="383"/>
        <v/>
      </c>
      <c r="KB1012" s="1" t="str">
        <f t="shared" si="384"/>
        <v/>
      </c>
      <c r="KE1012" s="1">
        <f t="shared" si="347"/>
        <v>2.5152000000000063</v>
      </c>
      <c r="KF1012" s="151">
        <f t="shared" si="348"/>
        <v>0.92594814711124918</v>
      </c>
      <c r="KG1012" s="1">
        <f t="shared" si="349"/>
        <v>4.8634766328303769E-4</v>
      </c>
      <c r="KH1012" s="1" t="str">
        <f t="shared" si="345"/>
        <v/>
      </c>
      <c r="KI1012" s="132" t="str">
        <f t="shared" si="346"/>
        <v/>
      </c>
    </row>
    <row r="1013" spans="237:295" ht="20.100000000000001" customHeight="1" x14ac:dyDescent="0.25">
      <c r="IC1013" s="1">
        <v>389</v>
      </c>
      <c r="ID1013" s="1">
        <f t="shared" si="350"/>
        <v>-42637.198440845314</v>
      </c>
      <c r="IE1013" s="1">
        <f t="shared" si="351"/>
        <v>1.1539117730433631E-6</v>
      </c>
      <c r="IF1013" s="1">
        <f t="shared" si="352"/>
        <v>7.2627132693438767E-3</v>
      </c>
      <c r="IG1013" s="1">
        <f t="shared" si="353"/>
        <v>1.1539117730433631E-6</v>
      </c>
      <c r="IH1013" s="1" t="str">
        <f t="shared" si="354"/>
        <v/>
      </c>
      <c r="II1013" s="1" t="str">
        <f t="shared" si="355"/>
        <v/>
      </c>
      <c r="IL1013" s="1">
        <f t="shared" si="356"/>
        <v>4.8947389142925425E-29</v>
      </c>
      <c r="IM1013" s="1" t="str">
        <f t="shared" si="357"/>
        <v/>
      </c>
      <c r="IN1013" s="1" t="str">
        <f t="shared" si="358"/>
        <v/>
      </c>
      <c r="IS1013" s="1">
        <v>389</v>
      </c>
      <c r="IT1013" s="1">
        <f t="shared" si="359"/>
        <v>-88.348866689271006</v>
      </c>
      <c r="IU1013" s="1">
        <f t="shared" si="360"/>
        <v>5.5687828371942514E-4</v>
      </c>
      <c r="IV1013" s="1">
        <f t="shared" si="361"/>
        <v>7.2627132693438767E-3</v>
      </c>
      <c r="IW1013" s="1">
        <f t="shared" si="362"/>
        <v>5.5687828371942514E-4</v>
      </c>
      <c r="IX1013" s="1" t="str">
        <f t="shared" si="363"/>
        <v/>
      </c>
      <c r="IY1013" s="1" t="str">
        <f t="shared" si="364"/>
        <v/>
      </c>
      <c r="IZ1013" s="1">
        <f t="shared" si="365"/>
        <v>2.1543356741995743E-20</v>
      </c>
      <c r="JA1013" s="1" t="str">
        <f t="shared" si="366"/>
        <v/>
      </c>
      <c r="JB1013" s="1" t="str">
        <f t="shared" si="367"/>
        <v/>
      </c>
      <c r="JF1013" s="1">
        <v>389</v>
      </c>
      <c r="JG1013" s="1">
        <f t="shared" si="385"/>
        <v>-248.39686176691336</v>
      </c>
      <c r="JH1013" s="1">
        <f t="shared" si="368"/>
        <v>1.9806838500497896E-4</v>
      </c>
      <c r="JI1013" s="1">
        <f t="shared" si="369"/>
        <v>7.2627132693438767E-3</v>
      </c>
      <c r="JJ1013" s="1">
        <f t="shared" si="370"/>
        <v>1.9806838500497896E-4</v>
      </c>
      <c r="JK1013" s="1" t="str">
        <f t="shared" si="371"/>
        <v/>
      </c>
      <c r="JL1013" s="1" t="str">
        <f t="shared" si="372"/>
        <v/>
      </c>
      <c r="JM1013" s="1">
        <f t="shared" si="373"/>
        <v>8.6574194660362743E-46</v>
      </c>
      <c r="JN1013" s="1" t="str">
        <f t="shared" si="374"/>
        <v/>
      </c>
      <c r="JO1013" s="1" t="str">
        <f t="shared" si="375"/>
        <v/>
      </c>
      <c r="JS1013" s="1">
        <v>389</v>
      </c>
      <c r="JT1013" s="1">
        <f t="shared" si="376"/>
        <v>-24258.381215490241</v>
      </c>
      <c r="JU1013" s="1">
        <f t="shared" si="377"/>
        <v>2.0281470891825645E-6</v>
      </c>
      <c r="JV1013" s="1">
        <f t="shared" si="378"/>
        <v>7.2627132693438767E-3</v>
      </c>
      <c r="JW1013" s="1">
        <f t="shared" si="379"/>
        <v>2.0281470891825645E-6</v>
      </c>
      <c r="JX1013" s="1" t="str">
        <f t="shared" si="380"/>
        <v/>
      </c>
      <c r="JY1013" s="1" t="str">
        <f t="shared" si="381"/>
        <v/>
      </c>
      <c r="JZ1013" s="1">
        <f t="shared" si="382"/>
        <v>5.6470707323171332E-6</v>
      </c>
      <c r="KA1013" s="1" t="str">
        <f t="shared" si="383"/>
        <v/>
      </c>
      <c r="KB1013" s="1" t="str">
        <f t="shared" si="384"/>
        <v/>
      </c>
      <c r="KD1013" s="4"/>
      <c r="KE1013" s="1">
        <f t="shared" si="347"/>
        <v>2.5216000000000065</v>
      </c>
      <c r="KF1013" s="151">
        <f t="shared" si="348"/>
        <v>0.92546179944796614</v>
      </c>
      <c r="KG1013" s="1">
        <f t="shared" si="349"/>
        <v>4.878797223892839E-4</v>
      </c>
      <c r="KH1013" s="1" t="str">
        <f t="shared" si="345"/>
        <v/>
      </c>
      <c r="KI1013" s="132" t="str">
        <f t="shared" si="346"/>
        <v/>
      </c>
    </row>
    <row r="1014" spans="237:295" ht="20.100000000000001" customHeight="1" x14ac:dyDescent="0.25">
      <c r="IC1014" s="1">
        <v>390</v>
      </c>
      <c r="ID1014" s="1">
        <f t="shared" si="350"/>
        <v>-42567.415792005959</v>
      </c>
      <c r="IE1014" s="1">
        <f t="shared" si="351"/>
        <v>1.1652384124898183E-6</v>
      </c>
      <c r="IF1014" s="1">
        <f t="shared" si="352"/>
        <v>7.3436309553483459E-3</v>
      </c>
      <c r="IG1014" s="1">
        <f t="shared" si="353"/>
        <v>1.1652384124898183E-6</v>
      </c>
      <c r="IH1014" s="1" t="str">
        <f t="shared" si="354"/>
        <v/>
      </c>
      <c r="II1014" s="1" t="str">
        <f t="shared" si="355"/>
        <v/>
      </c>
      <c r="IL1014" s="1">
        <f t="shared" si="356"/>
        <v>5.1034386360658578E-29</v>
      </c>
      <c r="IM1014" s="1" t="str">
        <f t="shared" si="357"/>
        <v/>
      </c>
      <c r="IN1014" s="1" t="str">
        <f t="shared" si="358"/>
        <v/>
      </c>
      <c r="IS1014" s="1">
        <v>390</v>
      </c>
      <c r="IT1014" s="1">
        <f t="shared" si="359"/>
        <v>-88.20426952611345</v>
      </c>
      <c r="IU1014" s="1">
        <f t="shared" si="360"/>
        <v>5.6234452445169051E-4</v>
      </c>
      <c r="IV1014" s="1">
        <f t="shared" si="361"/>
        <v>7.3436309553483381E-3</v>
      </c>
      <c r="IW1014" s="1">
        <f t="shared" si="362"/>
        <v>5.6234452445169051E-4</v>
      </c>
      <c r="IX1014" s="1" t="str">
        <f t="shared" si="363"/>
        <v/>
      </c>
      <c r="IY1014" s="1" t="str">
        <f t="shared" si="364"/>
        <v/>
      </c>
      <c r="IZ1014" s="1">
        <f t="shared" si="365"/>
        <v>2.2335619132958458E-20</v>
      </c>
      <c r="JA1014" s="1" t="str">
        <f t="shared" si="366"/>
        <v/>
      </c>
      <c r="JB1014" s="1" t="str">
        <f t="shared" si="367"/>
        <v/>
      </c>
      <c r="JF1014" s="1">
        <v>390</v>
      </c>
      <c r="JG1014" s="1">
        <f t="shared" si="385"/>
        <v>-247.9903202582932</v>
      </c>
      <c r="JH1014" s="1">
        <f t="shared" si="368"/>
        <v>2.0001259706269647E-4</v>
      </c>
      <c r="JI1014" s="1">
        <f t="shared" si="369"/>
        <v>7.3436309553483459E-3</v>
      </c>
      <c r="JJ1014" s="1">
        <f t="shared" si="370"/>
        <v>2.0001259706269647E-4</v>
      </c>
      <c r="JK1014" s="1" t="str">
        <f t="shared" si="371"/>
        <v/>
      </c>
      <c r="JL1014" s="1" t="str">
        <f t="shared" si="372"/>
        <v/>
      </c>
      <c r="JM1014" s="1">
        <f t="shared" si="373"/>
        <v>9.1565691785906916E-46</v>
      </c>
      <c r="JN1014" s="1" t="str">
        <f t="shared" si="374"/>
        <v/>
      </c>
      <c r="JO1014" s="1" t="str">
        <f t="shared" si="375"/>
        <v/>
      </c>
      <c r="JS1014" s="1">
        <v>390</v>
      </c>
      <c r="JT1014" s="1">
        <f t="shared" si="376"/>
        <v>-24218.678463910059</v>
      </c>
      <c r="JU1014" s="1">
        <f t="shared" si="377"/>
        <v>2.0480551023948409E-6</v>
      </c>
      <c r="JV1014" s="1">
        <f t="shared" si="378"/>
        <v>7.3436309553483459E-3</v>
      </c>
      <c r="JW1014" s="1">
        <f t="shared" si="379"/>
        <v>2.0480551023948409E-6</v>
      </c>
      <c r="JX1014" s="1" t="str">
        <f t="shared" si="380"/>
        <v/>
      </c>
      <c r="JY1014" s="1" t="str">
        <f t="shared" si="381"/>
        <v/>
      </c>
      <c r="JZ1014" s="1">
        <f t="shared" si="382"/>
        <v>5.6919546318888172E-6</v>
      </c>
      <c r="KA1014" s="1" t="str">
        <f t="shared" si="383"/>
        <v/>
      </c>
      <c r="KB1014" s="1" t="str">
        <f t="shared" si="384"/>
        <v/>
      </c>
      <c r="KE1014" s="1">
        <f t="shared" si="347"/>
        <v>2.5280000000000067</v>
      </c>
      <c r="KF1014" s="151">
        <f t="shared" si="348"/>
        <v>0.92497391972557685</v>
      </c>
      <c r="KG1014" s="1">
        <f t="shared" si="349"/>
        <v>4.8940874588065952E-4</v>
      </c>
      <c r="KH1014" s="1" t="str">
        <f t="shared" si="345"/>
        <v/>
      </c>
      <c r="KI1014" s="132" t="str">
        <f t="shared" si="346"/>
        <v/>
      </c>
    </row>
    <row r="1015" spans="237:295" ht="20.100000000000001" customHeight="1" x14ac:dyDescent="0.25">
      <c r="IC1015" s="1">
        <v>391</v>
      </c>
      <c r="ID1015" s="1">
        <f t="shared" si="350"/>
        <v>-42497.633143166604</v>
      </c>
      <c r="IE1015" s="1">
        <f t="shared" si="351"/>
        <v>1.1766574060039829E-6</v>
      </c>
      <c r="IF1015" s="1">
        <f t="shared" si="352"/>
        <v>7.4253422634862117E-3</v>
      </c>
      <c r="IG1015" s="1">
        <f t="shared" si="353"/>
        <v>1.1766574060039829E-6</v>
      </c>
      <c r="IH1015" s="1" t="str">
        <f t="shared" si="354"/>
        <v/>
      </c>
      <c r="II1015" s="1" t="str">
        <f t="shared" si="355"/>
        <v/>
      </c>
      <c r="IL1015" s="1">
        <f t="shared" si="356"/>
        <v>5.3209516687394905E-29</v>
      </c>
      <c r="IM1015" s="1" t="str">
        <f t="shared" si="357"/>
        <v/>
      </c>
      <c r="IN1015" s="1" t="str">
        <f t="shared" si="358"/>
        <v/>
      </c>
      <c r="IS1015" s="1">
        <v>391</v>
      </c>
      <c r="IT1015" s="1">
        <f t="shared" si="359"/>
        <v>-88.05967236295588</v>
      </c>
      <c r="IU1015" s="1">
        <f t="shared" si="360"/>
        <v>5.6785533529401372E-4</v>
      </c>
      <c r="IV1015" s="1">
        <f t="shared" si="361"/>
        <v>7.4253422634862117E-3</v>
      </c>
      <c r="IW1015" s="1">
        <f t="shared" si="362"/>
        <v>5.6785533529401372E-4</v>
      </c>
      <c r="IX1015" s="1" t="str">
        <f t="shared" si="363"/>
        <v/>
      </c>
      <c r="IY1015" s="1" t="str">
        <f t="shared" si="364"/>
        <v/>
      </c>
      <c r="IZ1015" s="1">
        <f t="shared" si="365"/>
        <v>2.3156646664343978E-20</v>
      </c>
      <c r="JA1015" s="1" t="str">
        <f t="shared" si="366"/>
        <v/>
      </c>
      <c r="JB1015" s="1" t="str">
        <f t="shared" si="367"/>
        <v/>
      </c>
      <c r="JF1015" s="1">
        <v>391</v>
      </c>
      <c r="JG1015" s="1">
        <f t="shared" si="385"/>
        <v>-247.58377874967306</v>
      </c>
      <c r="JH1015" s="1">
        <f t="shared" si="368"/>
        <v>2.0197266165044886E-4</v>
      </c>
      <c r="JI1015" s="1">
        <f t="shared" si="369"/>
        <v>7.4253422634862117E-3</v>
      </c>
      <c r="JJ1015" s="1">
        <f t="shared" si="370"/>
        <v>2.0197266165044886E-4</v>
      </c>
      <c r="JK1015" s="1" t="str">
        <f t="shared" si="371"/>
        <v/>
      </c>
      <c r="JL1015" s="1" t="str">
        <f t="shared" si="372"/>
        <v/>
      </c>
      <c r="JM1015" s="1">
        <f t="shared" si="373"/>
        <v>9.6843427741741093E-46</v>
      </c>
      <c r="JN1015" s="1" t="str">
        <f t="shared" si="374"/>
        <v/>
      </c>
      <c r="JO1015" s="1" t="str">
        <f t="shared" si="375"/>
        <v/>
      </c>
      <c r="JS1015" s="1">
        <v>391</v>
      </c>
      <c r="JT1015" s="1">
        <f t="shared" si="376"/>
        <v>-24178.975712329877</v>
      </c>
      <c r="JU1015" s="1">
        <f t="shared" si="377"/>
        <v>2.0681254396582058E-6</v>
      </c>
      <c r="JV1015" s="1">
        <f t="shared" si="378"/>
        <v>7.4253422634862117E-3</v>
      </c>
      <c r="JW1015" s="1">
        <f t="shared" si="379"/>
        <v>2.0681254396582058E-6</v>
      </c>
      <c r="JX1015" s="1" t="str">
        <f t="shared" si="380"/>
        <v/>
      </c>
      <c r="JY1015" s="1" t="str">
        <f t="shared" si="381"/>
        <v/>
      </c>
      <c r="JZ1015" s="1">
        <f t="shared" si="382"/>
        <v>5.737103482104497E-6</v>
      </c>
      <c r="KA1015" s="1" t="str">
        <f t="shared" si="383"/>
        <v/>
      </c>
      <c r="KB1015" s="1" t="str">
        <f t="shared" si="384"/>
        <v/>
      </c>
      <c r="KE1015" s="1">
        <f t="shared" si="347"/>
        <v>2.5344000000000069</v>
      </c>
      <c r="KF1015" s="151">
        <f t="shared" si="348"/>
        <v>0.92448451097969619</v>
      </c>
      <c r="KG1015" s="1">
        <f t="shared" si="349"/>
        <v>4.9093471487238194E-4</v>
      </c>
      <c r="KH1015" s="1" t="str">
        <f t="shared" si="345"/>
        <v/>
      </c>
      <c r="KI1015" s="132" t="str">
        <f t="shared" si="346"/>
        <v/>
      </c>
    </row>
    <row r="1016" spans="237:295" ht="20.100000000000001" customHeight="1" x14ac:dyDescent="0.25">
      <c r="IC1016" s="1">
        <v>392</v>
      </c>
      <c r="ID1016" s="1">
        <f t="shared" si="350"/>
        <v>-42427.850494327256</v>
      </c>
      <c r="IE1016" s="1">
        <f t="shared" si="351"/>
        <v>1.1881692914332396E-6</v>
      </c>
      <c r="IF1016" s="1">
        <f t="shared" si="352"/>
        <v>7.5078536572304949E-3</v>
      </c>
      <c r="IG1016" s="1">
        <f t="shared" si="353"/>
        <v>1.1881692914332396E-6</v>
      </c>
      <c r="IH1016" s="1" t="str">
        <f t="shared" si="354"/>
        <v/>
      </c>
      <c r="II1016" s="1" t="str">
        <f t="shared" si="355"/>
        <v/>
      </c>
      <c r="IL1016" s="1">
        <f t="shared" si="356"/>
        <v>5.5476465346674473E-29</v>
      </c>
      <c r="IM1016" s="1" t="str">
        <f t="shared" si="357"/>
        <v/>
      </c>
      <c r="IN1016" s="1" t="str">
        <f t="shared" si="358"/>
        <v/>
      </c>
      <c r="IS1016" s="1">
        <v>392</v>
      </c>
      <c r="IT1016" s="1">
        <f t="shared" si="359"/>
        <v>-87.915075199798309</v>
      </c>
      <c r="IU1016" s="1">
        <f t="shared" si="360"/>
        <v>5.7341097581175616E-4</v>
      </c>
      <c r="IV1016" s="1">
        <f t="shared" si="361"/>
        <v>7.5078536572305002E-3</v>
      </c>
      <c r="IW1016" s="1">
        <f t="shared" si="362"/>
        <v>5.7341097581175616E-4</v>
      </c>
      <c r="IX1016" s="1" t="str">
        <f t="shared" si="363"/>
        <v/>
      </c>
      <c r="IY1016" s="1" t="str">
        <f t="shared" si="364"/>
        <v/>
      </c>
      <c r="IZ1016" s="1">
        <f t="shared" si="365"/>
        <v>2.4007469948756561E-20</v>
      </c>
      <c r="JA1016" s="1" t="str">
        <f t="shared" si="366"/>
        <v/>
      </c>
      <c r="JB1016" s="1" t="str">
        <f t="shared" si="367"/>
        <v/>
      </c>
      <c r="JF1016" s="1">
        <v>392</v>
      </c>
      <c r="JG1016" s="1">
        <f t="shared" si="385"/>
        <v>-247.17723724105289</v>
      </c>
      <c r="JH1016" s="1">
        <f t="shared" si="368"/>
        <v>2.0394867108947356E-4</v>
      </c>
      <c r="JI1016" s="1">
        <f t="shared" si="369"/>
        <v>7.5078536572305002E-3</v>
      </c>
      <c r="JJ1016" s="1">
        <f t="shared" si="370"/>
        <v>2.0394867108947356E-4</v>
      </c>
      <c r="JK1016" s="1" t="str">
        <f t="shared" si="371"/>
        <v/>
      </c>
      <c r="JL1016" s="1" t="str">
        <f t="shared" si="372"/>
        <v/>
      </c>
      <c r="JM1016" s="1">
        <f t="shared" si="373"/>
        <v>1.0242372723515993E-45</v>
      </c>
      <c r="JN1016" s="1" t="str">
        <f t="shared" si="374"/>
        <v/>
      </c>
      <c r="JO1016" s="1" t="str">
        <f t="shared" si="375"/>
        <v/>
      </c>
      <c r="JS1016" s="1">
        <v>392</v>
      </c>
      <c r="JT1016" s="1">
        <f t="shared" si="376"/>
        <v>-24139.272960749699</v>
      </c>
      <c r="JU1016" s="1">
        <f t="shared" si="377"/>
        <v>2.0883590463080223E-6</v>
      </c>
      <c r="JV1016" s="1">
        <f t="shared" si="378"/>
        <v>7.5078536572305002E-3</v>
      </c>
      <c r="JW1016" s="1">
        <f t="shared" si="379"/>
        <v>2.0883590463080223E-6</v>
      </c>
      <c r="JX1016" s="1" t="str">
        <f t="shared" si="380"/>
        <v/>
      </c>
      <c r="JY1016" s="1" t="str">
        <f t="shared" si="381"/>
        <v/>
      </c>
      <c r="JZ1016" s="1">
        <f t="shared" si="382"/>
        <v>5.7825179340834973E-6</v>
      </c>
      <c r="KA1016" s="1" t="str">
        <f t="shared" si="383"/>
        <v/>
      </c>
      <c r="KB1016" s="1" t="str">
        <f t="shared" si="384"/>
        <v/>
      </c>
      <c r="KE1016" s="1">
        <f t="shared" si="347"/>
        <v>2.5408000000000071</v>
      </c>
      <c r="KF1016" s="151">
        <f t="shared" si="348"/>
        <v>0.92399357626482381</v>
      </c>
      <c r="KG1016" s="1">
        <f t="shared" si="349"/>
        <v>4.9245761063854143E-4</v>
      </c>
      <c r="KH1016" s="1" t="str">
        <f t="shared" si="345"/>
        <v/>
      </c>
      <c r="KI1016" s="132" t="str">
        <f t="shared" si="346"/>
        <v/>
      </c>
    </row>
    <row r="1017" spans="237:295" ht="20.100000000000001" customHeight="1" x14ac:dyDescent="0.25">
      <c r="IC1017" s="1">
        <v>393</v>
      </c>
      <c r="ID1017" s="1">
        <f t="shared" si="350"/>
        <v>-42358.067845487894</v>
      </c>
      <c r="IE1017" s="1">
        <f t="shared" si="351"/>
        <v>1.199774607410793E-6</v>
      </c>
      <c r="IF1017" s="1">
        <f t="shared" si="352"/>
        <v>7.5911716376142468E-3</v>
      </c>
      <c r="IG1017" s="1">
        <f t="shared" si="353"/>
        <v>1.199774607410793E-6</v>
      </c>
      <c r="IH1017" s="1" t="str">
        <f t="shared" si="354"/>
        <v/>
      </c>
      <c r="II1017" s="1" t="str">
        <f t="shared" si="355"/>
        <v/>
      </c>
      <c r="IL1017" s="1">
        <f t="shared" si="356"/>
        <v>5.7839070097632988E-29</v>
      </c>
      <c r="IM1017" s="1" t="str">
        <f t="shared" si="357"/>
        <v/>
      </c>
      <c r="IN1017" s="1" t="str">
        <f t="shared" si="358"/>
        <v/>
      </c>
      <c r="IS1017" s="1">
        <v>393</v>
      </c>
      <c r="IT1017" s="1">
        <f t="shared" si="359"/>
        <v>-87.770478036640753</v>
      </c>
      <c r="IU1017" s="1">
        <f t="shared" si="360"/>
        <v>5.7901170594951699E-4</v>
      </c>
      <c r="IV1017" s="1">
        <f t="shared" si="361"/>
        <v>7.5911716376142468E-3</v>
      </c>
      <c r="IW1017" s="1">
        <f t="shared" si="362"/>
        <v>5.7901170594951699E-4</v>
      </c>
      <c r="IX1017" s="1" t="str">
        <f t="shared" si="363"/>
        <v/>
      </c>
      <c r="IY1017" s="1" t="str">
        <f t="shared" si="364"/>
        <v/>
      </c>
      <c r="IZ1017" s="1">
        <f t="shared" si="365"/>
        <v>2.488915601773413E-20</v>
      </c>
      <c r="JA1017" s="1" t="str">
        <f t="shared" si="366"/>
        <v/>
      </c>
      <c r="JB1017" s="1" t="str">
        <f t="shared" si="367"/>
        <v/>
      </c>
      <c r="JF1017" s="1">
        <v>393</v>
      </c>
      <c r="JG1017" s="1">
        <f t="shared" si="385"/>
        <v>-246.77069573243273</v>
      </c>
      <c r="JH1017" s="1">
        <f t="shared" si="368"/>
        <v>2.0594071783589315E-4</v>
      </c>
      <c r="JI1017" s="1">
        <f t="shared" si="369"/>
        <v>7.5911716376142468E-3</v>
      </c>
      <c r="JJ1017" s="1">
        <f t="shared" si="370"/>
        <v>2.0594071783589315E-4</v>
      </c>
      <c r="JK1017" s="1" t="str">
        <f t="shared" si="371"/>
        <v/>
      </c>
      <c r="JL1017" s="1" t="str">
        <f t="shared" si="372"/>
        <v/>
      </c>
      <c r="JM1017" s="1">
        <f t="shared" si="373"/>
        <v>1.0832384083039789E-45</v>
      </c>
      <c r="JN1017" s="1" t="str">
        <f t="shared" si="374"/>
        <v/>
      </c>
      <c r="JO1017" s="1" t="str">
        <f t="shared" si="375"/>
        <v/>
      </c>
      <c r="JS1017" s="1">
        <v>393</v>
      </c>
      <c r="JT1017" s="1">
        <f t="shared" si="376"/>
        <v>-24099.57020916952</v>
      </c>
      <c r="JU1017" s="1">
        <f t="shared" si="377"/>
        <v>2.1087568690608277E-6</v>
      </c>
      <c r="JV1017" s="1">
        <f t="shared" si="378"/>
        <v>7.5911716376142356E-3</v>
      </c>
      <c r="JW1017" s="1">
        <f t="shared" si="379"/>
        <v>2.1087568690608277E-6</v>
      </c>
      <c r="JX1017" s="1" t="str">
        <f t="shared" si="380"/>
        <v/>
      </c>
      <c r="JY1017" s="1" t="str">
        <f t="shared" si="381"/>
        <v/>
      </c>
      <c r="JZ1017" s="1">
        <f t="shared" si="382"/>
        <v>5.8281986313053742E-6</v>
      </c>
      <c r="KA1017" s="1" t="str">
        <f t="shared" si="383"/>
        <v/>
      </c>
      <c r="KB1017" s="1" t="str">
        <f t="shared" si="384"/>
        <v/>
      </c>
      <c r="KE1017" s="1">
        <f t="shared" si="347"/>
        <v>2.5472000000000072</v>
      </c>
      <c r="KF1017" s="151">
        <f t="shared" si="348"/>
        <v>0.92350111865418527</v>
      </c>
      <c r="KG1017" s="1">
        <f t="shared" si="349"/>
        <v>4.9397741461021383E-4</v>
      </c>
      <c r="KH1017" s="1" t="str">
        <f t="shared" si="345"/>
        <v/>
      </c>
      <c r="KI1017" s="132" t="str">
        <f t="shared" si="346"/>
        <v/>
      </c>
    </row>
    <row r="1018" spans="237:295" ht="20.100000000000001" customHeight="1" x14ac:dyDescent="0.25">
      <c r="IC1018" s="1">
        <v>394</v>
      </c>
      <c r="ID1018" s="1">
        <f t="shared" si="350"/>
        <v>-42288.285196648547</v>
      </c>
      <c r="IE1018" s="1">
        <f t="shared" si="351"/>
        <v>1.2114738933287028E-6</v>
      </c>
      <c r="IF1018" s="1">
        <f t="shared" si="352"/>
        <v>7.6753027432843587E-3</v>
      </c>
      <c r="IG1018" s="1">
        <f t="shared" si="353"/>
        <v>1.2114738933287028E-6</v>
      </c>
      <c r="IH1018" s="1" t="str">
        <f t="shared" si="354"/>
        <v/>
      </c>
      <c r="II1018" s="1" t="str">
        <f t="shared" si="355"/>
        <v/>
      </c>
      <c r="IL1018" s="1">
        <f t="shared" si="356"/>
        <v>6.030132748281123E-29</v>
      </c>
      <c r="IM1018" s="1" t="str">
        <f t="shared" si="357"/>
        <v/>
      </c>
      <c r="IN1018" s="1" t="str">
        <f t="shared" si="358"/>
        <v/>
      </c>
      <c r="IS1018" s="1">
        <v>394</v>
      </c>
      <c r="IT1018" s="1">
        <f t="shared" si="359"/>
        <v>-87.625880873483197</v>
      </c>
      <c r="IU1018" s="1">
        <f t="shared" si="360"/>
        <v>5.8465778601812118E-4</v>
      </c>
      <c r="IV1018" s="1">
        <f t="shared" si="361"/>
        <v>7.67530274328435E-3</v>
      </c>
      <c r="IW1018" s="1">
        <f t="shared" si="362"/>
        <v>5.8465778601812118E-4</v>
      </c>
      <c r="IX1018" s="1" t="str">
        <f t="shared" si="363"/>
        <v/>
      </c>
      <c r="IY1018" s="1" t="str">
        <f t="shared" si="364"/>
        <v/>
      </c>
      <c r="IZ1018" s="1">
        <f t="shared" si="365"/>
        <v>2.5802809590316254E-20</v>
      </c>
      <c r="JA1018" s="1" t="str">
        <f t="shared" si="366"/>
        <v/>
      </c>
      <c r="JB1018" s="1" t="str">
        <f t="shared" si="367"/>
        <v/>
      </c>
      <c r="JF1018" s="1">
        <v>394</v>
      </c>
      <c r="JG1018" s="1">
        <f t="shared" si="385"/>
        <v>-246.36415422381259</v>
      </c>
      <c r="JH1018" s="1">
        <f t="shared" si="368"/>
        <v>2.0794889447608834E-4</v>
      </c>
      <c r="JI1018" s="1">
        <f t="shared" si="369"/>
        <v>7.6753027432843587E-3</v>
      </c>
      <c r="JJ1018" s="1">
        <f t="shared" si="370"/>
        <v>2.0794889447608834E-4</v>
      </c>
      <c r="JK1018" s="1" t="str">
        <f t="shared" si="371"/>
        <v/>
      </c>
      <c r="JL1018" s="1" t="str">
        <f t="shared" si="372"/>
        <v/>
      </c>
      <c r="JM1018" s="1">
        <f t="shared" si="373"/>
        <v>1.1456199716242376E-45</v>
      </c>
      <c r="JN1018" s="1" t="str">
        <f t="shared" si="374"/>
        <v/>
      </c>
      <c r="JO1018" s="1" t="str">
        <f t="shared" si="375"/>
        <v/>
      </c>
      <c r="JS1018" s="1">
        <v>394</v>
      </c>
      <c r="JT1018" s="1">
        <f t="shared" si="376"/>
        <v>-24059.867457589338</v>
      </c>
      <c r="JU1018" s="1">
        <f t="shared" si="377"/>
        <v>2.1293198559669633E-6</v>
      </c>
      <c r="JV1018" s="1">
        <f t="shared" si="378"/>
        <v>7.6753027432843587E-3</v>
      </c>
      <c r="JW1018" s="1">
        <f t="shared" si="379"/>
        <v>2.1293198559669633E-6</v>
      </c>
      <c r="JX1018" s="1" t="str">
        <f t="shared" si="380"/>
        <v/>
      </c>
      <c r="JY1018" s="1" t="str">
        <f t="shared" si="381"/>
        <v/>
      </c>
      <c r="JZ1018" s="1">
        <f t="shared" si="382"/>
        <v>5.8741462095080949E-6</v>
      </c>
      <c r="KA1018" s="1" t="str">
        <f t="shared" si="383"/>
        <v/>
      </c>
      <c r="KB1018" s="1" t="str">
        <f t="shared" si="384"/>
        <v/>
      </c>
      <c r="KE1018" s="1">
        <f t="shared" si="347"/>
        <v>2.5536000000000074</v>
      </c>
      <c r="KF1018" s="151">
        <f t="shared" si="348"/>
        <v>0.92300714123957506</v>
      </c>
      <c r="KG1018" s="1">
        <f t="shared" si="349"/>
        <v>4.9549410837546048E-4</v>
      </c>
      <c r="KH1018" s="1" t="str">
        <f t="shared" si="345"/>
        <v/>
      </c>
      <c r="KI1018" s="132" t="str">
        <f t="shared" si="346"/>
        <v/>
      </c>
    </row>
    <row r="1019" spans="237:295" ht="20.100000000000001" customHeight="1" x14ac:dyDescent="0.25">
      <c r="IC1019" s="1">
        <v>395</v>
      </c>
      <c r="ID1019" s="1">
        <f t="shared" si="350"/>
        <v>-42218.502547809185</v>
      </c>
      <c r="IE1019" s="1">
        <f t="shared" si="351"/>
        <v>1.2232676893106233E-6</v>
      </c>
      <c r="IF1019" s="1">
        <f t="shared" si="352"/>
        <v>7.7602535505536512E-3</v>
      </c>
      <c r="IG1019" s="1">
        <f t="shared" si="353"/>
        <v>1.2232676893106233E-6</v>
      </c>
      <c r="IH1019" s="1" t="str">
        <f t="shared" si="354"/>
        <v/>
      </c>
      <c r="II1019" s="1" t="str">
        <f t="shared" si="355"/>
        <v/>
      </c>
      <c r="IL1019" s="1">
        <f t="shared" si="356"/>
        <v>6.2867399329125699E-29</v>
      </c>
      <c r="IM1019" s="1" t="str">
        <f t="shared" si="357"/>
        <v/>
      </c>
      <c r="IN1019" s="1" t="str">
        <f t="shared" si="358"/>
        <v/>
      </c>
      <c r="IS1019" s="1">
        <v>395</v>
      </c>
      <c r="IT1019" s="1">
        <f t="shared" si="359"/>
        <v>-87.481283710325627</v>
      </c>
      <c r="IU1019" s="1">
        <f t="shared" si="360"/>
        <v>5.9034947668146079E-4</v>
      </c>
      <c r="IV1019" s="1">
        <f t="shared" si="361"/>
        <v>7.7602535505536425E-3</v>
      </c>
      <c r="IW1019" s="1">
        <f t="shared" si="362"/>
        <v>5.9034947668146079E-4</v>
      </c>
      <c r="IX1019" s="1" t="str">
        <f t="shared" si="363"/>
        <v/>
      </c>
      <c r="IY1019" s="1" t="str">
        <f t="shared" si="364"/>
        <v/>
      </c>
      <c r="IZ1019" s="1">
        <f t="shared" si="365"/>
        <v>2.6749574385135626E-20</v>
      </c>
      <c r="JA1019" s="1" t="str">
        <f t="shared" si="366"/>
        <v/>
      </c>
      <c r="JB1019" s="1" t="str">
        <f t="shared" si="367"/>
        <v/>
      </c>
      <c r="JF1019" s="1">
        <v>395</v>
      </c>
      <c r="JG1019" s="1">
        <f t="shared" si="385"/>
        <v>-245.95761271519243</v>
      </c>
      <c r="JH1019" s="1">
        <f t="shared" si="368"/>
        <v>2.0997329372201672E-4</v>
      </c>
      <c r="JI1019" s="1">
        <f t="shared" si="369"/>
        <v>7.7602535505536425E-3</v>
      </c>
      <c r="JJ1019" s="1">
        <f t="shared" si="370"/>
        <v>2.0997329372201672E-4</v>
      </c>
      <c r="JK1019" s="1" t="str">
        <f t="shared" si="371"/>
        <v/>
      </c>
      <c r="JL1019" s="1" t="str">
        <f t="shared" si="372"/>
        <v/>
      </c>
      <c r="JM1019" s="1">
        <f t="shared" si="373"/>
        <v>1.2115745807844174E-45</v>
      </c>
      <c r="JN1019" s="1" t="str">
        <f t="shared" si="374"/>
        <v/>
      </c>
      <c r="JO1019" s="1" t="str">
        <f t="shared" si="375"/>
        <v/>
      </c>
      <c r="JS1019" s="1">
        <v>395</v>
      </c>
      <c r="JT1019" s="1">
        <f t="shared" si="376"/>
        <v>-24020.164706009156</v>
      </c>
      <c r="JU1019" s="1">
        <f t="shared" si="377"/>
        <v>2.1500489563626164E-6</v>
      </c>
      <c r="JV1019" s="1">
        <f t="shared" si="378"/>
        <v>7.7602535505536425E-3</v>
      </c>
      <c r="JW1019" s="1">
        <f t="shared" si="379"/>
        <v>2.1500489563626164E-6</v>
      </c>
      <c r="JX1019" s="1" t="str">
        <f t="shared" si="380"/>
        <v/>
      </c>
      <c r="JY1019" s="1" t="str">
        <f t="shared" si="381"/>
        <v/>
      </c>
      <c r="JZ1019" s="1">
        <f t="shared" si="382"/>
        <v>5.9203612965860226E-6</v>
      </c>
      <c r="KA1019" s="1" t="str">
        <f t="shared" si="383"/>
        <v/>
      </c>
      <c r="KB1019" s="1" t="str">
        <f t="shared" si="384"/>
        <v/>
      </c>
      <c r="KE1019" s="1">
        <f t="shared" si="347"/>
        <v>2.5600000000000076</v>
      </c>
      <c r="KF1019" s="151">
        <f t="shared" si="348"/>
        <v>0.9225116471311996</v>
      </c>
      <c r="KG1019" s="1">
        <f t="shared" si="349"/>
        <v>4.9700767367999443E-4</v>
      </c>
      <c r="KH1019" s="1" t="str">
        <f t="shared" si="345"/>
        <v/>
      </c>
      <c r="KI1019" s="132" t="str">
        <f t="shared" si="346"/>
        <v/>
      </c>
    </row>
    <row r="1020" spans="237:295" ht="20.100000000000001" customHeight="1" x14ac:dyDescent="0.25">
      <c r="IC1020" s="1">
        <v>396</v>
      </c>
      <c r="ID1020" s="1">
        <f t="shared" si="350"/>
        <v>-42148.719898969837</v>
      </c>
      <c r="IE1020" s="1">
        <f t="shared" si="351"/>
        <v>1.2351565361841839E-6</v>
      </c>
      <c r="IF1020" s="1">
        <f t="shared" si="352"/>
        <v>7.846030673450877E-3</v>
      </c>
      <c r="IG1020" s="1">
        <f t="shared" si="353"/>
        <v>1.2351565361841839E-6</v>
      </c>
      <c r="IH1020" s="1" t="str">
        <f t="shared" si="354"/>
        <v/>
      </c>
      <c r="II1020" s="1" t="str">
        <f t="shared" si="355"/>
        <v/>
      </c>
      <c r="IL1020" s="1">
        <f t="shared" si="356"/>
        <v>6.5541619512137406E-29</v>
      </c>
      <c r="IM1020" s="1" t="str">
        <f t="shared" si="357"/>
        <v/>
      </c>
      <c r="IN1020" s="1" t="str">
        <f t="shared" si="358"/>
        <v/>
      </c>
      <c r="IS1020" s="1">
        <v>396</v>
      </c>
      <c r="IT1020" s="1">
        <f t="shared" si="359"/>
        <v>-87.336686547168057</v>
      </c>
      <c r="IU1020" s="1">
        <f t="shared" si="360"/>
        <v>5.960870389431674E-4</v>
      </c>
      <c r="IV1020" s="1">
        <f t="shared" si="361"/>
        <v>7.846030673450877E-3</v>
      </c>
      <c r="IW1020" s="1">
        <f t="shared" si="362"/>
        <v>5.960870389431674E-4</v>
      </c>
      <c r="IX1020" s="1" t="str">
        <f t="shared" si="363"/>
        <v/>
      </c>
      <c r="IY1020" s="1" t="str">
        <f t="shared" si="364"/>
        <v/>
      </c>
      <c r="IZ1020" s="1">
        <f t="shared" si="365"/>
        <v>2.7730634477508049E-20</v>
      </c>
      <c r="JA1020" s="1" t="str">
        <f t="shared" si="366"/>
        <v/>
      </c>
      <c r="JB1020" s="1" t="str">
        <f t="shared" si="367"/>
        <v/>
      </c>
      <c r="JF1020" s="1">
        <v>396</v>
      </c>
      <c r="JG1020" s="1">
        <f t="shared" si="385"/>
        <v>-245.55107120657229</v>
      </c>
      <c r="JH1020" s="1">
        <f t="shared" si="368"/>
        <v>2.1201400840647425E-4</v>
      </c>
      <c r="JI1020" s="1">
        <f t="shared" si="369"/>
        <v>7.846030673450877E-3</v>
      </c>
      <c r="JJ1020" s="1">
        <f t="shared" si="370"/>
        <v>2.1201400840647425E-4</v>
      </c>
      <c r="JK1020" s="1" t="str">
        <f t="shared" si="371"/>
        <v/>
      </c>
      <c r="JL1020" s="1" t="str">
        <f t="shared" si="372"/>
        <v/>
      </c>
      <c r="JM1020" s="1">
        <f t="shared" si="373"/>
        <v>1.2813057687028639E-45</v>
      </c>
      <c r="JN1020" s="1" t="str">
        <f t="shared" si="374"/>
        <v/>
      </c>
      <c r="JO1020" s="1" t="str">
        <f t="shared" si="375"/>
        <v/>
      </c>
      <c r="JS1020" s="1">
        <v>396</v>
      </c>
      <c r="JT1020" s="1">
        <f t="shared" si="376"/>
        <v>-23980.461954428974</v>
      </c>
      <c r="JU1020" s="1">
        <f t="shared" si="377"/>
        <v>2.1709451208213238E-6</v>
      </c>
      <c r="JV1020" s="1">
        <f t="shared" si="378"/>
        <v>7.846030673450877E-3</v>
      </c>
      <c r="JW1020" s="1">
        <f t="shared" si="379"/>
        <v>2.1709451208213238E-6</v>
      </c>
      <c r="JX1020" s="1" t="str">
        <f t="shared" si="380"/>
        <v/>
      </c>
      <c r="JY1020" s="1" t="str">
        <f t="shared" si="381"/>
        <v/>
      </c>
      <c r="JZ1020" s="1">
        <f t="shared" si="382"/>
        <v>5.9668445124877435E-6</v>
      </c>
      <c r="KA1020" s="1" t="str">
        <f t="shared" si="383"/>
        <v/>
      </c>
      <c r="KB1020" s="1" t="str">
        <f t="shared" si="384"/>
        <v/>
      </c>
      <c r="KE1020" s="1">
        <f t="shared" si="347"/>
        <v>2.5664000000000078</v>
      </c>
      <c r="KF1020" s="151">
        <f t="shared" si="348"/>
        <v>0.9220146394575196</v>
      </c>
      <c r="KG1020" s="1">
        <f t="shared" si="349"/>
        <v>4.9851809242407175E-4</v>
      </c>
      <c r="KH1020" s="1" t="str">
        <f t="shared" si="345"/>
        <v/>
      </c>
      <c r="KI1020" s="132" t="str">
        <f t="shared" si="346"/>
        <v/>
      </c>
    </row>
    <row r="1021" spans="237:295" ht="20.100000000000001" customHeight="1" x14ac:dyDescent="0.25">
      <c r="IC1021" s="1">
        <v>397</v>
      </c>
      <c r="ID1021" s="1">
        <f t="shared" si="350"/>
        <v>-42078.937250130482</v>
      </c>
      <c r="IE1021" s="1">
        <f t="shared" si="351"/>
        <v>1.2471409754530823E-6</v>
      </c>
      <c r="IF1021" s="1">
        <f t="shared" si="352"/>
        <v>7.9326407637690076E-3</v>
      </c>
      <c r="IG1021" s="1">
        <f t="shared" si="353"/>
        <v>1.2471409754530823E-6</v>
      </c>
      <c r="IH1021" s="1" t="str">
        <f t="shared" si="354"/>
        <v/>
      </c>
      <c r="II1021" s="1" t="str">
        <f t="shared" si="355"/>
        <v/>
      </c>
      <c r="IL1021" s="1">
        <f t="shared" si="356"/>
        <v>6.8328500994175861E-29</v>
      </c>
      <c r="IM1021" s="1" t="str">
        <f t="shared" si="357"/>
        <v/>
      </c>
      <c r="IN1021" s="1" t="str">
        <f t="shared" si="358"/>
        <v/>
      </c>
      <c r="IS1021" s="1">
        <v>397</v>
      </c>
      <c r="IT1021" s="1">
        <f t="shared" si="359"/>
        <v>-87.192089384010501</v>
      </c>
      <c r="IU1021" s="1">
        <f t="shared" si="360"/>
        <v>6.0187073413314014E-4</v>
      </c>
      <c r="IV1021" s="1">
        <f t="shared" si="361"/>
        <v>7.9326407637690076E-3</v>
      </c>
      <c r="IW1021" s="1">
        <f t="shared" si="362"/>
        <v>6.0187073413314014E-4</v>
      </c>
      <c r="IX1021" s="1" t="str">
        <f t="shared" si="363"/>
        <v/>
      </c>
      <c r="IY1021" s="1" t="str">
        <f t="shared" si="364"/>
        <v/>
      </c>
      <c r="IZ1021" s="1">
        <f t="shared" si="365"/>
        <v>2.8747215703046476E-20</v>
      </c>
      <c r="JA1021" s="1" t="str">
        <f t="shared" si="366"/>
        <v/>
      </c>
      <c r="JB1021" s="1" t="str">
        <f t="shared" si="367"/>
        <v/>
      </c>
      <c r="JF1021" s="1">
        <v>397</v>
      </c>
      <c r="JG1021" s="1">
        <f t="shared" si="385"/>
        <v>-245.14452969795212</v>
      </c>
      <c r="JH1021" s="1">
        <f t="shared" si="368"/>
        <v>2.1407113147830183E-4</v>
      </c>
      <c r="JI1021" s="1">
        <f t="shared" si="369"/>
        <v>7.9326407637690076E-3</v>
      </c>
      <c r="JJ1021" s="1">
        <f t="shared" si="370"/>
        <v>2.1407113147830183E-4</v>
      </c>
      <c r="JK1021" s="1" t="str">
        <f t="shared" si="371"/>
        <v/>
      </c>
      <c r="JL1021" s="1" t="str">
        <f t="shared" si="372"/>
        <v/>
      </c>
      <c r="JM1021" s="1">
        <f t="shared" si="373"/>
        <v>1.3550285977004794E-45</v>
      </c>
      <c r="JN1021" s="1" t="str">
        <f t="shared" si="374"/>
        <v/>
      </c>
      <c r="JO1021" s="1" t="str">
        <f t="shared" si="375"/>
        <v/>
      </c>
      <c r="JS1021" s="1">
        <v>397</v>
      </c>
      <c r="JT1021" s="1">
        <f t="shared" si="376"/>
        <v>-23940.759202848796</v>
      </c>
      <c r="JU1021" s="1">
        <f t="shared" si="377"/>
        <v>2.192009301104878E-6</v>
      </c>
      <c r="JV1021" s="1">
        <f t="shared" si="378"/>
        <v>7.9326407637690076E-3</v>
      </c>
      <c r="JW1021" s="1">
        <f t="shared" si="379"/>
        <v>2.192009301104878E-6</v>
      </c>
      <c r="JX1021" s="1" t="str">
        <f t="shared" si="380"/>
        <v/>
      </c>
      <c r="JY1021" s="1" t="str">
        <f t="shared" si="381"/>
        <v/>
      </c>
      <c r="JZ1021" s="1">
        <f t="shared" si="382"/>
        <v>6.0135964691137312E-6</v>
      </c>
      <c r="KA1021" s="1" t="str">
        <f t="shared" si="383"/>
        <v/>
      </c>
      <c r="KB1021" s="1" t="str">
        <f t="shared" si="384"/>
        <v/>
      </c>
      <c r="KE1021" s="1">
        <f t="shared" si="347"/>
        <v>2.572800000000008</v>
      </c>
      <c r="KF1021" s="151">
        <f t="shared" si="348"/>
        <v>0.92151612136509553</v>
      </c>
      <c r="KG1021" s="1">
        <f t="shared" si="349"/>
        <v>5.0002534666493403E-4</v>
      </c>
      <c r="KH1021" s="1" t="str">
        <f t="shared" si="345"/>
        <v/>
      </c>
      <c r="KI1021" s="132" t="str">
        <f t="shared" si="346"/>
        <v/>
      </c>
    </row>
    <row r="1022" spans="237:295" ht="20.100000000000001" customHeight="1" x14ac:dyDescent="0.25">
      <c r="IC1022" s="1">
        <v>398</v>
      </c>
      <c r="ID1022" s="1">
        <f t="shared" si="350"/>
        <v>-42009.154601291128</v>
      </c>
      <c r="IE1022" s="1">
        <f t="shared" si="351"/>
        <v>1.2592215492688123E-6</v>
      </c>
      <c r="IF1022" s="1">
        <f t="shared" si="352"/>
        <v>8.0200905111112702E-3</v>
      </c>
      <c r="IG1022" s="1">
        <f t="shared" si="353"/>
        <v>1.2592215492688123E-6</v>
      </c>
      <c r="IH1022" s="1" t="str">
        <f t="shared" si="354"/>
        <v/>
      </c>
      <c r="II1022" s="1" t="str">
        <f t="shared" si="355"/>
        <v/>
      </c>
      <c r="IL1022" s="1">
        <f t="shared" si="356"/>
        <v>7.1232743147267372E-29</v>
      </c>
      <c r="IM1022" s="1" t="str">
        <f t="shared" si="357"/>
        <v/>
      </c>
      <c r="IN1022" s="1" t="str">
        <f t="shared" si="358"/>
        <v/>
      </c>
      <c r="IS1022" s="1">
        <v>398</v>
      </c>
      <c r="IT1022" s="1">
        <f t="shared" si="359"/>
        <v>-87.047492220852945</v>
      </c>
      <c r="IU1022" s="1">
        <f t="shared" si="360"/>
        <v>6.0770082389390717E-4</v>
      </c>
      <c r="IV1022" s="1">
        <f t="shared" si="361"/>
        <v>8.0200905111112563E-3</v>
      </c>
      <c r="IW1022" s="1">
        <f t="shared" si="362"/>
        <v>6.0770082389390717E-4</v>
      </c>
      <c r="IX1022" s="1" t="str">
        <f t="shared" si="363"/>
        <v/>
      </c>
      <c r="IY1022" s="1" t="str">
        <f t="shared" si="364"/>
        <v/>
      </c>
      <c r="IZ1022" s="1">
        <f t="shared" si="365"/>
        <v>2.9800587109355751E-20</v>
      </c>
      <c r="JA1022" s="1" t="str">
        <f t="shared" si="366"/>
        <v/>
      </c>
      <c r="JB1022" s="1" t="str">
        <f t="shared" si="367"/>
        <v/>
      </c>
      <c r="JF1022" s="1">
        <v>398</v>
      </c>
      <c r="JG1022" s="1">
        <f t="shared" si="385"/>
        <v>-244.73798818933199</v>
      </c>
      <c r="JH1022" s="1">
        <f t="shared" si="368"/>
        <v>2.1614475599753547E-4</v>
      </c>
      <c r="JI1022" s="1">
        <f t="shared" si="369"/>
        <v>8.0200905111112702E-3</v>
      </c>
      <c r="JJ1022" s="1">
        <f t="shared" si="370"/>
        <v>2.1614475599753547E-4</v>
      </c>
      <c r="JK1022" s="1" t="str">
        <f t="shared" si="371"/>
        <v/>
      </c>
      <c r="JL1022" s="1" t="str">
        <f t="shared" si="372"/>
        <v/>
      </c>
      <c r="JM1022" s="1">
        <f t="shared" si="373"/>
        <v>1.4329703089058803E-45</v>
      </c>
      <c r="JN1022" s="1" t="str">
        <f t="shared" si="374"/>
        <v/>
      </c>
      <c r="JO1022" s="1" t="str">
        <f t="shared" si="375"/>
        <v/>
      </c>
      <c r="JS1022" s="1">
        <v>398</v>
      </c>
      <c r="JT1022" s="1">
        <f t="shared" si="376"/>
        <v>-23901.056451268618</v>
      </c>
      <c r="JU1022" s="1">
        <f t="shared" si="377"/>
        <v>2.2132424501136662E-6</v>
      </c>
      <c r="JV1022" s="1">
        <f t="shared" si="378"/>
        <v>8.0200905111112563E-3</v>
      </c>
      <c r="JW1022" s="1">
        <f t="shared" si="379"/>
        <v>2.2132424501136662E-6</v>
      </c>
      <c r="JX1022" s="1" t="str">
        <f t="shared" si="380"/>
        <v/>
      </c>
      <c r="JY1022" s="1" t="str">
        <f t="shared" si="381"/>
        <v/>
      </c>
      <c r="JZ1022" s="1">
        <f t="shared" si="382"/>
        <v>6.0606177702138359E-6</v>
      </c>
      <c r="KA1022" s="1" t="str">
        <f t="shared" si="383"/>
        <v/>
      </c>
      <c r="KB1022" s="1" t="str">
        <f t="shared" si="384"/>
        <v/>
      </c>
      <c r="KE1022" s="1">
        <f t="shared" si="347"/>
        <v>2.5792000000000082</v>
      </c>
      <c r="KF1022" s="151">
        <f t="shared" si="348"/>
        <v>0.9210160960184306</v>
      </c>
      <c r="KG1022" s="1">
        <f t="shared" si="349"/>
        <v>5.0152941861414391E-4</v>
      </c>
      <c r="KH1022" s="1" t="str">
        <f t="shared" si="345"/>
        <v/>
      </c>
      <c r="KI1022" s="132" t="str">
        <f t="shared" si="346"/>
        <v/>
      </c>
    </row>
    <row r="1023" spans="237:295" ht="20.100000000000001" customHeight="1" x14ac:dyDescent="0.25">
      <c r="IC1023" s="1">
        <v>399</v>
      </c>
      <c r="ID1023" s="1">
        <f t="shared" si="350"/>
        <v>-41939.371952451773</v>
      </c>
      <c r="IE1023" s="1">
        <f t="shared" si="351"/>
        <v>1.2713988004020936E-6</v>
      </c>
      <c r="IF1023" s="1">
        <f t="shared" si="352"/>
        <v>8.1083866429354588E-3</v>
      </c>
      <c r="IG1023" s="1">
        <f t="shared" si="353"/>
        <v>1.2713988004020936E-6</v>
      </c>
      <c r="IH1023" s="1" t="str">
        <f t="shared" si="354"/>
        <v/>
      </c>
      <c r="II1023" s="1" t="str">
        <f t="shared" si="355"/>
        <v/>
      </c>
      <c r="IL1023" s="1">
        <f t="shared" si="356"/>
        <v>7.4259239372269006E-29</v>
      </c>
      <c r="IM1023" s="1" t="str">
        <f t="shared" si="357"/>
        <v/>
      </c>
      <c r="IN1023" s="1" t="str">
        <f t="shared" si="358"/>
        <v/>
      </c>
      <c r="IS1023" s="1">
        <v>399</v>
      </c>
      <c r="IT1023" s="1">
        <f t="shared" si="359"/>
        <v>-86.902895057695375</v>
      </c>
      <c r="IU1023" s="1">
        <f t="shared" si="360"/>
        <v>6.135775701668376E-4</v>
      </c>
      <c r="IV1023" s="1">
        <f t="shared" si="361"/>
        <v>8.1083866429354588E-3</v>
      </c>
      <c r="IW1023" s="1">
        <f t="shared" si="362"/>
        <v>6.135775701668376E-4</v>
      </c>
      <c r="IX1023" s="1" t="str">
        <f t="shared" si="363"/>
        <v/>
      </c>
      <c r="IY1023" s="1" t="str">
        <f t="shared" si="364"/>
        <v/>
      </c>
      <c r="IZ1023" s="1">
        <f t="shared" si="365"/>
        <v>3.0892062457443227E-20</v>
      </c>
      <c r="JA1023" s="1" t="str">
        <f t="shared" si="366"/>
        <v/>
      </c>
      <c r="JB1023" s="1" t="str">
        <f t="shared" si="367"/>
        <v/>
      </c>
      <c r="JF1023" s="1">
        <v>399</v>
      </c>
      <c r="JG1023" s="1">
        <f t="shared" si="385"/>
        <v>-244.33144668071182</v>
      </c>
      <c r="JH1023" s="1">
        <f t="shared" si="368"/>
        <v>2.1823497513050069E-4</v>
      </c>
      <c r="JI1023" s="1">
        <f t="shared" si="369"/>
        <v>8.1083866429354588E-3</v>
      </c>
      <c r="JJ1023" s="1">
        <f t="shared" si="370"/>
        <v>2.1823497513050069E-4</v>
      </c>
      <c r="JK1023" s="1" t="str">
        <f t="shared" si="371"/>
        <v/>
      </c>
      <c r="JL1023" s="1" t="str">
        <f t="shared" si="372"/>
        <v/>
      </c>
      <c r="JM1023" s="1">
        <f t="shared" si="373"/>
        <v>1.5153710080295639E-45</v>
      </c>
      <c r="JN1023" s="1" t="str">
        <f t="shared" si="374"/>
        <v/>
      </c>
      <c r="JO1023" s="1" t="str">
        <f t="shared" si="375"/>
        <v/>
      </c>
      <c r="JS1023" s="1">
        <v>399</v>
      </c>
      <c r="JT1023" s="1">
        <f t="shared" si="376"/>
        <v>-23861.353699688436</v>
      </c>
      <c r="JU1023" s="1">
        <f t="shared" si="377"/>
        <v>2.2346455218364514E-6</v>
      </c>
      <c r="JV1023" s="1">
        <f t="shared" si="378"/>
        <v>8.1083866429354588E-3</v>
      </c>
      <c r="JW1023" s="1">
        <f t="shared" si="379"/>
        <v>2.2346455218364514E-6</v>
      </c>
      <c r="JX1023" s="1" t="str">
        <f t="shared" si="380"/>
        <v/>
      </c>
      <c r="JY1023" s="1" t="str">
        <f t="shared" si="381"/>
        <v/>
      </c>
      <c r="JZ1023" s="1">
        <f t="shared" si="382"/>
        <v>6.1079090112846312E-6</v>
      </c>
      <c r="KA1023" s="1" t="str">
        <f t="shared" si="383"/>
        <v/>
      </c>
      <c r="KB1023" s="1" t="str">
        <f t="shared" si="384"/>
        <v/>
      </c>
      <c r="KE1023" s="1">
        <f t="shared" si="347"/>
        <v>2.5856000000000083</v>
      </c>
      <c r="KF1023" s="151">
        <f t="shared" si="348"/>
        <v>0.92051456659981645</v>
      </c>
      <c r="KG1023" s="1">
        <f t="shared" si="349"/>
        <v>5.0303029063791804E-4</v>
      </c>
      <c r="KH1023" s="1" t="str">
        <f t="shared" si="345"/>
        <v/>
      </c>
      <c r="KI1023" s="132" t="str">
        <f t="shared" si="346"/>
        <v/>
      </c>
    </row>
    <row r="1024" spans="237:295" ht="20.100000000000001" customHeight="1" x14ac:dyDescent="0.25">
      <c r="IC1024" s="1">
        <v>400</v>
      </c>
      <c r="ID1024" s="1">
        <f t="shared" si="350"/>
        <v>-41869.589303612418</v>
      </c>
      <c r="IE1024" s="1">
        <f t="shared" si="351"/>
        <v>1.2836732722139642E-6</v>
      </c>
      <c r="IF1024" s="1">
        <f t="shared" si="352"/>
        <v>8.1975359245961311E-3</v>
      </c>
      <c r="IG1024" s="1">
        <f t="shared" si="353"/>
        <v>1.2836732722139642E-6</v>
      </c>
      <c r="IH1024" s="1" t="str">
        <f t="shared" si="354"/>
        <v/>
      </c>
      <c r="II1024" s="1" t="str">
        <f t="shared" si="355"/>
        <v/>
      </c>
      <c r="IL1024" s="1">
        <f t="shared" si="356"/>
        <v>7.7413085026072324E-29</v>
      </c>
      <c r="IM1024" s="1" t="str">
        <f t="shared" si="357"/>
        <v/>
      </c>
      <c r="IN1024" s="1" t="str">
        <f t="shared" si="358"/>
        <v/>
      </c>
      <c r="IS1024" s="1">
        <v>400</v>
      </c>
      <c r="IT1024" s="1">
        <f t="shared" si="359"/>
        <v>-86.758297894537804</v>
      </c>
      <c r="IU1024" s="1">
        <f t="shared" si="360"/>
        <v>6.195012351781833E-4</v>
      </c>
      <c r="IV1024" s="1">
        <f t="shared" si="361"/>
        <v>8.1975359245961311E-3</v>
      </c>
      <c r="IW1024" s="1">
        <f t="shared" si="362"/>
        <v>6.195012351781833E-4</v>
      </c>
      <c r="IX1024" s="1" t="str">
        <f t="shared" si="363"/>
        <v/>
      </c>
      <c r="IY1024" s="1" t="str">
        <f t="shared" si="364"/>
        <v/>
      </c>
      <c r="IZ1024" s="1">
        <f t="shared" si="365"/>
        <v>3.2023001774511068E-20</v>
      </c>
      <c r="JA1024" s="1" t="str">
        <f t="shared" si="366"/>
        <v/>
      </c>
      <c r="JB1024" s="1" t="str">
        <f t="shared" si="367"/>
        <v/>
      </c>
      <c r="JF1024" s="1">
        <v>400</v>
      </c>
      <c r="JG1024" s="1">
        <f t="shared" si="385"/>
        <v>-243.92490517209168</v>
      </c>
      <c r="JH1024" s="1">
        <f t="shared" si="368"/>
        <v>2.2034188214485091E-4</v>
      </c>
      <c r="JI1024" s="1">
        <f t="shared" si="369"/>
        <v>8.1975359245961311E-3</v>
      </c>
      <c r="JJ1024" s="1">
        <f t="shared" si="370"/>
        <v>2.2034188214485091E-4</v>
      </c>
      <c r="JK1024" s="1" t="str">
        <f t="shared" si="371"/>
        <v/>
      </c>
      <c r="JL1024" s="1" t="str">
        <f t="shared" si="372"/>
        <v/>
      </c>
      <c r="JM1024" s="1">
        <f t="shared" si="373"/>
        <v>1.6024843895300715E-45</v>
      </c>
      <c r="JN1024" s="1" t="str">
        <f t="shared" si="374"/>
        <v/>
      </c>
      <c r="JO1024" s="1" t="str">
        <f t="shared" si="375"/>
        <v/>
      </c>
      <c r="JS1024" s="1">
        <v>400</v>
      </c>
      <c r="JT1024" s="1">
        <f t="shared" si="376"/>
        <v>-23821.650948108254</v>
      </c>
      <c r="JU1024" s="1">
        <f t="shared" si="377"/>
        <v>2.2562194712995385E-6</v>
      </c>
      <c r="JV1024" s="1">
        <f t="shared" si="378"/>
        <v>8.1975359245961311E-3</v>
      </c>
      <c r="JW1024" s="1">
        <f t="shared" si="379"/>
        <v>2.2562194712995385E-6</v>
      </c>
      <c r="JX1024" s="1" t="str">
        <f t="shared" si="380"/>
        <v/>
      </c>
      <c r="JY1024" s="1" t="str">
        <f t="shared" si="381"/>
        <v/>
      </c>
      <c r="JZ1024" s="1">
        <f t="shared" si="382"/>
        <v>6.1554707794666158E-6</v>
      </c>
      <c r="KA1024" s="1" t="str">
        <f t="shared" si="383"/>
        <v/>
      </c>
      <c r="KB1024" s="1" t="str">
        <f t="shared" si="384"/>
        <v/>
      </c>
      <c r="KE1024" s="1">
        <f t="shared" si="347"/>
        <v>2.5920000000000085</v>
      </c>
      <c r="KF1024" s="151">
        <f t="shared" si="348"/>
        <v>0.92001153630917853</v>
      </c>
      <c r="KG1024" s="1">
        <f t="shared" si="349"/>
        <v>5.045279452566831E-4</v>
      </c>
      <c r="KH1024" s="1" t="str">
        <f t="shared" si="345"/>
        <v/>
      </c>
      <c r="KI1024" s="132" t="str">
        <f t="shared" si="346"/>
        <v/>
      </c>
    </row>
    <row r="1025" spans="237:295" ht="20.100000000000001" customHeight="1" x14ac:dyDescent="0.25">
      <c r="IC1025" s="1">
        <v>401</v>
      </c>
      <c r="ID1025" s="1">
        <f t="shared" si="350"/>
        <v>-41799.80665477307</v>
      </c>
      <c r="IE1025" s="1">
        <f t="shared" si="351"/>
        <v>1.2960455086265429E-6</v>
      </c>
      <c r="IF1025" s="1">
        <f t="shared" si="352"/>
        <v>8.2875451593847158E-3</v>
      </c>
      <c r="IG1025" s="1">
        <f t="shared" si="353"/>
        <v>1.2960455086265429E-6</v>
      </c>
      <c r="IH1025" s="1" t="str">
        <f t="shared" si="354"/>
        <v/>
      </c>
      <c r="II1025" s="1" t="str">
        <f t="shared" si="355"/>
        <v/>
      </c>
      <c r="IL1025" s="1">
        <f t="shared" si="356"/>
        <v>8.06995856691603E-29</v>
      </c>
      <c r="IM1025" s="1" t="str">
        <f t="shared" si="357"/>
        <v/>
      </c>
      <c r="IN1025" s="1" t="str">
        <f t="shared" si="358"/>
        <v/>
      </c>
      <c r="IS1025" s="1">
        <v>401</v>
      </c>
      <c r="IT1025" s="1">
        <f t="shared" si="359"/>
        <v>-86.613700731380248</v>
      </c>
      <c r="IU1025" s="1">
        <f t="shared" si="360"/>
        <v>6.2547208142497816E-4</v>
      </c>
      <c r="IV1025" s="1">
        <f t="shared" si="361"/>
        <v>8.2875451593847245E-3</v>
      </c>
      <c r="IW1025" s="1">
        <f t="shared" si="362"/>
        <v>6.2547208142497816E-4</v>
      </c>
      <c r="IX1025" s="1" t="str">
        <f t="shared" si="363"/>
        <v/>
      </c>
      <c r="IY1025" s="1" t="str">
        <f t="shared" si="364"/>
        <v/>
      </c>
      <c r="IZ1025" s="1">
        <f t="shared" si="365"/>
        <v>3.3194812959865372E-20</v>
      </c>
      <c r="JA1025" s="1" t="str">
        <f t="shared" si="366"/>
        <v/>
      </c>
      <c r="JB1025" s="1" t="str">
        <f t="shared" si="367"/>
        <v/>
      </c>
      <c r="JF1025" s="1">
        <v>401</v>
      </c>
      <c r="JG1025" s="1">
        <f t="shared" si="385"/>
        <v>-243.51836366347152</v>
      </c>
      <c r="JH1025" s="1">
        <f t="shared" si="368"/>
        <v>2.2246557040454885E-4</v>
      </c>
      <c r="JI1025" s="1">
        <f t="shared" si="369"/>
        <v>8.2875451593847245E-3</v>
      </c>
      <c r="JJ1025" s="1">
        <f t="shared" si="370"/>
        <v>2.2246557040454885E-4</v>
      </c>
      <c r="JK1025" s="1" t="str">
        <f t="shared" si="371"/>
        <v/>
      </c>
      <c r="JL1025" s="1" t="str">
        <f t="shared" si="372"/>
        <v/>
      </c>
      <c r="JM1025" s="1">
        <f t="shared" si="373"/>
        <v>1.6945785013109697E-45</v>
      </c>
      <c r="JN1025" s="1" t="str">
        <f t="shared" si="374"/>
        <v/>
      </c>
      <c r="JO1025" s="1" t="str">
        <f t="shared" si="375"/>
        <v/>
      </c>
      <c r="JS1025" s="1">
        <v>401</v>
      </c>
      <c r="JT1025" s="1">
        <f t="shared" si="376"/>
        <v>-23781.948196528076</v>
      </c>
      <c r="JU1025" s="1">
        <f t="shared" si="377"/>
        <v>2.2779652545154179E-6</v>
      </c>
      <c r="JV1025" s="1">
        <f t="shared" si="378"/>
        <v>8.2875451593847245E-3</v>
      </c>
      <c r="JW1025" s="1">
        <f t="shared" si="379"/>
        <v>2.2779652545154179E-6</v>
      </c>
      <c r="JX1025" s="1" t="str">
        <f t="shared" si="380"/>
        <v/>
      </c>
      <c r="JY1025" s="1" t="str">
        <f t="shared" si="381"/>
        <v/>
      </c>
      <c r="JZ1025" s="1">
        <f t="shared" si="382"/>
        <v>6.2033036534412847E-6</v>
      </c>
      <c r="KA1025" s="1" t="str">
        <f t="shared" si="383"/>
        <v/>
      </c>
      <c r="KB1025" s="1" t="str">
        <f t="shared" si="384"/>
        <v/>
      </c>
      <c r="KE1025" s="1">
        <f t="shared" si="347"/>
        <v>2.5984000000000087</v>
      </c>
      <c r="KF1025" s="151">
        <f t="shared" si="348"/>
        <v>0.91950700836392185</v>
      </c>
      <c r="KG1025" s="1">
        <f t="shared" si="349"/>
        <v>5.0602236514452059E-4</v>
      </c>
      <c r="KH1025" s="1" t="str">
        <f t="shared" si="345"/>
        <v/>
      </c>
      <c r="KI1025" s="132" t="str">
        <f t="shared" si="346"/>
        <v/>
      </c>
    </row>
    <row r="1026" spans="237:295" ht="20.100000000000001" customHeight="1" x14ac:dyDescent="0.25">
      <c r="IC1026" s="1">
        <v>402</v>
      </c>
      <c r="ID1026" s="1">
        <f t="shared" si="350"/>
        <v>-41730.024005933708</v>
      </c>
      <c r="IE1026" s="1">
        <f t="shared" si="351"/>
        <v>1.3085160540934744E-6</v>
      </c>
      <c r="IF1026" s="1">
        <f t="shared" si="352"/>
        <v>8.3784211885677643E-3</v>
      </c>
      <c r="IG1026" s="1">
        <f t="shared" si="353"/>
        <v>1.3085160540934744E-6</v>
      </c>
      <c r="IH1026" s="1" t="str">
        <f t="shared" si="354"/>
        <v/>
      </c>
      <c r="II1026" s="1" t="str">
        <f t="shared" si="355"/>
        <v/>
      </c>
      <c r="IL1026" s="1">
        <f t="shared" si="356"/>
        <v>8.41242656463621E-29</v>
      </c>
      <c r="IM1026" s="1" t="str">
        <f t="shared" si="357"/>
        <v/>
      </c>
      <c r="IN1026" s="1" t="str">
        <f t="shared" si="358"/>
        <v/>
      </c>
      <c r="IS1026" s="1">
        <v>402</v>
      </c>
      <c r="IT1026" s="1">
        <f t="shared" si="359"/>
        <v>-86.469103568222693</v>
      </c>
      <c r="IU1026" s="1">
        <f t="shared" si="360"/>
        <v>6.3149037166076701E-4</v>
      </c>
      <c r="IV1026" s="1">
        <f t="shared" si="361"/>
        <v>8.3784211885677452E-3</v>
      </c>
      <c r="IW1026" s="1">
        <f t="shared" si="362"/>
        <v>6.3149037166076701E-4</v>
      </c>
      <c r="IX1026" s="1" t="str">
        <f t="shared" si="363"/>
        <v/>
      </c>
      <c r="IY1026" s="1" t="str">
        <f t="shared" si="364"/>
        <v/>
      </c>
      <c r="IZ1026" s="1">
        <f t="shared" si="365"/>
        <v>3.4408953445732435E-20</v>
      </c>
      <c r="JA1026" s="1" t="str">
        <f t="shared" si="366"/>
        <v/>
      </c>
      <c r="JB1026" s="1" t="str">
        <f t="shared" si="367"/>
        <v/>
      </c>
      <c r="JF1026" s="1">
        <v>402</v>
      </c>
      <c r="JG1026" s="1">
        <f t="shared" si="385"/>
        <v>-243.11182215485135</v>
      </c>
      <c r="JH1026" s="1">
        <f t="shared" si="368"/>
        <v>2.2460613336479281E-4</v>
      </c>
      <c r="JI1026" s="1">
        <f t="shared" si="369"/>
        <v>8.3784211885677643E-3</v>
      </c>
      <c r="JJ1026" s="1">
        <f t="shared" si="370"/>
        <v>2.2460613336479281E-4</v>
      </c>
      <c r="JK1026" s="1" t="str">
        <f t="shared" si="371"/>
        <v/>
      </c>
      <c r="JL1026" s="1" t="str">
        <f t="shared" si="372"/>
        <v/>
      </c>
      <c r="JM1026" s="1">
        <f t="shared" si="373"/>
        <v>1.7919365522019798E-45</v>
      </c>
      <c r="JN1026" s="1" t="str">
        <f t="shared" si="374"/>
        <v/>
      </c>
      <c r="JO1026" s="1" t="str">
        <f t="shared" si="375"/>
        <v/>
      </c>
      <c r="JS1026" s="1">
        <v>402</v>
      </c>
      <c r="JT1026" s="1">
        <f t="shared" si="376"/>
        <v>-23742.245444947894</v>
      </c>
      <c r="JU1026" s="1">
        <f t="shared" si="377"/>
        <v>2.2998838284307937E-6</v>
      </c>
      <c r="JV1026" s="1">
        <f t="shared" si="378"/>
        <v>8.3784211885677643E-3</v>
      </c>
      <c r="JW1026" s="1">
        <f t="shared" si="379"/>
        <v>2.2998838284307937E-6</v>
      </c>
      <c r="JX1026" s="1" t="str">
        <f t="shared" si="380"/>
        <v/>
      </c>
      <c r="JY1026" s="1" t="str">
        <f t="shared" si="381"/>
        <v/>
      </c>
      <c r="JZ1026" s="1">
        <f t="shared" si="382"/>
        <v>6.251408203328112E-6</v>
      </c>
      <c r="KA1026" s="1" t="str">
        <f t="shared" si="383"/>
        <v/>
      </c>
      <c r="KB1026" s="1" t="str">
        <f t="shared" si="384"/>
        <v/>
      </c>
      <c r="KE1026" s="1">
        <f t="shared" si="347"/>
        <v>2.6048000000000089</v>
      </c>
      <c r="KF1026" s="151">
        <f t="shared" si="348"/>
        <v>0.91900098599877733</v>
      </c>
      <c r="KG1026" s="1">
        <f t="shared" si="349"/>
        <v>5.0751353312838976E-4</v>
      </c>
      <c r="KH1026" s="1" t="str">
        <f t="shared" si="345"/>
        <v/>
      </c>
      <c r="KI1026" s="132" t="str">
        <f t="shared" si="346"/>
        <v/>
      </c>
    </row>
    <row r="1027" spans="237:295" ht="20.100000000000001" customHeight="1" x14ac:dyDescent="0.25">
      <c r="IC1027" s="1">
        <v>403</v>
      </c>
      <c r="ID1027" s="1">
        <f t="shared" si="350"/>
        <v>-41660.241357094361</v>
      </c>
      <c r="IE1027" s="1">
        <f t="shared" si="351"/>
        <v>1.3210854535700295E-6</v>
      </c>
      <c r="IF1027" s="1">
        <f t="shared" si="352"/>
        <v>8.4701708914228305E-3</v>
      </c>
      <c r="IG1027" s="1">
        <f t="shared" si="353"/>
        <v>1.3210854535700295E-6</v>
      </c>
      <c r="IH1027" s="1" t="str">
        <f t="shared" si="354"/>
        <v/>
      </c>
      <c r="II1027" s="1" t="str">
        <f t="shared" si="355"/>
        <v/>
      </c>
      <c r="IL1027" s="1">
        <f t="shared" si="356"/>
        <v>8.7692877014073879E-29</v>
      </c>
      <c r="IM1027" s="1" t="str">
        <f t="shared" si="357"/>
        <v/>
      </c>
      <c r="IN1027" s="1" t="str">
        <f t="shared" si="358"/>
        <v/>
      </c>
      <c r="IS1027" s="1">
        <v>403</v>
      </c>
      <c r="IT1027" s="1">
        <f t="shared" si="359"/>
        <v>-86.324506405065122</v>
      </c>
      <c r="IU1027" s="1">
        <f t="shared" si="360"/>
        <v>6.3755636888118477E-4</v>
      </c>
      <c r="IV1027" s="1">
        <f t="shared" si="361"/>
        <v>8.4701708914228305E-3</v>
      </c>
      <c r="IW1027" s="1">
        <f t="shared" si="362"/>
        <v>6.3755636888118477E-4</v>
      </c>
      <c r="IX1027" s="1" t="str">
        <f t="shared" si="363"/>
        <v/>
      </c>
      <c r="IY1027" s="1" t="str">
        <f t="shared" si="364"/>
        <v/>
      </c>
      <c r="IZ1027" s="1">
        <f t="shared" si="365"/>
        <v>3.566693191482671E-20</v>
      </c>
      <c r="JA1027" s="1" t="str">
        <f t="shared" si="366"/>
        <v/>
      </c>
      <c r="JB1027" s="1" t="str">
        <f t="shared" si="367"/>
        <v/>
      </c>
      <c r="JF1027" s="1">
        <v>403</v>
      </c>
      <c r="JG1027" s="1">
        <f t="shared" si="385"/>
        <v>-242.70528064623122</v>
      </c>
      <c r="JH1027" s="1">
        <f t="shared" si="368"/>
        <v>2.2676366456688598E-4</v>
      </c>
      <c r="JI1027" s="1">
        <f t="shared" si="369"/>
        <v>8.4701708914228305E-3</v>
      </c>
      <c r="JJ1027" s="1">
        <f t="shared" si="370"/>
        <v>2.2676366456688598E-4</v>
      </c>
      <c r="JK1027" s="1" t="str">
        <f t="shared" si="371"/>
        <v/>
      </c>
      <c r="JL1027" s="1" t="str">
        <f t="shared" si="372"/>
        <v/>
      </c>
      <c r="JM1027" s="1">
        <f t="shared" si="373"/>
        <v>1.8948577646056523E-45</v>
      </c>
      <c r="JN1027" s="1" t="str">
        <f t="shared" si="374"/>
        <v/>
      </c>
      <c r="JO1027" s="1" t="str">
        <f t="shared" si="375"/>
        <v/>
      </c>
      <c r="JS1027" s="1">
        <v>403</v>
      </c>
      <c r="JT1027" s="1">
        <f t="shared" si="376"/>
        <v>-23702.542693367715</v>
      </c>
      <c r="JU1027" s="1">
        <f t="shared" si="377"/>
        <v>2.3219761508740517E-6</v>
      </c>
      <c r="JV1027" s="1">
        <f t="shared" si="378"/>
        <v>8.4701708914228235E-3</v>
      </c>
      <c r="JW1027" s="1">
        <f t="shared" si="379"/>
        <v>2.3219761508740517E-6</v>
      </c>
      <c r="JX1027" s="1" t="str">
        <f t="shared" si="380"/>
        <v/>
      </c>
      <c r="JY1027" s="1" t="str">
        <f t="shared" si="381"/>
        <v/>
      </c>
      <c r="JZ1027" s="1">
        <f t="shared" si="382"/>
        <v>6.2997849905813452E-6</v>
      </c>
      <c r="KA1027" s="1" t="str">
        <f t="shared" si="383"/>
        <v/>
      </c>
      <c r="KB1027" s="1" t="str">
        <f t="shared" si="384"/>
        <v/>
      </c>
      <c r="KE1027" s="1">
        <f t="shared" si="347"/>
        <v>2.6112000000000091</v>
      </c>
      <c r="KF1027" s="151">
        <f t="shared" si="348"/>
        <v>0.91849347246564894</v>
      </c>
      <c r="KG1027" s="1">
        <f t="shared" si="349"/>
        <v>5.0900143218757243E-4</v>
      </c>
      <c r="KH1027" s="1" t="str">
        <f t="shared" si="345"/>
        <v/>
      </c>
      <c r="KI1027" s="132" t="str">
        <f t="shared" si="346"/>
        <v/>
      </c>
    </row>
    <row r="1028" spans="237:295" ht="20.100000000000001" customHeight="1" x14ac:dyDescent="0.25">
      <c r="IC1028" s="1">
        <v>404</v>
      </c>
      <c r="ID1028" s="1">
        <f t="shared" si="350"/>
        <v>-41590.458708254999</v>
      </c>
      <c r="IE1028" s="1">
        <f t="shared" si="351"/>
        <v>1.3337542524828997E-6</v>
      </c>
      <c r="IF1028" s="1">
        <f t="shared" si="352"/>
        <v>8.5628011852725925E-3</v>
      </c>
      <c r="IG1028" s="1">
        <f t="shared" si="353"/>
        <v>1.3337542524828997E-6</v>
      </c>
      <c r="IH1028" s="1" t="str">
        <f t="shared" si="354"/>
        <v/>
      </c>
      <c r="II1028" s="1" t="str">
        <f t="shared" si="355"/>
        <v/>
      </c>
      <c r="IL1028" s="1">
        <f t="shared" si="356"/>
        <v>9.1411408827812245E-29</v>
      </c>
      <c r="IM1028" s="1" t="str">
        <f t="shared" si="357"/>
        <v/>
      </c>
      <c r="IN1028" s="1" t="str">
        <f t="shared" si="358"/>
        <v/>
      </c>
      <c r="IS1028" s="1">
        <v>404</v>
      </c>
      <c r="IT1028" s="1">
        <f t="shared" si="359"/>
        <v>-86.179909241907552</v>
      </c>
      <c r="IU1028" s="1">
        <f t="shared" si="360"/>
        <v>6.4367033630936842E-4</v>
      </c>
      <c r="IV1028" s="1">
        <f t="shared" si="361"/>
        <v>8.5628011852725838E-3</v>
      </c>
      <c r="IW1028" s="1">
        <f t="shared" si="362"/>
        <v>6.4367033630936842E-4</v>
      </c>
      <c r="IX1028" s="1" t="str">
        <f t="shared" si="363"/>
        <v/>
      </c>
      <c r="IY1028" s="1" t="str">
        <f t="shared" si="364"/>
        <v/>
      </c>
      <c r="IZ1028" s="1">
        <f t="shared" si="365"/>
        <v>3.6970310076574721E-20</v>
      </c>
      <c r="JA1028" s="1" t="str">
        <f t="shared" si="366"/>
        <v/>
      </c>
      <c r="JB1028" s="1" t="str">
        <f t="shared" si="367"/>
        <v/>
      </c>
      <c r="JF1028" s="1">
        <v>404</v>
      </c>
      <c r="JG1028" s="1">
        <f t="shared" si="385"/>
        <v>-242.29873913761105</v>
      </c>
      <c r="JH1028" s="1">
        <f t="shared" si="368"/>
        <v>2.2893825763304964E-4</v>
      </c>
      <c r="JI1028" s="1">
        <f t="shared" si="369"/>
        <v>8.5628011852725838E-3</v>
      </c>
      <c r="JJ1028" s="1">
        <f t="shared" si="370"/>
        <v>2.2893825763304964E-4</v>
      </c>
      <c r="JK1028" s="1" t="str">
        <f t="shared" si="371"/>
        <v/>
      </c>
      <c r="JL1028" s="1" t="str">
        <f t="shared" si="372"/>
        <v/>
      </c>
      <c r="JM1028" s="1">
        <f t="shared" si="373"/>
        <v>2.0036582748193666E-45</v>
      </c>
      <c r="JN1028" s="1" t="str">
        <f t="shared" si="374"/>
        <v/>
      </c>
      <c r="JO1028" s="1" t="str">
        <f t="shared" si="375"/>
        <v/>
      </c>
      <c r="JS1028" s="1">
        <v>404</v>
      </c>
      <c r="JT1028" s="1">
        <f t="shared" si="376"/>
        <v>-23662.839941787533</v>
      </c>
      <c r="JU1028" s="1">
        <f t="shared" si="377"/>
        <v>2.3442431805021574E-6</v>
      </c>
      <c r="JV1028" s="1">
        <f t="shared" si="378"/>
        <v>8.5628011852725838E-3</v>
      </c>
      <c r="JW1028" s="1">
        <f t="shared" si="379"/>
        <v>2.3442431805021574E-6</v>
      </c>
      <c r="JX1028" s="1" t="str">
        <f t="shared" si="380"/>
        <v/>
      </c>
      <c r="JY1028" s="1" t="str">
        <f t="shared" si="381"/>
        <v/>
      </c>
      <c r="JZ1028" s="1">
        <f t="shared" si="382"/>
        <v>6.3484345678867755E-6</v>
      </c>
      <c r="KA1028" s="1" t="str">
        <f t="shared" si="383"/>
        <v/>
      </c>
      <c r="KB1028" s="1" t="str">
        <f t="shared" si="384"/>
        <v/>
      </c>
      <c r="KE1028" s="1">
        <f t="shared" si="347"/>
        <v>2.6176000000000093</v>
      </c>
      <c r="KF1028" s="151">
        <f t="shared" si="348"/>
        <v>0.91798447103346137</v>
      </c>
      <c r="KG1028" s="1">
        <f t="shared" si="349"/>
        <v>5.1048604545389509E-4</v>
      </c>
      <c r="KH1028" s="1" t="str">
        <f t="shared" si="345"/>
        <v/>
      </c>
      <c r="KI1028" s="132" t="str">
        <f t="shared" si="346"/>
        <v/>
      </c>
    </row>
    <row r="1029" spans="237:295" ht="20.100000000000001" customHeight="1" x14ac:dyDescent="0.25">
      <c r="IC1029" s="1">
        <v>405</v>
      </c>
      <c r="ID1029" s="1">
        <f t="shared" si="350"/>
        <v>-41520.676059415651</v>
      </c>
      <c r="IE1029" s="1">
        <f t="shared" si="351"/>
        <v>1.3465229966996373E-6</v>
      </c>
      <c r="IF1029" s="1">
        <f t="shared" si="352"/>
        <v>8.6563190255165429E-3</v>
      </c>
      <c r="IG1029" s="1">
        <f t="shared" si="353"/>
        <v>1.3465229966996373E-6</v>
      </c>
      <c r="IH1029" s="1" t="str">
        <f t="shared" si="354"/>
        <v/>
      </c>
      <c r="II1029" s="1" t="str">
        <f t="shared" si="355"/>
        <v/>
      </c>
      <c r="IL1029" s="1">
        <f t="shared" si="356"/>
        <v>9.5286096804455359E-29</v>
      </c>
      <c r="IM1029" s="1" t="str">
        <f t="shared" si="357"/>
        <v/>
      </c>
      <c r="IN1029" s="1" t="str">
        <f t="shared" si="358"/>
        <v/>
      </c>
      <c r="IS1029" s="1">
        <v>405</v>
      </c>
      <c r="IT1029" s="1">
        <f t="shared" si="359"/>
        <v>-86.035312078749996</v>
      </c>
      <c r="IU1029" s="1">
        <f t="shared" si="360"/>
        <v>6.4983253738122018E-4</v>
      </c>
      <c r="IV1029" s="1">
        <f t="shared" si="361"/>
        <v>8.6563190255165429E-3</v>
      </c>
      <c r="IW1029" s="1">
        <f t="shared" si="362"/>
        <v>6.4983253738122018E-4</v>
      </c>
      <c r="IX1029" s="1" t="str">
        <f t="shared" si="363"/>
        <v/>
      </c>
      <c r="IY1029" s="1" t="str">
        <f t="shared" si="364"/>
        <v/>
      </c>
      <c r="IZ1029" s="1">
        <f t="shared" si="365"/>
        <v>3.8320704503985478E-20</v>
      </c>
      <c r="JA1029" s="1" t="str">
        <f t="shared" si="366"/>
        <v/>
      </c>
      <c r="JB1029" s="1" t="str">
        <f t="shared" si="367"/>
        <v/>
      </c>
      <c r="JF1029" s="1">
        <v>405</v>
      </c>
      <c r="JG1029" s="1">
        <f t="shared" si="385"/>
        <v>-241.89219762899091</v>
      </c>
      <c r="JH1029" s="1">
        <f t="shared" si="368"/>
        <v>2.3113000626117996E-4</v>
      </c>
      <c r="JI1029" s="1">
        <f t="shared" si="369"/>
        <v>8.6563190255165429E-3</v>
      </c>
      <c r="JJ1029" s="1">
        <f t="shared" si="370"/>
        <v>2.3113000626117996E-4</v>
      </c>
      <c r="JK1029" s="1" t="str">
        <f t="shared" si="371"/>
        <v/>
      </c>
      <c r="JL1029" s="1" t="str">
        <f t="shared" si="372"/>
        <v/>
      </c>
      <c r="JM1029" s="1">
        <f t="shared" si="373"/>
        <v>2.1186720836840926E-45</v>
      </c>
      <c r="JN1029" s="1" t="str">
        <f t="shared" si="374"/>
        <v/>
      </c>
      <c r="JO1029" s="1" t="str">
        <f t="shared" si="375"/>
        <v/>
      </c>
      <c r="JS1029" s="1">
        <v>405</v>
      </c>
      <c r="JT1029" s="1">
        <f t="shared" si="376"/>
        <v>-23623.137190207352</v>
      </c>
      <c r="JU1029" s="1">
        <f t="shared" si="377"/>
        <v>2.3666858767469447E-6</v>
      </c>
      <c r="JV1029" s="1">
        <f t="shared" si="378"/>
        <v>8.6563190255165429E-3</v>
      </c>
      <c r="JW1029" s="1">
        <f t="shared" si="379"/>
        <v>2.3666858767469447E-6</v>
      </c>
      <c r="JX1029" s="1" t="str">
        <f t="shared" si="380"/>
        <v/>
      </c>
      <c r="JY1029" s="1" t="str">
        <f t="shared" si="381"/>
        <v/>
      </c>
      <c r="JZ1029" s="1">
        <f t="shared" si="382"/>
        <v>6.3973574790583389E-6</v>
      </c>
      <c r="KA1029" s="1" t="str">
        <f t="shared" si="383"/>
        <v/>
      </c>
      <c r="KB1029" s="1" t="str">
        <f t="shared" si="384"/>
        <v/>
      </c>
      <c r="KE1029" s="1">
        <f t="shared" si="347"/>
        <v>2.6240000000000094</v>
      </c>
      <c r="KF1029" s="151">
        <f t="shared" si="348"/>
        <v>0.91747398498800747</v>
      </c>
      <c r="KG1029" s="1">
        <f t="shared" si="349"/>
        <v>5.1196735621028555E-4</v>
      </c>
      <c r="KH1029" s="1" t="str">
        <f t="shared" si="345"/>
        <v/>
      </c>
      <c r="KI1029" s="132" t="str">
        <f t="shared" si="346"/>
        <v/>
      </c>
    </row>
    <row r="1030" spans="237:295" ht="20.100000000000001" customHeight="1" x14ac:dyDescent="0.25">
      <c r="IC1030" s="1">
        <v>406</v>
      </c>
      <c r="ID1030" s="1">
        <f t="shared" si="350"/>
        <v>-41450.893410576296</v>
      </c>
      <c r="IE1030" s="1">
        <f t="shared" si="351"/>
        <v>1.3593922324977992E-6</v>
      </c>
      <c r="IF1030" s="1">
        <f t="shared" si="352"/>
        <v>8.7507314056608134E-3</v>
      </c>
      <c r="IG1030" s="1">
        <f t="shared" si="353"/>
        <v>1.3593922324977992E-6</v>
      </c>
      <c r="IH1030" s="1" t="str">
        <f t="shared" si="354"/>
        <v/>
      </c>
      <c r="II1030" s="1" t="str">
        <f t="shared" si="355"/>
        <v/>
      </c>
      <c r="IL1030" s="1">
        <f t="shared" si="356"/>
        <v>9.9323433374148616E-29</v>
      </c>
      <c r="IM1030" s="1" t="str">
        <f t="shared" si="357"/>
        <v/>
      </c>
      <c r="IN1030" s="1" t="str">
        <f t="shared" si="358"/>
        <v/>
      </c>
      <c r="IS1030" s="1">
        <v>406</v>
      </c>
      <c r="IT1030" s="1">
        <f t="shared" si="359"/>
        <v>-85.89071491559244</v>
      </c>
      <c r="IU1030" s="1">
        <f t="shared" si="360"/>
        <v>6.5604323573050459E-4</v>
      </c>
      <c r="IV1030" s="1">
        <f t="shared" si="361"/>
        <v>8.7507314056608065E-3</v>
      </c>
      <c r="IW1030" s="1">
        <f t="shared" si="362"/>
        <v>6.5604323573050459E-4</v>
      </c>
      <c r="IX1030" s="1" t="str">
        <f t="shared" si="363"/>
        <v/>
      </c>
      <c r="IY1030" s="1" t="str">
        <f t="shared" si="364"/>
        <v/>
      </c>
      <c r="IZ1030" s="1">
        <f t="shared" si="365"/>
        <v>3.9719788533174404E-20</v>
      </c>
      <c r="JA1030" s="1" t="str">
        <f t="shared" si="366"/>
        <v/>
      </c>
      <c r="JB1030" s="1" t="str">
        <f t="shared" si="367"/>
        <v/>
      </c>
      <c r="JF1030" s="1">
        <v>406</v>
      </c>
      <c r="JG1030" s="1">
        <f t="shared" si="385"/>
        <v>-241.48565612037075</v>
      </c>
      <c r="JH1030" s="1">
        <f t="shared" si="368"/>
        <v>2.3333900421954845E-4</v>
      </c>
      <c r="JI1030" s="1">
        <f t="shared" si="369"/>
        <v>8.7507314056608134E-3</v>
      </c>
      <c r="JJ1030" s="1">
        <f t="shared" si="370"/>
        <v>2.3333900421954845E-4</v>
      </c>
      <c r="JK1030" s="1" t="str">
        <f t="shared" si="371"/>
        <v/>
      </c>
      <c r="JL1030" s="1" t="str">
        <f t="shared" si="372"/>
        <v/>
      </c>
      <c r="JM1030" s="1">
        <f t="shared" si="373"/>
        <v>2.2402520603566456E-45</v>
      </c>
      <c r="JN1030" s="1" t="str">
        <f t="shared" si="374"/>
        <v/>
      </c>
      <c r="JO1030" s="1" t="str">
        <f t="shared" si="375"/>
        <v/>
      </c>
      <c r="JS1030" s="1">
        <v>406</v>
      </c>
      <c r="JT1030" s="1">
        <f t="shared" si="376"/>
        <v>-23583.434438627173</v>
      </c>
      <c r="JU1030" s="1">
        <f t="shared" si="377"/>
        <v>2.3893051997608762E-6</v>
      </c>
      <c r="JV1030" s="1">
        <f t="shared" si="378"/>
        <v>8.7507314056608134E-3</v>
      </c>
      <c r="JW1030" s="1">
        <f t="shared" si="379"/>
        <v>2.3893051997608762E-6</v>
      </c>
      <c r="JX1030" s="1" t="str">
        <f t="shared" si="380"/>
        <v/>
      </c>
      <c r="JY1030" s="1" t="str">
        <f t="shared" si="381"/>
        <v/>
      </c>
      <c r="JZ1030" s="1">
        <f t="shared" si="382"/>
        <v>6.4465542589346951E-6</v>
      </c>
      <c r="KA1030" s="1" t="str">
        <f t="shared" si="383"/>
        <v/>
      </c>
      <c r="KB1030" s="1" t="str">
        <f t="shared" si="384"/>
        <v/>
      </c>
      <c r="KE1030" s="1">
        <f t="shared" si="347"/>
        <v>2.6304000000000096</v>
      </c>
      <c r="KF1030" s="151">
        <f t="shared" si="348"/>
        <v>0.91696201763179719</v>
      </c>
      <c r="KG1030" s="1">
        <f t="shared" si="349"/>
        <v>5.1344534789099505E-4</v>
      </c>
      <c r="KH1030" s="1" t="str">
        <f t="shared" si="345"/>
        <v/>
      </c>
      <c r="KI1030" s="132" t="str">
        <f t="shared" si="346"/>
        <v/>
      </c>
    </row>
    <row r="1031" spans="237:295" ht="20.100000000000001" customHeight="1" x14ac:dyDescent="0.25">
      <c r="IC1031" s="1">
        <v>407</v>
      </c>
      <c r="ID1031" s="1">
        <f t="shared" si="350"/>
        <v>-41381.110761736942</v>
      </c>
      <c r="IE1031" s="1">
        <f t="shared" si="351"/>
        <v>1.3723625065337258E-6</v>
      </c>
      <c r="IF1031" s="1">
        <f t="shared" si="352"/>
        <v>8.8460453573455822E-3</v>
      </c>
      <c r="IG1031" s="1">
        <f t="shared" si="353"/>
        <v>1.3723625065337258E-6</v>
      </c>
      <c r="IH1031" s="1" t="str">
        <f t="shared" si="354"/>
        <v/>
      </c>
      <c r="II1031" s="1" t="str">
        <f t="shared" si="355"/>
        <v/>
      </c>
      <c r="IL1031" s="1">
        <f t="shared" si="356"/>
        <v>1.0353017813738298E-28</v>
      </c>
      <c r="IM1031" s="1" t="str">
        <f t="shared" si="357"/>
        <v/>
      </c>
      <c r="IN1031" s="1" t="str">
        <f t="shared" si="358"/>
        <v/>
      </c>
      <c r="IS1031" s="1">
        <v>407</v>
      </c>
      <c r="IT1031" s="1">
        <f t="shared" si="359"/>
        <v>-85.74611775243487</v>
      </c>
      <c r="IU1031" s="1">
        <f t="shared" si="360"/>
        <v>6.6230269517379313E-4</v>
      </c>
      <c r="IV1031" s="1">
        <f t="shared" si="361"/>
        <v>8.8460453573455822E-3</v>
      </c>
      <c r="IW1031" s="1">
        <f t="shared" si="362"/>
        <v>6.6230269517379313E-4</v>
      </c>
      <c r="IX1031" s="1" t="str">
        <f t="shared" si="363"/>
        <v/>
      </c>
      <c r="IY1031" s="1" t="str">
        <f t="shared" si="364"/>
        <v/>
      </c>
      <c r="IZ1031" s="1">
        <f t="shared" si="365"/>
        <v>4.1169294227674932E-20</v>
      </c>
      <c r="JA1031" s="1" t="str">
        <f t="shared" si="366"/>
        <v/>
      </c>
      <c r="JB1031" s="1" t="str">
        <f t="shared" si="367"/>
        <v/>
      </c>
      <c r="JF1031" s="1">
        <v>407</v>
      </c>
      <c r="JG1031" s="1">
        <f t="shared" si="385"/>
        <v>-241.07911461175061</v>
      </c>
      <c r="JH1031" s="1">
        <f t="shared" si="368"/>
        <v>2.3556534534144584E-4</v>
      </c>
      <c r="JI1031" s="1">
        <f t="shared" si="369"/>
        <v>8.8460453573455822E-3</v>
      </c>
      <c r="JJ1031" s="1">
        <f t="shared" si="370"/>
        <v>2.3556534534144584E-4</v>
      </c>
      <c r="JK1031" s="1" t="str">
        <f t="shared" si="371"/>
        <v/>
      </c>
      <c r="JL1031" s="1" t="str">
        <f t="shared" si="372"/>
        <v/>
      </c>
      <c r="JM1031" s="1">
        <f t="shared" si="373"/>
        <v>2.3687710021548179E-45</v>
      </c>
      <c r="JN1031" s="1" t="str">
        <f t="shared" si="374"/>
        <v/>
      </c>
      <c r="JO1031" s="1" t="str">
        <f t="shared" si="375"/>
        <v/>
      </c>
      <c r="JS1031" s="1">
        <v>407</v>
      </c>
      <c r="JT1031" s="1">
        <f t="shared" si="376"/>
        <v>-23543.731687046995</v>
      </c>
      <c r="JU1031" s="1">
        <f t="shared" si="377"/>
        <v>2.4121021103621803E-6</v>
      </c>
      <c r="JV1031" s="1">
        <f t="shared" si="378"/>
        <v>8.8460453573455666E-3</v>
      </c>
      <c r="JW1031" s="1">
        <f t="shared" si="379"/>
        <v>2.4121021103621803E-6</v>
      </c>
      <c r="JX1031" s="1" t="str">
        <f t="shared" si="380"/>
        <v/>
      </c>
      <c r="JY1031" s="1" t="str">
        <f t="shared" si="381"/>
        <v/>
      </c>
      <c r="JZ1031" s="1">
        <f t="shared" si="382"/>
        <v>6.4960254332756918E-6</v>
      </c>
      <c r="KA1031" s="1" t="str">
        <f t="shared" si="383"/>
        <v/>
      </c>
      <c r="KB1031" s="1" t="str">
        <f t="shared" si="384"/>
        <v/>
      </c>
      <c r="KE1031" s="1">
        <f t="shared" si="347"/>
        <v>2.6368000000000098</v>
      </c>
      <c r="KF1031" s="151">
        <f t="shared" si="348"/>
        <v>0.91644857228390619</v>
      </c>
      <c r="KG1031" s="1">
        <f t="shared" si="349"/>
        <v>5.1492000408015492E-4</v>
      </c>
      <c r="KH1031" s="1" t="str">
        <f t="shared" si="345"/>
        <v/>
      </c>
      <c r="KI1031" s="132" t="str">
        <f t="shared" si="346"/>
        <v/>
      </c>
    </row>
    <row r="1032" spans="237:295" ht="20.100000000000001" customHeight="1" x14ac:dyDescent="0.25">
      <c r="IC1032" s="1">
        <v>408</v>
      </c>
      <c r="ID1032" s="1">
        <f t="shared" si="350"/>
        <v>-41311.328112897587</v>
      </c>
      <c r="IE1032" s="1">
        <f t="shared" si="351"/>
        <v>1.3854343658110183E-6</v>
      </c>
      <c r="IF1032" s="1">
        <f t="shared" si="352"/>
        <v>8.9422679503704527E-3</v>
      </c>
      <c r="IG1032" s="1">
        <f t="shared" si="353"/>
        <v>1.3854343658110183E-6</v>
      </c>
      <c r="IH1032" s="1" t="str">
        <f t="shared" si="354"/>
        <v/>
      </c>
      <c r="II1032" s="1" t="str">
        <f t="shared" si="355"/>
        <v/>
      </c>
      <c r="IL1032" s="1">
        <f t="shared" si="356"/>
        <v>1.0791336874340459E-28</v>
      </c>
      <c r="IM1032" s="1" t="str">
        <f t="shared" si="357"/>
        <v/>
      </c>
      <c r="IN1032" s="1" t="str">
        <f t="shared" si="358"/>
        <v/>
      </c>
      <c r="IS1032" s="1">
        <v>408</v>
      </c>
      <c r="IT1032" s="1">
        <f t="shared" si="359"/>
        <v>-85.6015205892773</v>
      </c>
      <c r="IU1032" s="1">
        <f t="shared" si="360"/>
        <v>6.6861117969524105E-4</v>
      </c>
      <c r="IV1032" s="1">
        <f t="shared" si="361"/>
        <v>8.9422679503704527E-3</v>
      </c>
      <c r="IW1032" s="1">
        <f t="shared" si="362"/>
        <v>6.6861117969524105E-4</v>
      </c>
      <c r="IX1032" s="1" t="str">
        <f t="shared" si="363"/>
        <v/>
      </c>
      <c r="IY1032" s="1" t="str">
        <f t="shared" si="364"/>
        <v/>
      </c>
      <c r="IZ1032" s="1">
        <f t="shared" si="365"/>
        <v>4.2671014409698871E-20</v>
      </c>
      <c r="JA1032" s="1" t="str">
        <f t="shared" si="366"/>
        <v/>
      </c>
      <c r="JB1032" s="1" t="str">
        <f t="shared" si="367"/>
        <v/>
      </c>
      <c r="JF1032" s="1">
        <v>408</v>
      </c>
      <c r="JG1032" s="1">
        <f t="shared" si="385"/>
        <v>-240.67257310313045</v>
      </c>
      <c r="JH1032" s="1">
        <f t="shared" si="368"/>
        <v>2.3780912351976978E-4</v>
      </c>
      <c r="JI1032" s="1">
        <f t="shared" si="369"/>
        <v>8.9422679503704527E-3</v>
      </c>
      <c r="JJ1032" s="1">
        <f t="shared" si="370"/>
        <v>2.3780912351976978E-4</v>
      </c>
      <c r="JK1032" s="1" t="str">
        <f t="shared" si="371"/>
        <v/>
      </c>
      <c r="JL1032" s="1" t="str">
        <f t="shared" si="372"/>
        <v/>
      </c>
      <c r="JM1032" s="1">
        <f t="shared" si="373"/>
        <v>2.5046227535921416E-45</v>
      </c>
      <c r="JN1032" s="1" t="str">
        <f t="shared" si="374"/>
        <v/>
      </c>
      <c r="JO1032" s="1" t="str">
        <f t="shared" si="375"/>
        <v/>
      </c>
      <c r="JS1032" s="1">
        <v>408</v>
      </c>
      <c r="JT1032" s="1">
        <f t="shared" si="376"/>
        <v>-23504.028935466813</v>
      </c>
      <c r="JU1032" s="1">
        <f t="shared" si="377"/>
        <v>2.4350775699794484E-6</v>
      </c>
      <c r="JV1032" s="1">
        <f t="shared" si="378"/>
        <v>8.9422679503704527E-3</v>
      </c>
      <c r="JW1032" s="1">
        <f t="shared" si="379"/>
        <v>2.4350775699794484E-6</v>
      </c>
      <c r="JX1032" s="1" t="str">
        <f t="shared" si="380"/>
        <v/>
      </c>
      <c r="JY1032" s="1" t="str">
        <f t="shared" si="381"/>
        <v/>
      </c>
      <c r="JZ1032" s="1">
        <f t="shared" si="382"/>
        <v>6.5457715186587734E-6</v>
      </c>
      <c r="KA1032" s="1" t="str">
        <f t="shared" si="383"/>
        <v/>
      </c>
      <c r="KB1032" s="1" t="str">
        <f t="shared" si="384"/>
        <v/>
      </c>
      <c r="KE1032" s="1">
        <f t="shared" si="347"/>
        <v>2.64320000000001</v>
      </c>
      <c r="KF1032" s="151">
        <f t="shared" si="348"/>
        <v>0.91593365227982604</v>
      </c>
      <c r="KG1032" s="1">
        <f t="shared" si="349"/>
        <v>5.1639130851255377E-4</v>
      </c>
      <c r="KH1032" s="1" t="str">
        <f t="shared" si="345"/>
        <v/>
      </c>
      <c r="KI1032" s="132" t="str">
        <f t="shared" si="346"/>
        <v/>
      </c>
    </row>
    <row r="1033" spans="237:295" ht="20.100000000000001" customHeight="1" x14ac:dyDescent="0.25">
      <c r="IC1033" s="1">
        <v>409</v>
      </c>
      <c r="ID1033" s="1">
        <f t="shared" si="350"/>
        <v>-41241.545464058232</v>
      </c>
      <c r="IE1033" s="1">
        <f t="shared" si="351"/>
        <v>1.3986083576486741E-6</v>
      </c>
      <c r="IF1033" s="1">
        <f t="shared" si="352"/>
        <v>9.0394062927176173E-3</v>
      </c>
      <c r="IG1033" s="1">
        <f t="shared" si="353"/>
        <v>1.3986083576486741E-6</v>
      </c>
      <c r="IH1033" s="1" t="str">
        <f t="shared" si="354"/>
        <v/>
      </c>
      <c r="II1033" s="1" t="str">
        <f t="shared" si="355"/>
        <v/>
      </c>
      <c r="IL1033" s="1">
        <f t="shared" si="356"/>
        <v>1.1248033220676229E-28</v>
      </c>
      <c r="IM1033" s="1" t="str">
        <f t="shared" si="357"/>
        <v/>
      </c>
      <c r="IN1033" s="1" t="str">
        <f t="shared" si="358"/>
        <v/>
      </c>
      <c r="IS1033" s="1">
        <v>409</v>
      </c>
      <c r="IT1033" s="1">
        <f t="shared" si="359"/>
        <v>-85.456923426119744</v>
      </c>
      <c r="IU1033" s="1">
        <f t="shared" si="360"/>
        <v>6.74968953431216E-4</v>
      </c>
      <c r="IV1033" s="1">
        <f t="shared" si="361"/>
        <v>9.0394062927176173E-3</v>
      </c>
      <c r="IW1033" s="1">
        <f t="shared" si="362"/>
        <v>6.74968953431216E-4</v>
      </c>
      <c r="IX1033" s="1" t="str">
        <f t="shared" si="363"/>
        <v/>
      </c>
      <c r="IY1033" s="1" t="str">
        <f t="shared" si="364"/>
        <v/>
      </c>
      <c r="IZ1033" s="1">
        <f t="shared" si="365"/>
        <v>4.4226804760579463E-20</v>
      </c>
      <c r="JA1033" s="1" t="str">
        <f t="shared" si="366"/>
        <v/>
      </c>
      <c r="JB1033" s="1" t="str">
        <f t="shared" si="367"/>
        <v/>
      </c>
      <c r="JF1033" s="1">
        <v>409</v>
      </c>
      <c r="JG1033" s="1">
        <f t="shared" si="385"/>
        <v>-240.26603159451031</v>
      </c>
      <c r="JH1033" s="1">
        <f t="shared" si="368"/>
        <v>2.4007043270155519E-4</v>
      </c>
      <c r="JI1033" s="1">
        <f t="shared" si="369"/>
        <v>9.0394062927176173E-3</v>
      </c>
      <c r="JJ1033" s="1">
        <f t="shared" si="370"/>
        <v>2.4007043270155519E-4</v>
      </c>
      <c r="JK1033" s="1" t="str">
        <f t="shared" si="371"/>
        <v/>
      </c>
      <c r="JL1033" s="1" t="str">
        <f t="shared" si="372"/>
        <v/>
      </c>
      <c r="JM1033" s="1">
        <f t="shared" si="373"/>
        <v>2.6482233878857117E-45</v>
      </c>
      <c r="JN1033" s="1" t="str">
        <f t="shared" si="374"/>
        <v/>
      </c>
      <c r="JO1033" s="1" t="str">
        <f t="shared" si="375"/>
        <v/>
      </c>
      <c r="JS1033" s="1">
        <v>409</v>
      </c>
      <c r="JT1033" s="1">
        <f t="shared" si="376"/>
        <v>-23464.326183886631</v>
      </c>
      <c r="JU1033" s="1">
        <f t="shared" si="377"/>
        <v>2.4582325405956051E-6</v>
      </c>
      <c r="JV1033" s="1">
        <f t="shared" si="378"/>
        <v>9.0394062927176173E-3</v>
      </c>
      <c r="JW1033" s="1">
        <f t="shared" si="379"/>
        <v>2.4582325405956051E-6</v>
      </c>
      <c r="JX1033" s="1" t="str">
        <f t="shared" si="380"/>
        <v/>
      </c>
      <c r="JY1033" s="1" t="str">
        <f t="shared" si="381"/>
        <v/>
      </c>
      <c r="JZ1033" s="1">
        <f t="shared" si="382"/>
        <v>6.5957930223753185E-6</v>
      </c>
      <c r="KA1033" s="1" t="str">
        <f t="shared" si="383"/>
        <v/>
      </c>
      <c r="KB1033" s="1" t="str">
        <f t="shared" si="384"/>
        <v/>
      </c>
      <c r="KE1033" s="1">
        <f t="shared" si="347"/>
        <v>2.6496000000000102</v>
      </c>
      <c r="KF1033" s="151">
        <f t="shared" si="348"/>
        <v>0.91541726097131348</v>
      </c>
      <c r="KG1033" s="1">
        <f t="shared" si="349"/>
        <v>5.1785924507208314E-4</v>
      </c>
      <c r="KH1033" s="1" t="str">
        <f t="shared" si="345"/>
        <v/>
      </c>
      <c r="KI1033" s="132" t="str">
        <f t="shared" si="346"/>
        <v/>
      </c>
    </row>
    <row r="1034" spans="237:295" ht="20.100000000000001" customHeight="1" x14ac:dyDescent="0.25">
      <c r="IC1034" s="1">
        <v>410</v>
      </c>
      <c r="ID1034" s="1">
        <f t="shared" si="350"/>
        <v>-41171.762815218877</v>
      </c>
      <c r="IE1034" s="1">
        <f t="shared" si="351"/>
        <v>1.4118850296488982E-6</v>
      </c>
      <c r="IF1034" s="1">
        <f t="shared" si="352"/>
        <v>9.1374675305726672E-3</v>
      </c>
      <c r="IG1034" s="1">
        <f t="shared" si="353"/>
        <v>1.4118850296488982E-6</v>
      </c>
      <c r="IH1034" s="1" t="str">
        <f t="shared" si="354"/>
        <v/>
      </c>
      <c r="II1034" s="1" t="str">
        <f t="shared" si="355"/>
        <v/>
      </c>
      <c r="IL1034" s="1">
        <f t="shared" si="356"/>
        <v>1.1723869667940567E-28</v>
      </c>
      <c r="IM1034" s="1" t="str">
        <f t="shared" si="357"/>
        <v/>
      </c>
      <c r="IN1034" s="1" t="str">
        <f t="shared" si="358"/>
        <v/>
      </c>
      <c r="IS1034" s="1">
        <v>410</v>
      </c>
      <c r="IT1034" s="1">
        <f t="shared" si="359"/>
        <v>-85.312326262962188</v>
      </c>
      <c r="IU1034" s="1">
        <f t="shared" si="360"/>
        <v>6.8137628065476107E-4</v>
      </c>
      <c r="IV1034" s="1">
        <f t="shared" si="361"/>
        <v>9.137467530572662E-3</v>
      </c>
      <c r="IW1034" s="1">
        <f t="shared" si="362"/>
        <v>6.8137628065476107E-4</v>
      </c>
      <c r="IX1034" s="1" t="str">
        <f t="shared" si="363"/>
        <v/>
      </c>
      <c r="IY1034" s="1" t="str">
        <f t="shared" si="364"/>
        <v/>
      </c>
      <c r="IZ1034" s="1">
        <f t="shared" si="365"/>
        <v>4.5838585992744655E-20</v>
      </c>
      <c r="JA1034" s="1" t="str">
        <f t="shared" si="366"/>
        <v/>
      </c>
      <c r="JB1034" s="1" t="str">
        <f t="shared" si="367"/>
        <v/>
      </c>
      <c r="JF1034" s="1">
        <v>410</v>
      </c>
      <c r="JG1034" s="1">
        <f t="shared" si="385"/>
        <v>-239.85949008589014</v>
      </c>
      <c r="JH1034" s="1">
        <f t="shared" si="368"/>
        <v>2.4234936688244979E-4</v>
      </c>
      <c r="JI1034" s="1">
        <f t="shared" si="369"/>
        <v>9.1374675305726672E-3</v>
      </c>
      <c r="JJ1034" s="1">
        <f t="shared" si="370"/>
        <v>2.4234936688244979E-4</v>
      </c>
      <c r="JK1034" s="1" t="str">
        <f t="shared" si="371"/>
        <v/>
      </c>
      <c r="JL1034" s="1" t="str">
        <f t="shared" si="372"/>
        <v/>
      </c>
      <c r="JM1034" s="1">
        <f t="shared" si="373"/>
        <v>2.800012454406914E-45</v>
      </c>
      <c r="JN1034" s="1" t="str">
        <f t="shared" si="374"/>
        <v/>
      </c>
      <c r="JO1034" s="1" t="str">
        <f t="shared" si="375"/>
        <v/>
      </c>
      <c r="JS1034" s="1">
        <v>410</v>
      </c>
      <c r="JT1034" s="1">
        <f t="shared" si="376"/>
        <v>-23424.623432306449</v>
      </c>
      <c r="JU1034" s="1">
        <f t="shared" si="377"/>
        <v>2.4815679846913597E-6</v>
      </c>
      <c r="JV1034" s="1">
        <f t="shared" si="378"/>
        <v>9.1374675305726672E-3</v>
      </c>
      <c r="JW1034" s="1">
        <f t="shared" si="379"/>
        <v>2.4815679846913597E-6</v>
      </c>
      <c r="JX1034" s="1" t="str">
        <f t="shared" si="380"/>
        <v/>
      </c>
      <c r="JY1034" s="1" t="str">
        <f t="shared" si="381"/>
        <v/>
      </c>
      <c r="JZ1034" s="1">
        <f t="shared" si="382"/>
        <v>6.6460904423269416E-6</v>
      </c>
      <c r="KA1034" s="1" t="str">
        <f t="shared" si="383"/>
        <v/>
      </c>
      <c r="KB1034" s="1" t="str">
        <f t="shared" si="384"/>
        <v/>
      </c>
      <c r="KE1034" s="1">
        <f t="shared" si="347"/>
        <v>2.6560000000000104</v>
      </c>
      <c r="KF1034" s="151">
        <f t="shared" si="348"/>
        <v>0.9148994017262414</v>
      </c>
      <c r="KG1034" s="1">
        <f t="shared" si="349"/>
        <v>5.1932379779162652E-4</v>
      </c>
      <c r="KH1034" s="1" t="str">
        <f t="shared" si="345"/>
        <v/>
      </c>
      <c r="KI1034" s="132" t="str">
        <f t="shared" si="346"/>
        <v/>
      </c>
    </row>
    <row r="1035" spans="237:295" ht="20.100000000000001" customHeight="1" x14ac:dyDescent="0.25">
      <c r="IC1035" s="1">
        <v>411</v>
      </c>
      <c r="ID1035" s="1">
        <f t="shared" si="350"/>
        <v>-41101.980166379522</v>
      </c>
      <c r="IE1035" s="1">
        <f t="shared" si="351"/>
        <v>1.425264929664583E-6</v>
      </c>
      <c r="IF1035" s="1">
        <f t="shared" si="352"/>
        <v>9.2364588483432944E-3</v>
      </c>
      <c r="IG1035" s="1">
        <f t="shared" si="353"/>
        <v>1.425264929664583E-6</v>
      </c>
      <c r="IH1035" s="1" t="str">
        <f t="shared" si="354"/>
        <v/>
      </c>
      <c r="II1035" s="1" t="str">
        <f t="shared" si="355"/>
        <v/>
      </c>
      <c r="IL1035" s="1">
        <f t="shared" si="356"/>
        <v>1.2219640369649249E-28</v>
      </c>
      <c r="IM1035" s="1" t="str">
        <f t="shared" si="357"/>
        <v/>
      </c>
      <c r="IN1035" s="1" t="str">
        <f t="shared" si="358"/>
        <v/>
      </c>
      <c r="IS1035" s="1">
        <v>411</v>
      </c>
      <c r="IT1035" s="1">
        <f t="shared" si="359"/>
        <v>-85.167729099804617</v>
      </c>
      <c r="IU1035" s="1">
        <f t="shared" si="360"/>
        <v>6.8783342575990314E-4</v>
      </c>
      <c r="IV1035" s="1">
        <f t="shared" si="361"/>
        <v>9.2364588483432944E-3</v>
      </c>
      <c r="IW1035" s="1">
        <f t="shared" si="362"/>
        <v>6.8783342575990314E-4</v>
      </c>
      <c r="IX1035" s="1" t="str">
        <f t="shared" si="363"/>
        <v/>
      </c>
      <c r="IY1035" s="1" t="str">
        <f t="shared" si="364"/>
        <v/>
      </c>
      <c r="IZ1035" s="1">
        <f t="shared" si="365"/>
        <v>4.7508346095591952E-20</v>
      </c>
      <c r="JA1035" s="1" t="str">
        <f t="shared" si="366"/>
        <v/>
      </c>
      <c r="JB1035" s="1" t="str">
        <f t="shared" si="367"/>
        <v/>
      </c>
      <c r="JF1035" s="1">
        <v>411</v>
      </c>
      <c r="JG1035" s="1">
        <f t="shared" si="385"/>
        <v>-239.45294857726998</v>
      </c>
      <c r="JH1035" s="1">
        <f t="shared" si="368"/>
        <v>2.4464602010113148E-4</v>
      </c>
      <c r="JI1035" s="1">
        <f t="shared" si="369"/>
        <v>9.2364588483432944E-3</v>
      </c>
      <c r="JJ1035" s="1">
        <f t="shared" si="370"/>
        <v>2.4464602010113148E-4</v>
      </c>
      <c r="JK1035" s="1" t="str">
        <f t="shared" si="371"/>
        <v/>
      </c>
      <c r="JL1035" s="1" t="str">
        <f t="shared" si="372"/>
        <v/>
      </c>
      <c r="JM1035" s="1">
        <f t="shared" si="373"/>
        <v>2.960454295731032E-45</v>
      </c>
      <c r="JN1035" s="1" t="str">
        <f t="shared" si="374"/>
        <v/>
      </c>
      <c r="JO1035" s="1" t="str">
        <f t="shared" si="375"/>
        <v/>
      </c>
      <c r="JS1035" s="1">
        <v>411</v>
      </c>
      <c r="JT1035" s="1">
        <f t="shared" si="376"/>
        <v>-23384.920680726271</v>
      </c>
      <c r="JU1035" s="1">
        <f t="shared" si="377"/>
        <v>2.5050848651880324E-6</v>
      </c>
      <c r="JV1035" s="1">
        <f t="shared" si="378"/>
        <v>9.2364588483432944E-3</v>
      </c>
      <c r="JW1035" s="1">
        <f t="shared" si="379"/>
        <v>2.5050848651880324E-6</v>
      </c>
      <c r="JX1035" s="1" t="str">
        <f t="shared" si="380"/>
        <v/>
      </c>
      <c r="JY1035" s="1" t="str">
        <f t="shared" si="381"/>
        <v/>
      </c>
      <c r="JZ1035" s="1">
        <f t="shared" si="382"/>
        <v>6.6966642669217476E-6</v>
      </c>
      <c r="KA1035" s="1" t="str">
        <f t="shared" si="383"/>
        <v/>
      </c>
      <c r="KB1035" s="1" t="str">
        <f t="shared" si="384"/>
        <v/>
      </c>
      <c r="KE1035" s="1">
        <f t="shared" si="347"/>
        <v>2.6624000000000105</v>
      </c>
      <c r="KF1035" s="151">
        <f t="shared" si="348"/>
        <v>0.91438007792844977</v>
      </c>
      <c r="KG1035" s="1">
        <f t="shared" si="349"/>
        <v>5.2078495085228216E-4</v>
      </c>
      <c r="KH1035" s="1" t="str">
        <f t="shared" si="345"/>
        <v/>
      </c>
      <c r="KI1035" s="132" t="str">
        <f t="shared" si="346"/>
        <v/>
      </c>
    </row>
    <row r="1036" spans="237:295" ht="20.100000000000001" customHeight="1" x14ac:dyDescent="0.25">
      <c r="IC1036" s="1">
        <v>412</v>
      </c>
      <c r="ID1036" s="1">
        <f t="shared" si="350"/>
        <v>-41032.197517540175</v>
      </c>
      <c r="IE1036" s="1">
        <f t="shared" si="351"/>
        <v>1.4387486057664578E-6</v>
      </c>
      <c r="IF1036" s="1">
        <f t="shared" si="352"/>
        <v>9.3363874686755652E-3</v>
      </c>
      <c r="IG1036" s="1">
        <f t="shared" si="353"/>
        <v>1.4387486057664578E-6</v>
      </c>
      <c r="IH1036" s="1" t="str">
        <f t="shared" si="354"/>
        <v/>
      </c>
      <c r="II1036" s="1" t="str">
        <f t="shared" si="355"/>
        <v/>
      </c>
      <c r="IL1036" s="1">
        <f t="shared" si="356"/>
        <v>1.2736172091473887E-28</v>
      </c>
      <c r="IM1036" s="1" t="str">
        <f t="shared" si="357"/>
        <v/>
      </c>
      <c r="IN1036" s="1" t="str">
        <f t="shared" si="358"/>
        <v/>
      </c>
      <c r="IS1036" s="1">
        <v>412</v>
      </c>
      <c r="IT1036" s="1">
        <f t="shared" si="359"/>
        <v>-85.023131936647047</v>
      </c>
      <c r="IU1036" s="1">
        <f t="shared" si="360"/>
        <v>6.943406532457948E-4</v>
      </c>
      <c r="IV1036" s="1">
        <f t="shared" si="361"/>
        <v>9.3363874686755773E-3</v>
      </c>
      <c r="IW1036" s="1">
        <f t="shared" si="362"/>
        <v>6.943406532457948E-4</v>
      </c>
      <c r="IX1036" s="1" t="str">
        <f t="shared" si="363"/>
        <v/>
      </c>
      <c r="IY1036" s="1" t="str">
        <f t="shared" si="364"/>
        <v/>
      </c>
      <c r="IZ1036" s="1">
        <f t="shared" si="365"/>
        <v>4.9238142657748427E-20</v>
      </c>
      <c r="JA1036" s="1" t="str">
        <f t="shared" si="366"/>
        <v/>
      </c>
      <c r="JB1036" s="1" t="str">
        <f t="shared" si="367"/>
        <v/>
      </c>
      <c r="JF1036" s="1">
        <v>412</v>
      </c>
      <c r="JG1036" s="1">
        <f t="shared" si="385"/>
        <v>-239.04640706864984</v>
      </c>
      <c r="JH1036" s="1">
        <f t="shared" si="368"/>
        <v>2.4696048643367021E-4</v>
      </c>
      <c r="JI1036" s="1">
        <f t="shared" si="369"/>
        <v>9.3363874686755773E-3</v>
      </c>
      <c r="JJ1036" s="1">
        <f t="shared" si="370"/>
        <v>2.4696048643367021E-4</v>
      </c>
      <c r="JK1036" s="1" t="str">
        <f t="shared" si="371"/>
        <v/>
      </c>
      <c r="JL1036" s="1" t="str">
        <f t="shared" si="372"/>
        <v/>
      </c>
      <c r="JM1036" s="1">
        <f t="shared" si="373"/>
        <v>3.1300394381482092E-45</v>
      </c>
      <c r="JN1036" s="1" t="str">
        <f t="shared" si="374"/>
        <v/>
      </c>
      <c r="JO1036" s="1" t="str">
        <f t="shared" si="375"/>
        <v/>
      </c>
      <c r="JS1036" s="1">
        <v>412</v>
      </c>
      <c r="JT1036" s="1">
        <f t="shared" si="376"/>
        <v>-23345.217929146093</v>
      </c>
      <c r="JU1036" s="1">
        <f t="shared" si="377"/>
        <v>2.5287841453898213E-6</v>
      </c>
      <c r="JV1036" s="1">
        <f t="shared" si="378"/>
        <v>9.3363874686755652E-3</v>
      </c>
      <c r="JW1036" s="1">
        <f t="shared" si="379"/>
        <v>2.5287841453898213E-6</v>
      </c>
      <c r="JX1036" s="1" t="str">
        <f t="shared" si="380"/>
        <v/>
      </c>
      <c r="JY1036" s="1" t="str">
        <f t="shared" si="381"/>
        <v/>
      </c>
      <c r="JZ1036" s="1">
        <f t="shared" si="382"/>
        <v>6.7475149749705825E-6</v>
      </c>
      <c r="KA1036" s="1" t="str">
        <f t="shared" si="383"/>
        <v/>
      </c>
      <c r="KB1036" s="1" t="str">
        <f t="shared" si="384"/>
        <v/>
      </c>
      <c r="KE1036" s="1">
        <f t="shared" si="347"/>
        <v>2.6688000000000107</v>
      </c>
      <c r="KF1036" s="151">
        <f t="shared" si="348"/>
        <v>0.91385929297759749</v>
      </c>
      <c r="KG1036" s="1">
        <f t="shared" si="349"/>
        <v>5.2224268858314105E-4</v>
      </c>
      <c r="KH1036" s="1" t="str">
        <f t="shared" si="345"/>
        <v/>
      </c>
      <c r="KI1036" s="132" t="str">
        <f t="shared" si="346"/>
        <v/>
      </c>
    </row>
    <row r="1037" spans="237:295" ht="20.100000000000001" customHeight="1" x14ac:dyDescent="0.25">
      <c r="IC1037" s="1">
        <v>413</v>
      </c>
      <c r="ID1037" s="1">
        <f t="shared" si="350"/>
        <v>-40962.414868700813</v>
      </c>
      <c r="IE1037" s="1">
        <f t="shared" si="351"/>
        <v>1.4523366062099194E-6</v>
      </c>
      <c r="IF1037" s="1">
        <f t="shared" si="352"/>
        <v>9.4372606524680963E-3</v>
      </c>
      <c r="IG1037" s="1">
        <f t="shared" si="353"/>
        <v>1.4523366062099194E-6</v>
      </c>
      <c r="IH1037" s="1" t="str">
        <f t="shared" si="354"/>
        <v/>
      </c>
      <c r="II1037" s="1" t="str">
        <f t="shared" si="355"/>
        <v/>
      </c>
      <c r="IL1037" s="1">
        <f t="shared" si="356"/>
        <v>1.3274325536291334E-28</v>
      </c>
      <c r="IM1037" s="1" t="str">
        <f t="shared" si="357"/>
        <v/>
      </c>
      <c r="IN1037" s="1" t="str">
        <f t="shared" si="358"/>
        <v/>
      </c>
      <c r="IS1037" s="1">
        <v>413</v>
      </c>
      <c r="IT1037" s="1">
        <f t="shared" si="359"/>
        <v>-84.878534773489491</v>
      </c>
      <c r="IU1037" s="1">
        <f t="shared" si="360"/>
        <v>7.0089822770070783E-4</v>
      </c>
      <c r="IV1037" s="1">
        <f t="shared" si="361"/>
        <v>9.4372606524680963E-3</v>
      </c>
      <c r="IW1037" s="1">
        <f t="shared" si="362"/>
        <v>7.0089822770070783E-4</v>
      </c>
      <c r="IX1037" s="1" t="str">
        <f t="shared" si="363"/>
        <v/>
      </c>
      <c r="IY1037" s="1" t="str">
        <f t="shared" si="364"/>
        <v/>
      </c>
      <c r="IZ1037" s="1">
        <f t="shared" si="365"/>
        <v>5.1030105268281808E-20</v>
      </c>
      <c r="JA1037" s="1" t="str">
        <f t="shared" si="366"/>
        <v/>
      </c>
      <c r="JB1037" s="1" t="str">
        <f t="shared" si="367"/>
        <v/>
      </c>
      <c r="JF1037" s="1">
        <v>413</v>
      </c>
      <c r="JG1037" s="1">
        <f t="shared" si="385"/>
        <v>-238.63986556002968</v>
      </c>
      <c r="JH1037" s="1">
        <f t="shared" si="368"/>
        <v>2.4929285998783265E-4</v>
      </c>
      <c r="JI1037" s="1">
        <f t="shared" si="369"/>
        <v>9.4372606524680963E-3</v>
      </c>
      <c r="JJ1037" s="1">
        <f t="shared" si="370"/>
        <v>2.4929285998783265E-4</v>
      </c>
      <c r="JK1037" s="1" t="str">
        <f t="shared" si="371"/>
        <v/>
      </c>
      <c r="JL1037" s="1" t="str">
        <f t="shared" si="372"/>
        <v/>
      </c>
      <c r="JM1037" s="1">
        <f t="shared" si="373"/>
        <v>3.3092860597086026E-45</v>
      </c>
      <c r="JN1037" s="1" t="str">
        <f t="shared" si="374"/>
        <v/>
      </c>
      <c r="JO1037" s="1" t="str">
        <f t="shared" si="375"/>
        <v/>
      </c>
      <c r="JS1037" s="1">
        <v>413</v>
      </c>
      <c r="JT1037" s="1">
        <f t="shared" si="376"/>
        <v>-23305.515177565911</v>
      </c>
      <c r="JU1037" s="1">
        <f t="shared" si="377"/>
        <v>2.5526667889255008E-6</v>
      </c>
      <c r="JV1037" s="1">
        <f t="shared" si="378"/>
        <v>9.4372606524680963E-3</v>
      </c>
      <c r="JW1037" s="1">
        <f t="shared" si="379"/>
        <v>2.5526667889255008E-6</v>
      </c>
      <c r="JX1037" s="1" t="str">
        <f t="shared" si="380"/>
        <v/>
      </c>
      <c r="JY1037" s="1" t="str">
        <f t="shared" si="381"/>
        <v/>
      </c>
      <c r="JZ1037" s="1">
        <f t="shared" si="382"/>
        <v>6.7986430355832211E-6</v>
      </c>
      <c r="KA1037" s="1" t="str">
        <f t="shared" si="383"/>
        <v/>
      </c>
      <c r="KB1037" s="1" t="str">
        <f t="shared" si="384"/>
        <v/>
      </c>
      <c r="KE1037" s="1">
        <f t="shared" si="347"/>
        <v>2.6752000000000109</v>
      </c>
      <c r="KF1037" s="151">
        <f t="shared" si="348"/>
        <v>0.91333705028901435</v>
      </c>
      <c r="KG1037" s="1">
        <f t="shared" si="349"/>
        <v>5.2369699546117587E-4</v>
      </c>
      <c r="KH1037" s="1" t="str">
        <f t="shared" si="345"/>
        <v/>
      </c>
      <c r="KI1037" s="132" t="str">
        <f t="shared" si="346"/>
        <v/>
      </c>
    </row>
    <row r="1038" spans="237:295" ht="20.100000000000001" customHeight="1" x14ac:dyDescent="0.25">
      <c r="IC1038" s="1">
        <v>414</v>
      </c>
      <c r="ID1038" s="1">
        <f t="shared" si="350"/>
        <v>-40892.632219861465</v>
      </c>
      <c r="IE1038" s="1">
        <f t="shared" si="351"/>
        <v>1.4660294794015084E-6</v>
      </c>
      <c r="IF1038" s="1">
        <f t="shared" si="352"/>
        <v>9.5390856988835752E-3</v>
      </c>
      <c r="IG1038" s="1">
        <f t="shared" si="353"/>
        <v>1.4660294794015084E-6</v>
      </c>
      <c r="IH1038" s="1" t="str">
        <f t="shared" si="354"/>
        <v/>
      </c>
      <c r="II1038" s="1" t="str">
        <f t="shared" si="355"/>
        <v/>
      </c>
      <c r="IL1038" s="1">
        <f t="shared" si="356"/>
        <v>1.3834996722480701E-28</v>
      </c>
      <c r="IM1038" s="1" t="str">
        <f t="shared" si="357"/>
        <v/>
      </c>
      <c r="IN1038" s="1" t="str">
        <f t="shared" si="358"/>
        <v/>
      </c>
      <c r="IS1038" s="1">
        <v>414</v>
      </c>
      <c r="IT1038" s="1">
        <f t="shared" si="359"/>
        <v>-84.733937610331935</v>
      </c>
      <c r="IU1038" s="1">
        <f t="shared" si="360"/>
        <v>7.0750641378586061E-4</v>
      </c>
      <c r="IV1038" s="1">
        <f t="shared" si="361"/>
        <v>9.5390856988835683E-3</v>
      </c>
      <c r="IW1038" s="1">
        <f t="shared" si="362"/>
        <v>7.0750641378586061E-4</v>
      </c>
      <c r="IX1038" s="1" t="str">
        <f t="shared" si="363"/>
        <v/>
      </c>
      <c r="IY1038" s="1" t="str">
        <f t="shared" si="364"/>
        <v/>
      </c>
      <c r="IZ1038" s="1">
        <f t="shared" si="365"/>
        <v>5.2886437999487974E-20</v>
      </c>
      <c r="JA1038" s="1" t="str">
        <f t="shared" si="366"/>
        <v/>
      </c>
      <c r="JB1038" s="1" t="str">
        <f t="shared" si="367"/>
        <v/>
      </c>
      <c r="JF1038" s="1">
        <v>414</v>
      </c>
      <c r="JG1038" s="1">
        <f t="shared" si="385"/>
        <v>-238.23332405140954</v>
      </c>
      <c r="JH1038" s="1">
        <f t="shared" si="368"/>
        <v>2.5164323489733109E-4</v>
      </c>
      <c r="JI1038" s="1">
        <f t="shared" si="369"/>
        <v>9.5390856988835752E-3</v>
      </c>
      <c r="JJ1038" s="1">
        <f t="shared" si="370"/>
        <v>2.5164323489733109E-4</v>
      </c>
      <c r="JK1038" s="1" t="str">
        <f t="shared" si="371"/>
        <v/>
      </c>
      <c r="JL1038" s="1" t="str">
        <f t="shared" si="372"/>
        <v/>
      </c>
      <c r="JM1038" s="1">
        <f t="shared" si="373"/>
        <v>3.4987415400984899E-45</v>
      </c>
      <c r="JN1038" s="1" t="str">
        <f t="shared" si="374"/>
        <v/>
      </c>
      <c r="JO1038" s="1" t="str">
        <f t="shared" si="375"/>
        <v/>
      </c>
      <c r="JS1038" s="1">
        <v>414</v>
      </c>
      <c r="JT1038" s="1">
        <f t="shared" si="376"/>
        <v>-23265.812425985729</v>
      </c>
      <c r="JU1038" s="1">
        <f t="shared" si="377"/>
        <v>2.5767337596894979E-6</v>
      </c>
      <c r="JV1038" s="1">
        <f t="shared" si="378"/>
        <v>9.5390856988835752E-3</v>
      </c>
      <c r="JW1038" s="1">
        <f t="shared" si="379"/>
        <v>2.5767337596894979E-6</v>
      </c>
      <c r="JX1038" s="1" t="str">
        <f t="shared" si="380"/>
        <v/>
      </c>
      <c r="JY1038" s="1" t="str">
        <f t="shared" si="381"/>
        <v/>
      </c>
      <c r="JZ1038" s="1">
        <f t="shared" si="382"/>
        <v>6.8500489080645715E-6</v>
      </c>
      <c r="KA1038" s="1" t="str">
        <f t="shared" si="383"/>
        <v/>
      </c>
      <c r="KB1038" s="1" t="str">
        <f t="shared" si="384"/>
        <v/>
      </c>
      <c r="KE1038" s="1">
        <f t="shared" si="347"/>
        <v>2.6816000000000111</v>
      </c>
      <c r="KF1038" s="151">
        <f t="shared" si="348"/>
        <v>0.91281335329355318</v>
      </c>
      <c r="KG1038" s="1">
        <f t="shared" si="349"/>
        <v>5.2514785610879855E-4</v>
      </c>
      <c r="KH1038" s="1" t="str">
        <f t="shared" si="345"/>
        <v/>
      </c>
      <c r="KI1038" s="132" t="str">
        <f t="shared" si="346"/>
        <v/>
      </c>
    </row>
    <row r="1039" spans="237:295" ht="20.100000000000001" customHeight="1" x14ac:dyDescent="0.25">
      <c r="IC1039" s="1">
        <v>415</v>
      </c>
      <c r="ID1039" s="1">
        <f t="shared" si="350"/>
        <v>-40822.84957102211</v>
      </c>
      <c r="IE1039" s="1">
        <f t="shared" si="351"/>
        <v>1.4798277738650926E-6</v>
      </c>
      <c r="IF1039" s="1">
        <f t="shared" si="352"/>
        <v>9.6418699453583289E-3</v>
      </c>
      <c r="IG1039" s="1">
        <f t="shared" si="353"/>
        <v>1.4798277738650926E-6</v>
      </c>
      <c r="IH1039" s="1" t="str">
        <f t="shared" si="354"/>
        <v/>
      </c>
      <c r="II1039" s="1" t="str">
        <f t="shared" si="355"/>
        <v/>
      </c>
      <c r="IL1039" s="1">
        <f t="shared" si="356"/>
        <v>1.4419118417588499E-28</v>
      </c>
      <c r="IM1039" s="1" t="str">
        <f t="shared" si="357"/>
        <v/>
      </c>
      <c r="IN1039" s="1" t="str">
        <f t="shared" si="358"/>
        <v/>
      </c>
      <c r="IS1039" s="1">
        <v>415</v>
      </c>
      <c r="IT1039" s="1">
        <f t="shared" si="359"/>
        <v>-84.589340447174365</v>
      </c>
      <c r="IU1039" s="1">
        <f t="shared" si="360"/>
        <v>7.1416547621909216E-4</v>
      </c>
      <c r="IV1039" s="1">
        <f t="shared" si="361"/>
        <v>9.6418699453583289E-3</v>
      </c>
      <c r="IW1039" s="1">
        <f t="shared" si="362"/>
        <v>7.1416547621909216E-4</v>
      </c>
      <c r="IX1039" s="1" t="str">
        <f t="shared" si="363"/>
        <v/>
      </c>
      <c r="IY1039" s="1" t="str">
        <f t="shared" si="364"/>
        <v/>
      </c>
      <c r="IZ1039" s="1">
        <f t="shared" si="365"/>
        <v>5.4809421973991848E-20</v>
      </c>
      <c r="JA1039" s="1" t="str">
        <f t="shared" si="366"/>
        <v/>
      </c>
      <c r="JB1039" s="1" t="str">
        <f t="shared" si="367"/>
        <v/>
      </c>
      <c r="JF1039" s="1">
        <v>415</v>
      </c>
      <c r="JG1039" s="1">
        <f t="shared" si="385"/>
        <v>-237.82678254278937</v>
      </c>
      <c r="JH1039" s="1">
        <f t="shared" si="368"/>
        <v>2.5401170531601583E-4</v>
      </c>
      <c r="JI1039" s="1">
        <f t="shared" si="369"/>
        <v>9.6418699453583289E-3</v>
      </c>
      <c r="JJ1039" s="1">
        <f t="shared" si="370"/>
        <v>2.5401170531601583E-4</v>
      </c>
      <c r="JK1039" s="1" t="str">
        <f t="shared" si="371"/>
        <v/>
      </c>
      <c r="JL1039" s="1" t="str">
        <f t="shared" si="372"/>
        <v/>
      </c>
      <c r="JM1039" s="1">
        <f t="shared" si="373"/>
        <v>3.6989840968834173E-45</v>
      </c>
      <c r="JN1039" s="1" t="str">
        <f t="shared" si="374"/>
        <v/>
      </c>
      <c r="JO1039" s="1" t="str">
        <f t="shared" si="375"/>
        <v/>
      </c>
      <c r="JS1039" s="1">
        <v>415</v>
      </c>
      <c r="JT1039" s="1">
        <f t="shared" si="376"/>
        <v>-23226.10967440555</v>
      </c>
      <c r="JU1039" s="1">
        <f t="shared" si="377"/>
        <v>2.6009860217824566E-6</v>
      </c>
      <c r="JV1039" s="1">
        <f t="shared" si="378"/>
        <v>9.6418699453583237E-3</v>
      </c>
      <c r="JW1039" s="1">
        <f t="shared" si="379"/>
        <v>2.6009860217824566E-6</v>
      </c>
      <c r="JX1039" s="1" t="str">
        <f t="shared" si="380"/>
        <v/>
      </c>
      <c r="JY1039" s="1" t="str">
        <f t="shared" si="381"/>
        <v/>
      </c>
      <c r="JZ1039" s="1">
        <f t="shared" si="382"/>
        <v>6.901733041810864E-6</v>
      </c>
      <c r="KA1039" s="1" t="str">
        <f t="shared" si="383"/>
        <v/>
      </c>
      <c r="KB1039" s="1" t="str">
        <f t="shared" si="384"/>
        <v/>
      </c>
      <c r="KE1039" s="1">
        <f t="shared" si="347"/>
        <v>2.6880000000000113</v>
      </c>
      <c r="KF1039" s="151">
        <f t="shared" si="348"/>
        <v>0.91228820543744438</v>
      </c>
      <c r="KG1039" s="1">
        <f t="shared" si="349"/>
        <v>5.2659525529663576E-4</v>
      </c>
      <c r="KH1039" s="1" t="str">
        <f t="shared" si="345"/>
        <v/>
      </c>
      <c r="KI1039" s="132" t="str">
        <f t="shared" si="346"/>
        <v/>
      </c>
    </row>
    <row r="1040" spans="237:295" ht="20.100000000000001" customHeight="1" x14ac:dyDescent="0.25">
      <c r="IC1040" s="1">
        <v>416</v>
      </c>
      <c r="ID1040" s="1">
        <f t="shared" si="350"/>
        <v>-40753.066922182756</v>
      </c>
      <c r="IE1040" s="1">
        <f t="shared" si="351"/>
        <v>1.4937320382076903E-6</v>
      </c>
      <c r="IF1040" s="1">
        <f t="shared" si="352"/>
        <v>9.7456207676091984E-3</v>
      </c>
      <c r="IG1040" s="1">
        <f t="shared" si="353"/>
        <v>1.4937320382076903E-6</v>
      </c>
      <c r="IH1040" s="1" t="str">
        <f t="shared" si="354"/>
        <v/>
      </c>
      <c r="II1040" s="1" t="str">
        <f t="shared" si="355"/>
        <v/>
      </c>
      <c r="IL1040" s="1">
        <f t="shared" si="356"/>
        <v>1.5027661629554917E-28</v>
      </c>
      <c r="IM1040" s="1" t="str">
        <f t="shared" si="357"/>
        <v/>
      </c>
      <c r="IN1040" s="1" t="str">
        <f t="shared" si="358"/>
        <v/>
      </c>
      <c r="IS1040" s="1">
        <v>416</v>
      </c>
      <c r="IT1040" s="1">
        <f t="shared" si="359"/>
        <v>-84.444743284016795</v>
      </c>
      <c r="IU1040" s="1">
        <f t="shared" si="360"/>
        <v>7.2087567975836759E-4</v>
      </c>
      <c r="IV1040" s="1">
        <f t="shared" si="361"/>
        <v>9.7456207676091984E-3</v>
      </c>
      <c r="IW1040" s="1">
        <f t="shared" si="362"/>
        <v>7.2087567975836759E-4</v>
      </c>
      <c r="IX1040" s="1" t="str">
        <f t="shared" si="363"/>
        <v/>
      </c>
      <c r="IY1040" s="1" t="str">
        <f t="shared" si="364"/>
        <v/>
      </c>
      <c r="IZ1040" s="1">
        <f t="shared" si="365"/>
        <v>5.6801418018982245E-20</v>
      </c>
      <c r="JA1040" s="1" t="str">
        <f t="shared" si="366"/>
        <v/>
      </c>
      <c r="JB1040" s="1" t="str">
        <f t="shared" si="367"/>
        <v/>
      </c>
      <c r="JF1040" s="1">
        <v>416</v>
      </c>
      <c r="JG1040" s="1">
        <f t="shared" si="385"/>
        <v>-237.42024103416924</v>
      </c>
      <c r="JH1040" s="1">
        <f t="shared" si="368"/>
        <v>2.5639836541201019E-4</v>
      </c>
      <c r="JI1040" s="1">
        <f t="shared" si="369"/>
        <v>9.7456207676091984E-3</v>
      </c>
      <c r="JJ1040" s="1">
        <f t="shared" si="370"/>
        <v>2.5639836541201019E-4</v>
      </c>
      <c r="JK1040" s="1" t="str">
        <f t="shared" si="371"/>
        <v/>
      </c>
      <c r="JL1040" s="1" t="str">
        <f t="shared" si="372"/>
        <v/>
      </c>
      <c r="JM1040" s="1">
        <f t="shared" si="373"/>
        <v>3.9106245129007813E-45</v>
      </c>
      <c r="JN1040" s="1" t="str">
        <f t="shared" si="374"/>
        <v/>
      </c>
      <c r="JO1040" s="1" t="str">
        <f t="shared" si="375"/>
        <v/>
      </c>
      <c r="JS1040" s="1">
        <v>416</v>
      </c>
      <c r="JT1040" s="1">
        <f t="shared" si="376"/>
        <v>-23186.406922825368</v>
      </c>
      <c r="JU1040" s="1">
        <f t="shared" si="377"/>
        <v>2.6254245394511802E-6</v>
      </c>
      <c r="JV1040" s="1">
        <f t="shared" si="378"/>
        <v>9.7456207676091984E-3</v>
      </c>
      <c r="JW1040" s="1">
        <f t="shared" si="379"/>
        <v>2.6254245394511802E-6</v>
      </c>
      <c r="JX1040" s="1" t="str">
        <f t="shared" si="380"/>
        <v/>
      </c>
      <c r="JY1040" s="1" t="str">
        <f t="shared" si="381"/>
        <v/>
      </c>
      <c r="JZ1040" s="1">
        <f t="shared" si="382"/>
        <v>6.953695876205895E-6</v>
      </c>
      <c r="KA1040" s="1" t="str">
        <f t="shared" si="383"/>
        <v/>
      </c>
      <c r="KB1040" s="1" t="str">
        <f t="shared" si="384"/>
        <v/>
      </c>
      <c r="KE1040" s="1">
        <f t="shared" si="347"/>
        <v>2.6944000000000115</v>
      </c>
      <c r="KF1040" s="151">
        <f t="shared" si="348"/>
        <v>0.91176161018214774</v>
      </c>
      <c r="KG1040" s="1">
        <f t="shared" si="349"/>
        <v>5.280391779393101E-4</v>
      </c>
      <c r="KH1040" s="1" t="str">
        <f t="shared" si="345"/>
        <v/>
      </c>
      <c r="KI1040" s="132" t="str">
        <f t="shared" si="346"/>
        <v/>
      </c>
    </row>
    <row r="1041" spans="237:295" ht="20.100000000000001" customHeight="1" x14ac:dyDescent="0.25">
      <c r="IC1041" s="1">
        <v>417</v>
      </c>
      <c r="ID1041" s="1">
        <f t="shared" si="350"/>
        <v>-40683.284273343401</v>
      </c>
      <c r="IE1041" s="1">
        <f t="shared" si="351"/>
        <v>1.5077428210849843E-6</v>
      </c>
      <c r="IF1041" s="1">
        <f t="shared" si="352"/>
        <v>9.8503455796381673E-3</v>
      </c>
      <c r="IG1041" s="1">
        <f t="shared" si="353"/>
        <v>1.5077428210849843E-6</v>
      </c>
      <c r="IH1041" s="1" t="str">
        <f t="shared" si="354"/>
        <v/>
      </c>
      <c r="II1041" s="1" t="str">
        <f t="shared" si="355"/>
        <v/>
      </c>
      <c r="IL1041" s="1">
        <f t="shared" si="356"/>
        <v>1.5661637157789761E-28</v>
      </c>
      <c r="IM1041" s="1" t="str">
        <f t="shared" si="357"/>
        <v/>
      </c>
      <c r="IN1041" s="1" t="str">
        <f t="shared" si="358"/>
        <v/>
      </c>
      <c r="IS1041" s="1">
        <v>417</v>
      </c>
      <c r="IT1041" s="1">
        <f t="shared" si="359"/>
        <v>-84.300146120859239</v>
      </c>
      <c r="IU1041" s="1">
        <f t="shared" si="360"/>
        <v>7.2763728918513932E-4</v>
      </c>
      <c r="IV1041" s="1">
        <f t="shared" si="361"/>
        <v>9.8503455796381673E-3</v>
      </c>
      <c r="IW1041" s="1">
        <f t="shared" si="362"/>
        <v>7.2763728918513932E-4</v>
      </c>
      <c r="IX1041" s="1" t="str">
        <f t="shared" si="363"/>
        <v/>
      </c>
      <c r="IY1041" s="1" t="str">
        <f t="shared" si="364"/>
        <v/>
      </c>
      <c r="IZ1041" s="1">
        <f t="shared" si="365"/>
        <v>5.8864869410474827E-20</v>
      </c>
      <c r="JA1041" s="1" t="str">
        <f t="shared" si="366"/>
        <v/>
      </c>
      <c r="JB1041" s="1" t="str">
        <f t="shared" si="367"/>
        <v/>
      </c>
      <c r="JF1041" s="1">
        <v>417</v>
      </c>
      <c r="JG1041" s="1">
        <f t="shared" si="385"/>
        <v>-237.01369952554907</v>
      </c>
      <c r="JH1041" s="1">
        <f t="shared" si="368"/>
        <v>2.5880330936179057E-4</v>
      </c>
      <c r="JI1041" s="1">
        <f t="shared" si="369"/>
        <v>9.8503455796381673E-3</v>
      </c>
      <c r="JJ1041" s="1">
        <f t="shared" si="370"/>
        <v>2.5880330936179057E-4</v>
      </c>
      <c r="JK1041" s="1" t="str">
        <f t="shared" si="371"/>
        <v/>
      </c>
      <c r="JL1041" s="1" t="str">
        <f t="shared" si="372"/>
        <v/>
      </c>
      <c r="JM1041" s="1">
        <f t="shared" si="373"/>
        <v>4.1343079598525396E-45</v>
      </c>
      <c r="JN1041" s="1" t="str">
        <f t="shared" si="374"/>
        <v/>
      </c>
      <c r="JO1041" s="1" t="str">
        <f t="shared" si="375"/>
        <v/>
      </c>
      <c r="JS1041" s="1">
        <v>417</v>
      </c>
      <c r="JT1041" s="1">
        <f t="shared" si="376"/>
        <v>-23146.704171245186</v>
      </c>
      <c r="JU1041" s="1">
        <f t="shared" si="377"/>
        <v>2.6500502770279862E-6</v>
      </c>
      <c r="JV1041" s="1">
        <f t="shared" si="378"/>
        <v>9.8503455796381673E-3</v>
      </c>
      <c r="JW1041" s="1">
        <f t="shared" si="379"/>
        <v>2.6500502770279862E-6</v>
      </c>
      <c r="JX1041" s="1" t="str">
        <f t="shared" si="380"/>
        <v/>
      </c>
      <c r="JY1041" s="1" t="str">
        <f t="shared" si="381"/>
        <v/>
      </c>
      <c r="JZ1041" s="1">
        <f t="shared" si="382"/>
        <v>7.0059378405172112E-6</v>
      </c>
      <c r="KA1041" s="1" t="str">
        <f t="shared" si="383"/>
        <v/>
      </c>
      <c r="KB1041" s="1" t="str">
        <f t="shared" si="384"/>
        <v/>
      </c>
      <c r="KE1041" s="1">
        <f t="shared" si="347"/>
        <v>2.7008000000000116</v>
      </c>
      <c r="KF1041" s="151">
        <f t="shared" si="348"/>
        <v>0.91123357100420843</v>
      </c>
      <c r="KG1041" s="1">
        <f t="shared" si="349"/>
        <v>5.2947960909766056E-4</v>
      </c>
      <c r="KH1041" s="1" t="str">
        <f t="shared" si="345"/>
        <v/>
      </c>
      <c r="KI1041" s="132" t="str">
        <f t="shared" si="346"/>
        <v/>
      </c>
    </row>
    <row r="1042" spans="237:295" ht="20.100000000000001" customHeight="1" x14ac:dyDescent="0.25">
      <c r="IC1042" s="1">
        <v>418</v>
      </c>
      <c r="ID1042" s="1">
        <f t="shared" si="350"/>
        <v>-40613.501624504046</v>
      </c>
      <c r="IE1042" s="1">
        <f t="shared" si="351"/>
        <v>1.5218606711664953E-6</v>
      </c>
      <c r="IF1042" s="1">
        <f t="shared" si="352"/>
        <v>9.9560518337345836E-3</v>
      </c>
      <c r="IG1042" s="1">
        <f t="shared" si="353"/>
        <v>1.5218606711664953E-6</v>
      </c>
      <c r="IH1042" s="1" t="str">
        <f t="shared" si="354"/>
        <v/>
      </c>
      <c r="II1042" s="1" t="str">
        <f t="shared" si="355"/>
        <v/>
      </c>
      <c r="IL1042" s="1">
        <f t="shared" si="356"/>
        <v>1.6322097206474448E-28</v>
      </c>
      <c r="IM1042" s="1" t="str">
        <f t="shared" si="357"/>
        <v/>
      </c>
      <c r="IN1042" s="1" t="str">
        <f t="shared" si="358"/>
        <v/>
      </c>
      <c r="IS1042" s="1">
        <v>418</v>
      </c>
      <c r="IT1042" s="1">
        <f t="shared" si="359"/>
        <v>-84.155548957701683</v>
      </c>
      <c r="IU1042" s="1">
        <f t="shared" si="360"/>
        <v>7.3445056928753746E-4</v>
      </c>
      <c r="IV1042" s="1">
        <f t="shared" si="361"/>
        <v>9.9560518337345662E-3</v>
      </c>
      <c r="IW1042" s="1">
        <f t="shared" si="362"/>
        <v>7.3445056928753746E-4</v>
      </c>
      <c r="IX1042" s="1" t="str">
        <f t="shared" si="363"/>
        <v/>
      </c>
      <c r="IY1042" s="1" t="str">
        <f t="shared" si="364"/>
        <v/>
      </c>
      <c r="IZ1042" s="1">
        <f t="shared" si="365"/>
        <v>6.1002304710636374E-20</v>
      </c>
      <c r="JA1042" s="1" t="str">
        <f t="shared" si="366"/>
        <v/>
      </c>
      <c r="JB1042" s="1" t="str">
        <f t="shared" si="367"/>
        <v/>
      </c>
      <c r="JF1042" s="1">
        <v>418</v>
      </c>
      <c r="JG1042" s="1">
        <f t="shared" si="385"/>
        <v>-236.60715801692893</v>
      </c>
      <c r="JH1042" s="1">
        <f t="shared" si="368"/>
        <v>2.6122663134420894E-4</v>
      </c>
      <c r="JI1042" s="1">
        <f t="shared" si="369"/>
        <v>9.9560518337345836E-3</v>
      </c>
      <c r="JJ1042" s="1">
        <f t="shared" si="370"/>
        <v>2.6122663134420894E-4</v>
      </c>
      <c r="JK1042" s="1" t="str">
        <f t="shared" si="371"/>
        <v/>
      </c>
      <c r="JL1042" s="1" t="str">
        <f t="shared" si="372"/>
        <v/>
      </c>
      <c r="JM1042" s="1">
        <f t="shared" si="373"/>
        <v>4.3707159234199113E-45</v>
      </c>
      <c r="JN1042" s="1" t="str">
        <f t="shared" si="374"/>
        <v/>
      </c>
      <c r="JO1042" s="1" t="str">
        <f t="shared" si="375"/>
        <v/>
      </c>
      <c r="JS1042" s="1">
        <v>418</v>
      </c>
      <c r="JT1042" s="1">
        <f t="shared" si="376"/>
        <v>-23107.001419665008</v>
      </c>
      <c r="JU1042" s="1">
        <f t="shared" si="377"/>
        <v>2.674864198869528E-6</v>
      </c>
      <c r="JV1042" s="1">
        <f t="shared" si="378"/>
        <v>9.9560518337345836E-3</v>
      </c>
      <c r="JW1042" s="1">
        <f t="shared" si="379"/>
        <v>2.674864198869528E-6</v>
      </c>
      <c r="JX1042" s="1" t="str">
        <f t="shared" si="380"/>
        <v/>
      </c>
      <c r="JY1042" s="1" t="str">
        <f t="shared" si="381"/>
        <v/>
      </c>
      <c r="JZ1042" s="1">
        <f t="shared" si="382"/>
        <v>7.0584593537924066E-6</v>
      </c>
      <c r="KA1042" s="1" t="str">
        <f t="shared" si="383"/>
        <v/>
      </c>
      <c r="KB1042" s="1" t="str">
        <f t="shared" si="384"/>
        <v/>
      </c>
      <c r="KE1042" s="1">
        <f t="shared" si="347"/>
        <v>2.7072000000000118</v>
      </c>
      <c r="KF1042" s="151">
        <f t="shared" si="348"/>
        <v>0.91070409139511077</v>
      </c>
      <c r="KG1042" s="1">
        <f t="shared" si="349"/>
        <v>5.3091653397763228E-4</v>
      </c>
      <c r="KH1042" s="1" t="str">
        <f t="shared" si="345"/>
        <v/>
      </c>
      <c r="KI1042" s="132" t="str">
        <f t="shared" si="346"/>
        <v/>
      </c>
    </row>
    <row r="1043" spans="237:295" ht="20.100000000000001" customHeight="1" x14ac:dyDescent="0.25">
      <c r="IC1043" s="1">
        <v>419</v>
      </c>
      <c r="ID1043" s="1">
        <f t="shared" si="350"/>
        <v>-40543.718975664691</v>
      </c>
      <c r="IE1043" s="1">
        <f t="shared" si="351"/>
        <v>1.5360861371004391E-6</v>
      </c>
      <c r="IF1043" s="1">
        <f t="shared" si="352"/>
        <v>1.0062747020474831E-2</v>
      </c>
      <c r="IG1043" s="1">
        <f t="shared" si="353"/>
        <v>1.5360861371004391E-6</v>
      </c>
      <c r="IH1043" s="1" t="str">
        <f t="shared" si="354"/>
        <v/>
      </c>
      <c r="II1043" s="1" t="str">
        <f t="shared" si="355"/>
        <v/>
      </c>
      <c r="IL1043" s="1">
        <f t="shared" si="356"/>
        <v>1.701013706255354E-28</v>
      </c>
      <c r="IM1043" s="1" t="str">
        <f t="shared" si="357"/>
        <v/>
      </c>
      <c r="IN1043" s="1" t="str">
        <f t="shared" si="358"/>
        <v/>
      </c>
      <c r="IS1043" s="1">
        <v>419</v>
      </c>
      <c r="IT1043" s="1">
        <f t="shared" si="359"/>
        <v>-84.010951794544113</v>
      </c>
      <c r="IU1043" s="1">
        <f t="shared" si="360"/>
        <v>7.4131578484341236E-4</v>
      </c>
      <c r="IV1043" s="1">
        <f t="shared" si="361"/>
        <v>1.0062747020474831E-2</v>
      </c>
      <c r="IW1043" s="1">
        <f t="shared" si="362"/>
        <v>7.4131578484341236E-4</v>
      </c>
      <c r="IX1043" s="1" t="str">
        <f t="shared" si="363"/>
        <v/>
      </c>
      <c r="IY1043" s="1" t="str">
        <f t="shared" si="364"/>
        <v/>
      </c>
      <c r="IZ1043" s="1">
        <f t="shared" si="365"/>
        <v>6.3216340701244056E-20</v>
      </c>
      <c r="JA1043" s="1" t="str">
        <f t="shared" si="366"/>
        <v/>
      </c>
      <c r="JB1043" s="1" t="str">
        <f t="shared" si="367"/>
        <v/>
      </c>
      <c r="JF1043" s="1">
        <v>419</v>
      </c>
      <c r="JG1043" s="1">
        <f t="shared" si="385"/>
        <v>-236.20061650830877</v>
      </c>
      <c r="JH1043" s="1">
        <f t="shared" si="368"/>
        <v>2.6366842553445993E-4</v>
      </c>
      <c r="JI1043" s="1">
        <f t="shared" si="369"/>
        <v>1.0062747020474831E-2</v>
      </c>
      <c r="JJ1043" s="1">
        <f t="shared" si="370"/>
        <v>2.6366842553445993E-4</v>
      </c>
      <c r="JK1043" s="1" t="str">
        <f t="shared" si="371"/>
        <v/>
      </c>
      <c r="JL1043" s="1" t="str">
        <f t="shared" si="372"/>
        <v/>
      </c>
      <c r="JM1043" s="1">
        <f t="shared" si="373"/>
        <v>4.620568235521362E-45</v>
      </c>
      <c r="JN1043" s="1" t="str">
        <f t="shared" si="374"/>
        <v/>
      </c>
      <c r="JO1043" s="1" t="str">
        <f t="shared" si="375"/>
        <v/>
      </c>
      <c r="JS1043" s="1">
        <v>419</v>
      </c>
      <c r="JT1043" s="1">
        <f t="shared" si="376"/>
        <v>-23067.298668084826</v>
      </c>
      <c r="JU1043" s="1">
        <f t="shared" si="377"/>
        <v>2.6998672692950075E-6</v>
      </c>
      <c r="JV1043" s="1">
        <f t="shared" si="378"/>
        <v>1.0062747020474831E-2</v>
      </c>
      <c r="JW1043" s="1">
        <f t="shared" si="379"/>
        <v>2.6998672692950075E-6</v>
      </c>
      <c r="JX1043" s="1" t="str">
        <f t="shared" si="380"/>
        <v/>
      </c>
      <c r="JY1043" s="1" t="str">
        <f t="shared" si="381"/>
        <v/>
      </c>
      <c r="JZ1043" s="1">
        <f t="shared" si="382"/>
        <v>7.1112608247553986E-6</v>
      </c>
      <c r="KA1043" s="1" t="str">
        <f t="shared" si="383"/>
        <v/>
      </c>
      <c r="KB1043" s="1" t="str">
        <f t="shared" si="384"/>
        <v/>
      </c>
      <c r="KE1043" s="1">
        <f t="shared" si="347"/>
        <v>2.713600000000012</v>
      </c>
      <c r="KF1043" s="151">
        <f t="shared" si="348"/>
        <v>0.91017317486113314</v>
      </c>
      <c r="KG1043" s="1">
        <f t="shared" si="349"/>
        <v>5.3234993792805607E-4</v>
      </c>
      <c r="KH1043" s="1" t="str">
        <f t="shared" si="345"/>
        <v/>
      </c>
      <c r="KI1043" s="132" t="str">
        <f t="shared" si="346"/>
        <v/>
      </c>
    </row>
    <row r="1044" spans="237:295" ht="20.100000000000001" customHeight="1" x14ac:dyDescent="0.25">
      <c r="IC1044" s="1">
        <v>420</v>
      </c>
      <c r="ID1044" s="1">
        <f t="shared" si="350"/>
        <v>-40473.936326825336</v>
      </c>
      <c r="IE1044" s="1">
        <f t="shared" si="351"/>
        <v>1.5504197674782425E-6</v>
      </c>
      <c r="IF1044" s="1">
        <f t="shared" si="352"/>
        <v>1.0170438668719676E-2</v>
      </c>
      <c r="IG1044" s="1">
        <f t="shared" si="353"/>
        <v>1.5504197674782425E-6</v>
      </c>
      <c r="IH1044" s="1" t="str">
        <f t="shared" si="354"/>
        <v/>
      </c>
      <c r="II1044" s="1" t="str">
        <f t="shared" si="355"/>
        <v/>
      </c>
      <c r="IL1044" s="1">
        <f t="shared" si="356"/>
        <v>1.7726896840984058E-28</v>
      </c>
      <c r="IM1044" s="1" t="str">
        <f t="shared" si="357"/>
        <v/>
      </c>
      <c r="IN1044" s="1" t="str">
        <f t="shared" si="358"/>
        <v/>
      </c>
      <c r="IS1044" s="1">
        <v>420</v>
      </c>
      <c r="IT1044" s="1">
        <f t="shared" si="359"/>
        <v>-83.866354631386542</v>
      </c>
      <c r="IU1044" s="1">
        <f t="shared" si="360"/>
        <v>7.4823320060320446E-4</v>
      </c>
      <c r="IV1044" s="1">
        <f t="shared" si="361"/>
        <v>1.0170438668719676E-2</v>
      </c>
      <c r="IW1044" s="1">
        <f t="shared" si="362"/>
        <v>7.4823320060320446E-4</v>
      </c>
      <c r="IX1044" s="1" t="str">
        <f t="shared" si="363"/>
        <v/>
      </c>
      <c r="IY1044" s="1" t="str">
        <f t="shared" si="364"/>
        <v/>
      </c>
      <c r="IZ1044" s="1">
        <f t="shared" si="365"/>
        <v>6.5509685416503657E-20</v>
      </c>
      <c r="JA1044" s="1" t="str">
        <f t="shared" si="366"/>
        <v/>
      </c>
      <c r="JB1044" s="1" t="str">
        <f t="shared" si="367"/>
        <v/>
      </c>
      <c r="JF1044" s="1">
        <v>420</v>
      </c>
      <c r="JG1044" s="1">
        <f t="shared" si="385"/>
        <v>-235.7940749996886</v>
      </c>
      <c r="JH1044" s="1">
        <f t="shared" si="368"/>
        <v>2.6612878609799082E-4</v>
      </c>
      <c r="JI1044" s="1">
        <f t="shared" si="369"/>
        <v>1.0170438668719676E-2</v>
      </c>
      <c r="JJ1044" s="1">
        <f t="shared" si="370"/>
        <v>2.6612878609799082E-4</v>
      </c>
      <c r="JK1044" s="1" t="str">
        <f t="shared" si="371"/>
        <v/>
      </c>
      <c r="JL1044" s="1" t="str">
        <f t="shared" si="372"/>
        <v/>
      </c>
      <c r="JM1044" s="1">
        <f t="shared" si="373"/>
        <v>4.8846252196423912E-45</v>
      </c>
      <c r="JN1044" s="1" t="str">
        <f t="shared" si="374"/>
        <v/>
      </c>
      <c r="JO1044" s="1" t="str">
        <f t="shared" si="375"/>
        <v/>
      </c>
      <c r="JS1044" s="1">
        <v>420</v>
      </c>
      <c r="JT1044" s="1">
        <f t="shared" si="376"/>
        <v>-23027.595916504648</v>
      </c>
      <c r="JU1044" s="1">
        <f t="shared" si="377"/>
        <v>2.7250604525238141E-6</v>
      </c>
      <c r="JV1044" s="1">
        <f t="shared" si="378"/>
        <v>1.0170438668719665E-2</v>
      </c>
      <c r="JW1044" s="1">
        <f t="shared" si="379"/>
        <v>2.7250604525238141E-6</v>
      </c>
      <c r="JX1044" s="1" t="str">
        <f t="shared" si="380"/>
        <v/>
      </c>
      <c r="JY1044" s="1" t="str">
        <f t="shared" si="381"/>
        <v/>
      </c>
      <c r="JZ1044" s="1">
        <f t="shared" si="382"/>
        <v>7.1643426517027917E-6</v>
      </c>
      <c r="KA1044" s="1" t="str">
        <f t="shared" si="383"/>
        <v/>
      </c>
      <c r="KB1044" s="1" t="str">
        <f t="shared" si="384"/>
        <v/>
      </c>
      <c r="KE1044" s="1">
        <f t="shared" si="347"/>
        <v>2.7200000000000122</v>
      </c>
      <c r="KF1044" s="151">
        <f t="shared" si="348"/>
        <v>0.90964082492320508</v>
      </c>
      <c r="KG1044" s="1">
        <f t="shared" si="349"/>
        <v>5.3377980644264689E-4</v>
      </c>
      <c r="KH1044" s="1" t="str">
        <f t="shared" si="345"/>
        <v/>
      </c>
      <c r="KI1044" s="132" t="str">
        <f t="shared" si="346"/>
        <v/>
      </c>
    </row>
    <row r="1045" spans="237:295" ht="20.100000000000001" customHeight="1" x14ac:dyDescent="0.25">
      <c r="IC1045" s="1">
        <v>421</v>
      </c>
      <c r="ID1045" s="1">
        <f t="shared" si="350"/>
        <v>-40404.153677985989</v>
      </c>
      <c r="IE1045" s="1">
        <f t="shared" si="351"/>
        <v>1.5648621107987464E-6</v>
      </c>
      <c r="IF1045" s="1">
        <f t="shared" si="352"/>
        <v>1.0279134345609005E-2</v>
      </c>
      <c r="IG1045" s="1">
        <f t="shared" si="353"/>
        <v>1.5648621107987464E-6</v>
      </c>
      <c r="IH1045" s="1" t="str">
        <f t="shared" si="354"/>
        <v/>
      </c>
      <c r="II1045" s="1" t="str">
        <f t="shared" si="355"/>
        <v/>
      </c>
      <c r="IL1045" s="1">
        <f t="shared" si="356"/>
        <v>1.8473563299906551E-28</v>
      </c>
      <c r="IM1045" s="1" t="str">
        <f t="shared" si="357"/>
        <v/>
      </c>
      <c r="IN1045" s="1" t="str">
        <f t="shared" si="358"/>
        <v/>
      </c>
      <c r="IS1045" s="1">
        <v>421</v>
      </c>
      <c r="IT1045" s="1">
        <f t="shared" si="359"/>
        <v>-83.721757468228986</v>
      </c>
      <c r="IU1045" s="1">
        <f t="shared" si="360"/>
        <v>7.5520308127267541E-4</v>
      </c>
      <c r="IV1045" s="1">
        <f t="shared" si="361"/>
        <v>1.0279134345609018E-2</v>
      </c>
      <c r="IW1045" s="1">
        <f t="shared" si="362"/>
        <v>7.5520308127267541E-4</v>
      </c>
      <c r="IX1045" s="1" t="str">
        <f t="shared" si="363"/>
        <v/>
      </c>
      <c r="IY1045" s="1" t="str">
        <f t="shared" si="364"/>
        <v/>
      </c>
      <c r="IZ1045" s="1">
        <f t="shared" si="365"/>
        <v>6.788514127854414E-20</v>
      </c>
      <c r="JA1045" s="1" t="str">
        <f t="shared" si="366"/>
        <v/>
      </c>
      <c r="JB1045" s="1" t="str">
        <f t="shared" si="367"/>
        <v/>
      </c>
      <c r="JF1045" s="1">
        <v>421</v>
      </c>
      <c r="JG1045" s="1">
        <f t="shared" si="385"/>
        <v>-235.38753349106847</v>
      </c>
      <c r="JH1045" s="1">
        <f t="shared" si="368"/>
        <v>2.6860780718435638E-4</v>
      </c>
      <c r="JI1045" s="1">
        <f t="shared" si="369"/>
        <v>1.0279134345609018E-2</v>
      </c>
      <c r="JJ1045" s="1">
        <f t="shared" si="370"/>
        <v>2.6860780718435638E-4</v>
      </c>
      <c r="JK1045" s="1" t="str">
        <f t="shared" si="371"/>
        <v/>
      </c>
      <c r="JL1045" s="1" t="str">
        <f t="shared" si="372"/>
        <v/>
      </c>
      <c r="JM1045" s="1">
        <f t="shared" si="373"/>
        <v>5.163689955486688E-45</v>
      </c>
      <c r="JN1045" s="1" t="str">
        <f t="shared" si="374"/>
        <v/>
      </c>
      <c r="JO1045" s="1" t="str">
        <f t="shared" si="375"/>
        <v/>
      </c>
      <c r="JS1045" s="1">
        <v>421</v>
      </c>
      <c r="JT1045" s="1">
        <f t="shared" si="376"/>
        <v>-22987.893164924466</v>
      </c>
      <c r="JU1045" s="1">
        <f t="shared" si="377"/>
        <v>2.750444712612614E-6</v>
      </c>
      <c r="JV1045" s="1">
        <f t="shared" si="378"/>
        <v>1.0279134345609018E-2</v>
      </c>
      <c r="JW1045" s="1">
        <f t="shared" si="379"/>
        <v>2.750444712612614E-6</v>
      </c>
      <c r="JX1045" s="1" t="str">
        <f t="shared" si="380"/>
        <v/>
      </c>
      <c r="JY1045" s="1" t="str">
        <f t="shared" si="381"/>
        <v/>
      </c>
      <c r="JZ1045" s="1">
        <f t="shared" si="382"/>
        <v>7.2177052224002951E-6</v>
      </c>
      <c r="KA1045" s="1" t="str">
        <f t="shared" si="383"/>
        <v/>
      </c>
      <c r="KB1045" s="1" t="str">
        <f t="shared" si="384"/>
        <v/>
      </c>
      <c r="KE1045" s="1">
        <f t="shared" si="347"/>
        <v>2.7264000000000124</v>
      </c>
      <c r="KF1045" s="151">
        <f t="shared" si="348"/>
        <v>0.90910704511676244</v>
      </c>
      <c r="KG1045" s="1">
        <f t="shared" si="349"/>
        <v>5.352061251576723E-4</v>
      </c>
      <c r="KH1045" s="1" t="str">
        <f t="shared" si="345"/>
        <v/>
      </c>
      <c r="KI1045" s="132" t="str">
        <f t="shared" si="346"/>
        <v/>
      </c>
    </row>
    <row r="1046" spans="237:295" ht="20.100000000000001" customHeight="1" x14ac:dyDescent="0.25">
      <c r="IC1046" s="1">
        <v>422</v>
      </c>
      <c r="ID1046" s="1">
        <f t="shared" si="350"/>
        <v>-40334.371029146627</v>
      </c>
      <c r="IE1046" s="1">
        <f t="shared" si="351"/>
        <v>1.5794137154320742E-6</v>
      </c>
      <c r="IF1046" s="1">
        <f t="shared" si="352"/>
        <v>1.0388841656554173E-2</v>
      </c>
      <c r="IG1046" s="1">
        <f t="shared" si="353"/>
        <v>1.5794137154320742E-6</v>
      </c>
      <c r="IH1046" s="1" t="str">
        <f t="shared" si="354"/>
        <v/>
      </c>
      <c r="II1046" s="1" t="str">
        <f t="shared" si="355"/>
        <v/>
      </c>
      <c r="IL1046" s="1">
        <f t="shared" si="356"/>
        <v>1.9251371728507387E-28</v>
      </c>
      <c r="IM1046" s="1" t="str">
        <f t="shared" si="357"/>
        <v/>
      </c>
      <c r="IN1046" s="1" t="str">
        <f t="shared" si="358"/>
        <v/>
      </c>
      <c r="IS1046" s="1">
        <v>422</v>
      </c>
      <c r="IT1046" s="1">
        <f t="shared" si="359"/>
        <v>-83.57716030507143</v>
      </c>
      <c r="IU1046" s="1">
        <f t="shared" si="360"/>
        <v>7.6222569149546283E-4</v>
      </c>
      <c r="IV1046" s="1">
        <f t="shared" si="361"/>
        <v>1.0388841656554163E-2</v>
      </c>
      <c r="IW1046" s="1">
        <f t="shared" si="362"/>
        <v>7.6222569149546283E-4</v>
      </c>
      <c r="IX1046" s="1" t="str">
        <f t="shared" si="363"/>
        <v/>
      </c>
      <c r="IY1046" s="1" t="str">
        <f t="shared" si="364"/>
        <v/>
      </c>
      <c r="IZ1046" s="1">
        <f t="shared" si="365"/>
        <v>7.0345608338982496E-20</v>
      </c>
      <c r="JA1046" s="1" t="str">
        <f t="shared" si="366"/>
        <v/>
      </c>
      <c r="JB1046" s="1" t="str">
        <f t="shared" si="367"/>
        <v/>
      </c>
      <c r="JF1046" s="1">
        <v>422</v>
      </c>
      <c r="JG1046" s="1">
        <f t="shared" si="385"/>
        <v>-234.9809919824483</v>
      </c>
      <c r="JH1046" s="1">
        <f t="shared" si="368"/>
        <v>2.711055829210162E-4</v>
      </c>
      <c r="JI1046" s="1">
        <f t="shared" si="369"/>
        <v>1.0388841656554173E-2</v>
      </c>
      <c r="JJ1046" s="1">
        <f t="shared" si="370"/>
        <v>2.711055829210162E-4</v>
      </c>
      <c r="JK1046" s="1" t="str">
        <f t="shared" si="371"/>
        <v/>
      </c>
      <c r="JL1046" s="1" t="str">
        <f t="shared" si="372"/>
        <v/>
      </c>
      <c r="JM1046" s="1">
        <f t="shared" si="373"/>
        <v>5.4586106695523477E-45</v>
      </c>
      <c r="JN1046" s="1" t="str">
        <f t="shared" si="374"/>
        <v/>
      </c>
      <c r="JO1046" s="1" t="str">
        <f t="shared" si="375"/>
        <v/>
      </c>
      <c r="JS1046" s="1">
        <v>422</v>
      </c>
      <c r="JT1046" s="1">
        <f t="shared" si="376"/>
        <v>-22948.190413344288</v>
      </c>
      <c r="JU1046" s="1">
        <f t="shared" si="377"/>
        <v>2.77602101339181E-6</v>
      </c>
      <c r="JV1046" s="1">
        <f t="shared" si="378"/>
        <v>1.0388841656554163E-2</v>
      </c>
      <c r="JW1046" s="1">
        <f t="shared" si="379"/>
        <v>2.77602101339181E-6</v>
      </c>
      <c r="JX1046" s="1" t="str">
        <f t="shared" si="380"/>
        <v/>
      </c>
      <c r="JY1046" s="1" t="str">
        <f t="shared" si="381"/>
        <v/>
      </c>
      <c r="JZ1046" s="1">
        <f t="shared" si="382"/>
        <v>7.2713489139791718E-6</v>
      </c>
      <c r="KA1046" s="1" t="str">
        <f t="shared" si="383"/>
        <v/>
      </c>
      <c r="KB1046" s="1" t="str">
        <f t="shared" si="384"/>
        <v/>
      </c>
      <c r="KE1046" s="1">
        <f t="shared" si="347"/>
        <v>2.7328000000000126</v>
      </c>
      <c r="KF1046" s="151">
        <f t="shared" si="348"/>
        <v>0.90857183899160476</v>
      </c>
      <c r="KG1046" s="1">
        <f t="shared" si="349"/>
        <v>5.3662887985217456E-4</v>
      </c>
      <c r="KH1046" s="1" t="str">
        <f t="shared" si="345"/>
        <v/>
      </c>
      <c r="KI1046" s="132" t="str">
        <f t="shared" si="346"/>
        <v/>
      </c>
    </row>
    <row r="1047" spans="237:295" ht="20.100000000000001" customHeight="1" x14ac:dyDescent="0.25">
      <c r="IC1047" s="1">
        <v>423</v>
      </c>
      <c r="ID1047" s="1">
        <f t="shared" si="350"/>
        <v>-40264.588380307279</v>
      </c>
      <c r="IE1047" s="1">
        <f t="shared" si="351"/>
        <v>1.5940751295831616E-6</v>
      </c>
      <c r="IF1047" s="1">
        <f t="shared" si="352"/>
        <v>1.0499568245227612E-2</v>
      </c>
      <c r="IG1047" s="1">
        <f t="shared" si="353"/>
        <v>1.5940751295831616E-6</v>
      </c>
      <c r="IH1047" s="1" t="str">
        <f t="shared" si="354"/>
        <v/>
      </c>
      <c r="II1047" s="1" t="str">
        <f t="shared" si="355"/>
        <v/>
      </c>
      <c r="IL1047" s="1">
        <f t="shared" si="356"/>
        <v>2.0061607910449152E-28</v>
      </c>
      <c r="IM1047" s="1" t="str">
        <f t="shared" si="357"/>
        <v/>
      </c>
      <c r="IN1047" s="1" t="str">
        <f t="shared" si="358"/>
        <v/>
      </c>
      <c r="IS1047" s="1">
        <v>423</v>
      </c>
      <c r="IT1047" s="1">
        <f t="shared" si="359"/>
        <v>-83.43256314191386</v>
      </c>
      <c r="IU1047" s="1">
        <f t="shared" si="360"/>
        <v>7.6930129583549457E-4</v>
      </c>
      <c r="IV1047" s="1">
        <f t="shared" si="361"/>
        <v>1.0499568245227629E-2</v>
      </c>
      <c r="IW1047" s="1">
        <f t="shared" si="362"/>
        <v>7.6930129583549457E-4</v>
      </c>
      <c r="IX1047" s="1" t="str">
        <f t="shared" si="363"/>
        <v/>
      </c>
      <c r="IY1047" s="1" t="str">
        <f t="shared" si="364"/>
        <v/>
      </c>
      <c r="IZ1047" s="1">
        <f t="shared" si="365"/>
        <v>7.2894087630115122E-20</v>
      </c>
      <c r="JA1047" s="1" t="str">
        <f t="shared" si="366"/>
        <v/>
      </c>
      <c r="JB1047" s="1" t="str">
        <f t="shared" si="367"/>
        <v/>
      </c>
      <c r="JF1047" s="1">
        <v>423</v>
      </c>
      <c r="JG1047" s="1">
        <f t="shared" si="385"/>
        <v>-234.57445047382816</v>
      </c>
      <c r="JH1047" s="1">
        <f t="shared" si="368"/>
        <v>2.7362220740707757E-4</v>
      </c>
      <c r="JI1047" s="1">
        <f t="shared" si="369"/>
        <v>1.0499568245227629E-2</v>
      </c>
      <c r="JJ1047" s="1">
        <f t="shared" si="370"/>
        <v>2.7362220740707757E-4</v>
      </c>
      <c r="JK1047" s="1" t="str">
        <f t="shared" si="371"/>
        <v/>
      </c>
      <c r="JL1047" s="1" t="str">
        <f t="shared" si="372"/>
        <v/>
      </c>
      <c r="JM1047" s="1">
        <f t="shared" si="373"/>
        <v>5.7702832585869382E-45</v>
      </c>
      <c r="JN1047" s="1" t="str">
        <f t="shared" si="374"/>
        <v/>
      </c>
      <c r="JO1047" s="1" t="str">
        <f t="shared" si="375"/>
        <v/>
      </c>
      <c r="JS1047" s="1">
        <v>423</v>
      </c>
      <c r="JT1047" s="1">
        <f t="shared" si="376"/>
        <v>-22908.487661764106</v>
      </c>
      <c r="JU1047" s="1">
        <f t="shared" si="377"/>
        <v>2.801790318401507E-6</v>
      </c>
      <c r="JV1047" s="1">
        <f t="shared" si="378"/>
        <v>1.0499568245227629E-2</v>
      </c>
      <c r="JW1047" s="1">
        <f t="shared" si="379"/>
        <v>2.801790318401507E-6</v>
      </c>
      <c r="JX1047" s="1" t="str">
        <f t="shared" si="380"/>
        <v/>
      </c>
      <c r="JY1047" s="1" t="str">
        <f t="shared" si="381"/>
        <v/>
      </c>
      <c r="JZ1047" s="1">
        <f t="shared" si="382"/>
        <v>7.3252740928328591E-6</v>
      </c>
      <c r="KA1047" s="1" t="str">
        <f t="shared" si="383"/>
        <v/>
      </c>
      <c r="KB1047" s="1" t="str">
        <f t="shared" si="384"/>
        <v/>
      </c>
      <c r="KE1047" s="1">
        <f t="shared" si="347"/>
        <v>2.7392000000000127</v>
      </c>
      <c r="KF1047" s="151">
        <f t="shared" si="348"/>
        <v>0.90803521011175259</v>
      </c>
      <c r="KG1047" s="1">
        <f t="shared" si="349"/>
        <v>5.3804805644730447E-4</v>
      </c>
      <c r="KH1047" s="1" t="str">
        <f t="shared" si="345"/>
        <v/>
      </c>
      <c r="KI1047" s="132" t="str">
        <f t="shared" si="346"/>
        <v/>
      </c>
    </row>
    <row r="1048" spans="237:295" ht="20.100000000000001" customHeight="1" x14ac:dyDescent="0.25">
      <c r="IC1048" s="1">
        <v>424</v>
      </c>
      <c r="ID1048" s="1">
        <f t="shared" si="350"/>
        <v>-40194.805731467917</v>
      </c>
      <c r="IE1048" s="1">
        <f t="shared" si="351"/>
        <v>1.6088469012549977E-6</v>
      </c>
      <c r="IF1048" s="1">
        <f t="shared" si="352"/>
        <v>1.0611321793550231E-2</v>
      </c>
      <c r="IG1048" s="1">
        <f t="shared" si="353"/>
        <v>1.6088469012549977E-6</v>
      </c>
      <c r="IH1048" s="1" t="str">
        <f t="shared" si="354"/>
        <v/>
      </c>
      <c r="II1048" s="1" t="str">
        <f t="shared" si="355"/>
        <v/>
      </c>
      <c r="IL1048" s="1">
        <f t="shared" si="356"/>
        <v>2.0905610165864898E-28</v>
      </c>
      <c r="IM1048" s="1" t="str">
        <f t="shared" si="357"/>
        <v/>
      </c>
      <c r="IN1048" s="1" t="str">
        <f t="shared" si="358"/>
        <v/>
      </c>
      <c r="IS1048" s="1">
        <v>424</v>
      </c>
      <c r="IT1048" s="1">
        <f t="shared" si="359"/>
        <v>-83.28796597875629</v>
      </c>
      <c r="IU1048" s="1">
        <f t="shared" si="360"/>
        <v>7.764301587592263E-4</v>
      </c>
      <c r="IV1048" s="1">
        <f t="shared" si="361"/>
        <v>1.0611321793550231E-2</v>
      </c>
      <c r="IW1048" s="1">
        <f t="shared" si="362"/>
        <v>7.764301587592263E-4</v>
      </c>
      <c r="IX1048" s="1" t="str">
        <f t="shared" si="363"/>
        <v/>
      </c>
      <c r="IY1048" s="1" t="str">
        <f t="shared" si="364"/>
        <v/>
      </c>
      <c r="IZ1048" s="1">
        <f t="shared" si="365"/>
        <v>7.5533684629386239E-20</v>
      </c>
      <c r="JA1048" s="1" t="str">
        <f t="shared" si="366"/>
        <v/>
      </c>
      <c r="JB1048" s="1" t="str">
        <f t="shared" si="367"/>
        <v/>
      </c>
      <c r="JF1048" s="1">
        <v>424</v>
      </c>
      <c r="JG1048" s="1">
        <f t="shared" si="385"/>
        <v>-234.167908965208</v>
      </c>
      <c r="JH1048" s="1">
        <f t="shared" si="368"/>
        <v>2.7615777470698115E-4</v>
      </c>
      <c r="JI1048" s="1">
        <f t="shared" si="369"/>
        <v>1.0611321793550231E-2</v>
      </c>
      <c r="JJ1048" s="1">
        <f t="shared" si="370"/>
        <v>2.7615777470698115E-4</v>
      </c>
      <c r="JK1048" s="1" t="str">
        <f t="shared" si="371"/>
        <v/>
      </c>
      <c r="JL1048" s="1" t="str">
        <f t="shared" si="372"/>
        <v/>
      </c>
      <c r="JM1048" s="1">
        <f t="shared" si="373"/>
        <v>6.0996539532682835E-45</v>
      </c>
      <c r="JN1048" s="1" t="str">
        <f t="shared" si="374"/>
        <v/>
      </c>
      <c r="JO1048" s="1" t="str">
        <f t="shared" si="375"/>
        <v/>
      </c>
      <c r="JS1048" s="1">
        <v>424</v>
      </c>
      <c r="JT1048" s="1">
        <f t="shared" si="376"/>
        <v>-22868.784910183924</v>
      </c>
      <c r="JU1048" s="1">
        <f t="shared" si="377"/>
        <v>2.82775359082682E-6</v>
      </c>
      <c r="JV1048" s="1">
        <f t="shared" si="378"/>
        <v>1.0611321793550231E-2</v>
      </c>
      <c r="JW1048" s="1">
        <f t="shared" si="379"/>
        <v>2.82775359082682E-6</v>
      </c>
      <c r="JX1048" s="1" t="str">
        <f t="shared" si="380"/>
        <v/>
      </c>
      <c r="JY1048" s="1" t="str">
        <f t="shared" si="381"/>
        <v/>
      </c>
      <c r="JZ1048" s="1">
        <f t="shared" si="382"/>
        <v>7.3794811145135748E-6</v>
      </c>
      <c r="KA1048" s="1" t="str">
        <f t="shared" si="383"/>
        <v/>
      </c>
      <c r="KB1048" s="1" t="str">
        <f t="shared" si="384"/>
        <v/>
      </c>
      <c r="KE1048" s="1">
        <f t="shared" si="347"/>
        <v>2.7456000000000129</v>
      </c>
      <c r="KF1048" s="151">
        <f t="shared" si="348"/>
        <v>0.90749716205530528</v>
      </c>
      <c r="KG1048" s="1">
        <f t="shared" si="349"/>
        <v>5.3946364100598831E-4</v>
      </c>
      <c r="KH1048" s="1" t="str">
        <f t="shared" si="345"/>
        <v/>
      </c>
      <c r="KI1048" s="132" t="str">
        <f t="shared" si="346"/>
        <v/>
      </c>
    </row>
    <row r="1049" spans="237:295" ht="20.100000000000001" customHeight="1" x14ac:dyDescent="0.25">
      <c r="IC1049" s="1">
        <v>425</v>
      </c>
      <c r="ID1049" s="1">
        <f t="shared" si="350"/>
        <v>-40125.02308262857</v>
      </c>
      <c r="IE1049" s="1">
        <f t="shared" si="351"/>
        <v>1.6237295782114886E-6</v>
      </c>
      <c r="IF1049" s="1">
        <f t="shared" si="352"/>
        <v>1.0724110021675811E-2</v>
      </c>
      <c r="IG1049" s="1">
        <f t="shared" si="353"/>
        <v>1.6237295782114886E-6</v>
      </c>
      <c r="IH1049" s="1" t="str">
        <f t="shared" si="354"/>
        <v/>
      </c>
      <c r="II1049" s="1" t="str">
        <f t="shared" si="355"/>
        <v/>
      </c>
      <c r="IL1049" s="1">
        <f t="shared" si="356"/>
        <v>2.178477147501403E-28</v>
      </c>
      <c r="IM1049" s="1" t="str">
        <f t="shared" si="357"/>
        <v/>
      </c>
      <c r="IN1049" s="1" t="str">
        <f t="shared" si="358"/>
        <v/>
      </c>
      <c r="IS1049" s="1">
        <v>425</v>
      </c>
      <c r="IT1049" s="1">
        <f t="shared" si="359"/>
        <v>-83.143368815598734</v>
      </c>
      <c r="IU1049" s="1">
        <f t="shared" si="360"/>
        <v>7.8361254461774179E-4</v>
      </c>
      <c r="IV1049" s="1">
        <f t="shared" si="361"/>
        <v>1.0724110021675811E-2</v>
      </c>
      <c r="IW1049" s="1">
        <f t="shared" si="362"/>
        <v>7.8361254461774179E-4</v>
      </c>
      <c r="IX1049" s="1" t="str">
        <f t="shared" si="363"/>
        <v/>
      </c>
      <c r="IY1049" s="1" t="str">
        <f t="shared" si="364"/>
        <v/>
      </c>
      <c r="IZ1049" s="1">
        <f t="shared" si="365"/>
        <v>7.8267612840859636E-20</v>
      </c>
      <c r="JA1049" s="1" t="str">
        <f t="shared" si="366"/>
        <v/>
      </c>
      <c r="JB1049" s="1" t="str">
        <f t="shared" si="367"/>
        <v/>
      </c>
      <c r="JF1049" s="1">
        <v>425</v>
      </c>
      <c r="JG1049" s="1">
        <f t="shared" si="385"/>
        <v>-233.76136745658786</v>
      </c>
      <c r="JH1049" s="1">
        <f t="shared" si="368"/>
        <v>2.7871237884413144E-4</v>
      </c>
      <c r="JI1049" s="1">
        <f t="shared" si="369"/>
        <v>1.0724110021675811E-2</v>
      </c>
      <c r="JJ1049" s="1">
        <f t="shared" si="370"/>
        <v>2.7871237884413144E-4</v>
      </c>
      <c r="JK1049" s="1" t="str">
        <f t="shared" si="371"/>
        <v/>
      </c>
      <c r="JL1049" s="1" t="str">
        <f t="shared" si="372"/>
        <v/>
      </c>
      <c r="JM1049" s="1">
        <f t="shared" si="373"/>
        <v>6.4477221298565252E-45</v>
      </c>
      <c r="JN1049" s="1" t="str">
        <f t="shared" si="374"/>
        <v/>
      </c>
      <c r="JO1049" s="1" t="str">
        <f t="shared" si="375"/>
        <v/>
      </c>
      <c r="JS1049" s="1">
        <v>425</v>
      </c>
      <c r="JT1049" s="1">
        <f t="shared" si="376"/>
        <v>-22829.082158603745</v>
      </c>
      <c r="JU1049" s="1">
        <f t="shared" si="377"/>
        <v>2.8539117934326735E-6</v>
      </c>
      <c r="JV1049" s="1">
        <f t="shared" si="378"/>
        <v>1.0724110021675792E-2</v>
      </c>
      <c r="JW1049" s="1">
        <f t="shared" si="379"/>
        <v>2.8539117934326735E-6</v>
      </c>
      <c r="JX1049" s="1" t="str">
        <f t="shared" si="380"/>
        <v/>
      </c>
      <c r="JY1049" s="1" t="str">
        <f t="shared" si="381"/>
        <v/>
      </c>
      <c r="JZ1049" s="1">
        <f t="shared" si="382"/>
        <v>7.433970323629107E-6</v>
      </c>
      <c r="KA1049" s="1" t="str">
        <f t="shared" si="383"/>
        <v/>
      </c>
      <c r="KB1049" s="1" t="str">
        <f t="shared" si="384"/>
        <v/>
      </c>
      <c r="KE1049" s="1">
        <f t="shared" si="347"/>
        <v>2.7520000000000131</v>
      </c>
      <c r="KF1049" s="151">
        <f t="shared" si="348"/>
        <v>0.9069576984142993</v>
      </c>
      <c r="KG1049" s="1">
        <f t="shared" si="349"/>
        <v>5.4087561973137355E-4</v>
      </c>
      <c r="KH1049" s="1" t="str">
        <f t="shared" si="345"/>
        <v/>
      </c>
      <c r="KI1049" s="132" t="str">
        <f t="shared" si="346"/>
        <v/>
      </c>
    </row>
    <row r="1050" spans="237:295" ht="20.100000000000001" customHeight="1" x14ac:dyDescent="0.25">
      <c r="IC1050" s="1">
        <v>426</v>
      </c>
      <c r="ID1050" s="1">
        <f t="shared" si="350"/>
        <v>-40055.240433789215</v>
      </c>
      <c r="IE1050" s="1">
        <f t="shared" si="351"/>
        <v>1.6387237079400429E-6</v>
      </c>
      <c r="IF1050" s="1">
        <f t="shared" si="352"/>
        <v>1.0837940687973167E-2</v>
      </c>
      <c r="IG1050" s="1">
        <f t="shared" si="353"/>
        <v>1.6387237079400429E-6</v>
      </c>
      <c r="IH1050" s="1" t="str">
        <f t="shared" si="354"/>
        <v/>
      </c>
      <c r="II1050" s="1" t="str">
        <f t="shared" si="355"/>
        <v/>
      </c>
      <c r="IL1050" s="1">
        <f t="shared" si="356"/>
        <v>2.2700541686839629E-28</v>
      </c>
      <c r="IM1050" s="1" t="str">
        <f t="shared" si="357"/>
        <v/>
      </c>
      <c r="IN1050" s="1" t="str">
        <f t="shared" si="358"/>
        <v/>
      </c>
      <c r="IS1050" s="1">
        <v>426</v>
      </c>
      <c r="IT1050" s="1">
        <f t="shared" si="359"/>
        <v>-82.998771652441178</v>
      </c>
      <c r="IU1050" s="1">
        <f t="shared" si="360"/>
        <v>7.9084871762868198E-4</v>
      </c>
      <c r="IV1050" s="1">
        <f t="shared" si="361"/>
        <v>1.0837940687973157E-2</v>
      </c>
      <c r="IW1050" s="1">
        <f t="shared" si="362"/>
        <v>7.9084871762868198E-4</v>
      </c>
      <c r="IX1050" s="1" t="str">
        <f t="shared" si="363"/>
        <v/>
      </c>
      <c r="IY1050" s="1" t="str">
        <f t="shared" si="364"/>
        <v/>
      </c>
      <c r="IZ1050" s="1">
        <f t="shared" si="365"/>
        <v>8.1099197497642857E-20</v>
      </c>
      <c r="JA1050" s="1" t="str">
        <f t="shared" si="366"/>
        <v/>
      </c>
      <c r="JB1050" s="1" t="str">
        <f t="shared" si="367"/>
        <v/>
      </c>
      <c r="JF1050" s="1">
        <v>426</v>
      </c>
      <c r="JG1050" s="1">
        <f t="shared" si="385"/>
        <v>-233.3548259479677</v>
      </c>
      <c r="JH1050" s="1">
        <f t="shared" si="368"/>
        <v>2.8128611379447092E-4</v>
      </c>
      <c r="JI1050" s="1">
        <f t="shared" si="369"/>
        <v>1.0837940687973167E-2</v>
      </c>
      <c r="JJ1050" s="1">
        <f t="shared" si="370"/>
        <v>2.8128611379447092E-4</v>
      </c>
      <c r="JK1050" s="1" t="str">
        <f t="shared" si="371"/>
        <v/>
      </c>
      <c r="JL1050" s="1" t="str">
        <f t="shared" si="372"/>
        <v/>
      </c>
      <c r="JM1050" s="1">
        <f t="shared" si="373"/>
        <v>6.8155432779846941E-45</v>
      </c>
      <c r="JN1050" s="1" t="str">
        <f t="shared" si="374"/>
        <v/>
      </c>
      <c r="JO1050" s="1" t="str">
        <f t="shared" si="375"/>
        <v/>
      </c>
      <c r="JS1050" s="1">
        <v>426</v>
      </c>
      <c r="JT1050" s="1">
        <f t="shared" si="376"/>
        <v>-22789.379407023564</v>
      </c>
      <c r="JU1050" s="1">
        <f t="shared" si="377"/>
        <v>2.8802658884980106E-6</v>
      </c>
      <c r="JV1050" s="1">
        <f t="shared" si="378"/>
        <v>1.0837940687973167E-2</v>
      </c>
      <c r="JW1050" s="1">
        <f t="shared" si="379"/>
        <v>2.8802658884980106E-6</v>
      </c>
      <c r="JX1050" s="1" t="str">
        <f t="shared" si="380"/>
        <v/>
      </c>
      <c r="JY1050" s="1" t="str">
        <f t="shared" si="381"/>
        <v/>
      </c>
      <c r="JZ1050" s="1">
        <f t="shared" si="382"/>
        <v>7.4887420537396943E-6</v>
      </c>
      <c r="KA1050" s="1" t="str">
        <f t="shared" si="383"/>
        <v/>
      </c>
      <c r="KB1050" s="1" t="str">
        <f t="shared" si="384"/>
        <v/>
      </c>
      <c r="KE1050" s="1">
        <f t="shared" si="347"/>
        <v>2.7584000000000133</v>
      </c>
      <c r="KF1050" s="151">
        <f t="shared" si="348"/>
        <v>0.90641682279456792</v>
      </c>
      <c r="KG1050" s="1">
        <f t="shared" si="349"/>
        <v>5.4228397896816105E-4</v>
      </c>
      <c r="KH1050" s="1" t="str">
        <f t="shared" si="345"/>
        <v/>
      </c>
      <c r="KI1050" s="132" t="str">
        <f t="shared" si="346"/>
        <v/>
      </c>
    </row>
    <row r="1051" spans="237:295" ht="20.100000000000001" customHeight="1" x14ac:dyDescent="0.25">
      <c r="IC1051" s="1">
        <v>427</v>
      </c>
      <c r="ID1051" s="1">
        <f t="shared" si="350"/>
        <v>-39985.45778494986</v>
      </c>
      <c r="IE1051" s="1">
        <f t="shared" si="351"/>
        <v>1.6538298376138053E-6</v>
      </c>
      <c r="IF1051" s="1">
        <f t="shared" si="352"/>
        <v>1.0952821589005502E-2</v>
      </c>
      <c r="IG1051" s="1">
        <f t="shared" si="353"/>
        <v>1.6538298376138053E-6</v>
      </c>
      <c r="IH1051" s="1" t="str">
        <f t="shared" si="354"/>
        <v/>
      </c>
      <c r="II1051" s="1" t="str">
        <f t="shared" si="355"/>
        <v/>
      </c>
      <c r="IL1051" s="1">
        <f t="shared" si="356"/>
        <v>2.3654429815775168E-28</v>
      </c>
      <c r="IM1051" s="1" t="str">
        <f t="shared" si="357"/>
        <v/>
      </c>
      <c r="IN1051" s="1" t="str">
        <f t="shared" si="358"/>
        <v/>
      </c>
      <c r="IS1051" s="1">
        <v>427</v>
      </c>
      <c r="IT1051" s="1">
        <f t="shared" si="359"/>
        <v>-82.854174489283608</v>
      </c>
      <c r="IU1051" s="1">
        <f t="shared" si="360"/>
        <v>7.9813894185802874E-4</v>
      </c>
      <c r="IV1051" s="1">
        <f t="shared" si="361"/>
        <v>1.0952821589005502E-2</v>
      </c>
      <c r="IW1051" s="1">
        <f t="shared" si="362"/>
        <v>7.9813894185802874E-4</v>
      </c>
      <c r="IX1051" s="1" t="str">
        <f t="shared" si="363"/>
        <v/>
      </c>
      <c r="IY1051" s="1" t="str">
        <f t="shared" si="364"/>
        <v/>
      </c>
      <c r="IZ1051" s="1">
        <f t="shared" si="365"/>
        <v>8.4031879389233162E-20</v>
      </c>
      <c r="JA1051" s="1" t="str">
        <f t="shared" si="366"/>
        <v/>
      </c>
      <c r="JB1051" s="1" t="str">
        <f t="shared" si="367"/>
        <v/>
      </c>
      <c r="JF1051" s="1">
        <v>427</v>
      </c>
      <c r="JG1051" s="1">
        <f t="shared" si="385"/>
        <v>-232.94828443934753</v>
      </c>
      <c r="JH1051" s="1">
        <f t="shared" si="368"/>
        <v>2.8387907347999922E-4</v>
      </c>
      <c r="JI1051" s="1">
        <f t="shared" si="369"/>
        <v>1.0952821589005502E-2</v>
      </c>
      <c r="JJ1051" s="1">
        <f t="shared" si="370"/>
        <v>2.8387907347999922E-4</v>
      </c>
      <c r="JK1051" s="1" t="str">
        <f t="shared" si="371"/>
        <v/>
      </c>
      <c r="JL1051" s="1" t="str">
        <f t="shared" si="372"/>
        <v/>
      </c>
      <c r="JM1051" s="1">
        <f t="shared" si="373"/>
        <v>7.2042321332137681E-45</v>
      </c>
      <c r="JN1051" s="1" t="str">
        <f t="shared" si="374"/>
        <v/>
      </c>
      <c r="JO1051" s="1" t="str">
        <f t="shared" si="375"/>
        <v/>
      </c>
      <c r="JS1051" s="1">
        <v>427</v>
      </c>
      <c r="JT1051" s="1">
        <f t="shared" si="376"/>
        <v>-22749.676655443385</v>
      </c>
      <c r="JU1051" s="1">
        <f t="shared" si="377"/>
        <v>2.9068168377493966E-6</v>
      </c>
      <c r="JV1051" s="1">
        <f t="shared" si="378"/>
        <v>1.0952821589005486E-2</v>
      </c>
      <c r="JW1051" s="1">
        <f t="shared" si="379"/>
        <v>2.9068168377493966E-6</v>
      </c>
      <c r="JX1051" s="1" t="str">
        <f t="shared" si="380"/>
        <v/>
      </c>
      <c r="JY1051" s="1" t="str">
        <f t="shared" si="381"/>
        <v/>
      </c>
      <c r="JZ1051" s="1">
        <f t="shared" si="382"/>
        <v>7.5437966272549944E-6</v>
      </c>
      <c r="KA1051" s="1" t="str">
        <f t="shared" si="383"/>
        <v/>
      </c>
      <c r="KB1051" s="1" t="str">
        <f t="shared" si="384"/>
        <v/>
      </c>
      <c r="KE1051" s="1">
        <f t="shared" si="347"/>
        <v>2.7648000000000135</v>
      </c>
      <c r="KF1051" s="151">
        <f t="shared" si="348"/>
        <v>0.90587453881559976</v>
      </c>
      <c r="KG1051" s="1">
        <f t="shared" si="349"/>
        <v>5.436887052003847E-4</v>
      </c>
      <c r="KH1051" s="1" t="str">
        <f t="shared" si="345"/>
        <v/>
      </c>
      <c r="KI1051" s="132" t="str">
        <f t="shared" si="346"/>
        <v/>
      </c>
    </row>
    <row r="1052" spans="237:295" ht="20.100000000000001" customHeight="1" x14ac:dyDescent="0.25">
      <c r="IC1052" s="1">
        <v>428</v>
      </c>
      <c r="ID1052" s="1">
        <f t="shared" si="350"/>
        <v>-39915.675136110505</v>
      </c>
      <c r="IE1052" s="1">
        <f t="shared" si="351"/>
        <v>1.6690485140535761E-6</v>
      </c>
      <c r="IF1052" s="1">
        <f t="shared" si="352"/>
        <v>1.1068760559507118E-2</v>
      </c>
      <c r="IG1052" s="1">
        <f t="shared" si="353"/>
        <v>1.6690485140535761E-6</v>
      </c>
      <c r="IH1052" s="1" t="str">
        <f t="shared" si="354"/>
        <v/>
      </c>
      <c r="II1052" s="1" t="str">
        <f t="shared" si="355"/>
        <v/>
      </c>
      <c r="IL1052" s="1">
        <f t="shared" si="356"/>
        <v>2.4648006430288411E-28</v>
      </c>
      <c r="IM1052" s="1" t="str">
        <f t="shared" si="357"/>
        <v/>
      </c>
      <c r="IN1052" s="1" t="str">
        <f t="shared" si="358"/>
        <v/>
      </c>
      <c r="IS1052" s="1">
        <v>428</v>
      </c>
      <c r="IT1052" s="1">
        <f t="shared" si="359"/>
        <v>-82.709577326126038</v>
      </c>
      <c r="IU1052" s="1">
        <f t="shared" si="360"/>
        <v>8.0548348120171591E-4</v>
      </c>
      <c r="IV1052" s="1">
        <f t="shared" si="361"/>
        <v>1.1068760559507118E-2</v>
      </c>
      <c r="IW1052" s="1">
        <f t="shared" si="362"/>
        <v>8.0548348120171591E-4</v>
      </c>
      <c r="IX1052" s="1" t="str">
        <f t="shared" si="363"/>
        <v/>
      </c>
      <c r="IY1052" s="1" t="str">
        <f t="shared" si="364"/>
        <v/>
      </c>
      <c r="IZ1052" s="1">
        <f t="shared" si="365"/>
        <v>8.7069218817948682E-20</v>
      </c>
      <c r="JA1052" s="1" t="str">
        <f t="shared" si="366"/>
        <v/>
      </c>
      <c r="JB1052" s="1" t="str">
        <f t="shared" si="367"/>
        <v/>
      </c>
      <c r="JF1052" s="1">
        <v>428</v>
      </c>
      <c r="JG1052" s="1">
        <f t="shared" si="385"/>
        <v>-232.54174293072739</v>
      </c>
      <c r="JH1052" s="1">
        <f t="shared" si="368"/>
        <v>2.8649135176223614E-4</v>
      </c>
      <c r="JI1052" s="1">
        <f t="shared" si="369"/>
        <v>1.1068760559507118E-2</v>
      </c>
      <c r="JJ1052" s="1">
        <f t="shared" si="370"/>
        <v>2.8649135176223614E-4</v>
      </c>
      <c r="JK1052" s="1" t="str">
        <f t="shared" si="371"/>
        <v/>
      </c>
      <c r="JL1052" s="1" t="str">
        <f t="shared" si="372"/>
        <v/>
      </c>
      <c r="JM1052" s="1">
        <f t="shared" si="373"/>
        <v>7.6149659834379899E-45</v>
      </c>
      <c r="JN1052" s="1" t="str">
        <f t="shared" si="374"/>
        <v/>
      </c>
      <c r="JO1052" s="1" t="str">
        <f t="shared" si="375"/>
        <v/>
      </c>
      <c r="JS1052" s="1">
        <v>428</v>
      </c>
      <c r="JT1052" s="1">
        <f t="shared" si="376"/>
        <v>-22709.973903863203</v>
      </c>
      <c r="JU1052" s="1">
        <f t="shared" si="377"/>
        <v>2.9335656022941336E-6</v>
      </c>
      <c r="JV1052" s="1">
        <f t="shared" si="378"/>
        <v>1.1068760559507118E-2</v>
      </c>
      <c r="JW1052" s="1">
        <f t="shared" si="379"/>
        <v>2.9335656022941336E-6</v>
      </c>
      <c r="JX1052" s="1" t="str">
        <f t="shared" si="380"/>
        <v/>
      </c>
      <c r="JY1052" s="1" t="str">
        <f t="shared" si="381"/>
        <v/>
      </c>
      <c r="JZ1052" s="1">
        <f t="shared" si="382"/>
        <v>7.599134355331261E-6</v>
      </c>
      <c r="KA1052" s="1" t="str">
        <f t="shared" si="383"/>
        <v/>
      </c>
      <c r="KB1052" s="1" t="str">
        <f t="shared" si="384"/>
        <v/>
      </c>
      <c r="KE1052" s="1">
        <f t="shared" si="347"/>
        <v>2.7712000000000137</v>
      </c>
      <c r="KF1052" s="151">
        <f t="shared" si="348"/>
        <v>0.90533085011039938</v>
      </c>
      <c r="KG1052" s="1">
        <f t="shared" si="349"/>
        <v>5.4508978505163341E-4</v>
      </c>
      <c r="KH1052" s="1" t="str">
        <f t="shared" si="345"/>
        <v/>
      </c>
      <c r="KI1052" s="132" t="str">
        <f t="shared" si="346"/>
        <v/>
      </c>
    </row>
    <row r="1053" spans="237:295" ht="20.100000000000001" customHeight="1" x14ac:dyDescent="0.25">
      <c r="IC1053" s="1">
        <v>429</v>
      </c>
      <c r="ID1053" s="1">
        <f t="shared" si="350"/>
        <v>-39845.89248727115</v>
      </c>
      <c r="IE1053" s="1">
        <f t="shared" si="351"/>
        <v>1.684380283689404E-6</v>
      </c>
      <c r="IF1053" s="1">
        <f t="shared" si="352"/>
        <v>1.1185765472357525E-2</v>
      </c>
      <c r="IG1053" s="1">
        <f t="shared" si="353"/>
        <v>1.684380283689404E-6</v>
      </c>
      <c r="IH1053" s="1" t="str">
        <f t="shared" si="354"/>
        <v/>
      </c>
      <c r="II1053" s="1" t="str">
        <f t="shared" si="355"/>
        <v/>
      </c>
      <c r="IL1053" s="1">
        <f t="shared" si="356"/>
        <v>2.5682906136786773E-28</v>
      </c>
      <c r="IM1053" s="1" t="str">
        <f t="shared" si="357"/>
        <v/>
      </c>
      <c r="IN1053" s="1" t="str">
        <f t="shared" si="358"/>
        <v/>
      </c>
      <c r="IS1053" s="1">
        <v>429</v>
      </c>
      <c r="IT1053" s="1">
        <f t="shared" si="359"/>
        <v>-82.564980162968482</v>
      </c>
      <c r="IU1053" s="1">
        <f t="shared" si="360"/>
        <v>8.1288259936710501E-4</v>
      </c>
      <c r="IV1053" s="1">
        <f t="shared" si="361"/>
        <v>1.1185765472357525E-2</v>
      </c>
      <c r="IW1053" s="1">
        <f t="shared" si="362"/>
        <v>8.1288259936710501E-4</v>
      </c>
      <c r="IX1053" s="1" t="str">
        <f t="shared" si="363"/>
        <v/>
      </c>
      <c r="IY1053" s="1" t="str">
        <f t="shared" si="364"/>
        <v/>
      </c>
      <c r="IZ1053" s="1">
        <f t="shared" si="365"/>
        <v>9.0214899688744336E-20</v>
      </c>
      <c r="JA1053" s="1" t="str">
        <f t="shared" si="366"/>
        <v/>
      </c>
      <c r="JB1053" s="1" t="str">
        <f t="shared" si="367"/>
        <v/>
      </c>
      <c r="JF1053" s="1">
        <v>429</v>
      </c>
      <c r="JG1053" s="1">
        <f t="shared" si="385"/>
        <v>-232.13520142210723</v>
      </c>
      <c r="JH1053" s="1">
        <f t="shared" si="368"/>
        <v>2.8912304243562941E-4</v>
      </c>
      <c r="JI1053" s="1">
        <f t="shared" si="369"/>
        <v>1.1185765472357525E-2</v>
      </c>
      <c r="JJ1053" s="1">
        <f t="shared" si="370"/>
        <v>2.8912304243562941E-4</v>
      </c>
      <c r="JK1053" s="1" t="str">
        <f t="shared" si="371"/>
        <v/>
      </c>
      <c r="JL1053" s="1" t="str">
        <f t="shared" si="372"/>
        <v/>
      </c>
      <c r="JM1053" s="1">
        <f t="shared" si="373"/>
        <v>8.0489881587370747E-45</v>
      </c>
      <c r="JN1053" s="1" t="str">
        <f t="shared" si="374"/>
        <v/>
      </c>
      <c r="JO1053" s="1" t="str">
        <f t="shared" si="375"/>
        <v/>
      </c>
      <c r="JS1053" s="1">
        <v>429</v>
      </c>
      <c r="JT1053" s="1">
        <f t="shared" si="376"/>
        <v>-22670.271152283021</v>
      </c>
      <c r="JU1053" s="1">
        <f t="shared" si="377"/>
        <v>2.9605131425527024E-6</v>
      </c>
      <c r="JV1053" s="1">
        <f t="shared" si="378"/>
        <v>1.1185765472357525E-2</v>
      </c>
      <c r="JW1053" s="1">
        <f t="shared" si="379"/>
        <v>2.9605131425527024E-6</v>
      </c>
      <c r="JX1053" s="1" t="str">
        <f t="shared" si="380"/>
        <v/>
      </c>
      <c r="JY1053" s="1" t="str">
        <f t="shared" si="381"/>
        <v/>
      </c>
      <c r="JZ1053" s="1">
        <f t="shared" si="382"/>
        <v>7.6547555377685925E-6</v>
      </c>
      <c r="KA1053" s="1" t="str">
        <f t="shared" si="383"/>
        <v/>
      </c>
      <c r="KB1053" s="1" t="str">
        <f t="shared" si="384"/>
        <v/>
      </c>
      <c r="KE1053" s="1">
        <f t="shared" si="347"/>
        <v>2.7776000000000138</v>
      </c>
      <c r="KF1053" s="151">
        <f t="shared" si="348"/>
        <v>0.90478576032534774</v>
      </c>
      <c r="KG1053" s="1">
        <f t="shared" si="349"/>
        <v>5.4648720528471806E-4</v>
      </c>
      <c r="KH1053" s="1" t="str">
        <f t="shared" si="345"/>
        <v/>
      </c>
      <c r="KI1053" s="132" t="str">
        <f t="shared" si="346"/>
        <v/>
      </c>
    </row>
    <row r="1054" spans="237:295" ht="20.100000000000001" customHeight="1" x14ac:dyDescent="0.25">
      <c r="IC1054" s="1">
        <v>430</v>
      </c>
      <c r="ID1054" s="1">
        <f t="shared" si="350"/>
        <v>-39776.109838431803</v>
      </c>
      <c r="IE1054" s="1">
        <f t="shared" si="351"/>
        <v>1.6998256925218636E-6</v>
      </c>
      <c r="IF1054" s="1">
        <f t="shared" si="352"/>
        <v>1.1303844238552777E-2</v>
      </c>
      <c r="IG1054" s="1">
        <f t="shared" si="353"/>
        <v>1.6998256925218636E-6</v>
      </c>
      <c r="IH1054" s="1" t="str">
        <f t="shared" si="354"/>
        <v/>
      </c>
      <c r="II1054" s="1" t="str">
        <f t="shared" si="355"/>
        <v/>
      </c>
      <c r="IL1054" s="1">
        <f t="shared" si="356"/>
        <v>2.6760830162645845E-28</v>
      </c>
      <c r="IM1054" s="1" t="str">
        <f t="shared" si="357"/>
        <v/>
      </c>
      <c r="IN1054" s="1" t="str">
        <f t="shared" si="358"/>
        <v/>
      </c>
      <c r="IS1054" s="1">
        <v>430</v>
      </c>
      <c r="IT1054" s="1">
        <f t="shared" si="359"/>
        <v>-82.420382999810926</v>
      </c>
      <c r="IU1054" s="1">
        <f t="shared" si="360"/>
        <v>8.2033655985429179E-4</v>
      </c>
      <c r="IV1054" s="1">
        <f t="shared" si="361"/>
        <v>1.1303844238552777E-2</v>
      </c>
      <c r="IW1054" s="1">
        <f t="shared" si="362"/>
        <v>8.2033655985429179E-4</v>
      </c>
      <c r="IX1054" s="1" t="str">
        <f t="shared" si="363"/>
        <v/>
      </c>
      <c r="IY1054" s="1" t="str">
        <f t="shared" si="364"/>
        <v/>
      </c>
      <c r="IZ1054" s="1">
        <f t="shared" si="365"/>
        <v>9.3472733736807889E-20</v>
      </c>
      <c r="JA1054" s="1" t="str">
        <f t="shared" si="366"/>
        <v/>
      </c>
      <c r="JB1054" s="1" t="str">
        <f t="shared" si="367"/>
        <v/>
      </c>
      <c r="JF1054" s="1">
        <v>430</v>
      </c>
      <c r="JG1054" s="1">
        <f t="shared" si="385"/>
        <v>-231.72865991348709</v>
      </c>
      <c r="JH1054" s="1">
        <f t="shared" si="368"/>
        <v>2.9177423922090758E-4</v>
      </c>
      <c r="JI1054" s="1">
        <f t="shared" si="369"/>
        <v>1.1303844238552791E-2</v>
      </c>
      <c r="JJ1054" s="1">
        <f t="shared" si="370"/>
        <v>2.9177423922090758E-4</v>
      </c>
      <c r="JK1054" s="1" t="str">
        <f t="shared" si="371"/>
        <v/>
      </c>
      <c r="JL1054" s="1" t="str">
        <f t="shared" si="372"/>
        <v/>
      </c>
      <c r="JM1054" s="1">
        <f t="shared" si="373"/>
        <v>8.5076117147886576E-45</v>
      </c>
      <c r="JN1054" s="1" t="str">
        <f t="shared" si="374"/>
        <v/>
      </c>
      <c r="JO1054" s="1" t="str">
        <f t="shared" si="375"/>
        <v/>
      </c>
      <c r="JS1054" s="1">
        <v>430</v>
      </c>
      <c r="JT1054" s="1">
        <f t="shared" si="376"/>
        <v>-22630.568400702843</v>
      </c>
      <c r="JU1054" s="1">
        <f t="shared" si="377"/>
        <v>2.9876604181907421E-6</v>
      </c>
      <c r="JV1054" s="1">
        <f t="shared" si="378"/>
        <v>1.1303844238552777E-2</v>
      </c>
      <c r="JW1054" s="1">
        <f t="shared" si="379"/>
        <v>2.9876604181907421E-6</v>
      </c>
      <c r="JX1054" s="1" t="str">
        <f t="shared" si="380"/>
        <v/>
      </c>
      <c r="JY1054" s="1" t="str">
        <f t="shared" si="381"/>
        <v/>
      </c>
      <c r="JZ1054" s="1">
        <f t="shared" si="382"/>
        <v>7.7106604629083891E-6</v>
      </c>
      <c r="KA1054" s="1" t="str">
        <f t="shared" si="383"/>
        <v/>
      </c>
      <c r="KB1054" s="1" t="str">
        <f t="shared" si="384"/>
        <v/>
      </c>
      <c r="KE1054" s="1">
        <f t="shared" si="347"/>
        <v>2.784000000000014</v>
      </c>
      <c r="KF1054" s="151">
        <f t="shared" si="348"/>
        <v>0.90423927312006303</v>
      </c>
      <c r="KG1054" s="1">
        <f t="shared" si="349"/>
        <v>5.4788095279989513E-4</v>
      </c>
      <c r="KH1054" s="1" t="str">
        <f t="shared" si="345"/>
        <v/>
      </c>
      <c r="KI1054" s="132" t="str">
        <f t="shared" si="346"/>
        <v/>
      </c>
    </row>
    <row r="1055" spans="237:295" ht="20.100000000000001" customHeight="1" x14ac:dyDescent="0.25">
      <c r="IC1055" s="1">
        <v>431</v>
      </c>
      <c r="ID1055" s="1">
        <f t="shared" si="350"/>
        <v>-39706.327189592441</v>
      </c>
      <c r="IE1055" s="1">
        <f t="shared" si="351"/>
        <v>1.7153852860830047E-6</v>
      </c>
      <c r="IF1055" s="1">
        <f t="shared" si="352"/>
        <v>1.1423004807174258E-2</v>
      </c>
      <c r="IG1055" s="1">
        <f t="shared" si="353"/>
        <v>1.7153852860830047E-6</v>
      </c>
      <c r="IH1055" s="1" t="str">
        <f t="shared" si="354"/>
        <v/>
      </c>
      <c r="II1055" s="1" t="str">
        <f t="shared" si="355"/>
        <v/>
      </c>
      <c r="IL1055" s="1">
        <f t="shared" si="356"/>
        <v>2.7883549042271666E-28</v>
      </c>
      <c r="IM1055" s="1" t="str">
        <f t="shared" si="357"/>
        <v/>
      </c>
      <c r="IN1055" s="1" t="str">
        <f t="shared" si="358"/>
        <v/>
      </c>
      <c r="IS1055" s="1">
        <v>431</v>
      </c>
      <c r="IT1055" s="1">
        <f t="shared" si="359"/>
        <v>-82.275785836653355</v>
      </c>
      <c r="IU1055" s="1">
        <f t="shared" si="360"/>
        <v>8.2784562593726221E-4</v>
      </c>
      <c r="IV1055" s="1">
        <f t="shared" si="361"/>
        <v>1.1423004807174258E-2</v>
      </c>
      <c r="IW1055" s="1">
        <f t="shared" si="362"/>
        <v>8.2784562593726221E-4</v>
      </c>
      <c r="IX1055" s="1" t="str">
        <f t="shared" si="363"/>
        <v/>
      </c>
      <c r="IY1055" s="1" t="str">
        <f t="shared" si="364"/>
        <v/>
      </c>
      <c r="IZ1055" s="1">
        <f t="shared" si="365"/>
        <v>9.6846664897520142E-20</v>
      </c>
      <c r="JA1055" s="1" t="str">
        <f t="shared" si="366"/>
        <v/>
      </c>
      <c r="JB1055" s="1" t="str">
        <f t="shared" si="367"/>
        <v/>
      </c>
      <c r="JF1055" s="1">
        <v>431</v>
      </c>
      <c r="JG1055" s="1">
        <f t="shared" si="385"/>
        <v>-231.32211840486693</v>
      </c>
      <c r="JH1055" s="1">
        <f t="shared" si="368"/>
        <v>2.9444503575837641E-4</v>
      </c>
      <c r="JI1055" s="1">
        <f t="shared" si="369"/>
        <v>1.1423004807174258E-2</v>
      </c>
      <c r="JJ1055" s="1">
        <f t="shared" si="370"/>
        <v>2.9444503575837641E-4</v>
      </c>
      <c r="JK1055" s="1" t="str">
        <f t="shared" si="371"/>
        <v/>
      </c>
      <c r="JL1055" s="1" t="str">
        <f t="shared" si="372"/>
        <v/>
      </c>
      <c r="JM1055" s="1">
        <f t="shared" si="373"/>
        <v>8.9922233205170551E-45</v>
      </c>
      <c r="JN1055" s="1" t="str">
        <f t="shared" si="374"/>
        <v/>
      </c>
      <c r="JO1055" s="1" t="str">
        <f t="shared" si="375"/>
        <v/>
      </c>
      <c r="JS1055" s="1">
        <v>431</v>
      </c>
      <c r="JT1055" s="1">
        <f t="shared" si="376"/>
        <v>-22590.865649122661</v>
      </c>
      <c r="JU1055" s="1">
        <f t="shared" si="377"/>
        <v>3.0150083880503979E-6</v>
      </c>
      <c r="JV1055" s="1">
        <f t="shared" si="378"/>
        <v>1.1423004807174258E-2</v>
      </c>
      <c r="JW1055" s="1">
        <f t="shared" si="379"/>
        <v>3.0150083880503979E-6</v>
      </c>
      <c r="JX1055" s="1" t="str">
        <f t="shared" si="380"/>
        <v/>
      </c>
      <c r="JY1055" s="1" t="str">
        <f t="shared" si="381"/>
        <v/>
      </c>
      <c r="JZ1055" s="1">
        <f t="shared" si="382"/>
        <v>7.7668494075309669E-6</v>
      </c>
      <c r="KA1055" s="1" t="str">
        <f t="shared" si="383"/>
        <v/>
      </c>
      <c r="KB1055" s="1" t="str">
        <f t="shared" si="384"/>
        <v/>
      </c>
      <c r="KE1055" s="1">
        <f t="shared" si="347"/>
        <v>2.7904000000000142</v>
      </c>
      <c r="KF1055" s="151">
        <f t="shared" si="348"/>
        <v>0.90369139216726313</v>
      </c>
      <c r="KG1055" s="1">
        <f t="shared" si="349"/>
        <v>5.4927101463642103E-4</v>
      </c>
      <c r="KH1055" s="1" t="str">
        <f t="shared" si="345"/>
        <v/>
      </c>
      <c r="KI1055" s="132" t="str">
        <f t="shared" si="346"/>
        <v/>
      </c>
    </row>
    <row r="1056" spans="237:295" ht="20.100000000000001" customHeight="1" x14ac:dyDescent="0.25">
      <c r="IC1056" s="1">
        <v>432</v>
      </c>
      <c r="ID1056" s="1">
        <f t="shared" si="350"/>
        <v>-39636.544540753093</v>
      </c>
      <c r="IE1056" s="1">
        <f t="shared" si="351"/>
        <v>1.7310596093969725E-6</v>
      </c>
      <c r="IF1056" s="1">
        <f t="shared" si="352"/>
        <v>1.1543255165354401E-2</v>
      </c>
      <c r="IG1056" s="1">
        <f t="shared" si="353"/>
        <v>1.7310596093969725E-6</v>
      </c>
      <c r="IH1056" s="1" t="str">
        <f t="shared" si="354"/>
        <v/>
      </c>
      <c r="II1056" s="1" t="str">
        <f t="shared" si="355"/>
        <v/>
      </c>
      <c r="IL1056" s="1">
        <f t="shared" si="356"/>
        <v>2.9052905410259154E-28</v>
      </c>
      <c r="IM1056" s="1" t="str">
        <f t="shared" si="357"/>
        <v/>
      </c>
      <c r="IN1056" s="1" t="str">
        <f t="shared" si="358"/>
        <v/>
      </c>
      <c r="IS1056" s="1">
        <v>432</v>
      </c>
      <c r="IT1056" s="1">
        <f t="shared" si="359"/>
        <v>-82.131188673495785</v>
      </c>
      <c r="IU1056" s="1">
        <f t="shared" si="360"/>
        <v>8.3541006064488741E-4</v>
      </c>
      <c r="IV1056" s="1">
        <f t="shared" si="361"/>
        <v>1.1543255165354423E-2</v>
      </c>
      <c r="IW1056" s="1">
        <f t="shared" si="362"/>
        <v>8.3541006064488741E-4</v>
      </c>
      <c r="IX1056" s="1" t="str">
        <f t="shared" si="363"/>
        <v/>
      </c>
      <c r="IY1056" s="1" t="str">
        <f t="shared" si="364"/>
        <v/>
      </c>
      <c r="IZ1056" s="1">
        <f t="shared" si="365"/>
        <v>1.003407738235004E-19</v>
      </c>
      <c r="JA1056" s="1" t="str">
        <f t="shared" si="366"/>
        <v/>
      </c>
      <c r="JB1056" s="1" t="str">
        <f t="shared" si="367"/>
        <v/>
      </c>
      <c r="JF1056" s="1">
        <v>432</v>
      </c>
      <c r="JG1056" s="1">
        <f t="shared" si="385"/>
        <v>-230.91557689624679</v>
      </c>
      <c r="JH1056" s="1">
        <f t="shared" si="368"/>
        <v>2.971355256011619E-4</v>
      </c>
      <c r="JI1056" s="1">
        <f t="shared" si="369"/>
        <v>1.1543255165354423E-2</v>
      </c>
      <c r="JJ1056" s="1">
        <f t="shared" si="370"/>
        <v>2.971355256011619E-4</v>
      </c>
      <c r="JK1056" s="1" t="str">
        <f t="shared" si="371"/>
        <v/>
      </c>
      <c r="JL1056" s="1" t="str">
        <f t="shared" si="372"/>
        <v/>
      </c>
      <c r="JM1056" s="1">
        <f t="shared" si="373"/>
        <v>9.5042873612298347E-45</v>
      </c>
      <c r="JN1056" s="1" t="str">
        <f t="shared" si="374"/>
        <v/>
      </c>
      <c r="JO1056" s="1" t="str">
        <f t="shared" si="375"/>
        <v/>
      </c>
      <c r="JS1056" s="1">
        <v>432</v>
      </c>
      <c r="JT1056" s="1">
        <f t="shared" si="376"/>
        <v>-22551.162897542483</v>
      </c>
      <c r="JU1056" s="1">
        <f t="shared" si="377"/>
        <v>3.0425580100811075E-6</v>
      </c>
      <c r="JV1056" s="1">
        <f t="shared" si="378"/>
        <v>1.1543255165354401E-2</v>
      </c>
      <c r="JW1056" s="1">
        <f t="shared" si="379"/>
        <v>3.0425580100811075E-6</v>
      </c>
      <c r="JX1056" s="1" t="str">
        <f t="shared" si="380"/>
        <v/>
      </c>
      <c r="JY1056" s="1" t="str">
        <f t="shared" si="381"/>
        <v/>
      </c>
      <c r="JZ1056" s="1">
        <f t="shared" si="382"/>
        <v>7.8233226367533152E-6</v>
      </c>
      <c r="KA1056" s="1" t="str">
        <f t="shared" si="383"/>
        <v/>
      </c>
      <c r="KB1056" s="1" t="str">
        <f t="shared" si="384"/>
        <v/>
      </c>
      <c r="KE1056" s="1">
        <f t="shared" si="347"/>
        <v>2.7968000000000144</v>
      </c>
      <c r="KF1056" s="151">
        <f t="shared" si="348"/>
        <v>0.90314212115262671</v>
      </c>
      <c r="KG1056" s="1">
        <f t="shared" si="349"/>
        <v>5.5065737797010961E-4</v>
      </c>
      <c r="KH1056" s="1" t="str">
        <f t="shared" si="345"/>
        <v/>
      </c>
      <c r="KI1056" s="132" t="str">
        <f t="shared" si="346"/>
        <v/>
      </c>
    </row>
    <row r="1057" spans="237:295" ht="20.100000000000001" customHeight="1" x14ac:dyDescent="0.25">
      <c r="IC1057" s="1">
        <v>433</v>
      </c>
      <c r="ID1057" s="1">
        <f t="shared" si="350"/>
        <v>-39566.761891913731</v>
      </c>
      <c r="IE1057" s="1">
        <f t="shared" si="351"/>
        <v>1.7468492069403384E-6</v>
      </c>
      <c r="IF1057" s="1">
        <f t="shared" si="352"/>
        <v>1.166460333824015E-2</v>
      </c>
      <c r="IG1057" s="1">
        <f t="shared" si="353"/>
        <v>1.7468492069403384E-6</v>
      </c>
      <c r="IH1057" s="1" t="str">
        <f t="shared" si="354"/>
        <v/>
      </c>
      <c r="II1057" s="1" t="str">
        <f t="shared" si="355"/>
        <v/>
      </c>
      <c r="IL1057" s="1">
        <f t="shared" si="356"/>
        <v>3.0270816905872344E-28</v>
      </c>
      <c r="IM1057" s="1" t="str">
        <f t="shared" si="357"/>
        <v/>
      </c>
      <c r="IN1057" s="1" t="str">
        <f t="shared" si="358"/>
        <v/>
      </c>
      <c r="IS1057" s="1">
        <v>433</v>
      </c>
      <c r="IT1057" s="1">
        <f t="shared" si="359"/>
        <v>-81.986591510338229</v>
      </c>
      <c r="IU1057" s="1">
        <f t="shared" si="360"/>
        <v>8.4303012674177662E-4</v>
      </c>
      <c r="IV1057" s="1">
        <f t="shared" si="361"/>
        <v>1.166460333824015E-2</v>
      </c>
      <c r="IW1057" s="1">
        <f t="shared" si="362"/>
        <v>8.4303012674177662E-4</v>
      </c>
      <c r="IX1057" s="1" t="str">
        <f t="shared" si="363"/>
        <v/>
      </c>
      <c r="IY1057" s="1" t="str">
        <f t="shared" si="364"/>
        <v/>
      </c>
      <c r="IZ1057" s="1">
        <f t="shared" si="365"/>
        <v>1.039592825535792E-19</v>
      </c>
      <c r="JA1057" s="1" t="str">
        <f t="shared" si="366"/>
        <v/>
      </c>
      <c r="JB1057" s="1" t="str">
        <f t="shared" si="367"/>
        <v/>
      </c>
      <c r="JF1057" s="1">
        <v>433</v>
      </c>
      <c r="JG1057" s="1">
        <f t="shared" si="385"/>
        <v>-230.50903538762662</v>
      </c>
      <c r="JH1057" s="1">
        <f t="shared" si="368"/>
        <v>2.9984580220839712E-4</v>
      </c>
      <c r="JI1057" s="1">
        <f t="shared" si="369"/>
        <v>1.166460333824015E-2</v>
      </c>
      <c r="JJ1057" s="1">
        <f t="shared" si="370"/>
        <v>2.9984580220839712E-4</v>
      </c>
      <c r="JK1057" s="1" t="str">
        <f t="shared" si="371"/>
        <v/>
      </c>
      <c r="JL1057" s="1" t="str">
        <f t="shared" si="372"/>
        <v/>
      </c>
      <c r="JM1057" s="1">
        <f t="shared" si="373"/>
        <v>1.0045350269119884E-44</v>
      </c>
      <c r="JN1057" s="1" t="str">
        <f t="shared" si="374"/>
        <v/>
      </c>
      <c r="JO1057" s="1" t="str">
        <f t="shared" si="375"/>
        <v/>
      </c>
      <c r="JS1057" s="1">
        <v>433</v>
      </c>
      <c r="JT1057" s="1">
        <f t="shared" si="376"/>
        <v>-22511.460145962301</v>
      </c>
      <c r="JU1057" s="1">
        <f t="shared" si="377"/>
        <v>3.070310241269876E-6</v>
      </c>
      <c r="JV1057" s="1">
        <f t="shared" si="378"/>
        <v>1.166460333824015E-2</v>
      </c>
      <c r="JW1057" s="1">
        <f t="shared" si="379"/>
        <v>3.070310241269876E-6</v>
      </c>
      <c r="JX1057" s="1" t="str">
        <f t="shared" si="380"/>
        <v/>
      </c>
      <c r="JY1057" s="1" t="str">
        <f t="shared" si="381"/>
        <v/>
      </c>
      <c r="JZ1057" s="1">
        <f t="shared" si="382"/>
        <v>7.8800804039271202E-6</v>
      </c>
      <c r="KA1057" s="1" t="str">
        <f t="shared" si="383"/>
        <v/>
      </c>
      <c r="KB1057" s="1" t="str">
        <f t="shared" si="384"/>
        <v/>
      </c>
      <c r="KE1057" s="1">
        <f t="shared" si="347"/>
        <v>2.8032000000000146</v>
      </c>
      <c r="KF1057" s="151">
        <f t="shared" si="348"/>
        <v>0.9025914637746566</v>
      </c>
      <c r="KG1057" s="1">
        <f t="shared" si="349"/>
        <v>5.5204003011377623E-4</v>
      </c>
      <c r="KH1057" s="1" t="str">
        <f t="shared" si="345"/>
        <v/>
      </c>
      <c r="KI1057" s="132" t="str">
        <f t="shared" si="346"/>
        <v/>
      </c>
    </row>
    <row r="1058" spans="237:295" ht="20.100000000000001" customHeight="1" x14ac:dyDescent="0.25">
      <c r="IC1058" s="1">
        <v>434</v>
      </c>
      <c r="ID1058" s="1">
        <f t="shared" si="350"/>
        <v>-39496.979243074384</v>
      </c>
      <c r="IE1058" s="1">
        <f t="shared" si="351"/>
        <v>1.7627546226020696E-6</v>
      </c>
      <c r="IF1058" s="1">
        <f t="shared" si="352"/>
        <v>1.1787057388953045E-2</v>
      </c>
      <c r="IG1058" s="1">
        <f t="shared" si="353"/>
        <v>1.7627546226020696E-6</v>
      </c>
      <c r="IH1058" s="1" t="str">
        <f t="shared" si="354"/>
        <v/>
      </c>
      <c r="II1058" s="1" t="str">
        <f t="shared" si="355"/>
        <v/>
      </c>
      <c r="IL1058" s="1">
        <f t="shared" si="356"/>
        <v>3.1539279193221619E-28</v>
      </c>
      <c r="IM1058" s="1" t="str">
        <f t="shared" si="357"/>
        <v/>
      </c>
      <c r="IN1058" s="1" t="str">
        <f t="shared" si="358"/>
        <v/>
      </c>
      <c r="IS1058" s="1">
        <v>434</v>
      </c>
      <c r="IT1058" s="1">
        <f t="shared" si="359"/>
        <v>-81.841994347180673</v>
      </c>
      <c r="IU1058" s="1">
        <f t="shared" si="360"/>
        <v>8.5070608670896456E-4</v>
      </c>
      <c r="IV1058" s="1">
        <f t="shared" si="361"/>
        <v>1.1787057388953028E-2</v>
      </c>
      <c r="IW1058" s="1">
        <f t="shared" si="362"/>
        <v>8.5070608670896456E-4</v>
      </c>
      <c r="IX1058" s="1" t="str">
        <f t="shared" si="363"/>
        <v/>
      </c>
      <c r="IY1058" s="1" t="str">
        <f t="shared" si="364"/>
        <v/>
      </c>
      <c r="IZ1058" s="1">
        <f t="shared" si="365"/>
        <v>1.0770655933877513E-19</v>
      </c>
      <c r="JA1058" s="1" t="str">
        <f t="shared" si="366"/>
        <v/>
      </c>
      <c r="JB1058" s="1" t="str">
        <f t="shared" si="367"/>
        <v/>
      </c>
      <c r="JF1058" s="1">
        <v>434</v>
      </c>
      <c r="JG1058" s="1">
        <f t="shared" si="385"/>
        <v>-230.10249387900649</v>
      </c>
      <c r="JH1058" s="1">
        <f t="shared" si="368"/>
        <v>3.0257595893835464E-4</v>
      </c>
      <c r="JI1058" s="1">
        <f t="shared" si="369"/>
        <v>1.1787057388953028E-2</v>
      </c>
      <c r="JJ1058" s="1">
        <f t="shared" si="370"/>
        <v>3.0257595893835464E-4</v>
      </c>
      <c r="JK1058" s="1" t="str">
        <f t="shared" si="371"/>
        <v/>
      </c>
      <c r="JL1058" s="1" t="str">
        <f t="shared" si="372"/>
        <v/>
      </c>
      <c r="JM1058" s="1">
        <f t="shared" si="373"/>
        <v>1.0617045093655254E-44</v>
      </c>
      <c r="JN1058" s="1" t="str">
        <f t="shared" si="374"/>
        <v/>
      </c>
      <c r="JO1058" s="1" t="str">
        <f t="shared" si="375"/>
        <v/>
      </c>
      <c r="JS1058" s="1">
        <v>434</v>
      </c>
      <c r="JT1058" s="1">
        <f t="shared" si="376"/>
        <v>-22471.757394382123</v>
      </c>
      <c r="JU1058" s="1">
        <f t="shared" si="377"/>
        <v>3.098266037570918E-6</v>
      </c>
      <c r="JV1058" s="1">
        <f t="shared" si="378"/>
        <v>1.1787057388953028E-2</v>
      </c>
      <c r="JW1058" s="1">
        <f t="shared" si="379"/>
        <v>3.098266037570918E-6</v>
      </c>
      <c r="JX1058" s="1" t="str">
        <f t="shared" si="380"/>
        <v/>
      </c>
      <c r="JY1058" s="1" t="str">
        <f t="shared" si="381"/>
        <v/>
      </c>
      <c r="JZ1058" s="1">
        <f t="shared" si="382"/>
        <v>7.9371229505369048E-6</v>
      </c>
      <c r="KA1058" s="1" t="str">
        <f t="shared" si="383"/>
        <v/>
      </c>
      <c r="KB1058" s="1" t="str">
        <f t="shared" si="384"/>
        <v/>
      </c>
      <c r="KE1058" s="1">
        <f t="shared" si="347"/>
        <v>2.8096000000000148</v>
      </c>
      <c r="KF1058" s="151">
        <f t="shared" si="348"/>
        <v>0.90203942374454282</v>
      </c>
      <c r="KG1058" s="1">
        <f t="shared" si="349"/>
        <v>5.5341895851679368E-4</v>
      </c>
      <c r="KH1058" s="1" t="str">
        <f t="shared" si="345"/>
        <v/>
      </c>
      <c r="KI1058" s="132" t="str">
        <f t="shared" si="346"/>
        <v/>
      </c>
    </row>
    <row r="1059" spans="237:295" ht="20.100000000000001" customHeight="1" x14ac:dyDescent="0.25">
      <c r="IC1059" s="1">
        <v>435</v>
      </c>
      <c r="ID1059" s="1">
        <f t="shared" si="350"/>
        <v>-39427.196594235029</v>
      </c>
      <c r="IE1059" s="1">
        <f t="shared" si="351"/>
        <v>1.778776399643217E-6</v>
      </c>
      <c r="IF1059" s="1">
        <f t="shared" si="352"/>
        <v>1.1910625418547064E-2</v>
      </c>
      <c r="IG1059" s="1">
        <f t="shared" si="353"/>
        <v>1.778776399643217E-6</v>
      </c>
      <c r="IH1059" s="1" t="str">
        <f t="shared" si="354"/>
        <v/>
      </c>
      <c r="II1059" s="1" t="str">
        <f t="shared" si="355"/>
        <v/>
      </c>
      <c r="IL1059" s="1">
        <f t="shared" si="356"/>
        <v>3.2860369101708353E-28</v>
      </c>
      <c r="IM1059" s="1" t="str">
        <f t="shared" si="357"/>
        <v/>
      </c>
      <c r="IN1059" s="1" t="str">
        <f t="shared" si="358"/>
        <v/>
      </c>
      <c r="IS1059" s="1">
        <v>435</v>
      </c>
      <c r="IT1059" s="1">
        <f t="shared" si="359"/>
        <v>-81.697397184023103</v>
      </c>
      <c r="IU1059" s="1">
        <f t="shared" si="360"/>
        <v>8.5843820272445441E-4</v>
      </c>
      <c r="IV1059" s="1">
        <f t="shared" si="361"/>
        <v>1.1910625418547064E-2</v>
      </c>
      <c r="IW1059" s="1">
        <f t="shared" si="362"/>
        <v>8.5843820272445441E-4</v>
      </c>
      <c r="IX1059" s="1" t="str">
        <f t="shared" si="363"/>
        <v/>
      </c>
      <c r="IY1059" s="1" t="str">
        <f t="shared" si="364"/>
        <v/>
      </c>
      <c r="IZ1059" s="1">
        <f t="shared" si="365"/>
        <v>1.1158712363041411E-19</v>
      </c>
      <c r="JA1059" s="1" t="str">
        <f t="shared" si="366"/>
        <v/>
      </c>
      <c r="JB1059" s="1" t="str">
        <f t="shared" si="367"/>
        <v/>
      </c>
      <c r="JF1059" s="1">
        <v>435</v>
      </c>
      <c r="JG1059" s="1">
        <f t="shared" si="385"/>
        <v>-229.69595237038632</v>
      </c>
      <c r="JH1059" s="1">
        <f t="shared" si="368"/>
        <v>3.0532608904152602E-4</v>
      </c>
      <c r="JI1059" s="1">
        <f t="shared" si="369"/>
        <v>1.1910625418547064E-2</v>
      </c>
      <c r="JJ1059" s="1">
        <f t="shared" si="370"/>
        <v>3.0532608904152602E-4</v>
      </c>
      <c r="JK1059" s="1" t="str">
        <f t="shared" si="371"/>
        <v/>
      </c>
      <c r="JL1059" s="1" t="str">
        <f t="shared" si="372"/>
        <v/>
      </c>
      <c r="JM1059" s="1">
        <f t="shared" si="373"/>
        <v>1.1221096325062786E-44</v>
      </c>
      <c r="JN1059" s="1" t="str">
        <f t="shared" si="374"/>
        <v/>
      </c>
      <c r="JO1059" s="1" t="str">
        <f t="shared" si="375"/>
        <v/>
      </c>
      <c r="JS1059" s="1">
        <v>435</v>
      </c>
      <c r="JT1059" s="1">
        <f t="shared" si="376"/>
        <v>-22432.054642801941</v>
      </c>
      <c r="JU1059" s="1">
        <f t="shared" si="377"/>
        <v>3.126426353834815E-6</v>
      </c>
      <c r="JV1059" s="1">
        <f t="shared" si="378"/>
        <v>1.1910625418547057E-2</v>
      </c>
      <c r="JW1059" s="1">
        <f t="shared" si="379"/>
        <v>3.126426353834815E-6</v>
      </c>
      <c r="JX1059" s="1" t="str">
        <f t="shared" si="380"/>
        <v/>
      </c>
      <c r="JY1059" s="1" t="str">
        <f t="shared" si="381"/>
        <v/>
      </c>
      <c r="JZ1059" s="1">
        <f t="shared" si="382"/>
        <v>7.9944505060984499E-6</v>
      </c>
      <c r="KA1059" s="1" t="str">
        <f t="shared" si="383"/>
        <v/>
      </c>
      <c r="KB1059" s="1" t="str">
        <f t="shared" si="384"/>
        <v/>
      </c>
      <c r="KE1059" s="1">
        <f t="shared" si="347"/>
        <v>2.8160000000000149</v>
      </c>
      <c r="KF1059" s="151">
        <f t="shared" si="348"/>
        <v>0.90148600478602603</v>
      </c>
      <c r="KG1059" s="1">
        <f t="shared" si="349"/>
        <v>5.5479415076320482E-4</v>
      </c>
      <c r="KH1059" s="1" t="str">
        <f t="shared" si="345"/>
        <v/>
      </c>
      <c r="KI1059" s="132" t="str">
        <f t="shared" si="346"/>
        <v/>
      </c>
    </row>
    <row r="1060" spans="237:295" ht="20.100000000000001" customHeight="1" x14ac:dyDescent="0.25">
      <c r="IC1060" s="1">
        <v>436</v>
      </c>
      <c r="ID1060" s="1">
        <f t="shared" si="350"/>
        <v>-39357.413945395674</v>
      </c>
      <c r="IE1060" s="1">
        <f t="shared" si="351"/>
        <v>1.794915080656268E-6</v>
      </c>
      <c r="IF1060" s="1">
        <f t="shared" si="352"/>
        <v>1.2035315565963271E-2</v>
      </c>
      <c r="IG1060" s="1">
        <f t="shared" si="353"/>
        <v>1.794915080656268E-6</v>
      </c>
      <c r="IH1060" s="1" t="str">
        <f t="shared" si="354"/>
        <v/>
      </c>
      <c r="II1060" s="1" t="str">
        <f t="shared" si="355"/>
        <v/>
      </c>
      <c r="IL1060" s="1">
        <f t="shared" si="356"/>
        <v>3.4236247891456558E-28</v>
      </c>
      <c r="IM1060" s="1" t="str">
        <f t="shared" si="357"/>
        <v/>
      </c>
      <c r="IN1060" s="1" t="str">
        <f t="shared" si="358"/>
        <v/>
      </c>
      <c r="IS1060" s="1">
        <v>436</v>
      </c>
      <c r="IT1060" s="1">
        <f t="shared" si="359"/>
        <v>-81.552800020865533</v>
      </c>
      <c r="IU1060" s="1">
        <f t="shared" si="360"/>
        <v>8.6622673664359421E-4</v>
      </c>
      <c r="IV1060" s="1">
        <f t="shared" si="361"/>
        <v>1.2035315565963271E-2</v>
      </c>
      <c r="IW1060" s="1">
        <f t="shared" si="362"/>
        <v>8.6622673664359421E-4</v>
      </c>
      <c r="IX1060" s="1" t="str">
        <f t="shared" si="363"/>
        <v/>
      </c>
      <c r="IY1060" s="1" t="str">
        <f t="shared" si="364"/>
        <v/>
      </c>
      <c r="IZ1060" s="1">
        <f t="shared" si="365"/>
        <v>1.1560565123577836E-19</v>
      </c>
      <c r="JA1060" s="1" t="str">
        <f t="shared" si="366"/>
        <v/>
      </c>
      <c r="JB1060" s="1" t="str">
        <f t="shared" si="367"/>
        <v/>
      </c>
      <c r="JF1060" s="1">
        <v>436</v>
      </c>
      <c r="JG1060" s="1">
        <f t="shared" si="385"/>
        <v>-229.28941086176616</v>
      </c>
      <c r="JH1060" s="1">
        <f t="shared" si="368"/>
        <v>3.0809628565364202E-4</v>
      </c>
      <c r="JI1060" s="1">
        <f t="shared" si="369"/>
        <v>1.2035315565963271E-2</v>
      </c>
      <c r="JJ1060" s="1">
        <f t="shared" si="370"/>
        <v>3.0809628565364202E-4</v>
      </c>
      <c r="JK1060" s="1" t="str">
        <f t="shared" si="371"/>
        <v/>
      </c>
      <c r="JL1060" s="1" t="str">
        <f t="shared" si="372"/>
        <v/>
      </c>
      <c r="JM1060" s="1">
        <f t="shared" si="373"/>
        <v>1.1859324984845197E-44</v>
      </c>
      <c r="JN1060" s="1" t="str">
        <f t="shared" si="374"/>
        <v/>
      </c>
      <c r="JO1060" s="1" t="str">
        <f t="shared" si="375"/>
        <v/>
      </c>
      <c r="JS1060" s="1">
        <v>436</v>
      </c>
      <c r="JT1060" s="1">
        <f t="shared" si="376"/>
        <v>-22392.351891221759</v>
      </c>
      <c r="JU1060" s="1">
        <f t="shared" si="377"/>
        <v>3.1547921437370553E-6</v>
      </c>
      <c r="JV1060" s="1">
        <f t="shared" si="378"/>
        <v>1.2035315565963271E-2</v>
      </c>
      <c r="JW1060" s="1">
        <f t="shared" si="379"/>
        <v>3.1547921437370553E-6</v>
      </c>
      <c r="JX1060" s="1" t="str">
        <f t="shared" si="380"/>
        <v/>
      </c>
      <c r="JY1060" s="1" t="str">
        <f t="shared" si="381"/>
        <v/>
      </c>
      <c r="JZ1060" s="1">
        <f t="shared" si="382"/>
        <v>8.0520632880574036E-6</v>
      </c>
      <c r="KA1060" s="1" t="str">
        <f t="shared" si="383"/>
        <v/>
      </c>
      <c r="KB1060" s="1" t="str">
        <f t="shared" si="384"/>
        <v/>
      </c>
      <c r="KE1060" s="1">
        <f t="shared" si="347"/>
        <v>2.8224000000000151</v>
      </c>
      <c r="KF1060" s="151">
        <f t="shared" si="348"/>
        <v>0.90093121063526282</v>
      </c>
      <c r="KG1060" s="1">
        <f t="shared" si="349"/>
        <v>5.5616559457360992E-4</v>
      </c>
      <c r="KH1060" s="1" t="str">
        <f t="shared" si="345"/>
        <v/>
      </c>
      <c r="KI1060" s="132" t="str">
        <f t="shared" si="346"/>
        <v/>
      </c>
    </row>
    <row r="1061" spans="237:295" ht="20.100000000000001" customHeight="1" x14ac:dyDescent="0.25">
      <c r="IC1061" s="1">
        <v>437</v>
      </c>
      <c r="ID1061" s="1">
        <f t="shared" si="350"/>
        <v>-39287.631296556319</v>
      </c>
      <c r="IE1061" s="1">
        <f t="shared" si="351"/>
        <v>1.811171207524184E-6</v>
      </c>
      <c r="IF1061" s="1">
        <f t="shared" si="352"/>
        <v>1.2161136007981722E-2</v>
      </c>
      <c r="IG1061" s="1">
        <f t="shared" si="353"/>
        <v>1.811171207524184E-6</v>
      </c>
      <c r="IH1061" s="1" t="str">
        <f t="shared" si="354"/>
        <v/>
      </c>
      <c r="II1061" s="1" t="str">
        <f t="shared" si="355"/>
        <v/>
      </c>
      <c r="IL1061" s="1">
        <f t="shared" si="356"/>
        <v>3.5669164648660303E-28</v>
      </c>
      <c r="IM1061" s="1" t="str">
        <f t="shared" si="357"/>
        <v/>
      </c>
      <c r="IN1061" s="1" t="str">
        <f t="shared" si="358"/>
        <v/>
      </c>
      <c r="IS1061" s="1">
        <v>437</v>
      </c>
      <c r="IT1061" s="1">
        <f t="shared" si="359"/>
        <v>-81.408202857707977</v>
      </c>
      <c r="IU1061" s="1">
        <f t="shared" si="360"/>
        <v>8.7407194997931974E-4</v>
      </c>
      <c r="IV1061" s="1">
        <f t="shared" si="361"/>
        <v>1.2161136007981722E-2</v>
      </c>
      <c r="IW1061" s="1">
        <f t="shared" si="362"/>
        <v>8.7407194997931974E-4</v>
      </c>
      <c r="IX1061" s="1" t="str">
        <f t="shared" si="363"/>
        <v/>
      </c>
      <c r="IY1061" s="1" t="str">
        <f t="shared" si="364"/>
        <v/>
      </c>
      <c r="IZ1061" s="1">
        <f t="shared" si="365"/>
        <v>1.1976697964684665E-19</v>
      </c>
      <c r="JA1061" s="1" t="str">
        <f t="shared" si="366"/>
        <v/>
      </c>
      <c r="JB1061" s="1" t="str">
        <f t="shared" si="367"/>
        <v/>
      </c>
      <c r="JF1061" s="1">
        <v>437</v>
      </c>
      <c r="JG1061" s="1">
        <f t="shared" si="385"/>
        <v>-228.88286935314602</v>
      </c>
      <c r="JH1061" s="1">
        <f t="shared" si="368"/>
        <v>3.1088664178864541E-4</v>
      </c>
      <c r="JI1061" s="1">
        <f t="shared" si="369"/>
        <v>1.2161136007981722E-2</v>
      </c>
      <c r="JJ1061" s="1">
        <f t="shared" si="370"/>
        <v>3.1088664178864541E-4</v>
      </c>
      <c r="JK1061" s="1" t="str">
        <f t="shared" si="371"/>
        <v/>
      </c>
      <c r="JL1061" s="1" t="str">
        <f t="shared" si="372"/>
        <v/>
      </c>
      <c r="JM1061" s="1">
        <f t="shared" si="373"/>
        <v>1.2533653998016186E-44</v>
      </c>
      <c r="JN1061" s="1" t="str">
        <f t="shared" si="374"/>
        <v/>
      </c>
      <c r="JO1061" s="1" t="str">
        <f t="shared" si="375"/>
        <v/>
      </c>
      <c r="JS1061" s="1">
        <v>437</v>
      </c>
      <c r="JT1061" s="1">
        <f t="shared" si="376"/>
        <v>-22352.64913964158</v>
      </c>
      <c r="JU1061" s="1">
        <f t="shared" si="377"/>
        <v>3.1833643597060349E-6</v>
      </c>
      <c r="JV1061" s="1">
        <f t="shared" si="378"/>
        <v>1.216113600798171E-2</v>
      </c>
      <c r="JW1061" s="1">
        <f t="shared" si="379"/>
        <v>3.1833643597060349E-6</v>
      </c>
      <c r="JX1061" s="1" t="str">
        <f t="shared" si="380"/>
        <v/>
      </c>
      <c r="JY1061" s="1" t="str">
        <f t="shared" si="381"/>
        <v/>
      </c>
      <c r="JZ1061" s="1">
        <f t="shared" si="382"/>
        <v>8.1099615016881265E-6</v>
      </c>
      <c r="KA1061" s="1" t="str">
        <f t="shared" si="383"/>
        <v/>
      </c>
      <c r="KB1061" s="1" t="str">
        <f t="shared" si="384"/>
        <v/>
      </c>
      <c r="KE1061" s="1">
        <f t="shared" si="347"/>
        <v>2.8288000000000153</v>
      </c>
      <c r="KF1061" s="151">
        <f t="shared" si="348"/>
        <v>0.90037504504068921</v>
      </c>
      <c r="KG1061" s="1">
        <f t="shared" si="349"/>
        <v>5.575332778021691E-4</v>
      </c>
      <c r="KH1061" s="1" t="str">
        <f t="shared" si="345"/>
        <v/>
      </c>
      <c r="KI1061" s="132" t="str">
        <f t="shared" si="346"/>
        <v/>
      </c>
    </row>
    <row r="1062" spans="237:295" ht="20.100000000000001" customHeight="1" x14ac:dyDescent="0.25">
      <c r="IC1062" s="1">
        <v>438</v>
      </c>
      <c r="ID1062" s="1">
        <f t="shared" si="350"/>
        <v>-39217.848647716964</v>
      </c>
      <c r="IE1062" s="1">
        <f t="shared" si="351"/>
        <v>1.8275453213791297E-6</v>
      </c>
      <c r="IF1062" s="1">
        <f t="shared" si="352"/>
        <v>1.2288094959170597E-2</v>
      </c>
      <c r="IG1062" s="1">
        <f t="shared" si="353"/>
        <v>1.8275453213791297E-6</v>
      </c>
      <c r="IH1062" s="1" t="str">
        <f t="shared" si="354"/>
        <v/>
      </c>
      <c r="II1062" s="1" t="str">
        <f t="shared" si="355"/>
        <v/>
      </c>
      <c r="IL1062" s="1">
        <f t="shared" si="356"/>
        <v>3.7161459815947482E-28</v>
      </c>
      <c r="IM1062" s="1" t="str">
        <f t="shared" si="357"/>
        <v/>
      </c>
      <c r="IN1062" s="1" t="str">
        <f t="shared" si="358"/>
        <v/>
      </c>
      <c r="IS1062" s="1">
        <v>438</v>
      </c>
      <c r="IT1062" s="1">
        <f t="shared" si="359"/>
        <v>-81.263605694550421</v>
      </c>
      <c r="IU1062" s="1">
        <f t="shared" si="360"/>
        <v>8.819741038822291E-4</v>
      </c>
      <c r="IV1062" s="1">
        <f t="shared" si="361"/>
        <v>1.2288094959170577E-2</v>
      </c>
      <c r="IW1062" s="1">
        <f t="shared" si="362"/>
        <v>8.819741038822291E-4</v>
      </c>
      <c r="IX1062" s="1" t="str">
        <f t="shared" si="363"/>
        <v/>
      </c>
      <c r="IY1062" s="1" t="str">
        <f t="shared" si="364"/>
        <v/>
      </c>
      <c r="IZ1062" s="1">
        <f t="shared" si="365"/>
        <v>1.2407611354776343E-19</v>
      </c>
      <c r="JA1062" s="1" t="str">
        <f t="shared" si="366"/>
        <v/>
      </c>
      <c r="JB1062" s="1" t="str">
        <f t="shared" si="367"/>
        <v/>
      </c>
      <c r="JF1062" s="1">
        <v>438</v>
      </c>
      <c r="JG1062" s="1">
        <f t="shared" si="385"/>
        <v>-228.47632784452585</v>
      </c>
      <c r="JH1062" s="1">
        <f t="shared" si="368"/>
        <v>3.136972503316045E-4</v>
      </c>
      <c r="JI1062" s="1">
        <f t="shared" si="369"/>
        <v>1.2288094959170597E-2</v>
      </c>
      <c r="JJ1062" s="1">
        <f t="shared" si="370"/>
        <v>3.136972503316045E-4</v>
      </c>
      <c r="JK1062" s="1" t="str">
        <f t="shared" si="371"/>
        <v/>
      </c>
      <c r="JL1062" s="1" t="str">
        <f t="shared" si="372"/>
        <v/>
      </c>
      <c r="JM1062" s="1">
        <f t="shared" si="373"/>
        <v>1.3246113862560611E-44</v>
      </c>
      <c r="JN1062" s="1" t="str">
        <f t="shared" si="374"/>
        <v/>
      </c>
      <c r="JO1062" s="1" t="str">
        <f t="shared" si="375"/>
        <v/>
      </c>
      <c r="JS1062" s="1">
        <v>438</v>
      </c>
      <c r="JT1062" s="1">
        <f t="shared" si="376"/>
        <v>-22312.946388061398</v>
      </c>
      <c r="JU1062" s="1">
        <f t="shared" si="377"/>
        <v>3.212143952850551E-6</v>
      </c>
      <c r="JV1062" s="1">
        <f t="shared" si="378"/>
        <v>1.2288094959170597E-2</v>
      </c>
      <c r="JW1062" s="1">
        <f t="shared" si="379"/>
        <v>3.212143952850551E-6</v>
      </c>
      <c r="JX1062" s="1" t="str">
        <f t="shared" si="380"/>
        <v/>
      </c>
      <c r="JY1062" s="1" t="str">
        <f t="shared" si="381"/>
        <v/>
      </c>
      <c r="JZ1062" s="1">
        <f t="shared" si="382"/>
        <v>8.1681453399928184E-6</v>
      </c>
      <c r="KA1062" s="1" t="str">
        <f t="shared" si="383"/>
        <v/>
      </c>
      <c r="KB1062" s="1" t="str">
        <f t="shared" si="384"/>
        <v/>
      </c>
      <c r="KE1062" s="1">
        <f t="shared" si="347"/>
        <v>2.8352000000000155</v>
      </c>
      <c r="KF1062" s="151">
        <f t="shared" si="348"/>
        <v>0.89981751176288705</v>
      </c>
      <c r="KG1062" s="1">
        <f t="shared" si="349"/>
        <v>5.588971884376015E-4</v>
      </c>
      <c r="KH1062" s="1" t="str">
        <f t="shared" si="345"/>
        <v/>
      </c>
      <c r="KI1062" s="132" t="str">
        <f t="shared" si="346"/>
        <v/>
      </c>
    </row>
    <row r="1063" spans="237:295" ht="20.100000000000001" customHeight="1" x14ac:dyDescent="0.25">
      <c r="IC1063" s="1">
        <v>439</v>
      </c>
      <c r="ID1063" s="1">
        <f t="shared" si="350"/>
        <v>-39148.065998877617</v>
      </c>
      <c r="IE1063" s="1">
        <f t="shared" si="351"/>
        <v>1.8440379625608793E-6</v>
      </c>
      <c r="IF1063" s="1">
        <f t="shared" si="352"/>
        <v>1.2416200671832243E-2</v>
      </c>
      <c r="IG1063" s="1">
        <f t="shared" si="353"/>
        <v>1.8440379625608793E-6</v>
      </c>
      <c r="IH1063" s="1" t="str">
        <f t="shared" si="354"/>
        <v/>
      </c>
      <c r="II1063" s="1" t="str">
        <f t="shared" si="355"/>
        <v/>
      </c>
      <c r="IL1063" s="1">
        <f t="shared" si="356"/>
        <v>3.8715568863074175E-28</v>
      </c>
      <c r="IM1063" s="1" t="str">
        <f t="shared" si="357"/>
        <v/>
      </c>
      <c r="IN1063" s="1" t="str">
        <f t="shared" si="358"/>
        <v/>
      </c>
      <c r="IS1063" s="1">
        <v>439</v>
      </c>
      <c r="IT1063" s="1">
        <f t="shared" si="359"/>
        <v>-81.119008531392851</v>
      </c>
      <c r="IU1063" s="1">
        <f t="shared" si="360"/>
        <v>8.899334591205173E-4</v>
      </c>
      <c r="IV1063" s="1">
        <f t="shared" si="361"/>
        <v>1.241620067183225E-2</v>
      </c>
      <c r="IW1063" s="1">
        <f t="shared" si="362"/>
        <v>8.899334591205173E-4</v>
      </c>
      <c r="IX1063" s="1" t="str">
        <f t="shared" si="363"/>
        <v/>
      </c>
      <c r="IY1063" s="1" t="str">
        <f t="shared" si="364"/>
        <v/>
      </c>
      <c r="IZ1063" s="1">
        <f t="shared" si="365"/>
        <v>1.2853823050702287E-19</v>
      </c>
      <c r="JA1063" s="1" t="str">
        <f t="shared" si="366"/>
        <v/>
      </c>
      <c r="JB1063" s="1" t="str">
        <f t="shared" si="367"/>
        <v/>
      </c>
      <c r="JF1063" s="1">
        <v>439</v>
      </c>
      <c r="JG1063" s="1">
        <f t="shared" si="385"/>
        <v>-228.06978633590572</v>
      </c>
      <c r="JH1063" s="1">
        <f t="shared" si="368"/>
        <v>3.1652820403157462E-4</v>
      </c>
      <c r="JI1063" s="1">
        <f t="shared" si="369"/>
        <v>1.241620067183225E-2</v>
      </c>
      <c r="JJ1063" s="1">
        <f t="shared" si="370"/>
        <v>3.1652820403157462E-4</v>
      </c>
      <c r="JK1063" s="1" t="str">
        <f t="shared" si="371"/>
        <v/>
      </c>
      <c r="JL1063" s="1" t="str">
        <f t="shared" si="372"/>
        <v/>
      </c>
      <c r="JM1063" s="1">
        <f t="shared" si="373"/>
        <v>1.3998848632460891E-44</v>
      </c>
      <c r="JN1063" s="1" t="str">
        <f t="shared" si="374"/>
        <v/>
      </c>
      <c r="JO1063" s="1" t="str">
        <f t="shared" si="375"/>
        <v/>
      </c>
      <c r="JS1063" s="1">
        <v>439</v>
      </c>
      <c r="JT1063" s="1">
        <f t="shared" si="376"/>
        <v>-22273.24363648122</v>
      </c>
      <c r="JU1063" s="1">
        <f t="shared" si="377"/>
        <v>3.2411318728866527E-6</v>
      </c>
      <c r="JV1063" s="1">
        <f t="shared" si="378"/>
        <v>1.2416200671832243E-2</v>
      </c>
      <c r="JW1063" s="1">
        <f t="shared" si="379"/>
        <v>3.2411318728866527E-6</v>
      </c>
      <c r="JX1063" s="1" t="str">
        <f t="shared" si="380"/>
        <v/>
      </c>
      <c r="JY1063" s="1" t="str">
        <f t="shared" si="381"/>
        <v/>
      </c>
      <c r="JZ1063" s="1">
        <f t="shared" si="382"/>
        <v>8.2266149836008453E-6</v>
      </c>
      <c r="KA1063" s="1" t="str">
        <f t="shared" si="383"/>
        <v/>
      </c>
      <c r="KB1063" s="1" t="str">
        <f t="shared" si="384"/>
        <v/>
      </c>
      <c r="KE1063" s="1">
        <f t="shared" si="347"/>
        <v>2.8416000000000157</v>
      </c>
      <c r="KF1063" s="151">
        <f t="shared" si="348"/>
        <v>0.89925861457444944</v>
      </c>
      <c r="KG1063" s="1">
        <f t="shared" si="349"/>
        <v>5.6025731460196404E-4</v>
      </c>
      <c r="KH1063" s="1" t="str">
        <f t="shared" si="345"/>
        <v/>
      </c>
      <c r="KI1063" s="132" t="str">
        <f t="shared" si="346"/>
        <v/>
      </c>
    </row>
    <row r="1064" spans="237:295" ht="20.100000000000001" customHeight="1" x14ac:dyDescent="0.25">
      <c r="IC1064" s="1">
        <v>440</v>
      </c>
      <c r="ID1064" s="1">
        <f t="shared" si="350"/>
        <v>-39078.283350038255</v>
      </c>
      <c r="IE1064" s="1">
        <f t="shared" si="351"/>
        <v>1.8606496705749268E-6</v>
      </c>
      <c r="IF1064" s="1">
        <f t="shared" si="352"/>
        <v>1.2545461435946575E-2</v>
      </c>
      <c r="IG1064" s="1">
        <f t="shared" si="353"/>
        <v>1.8606496705749268E-6</v>
      </c>
      <c r="IH1064" s="1" t="str">
        <f t="shared" si="354"/>
        <v/>
      </c>
      <c r="II1064" s="1" t="str">
        <f t="shared" si="355"/>
        <v/>
      </c>
      <c r="IL1064" s="1">
        <f t="shared" si="356"/>
        <v>4.0334026103455394E-28</v>
      </c>
      <c r="IM1064" s="1" t="str">
        <f t="shared" si="357"/>
        <v/>
      </c>
      <c r="IN1064" s="1" t="str">
        <f t="shared" si="358"/>
        <v/>
      </c>
      <c r="IS1064" s="1">
        <v>440</v>
      </c>
      <c r="IT1064" s="1">
        <f t="shared" si="359"/>
        <v>-80.97441136823528</v>
      </c>
      <c r="IU1064" s="1">
        <f t="shared" si="360"/>
        <v>8.9795027605974625E-4</v>
      </c>
      <c r="IV1064" s="1">
        <f t="shared" si="361"/>
        <v>1.2545461435946575E-2</v>
      </c>
      <c r="IW1064" s="1">
        <f t="shared" si="362"/>
        <v>8.9795027605974625E-4</v>
      </c>
      <c r="IX1064" s="1" t="str">
        <f t="shared" si="363"/>
        <v/>
      </c>
      <c r="IY1064" s="1" t="str">
        <f t="shared" si="364"/>
        <v/>
      </c>
      <c r="IZ1064" s="1">
        <f t="shared" si="365"/>
        <v>1.3315868686042106E-19</v>
      </c>
      <c r="JA1064" s="1" t="str">
        <f t="shared" si="366"/>
        <v/>
      </c>
      <c r="JB1064" s="1" t="str">
        <f t="shared" si="367"/>
        <v/>
      </c>
      <c r="JF1064" s="1">
        <v>440</v>
      </c>
      <c r="JG1064" s="1">
        <f t="shared" si="385"/>
        <v>-227.66324482728555</v>
      </c>
      <c r="JH1064" s="1">
        <f t="shared" si="368"/>
        <v>3.193795954944058E-4</v>
      </c>
      <c r="JI1064" s="1">
        <f t="shared" si="369"/>
        <v>1.2545461435946575E-2</v>
      </c>
      <c r="JJ1064" s="1">
        <f t="shared" si="370"/>
        <v>3.193795954944058E-4</v>
      </c>
      <c r="JK1064" s="1" t="str">
        <f t="shared" si="371"/>
        <v/>
      </c>
      <c r="JL1064" s="1" t="str">
        <f t="shared" si="372"/>
        <v/>
      </c>
      <c r="JM1064" s="1">
        <f t="shared" si="373"/>
        <v>1.4794122231525353E-44</v>
      </c>
      <c r="JN1064" s="1" t="str">
        <f t="shared" si="374"/>
        <v/>
      </c>
      <c r="JO1064" s="1" t="str">
        <f t="shared" si="375"/>
        <v/>
      </c>
      <c r="JS1064" s="1">
        <v>440</v>
      </c>
      <c r="JT1064" s="1">
        <f t="shared" si="376"/>
        <v>-22233.540884901038</v>
      </c>
      <c r="JU1064" s="1">
        <f t="shared" si="377"/>
        <v>3.2703290680640482E-6</v>
      </c>
      <c r="JV1064" s="1">
        <f t="shared" si="378"/>
        <v>1.2545461435946575E-2</v>
      </c>
      <c r="JW1064" s="1">
        <f t="shared" si="379"/>
        <v>3.2703290680640482E-6</v>
      </c>
      <c r="JX1064" s="1" t="str">
        <f t="shared" si="380"/>
        <v/>
      </c>
      <c r="JY1064" s="1" t="str">
        <f t="shared" si="381"/>
        <v/>
      </c>
      <c r="JZ1064" s="1">
        <f t="shared" si="382"/>
        <v>8.2853706006684102E-6</v>
      </c>
      <c r="KA1064" s="1" t="str">
        <f t="shared" si="383"/>
        <v/>
      </c>
      <c r="KB1064" s="1" t="str">
        <f t="shared" si="384"/>
        <v/>
      </c>
      <c r="KE1064" s="1">
        <f t="shared" si="347"/>
        <v>2.8480000000000159</v>
      </c>
      <c r="KF1064" s="151">
        <f t="shared" si="348"/>
        <v>0.89869835725984748</v>
      </c>
      <c r="KG1064" s="1">
        <f t="shared" si="349"/>
        <v>5.616136445509845E-4</v>
      </c>
      <c r="KH1064" s="1" t="str">
        <f t="shared" si="345"/>
        <v/>
      </c>
      <c r="KI1064" s="132" t="str">
        <f t="shared" si="346"/>
        <v/>
      </c>
    </row>
    <row r="1065" spans="237:295" ht="20.100000000000001" customHeight="1" x14ac:dyDescent="0.25">
      <c r="IC1065" s="1">
        <v>441</v>
      </c>
      <c r="ID1065" s="1">
        <f t="shared" si="350"/>
        <v>-39008.500701198907</v>
      </c>
      <c r="IE1065" s="1">
        <f t="shared" si="351"/>
        <v>1.8773809840502526E-6</v>
      </c>
      <c r="IF1065" s="1">
        <f t="shared" si="352"/>
        <v>1.2675885579111167E-2</v>
      </c>
      <c r="IG1065" s="1">
        <f t="shared" si="353"/>
        <v>1.8773809840502526E-6</v>
      </c>
      <c r="IH1065" s="1" t="str">
        <f t="shared" si="354"/>
        <v/>
      </c>
      <c r="II1065" s="1" t="str">
        <f t="shared" si="355"/>
        <v/>
      </c>
      <c r="IL1065" s="1">
        <f t="shared" si="356"/>
        <v>4.2019468662268731E-28</v>
      </c>
      <c r="IM1065" s="1" t="str">
        <f t="shared" si="357"/>
        <v/>
      </c>
      <c r="IN1065" s="1" t="str">
        <f t="shared" si="358"/>
        <v/>
      </c>
      <c r="IS1065" s="1">
        <v>441</v>
      </c>
      <c r="IT1065" s="1">
        <f t="shared" si="359"/>
        <v>-80.829814205077724</v>
      </c>
      <c r="IU1065" s="1">
        <f t="shared" si="360"/>
        <v>9.0602481464248234E-4</v>
      </c>
      <c r="IV1065" s="1">
        <f t="shared" si="361"/>
        <v>1.2675885579111186E-2</v>
      </c>
      <c r="IW1065" s="1">
        <f t="shared" si="362"/>
        <v>9.0602481464248234E-4</v>
      </c>
      <c r="IX1065" s="1" t="str">
        <f t="shared" si="363"/>
        <v/>
      </c>
      <c r="IY1065" s="1" t="str">
        <f t="shared" si="364"/>
        <v/>
      </c>
      <c r="IZ1065" s="1">
        <f t="shared" si="365"/>
        <v>1.3794302379102717E-19</v>
      </c>
      <c r="JA1065" s="1" t="str">
        <f t="shared" si="366"/>
        <v/>
      </c>
      <c r="JB1065" s="1" t="str">
        <f t="shared" si="367"/>
        <v/>
      </c>
      <c r="JF1065" s="1">
        <v>441</v>
      </c>
      <c r="JG1065" s="1">
        <f t="shared" si="385"/>
        <v>-227.25670331866542</v>
      </c>
      <c r="JH1065" s="1">
        <f t="shared" si="368"/>
        <v>3.2225151717549721E-4</v>
      </c>
      <c r="JI1065" s="1">
        <f t="shared" si="369"/>
        <v>1.2675885579111167E-2</v>
      </c>
      <c r="JJ1065" s="1">
        <f t="shared" si="370"/>
        <v>3.2225151717549721E-4</v>
      </c>
      <c r="JK1065" s="1" t="str">
        <f t="shared" si="371"/>
        <v/>
      </c>
      <c r="JL1065" s="1" t="str">
        <f t="shared" si="372"/>
        <v/>
      </c>
      <c r="JM1065" s="1">
        <f t="shared" si="373"/>
        <v>1.5634325116209012E-44</v>
      </c>
      <c r="JN1065" s="1" t="str">
        <f t="shared" si="374"/>
        <v/>
      </c>
      <c r="JO1065" s="1" t="str">
        <f t="shared" si="375"/>
        <v/>
      </c>
      <c r="JS1065" s="1">
        <v>441</v>
      </c>
      <c r="JT1065" s="1">
        <f t="shared" si="376"/>
        <v>-22193.838133320856</v>
      </c>
      <c r="JU1065" s="1">
        <f t="shared" si="377"/>
        <v>3.2997364850918591E-6</v>
      </c>
      <c r="JV1065" s="1">
        <f t="shared" si="378"/>
        <v>1.2675885579111186E-2</v>
      </c>
      <c r="JW1065" s="1">
        <f t="shared" si="379"/>
        <v>3.2997364850918591E-6</v>
      </c>
      <c r="JX1065" s="1" t="str">
        <f t="shared" si="380"/>
        <v/>
      </c>
      <c r="JY1065" s="1" t="str">
        <f t="shared" si="381"/>
        <v/>
      </c>
      <c r="JZ1065" s="1">
        <f t="shared" si="382"/>
        <v>8.3444123467784417E-6</v>
      </c>
      <c r="KA1065" s="1" t="str">
        <f t="shared" si="383"/>
        <v/>
      </c>
      <c r="KB1065" s="1" t="str">
        <f t="shared" si="384"/>
        <v/>
      </c>
      <c r="KE1065" s="1">
        <f t="shared" si="347"/>
        <v>2.854400000000016</v>
      </c>
      <c r="KF1065" s="151">
        <f t="shared" si="348"/>
        <v>0.8981367436152965</v>
      </c>
      <c r="KG1065" s="1">
        <f t="shared" si="349"/>
        <v>5.6296616667184107E-4</v>
      </c>
      <c r="KH1065" s="1" t="str">
        <f t="shared" si="345"/>
        <v/>
      </c>
      <c r="KI1065" s="132" t="str">
        <f t="shared" si="346"/>
        <v/>
      </c>
    </row>
    <row r="1066" spans="237:295" ht="20.100000000000001" customHeight="1" x14ac:dyDescent="0.25">
      <c r="IC1066" s="1">
        <v>442</v>
      </c>
      <c r="ID1066" s="1">
        <f t="shared" si="350"/>
        <v>-38938.718052359545</v>
      </c>
      <c r="IE1066" s="1">
        <f t="shared" si="351"/>
        <v>1.8942324406968298E-6</v>
      </c>
      <c r="IF1066" s="1">
        <f t="shared" si="352"/>
        <v>1.2807481466478881E-2</v>
      </c>
      <c r="IG1066" s="1">
        <f t="shared" si="353"/>
        <v>1.8942324406968298E-6</v>
      </c>
      <c r="IH1066" s="1" t="str">
        <f t="shared" si="354"/>
        <v/>
      </c>
      <c r="II1066" s="1" t="str">
        <f t="shared" si="355"/>
        <v/>
      </c>
      <c r="IL1066" s="1">
        <f t="shared" si="356"/>
        <v>4.3774640602074681E-28</v>
      </c>
      <c r="IM1066" s="1" t="str">
        <f t="shared" si="357"/>
        <v/>
      </c>
      <c r="IN1066" s="1" t="str">
        <f t="shared" si="358"/>
        <v/>
      </c>
      <c r="IS1066" s="1">
        <v>442</v>
      </c>
      <c r="IT1066" s="1">
        <f t="shared" si="359"/>
        <v>-80.685217041920168</v>
      </c>
      <c r="IU1066" s="1">
        <f t="shared" si="360"/>
        <v>9.1415733436776923E-4</v>
      </c>
      <c r="IV1066" s="1">
        <f t="shared" si="361"/>
        <v>1.2807481466478867E-2</v>
      </c>
      <c r="IW1066" s="1">
        <f t="shared" si="362"/>
        <v>9.1415733436776923E-4</v>
      </c>
      <c r="IX1066" s="1" t="str">
        <f t="shared" si="363"/>
        <v/>
      </c>
      <c r="IY1066" s="1" t="str">
        <f t="shared" si="364"/>
        <v/>
      </c>
      <c r="IZ1066" s="1">
        <f t="shared" si="365"/>
        <v>1.4289697361275414E-19</v>
      </c>
      <c r="JA1066" s="1" t="str">
        <f t="shared" si="366"/>
        <v/>
      </c>
      <c r="JB1066" s="1" t="str">
        <f t="shared" si="367"/>
        <v/>
      </c>
      <c r="JF1066" s="1">
        <v>442</v>
      </c>
      <c r="JG1066" s="1">
        <f t="shared" si="385"/>
        <v>-226.85016181004525</v>
      </c>
      <c r="JH1066" s="1">
        <f t="shared" si="368"/>
        <v>3.2514406137249923E-4</v>
      </c>
      <c r="JI1066" s="1">
        <f t="shared" si="369"/>
        <v>1.2807481466478881E-2</v>
      </c>
      <c r="JJ1066" s="1">
        <f t="shared" si="370"/>
        <v>3.2514406137249923E-4</v>
      </c>
      <c r="JK1066" s="1" t="str">
        <f t="shared" si="371"/>
        <v/>
      </c>
      <c r="JL1066" s="1" t="str">
        <f t="shared" si="372"/>
        <v/>
      </c>
      <c r="JM1066" s="1">
        <f t="shared" si="373"/>
        <v>1.6521981306588972E-44</v>
      </c>
      <c r="JN1066" s="1" t="str">
        <f t="shared" si="374"/>
        <v/>
      </c>
      <c r="JO1066" s="1" t="str">
        <f t="shared" si="375"/>
        <v/>
      </c>
      <c r="JS1066" s="1">
        <v>442</v>
      </c>
      <c r="JT1066" s="1">
        <f t="shared" si="376"/>
        <v>-22154.135381740678</v>
      </c>
      <c r="JU1066" s="1">
        <f t="shared" si="377"/>
        <v>3.329355069063919E-6</v>
      </c>
      <c r="JV1066" s="1">
        <f t="shared" si="378"/>
        <v>1.2807481466478867E-2</v>
      </c>
      <c r="JW1066" s="1">
        <f t="shared" si="379"/>
        <v>3.329355069063919E-6</v>
      </c>
      <c r="JX1066" s="1" t="str">
        <f t="shared" si="380"/>
        <v/>
      </c>
      <c r="JY1066" s="1" t="str">
        <f t="shared" si="381"/>
        <v/>
      </c>
      <c r="JZ1066" s="1">
        <f t="shared" si="382"/>
        <v>8.4037403648407937E-6</v>
      </c>
      <c r="KA1066" s="1" t="str">
        <f t="shared" si="383"/>
        <v/>
      </c>
      <c r="KB1066" s="1" t="str">
        <f t="shared" si="384"/>
        <v/>
      </c>
      <c r="KE1066" s="1">
        <f t="shared" si="347"/>
        <v>2.8608000000000162</v>
      </c>
      <c r="KF1066" s="151">
        <f t="shared" si="348"/>
        <v>0.89757377744862465</v>
      </c>
      <c r="KG1066" s="1">
        <f t="shared" si="349"/>
        <v>5.6431486948438359E-4</v>
      </c>
      <c r="KH1066" s="1" t="str">
        <f t="shared" si="345"/>
        <v/>
      </c>
      <c r="KI1066" s="132" t="str">
        <f t="shared" si="346"/>
        <v/>
      </c>
    </row>
    <row r="1067" spans="237:295" ht="20.100000000000001" customHeight="1" x14ac:dyDescent="0.25">
      <c r="IC1067" s="1">
        <v>443</v>
      </c>
      <c r="ID1067" s="1">
        <f t="shared" si="350"/>
        <v>-38868.935403520198</v>
      </c>
      <c r="IE1067" s="1">
        <f t="shared" si="351"/>
        <v>1.9112045772627594E-6</v>
      </c>
      <c r="IF1067" s="1">
        <f t="shared" si="352"/>
        <v>1.2940257500691939E-2</v>
      </c>
      <c r="IG1067" s="1">
        <f t="shared" si="353"/>
        <v>1.9112045772627594E-6</v>
      </c>
      <c r="IH1067" s="1" t="str">
        <f t="shared" si="354"/>
        <v/>
      </c>
      <c r="II1067" s="1" t="str">
        <f t="shared" si="355"/>
        <v/>
      </c>
      <c r="IL1067" s="1">
        <f t="shared" si="356"/>
        <v>4.5602397212131194E-28</v>
      </c>
      <c r="IM1067" s="1" t="str">
        <f t="shared" si="357"/>
        <v/>
      </c>
      <c r="IN1067" s="1" t="str">
        <f t="shared" si="358"/>
        <v/>
      </c>
      <c r="IS1067" s="1">
        <v>443</v>
      </c>
      <c r="IT1067" s="1">
        <f t="shared" si="359"/>
        <v>-80.540619878762598</v>
      </c>
      <c r="IU1067" s="1">
        <f t="shared" si="360"/>
        <v>9.2234809427046212E-4</v>
      </c>
      <c r="IV1067" s="1">
        <f t="shared" si="361"/>
        <v>1.2940257500691962E-2</v>
      </c>
      <c r="IW1067" s="1">
        <f t="shared" si="362"/>
        <v>9.2234809427046212E-4</v>
      </c>
      <c r="IX1067" s="1" t="str">
        <f t="shared" si="363"/>
        <v/>
      </c>
      <c r="IY1067" s="1" t="str">
        <f t="shared" si="364"/>
        <v/>
      </c>
      <c r="IZ1067" s="1">
        <f t="shared" si="365"/>
        <v>1.4802646626414664E-19</v>
      </c>
      <c r="JA1067" s="1" t="str">
        <f t="shared" si="366"/>
        <v/>
      </c>
      <c r="JB1067" s="1" t="str">
        <f t="shared" si="367"/>
        <v/>
      </c>
      <c r="JF1067" s="1">
        <v>443</v>
      </c>
      <c r="JG1067" s="1">
        <f t="shared" si="385"/>
        <v>-226.44362030142511</v>
      </c>
      <c r="JH1067" s="1">
        <f t="shared" si="368"/>
        <v>3.2805732021795803E-4</v>
      </c>
      <c r="JI1067" s="1">
        <f t="shared" si="369"/>
        <v>1.2940257500691939E-2</v>
      </c>
      <c r="JJ1067" s="1">
        <f t="shared" si="370"/>
        <v>3.2805732021795803E-4</v>
      </c>
      <c r="JK1067" s="1" t="str">
        <f t="shared" si="371"/>
        <v/>
      </c>
      <c r="JL1067" s="1" t="str">
        <f t="shared" si="372"/>
        <v/>
      </c>
      <c r="JM1067" s="1">
        <f t="shared" si="373"/>
        <v>1.7459755805726818E-44</v>
      </c>
      <c r="JN1067" s="1" t="str">
        <f t="shared" si="374"/>
        <v/>
      </c>
      <c r="JO1067" s="1" t="str">
        <f t="shared" si="375"/>
        <v/>
      </c>
      <c r="JS1067" s="1">
        <v>443</v>
      </c>
      <c r="JT1067" s="1">
        <f t="shared" si="376"/>
        <v>-22114.432630160496</v>
      </c>
      <c r="JU1067" s="1">
        <f t="shared" si="377"/>
        <v>3.3591857633834871E-6</v>
      </c>
      <c r="JV1067" s="1">
        <f t="shared" si="378"/>
        <v>1.2940257500691962E-2</v>
      </c>
      <c r="JW1067" s="1">
        <f t="shared" si="379"/>
        <v>3.3591857633834871E-6</v>
      </c>
      <c r="JX1067" s="1" t="str">
        <f t="shared" si="380"/>
        <v/>
      </c>
      <c r="JY1067" s="1" t="str">
        <f t="shared" si="381"/>
        <v/>
      </c>
      <c r="JZ1067" s="1">
        <f t="shared" si="382"/>
        <v>8.4633547849927951E-6</v>
      </c>
      <c r="KA1067" s="1" t="str">
        <f t="shared" si="383"/>
        <v/>
      </c>
      <c r="KB1067" s="1" t="str">
        <f t="shared" si="384"/>
        <v/>
      </c>
      <c r="KE1067" s="1">
        <f t="shared" si="347"/>
        <v>2.8672000000000164</v>
      </c>
      <c r="KF1067" s="151">
        <f t="shared" si="348"/>
        <v>0.89700946257914027</v>
      </c>
      <c r="KG1067" s="1">
        <f t="shared" si="349"/>
        <v>5.6565974164013433E-4</v>
      </c>
      <c r="KH1067" s="1" t="str">
        <f t="shared" ref="KH1067:KH1130" si="386">IF(KF1067&lt;(1-$KD$623),KG1067,"")</f>
        <v/>
      </c>
      <c r="KI1067" s="132" t="str">
        <f t="shared" ref="KI1067:KI1130" si="387">IF(KF1067&lt;(1-$KD$629),KG1067,"")</f>
        <v/>
      </c>
    </row>
    <row r="1068" spans="237:295" ht="20.100000000000001" customHeight="1" x14ac:dyDescent="0.25">
      <c r="IC1068" s="1">
        <v>444</v>
      </c>
      <c r="ID1068" s="1">
        <f t="shared" si="350"/>
        <v>-38799.152754680843</v>
      </c>
      <c r="IE1068" s="1">
        <f t="shared" si="351"/>
        <v>1.9282979294911663E-6</v>
      </c>
      <c r="IF1068" s="1">
        <f t="shared" si="352"/>
        <v>1.3074222121813615E-2</v>
      </c>
      <c r="IG1068" s="1">
        <f t="shared" si="353"/>
        <v>1.9282979294911663E-6</v>
      </c>
      <c r="IH1068" s="1" t="str">
        <f t="shared" si="354"/>
        <v/>
      </c>
      <c r="II1068" s="1" t="str">
        <f t="shared" si="355"/>
        <v/>
      </c>
      <c r="IL1068" s="1">
        <f t="shared" si="356"/>
        <v>4.7505709467835648E-28</v>
      </c>
      <c r="IM1068" s="1" t="str">
        <f t="shared" si="357"/>
        <v/>
      </c>
      <c r="IN1068" s="1" t="str">
        <f t="shared" si="358"/>
        <v/>
      </c>
      <c r="IS1068" s="1">
        <v>444</v>
      </c>
      <c r="IT1068" s="1">
        <f t="shared" si="359"/>
        <v>-80.396022715605042</v>
      </c>
      <c r="IU1068" s="1">
        <f t="shared" si="360"/>
        <v>9.3059735290039979E-4</v>
      </c>
      <c r="IV1068" s="1">
        <f t="shared" si="361"/>
        <v>1.3074222121813604E-2</v>
      </c>
      <c r="IW1068" s="1">
        <f t="shared" si="362"/>
        <v>9.3059735290039979E-4</v>
      </c>
      <c r="IX1068" s="1" t="str">
        <f t="shared" si="363"/>
        <v/>
      </c>
      <c r="IY1068" s="1" t="str">
        <f t="shared" si="364"/>
        <v/>
      </c>
      <c r="IZ1068" s="1">
        <f t="shared" si="365"/>
        <v>1.5333763601935097E-19</v>
      </c>
      <c r="JA1068" s="1" t="str">
        <f t="shared" si="366"/>
        <v/>
      </c>
      <c r="JB1068" s="1" t="str">
        <f t="shared" si="367"/>
        <v/>
      </c>
      <c r="JF1068" s="1">
        <v>444</v>
      </c>
      <c r="JG1068" s="1">
        <f t="shared" si="385"/>
        <v>-226.03707879280495</v>
      </c>
      <c r="JH1068" s="1">
        <f t="shared" si="368"/>
        <v>3.3099138567191594E-4</v>
      </c>
      <c r="JI1068" s="1">
        <f t="shared" si="369"/>
        <v>1.3074222121813615E-2</v>
      </c>
      <c r="JJ1068" s="1">
        <f t="shared" si="370"/>
        <v>3.3099138567191594E-4</v>
      </c>
      <c r="JK1068" s="1" t="str">
        <f t="shared" si="371"/>
        <v/>
      </c>
      <c r="JL1068" s="1" t="str">
        <f t="shared" si="372"/>
        <v/>
      </c>
      <c r="JM1068" s="1">
        <f t="shared" si="373"/>
        <v>1.8450462428734803E-44</v>
      </c>
      <c r="JN1068" s="1" t="str">
        <f t="shared" si="374"/>
        <v/>
      </c>
      <c r="JO1068" s="1" t="str">
        <f t="shared" si="375"/>
        <v/>
      </c>
      <c r="JS1068" s="1">
        <v>444</v>
      </c>
      <c r="JT1068" s="1">
        <f t="shared" si="376"/>
        <v>-22074.729878580318</v>
      </c>
      <c r="JU1068" s="1">
        <f t="shared" si="377"/>
        <v>3.3892295096873955E-6</v>
      </c>
      <c r="JV1068" s="1">
        <f t="shared" si="378"/>
        <v>1.3074222121813604E-2</v>
      </c>
      <c r="JW1068" s="1">
        <f t="shared" si="379"/>
        <v>3.3892295096873955E-6</v>
      </c>
      <c r="JX1068" s="1" t="str">
        <f t="shared" si="380"/>
        <v/>
      </c>
      <c r="JY1068" s="1" t="str">
        <f t="shared" si="381"/>
        <v/>
      </c>
      <c r="JZ1068" s="1">
        <f t="shared" si="382"/>
        <v>8.5232557245000333E-6</v>
      </c>
      <c r="KA1068" s="1" t="str">
        <f t="shared" si="383"/>
        <v/>
      </c>
      <c r="KB1068" s="1" t="str">
        <f t="shared" si="384"/>
        <v/>
      </c>
      <c r="KE1068" s="1">
        <f t="shared" ref="KE1068:KE1131" si="388">KE1067+$KH$616</f>
        <v>2.8736000000000166</v>
      </c>
      <c r="KF1068" s="151">
        <f t="shared" ref="KF1068:KF1131" si="389">_xlfn.CHISQ.DIST.RT(KE1068,7)</f>
        <v>0.89644380283750014</v>
      </c>
      <c r="KG1068" s="1">
        <f t="shared" ref="KG1068:KG1131" si="390">KF1068-KF1069</f>
        <v>5.6700077192051168E-4</v>
      </c>
      <c r="KH1068" s="1" t="str">
        <f t="shared" si="386"/>
        <v/>
      </c>
      <c r="KI1068" s="132" t="str">
        <f t="shared" si="387"/>
        <v/>
      </c>
    </row>
    <row r="1069" spans="237:295" ht="20.100000000000001" customHeight="1" x14ac:dyDescent="0.25">
      <c r="IC1069" s="1">
        <v>445</v>
      </c>
      <c r="ID1069" s="1">
        <f t="shared" si="350"/>
        <v>-38729.370105841488</v>
      </c>
      <c r="IE1069" s="1">
        <f t="shared" si="351"/>
        <v>1.9455130320767222E-6</v>
      </c>
      <c r="IF1069" s="1">
        <f t="shared" si="352"/>
        <v>1.3209383807256293E-2</v>
      </c>
      <c r="IG1069" s="1">
        <f t="shared" si="353"/>
        <v>1.9455130320767222E-6</v>
      </c>
      <c r="IH1069" s="1" t="str">
        <f t="shared" si="354"/>
        <v/>
      </c>
      <c r="II1069" s="1" t="str">
        <f t="shared" si="355"/>
        <v/>
      </c>
      <c r="IL1069" s="1">
        <f t="shared" si="356"/>
        <v>4.9487668666945221E-28</v>
      </c>
      <c r="IM1069" s="1" t="str">
        <f t="shared" si="357"/>
        <v/>
      </c>
      <c r="IN1069" s="1" t="str">
        <f t="shared" si="358"/>
        <v/>
      </c>
      <c r="IS1069" s="1">
        <v>445</v>
      </c>
      <c r="IT1069" s="1">
        <f t="shared" si="359"/>
        <v>-80.251425552447472</v>
      </c>
      <c r="IU1069" s="1">
        <f t="shared" si="360"/>
        <v>9.3890536830145202E-4</v>
      </c>
      <c r="IV1069" s="1">
        <f t="shared" si="361"/>
        <v>1.3209383807256293E-2</v>
      </c>
      <c r="IW1069" s="1">
        <f t="shared" si="362"/>
        <v>9.3890536830145202E-4</v>
      </c>
      <c r="IX1069" s="1" t="str">
        <f t="shared" si="363"/>
        <v/>
      </c>
      <c r="IY1069" s="1" t="str">
        <f t="shared" si="364"/>
        <v/>
      </c>
      <c r="IZ1069" s="1">
        <f t="shared" si="365"/>
        <v>1.5883682842341979E-19</v>
      </c>
      <c r="JA1069" s="1" t="str">
        <f t="shared" si="366"/>
        <v/>
      </c>
      <c r="JB1069" s="1" t="str">
        <f t="shared" si="367"/>
        <v/>
      </c>
      <c r="JF1069" s="1">
        <v>445</v>
      </c>
      <c r="JG1069" s="1">
        <f t="shared" si="385"/>
        <v>-225.63053728418478</v>
      </c>
      <c r="JH1069" s="1">
        <f t="shared" si="368"/>
        <v>3.339463495144488E-4</v>
      </c>
      <c r="JI1069" s="1">
        <f t="shared" si="369"/>
        <v>1.3209383807256293E-2</v>
      </c>
      <c r="JJ1069" s="1">
        <f t="shared" si="370"/>
        <v>3.339463495144488E-4</v>
      </c>
      <c r="JK1069" s="1" t="str">
        <f t="shared" si="371"/>
        <v/>
      </c>
      <c r="JL1069" s="1" t="str">
        <f t="shared" si="372"/>
        <v/>
      </c>
      <c r="JM1069" s="1">
        <f t="shared" si="373"/>
        <v>1.9497072064034538E-44</v>
      </c>
      <c r="JN1069" s="1" t="str">
        <f t="shared" si="374"/>
        <v/>
      </c>
      <c r="JO1069" s="1" t="str">
        <f t="shared" si="375"/>
        <v/>
      </c>
      <c r="JS1069" s="1">
        <v>445</v>
      </c>
      <c r="JT1069" s="1">
        <f t="shared" si="376"/>
        <v>-22035.027127000136</v>
      </c>
      <c r="JU1069" s="1">
        <f t="shared" si="377"/>
        <v>3.4194872477697395E-6</v>
      </c>
      <c r="JV1069" s="1">
        <f t="shared" si="378"/>
        <v>1.3209383807256293E-2</v>
      </c>
      <c r="JW1069" s="1">
        <f t="shared" si="379"/>
        <v>3.4194872477697395E-6</v>
      </c>
      <c r="JX1069" s="1" t="str">
        <f t="shared" si="380"/>
        <v/>
      </c>
      <c r="JY1069" s="1" t="str">
        <f t="shared" si="381"/>
        <v/>
      </c>
      <c r="JZ1069" s="1">
        <f t="shared" si="382"/>
        <v>8.5834432876575651E-6</v>
      </c>
      <c r="KA1069" s="1" t="str">
        <f t="shared" si="383"/>
        <v/>
      </c>
      <c r="KB1069" s="1" t="str">
        <f t="shared" si="384"/>
        <v/>
      </c>
      <c r="KE1069" s="1">
        <f t="shared" si="388"/>
        <v>2.8800000000000168</v>
      </c>
      <c r="KF1069" s="151">
        <f t="shared" si="389"/>
        <v>0.89587680206557962</v>
      </c>
      <c r="KG1069" s="1">
        <f t="shared" si="390"/>
        <v>5.6833794923816239E-4</v>
      </c>
      <c r="KH1069" s="1" t="str">
        <f t="shared" si="386"/>
        <v/>
      </c>
      <c r="KI1069" s="132" t="str">
        <f t="shared" si="387"/>
        <v/>
      </c>
    </row>
    <row r="1070" spans="237:295" ht="20.100000000000001" customHeight="1" x14ac:dyDescent="0.25">
      <c r="IC1070" s="1">
        <v>446</v>
      </c>
      <c r="ID1070" s="1">
        <f t="shared" si="350"/>
        <v>-38659.587457002133</v>
      </c>
      <c r="IE1070" s="1">
        <f t="shared" si="351"/>
        <v>1.9628504186219189E-6</v>
      </c>
      <c r="IF1070" s="1">
        <f t="shared" si="352"/>
        <v>1.3345751071706954E-2</v>
      </c>
      <c r="IG1070" s="1">
        <f t="shared" si="353"/>
        <v>1.9628504186219189E-6</v>
      </c>
      <c r="IH1070" s="1" t="str">
        <f t="shared" si="354"/>
        <v/>
      </c>
      <c r="II1070" s="1" t="str">
        <f t="shared" si="355"/>
        <v/>
      </c>
      <c r="IL1070" s="1">
        <f t="shared" si="356"/>
        <v>5.1551491249516486E-28</v>
      </c>
      <c r="IM1070" s="1" t="str">
        <f t="shared" si="357"/>
        <v/>
      </c>
      <c r="IN1070" s="1" t="str">
        <f t="shared" si="358"/>
        <v/>
      </c>
      <c r="IS1070" s="1">
        <v>446</v>
      </c>
      <c r="IT1070" s="1">
        <f t="shared" si="359"/>
        <v>-80.106828389289916</v>
      </c>
      <c r="IU1070" s="1">
        <f t="shared" si="360"/>
        <v>9.47272397990389E-4</v>
      </c>
      <c r="IV1070" s="1">
        <f t="shared" si="361"/>
        <v>1.3345751071706949E-2</v>
      </c>
      <c r="IW1070" s="1">
        <f t="shared" si="362"/>
        <v>9.47272397990389E-4</v>
      </c>
      <c r="IX1070" s="1" t="str">
        <f t="shared" si="363"/>
        <v/>
      </c>
      <c r="IY1070" s="1" t="str">
        <f t="shared" si="364"/>
        <v/>
      </c>
      <c r="IZ1070" s="1">
        <f t="shared" si="365"/>
        <v>1.6453060745925917E-19</v>
      </c>
      <c r="JA1070" s="1" t="str">
        <f t="shared" si="366"/>
        <v/>
      </c>
      <c r="JB1070" s="1" t="str">
        <f t="shared" si="367"/>
        <v/>
      </c>
      <c r="JF1070" s="1">
        <v>446</v>
      </c>
      <c r="JG1070" s="1">
        <f t="shared" si="385"/>
        <v>-225.22399577556465</v>
      </c>
      <c r="JH1070" s="1">
        <f t="shared" si="368"/>
        <v>3.3692230333816033E-4</v>
      </c>
      <c r="JI1070" s="1">
        <f t="shared" si="369"/>
        <v>1.3345751071706954E-2</v>
      </c>
      <c r="JJ1070" s="1">
        <f t="shared" si="370"/>
        <v>3.3692230333816033E-4</v>
      </c>
      <c r="JK1070" s="1" t="str">
        <f t="shared" si="371"/>
        <v/>
      </c>
      <c r="JL1070" s="1" t="str">
        <f t="shared" si="372"/>
        <v/>
      </c>
      <c r="JM1070" s="1">
        <f t="shared" si="373"/>
        <v>2.0602721390532594E-44</v>
      </c>
      <c r="JN1070" s="1" t="str">
        <f t="shared" si="374"/>
        <v/>
      </c>
      <c r="JO1070" s="1" t="str">
        <f t="shared" si="375"/>
        <v/>
      </c>
      <c r="JS1070" s="1">
        <v>446</v>
      </c>
      <c r="JT1070" s="1">
        <f t="shared" si="376"/>
        <v>-21995.324375419958</v>
      </c>
      <c r="JU1070" s="1">
        <f t="shared" si="377"/>
        <v>3.4499599155049239E-6</v>
      </c>
      <c r="JV1070" s="1">
        <f t="shared" si="378"/>
        <v>1.3345751071706949E-2</v>
      </c>
      <c r="JW1070" s="1">
        <f t="shared" si="379"/>
        <v>3.4499599155049239E-6</v>
      </c>
      <c r="JX1070" s="1" t="str">
        <f t="shared" si="380"/>
        <v/>
      </c>
      <c r="JY1070" s="1" t="str">
        <f t="shared" si="381"/>
        <v/>
      </c>
      <c r="JZ1070" s="1">
        <f t="shared" si="382"/>
        <v>8.6439175656913657E-6</v>
      </c>
      <c r="KA1070" s="1" t="str">
        <f t="shared" si="383"/>
        <v/>
      </c>
      <c r="KB1070" s="1" t="str">
        <f t="shared" si="384"/>
        <v/>
      </c>
      <c r="KE1070" s="1">
        <f t="shared" si="388"/>
        <v>2.886400000000017</v>
      </c>
      <c r="KF1070" s="151">
        <f t="shared" si="389"/>
        <v>0.89530846411634146</v>
      </c>
      <c r="KG1070" s="1">
        <f t="shared" si="390"/>
        <v>5.6967126263540724E-4</v>
      </c>
      <c r="KH1070" s="1" t="str">
        <f t="shared" si="386"/>
        <v/>
      </c>
      <c r="KI1070" s="132" t="str">
        <f t="shared" si="387"/>
        <v/>
      </c>
    </row>
    <row r="1071" spans="237:295" ht="20.100000000000001" customHeight="1" x14ac:dyDescent="0.25">
      <c r="IC1071" s="1">
        <v>447</v>
      </c>
      <c r="ID1071" s="1">
        <f t="shared" si="350"/>
        <v>-38589.804808162778</v>
      </c>
      <c r="IE1071" s="1">
        <f t="shared" si="351"/>
        <v>1.9803106215930016E-6</v>
      </c>
      <c r="IF1071" s="1">
        <f t="shared" si="352"/>
        <v>1.348333246704945E-2</v>
      </c>
      <c r="IG1071" s="1">
        <f t="shared" si="353"/>
        <v>1.9803106215930016E-6</v>
      </c>
      <c r="IH1071" s="1" t="str">
        <f t="shared" si="354"/>
        <v/>
      </c>
      <c r="II1071" s="1" t="str">
        <f t="shared" si="355"/>
        <v/>
      </c>
      <c r="IL1071" s="1">
        <f t="shared" si="356"/>
        <v>5.3700523808756656E-28</v>
      </c>
      <c r="IM1071" s="1" t="str">
        <f t="shared" si="357"/>
        <v/>
      </c>
      <c r="IN1071" s="1" t="str">
        <f t="shared" si="358"/>
        <v/>
      </c>
      <c r="IS1071" s="1">
        <v>447</v>
      </c>
      <c r="IT1071" s="1">
        <f t="shared" si="359"/>
        <v>-79.962231226132346</v>
      </c>
      <c r="IU1071" s="1">
        <f t="shared" si="360"/>
        <v>9.5569869893563956E-4</v>
      </c>
      <c r="IV1071" s="1">
        <f t="shared" si="361"/>
        <v>1.348333246704945E-2</v>
      </c>
      <c r="IW1071" s="1">
        <f t="shared" si="362"/>
        <v>9.5569869893563956E-4</v>
      </c>
      <c r="IX1071" s="1" t="str">
        <f t="shared" si="363"/>
        <v/>
      </c>
      <c r="IY1071" s="1" t="str">
        <f t="shared" si="364"/>
        <v/>
      </c>
      <c r="IZ1071" s="1">
        <f t="shared" si="365"/>
        <v>1.7042576295393942E-19</v>
      </c>
      <c r="JA1071" s="1" t="str">
        <f t="shared" si="366"/>
        <v/>
      </c>
      <c r="JB1071" s="1" t="str">
        <f t="shared" si="367"/>
        <v/>
      </c>
      <c r="JF1071" s="1">
        <v>447</v>
      </c>
      <c r="JG1071" s="1">
        <f t="shared" si="385"/>
        <v>-224.81745426694448</v>
      </c>
      <c r="JH1071" s="1">
        <f t="shared" si="368"/>
        <v>3.3991933854061817E-4</v>
      </c>
      <c r="JI1071" s="1">
        <f t="shared" si="369"/>
        <v>1.348333246704945E-2</v>
      </c>
      <c r="JJ1071" s="1">
        <f t="shared" si="370"/>
        <v>3.3991933854061817E-4</v>
      </c>
      <c r="JK1071" s="1" t="str">
        <f t="shared" si="371"/>
        <v/>
      </c>
      <c r="JL1071" s="1" t="str">
        <f t="shared" si="372"/>
        <v/>
      </c>
      <c r="JM1071" s="1">
        <f t="shared" si="373"/>
        <v>2.1770722075709482E-44</v>
      </c>
      <c r="JN1071" s="1" t="str">
        <f t="shared" si="374"/>
        <v/>
      </c>
      <c r="JO1071" s="1" t="str">
        <f t="shared" si="375"/>
        <v/>
      </c>
      <c r="JS1071" s="1">
        <v>447</v>
      </c>
      <c r="JT1071" s="1">
        <f t="shared" si="376"/>
        <v>-21955.621623839776</v>
      </c>
      <c r="JU1071" s="1">
        <f t="shared" si="377"/>
        <v>3.4806484487702919E-6</v>
      </c>
      <c r="JV1071" s="1">
        <f t="shared" si="378"/>
        <v>1.3483332467049433E-2</v>
      </c>
      <c r="JW1071" s="1">
        <f t="shared" si="379"/>
        <v>3.4806484487702919E-6</v>
      </c>
      <c r="JX1071" s="1" t="str">
        <f t="shared" si="380"/>
        <v/>
      </c>
      <c r="JY1071" s="1" t="str">
        <f t="shared" si="381"/>
        <v/>
      </c>
      <c r="JZ1071" s="1">
        <f t="shared" si="382"/>
        <v>8.7046786366602273E-6</v>
      </c>
      <c r="KA1071" s="1" t="str">
        <f t="shared" si="383"/>
        <v/>
      </c>
      <c r="KB1071" s="1" t="str">
        <f t="shared" si="384"/>
        <v/>
      </c>
      <c r="KE1071" s="1">
        <f t="shared" si="388"/>
        <v>2.8928000000000171</v>
      </c>
      <c r="KF1071" s="151">
        <f t="shared" si="389"/>
        <v>0.89473879285370606</v>
      </c>
      <c r="KG1071" s="1">
        <f t="shared" si="390"/>
        <v>5.710007012833529E-4</v>
      </c>
      <c r="KH1071" s="1" t="str">
        <f t="shared" si="386"/>
        <v/>
      </c>
      <c r="KI1071" s="132" t="str">
        <f t="shared" si="387"/>
        <v/>
      </c>
    </row>
    <row r="1072" spans="237:295" ht="20.100000000000001" customHeight="1" x14ac:dyDescent="0.25">
      <c r="IC1072" s="1">
        <v>448</v>
      </c>
      <c r="ID1072" s="1">
        <f t="shared" ref="ID1072:ID1135" si="391">$ID$618+(IC1072*$ID$621)</f>
        <v>-38520.022159323424</v>
      </c>
      <c r="IE1072" s="1">
        <f t="shared" ref="IE1072:IE1135" si="392">_xlfn.NORM.DIST($ID1072,$ID$615,$ID$616,0)</f>
        <v>1.9978941722756245E-6</v>
      </c>
      <c r="IF1072" s="1">
        <f t="shared" ref="IF1072:IF1135" si="393">_xlfn.NORM.DIST($ID1072,$ID$615,$ID$616,1)</f>
        <v>1.3622136582283518E-2</v>
      </c>
      <c r="IG1072" s="1">
        <f t="shared" ref="IG1072:IG1135" si="394">IF(OR(IF1072&lt;$IH$620,IF1072&gt;$IH$621),IE1072,"")</f>
        <v>1.9978941722756245E-6</v>
      </c>
      <c r="IH1072" s="1" t="str">
        <f t="shared" ref="IH1072:IH1135" si="395">IF(AND(IF1072&gt;$IH$620,IF1072&lt;$IH$621),IE1072,"")</f>
        <v/>
      </c>
      <c r="II1072" s="1" t="str">
        <f t="shared" ref="II1072:II1135" si="396">IF(IE1072=MAX($IE$624:$IE$2624),IE1072,"")</f>
        <v/>
      </c>
      <c r="IL1072" s="1">
        <f t="shared" ref="IL1072:IL1135" si="397">_xlfn.NORM.DIST(ID1072,$IH$616,$IH$617,0)</f>
        <v>5.5938248300255382E-28</v>
      </c>
      <c r="IM1072" s="1" t="str">
        <f t="shared" ref="IM1072:IM1135" si="398">IF(IL1072=MAX($IL$624:$IL$2624),IE1072,"")</f>
        <v/>
      </c>
      <c r="IN1072" s="1" t="str">
        <f t="shared" ref="IN1072:IN1135" si="399">IF(IM1072=MIN($IM$624:$IM$2624),IM1072,"")</f>
        <v/>
      </c>
      <c r="IS1072" s="1">
        <v>448</v>
      </c>
      <c r="IT1072" s="1">
        <f t="shared" ref="IT1072:IT1135" si="400">$IT$618+(IS1072*$IT$621)</f>
        <v>-79.81763406297479</v>
      </c>
      <c r="IU1072" s="1">
        <f t="shared" ref="IU1072:IU1135" si="401">_xlfn.NORM.DIST(IT1072,IT$615,IT$616,0)</f>
        <v>9.6418452753586751E-4</v>
      </c>
      <c r="IV1072" s="1">
        <f t="shared" ref="IV1072:IV1135" si="402">_xlfn.NORM.DIST(IT1072,IT$615,IT$616,1)</f>
        <v>1.3622136582283511E-2</v>
      </c>
      <c r="IW1072" s="1">
        <f t="shared" ref="IW1072:IW1135" si="403">IF(OR(IV1072&lt;$IX$620,IV1072&gt;$IX$621),IU1072,"")</f>
        <v>9.6418452753586751E-4</v>
      </c>
      <c r="IX1072" s="1" t="str">
        <f t="shared" ref="IX1072:IX1135" si="404">IF(AND(IV1072&gt;$IX$620,IV1072&lt;$IX$621),IU1072,"")</f>
        <v/>
      </c>
      <c r="IY1072" s="1" t="str">
        <f t="shared" ref="IY1072:IY1135" si="405">IF(IU1072=MAX($IU$624:$IU$2624),IU1072,"")</f>
        <v/>
      </c>
      <c r="IZ1072" s="1">
        <f t="shared" ref="IZ1072:IZ1135" si="406">_xlfn.NORM.DIST(IT1072,$IX$616,$IX$617,0)</f>
        <v>1.7652931823212124E-19</v>
      </c>
      <c r="JA1072" s="1" t="str">
        <f t="shared" ref="JA1072:JA1135" si="407">IF(IZ1072=MAX($IZ$624:$IZ$2624),IU1072,"")</f>
        <v/>
      </c>
      <c r="JB1072" s="1" t="str">
        <f t="shared" ref="JB1072:JB1135" si="408">IF(JA1072=MIN($JA$624:$JA$2624),JA1072,"")</f>
        <v/>
      </c>
      <c r="JF1072" s="1">
        <v>448</v>
      </c>
      <c r="JG1072" s="1">
        <f t="shared" si="385"/>
        <v>-224.41091275832434</v>
      </c>
      <c r="JH1072" s="1">
        <f t="shared" ref="JH1072:JH1135" si="409">_xlfn.NORM.DIST(JG1072,JG$615,JG$616,0)</f>
        <v>3.429375463167416E-4</v>
      </c>
      <c r="JI1072" s="1">
        <f t="shared" ref="JI1072:JI1135" si="410">_xlfn.NORM.DIST(JG1072,JG$615,JG$616,1)</f>
        <v>1.3622136582283511E-2</v>
      </c>
      <c r="JJ1072" s="1">
        <f t="shared" ref="JJ1072:JJ1135" si="411">IF(OR(JI1072&lt;$IX$620,JI1072&gt;$IX$621),JH1072,"")</f>
        <v>3.429375463167416E-4</v>
      </c>
      <c r="JK1072" s="1" t="str">
        <f t="shared" ref="JK1072:JK1135" si="412">IF(AND(JI1072&gt;$JK$620,JI1072&lt;$JK$621),JH1072,"")</f>
        <v/>
      </c>
      <c r="JL1072" s="1" t="str">
        <f t="shared" ref="JL1072:JL1135" si="413">IF(JH1072=MAX($JH$624:$JH$2624),JH1072,"")</f>
        <v/>
      </c>
      <c r="JM1072" s="1">
        <f t="shared" ref="JM1072:JM1135" si="414">_xlfn.NORM.DIST(JG1072,$JK$616,$JK$617,0)</f>
        <v>2.3004570481005591E-44</v>
      </c>
      <c r="JN1072" s="1" t="str">
        <f t="shared" ref="JN1072:JN1135" si="415">IF(JM1072=MAX($JM$624:$JM$2624),JH1072,"")</f>
        <v/>
      </c>
      <c r="JO1072" s="1" t="str">
        <f t="shared" ref="JO1072:JO1135" si="416">IF(JN1072=MIN($JN$624:$JN$2624),JN1072,"")</f>
        <v/>
      </c>
      <c r="JS1072" s="1">
        <v>448</v>
      </c>
      <c r="JT1072" s="1">
        <f t="shared" ref="JT1072:JT1135" si="417">JT$618+(JS1072*JT$621)</f>
        <v>-21915.918872259594</v>
      </c>
      <c r="JU1072" s="1">
        <f t="shared" ref="JU1072:JU1135" si="418">_xlfn.NORM.DIST(JT1072,JT$615,JT$616,0)</f>
        <v>3.511553781368123E-6</v>
      </c>
      <c r="JV1072" s="1">
        <f t="shared" ref="JV1072:JV1135" si="419">_xlfn.NORM.DIST(JT1072,JT$615,JT$616,1)</f>
        <v>1.3622136582283518E-2</v>
      </c>
      <c r="JW1072" s="1">
        <f t="shared" ref="JW1072:JW1135" si="420">IF(OR(JV1072&lt;$IX$620,JV1072&gt;$IX$621),JU1072,"")</f>
        <v>3.511553781368123E-6</v>
      </c>
      <c r="JX1072" s="1" t="str">
        <f t="shared" ref="JX1072:JX1135" si="421">IF(AND(JV1072&gt;$JK$620,JV1072&lt;$JK$621),JU1072,"")</f>
        <v/>
      </c>
      <c r="JY1072" s="1" t="str">
        <f t="shared" ref="JY1072:JY1135" si="422">IF(JU1072=MAX($JU$624:$JU$2624),JU1072,"")</f>
        <v/>
      </c>
      <c r="JZ1072" s="1">
        <f t="shared" ref="JZ1072:JZ1135" si="423">_xlfn.NORM.DIST(JT1072,$JX$616,$JX$617,0)</f>
        <v>8.7657265653579454E-6</v>
      </c>
      <c r="KA1072" s="1" t="str">
        <f t="shared" ref="KA1072:KA1135" si="424">IF(JZ1072=MAX($JZ$624:$JZ$2624),JU1072,"")</f>
        <v/>
      </c>
      <c r="KB1072" s="1" t="str">
        <f t="shared" ref="KB1072:KB1135" si="425">IF(KA1072=MIN($KA$624:$KA$2624),KA1072,"")</f>
        <v/>
      </c>
      <c r="KE1072" s="1">
        <f t="shared" si="388"/>
        <v>2.8992000000000173</v>
      </c>
      <c r="KF1072" s="151">
        <f t="shared" si="389"/>
        <v>0.8941677921524227</v>
      </c>
      <c r="KG1072" s="1">
        <f t="shared" si="390"/>
        <v>5.7232625448255803E-4</v>
      </c>
      <c r="KH1072" s="1" t="str">
        <f t="shared" si="386"/>
        <v/>
      </c>
      <c r="KI1072" s="132" t="str">
        <f t="shared" si="387"/>
        <v/>
      </c>
    </row>
    <row r="1073" spans="237:295" ht="20.100000000000001" customHeight="1" x14ac:dyDescent="0.25">
      <c r="IC1073" s="1">
        <v>449</v>
      </c>
      <c r="ID1073" s="1">
        <f t="shared" si="391"/>
        <v>-38450.239510484069</v>
      </c>
      <c r="IE1073" s="1">
        <f t="shared" si="392"/>
        <v>2.0156016007301844E-6</v>
      </c>
      <c r="IF1073" s="1">
        <f t="shared" si="393"/>
        <v>1.3762172043440992E-2</v>
      </c>
      <c r="IG1073" s="1">
        <f t="shared" si="394"/>
        <v>2.0156016007301844E-6</v>
      </c>
      <c r="IH1073" s="1" t="str">
        <f t="shared" si="395"/>
        <v/>
      </c>
      <c r="II1073" s="1" t="str">
        <f t="shared" si="396"/>
        <v/>
      </c>
      <c r="IL1073" s="1">
        <f t="shared" si="397"/>
        <v>5.8268287457361661E-28</v>
      </c>
      <c r="IM1073" s="1" t="str">
        <f t="shared" si="398"/>
        <v/>
      </c>
      <c r="IN1073" s="1" t="str">
        <f t="shared" si="399"/>
        <v/>
      </c>
      <c r="IS1073" s="1">
        <v>449</v>
      </c>
      <c r="IT1073" s="1">
        <f t="shared" si="400"/>
        <v>-79.67303689981722</v>
      </c>
      <c r="IU1073" s="1">
        <f t="shared" si="401"/>
        <v>9.7273013959843762E-4</v>
      </c>
      <c r="IV1073" s="1">
        <f t="shared" si="402"/>
        <v>1.3762172043440992E-2</v>
      </c>
      <c r="IW1073" s="1">
        <f t="shared" si="403"/>
        <v>9.7273013959843762E-4</v>
      </c>
      <c r="IX1073" s="1" t="str">
        <f t="shared" si="404"/>
        <v/>
      </c>
      <c r="IY1073" s="1" t="str">
        <f t="shared" si="405"/>
        <v/>
      </c>
      <c r="IZ1073" s="1">
        <f t="shared" si="406"/>
        <v>1.8284853802476196E-19</v>
      </c>
      <c r="JA1073" s="1" t="str">
        <f t="shared" si="407"/>
        <v/>
      </c>
      <c r="JB1073" s="1" t="str">
        <f t="shared" si="408"/>
        <v/>
      </c>
      <c r="JF1073" s="1">
        <v>449</v>
      </c>
      <c r="JG1073" s="1">
        <f t="shared" ref="JG1073:JG1136" si="426">$JG$618+(JF1073*$JG$621)</f>
        <v>-224.00437124970418</v>
      </c>
      <c r="JH1073" s="1">
        <f t="shared" si="409"/>
        <v>3.4597701765113665E-4</v>
      </c>
      <c r="JI1073" s="1">
        <f t="shared" si="410"/>
        <v>1.3762172043440992E-2</v>
      </c>
      <c r="JJ1073" s="1">
        <f t="shared" si="411"/>
        <v>3.4597701765113665E-4</v>
      </c>
      <c r="JK1073" s="1" t="str">
        <f t="shared" si="412"/>
        <v/>
      </c>
      <c r="JL1073" s="1" t="str">
        <f t="shared" si="413"/>
        <v/>
      </c>
      <c r="JM1073" s="1">
        <f t="shared" si="414"/>
        <v>2.4307957902301883E-44</v>
      </c>
      <c r="JN1073" s="1" t="str">
        <f t="shared" si="415"/>
        <v/>
      </c>
      <c r="JO1073" s="1" t="str">
        <f t="shared" si="416"/>
        <v/>
      </c>
      <c r="JS1073" s="1">
        <v>449</v>
      </c>
      <c r="JT1073" s="1">
        <f t="shared" si="417"/>
        <v>-21876.216120679415</v>
      </c>
      <c r="JU1073" s="1">
        <f t="shared" si="418"/>
        <v>3.5426768449471542E-6</v>
      </c>
      <c r="JV1073" s="1">
        <f t="shared" si="419"/>
        <v>1.3762172043440983E-2</v>
      </c>
      <c r="JW1073" s="1">
        <f t="shared" si="420"/>
        <v>3.5426768449471542E-6</v>
      </c>
      <c r="JX1073" s="1" t="str">
        <f t="shared" si="421"/>
        <v/>
      </c>
      <c r="JY1073" s="1" t="str">
        <f t="shared" si="422"/>
        <v/>
      </c>
      <c r="JZ1073" s="1">
        <f t="shared" si="423"/>
        <v>8.8270614032159168E-6</v>
      </c>
      <c r="KA1073" s="1" t="str">
        <f t="shared" si="424"/>
        <v/>
      </c>
      <c r="KB1073" s="1" t="str">
        <f t="shared" si="425"/>
        <v/>
      </c>
      <c r="KE1073" s="1">
        <f t="shared" si="388"/>
        <v>2.9056000000000175</v>
      </c>
      <c r="KF1073" s="151">
        <f t="shared" si="389"/>
        <v>0.89359546589794014</v>
      </c>
      <c r="KG1073" s="1">
        <f t="shared" si="390"/>
        <v>5.7364791166136797E-4</v>
      </c>
      <c r="KH1073" s="1" t="str">
        <f t="shared" si="386"/>
        <v/>
      </c>
      <c r="KI1073" s="132" t="str">
        <f t="shared" si="387"/>
        <v/>
      </c>
    </row>
    <row r="1074" spans="237:295" ht="20.100000000000001" customHeight="1" x14ac:dyDescent="0.25">
      <c r="IC1074" s="1">
        <v>450</v>
      </c>
      <c r="ID1074" s="1">
        <f t="shared" si="391"/>
        <v>-38380.456861644721</v>
      </c>
      <c r="IE1074" s="1">
        <f t="shared" si="392"/>
        <v>2.0334334357468799E-6</v>
      </c>
      <c r="IF1074" s="1">
        <f t="shared" si="393"/>
        <v>1.3903447513498597E-2</v>
      </c>
      <c r="IG1074" s="1">
        <f t="shared" si="394"/>
        <v>2.0334334357468799E-6</v>
      </c>
      <c r="IH1074" s="1" t="str">
        <f t="shared" si="395"/>
        <v/>
      </c>
      <c r="II1074" s="1" t="str">
        <f t="shared" si="396"/>
        <v/>
      </c>
      <c r="IL1074" s="1">
        <f t="shared" si="397"/>
        <v>6.0694410420778834E-28</v>
      </c>
      <c r="IM1074" s="1" t="str">
        <f t="shared" si="398"/>
        <v/>
      </c>
      <c r="IN1074" s="1" t="str">
        <f t="shared" si="399"/>
        <v/>
      </c>
      <c r="IS1074" s="1">
        <v>450</v>
      </c>
      <c r="IT1074" s="1">
        <f t="shared" si="400"/>
        <v>-79.528439736659664</v>
      </c>
      <c r="IU1074" s="1">
        <f t="shared" si="401"/>
        <v>9.8133579031770804E-4</v>
      </c>
      <c r="IV1074" s="1">
        <f t="shared" si="402"/>
        <v>1.3903447513498597E-2</v>
      </c>
      <c r="IW1074" s="1">
        <f t="shared" si="403"/>
        <v>9.8133579031770804E-4</v>
      </c>
      <c r="IX1074" s="1" t="str">
        <f t="shared" si="404"/>
        <v/>
      </c>
      <c r="IY1074" s="1" t="str">
        <f t="shared" si="405"/>
        <v/>
      </c>
      <c r="IZ1074" s="1">
        <f t="shared" si="406"/>
        <v>1.8939093664149927E-19</v>
      </c>
      <c r="JA1074" s="1" t="str">
        <f t="shared" si="407"/>
        <v/>
      </c>
      <c r="JB1074" s="1" t="str">
        <f t="shared" si="408"/>
        <v/>
      </c>
      <c r="JF1074" s="1">
        <v>450</v>
      </c>
      <c r="JG1074" s="1">
        <f t="shared" si="426"/>
        <v>-223.59782974108404</v>
      </c>
      <c r="JH1074" s="1">
        <f t="shared" si="409"/>
        <v>3.490378433103783E-4</v>
      </c>
      <c r="JI1074" s="1">
        <f t="shared" si="410"/>
        <v>1.3903447513498597E-2</v>
      </c>
      <c r="JJ1074" s="1">
        <f t="shared" si="411"/>
        <v>3.490378433103783E-4</v>
      </c>
      <c r="JK1074" s="1" t="str">
        <f t="shared" si="412"/>
        <v/>
      </c>
      <c r="JL1074" s="1" t="str">
        <f t="shared" si="413"/>
        <v/>
      </c>
      <c r="JM1074" s="1">
        <f t="shared" si="414"/>
        <v>2.56847813748363E-44</v>
      </c>
      <c r="JN1074" s="1" t="str">
        <f t="shared" si="415"/>
        <v/>
      </c>
      <c r="JO1074" s="1" t="str">
        <f t="shared" si="416"/>
        <v/>
      </c>
      <c r="JS1074" s="1">
        <v>450</v>
      </c>
      <c r="JT1074" s="1">
        <f t="shared" si="417"/>
        <v>-21836.513369099233</v>
      </c>
      <c r="JU1074" s="1">
        <f t="shared" si="418"/>
        <v>3.5740185689236047E-6</v>
      </c>
      <c r="JV1074" s="1">
        <f t="shared" si="419"/>
        <v>1.3903447513498621E-2</v>
      </c>
      <c r="JW1074" s="1">
        <f t="shared" si="420"/>
        <v>3.5740185689236047E-6</v>
      </c>
      <c r="JX1074" s="1" t="str">
        <f t="shared" si="421"/>
        <v/>
      </c>
      <c r="JY1074" s="1" t="str">
        <f t="shared" si="422"/>
        <v/>
      </c>
      <c r="JZ1074" s="1">
        <f t="shared" si="423"/>
        <v>8.8886831882061591E-6</v>
      </c>
      <c r="KA1074" s="1" t="str">
        <f t="shared" si="424"/>
        <v/>
      </c>
      <c r="KB1074" s="1" t="str">
        <f t="shared" si="425"/>
        <v/>
      </c>
      <c r="KE1074" s="1">
        <f t="shared" si="388"/>
        <v>2.9120000000000177</v>
      </c>
      <c r="KF1074" s="151">
        <f t="shared" si="389"/>
        <v>0.89302181798627878</v>
      </c>
      <c r="KG1074" s="1">
        <f t="shared" si="390"/>
        <v>5.7496566237591473E-4</v>
      </c>
      <c r="KH1074" s="1" t="str">
        <f t="shared" si="386"/>
        <v/>
      </c>
      <c r="KI1074" s="132" t="str">
        <f t="shared" si="387"/>
        <v/>
      </c>
    </row>
    <row r="1075" spans="237:295" ht="20.100000000000001" customHeight="1" x14ac:dyDescent="0.25">
      <c r="IC1075" s="1">
        <v>451</v>
      </c>
      <c r="ID1075" s="1">
        <f t="shared" si="391"/>
        <v>-38310.674212805359</v>
      </c>
      <c r="IE1075" s="1">
        <f t="shared" si="392"/>
        <v>2.0513902048004576E-6</v>
      </c>
      <c r="IF1075" s="1">
        <f t="shared" si="393"/>
        <v>1.4045971692287908E-2</v>
      </c>
      <c r="IG1075" s="1">
        <f t="shared" si="394"/>
        <v>2.0513902048004576E-6</v>
      </c>
      <c r="IH1075" s="1" t="str">
        <f t="shared" si="395"/>
        <v/>
      </c>
      <c r="II1075" s="1" t="str">
        <f t="shared" si="396"/>
        <v/>
      </c>
      <c r="IL1075" s="1">
        <f t="shared" si="397"/>
        <v>6.3220538590736161E-28</v>
      </c>
      <c r="IM1075" s="1" t="str">
        <f t="shared" si="398"/>
        <v/>
      </c>
      <c r="IN1075" s="1" t="str">
        <f t="shared" si="399"/>
        <v/>
      </c>
      <c r="IS1075" s="1">
        <v>451</v>
      </c>
      <c r="IT1075" s="1">
        <f t="shared" si="400"/>
        <v>-79.383842573502093</v>
      </c>
      <c r="IU1075" s="1">
        <f t="shared" si="401"/>
        <v>9.9000173425320415E-4</v>
      </c>
      <c r="IV1075" s="1">
        <f t="shared" si="402"/>
        <v>1.4045971692287908E-2</v>
      </c>
      <c r="IW1075" s="1">
        <f t="shared" si="403"/>
        <v>9.9000173425320415E-4</v>
      </c>
      <c r="IX1075" s="1" t="str">
        <f t="shared" si="404"/>
        <v/>
      </c>
      <c r="IY1075" s="1" t="str">
        <f t="shared" si="405"/>
        <v/>
      </c>
      <c r="IZ1075" s="1">
        <f t="shared" si="406"/>
        <v>1.9616428641528705E-19</v>
      </c>
      <c r="JA1075" s="1" t="str">
        <f t="shared" si="407"/>
        <v/>
      </c>
      <c r="JB1075" s="1" t="str">
        <f t="shared" si="408"/>
        <v/>
      </c>
      <c r="JF1075" s="1">
        <v>451</v>
      </c>
      <c r="JG1075" s="1">
        <f t="shared" si="426"/>
        <v>-223.19128823246388</v>
      </c>
      <c r="JH1075" s="1">
        <f t="shared" si="409"/>
        <v>3.5212011383524612E-4</v>
      </c>
      <c r="JI1075" s="1">
        <f t="shared" si="410"/>
        <v>1.4045971692287908E-2</v>
      </c>
      <c r="JJ1075" s="1">
        <f t="shared" si="411"/>
        <v>3.5212011383524612E-4</v>
      </c>
      <c r="JK1075" s="1" t="str">
        <f t="shared" si="412"/>
        <v/>
      </c>
      <c r="JL1075" s="1" t="str">
        <f t="shared" si="413"/>
        <v/>
      </c>
      <c r="JM1075" s="1">
        <f t="shared" si="414"/>
        <v>2.7139155073459197E-44</v>
      </c>
      <c r="JN1075" s="1" t="str">
        <f t="shared" si="415"/>
        <v/>
      </c>
      <c r="JO1075" s="1" t="str">
        <f t="shared" si="416"/>
        <v/>
      </c>
      <c r="JS1075" s="1">
        <v>451</v>
      </c>
      <c r="JT1075" s="1">
        <f t="shared" si="417"/>
        <v>-21796.810617519055</v>
      </c>
      <c r="JU1075" s="1">
        <f t="shared" si="418"/>
        <v>3.6055798804015848E-6</v>
      </c>
      <c r="JV1075" s="1">
        <f t="shared" si="419"/>
        <v>1.4045971692287891E-2</v>
      </c>
      <c r="JW1075" s="1">
        <f t="shared" si="420"/>
        <v>3.6055798804015848E-6</v>
      </c>
      <c r="JX1075" s="1" t="str">
        <f t="shared" si="421"/>
        <v/>
      </c>
      <c r="JY1075" s="1" t="str">
        <f t="shared" si="422"/>
        <v/>
      </c>
      <c r="JZ1075" s="1">
        <f t="shared" si="423"/>
        <v>8.9505919447446342E-6</v>
      </c>
      <c r="KA1075" s="1" t="str">
        <f t="shared" si="424"/>
        <v/>
      </c>
      <c r="KB1075" s="1" t="str">
        <f t="shared" si="425"/>
        <v/>
      </c>
      <c r="KE1075" s="1">
        <f t="shared" si="388"/>
        <v>2.9184000000000179</v>
      </c>
      <c r="KF1075" s="151">
        <f t="shared" si="389"/>
        <v>0.89244685232390286</v>
      </c>
      <c r="KG1075" s="1">
        <f t="shared" si="390"/>
        <v>5.7627949630933983E-4</v>
      </c>
      <c r="KH1075" s="1" t="str">
        <f t="shared" si="386"/>
        <v/>
      </c>
      <c r="KI1075" s="132" t="str">
        <f t="shared" si="387"/>
        <v/>
      </c>
    </row>
    <row r="1076" spans="237:295" ht="20.100000000000001" customHeight="1" x14ac:dyDescent="0.25">
      <c r="IC1076" s="1">
        <v>452</v>
      </c>
      <c r="ID1076" s="1">
        <f t="shared" si="391"/>
        <v>-38240.891563966012</v>
      </c>
      <c r="IE1076" s="1">
        <f t="shared" si="392"/>
        <v>2.0694724340046549E-6</v>
      </c>
      <c r="IF1076" s="1">
        <f t="shared" si="393"/>
        <v>1.4189753316401725E-2</v>
      </c>
      <c r="IG1076" s="1">
        <f t="shared" si="394"/>
        <v>2.0694724340046549E-6</v>
      </c>
      <c r="IH1076" s="1" t="str">
        <f t="shared" si="395"/>
        <v/>
      </c>
      <c r="II1076" s="1" t="str">
        <f t="shared" si="396"/>
        <v/>
      </c>
      <c r="IL1076" s="1">
        <f t="shared" si="397"/>
        <v>6.5850751710440222E-28</v>
      </c>
      <c r="IM1076" s="1" t="str">
        <f t="shared" si="398"/>
        <v/>
      </c>
      <c r="IN1076" s="1" t="str">
        <f t="shared" si="399"/>
        <v/>
      </c>
      <c r="IS1076" s="1">
        <v>452</v>
      </c>
      <c r="IT1076" s="1">
        <f t="shared" si="400"/>
        <v>-79.239245410344537</v>
      </c>
      <c r="IU1076" s="1">
        <f t="shared" si="401"/>
        <v>9.987282253076258E-4</v>
      </c>
      <c r="IV1076" s="1">
        <f t="shared" si="402"/>
        <v>1.4189753316401725E-2</v>
      </c>
      <c r="IW1076" s="1">
        <f t="shared" si="403"/>
        <v>9.987282253076258E-4</v>
      </c>
      <c r="IX1076" s="1" t="str">
        <f t="shared" si="404"/>
        <v/>
      </c>
      <c r="IY1076" s="1" t="str">
        <f t="shared" si="405"/>
        <v/>
      </c>
      <c r="IZ1076" s="1">
        <f t="shared" si="406"/>
        <v>2.0317662642825441E-19</v>
      </c>
      <c r="JA1076" s="1" t="str">
        <f t="shared" si="407"/>
        <v/>
      </c>
      <c r="JB1076" s="1" t="str">
        <f t="shared" si="408"/>
        <v/>
      </c>
      <c r="JF1076" s="1">
        <v>452</v>
      </c>
      <c r="JG1076" s="1">
        <f t="shared" si="426"/>
        <v>-222.78474672384374</v>
      </c>
      <c r="JH1076" s="1">
        <f t="shared" si="409"/>
        <v>3.5522391953290294E-4</v>
      </c>
      <c r="JI1076" s="1">
        <f t="shared" si="410"/>
        <v>1.4189753316401725E-2</v>
      </c>
      <c r="JJ1076" s="1">
        <f t="shared" si="411"/>
        <v>3.5522391953290294E-4</v>
      </c>
      <c r="JK1076" s="1" t="str">
        <f t="shared" si="412"/>
        <v/>
      </c>
      <c r="JL1076" s="1" t="str">
        <f t="shared" si="413"/>
        <v/>
      </c>
      <c r="JM1076" s="1">
        <f t="shared" si="414"/>
        <v>2.8675422340845773E-44</v>
      </c>
      <c r="JN1076" s="1" t="str">
        <f t="shared" si="415"/>
        <v/>
      </c>
      <c r="JO1076" s="1" t="str">
        <f t="shared" si="416"/>
        <v/>
      </c>
      <c r="JS1076" s="1">
        <v>452</v>
      </c>
      <c r="JT1076" s="1">
        <f t="shared" si="417"/>
        <v>-21757.107865938873</v>
      </c>
      <c r="JU1076" s="1">
        <f t="shared" si="418"/>
        <v>3.6373617040931009E-6</v>
      </c>
      <c r="JV1076" s="1">
        <f t="shared" si="419"/>
        <v>1.4189753316401725E-2</v>
      </c>
      <c r="JW1076" s="1">
        <f t="shared" si="420"/>
        <v>3.6373617040931009E-6</v>
      </c>
      <c r="JX1076" s="1" t="str">
        <f t="shared" si="421"/>
        <v/>
      </c>
      <c r="JY1076" s="1" t="str">
        <f t="shared" si="422"/>
        <v/>
      </c>
      <c r="JZ1076" s="1">
        <f t="shared" si="423"/>
        <v>9.0127876835951167E-6</v>
      </c>
      <c r="KA1076" s="1" t="str">
        <f t="shared" si="424"/>
        <v/>
      </c>
      <c r="KB1076" s="1" t="str">
        <f t="shared" si="425"/>
        <v/>
      </c>
      <c r="KE1076" s="1">
        <f t="shared" si="388"/>
        <v>2.9248000000000181</v>
      </c>
      <c r="KF1076" s="151">
        <f t="shared" si="389"/>
        <v>0.89187057282759352</v>
      </c>
      <c r="KG1076" s="1">
        <f t="shared" si="390"/>
        <v>5.7758940327179431E-4</v>
      </c>
      <c r="KH1076" s="1" t="str">
        <f t="shared" si="386"/>
        <v/>
      </c>
      <c r="KI1076" s="132" t="str">
        <f t="shared" si="387"/>
        <v/>
      </c>
    </row>
    <row r="1077" spans="237:295" ht="20.100000000000001" customHeight="1" x14ac:dyDescent="0.25">
      <c r="IC1077" s="1">
        <v>453</v>
      </c>
      <c r="ID1077" s="1">
        <f t="shared" si="391"/>
        <v>-38171.108915126657</v>
      </c>
      <c r="IE1077" s="1">
        <f t="shared" si="392"/>
        <v>2.0876806480663884E-6</v>
      </c>
      <c r="IF1077" s="1">
        <f t="shared" si="393"/>
        <v>1.433480115909779E-2</v>
      </c>
      <c r="IG1077" s="1">
        <f t="shared" si="394"/>
        <v>2.0876806480663884E-6</v>
      </c>
      <c r="IH1077" s="1" t="str">
        <f t="shared" si="395"/>
        <v/>
      </c>
      <c r="II1077" s="1" t="str">
        <f t="shared" si="396"/>
        <v/>
      </c>
      <c r="IL1077" s="1">
        <f t="shared" si="397"/>
        <v>6.8589294189855266E-28</v>
      </c>
      <c r="IM1077" s="1" t="str">
        <f t="shared" si="398"/>
        <v/>
      </c>
      <c r="IN1077" s="1" t="str">
        <f t="shared" si="399"/>
        <v/>
      </c>
      <c r="IS1077" s="1">
        <v>453</v>
      </c>
      <c r="IT1077" s="1">
        <f t="shared" si="400"/>
        <v>-79.094648247186967</v>
      </c>
      <c r="IU1077" s="1">
        <f t="shared" si="401"/>
        <v>1.0075155167047418E-3</v>
      </c>
      <c r="IV1077" s="1">
        <f t="shared" si="402"/>
        <v>1.4334801159097797E-2</v>
      </c>
      <c r="IW1077" s="1">
        <f t="shared" si="403"/>
        <v>1.0075155167047418E-3</v>
      </c>
      <c r="IX1077" s="1" t="str">
        <f t="shared" si="404"/>
        <v/>
      </c>
      <c r="IY1077" s="1" t="str">
        <f t="shared" si="405"/>
        <v/>
      </c>
      <c r="IZ1077" s="1">
        <f t="shared" si="406"/>
        <v>2.1043627152801682E-19</v>
      </c>
      <c r="JA1077" s="1" t="str">
        <f t="shared" si="407"/>
        <v/>
      </c>
      <c r="JB1077" s="1" t="str">
        <f t="shared" si="408"/>
        <v/>
      </c>
      <c r="JF1077" s="1">
        <v>453</v>
      </c>
      <c r="JG1077" s="1">
        <f t="shared" si="426"/>
        <v>-222.37820521522357</v>
      </c>
      <c r="JH1077" s="1">
        <f t="shared" si="409"/>
        <v>3.5834935046903156E-4</v>
      </c>
      <c r="JI1077" s="1">
        <f t="shared" si="410"/>
        <v>1.4334801159097797E-2</v>
      </c>
      <c r="JJ1077" s="1">
        <f t="shared" si="411"/>
        <v>3.5834935046903156E-4</v>
      </c>
      <c r="JK1077" s="1" t="str">
        <f t="shared" si="412"/>
        <v/>
      </c>
      <c r="JL1077" s="1" t="str">
        <f t="shared" si="413"/>
        <v/>
      </c>
      <c r="JM1077" s="1">
        <f t="shared" si="414"/>
        <v>3.0298168378047425E-44</v>
      </c>
      <c r="JN1077" s="1" t="str">
        <f t="shared" si="415"/>
        <v/>
      </c>
      <c r="JO1077" s="1" t="str">
        <f t="shared" si="416"/>
        <v/>
      </c>
      <c r="JS1077" s="1">
        <v>453</v>
      </c>
      <c r="JT1077" s="1">
        <f t="shared" si="417"/>
        <v>-21717.405114358691</v>
      </c>
      <c r="JU1077" s="1">
        <f t="shared" si="418"/>
        <v>3.6693649622374586E-6</v>
      </c>
      <c r="JV1077" s="1">
        <f t="shared" si="419"/>
        <v>1.4334801159097797E-2</v>
      </c>
      <c r="JW1077" s="1">
        <f t="shared" si="420"/>
        <v>3.6693649622374586E-6</v>
      </c>
      <c r="JX1077" s="1" t="str">
        <f t="shared" si="421"/>
        <v/>
      </c>
      <c r="JY1077" s="1" t="str">
        <f t="shared" si="422"/>
        <v/>
      </c>
      <c r="JZ1077" s="1">
        <f t="shared" si="423"/>
        <v>9.0752704017733553E-6</v>
      </c>
      <c r="KA1077" s="1" t="str">
        <f t="shared" si="424"/>
        <v/>
      </c>
      <c r="KB1077" s="1" t="str">
        <f t="shared" si="425"/>
        <v/>
      </c>
      <c r="KE1077" s="1">
        <f t="shared" si="388"/>
        <v>2.9312000000000182</v>
      </c>
      <c r="KF1077" s="151">
        <f t="shared" si="389"/>
        <v>0.89129298342432173</v>
      </c>
      <c r="KG1077" s="1">
        <f t="shared" si="390"/>
        <v>5.7889537319910644E-4</v>
      </c>
      <c r="KH1077" s="1" t="str">
        <f t="shared" si="386"/>
        <v/>
      </c>
      <c r="KI1077" s="132" t="str">
        <f t="shared" si="387"/>
        <v/>
      </c>
    </row>
    <row r="1078" spans="237:295" ht="20.100000000000001" customHeight="1" x14ac:dyDescent="0.25">
      <c r="IC1078" s="1">
        <v>454</v>
      </c>
      <c r="ID1078" s="1">
        <f t="shared" si="391"/>
        <v>-38101.326266287302</v>
      </c>
      <c r="IE1078" s="1">
        <f t="shared" si="392"/>
        <v>2.1060153702395976E-6</v>
      </c>
      <c r="IF1078" s="1">
        <f t="shared" si="393"/>
        <v>1.4481124030198722E-2</v>
      </c>
      <c r="IG1078" s="1">
        <f t="shared" si="394"/>
        <v>2.1060153702395976E-6</v>
      </c>
      <c r="IH1078" s="1" t="str">
        <f t="shared" si="395"/>
        <v/>
      </c>
      <c r="II1078" s="1" t="str">
        <f t="shared" si="396"/>
        <v/>
      </c>
      <c r="IL1078" s="1">
        <f t="shared" si="397"/>
        <v>7.1440581679166754E-28</v>
      </c>
      <c r="IM1078" s="1" t="str">
        <f t="shared" si="398"/>
        <v/>
      </c>
      <c r="IN1078" s="1" t="str">
        <f t="shared" si="399"/>
        <v/>
      </c>
      <c r="IS1078" s="1">
        <v>454</v>
      </c>
      <c r="IT1078" s="1">
        <f t="shared" si="400"/>
        <v>-78.950051084029411</v>
      </c>
      <c r="IU1078" s="1">
        <f t="shared" si="401"/>
        <v>1.0163638609671107E-3</v>
      </c>
      <c r="IV1078" s="1">
        <f t="shared" si="402"/>
        <v>1.4481124030198722E-2</v>
      </c>
      <c r="IW1078" s="1">
        <f t="shared" si="403"/>
        <v>1.0163638609671107E-3</v>
      </c>
      <c r="IX1078" s="1" t="str">
        <f t="shared" si="404"/>
        <v/>
      </c>
      <c r="IY1078" s="1" t="str">
        <f t="shared" si="405"/>
        <v/>
      </c>
      <c r="IZ1078" s="1">
        <f t="shared" si="406"/>
        <v>2.1795182164385657E-19</v>
      </c>
      <c r="JA1078" s="1" t="str">
        <f t="shared" si="407"/>
        <v/>
      </c>
      <c r="JB1078" s="1" t="str">
        <f t="shared" si="408"/>
        <v/>
      </c>
      <c r="JF1078" s="1">
        <v>454</v>
      </c>
      <c r="JG1078" s="1">
        <f t="shared" si="426"/>
        <v>-221.97166370660341</v>
      </c>
      <c r="JH1078" s="1">
        <f t="shared" si="409"/>
        <v>3.6149649645991148E-4</v>
      </c>
      <c r="JI1078" s="1">
        <f t="shared" si="410"/>
        <v>1.4481124030198744E-2</v>
      </c>
      <c r="JJ1078" s="1">
        <f t="shared" si="411"/>
        <v>3.6149649645991148E-4</v>
      </c>
      <c r="JK1078" s="1" t="str">
        <f t="shared" si="412"/>
        <v/>
      </c>
      <c r="JL1078" s="1" t="str">
        <f t="shared" si="413"/>
        <v/>
      </c>
      <c r="JM1078" s="1">
        <f t="shared" si="414"/>
        <v>3.201223363361878E-44</v>
      </c>
      <c r="JN1078" s="1" t="str">
        <f t="shared" si="415"/>
        <v/>
      </c>
      <c r="JO1078" s="1" t="str">
        <f t="shared" si="416"/>
        <v/>
      </c>
      <c r="JS1078" s="1">
        <v>454</v>
      </c>
      <c r="JT1078" s="1">
        <f t="shared" si="417"/>
        <v>-21677.702362778513</v>
      </c>
      <c r="JU1078" s="1">
        <f t="shared" si="418"/>
        <v>3.7015905745201792E-6</v>
      </c>
      <c r="JV1078" s="1">
        <f t="shared" si="419"/>
        <v>1.4481124030198722E-2</v>
      </c>
      <c r="JW1078" s="1">
        <f t="shared" si="420"/>
        <v>3.7015905745201792E-6</v>
      </c>
      <c r="JX1078" s="1" t="str">
        <f t="shared" si="421"/>
        <v/>
      </c>
      <c r="JY1078" s="1" t="str">
        <f t="shared" si="422"/>
        <v/>
      </c>
      <c r="JZ1078" s="1">
        <f t="shared" si="423"/>
        <v>9.1380400824517565E-6</v>
      </c>
      <c r="KA1078" s="1" t="str">
        <f t="shared" si="424"/>
        <v/>
      </c>
      <c r="KB1078" s="1" t="str">
        <f t="shared" si="425"/>
        <v/>
      </c>
      <c r="KE1078" s="1">
        <f t="shared" si="388"/>
        <v>2.9376000000000184</v>
      </c>
      <c r="KF1078" s="151">
        <f t="shared" si="389"/>
        <v>0.89071408805112262</v>
      </c>
      <c r="KG1078" s="1">
        <f t="shared" si="390"/>
        <v>5.8019739615255972E-4</v>
      </c>
      <c r="KH1078" s="1" t="str">
        <f t="shared" si="386"/>
        <v/>
      </c>
      <c r="KI1078" s="132" t="str">
        <f t="shared" si="387"/>
        <v/>
      </c>
    </row>
    <row r="1079" spans="237:295" ht="20.100000000000001" customHeight="1" x14ac:dyDescent="0.25">
      <c r="IC1079" s="1">
        <v>455</v>
      </c>
      <c r="ID1079" s="1">
        <f t="shared" si="391"/>
        <v>-38031.543617447947</v>
      </c>
      <c r="IE1079" s="1">
        <f t="shared" si="392"/>
        <v>2.1244771222788445E-6</v>
      </c>
      <c r="IF1079" s="1">
        <f t="shared" si="393"/>
        <v>1.4628730775989264E-2</v>
      </c>
      <c r="IG1079" s="1">
        <f t="shared" si="394"/>
        <v>2.1244771222788445E-6</v>
      </c>
      <c r="IH1079" s="1" t="str">
        <f t="shared" si="395"/>
        <v/>
      </c>
      <c r="II1079" s="1" t="str">
        <f t="shared" si="396"/>
        <v/>
      </c>
      <c r="IL1079" s="1">
        <f t="shared" si="397"/>
        <v>7.4409207901697454E-28</v>
      </c>
      <c r="IM1079" s="1" t="str">
        <f t="shared" si="398"/>
        <v/>
      </c>
      <c r="IN1079" s="1" t="str">
        <f t="shared" si="399"/>
        <v/>
      </c>
      <c r="IS1079" s="1">
        <v>455</v>
      </c>
      <c r="IT1079" s="1">
        <f t="shared" si="400"/>
        <v>-78.805453920871841</v>
      </c>
      <c r="IU1079" s="1">
        <f t="shared" si="401"/>
        <v>1.0252735098936958E-3</v>
      </c>
      <c r="IV1079" s="1">
        <f t="shared" si="402"/>
        <v>1.4628730775989264E-2</v>
      </c>
      <c r="IW1079" s="1">
        <f t="shared" si="403"/>
        <v>1.0252735098936958E-3</v>
      </c>
      <c r="IX1079" s="1" t="str">
        <f t="shared" si="404"/>
        <v/>
      </c>
      <c r="IY1079" s="1" t="str">
        <f t="shared" si="405"/>
        <v/>
      </c>
      <c r="IZ1079" s="1">
        <f t="shared" si="406"/>
        <v>2.2573217141268889E-19</v>
      </c>
      <c r="JA1079" s="1" t="str">
        <f t="shared" si="407"/>
        <v/>
      </c>
      <c r="JB1079" s="1" t="str">
        <f t="shared" si="408"/>
        <v/>
      </c>
      <c r="JF1079" s="1">
        <v>455</v>
      </c>
      <c r="JG1079" s="1">
        <f t="shared" si="426"/>
        <v>-221.56512219798327</v>
      </c>
      <c r="JH1079" s="1">
        <f t="shared" si="409"/>
        <v>3.646654470644547E-4</v>
      </c>
      <c r="JI1079" s="1">
        <f t="shared" si="410"/>
        <v>1.4628730775989252E-2</v>
      </c>
      <c r="JJ1079" s="1">
        <f t="shared" si="411"/>
        <v>3.646654470644547E-4</v>
      </c>
      <c r="JK1079" s="1" t="str">
        <f t="shared" si="412"/>
        <v/>
      </c>
      <c r="JL1079" s="1" t="str">
        <f t="shared" si="413"/>
        <v/>
      </c>
      <c r="JM1079" s="1">
        <f t="shared" si="414"/>
        <v>3.3822727929569542E-44</v>
      </c>
      <c r="JN1079" s="1" t="str">
        <f t="shared" si="415"/>
        <v/>
      </c>
      <c r="JO1079" s="1" t="str">
        <f t="shared" si="416"/>
        <v/>
      </c>
      <c r="JS1079" s="1">
        <v>455</v>
      </c>
      <c r="JT1079" s="1">
        <f t="shared" si="417"/>
        <v>-21637.999611198331</v>
      </c>
      <c r="JU1079" s="1">
        <f t="shared" si="418"/>
        <v>3.7340394579914479E-6</v>
      </c>
      <c r="JV1079" s="1">
        <f t="shared" si="419"/>
        <v>1.4628730775989264E-2</v>
      </c>
      <c r="JW1079" s="1">
        <f t="shared" si="420"/>
        <v>3.7340394579914479E-6</v>
      </c>
      <c r="JX1079" s="1" t="str">
        <f t="shared" si="421"/>
        <v/>
      </c>
      <c r="JY1079" s="1" t="str">
        <f t="shared" si="422"/>
        <v/>
      </c>
      <c r="JZ1079" s="1">
        <f t="shared" si="423"/>
        <v>9.2010966948645199E-6</v>
      </c>
      <c r="KA1079" s="1" t="str">
        <f t="shared" si="424"/>
        <v/>
      </c>
      <c r="KB1079" s="1" t="str">
        <f t="shared" si="425"/>
        <v/>
      </c>
      <c r="KE1079" s="1">
        <f t="shared" si="388"/>
        <v>2.9440000000000186</v>
      </c>
      <c r="KF1079" s="151">
        <f t="shared" si="389"/>
        <v>0.89013389065497006</v>
      </c>
      <c r="KG1079" s="1">
        <f t="shared" si="390"/>
        <v>5.8149546231922589E-4</v>
      </c>
      <c r="KH1079" s="1" t="str">
        <f t="shared" si="386"/>
        <v/>
      </c>
      <c r="KI1079" s="132" t="str">
        <f t="shared" si="387"/>
        <v/>
      </c>
    </row>
    <row r="1080" spans="237:295" ht="20.100000000000001" customHeight="1" x14ac:dyDescent="0.25">
      <c r="IC1080" s="1">
        <v>456</v>
      </c>
      <c r="ID1080" s="1">
        <f t="shared" si="391"/>
        <v>-37961.760968608593</v>
      </c>
      <c r="IE1080" s="1">
        <f t="shared" si="392"/>
        <v>2.1430664243925943E-6</v>
      </c>
      <c r="IF1080" s="1">
        <f t="shared" si="393"/>
        <v>1.4777630279109784E-2</v>
      </c>
      <c r="IG1080" s="1">
        <f t="shared" si="394"/>
        <v>2.1430664243925943E-6</v>
      </c>
      <c r="IH1080" s="1" t="str">
        <f t="shared" si="395"/>
        <v/>
      </c>
      <c r="II1080" s="1" t="str">
        <f t="shared" si="396"/>
        <v/>
      </c>
      <c r="IL1080" s="1">
        <f t="shared" si="397"/>
        <v>7.7499951756380582E-28</v>
      </c>
      <c r="IM1080" s="1" t="str">
        <f t="shared" si="398"/>
        <v/>
      </c>
      <c r="IN1080" s="1" t="str">
        <f t="shared" si="399"/>
        <v/>
      </c>
      <c r="IS1080" s="1">
        <v>456</v>
      </c>
      <c r="IT1080" s="1">
        <f t="shared" si="400"/>
        <v>-78.660856757714285</v>
      </c>
      <c r="IU1080" s="1">
        <f t="shared" si="401"/>
        <v>1.0342447145373081E-3</v>
      </c>
      <c r="IV1080" s="1">
        <f t="shared" si="402"/>
        <v>1.477763027910976E-2</v>
      </c>
      <c r="IW1080" s="1">
        <f t="shared" si="403"/>
        <v>1.0342447145373081E-3</v>
      </c>
      <c r="IX1080" s="1" t="str">
        <f t="shared" si="404"/>
        <v/>
      </c>
      <c r="IY1080" s="1" t="str">
        <f t="shared" si="405"/>
        <v/>
      </c>
      <c r="IZ1080" s="1">
        <f t="shared" si="406"/>
        <v>2.3378652012489995E-19</v>
      </c>
      <c r="JA1080" s="1" t="str">
        <f t="shared" si="407"/>
        <v/>
      </c>
      <c r="JB1080" s="1" t="str">
        <f t="shared" si="408"/>
        <v/>
      </c>
      <c r="JF1080" s="1">
        <v>456</v>
      </c>
      <c r="JG1080" s="1">
        <f t="shared" si="426"/>
        <v>-221.15858068936311</v>
      </c>
      <c r="JH1080" s="1">
        <f t="shared" si="409"/>
        <v>3.678562915761885E-4</v>
      </c>
      <c r="JI1080" s="1">
        <f t="shared" si="410"/>
        <v>1.4777630279109784E-2</v>
      </c>
      <c r="JJ1080" s="1">
        <f t="shared" si="411"/>
        <v>3.678562915761885E-4</v>
      </c>
      <c r="JK1080" s="1" t="str">
        <f t="shared" si="412"/>
        <v/>
      </c>
      <c r="JL1080" s="1" t="str">
        <f t="shared" si="413"/>
        <v/>
      </c>
      <c r="JM1080" s="1">
        <f t="shared" si="414"/>
        <v>3.5735045364405033E-44</v>
      </c>
      <c r="JN1080" s="1" t="str">
        <f t="shared" si="415"/>
        <v/>
      </c>
      <c r="JO1080" s="1" t="str">
        <f t="shared" si="416"/>
        <v/>
      </c>
      <c r="JS1080" s="1">
        <v>456</v>
      </c>
      <c r="JT1080" s="1">
        <f t="shared" si="417"/>
        <v>-21598.296859618153</v>
      </c>
      <c r="JU1080" s="1">
        <f t="shared" si="418"/>
        <v>3.766712526983973E-6</v>
      </c>
      <c r="JV1080" s="1">
        <f t="shared" si="419"/>
        <v>1.477763027910976E-2</v>
      </c>
      <c r="JW1080" s="1">
        <f t="shared" si="420"/>
        <v>3.766712526983973E-6</v>
      </c>
      <c r="JX1080" s="1" t="str">
        <f t="shared" si="421"/>
        <v/>
      </c>
      <c r="JY1080" s="1" t="str">
        <f t="shared" si="422"/>
        <v/>
      </c>
      <c r="JZ1080" s="1">
        <f t="shared" si="423"/>
        <v>9.2644401942131589E-6</v>
      </c>
      <c r="KA1080" s="1" t="str">
        <f t="shared" si="424"/>
        <v/>
      </c>
      <c r="KB1080" s="1" t="str">
        <f t="shared" si="425"/>
        <v/>
      </c>
      <c r="KE1080" s="1">
        <f t="shared" si="388"/>
        <v>2.9504000000000188</v>
      </c>
      <c r="KF1080" s="151">
        <f t="shared" si="389"/>
        <v>0.88955239519265084</v>
      </c>
      <c r="KG1080" s="1">
        <f t="shared" si="390"/>
        <v>5.8278956200974452E-4</v>
      </c>
      <c r="KH1080" s="1" t="str">
        <f t="shared" si="386"/>
        <v/>
      </c>
      <c r="KI1080" s="132" t="str">
        <f t="shared" si="387"/>
        <v/>
      </c>
    </row>
    <row r="1081" spans="237:295" ht="20.100000000000001" customHeight="1" x14ac:dyDescent="0.25">
      <c r="IC1081" s="1">
        <v>457</v>
      </c>
      <c r="ID1081" s="1">
        <f t="shared" si="391"/>
        <v>-37891.978319769238</v>
      </c>
      <c r="IE1081" s="1">
        <f t="shared" si="392"/>
        <v>2.1617837951962346E-6</v>
      </c>
      <c r="IF1081" s="1">
        <f t="shared" si="393"/>
        <v>1.4927831458446936E-2</v>
      </c>
      <c r="IG1081" s="1">
        <f t="shared" si="394"/>
        <v>2.1617837951962346E-6</v>
      </c>
      <c r="IH1081" s="1" t="str">
        <f t="shared" si="395"/>
        <v/>
      </c>
      <c r="II1081" s="1" t="str">
        <f t="shared" si="396"/>
        <v/>
      </c>
      <c r="IL1081" s="1">
        <f t="shared" si="397"/>
        <v>8.0717784700310097E-28</v>
      </c>
      <c r="IM1081" s="1" t="str">
        <f t="shared" si="398"/>
        <v/>
      </c>
      <c r="IN1081" s="1" t="str">
        <f t="shared" si="399"/>
        <v/>
      </c>
      <c r="IS1081" s="1">
        <v>457</v>
      </c>
      <c r="IT1081" s="1">
        <f t="shared" si="400"/>
        <v>-78.516259594556715</v>
      </c>
      <c r="IU1081" s="1">
        <f t="shared" si="401"/>
        <v>1.0432777251819449E-3</v>
      </c>
      <c r="IV1081" s="1">
        <f t="shared" si="402"/>
        <v>1.4927831458446936E-2</v>
      </c>
      <c r="IW1081" s="1">
        <f t="shared" si="403"/>
        <v>1.0432777251819449E-3</v>
      </c>
      <c r="IX1081" s="1" t="str">
        <f t="shared" si="404"/>
        <v/>
      </c>
      <c r="IY1081" s="1" t="str">
        <f t="shared" si="405"/>
        <v/>
      </c>
      <c r="IZ1081" s="1">
        <f t="shared" si="406"/>
        <v>2.4212438200043443E-19</v>
      </c>
      <c r="JA1081" s="1" t="str">
        <f t="shared" si="407"/>
        <v/>
      </c>
      <c r="JB1081" s="1" t="str">
        <f t="shared" si="408"/>
        <v/>
      </c>
      <c r="JF1081" s="1">
        <v>457</v>
      </c>
      <c r="JG1081" s="1">
        <f t="shared" si="426"/>
        <v>-220.75203918074297</v>
      </c>
      <c r="JH1081" s="1">
        <f t="shared" si="409"/>
        <v>3.7106911901518602E-4</v>
      </c>
      <c r="JI1081" s="1">
        <f t="shared" si="410"/>
        <v>1.4927831458446922E-2</v>
      </c>
      <c r="JJ1081" s="1">
        <f t="shared" si="411"/>
        <v>3.7106911901518602E-4</v>
      </c>
      <c r="JK1081" s="1" t="str">
        <f t="shared" si="412"/>
        <v/>
      </c>
      <c r="JL1081" s="1" t="str">
        <f t="shared" si="413"/>
        <v/>
      </c>
      <c r="JM1081" s="1">
        <f t="shared" si="414"/>
        <v>3.7754880035790536E-44</v>
      </c>
      <c r="JN1081" s="1" t="str">
        <f t="shared" si="415"/>
        <v/>
      </c>
      <c r="JO1081" s="1" t="str">
        <f t="shared" si="416"/>
        <v/>
      </c>
      <c r="JS1081" s="1">
        <v>457</v>
      </c>
      <c r="JT1081" s="1">
        <f t="shared" si="417"/>
        <v>-21558.594108037971</v>
      </c>
      <c r="JU1081" s="1">
        <f t="shared" si="418"/>
        <v>3.7996106930304396E-6</v>
      </c>
      <c r="JV1081" s="1">
        <f t="shared" si="419"/>
        <v>1.4927831458446922E-2</v>
      </c>
      <c r="JW1081" s="1">
        <f t="shared" si="420"/>
        <v>3.7996106930304396E-6</v>
      </c>
      <c r="JX1081" s="1" t="str">
        <f t="shared" si="421"/>
        <v/>
      </c>
      <c r="JY1081" s="1" t="str">
        <f t="shared" si="422"/>
        <v/>
      </c>
      <c r="JZ1081" s="1">
        <f t="shared" si="423"/>
        <v>9.3280705215725915E-6</v>
      </c>
      <c r="KA1081" s="1" t="str">
        <f t="shared" si="424"/>
        <v/>
      </c>
      <c r="KB1081" s="1" t="str">
        <f t="shared" si="425"/>
        <v/>
      </c>
      <c r="KE1081" s="1">
        <f t="shared" si="388"/>
        <v>2.956800000000019</v>
      </c>
      <c r="KF1081" s="151">
        <f t="shared" si="389"/>
        <v>0.88896960563064109</v>
      </c>
      <c r="KG1081" s="1">
        <f t="shared" si="390"/>
        <v>5.8407968565910018E-4</v>
      </c>
      <c r="KH1081" s="1" t="str">
        <f t="shared" si="386"/>
        <v/>
      </c>
      <c r="KI1081" s="132" t="str">
        <f t="shared" si="387"/>
        <v/>
      </c>
    </row>
    <row r="1082" spans="237:295" ht="20.100000000000001" customHeight="1" x14ac:dyDescent="0.25">
      <c r="IC1082" s="1">
        <v>458</v>
      </c>
      <c r="ID1082" s="1">
        <f t="shared" si="391"/>
        <v>-37822.195670929883</v>
      </c>
      <c r="IE1082" s="1">
        <f t="shared" si="392"/>
        <v>2.1806297516647938E-6</v>
      </c>
      <c r="IF1082" s="1">
        <f t="shared" si="393"/>
        <v>1.5079343269020759E-2</v>
      </c>
      <c r="IG1082" s="1">
        <f t="shared" si="394"/>
        <v>2.1806297516647938E-6</v>
      </c>
      <c r="IH1082" s="1" t="str">
        <f t="shared" si="395"/>
        <v/>
      </c>
      <c r="II1082" s="1" t="str">
        <f t="shared" si="396"/>
        <v/>
      </c>
      <c r="IL1082" s="1">
        <f t="shared" si="397"/>
        <v>8.4067878422270687E-28</v>
      </c>
      <c r="IM1082" s="1" t="str">
        <f t="shared" si="398"/>
        <v/>
      </c>
      <c r="IN1082" s="1" t="str">
        <f t="shared" si="399"/>
        <v/>
      </c>
      <c r="IS1082" s="1">
        <v>458</v>
      </c>
      <c r="IT1082" s="1">
        <f t="shared" si="400"/>
        <v>-78.371662431399159</v>
      </c>
      <c r="IU1082" s="1">
        <f t="shared" si="401"/>
        <v>1.0523727913199581E-3</v>
      </c>
      <c r="IV1082" s="1">
        <f t="shared" si="402"/>
        <v>1.5079343269020756E-2</v>
      </c>
      <c r="IW1082" s="1">
        <f t="shared" si="403"/>
        <v>1.0523727913199581E-3</v>
      </c>
      <c r="IX1082" s="1" t="str">
        <f t="shared" si="404"/>
        <v/>
      </c>
      <c r="IY1082" s="1" t="str">
        <f t="shared" si="405"/>
        <v/>
      </c>
      <c r="IZ1082" s="1">
        <f t="shared" si="406"/>
        <v>2.5075559680607479E-19</v>
      </c>
      <c r="JA1082" s="1" t="str">
        <f t="shared" si="407"/>
        <v/>
      </c>
      <c r="JB1082" s="1" t="str">
        <f t="shared" si="408"/>
        <v/>
      </c>
      <c r="JF1082" s="1">
        <v>458</v>
      </c>
      <c r="JG1082" s="1">
        <f t="shared" si="426"/>
        <v>-220.3454976721228</v>
      </c>
      <c r="JH1082" s="1">
        <f t="shared" si="409"/>
        <v>3.7430401811995649E-4</v>
      </c>
      <c r="JI1082" s="1">
        <f t="shared" si="410"/>
        <v>1.5079343269020759E-2</v>
      </c>
      <c r="JJ1082" s="1">
        <f t="shared" si="411"/>
        <v>3.7430401811995649E-4</v>
      </c>
      <c r="JK1082" s="1" t="str">
        <f t="shared" si="412"/>
        <v/>
      </c>
      <c r="JL1082" s="1" t="str">
        <f t="shared" si="413"/>
        <v/>
      </c>
      <c r="JM1082" s="1">
        <f t="shared" si="414"/>
        <v>3.9888242627606169E-44</v>
      </c>
      <c r="JN1082" s="1" t="str">
        <f t="shared" si="415"/>
        <v/>
      </c>
      <c r="JO1082" s="1" t="str">
        <f t="shared" si="416"/>
        <v/>
      </c>
      <c r="JS1082" s="1">
        <v>458</v>
      </c>
      <c r="JT1082" s="1">
        <f t="shared" si="417"/>
        <v>-21518.891356457792</v>
      </c>
      <c r="JU1082" s="1">
        <f t="shared" si="418"/>
        <v>3.8327348647803833E-6</v>
      </c>
      <c r="JV1082" s="1">
        <f t="shared" si="419"/>
        <v>1.5079343269020756E-2</v>
      </c>
      <c r="JW1082" s="1">
        <f t="shared" si="420"/>
        <v>3.8327348647803833E-6</v>
      </c>
      <c r="JX1082" s="1" t="str">
        <f t="shared" si="421"/>
        <v/>
      </c>
      <c r="JY1082" s="1" t="str">
        <f t="shared" si="422"/>
        <v/>
      </c>
      <c r="JZ1082" s="1">
        <f t="shared" si="423"/>
        <v>9.3919876037976451E-6</v>
      </c>
      <c r="KA1082" s="1" t="str">
        <f t="shared" si="424"/>
        <v/>
      </c>
      <c r="KB1082" s="1" t="str">
        <f t="shared" si="425"/>
        <v/>
      </c>
      <c r="KE1082" s="1">
        <f t="shared" si="388"/>
        <v>2.9632000000000192</v>
      </c>
      <c r="KF1082" s="151">
        <f t="shared" si="389"/>
        <v>0.88838552594498199</v>
      </c>
      <c r="KG1082" s="1">
        <f t="shared" si="390"/>
        <v>5.8536582382540114E-4</v>
      </c>
      <c r="KH1082" s="1" t="str">
        <f t="shared" si="386"/>
        <v/>
      </c>
      <c r="KI1082" s="132" t="str">
        <f t="shared" si="387"/>
        <v/>
      </c>
    </row>
    <row r="1083" spans="237:295" ht="20.100000000000001" customHeight="1" x14ac:dyDescent="0.25">
      <c r="IC1083" s="1">
        <v>459</v>
      </c>
      <c r="ID1083" s="1">
        <f t="shared" si="391"/>
        <v>-37752.413022090535</v>
      </c>
      <c r="IE1083" s="1">
        <f t="shared" si="392"/>
        <v>2.1996048090853848E-6</v>
      </c>
      <c r="IF1083" s="1">
        <f t="shared" si="393"/>
        <v>1.5232174701868549E-2</v>
      </c>
      <c r="IG1083" s="1">
        <f t="shared" si="394"/>
        <v>2.1996048090853848E-6</v>
      </c>
      <c r="IH1083" s="1" t="str">
        <f t="shared" si="395"/>
        <v/>
      </c>
      <c r="II1083" s="1" t="str">
        <f t="shared" si="396"/>
        <v/>
      </c>
      <c r="IL1083" s="1">
        <f t="shared" si="397"/>
        <v>8.755561281859886E-28</v>
      </c>
      <c r="IM1083" s="1" t="str">
        <f t="shared" si="398"/>
        <v/>
      </c>
      <c r="IN1083" s="1" t="str">
        <f t="shared" si="399"/>
        <v/>
      </c>
      <c r="IS1083" s="1">
        <v>459</v>
      </c>
      <c r="IT1083" s="1">
        <f t="shared" si="400"/>
        <v>-78.227065268241589</v>
      </c>
      <c r="IU1083" s="1">
        <f t="shared" si="401"/>
        <v>1.0615301616291187E-3</v>
      </c>
      <c r="IV1083" s="1">
        <f t="shared" si="402"/>
        <v>1.5232174701868571E-2</v>
      </c>
      <c r="IW1083" s="1">
        <f t="shared" si="403"/>
        <v>1.0615301616291187E-3</v>
      </c>
      <c r="IX1083" s="1" t="str">
        <f t="shared" si="404"/>
        <v/>
      </c>
      <c r="IY1083" s="1" t="str">
        <f t="shared" si="405"/>
        <v/>
      </c>
      <c r="IZ1083" s="1">
        <f t="shared" si="406"/>
        <v>2.5969034082489798E-19</v>
      </c>
      <c r="JA1083" s="1" t="str">
        <f t="shared" si="407"/>
        <v/>
      </c>
      <c r="JB1083" s="1" t="str">
        <f t="shared" si="408"/>
        <v/>
      </c>
      <c r="JF1083" s="1">
        <v>459</v>
      </c>
      <c r="JG1083" s="1">
        <f t="shared" si="426"/>
        <v>-219.93895616350267</v>
      </c>
      <c r="JH1083" s="1">
        <f t="shared" si="409"/>
        <v>3.775610773392768E-4</v>
      </c>
      <c r="JI1083" s="1">
        <f t="shared" si="410"/>
        <v>1.5232174701868549E-2</v>
      </c>
      <c r="JJ1083" s="1">
        <f t="shared" si="411"/>
        <v>3.775610773392768E-4</v>
      </c>
      <c r="JK1083" s="1" t="str">
        <f t="shared" si="412"/>
        <v/>
      </c>
      <c r="JL1083" s="1" t="str">
        <f t="shared" si="413"/>
        <v/>
      </c>
      <c r="JM1083" s="1">
        <f t="shared" si="414"/>
        <v>4.2141477908650904E-44</v>
      </c>
      <c r="JN1083" s="1" t="str">
        <f t="shared" si="415"/>
        <v/>
      </c>
      <c r="JO1083" s="1" t="str">
        <f t="shared" si="416"/>
        <v/>
      </c>
      <c r="JS1083" s="1">
        <v>459</v>
      </c>
      <c r="JT1083" s="1">
        <f t="shared" si="417"/>
        <v>-21479.18860487761</v>
      </c>
      <c r="JU1083" s="1">
        <f t="shared" si="418"/>
        <v>3.8660859479166168E-6</v>
      </c>
      <c r="JV1083" s="1">
        <f t="shared" si="419"/>
        <v>1.5232174701868549E-2</v>
      </c>
      <c r="JW1083" s="1">
        <f t="shared" si="420"/>
        <v>3.8660859479166168E-6</v>
      </c>
      <c r="JX1083" s="1" t="str">
        <f t="shared" si="421"/>
        <v/>
      </c>
      <c r="JY1083" s="1" t="str">
        <f t="shared" si="422"/>
        <v/>
      </c>
      <c r="JZ1083" s="1">
        <f t="shared" si="423"/>
        <v>9.4561913534301111E-6</v>
      </c>
      <c r="KA1083" s="1" t="str">
        <f t="shared" si="424"/>
        <v/>
      </c>
      <c r="KB1083" s="1" t="str">
        <f t="shared" si="425"/>
        <v/>
      </c>
      <c r="KE1083" s="1">
        <f t="shared" si="388"/>
        <v>2.9696000000000193</v>
      </c>
      <c r="KF1083" s="151">
        <f t="shared" si="389"/>
        <v>0.88780016012115659</v>
      </c>
      <c r="KG1083" s="1">
        <f t="shared" si="390"/>
        <v>5.8664796719098966E-4</v>
      </c>
      <c r="KH1083" s="1" t="str">
        <f t="shared" si="386"/>
        <v/>
      </c>
      <c r="KI1083" s="132" t="str">
        <f t="shared" si="387"/>
        <v/>
      </c>
    </row>
    <row r="1084" spans="237:295" ht="20.100000000000001" customHeight="1" x14ac:dyDescent="0.25">
      <c r="IC1084" s="1">
        <v>460</v>
      </c>
      <c r="ID1084" s="1">
        <f t="shared" si="391"/>
        <v>-37682.630373251173</v>
      </c>
      <c r="IE1084" s="1">
        <f t="shared" si="392"/>
        <v>2.2187094810093741E-6</v>
      </c>
      <c r="IF1084" s="1">
        <f t="shared" si="393"/>
        <v>1.5386334783925456E-2</v>
      </c>
      <c r="IG1084" s="1">
        <f t="shared" si="394"/>
        <v>2.2187094810093741E-6</v>
      </c>
      <c r="IH1084" s="1" t="str">
        <f t="shared" si="395"/>
        <v/>
      </c>
      <c r="II1084" s="1" t="str">
        <f t="shared" si="396"/>
        <v/>
      </c>
      <c r="IL1084" s="1">
        <f t="shared" si="397"/>
        <v>9.1186584283130443E-28</v>
      </c>
      <c r="IM1084" s="1" t="str">
        <f t="shared" si="398"/>
        <v/>
      </c>
      <c r="IN1084" s="1" t="str">
        <f t="shared" si="399"/>
        <v/>
      </c>
      <c r="IS1084" s="1">
        <v>460</v>
      </c>
      <c r="IT1084" s="1">
        <f t="shared" si="400"/>
        <v>-78.082468105084033</v>
      </c>
      <c r="IU1084" s="1">
        <f t="shared" si="401"/>
        <v>1.0707500839495158E-3</v>
      </c>
      <c r="IV1084" s="1">
        <f t="shared" si="402"/>
        <v>1.538633478392545E-2</v>
      </c>
      <c r="IW1084" s="1">
        <f t="shared" si="403"/>
        <v>1.0707500839495158E-3</v>
      </c>
      <c r="IX1084" s="1" t="str">
        <f t="shared" si="404"/>
        <v/>
      </c>
      <c r="IY1084" s="1" t="str">
        <f t="shared" si="405"/>
        <v/>
      </c>
      <c r="IZ1084" s="1">
        <f t="shared" si="406"/>
        <v>2.6893913818946774E-19</v>
      </c>
      <c r="JA1084" s="1" t="str">
        <f t="shared" si="407"/>
        <v/>
      </c>
      <c r="JB1084" s="1" t="str">
        <f t="shared" si="408"/>
        <v/>
      </c>
      <c r="JF1084" s="1">
        <v>460</v>
      </c>
      <c r="JG1084" s="1">
        <f t="shared" si="426"/>
        <v>-219.5324146548825</v>
      </c>
      <c r="JH1084" s="1">
        <f t="shared" si="409"/>
        <v>3.8084038482398541E-4</v>
      </c>
      <c r="JI1084" s="1">
        <f t="shared" si="410"/>
        <v>1.5386334783925456E-2</v>
      </c>
      <c r="JJ1084" s="1">
        <f t="shared" si="411"/>
        <v>3.8084038482398541E-4</v>
      </c>
      <c r="JK1084" s="1" t="str">
        <f t="shared" si="412"/>
        <v/>
      </c>
      <c r="JL1084" s="1" t="str">
        <f t="shared" si="413"/>
        <v/>
      </c>
      <c r="JM1084" s="1">
        <f t="shared" si="414"/>
        <v>4.4521283192782114E-44</v>
      </c>
      <c r="JN1084" s="1" t="str">
        <f t="shared" si="415"/>
        <v/>
      </c>
      <c r="JO1084" s="1" t="str">
        <f t="shared" si="416"/>
        <v/>
      </c>
      <c r="JS1084" s="1">
        <v>460</v>
      </c>
      <c r="JT1084" s="1">
        <f t="shared" si="417"/>
        <v>-21439.485853297429</v>
      </c>
      <c r="JU1084" s="1">
        <f t="shared" si="418"/>
        <v>3.8996648450711486E-6</v>
      </c>
      <c r="JV1084" s="1">
        <f t="shared" si="419"/>
        <v>1.5386334783925456E-2</v>
      </c>
      <c r="JW1084" s="1">
        <f t="shared" si="420"/>
        <v>3.8996648450711486E-6</v>
      </c>
      <c r="JX1084" s="1" t="str">
        <f t="shared" si="421"/>
        <v/>
      </c>
      <c r="JY1084" s="1" t="str">
        <f t="shared" si="422"/>
        <v/>
      </c>
      <c r="JZ1084" s="1">
        <f t="shared" si="423"/>
        <v>9.5206816686062564E-6</v>
      </c>
      <c r="KA1084" s="1" t="str">
        <f t="shared" si="424"/>
        <v/>
      </c>
      <c r="KB1084" s="1" t="str">
        <f t="shared" si="425"/>
        <v/>
      </c>
      <c r="KE1084" s="1">
        <f t="shared" si="388"/>
        <v>2.9760000000000195</v>
      </c>
      <c r="KF1084" s="151">
        <f t="shared" si="389"/>
        <v>0.8872135121539656</v>
      </c>
      <c r="KG1084" s="1">
        <f t="shared" si="390"/>
        <v>5.8792610655800104E-4</v>
      </c>
      <c r="KH1084" s="1" t="str">
        <f t="shared" si="386"/>
        <v/>
      </c>
      <c r="KI1084" s="132" t="str">
        <f t="shared" si="387"/>
        <v/>
      </c>
    </row>
    <row r="1085" spans="237:295" ht="20.100000000000001" customHeight="1" x14ac:dyDescent="0.25">
      <c r="IC1085" s="1">
        <v>461</v>
      </c>
      <c r="ID1085" s="1">
        <f t="shared" si="391"/>
        <v>-37612.847724411826</v>
      </c>
      <c r="IE1085" s="1">
        <f t="shared" si="392"/>
        <v>2.2379442792042518E-6</v>
      </c>
      <c r="IF1085" s="1">
        <f t="shared" si="393"/>
        <v>1.5541832577901569E-2</v>
      </c>
      <c r="IG1085" s="1">
        <f t="shared" si="394"/>
        <v>2.2379442792042518E-6</v>
      </c>
      <c r="IH1085" s="1" t="str">
        <f t="shared" si="395"/>
        <v/>
      </c>
      <c r="II1085" s="1" t="str">
        <f t="shared" si="396"/>
        <v/>
      </c>
      <c r="IL1085" s="1">
        <f t="shared" si="397"/>
        <v>9.4966614323461897E-28</v>
      </c>
      <c r="IM1085" s="1" t="str">
        <f t="shared" si="398"/>
        <v/>
      </c>
      <c r="IN1085" s="1" t="str">
        <f t="shared" si="399"/>
        <v/>
      </c>
      <c r="IS1085" s="1">
        <v>461</v>
      </c>
      <c r="IT1085" s="1">
        <f t="shared" si="400"/>
        <v>-77.937870941926462</v>
      </c>
      <c r="IU1085" s="1">
        <f t="shared" si="401"/>
        <v>1.0800328052603528E-3</v>
      </c>
      <c r="IV1085" s="1">
        <f t="shared" si="402"/>
        <v>1.5541832577901588E-2</v>
      </c>
      <c r="IW1085" s="1">
        <f t="shared" si="403"/>
        <v>1.0800328052603528E-3</v>
      </c>
      <c r="IX1085" s="1" t="str">
        <f t="shared" si="404"/>
        <v/>
      </c>
      <c r="IY1085" s="1" t="str">
        <f t="shared" si="405"/>
        <v/>
      </c>
      <c r="IZ1085" s="1">
        <f t="shared" si="406"/>
        <v>2.7851287259067476E-19</v>
      </c>
      <c r="JA1085" s="1" t="str">
        <f t="shared" si="407"/>
        <v/>
      </c>
      <c r="JB1085" s="1" t="str">
        <f t="shared" si="408"/>
        <v/>
      </c>
      <c r="JF1085" s="1">
        <v>461</v>
      </c>
      <c r="JG1085" s="1">
        <f t="shared" si="426"/>
        <v>-219.12587314626234</v>
      </c>
      <c r="JH1085" s="1">
        <f t="shared" si="409"/>
        <v>3.8414202841871922E-4</v>
      </c>
      <c r="JI1085" s="1">
        <f t="shared" si="410"/>
        <v>1.5541832577901588E-2</v>
      </c>
      <c r="JJ1085" s="1">
        <f t="shared" si="411"/>
        <v>3.8414202841871922E-4</v>
      </c>
      <c r="JK1085" s="1" t="str">
        <f t="shared" si="412"/>
        <v/>
      </c>
      <c r="JL1085" s="1" t="str">
        <f t="shared" si="413"/>
        <v/>
      </c>
      <c r="JM1085" s="1">
        <f t="shared" si="414"/>
        <v>4.7034727813003558E-44</v>
      </c>
      <c r="JN1085" s="1" t="str">
        <f t="shared" si="415"/>
        <v/>
      </c>
      <c r="JO1085" s="1" t="str">
        <f t="shared" si="416"/>
        <v/>
      </c>
      <c r="JS1085" s="1">
        <v>461</v>
      </c>
      <c r="JT1085" s="1">
        <f t="shared" si="417"/>
        <v>-21399.78310171725</v>
      </c>
      <c r="JU1085" s="1">
        <f t="shared" si="418"/>
        <v>3.9334724557406077E-6</v>
      </c>
      <c r="JV1085" s="1">
        <f t="shared" si="419"/>
        <v>1.5541832577901569E-2</v>
      </c>
      <c r="JW1085" s="1">
        <f t="shared" si="420"/>
        <v>3.9334724557406077E-6</v>
      </c>
      <c r="JX1085" s="1" t="str">
        <f t="shared" si="421"/>
        <v/>
      </c>
      <c r="JY1085" s="1" t="str">
        <f t="shared" si="422"/>
        <v/>
      </c>
      <c r="JZ1085" s="1">
        <f t="shared" si="423"/>
        <v>9.5854584329649043E-6</v>
      </c>
      <c r="KA1085" s="1" t="str">
        <f t="shared" si="424"/>
        <v/>
      </c>
      <c r="KB1085" s="1" t="str">
        <f t="shared" si="425"/>
        <v/>
      </c>
      <c r="KE1085" s="1">
        <f t="shared" si="388"/>
        <v>2.9824000000000197</v>
      </c>
      <c r="KF1085" s="151">
        <f t="shared" si="389"/>
        <v>0.8866255860474076</v>
      </c>
      <c r="KG1085" s="1">
        <f t="shared" si="390"/>
        <v>5.8920023285302658E-4</v>
      </c>
      <c r="KH1085" s="1" t="str">
        <f t="shared" si="386"/>
        <v/>
      </c>
      <c r="KI1085" s="132" t="str">
        <f t="shared" si="387"/>
        <v/>
      </c>
    </row>
    <row r="1086" spans="237:295" ht="20.100000000000001" customHeight="1" x14ac:dyDescent="0.25">
      <c r="IC1086" s="1">
        <v>462</v>
      </c>
      <c r="ID1086" s="1">
        <f t="shared" si="391"/>
        <v>-37543.065075572464</v>
      </c>
      <c r="IE1086" s="1">
        <f t="shared" si="392"/>
        <v>2.2573097136052711E-6</v>
      </c>
      <c r="IF1086" s="1">
        <f t="shared" si="393"/>
        <v>1.569867718215592E-2</v>
      </c>
      <c r="IG1086" s="1">
        <f t="shared" si="394"/>
        <v>2.2573097136052711E-6</v>
      </c>
      <c r="IH1086" s="1" t="str">
        <f t="shared" si="395"/>
        <v/>
      </c>
      <c r="II1086" s="1" t="str">
        <f t="shared" si="396"/>
        <v/>
      </c>
      <c r="IL1086" s="1">
        <f t="shared" si="397"/>
        <v>9.8901758516230657E-28</v>
      </c>
      <c r="IM1086" s="1" t="str">
        <f t="shared" si="398"/>
        <v/>
      </c>
      <c r="IN1086" s="1" t="str">
        <f t="shared" si="399"/>
        <v/>
      </c>
      <c r="IS1086" s="1">
        <v>462</v>
      </c>
      <c r="IT1086" s="1">
        <f t="shared" si="400"/>
        <v>-77.793273778768906</v>
      </c>
      <c r="IU1086" s="1">
        <f t="shared" si="401"/>
        <v>1.0893785716565791E-3</v>
      </c>
      <c r="IV1086" s="1">
        <f t="shared" si="402"/>
        <v>1.5698677182155906E-2</v>
      </c>
      <c r="IW1086" s="1">
        <f t="shared" si="403"/>
        <v>1.0893785716565791E-3</v>
      </c>
      <c r="IX1086" s="1" t="str">
        <f t="shared" si="404"/>
        <v/>
      </c>
      <c r="IY1086" s="1" t="str">
        <f t="shared" si="405"/>
        <v/>
      </c>
      <c r="IZ1086" s="1">
        <f t="shared" si="406"/>
        <v>2.884227993742844E-19</v>
      </c>
      <c r="JA1086" s="1" t="str">
        <f t="shared" si="407"/>
        <v/>
      </c>
      <c r="JB1086" s="1" t="str">
        <f t="shared" si="408"/>
        <v/>
      </c>
      <c r="JF1086" s="1">
        <v>462</v>
      </c>
      <c r="JG1086" s="1">
        <f t="shared" si="426"/>
        <v>-218.7193316376422</v>
      </c>
      <c r="JH1086" s="1">
        <f t="shared" si="409"/>
        <v>3.8746609565361068E-4</v>
      </c>
      <c r="JI1086" s="1">
        <f t="shared" si="410"/>
        <v>1.5698677182155906E-2</v>
      </c>
      <c r="JJ1086" s="1">
        <f t="shared" si="411"/>
        <v>3.8746609565361068E-4</v>
      </c>
      <c r="JK1086" s="1" t="str">
        <f t="shared" si="412"/>
        <v/>
      </c>
      <c r="JL1086" s="1" t="str">
        <f t="shared" si="413"/>
        <v/>
      </c>
      <c r="JM1086" s="1">
        <f t="shared" si="414"/>
        <v>4.968927366485432E-44</v>
      </c>
      <c r="JN1086" s="1" t="str">
        <f t="shared" si="415"/>
        <v/>
      </c>
      <c r="JO1086" s="1" t="str">
        <f t="shared" si="416"/>
        <v/>
      </c>
      <c r="JS1086" s="1">
        <v>462</v>
      </c>
      <c r="JT1086" s="1">
        <f t="shared" si="417"/>
        <v>-21360.080350137068</v>
      </c>
      <c r="JU1086" s="1">
        <f t="shared" si="418"/>
        <v>3.967509676201225E-6</v>
      </c>
      <c r="JV1086" s="1">
        <f t="shared" si="419"/>
        <v>1.5698677182155906E-2</v>
      </c>
      <c r="JW1086" s="1">
        <f t="shared" si="420"/>
        <v>3.967509676201225E-6</v>
      </c>
      <c r="JX1086" s="1" t="str">
        <f t="shared" si="421"/>
        <v/>
      </c>
      <c r="JY1086" s="1" t="str">
        <f t="shared" si="422"/>
        <v/>
      </c>
      <c r="JZ1086" s="1">
        <f t="shared" si="423"/>
        <v>9.6505215155560572E-6</v>
      </c>
      <c r="KA1086" s="1" t="str">
        <f t="shared" si="424"/>
        <v/>
      </c>
      <c r="KB1086" s="1" t="str">
        <f t="shared" si="425"/>
        <v/>
      </c>
      <c r="KE1086" s="1">
        <f t="shared" si="388"/>
        <v>2.9888000000000199</v>
      </c>
      <c r="KF1086" s="151">
        <f t="shared" si="389"/>
        <v>0.88603638581455457</v>
      </c>
      <c r="KG1086" s="1">
        <f t="shared" si="390"/>
        <v>5.9047033712200658E-4</v>
      </c>
      <c r="KH1086" s="1" t="str">
        <f t="shared" si="386"/>
        <v/>
      </c>
      <c r="KI1086" s="132" t="str">
        <f t="shared" si="387"/>
        <v/>
      </c>
    </row>
    <row r="1087" spans="237:295" ht="20.100000000000001" customHeight="1" x14ac:dyDescent="0.25">
      <c r="IC1087" s="1">
        <v>463</v>
      </c>
      <c r="ID1087" s="1">
        <f t="shared" si="391"/>
        <v>-37473.282426733116</v>
      </c>
      <c r="IE1087" s="1">
        <f t="shared" si="392"/>
        <v>2.2768062922667535E-6</v>
      </c>
      <c r="IF1087" s="1">
        <f t="shared" si="393"/>
        <v>1.585687773056671E-2</v>
      </c>
      <c r="IG1087" s="1">
        <f t="shared" si="394"/>
        <v>2.2768062922667535E-6</v>
      </c>
      <c r="IH1087" s="1" t="str">
        <f t="shared" si="395"/>
        <v/>
      </c>
      <c r="II1087" s="1" t="str">
        <f t="shared" si="396"/>
        <v/>
      </c>
      <c r="IL1087" s="1">
        <f t="shared" si="397"/>
        <v>1.0299831581458145E-27</v>
      </c>
      <c r="IM1087" s="1" t="str">
        <f t="shared" si="398"/>
        <v/>
      </c>
      <c r="IN1087" s="1" t="str">
        <f t="shared" si="399"/>
        <v/>
      </c>
      <c r="IS1087" s="1">
        <v>463</v>
      </c>
      <c r="IT1087" s="1">
        <f t="shared" si="400"/>
        <v>-77.648676615611336</v>
      </c>
      <c r="IU1087" s="1">
        <f t="shared" si="401"/>
        <v>1.0987876283254214E-3</v>
      </c>
      <c r="IV1087" s="1">
        <f t="shared" si="402"/>
        <v>1.5856877730566737E-2</v>
      </c>
      <c r="IW1087" s="1">
        <f t="shared" si="403"/>
        <v>1.0987876283254214E-3</v>
      </c>
      <c r="IX1087" s="1" t="str">
        <f t="shared" si="404"/>
        <v/>
      </c>
      <c r="IY1087" s="1" t="str">
        <f t="shared" si="405"/>
        <v/>
      </c>
      <c r="IZ1087" s="1">
        <f t="shared" si="406"/>
        <v>2.9868055803806319E-19</v>
      </c>
      <c r="JA1087" s="1" t="str">
        <f t="shared" si="407"/>
        <v/>
      </c>
      <c r="JB1087" s="1" t="str">
        <f t="shared" si="408"/>
        <v/>
      </c>
      <c r="JF1087" s="1">
        <v>463</v>
      </c>
      <c r="JG1087" s="1">
        <f t="shared" si="426"/>
        <v>-218.31279012902203</v>
      </c>
      <c r="JH1087" s="1">
        <f t="shared" si="409"/>
        <v>3.9081267373593524E-4</v>
      </c>
      <c r="JI1087" s="1">
        <f t="shared" si="410"/>
        <v>1.5856877730566737E-2</v>
      </c>
      <c r="JJ1087" s="1">
        <f t="shared" si="411"/>
        <v>3.9081267373593524E-4</v>
      </c>
      <c r="JK1087" s="1" t="str">
        <f t="shared" si="412"/>
        <v/>
      </c>
      <c r="JL1087" s="1" t="str">
        <f t="shared" si="413"/>
        <v/>
      </c>
      <c r="JM1087" s="1">
        <f t="shared" si="414"/>
        <v>5.2492796877449075E-44</v>
      </c>
      <c r="JN1087" s="1" t="str">
        <f t="shared" si="415"/>
        <v/>
      </c>
      <c r="JO1087" s="1" t="str">
        <f t="shared" si="416"/>
        <v/>
      </c>
      <c r="JS1087" s="1">
        <v>463</v>
      </c>
      <c r="JT1087" s="1">
        <f t="shared" si="417"/>
        <v>-21320.37759855689</v>
      </c>
      <c r="JU1087" s="1">
        <f t="shared" si="418"/>
        <v>4.0017773994232694E-6</v>
      </c>
      <c r="JV1087" s="1">
        <f t="shared" si="419"/>
        <v>1.585687773056671E-2</v>
      </c>
      <c r="JW1087" s="1">
        <f t="shared" si="420"/>
        <v>4.0017773994232694E-6</v>
      </c>
      <c r="JX1087" s="1" t="str">
        <f t="shared" si="421"/>
        <v/>
      </c>
      <c r="JY1087" s="1" t="str">
        <f t="shared" si="422"/>
        <v/>
      </c>
      <c r="JZ1087" s="1">
        <f t="shared" si="423"/>
        <v>9.7158707707500079E-6</v>
      </c>
      <c r="KA1087" s="1" t="str">
        <f t="shared" si="424"/>
        <v/>
      </c>
      <c r="KB1087" s="1" t="str">
        <f t="shared" si="425"/>
        <v/>
      </c>
      <c r="KE1087" s="1">
        <f t="shared" si="388"/>
        <v>2.9952000000000201</v>
      </c>
      <c r="KF1087" s="151">
        <f t="shared" si="389"/>
        <v>0.88544591547743257</v>
      </c>
      <c r="KG1087" s="1">
        <f t="shared" si="390"/>
        <v>5.9173641053300585E-4</v>
      </c>
      <c r="KH1087" s="1" t="str">
        <f t="shared" si="386"/>
        <v/>
      </c>
      <c r="KI1087" s="132" t="str">
        <f t="shared" si="387"/>
        <v/>
      </c>
    </row>
    <row r="1088" spans="237:295" ht="20.100000000000001" customHeight="1" x14ac:dyDescent="0.25">
      <c r="IC1088" s="1">
        <v>464</v>
      </c>
      <c r="ID1088" s="1">
        <f t="shared" si="391"/>
        <v>-37403.499777893761</v>
      </c>
      <c r="IE1088" s="1">
        <f t="shared" si="392"/>
        <v>2.2964345213131899E-6</v>
      </c>
      <c r="IF1088" s="1">
        <f t="shared" si="393"/>
        <v>1.6016443392398598E-2</v>
      </c>
      <c r="IG1088" s="1">
        <f t="shared" si="394"/>
        <v>2.2964345213131899E-6</v>
      </c>
      <c r="IH1088" s="1" t="str">
        <f t="shared" si="395"/>
        <v/>
      </c>
      <c r="II1088" s="1" t="str">
        <f t="shared" si="396"/>
        <v/>
      </c>
      <c r="IL1088" s="1">
        <f t="shared" si="397"/>
        <v>1.072628382215094E-27</v>
      </c>
      <c r="IM1088" s="1" t="str">
        <f t="shared" si="398"/>
        <v/>
      </c>
      <c r="IN1088" s="1" t="str">
        <f t="shared" si="399"/>
        <v/>
      </c>
      <c r="IS1088" s="1">
        <v>464</v>
      </c>
      <c r="IT1088" s="1">
        <f t="shared" si="400"/>
        <v>-77.50407945245378</v>
      </c>
      <c r="IU1088" s="1">
        <f t="shared" si="401"/>
        <v>1.108260219522755E-3</v>
      </c>
      <c r="IV1088" s="1">
        <f t="shared" si="402"/>
        <v>1.6016443392398598E-2</v>
      </c>
      <c r="IW1088" s="1">
        <f t="shared" si="403"/>
        <v>1.108260219522755E-3</v>
      </c>
      <c r="IX1088" s="1" t="str">
        <f t="shared" si="404"/>
        <v/>
      </c>
      <c r="IY1088" s="1" t="str">
        <f t="shared" si="405"/>
        <v/>
      </c>
      <c r="IZ1088" s="1">
        <f t="shared" si="406"/>
        <v>3.0929818514233504E-19</v>
      </c>
      <c r="JA1088" s="1" t="str">
        <f t="shared" si="407"/>
        <v/>
      </c>
      <c r="JB1088" s="1" t="str">
        <f t="shared" si="408"/>
        <v/>
      </c>
      <c r="JF1088" s="1">
        <v>464</v>
      </c>
      <c r="JG1088" s="1">
        <f t="shared" si="426"/>
        <v>-217.9062486204019</v>
      </c>
      <c r="JH1088" s="1">
        <f t="shared" si="409"/>
        <v>3.9418184954170886E-4</v>
      </c>
      <c r="JI1088" s="1">
        <f t="shared" si="410"/>
        <v>1.6016443392398598E-2</v>
      </c>
      <c r="JJ1088" s="1">
        <f t="shared" si="411"/>
        <v>3.9418184954170886E-4</v>
      </c>
      <c r="JK1088" s="1" t="str">
        <f t="shared" si="412"/>
        <v/>
      </c>
      <c r="JL1088" s="1" t="str">
        <f t="shared" si="413"/>
        <v/>
      </c>
      <c r="JM1088" s="1">
        <f t="shared" si="414"/>
        <v>5.5453610673710294E-44</v>
      </c>
      <c r="JN1088" s="1" t="str">
        <f t="shared" si="415"/>
        <v/>
      </c>
      <c r="JO1088" s="1" t="str">
        <f t="shared" si="416"/>
        <v/>
      </c>
      <c r="JS1088" s="1">
        <v>464</v>
      </c>
      <c r="JT1088" s="1">
        <f t="shared" si="417"/>
        <v>-21280.674846976708</v>
      </c>
      <c r="JU1088" s="1">
        <f t="shared" si="418"/>
        <v>4.0362765149850645E-6</v>
      </c>
      <c r="JV1088" s="1">
        <f t="shared" si="419"/>
        <v>1.6016443392398598E-2</v>
      </c>
      <c r="JW1088" s="1">
        <f t="shared" si="420"/>
        <v>4.0362765149850645E-6</v>
      </c>
      <c r="JX1088" s="1" t="str">
        <f t="shared" si="421"/>
        <v/>
      </c>
      <c r="JY1088" s="1" t="str">
        <f t="shared" si="422"/>
        <v/>
      </c>
      <c r="JZ1088" s="1">
        <f t="shared" si="423"/>
        <v>9.7815060381470902E-6</v>
      </c>
      <c r="KA1088" s="1" t="str">
        <f t="shared" si="424"/>
        <v/>
      </c>
      <c r="KB1088" s="1" t="str">
        <f t="shared" si="425"/>
        <v/>
      </c>
      <c r="KE1088" s="1">
        <f t="shared" si="388"/>
        <v>3.0016000000000203</v>
      </c>
      <c r="KF1088" s="151">
        <f t="shared" si="389"/>
        <v>0.88485417906689956</v>
      </c>
      <c r="KG1088" s="1">
        <f t="shared" si="390"/>
        <v>5.9299844437343818E-4</v>
      </c>
      <c r="KH1088" s="1" t="str">
        <f t="shared" si="386"/>
        <v/>
      </c>
      <c r="KI1088" s="132" t="str">
        <f t="shared" si="387"/>
        <v/>
      </c>
    </row>
    <row r="1089" spans="237:295" ht="20.100000000000001" customHeight="1" x14ac:dyDescent="0.25">
      <c r="IC1089" s="1">
        <v>465</v>
      </c>
      <c r="ID1089" s="1">
        <f t="shared" si="391"/>
        <v>-37333.717129054407</v>
      </c>
      <c r="IE1089" s="1">
        <f t="shared" si="392"/>
        <v>2.3161949048900212E-6</v>
      </c>
      <c r="IF1089" s="1">
        <f t="shared" si="393"/>
        <v>1.6177383372166104E-2</v>
      </c>
      <c r="IG1089" s="1">
        <f t="shared" si="394"/>
        <v>2.3161949048900212E-6</v>
      </c>
      <c r="IH1089" s="1" t="str">
        <f t="shared" si="395"/>
        <v/>
      </c>
      <c r="II1089" s="1" t="str">
        <f t="shared" si="396"/>
        <v/>
      </c>
      <c r="IL1089" s="1">
        <f t="shared" si="397"/>
        <v>1.1170214084329787E-27</v>
      </c>
      <c r="IM1089" s="1" t="str">
        <f t="shared" si="398"/>
        <v/>
      </c>
      <c r="IN1089" s="1" t="str">
        <f t="shared" si="399"/>
        <v/>
      </c>
      <c r="IS1089" s="1">
        <v>465</v>
      </c>
      <c r="IT1089" s="1">
        <f t="shared" si="400"/>
        <v>-77.35948228929621</v>
      </c>
      <c r="IU1089" s="1">
        <f t="shared" si="401"/>
        <v>1.1177965885493754E-3</v>
      </c>
      <c r="IV1089" s="1">
        <f t="shared" si="402"/>
        <v>1.6177383372166104E-2</v>
      </c>
      <c r="IW1089" s="1">
        <f t="shared" si="403"/>
        <v>1.1177965885493754E-3</v>
      </c>
      <c r="IX1089" s="1" t="str">
        <f t="shared" si="404"/>
        <v/>
      </c>
      <c r="IY1089" s="1" t="str">
        <f t="shared" si="405"/>
        <v/>
      </c>
      <c r="IZ1089" s="1">
        <f t="shared" si="406"/>
        <v>3.2028812764745544E-19</v>
      </c>
      <c r="JA1089" s="1" t="str">
        <f t="shared" si="407"/>
        <v/>
      </c>
      <c r="JB1089" s="1" t="str">
        <f t="shared" si="408"/>
        <v/>
      </c>
      <c r="JF1089" s="1">
        <v>465</v>
      </c>
      <c r="JG1089" s="1">
        <f t="shared" si="426"/>
        <v>-217.49970711178173</v>
      </c>
      <c r="JH1089" s="1">
        <f t="shared" si="409"/>
        <v>3.9757370960724858E-4</v>
      </c>
      <c r="JI1089" s="1">
        <f t="shared" si="410"/>
        <v>1.6177383372166104E-2</v>
      </c>
      <c r="JJ1089" s="1">
        <f t="shared" si="411"/>
        <v>3.9757370960724858E-4</v>
      </c>
      <c r="JK1089" s="1" t="str">
        <f t="shared" si="412"/>
        <v/>
      </c>
      <c r="JL1089" s="1" t="str">
        <f t="shared" si="413"/>
        <v/>
      </c>
      <c r="JM1089" s="1">
        <f t="shared" si="414"/>
        <v>5.8580489484624247E-44</v>
      </c>
      <c r="JN1089" s="1" t="str">
        <f t="shared" si="415"/>
        <v/>
      </c>
      <c r="JO1089" s="1" t="str">
        <f t="shared" si="416"/>
        <v/>
      </c>
      <c r="JS1089" s="1">
        <v>465</v>
      </c>
      <c r="JT1089" s="1">
        <f t="shared" si="417"/>
        <v>-21240.972095396526</v>
      </c>
      <c r="JU1089" s="1">
        <f t="shared" si="418"/>
        <v>4.0710079089865155E-6</v>
      </c>
      <c r="JV1089" s="1">
        <f t="shared" si="419"/>
        <v>1.6177383372166104E-2</v>
      </c>
      <c r="JW1089" s="1">
        <f t="shared" si="420"/>
        <v>4.0710079089865155E-6</v>
      </c>
      <c r="JX1089" s="1" t="str">
        <f t="shared" si="421"/>
        <v/>
      </c>
      <c r="JY1089" s="1" t="str">
        <f t="shared" si="422"/>
        <v/>
      </c>
      <c r="JZ1089" s="1">
        <f t="shared" si="423"/>
        <v>9.8474271424879269E-6</v>
      </c>
      <c r="KA1089" s="1" t="str">
        <f t="shared" si="424"/>
        <v/>
      </c>
      <c r="KB1089" s="1" t="str">
        <f t="shared" si="425"/>
        <v/>
      </c>
      <c r="KE1089" s="1">
        <f t="shared" si="388"/>
        <v>3.0080000000000204</v>
      </c>
      <c r="KF1089" s="151">
        <f t="shared" si="389"/>
        <v>0.88426118062252612</v>
      </c>
      <c r="KG1089" s="1">
        <f t="shared" si="390"/>
        <v>5.9425643005062145E-4</v>
      </c>
      <c r="KH1089" s="1" t="str">
        <f t="shared" si="386"/>
        <v/>
      </c>
      <c r="KI1089" s="132" t="str">
        <f t="shared" si="387"/>
        <v/>
      </c>
    </row>
    <row r="1090" spans="237:295" ht="20.100000000000001" customHeight="1" x14ac:dyDescent="0.25">
      <c r="IC1090" s="1">
        <v>466</v>
      </c>
      <c r="ID1090" s="1">
        <f t="shared" si="391"/>
        <v>-37263.934480215052</v>
      </c>
      <c r="IE1090" s="1">
        <f t="shared" si="392"/>
        <v>2.3360879451141705E-6</v>
      </c>
      <c r="IF1090" s="1">
        <f t="shared" si="393"/>
        <v>1.6339706909493854E-2</v>
      </c>
      <c r="IG1090" s="1">
        <f t="shared" si="394"/>
        <v>2.3360879451141705E-6</v>
      </c>
      <c r="IH1090" s="1" t="str">
        <f t="shared" si="395"/>
        <v/>
      </c>
      <c r="II1090" s="1" t="str">
        <f t="shared" si="396"/>
        <v/>
      </c>
      <c r="IL1090" s="1">
        <f t="shared" si="397"/>
        <v>1.163233123378142E-27</v>
      </c>
      <c r="IM1090" s="1" t="str">
        <f t="shared" si="398"/>
        <v/>
      </c>
      <c r="IN1090" s="1" t="str">
        <f t="shared" si="399"/>
        <v/>
      </c>
      <c r="IS1090" s="1">
        <v>466</v>
      </c>
      <c r="IT1090" s="1">
        <f t="shared" si="400"/>
        <v>-77.214885126138654</v>
      </c>
      <c r="IU1090" s="1">
        <f t="shared" si="401"/>
        <v>1.1273969777271088E-3</v>
      </c>
      <c r="IV1090" s="1">
        <f t="shared" si="402"/>
        <v>1.6339706909493833E-2</v>
      </c>
      <c r="IW1090" s="1">
        <f t="shared" si="403"/>
        <v>1.1273969777271088E-3</v>
      </c>
      <c r="IX1090" s="1" t="str">
        <f t="shared" si="404"/>
        <v/>
      </c>
      <c r="IY1090" s="1" t="str">
        <f t="shared" si="405"/>
        <v/>
      </c>
      <c r="IZ1090" s="1">
        <f t="shared" si="406"/>
        <v>3.3166325669217815E-19</v>
      </c>
      <c r="JA1090" s="1" t="str">
        <f t="shared" si="407"/>
        <v/>
      </c>
      <c r="JB1090" s="1" t="str">
        <f t="shared" si="408"/>
        <v/>
      </c>
      <c r="JF1090" s="1">
        <v>466</v>
      </c>
      <c r="JG1090" s="1">
        <f t="shared" si="426"/>
        <v>-217.09316560316159</v>
      </c>
      <c r="JH1090" s="1">
        <f t="shared" si="409"/>
        <v>4.0098834012067502E-4</v>
      </c>
      <c r="JI1090" s="1">
        <f t="shared" si="410"/>
        <v>1.6339706909493833E-2</v>
      </c>
      <c r="JJ1090" s="1">
        <f t="shared" si="411"/>
        <v>4.0098834012067502E-4</v>
      </c>
      <c r="JK1090" s="1" t="str">
        <f t="shared" si="412"/>
        <v/>
      </c>
      <c r="JL1090" s="1" t="str">
        <f t="shared" si="413"/>
        <v/>
      </c>
      <c r="JM1090" s="1">
        <f t="shared" si="414"/>
        <v>6.1882694385929672E-44</v>
      </c>
      <c r="JN1090" s="1" t="str">
        <f t="shared" si="415"/>
        <v/>
      </c>
      <c r="JO1090" s="1" t="str">
        <f t="shared" si="416"/>
        <v/>
      </c>
      <c r="JS1090" s="1">
        <v>466</v>
      </c>
      <c r="JT1090" s="1">
        <f t="shared" si="417"/>
        <v>-21201.269343816348</v>
      </c>
      <c r="JU1090" s="1">
        <f t="shared" si="418"/>
        <v>4.1059724639621404E-6</v>
      </c>
      <c r="JV1090" s="1">
        <f t="shared" si="419"/>
        <v>1.6339706909493833E-2</v>
      </c>
      <c r="JW1090" s="1">
        <f t="shared" si="420"/>
        <v>4.1059724639621404E-6</v>
      </c>
      <c r="JX1090" s="1" t="str">
        <f t="shared" si="421"/>
        <v/>
      </c>
      <c r="JY1090" s="1" t="str">
        <f t="shared" si="422"/>
        <v/>
      </c>
      <c r="JZ1090" s="1">
        <f t="shared" si="423"/>
        <v>9.9136338935643089E-6</v>
      </c>
      <c r="KA1090" s="1" t="str">
        <f t="shared" si="424"/>
        <v/>
      </c>
      <c r="KB1090" s="1" t="str">
        <f t="shared" si="425"/>
        <v/>
      </c>
      <c r="KE1090" s="1">
        <f t="shared" si="388"/>
        <v>3.0144000000000206</v>
      </c>
      <c r="KF1090" s="151">
        <f t="shared" si="389"/>
        <v>0.8836669241924755</v>
      </c>
      <c r="KG1090" s="1">
        <f t="shared" si="390"/>
        <v>5.955103590911115E-4</v>
      </c>
      <c r="KH1090" s="1" t="str">
        <f t="shared" si="386"/>
        <v/>
      </c>
      <c r="KI1090" s="132" t="str">
        <f t="shared" si="387"/>
        <v/>
      </c>
    </row>
    <row r="1091" spans="237:295" ht="20.100000000000001" customHeight="1" x14ac:dyDescent="0.25">
      <c r="IC1091" s="1">
        <v>467</v>
      </c>
      <c r="ID1091" s="1">
        <f t="shared" si="391"/>
        <v>-37194.151831375697</v>
      </c>
      <c r="IE1091" s="1">
        <f t="shared" si="392"/>
        <v>2.3561141420243323E-6</v>
      </c>
      <c r="IF1091" s="1">
        <f t="shared" si="393"/>
        <v>1.6503423278973341E-2</v>
      </c>
      <c r="IG1091" s="1">
        <f t="shared" si="394"/>
        <v>2.3561141420243323E-6</v>
      </c>
      <c r="IH1091" s="1" t="str">
        <f t="shared" si="395"/>
        <v/>
      </c>
      <c r="II1091" s="1" t="str">
        <f t="shared" si="396"/>
        <v/>
      </c>
      <c r="IL1091" s="1">
        <f t="shared" si="397"/>
        <v>1.2113372577295856E-27</v>
      </c>
      <c r="IM1091" s="1" t="str">
        <f t="shared" si="398"/>
        <v/>
      </c>
      <c r="IN1091" s="1" t="str">
        <f t="shared" si="399"/>
        <v/>
      </c>
      <c r="IS1091" s="1">
        <v>467</v>
      </c>
      <c r="IT1091" s="1">
        <f t="shared" si="400"/>
        <v>-77.070287962981084</v>
      </c>
      <c r="IU1091" s="1">
        <f t="shared" si="401"/>
        <v>1.1370616283748322E-3</v>
      </c>
      <c r="IV1091" s="1">
        <f t="shared" si="402"/>
        <v>1.6503423278973341E-2</v>
      </c>
      <c r="IW1091" s="1">
        <f t="shared" si="403"/>
        <v>1.1370616283748322E-3</v>
      </c>
      <c r="IX1091" s="1" t="str">
        <f t="shared" si="404"/>
        <v/>
      </c>
      <c r="IY1091" s="1" t="str">
        <f t="shared" si="405"/>
        <v/>
      </c>
      <c r="IZ1091" s="1">
        <f t="shared" si="406"/>
        <v>3.4343688182712741E-19</v>
      </c>
      <c r="JA1091" s="1" t="str">
        <f t="shared" si="407"/>
        <v/>
      </c>
      <c r="JB1091" s="1" t="str">
        <f t="shared" si="408"/>
        <v/>
      </c>
      <c r="JF1091" s="1">
        <v>467</v>
      </c>
      <c r="JG1091" s="1">
        <f t="shared" si="426"/>
        <v>-216.68662409454143</v>
      </c>
      <c r="JH1091" s="1">
        <f t="shared" si="409"/>
        <v>4.0442582691338394E-4</v>
      </c>
      <c r="JI1091" s="1">
        <f t="shared" si="410"/>
        <v>1.6503423278973341E-2</v>
      </c>
      <c r="JJ1091" s="1">
        <f t="shared" si="411"/>
        <v>4.0442582691338394E-4</v>
      </c>
      <c r="JK1091" s="1" t="str">
        <f t="shared" si="412"/>
        <v/>
      </c>
      <c r="JL1091" s="1" t="str">
        <f t="shared" si="413"/>
        <v/>
      </c>
      <c r="JM1091" s="1">
        <f t="shared" si="414"/>
        <v>6.536999992927546E-44</v>
      </c>
      <c r="JN1091" s="1" t="str">
        <f t="shared" si="415"/>
        <v/>
      </c>
      <c r="JO1091" s="1" t="str">
        <f t="shared" si="416"/>
        <v/>
      </c>
      <c r="JS1091" s="1">
        <v>467</v>
      </c>
      <c r="JT1091" s="1">
        <f t="shared" si="417"/>
        <v>-21161.566592236166</v>
      </c>
      <c r="JU1091" s="1">
        <f t="shared" si="418"/>
        <v>4.1411710587937182E-6</v>
      </c>
      <c r="JV1091" s="1">
        <f t="shared" si="419"/>
        <v>1.6503423278973327E-2</v>
      </c>
      <c r="JW1091" s="1">
        <f t="shared" si="420"/>
        <v>4.1411710587937182E-6</v>
      </c>
      <c r="JX1091" s="1" t="str">
        <f t="shared" si="421"/>
        <v/>
      </c>
      <c r="JY1091" s="1" t="str">
        <f t="shared" si="422"/>
        <v/>
      </c>
      <c r="JZ1091" s="1">
        <f t="shared" si="423"/>
        <v>9.9801260861307018E-6</v>
      </c>
      <c r="KA1091" s="1" t="str">
        <f t="shared" si="424"/>
        <v/>
      </c>
      <c r="KB1091" s="1" t="str">
        <f t="shared" si="425"/>
        <v/>
      </c>
      <c r="KE1091" s="1">
        <f t="shared" si="388"/>
        <v>3.0208000000000208</v>
      </c>
      <c r="KF1091" s="151">
        <f t="shared" si="389"/>
        <v>0.88307141383338439</v>
      </c>
      <c r="KG1091" s="1">
        <f t="shared" si="390"/>
        <v>5.9676022314048005E-4</v>
      </c>
      <c r="KH1091" s="1" t="str">
        <f t="shared" si="386"/>
        <v/>
      </c>
      <c r="KI1091" s="132" t="str">
        <f t="shared" si="387"/>
        <v/>
      </c>
    </row>
    <row r="1092" spans="237:295" ht="20.100000000000001" customHeight="1" x14ac:dyDescent="0.25">
      <c r="IC1092" s="1">
        <v>468</v>
      </c>
      <c r="ID1092" s="1">
        <f t="shared" si="391"/>
        <v>-37124.369182536349</v>
      </c>
      <c r="IE1092" s="1">
        <f t="shared" si="392"/>
        <v>2.3762739935309694E-6</v>
      </c>
      <c r="IF1092" s="1">
        <f t="shared" si="393"/>
        <v>1.6668541790016082E-2</v>
      </c>
      <c r="IG1092" s="1">
        <f t="shared" si="394"/>
        <v>2.3762739935309694E-6</v>
      </c>
      <c r="IH1092" s="1" t="str">
        <f t="shared" si="395"/>
        <v/>
      </c>
      <c r="II1092" s="1" t="str">
        <f t="shared" si="396"/>
        <v/>
      </c>
      <c r="IL1092" s="1">
        <f t="shared" si="397"/>
        <v>1.2614104991123383E-27</v>
      </c>
      <c r="IM1092" s="1" t="str">
        <f t="shared" si="398"/>
        <v/>
      </c>
      <c r="IN1092" s="1" t="str">
        <f t="shared" si="399"/>
        <v/>
      </c>
      <c r="IS1092" s="1">
        <v>468</v>
      </c>
      <c r="IT1092" s="1">
        <f t="shared" si="400"/>
        <v>-76.925690799823528</v>
      </c>
      <c r="IU1092" s="1">
        <f t="shared" si="401"/>
        <v>1.1467907807843317E-3</v>
      </c>
      <c r="IV1092" s="1">
        <f t="shared" si="402"/>
        <v>1.6668541790016082E-2</v>
      </c>
      <c r="IW1092" s="1">
        <f t="shared" si="403"/>
        <v>1.1467907807843317E-3</v>
      </c>
      <c r="IX1092" s="1" t="str">
        <f t="shared" si="404"/>
        <v/>
      </c>
      <c r="IY1092" s="1" t="str">
        <f t="shared" si="405"/>
        <v/>
      </c>
      <c r="IZ1092" s="1">
        <f t="shared" si="406"/>
        <v>3.5562276571816002E-19</v>
      </c>
      <c r="JA1092" s="1" t="str">
        <f t="shared" si="407"/>
        <v/>
      </c>
      <c r="JB1092" s="1" t="str">
        <f t="shared" si="408"/>
        <v/>
      </c>
      <c r="JF1092" s="1">
        <v>468</v>
      </c>
      <c r="JG1092" s="1">
        <f t="shared" si="426"/>
        <v>-216.28008258592129</v>
      </c>
      <c r="JH1092" s="1">
        <f t="shared" si="409"/>
        <v>4.078862554514588E-4</v>
      </c>
      <c r="JI1092" s="1">
        <f t="shared" si="410"/>
        <v>1.6668541790016082E-2</v>
      </c>
      <c r="JJ1092" s="1">
        <f t="shared" si="411"/>
        <v>4.078862554514588E-4</v>
      </c>
      <c r="JK1092" s="1" t="str">
        <f t="shared" si="412"/>
        <v/>
      </c>
      <c r="JL1092" s="1" t="str">
        <f t="shared" si="413"/>
        <v/>
      </c>
      <c r="JM1092" s="1">
        <f t="shared" si="414"/>
        <v>6.9052722443863988E-44</v>
      </c>
      <c r="JN1092" s="1" t="str">
        <f t="shared" si="415"/>
        <v/>
      </c>
      <c r="JO1092" s="1" t="str">
        <f t="shared" si="416"/>
        <v/>
      </c>
      <c r="JS1092" s="1">
        <v>468</v>
      </c>
      <c r="JT1092" s="1">
        <f t="shared" si="417"/>
        <v>-21121.863840655988</v>
      </c>
      <c r="JU1092" s="1">
        <f t="shared" si="418"/>
        <v>4.1766045686223825E-6</v>
      </c>
      <c r="JV1092" s="1">
        <f t="shared" si="419"/>
        <v>1.6668541790016082E-2</v>
      </c>
      <c r="JW1092" s="1">
        <f t="shared" si="420"/>
        <v>4.1766045686223825E-6</v>
      </c>
      <c r="JX1092" s="1" t="str">
        <f t="shared" si="421"/>
        <v/>
      </c>
      <c r="JY1092" s="1" t="str">
        <f t="shared" si="422"/>
        <v/>
      </c>
      <c r="JZ1092" s="1">
        <f t="shared" si="423"/>
        <v>1.0046903499816272E-5</v>
      </c>
      <c r="KA1092" s="1" t="str">
        <f t="shared" si="424"/>
        <v/>
      </c>
      <c r="KB1092" s="1" t="str">
        <f t="shared" si="425"/>
        <v/>
      </c>
      <c r="KE1092" s="1">
        <f t="shared" si="388"/>
        <v>3.027200000000021</v>
      </c>
      <c r="KF1092" s="151">
        <f t="shared" si="389"/>
        <v>0.88247465361024391</v>
      </c>
      <c r="KG1092" s="1">
        <f t="shared" si="390"/>
        <v>5.9800601396164943E-4</v>
      </c>
      <c r="KH1092" s="1" t="str">
        <f t="shared" si="386"/>
        <v/>
      </c>
      <c r="KI1092" s="132" t="str">
        <f t="shared" si="387"/>
        <v/>
      </c>
    </row>
    <row r="1093" spans="237:295" ht="20.100000000000001" customHeight="1" x14ac:dyDescent="0.25">
      <c r="IC1093" s="1">
        <v>469</v>
      </c>
      <c r="ID1093" s="1">
        <f t="shared" si="391"/>
        <v>-37054.586533696987</v>
      </c>
      <c r="IE1093" s="1">
        <f t="shared" si="392"/>
        <v>2.3965679953660806E-6</v>
      </c>
      <c r="IF1093" s="1">
        <f t="shared" si="393"/>
        <v>1.6835071786703477E-2</v>
      </c>
      <c r="IG1093" s="1">
        <f t="shared" si="394"/>
        <v>2.3965679953660806E-6</v>
      </c>
      <c r="IH1093" s="1" t="str">
        <f t="shared" si="395"/>
        <v/>
      </c>
      <c r="II1093" s="1" t="str">
        <f t="shared" si="396"/>
        <v/>
      </c>
      <c r="IL1093" s="1">
        <f t="shared" si="397"/>
        <v>1.3135326093689482E-27</v>
      </c>
      <c r="IM1093" s="1" t="str">
        <f t="shared" si="398"/>
        <v/>
      </c>
      <c r="IN1093" s="1" t="str">
        <f t="shared" si="399"/>
        <v/>
      </c>
      <c r="IS1093" s="1">
        <v>469</v>
      </c>
      <c r="IT1093" s="1">
        <f t="shared" si="400"/>
        <v>-76.781093636665958</v>
      </c>
      <c r="IU1093" s="1">
        <f t="shared" si="401"/>
        <v>1.156584674196069E-3</v>
      </c>
      <c r="IV1093" s="1">
        <f t="shared" si="402"/>
        <v>1.6835071786703477E-2</v>
      </c>
      <c r="IW1093" s="1">
        <f t="shared" si="403"/>
        <v>1.156584674196069E-3</v>
      </c>
      <c r="IX1093" s="1" t="str">
        <f t="shared" si="404"/>
        <v/>
      </c>
      <c r="IY1093" s="1" t="str">
        <f t="shared" si="405"/>
        <v/>
      </c>
      <c r="IZ1093" s="1">
        <f t="shared" si="406"/>
        <v>3.6823513933503245E-19</v>
      </c>
      <c r="JA1093" s="1" t="str">
        <f t="shared" si="407"/>
        <v/>
      </c>
      <c r="JB1093" s="1" t="str">
        <f t="shared" si="408"/>
        <v/>
      </c>
      <c r="JF1093" s="1">
        <v>469</v>
      </c>
      <c r="JG1093" s="1">
        <f t="shared" si="426"/>
        <v>-215.87354107730113</v>
      </c>
      <c r="JH1093" s="1">
        <f t="shared" si="409"/>
        <v>4.1136971082705192E-4</v>
      </c>
      <c r="JI1093" s="1">
        <f t="shared" si="410"/>
        <v>1.683507178670347E-2</v>
      </c>
      <c r="JJ1093" s="1">
        <f t="shared" si="411"/>
        <v>4.1136971082705192E-4</v>
      </c>
      <c r="JK1093" s="1" t="str">
        <f t="shared" si="412"/>
        <v/>
      </c>
      <c r="JL1093" s="1" t="str">
        <f t="shared" si="413"/>
        <v/>
      </c>
      <c r="JM1093" s="1">
        <f t="shared" si="414"/>
        <v>7.2941749888679639E-44</v>
      </c>
      <c r="JN1093" s="1" t="str">
        <f t="shared" si="415"/>
        <v/>
      </c>
      <c r="JO1093" s="1" t="str">
        <f t="shared" si="416"/>
        <v/>
      </c>
      <c r="JS1093" s="1">
        <v>469</v>
      </c>
      <c r="JT1093" s="1">
        <f t="shared" si="417"/>
        <v>-21082.161089075806</v>
      </c>
      <c r="JU1093" s="1">
        <f t="shared" si="418"/>
        <v>4.2122738647603251E-6</v>
      </c>
      <c r="JV1093" s="1">
        <f t="shared" si="419"/>
        <v>1.683507178670347E-2</v>
      </c>
      <c r="JW1093" s="1">
        <f t="shared" si="420"/>
        <v>4.2122738647603251E-6</v>
      </c>
      <c r="JX1093" s="1" t="str">
        <f t="shared" si="421"/>
        <v/>
      </c>
      <c r="JY1093" s="1" t="str">
        <f t="shared" si="422"/>
        <v/>
      </c>
      <c r="JZ1093" s="1">
        <f t="shared" si="423"/>
        <v>1.0113965899037632E-5</v>
      </c>
      <c r="KA1093" s="1" t="str">
        <f t="shared" si="424"/>
        <v/>
      </c>
      <c r="KB1093" s="1" t="str">
        <f t="shared" si="425"/>
        <v/>
      </c>
      <c r="KE1093" s="1">
        <f t="shared" si="388"/>
        <v>3.0336000000000212</v>
      </c>
      <c r="KF1093" s="151">
        <f t="shared" si="389"/>
        <v>0.88187664759628226</v>
      </c>
      <c r="KG1093" s="1">
        <f t="shared" si="390"/>
        <v>5.992477234357807E-4</v>
      </c>
      <c r="KH1093" s="1" t="str">
        <f t="shared" si="386"/>
        <v/>
      </c>
      <c r="KI1093" s="132" t="str">
        <f t="shared" si="387"/>
        <v/>
      </c>
    </row>
    <row r="1094" spans="237:295" ht="20.100000000000001" customHeight="1" x14ac:dyDescent="0.25">
      <c r="IC1094" s="1">
        <v>470</v>
      </c>
      <c r="ID1094" s="1">
        <f t="shared" si="391"/>
        <v>-36984.80388485764</v>
      </c>
      <c r="IE1094" s="1">
        <f t="shared" si="392"/>
        <v>2.4169966410326729E-6</v>
      </c>
      <c r="IF1094" s="1">
        <f t="shared" si="393"/>
        <v>1.7003022647632787E-2</v>
      </c>
      <c r="IG1094" s="1">
        <f t="shared" si="394"/>
        <v>2.4169966410326729E-6</v>
      </c>
      <c r="IH1094" s="1" t="str">
        <f t="shared" si="395"/>
        <v/>
      </c>
      <c r="II1094" s="1" t="str">
        <f t="shared" si="396"/>
        <v/>
      </c>
      <c r="IL1094" s="1">
        <f t="shared" si="397"/>
        <v>1.3677865464286943E-27</v>
      </c>
      <c r="IM1094" s="1" t="str">
        <f t="shared" si="398"/>
        <v/>
      </c>
      <c r="IN1094" s="1" t="str">
        <f t="shared" si="399"/>
        <v/>
      </c>
      <c r="IS1094" s="1">
        <v>470</v>
      </c>
      <c r="IT1094" s="1">
        <f t="shared" si="400"/>
        <v>-76.636496473508402</v>
      </c>
      <c r="IU1094" s="1">
        <f t="shared" si="401"/>
        <v>1.1664435467747931E-3</v>
      </c>
      <c r="IV1094" s="1">
        <f t="shared" si="402"/>
        <v>1.7003022647632787E-2</v>
      </c>
      <c r="IW1094" s="1">
        <f t="shared" si="403"/>
        <v>1.1664435467747931E-3</v>
      </c>
      <c r="IX1094" s="1" t="str">
        <f t="shared" si="404"/>
        <v/>
      </c>
      <c r="IY1094" s="1" t="str">
        <f t="shared" si="405"/>
        <v/>
      </c>
      <c r="IZ1094" s="1">
        <f t="shared" si="406"/>
        <v>3.8128871764082942E-19</v>
      </c>
      <c r="JA1094" s="1" t="str">
        <f t="shared" si="407"/>
        <v/>
      </c>
      <c r="JB1094" s="1" t="str">
        <f t="shared" si="408"/>
        <v/>
      </c>
      <c r="JF1094" s="1">
        <v>470</v>
      </c>
      <c r="JG1094" s="1">
        <f t="shared" si="426"/>
        <v>-215.46699956868096</v>
      </c>
      <c r="JH1094" s="1">
        <f t="shared" si="409"/>
        <v>4.148762777497118E-4</v>
      </c>
      <c r="JI1094" s="1">
        <f t="shared" si="410"/>
        <v>1.7003022647632815E-2</v>
      </c>
      <c r="JJ1094" s="1">
        <f t="shared" si="411"/>
        <v>4.148762777497118E-4</v>
      </c>
      <c r="JK1094" s="1" t="str">
        <f t="shared" si="412"/>
        <v/>
      </c>
      <c r="JL1094" s="1" t="str">
        <f t="shared" si="413"/>
        <v/>
      </c>
      <c r="JM1094" s="1">
        <f t="shared" si="414"/>
        <v>7.7048573339691984E-44</v>
      </c>
      <c r="JN1094" s="1" t="str">
        <f t="shared" si="415"/>
        <v/>
      </c>
      <c r="JO1094" s="1" t="str">
        <f t="shared" si="416"/>
        <v/>
      </c>
      <c r="JS1094" s="1">
        <v>470</v>
      </c>
      <c r="JT1094" s="1">
        <f t="shared" si="417"/>
        <v>-21042.458337495627</v>
      </c>
      <c r="JU1094" s="1">
        <f t="shared" si="418"/>
        <v>4.2481798146020279E-6</v>
      </c>
      <c r="JV1094" s="1">
        <f t="shared" si="419"/>
        <v>1.7003022647632787E-2</v>
      </c>
      <c r="JW1094" s="1">
        <f t="shared" si="420"/>
        <v>4.2481798146020279E-6</v>
      </c>
      <c r="JX1094" s="1" t="str">
        <f t="shared" si="421"/>
        <v/>
      </c>
      <c r="JY1094" s="1" t="str">
        <f t="shared" si="422"/>
        <v/>
      </c>
      <c r="JZ1094" s="1">
        <f t="shared" si="423"/>
        <v>1.0181313032912147E-5</v>
      </c>
      <c r="KA1094" s="1" t="str">
        <f t="shared" si="424"/>
        <v/>
      </c>
      <c r="KB1094" s="1" t="str">
        <f t="shared" si="425"/>
        <v/>
      </c>
      <c r="KE1094" s="1">
        <f t="shared" si="388"/>
        <v>3.0400000000000214</v>
      </c>
      <c r="KF1094" s="151">
        <f t="shared" si="389"/>
        <v>0.88127739987284648</v>
      </c>
      <c r="KG1094" s="1">
        <f t="shared" si="390"/>
        <v>6.0048534356049732E-4</v>
      </c>
      <c r="KH1094" s="1" t="str">
        <f t="shared" si="386"/>
        <v/>
      </c>
      <c r="KI1094" s="132" t="str">
        <f t="shared" si="387"/>
        <v/>
      </c>
    </row>
    <row r="1095" spans="237:295" ht="20.100000000000001" customHeight="1" x14ac:dyDescent="0.25">
      <c r="IC1095" s="1">
        <v>471</v>
      </c>
      <c r="ID1095" s="1">
        <f t="shared" si="391"/>
        <v>-36915.021236018285</v>
      </c>
      <c r="IE1095" s="1">
        <f t="shared" si="392"/>
        <v>2.4375604217540419E-6</v>
      </c>
      <c r="IF1095" s="1">
        <f t="shared" si="393"/>
        <v>1.7172403785760123E-2</v>
      </c>
      <c r="IG1095" s="1">
        <f t="shared" si="394"/>
        <v>2.4375604217540419E-6</v>
      </c>
      <c r="IH1095" s="1" t="str">
        <f t="shared" si="395"/>
        <v/>
      </c>
      <c r="II1095" s="1" t="str">
        <f t="shared" si="396"/>
        <v/>
      </c>
      <c r="IL1095" s="1">
        <f t="shared" si="397"/>
        <v>1.4242585909526871E-27</v>
      </c>
      <c r="IM1095" s="1" t="str">
        <f t="shared" si="398"/>
        <v/>
      </c>
      <c r="IN1095" s="1" t="str">
        <f t="shared" si="399"/>
        <v/>
      </c>
      <c r="IS1095" s="1">
        <v>471</v>
      </c>
      <c r="IT1095" s="1">
        <f t="shared" si="400"/>
        <v>-76.491899310350831</v>
      </c>
      <c r="IU1095" s="1">
        <f t="shared" si="401"/>
        <v>1.176367635585064E-3</v>
      </c>
      <c r="IV1095" s="1">
        <f t="shared" si="402"/>
        <v>1.717240378576014E-2</v>
      </c>
      <c r="IW1095" s="1">
        <f t="shared" si="403"/>
        <v>1.176367635585064E-3</v>
      </c>
      <c r="IX1095" s="1" t="str">
        <f t="shared" si="404"/>
        <v/>
      </c>
      <c r="IY1095" s="1" t="str">
        <f t="shared" si="405"/>
        <v/>
      </c>
      <c r="IZ1095" s="1">
        <f t="shared" si="406"/>
        <v>3.9479871579866177E-19</v>
      </c>
      <c r="JA1095" s="1" t="str">
        <f t="shared" si="407"/>
        <v/>
      </c>
      <c r="JB1095" s="1" t="str">
        <f t="shared" si="408"/>
        <v/>
      </c>
      <c r="JF1095" s="1">
        <v>471</v>
      </c>
      <c r="JG1095" s="1">
        <f t="shared" si="426"/>
        <v>-215.06045806006082</v>
      </c>
      <c r="JH1095" s="1">
        <f t="shared" si="409"/>
        <v>4.1840604053767209E-4</v>
      </c>
      <c r="JI1095" s="1">
        <f t="shared" si="410"/>
        <v>1.7172403785760123E-2</v>
      </c>
      <c r="JJ1095" s="1">
        <f t="shared" si="411"/>
        <v>4.1840604053767209E-4</v>
      </c>
      <c r="JK1095" s="1" t="str">
        <f t="shared" si="412"/>
        <v/>
      </c>
      <c r="JL1095" s="1" t="str">
        <f t="shared" si="413"/>
        <v/>
      </c>
      <c r="JM1095" s="1">
        <f t="shared" si="414"/>
        <v>8.1385320201106313E-44</v>
      </c>
      <c r="JN1095" s="1" t="str">
        <f t="shared" si="415"/>
        <v/>
      </c>
      <c r="JO1095" s="1" t="str">
        <f t="shared" si="416"/>
        <v/>
      </c>
      <c r="JS1095" s="1">
        <v>471</v>
      </c>
      <c r="JT1095" s="1">
        <f t="shared" si="417"/>
        <v>-21002.755585915445</v>
      </c>
      <c r="JU1095" s="1">
        <f t="shared" si="418"/>
        <v>4.2843232815350638E-6</v>
      </c>
      <c r="JV1095" s="1">
        <f t="shared" si="419"/>
        <v>1.7172403785760123E-2</v>
      </c>
      <c r="JW1095" s="1">
        <f t="shared" si="420"/>
        <v>4.2843232815350638E-6</v>
      </c>
      <c r="JX1095" s="1" t="str">
        <f t="shared" si="421"/>
        <v/>
      </c>
      <c r="JY1095" s="1" t="str">
        <f t="shared" si="422"/>
        <v/>
      </c>
      <c r="JZ1095" s="1">
        <f t="shared" si="423"/>
        <v>1.0248944635171967E-5</v>
      </c>
      <c r="KA1095" s="1" t="str">
        <f t="shared" si="424"/>
        <v/>
      </c>
      <c r="KB1095" s="1" t="str">
        <f t="shared" si="425"/>
        <v/>
      </c>
      <c r="KE1095" s="1">
        <f t="shared" si="388"/>
        <v>3.0464000000000215</v>
      </c>
      <c r="KF1095" s="151">
        <f t="shared" si="389"/>
        <v>0.88067691452928598</v>
      </c>
      <c r="KG1095" s="1">
        <f t="shared" si="390"/>
        <v>6.0171886645032924E-4</v>
      </c>
      <c r="KH1095" s="1" t="str">
        <f t="shared" si="386"/>
        <v/>
      </c>
      <c r="KI1095" s="132" t="str">
        <f t="shared" si="387"/>
        <v/>
      </c>
    </row>
    <row r="1096" spans="237:295" ht="20.100000000000001" customHeight="1" x14ac:dyDescent="0.25">
      <c r="IC1096" s="1">
        <v>472</v>
      </c>
      <c r="ID1096" s="1">
        <f t="shared" si="391"/>
        <v>-36845.23858717893</v>
      </c>
      <c r="IE1096" s="1">
        <f t="shared" si="392"/>
        <v>2.4582598264227372E-6</v>
      </c>
      <c r="IF1096" s="1">
        <f t="shared" si="393"/>
        <v>1.7343224648239338E-2</v>
      </c>
      <c r="IG1096" s="1">
        <f t="shared" si="394"/>
        <v>2.4582598264227372E-6</v>
      </c>
      <c r="IH1096" s="1" t="str">
        <f t="shared" si="395"/>
        <v/>
      </c>
      <c r="II1096" s="1" t="str">
        <f t="shared" si="396"/>
        <v/>
      </c>
      <c r="IL1096" s="1">
        <f t="shared" si="397"/>
        <v>1.4830384779394268E-27</v>
      </c>
      <c r="IM1096" s="1" t="str">
        <f t="shared" si="398"/>
        <v/>
      </c>
      <c r="IN1096" s="1" t="str">
        <f t="shared" si="399"/>
        <v/>
      </c>
      <c r="IS1096" s="1">
        <v>472</v>
      </c>
      <c r="IT1096" s="1">
        <f t="shared" si="400"/>
        <v>-76.347302147193275</v>
      </c>
      <c r="IU1096" s="1">
        <f t="shared" si="401"/>
        <v>1.1863571765666195E-3</v>
      </c>
      <c r="IV1096" s="1">
        <f t="shared" si="402"/>
        <v>1.7343224648239338E-2</v>
      </c>
      <c r="IW1096" s="1">
        <f t="shared" si="403"/>
        <v>1.1863571765666195E-3</v>
      </c>
      <c r="IX1096" s="1" t="str">
        <f t="shared" si="404"/>
        <v/>
      </c>
      <c r="IY1096" s="1" t="str">
        <f t="shared" si="405"/>
        <v/>
      </c>
      <c r="IZ1096" s="1">
        <f t="shared" si="406"/>
        <v>4.0878086591230994E-19</v>
      </c>
      <c r="JA1096" s="1" t="str">
        <f t="shared" si="407"/>
        <v/>
      </c>
      <c r="JB1096" s="1" t="str">
        <f t="shared" si="408"/>
        <v/>
      </c>
      <c r="JF1096" s="1">
        <v>472</v>
      </c>
      <c r="JG1096" s="1">
        <f t="shared" si="426"/>
        <v>-214.65391655144066</v>
      </c>
      <c r="JH1096" s="1">
        <f t="shared" si="409"/>
        <v>4.2195908310909872E-4</v>
      </c>
      <c r="JI1096" s="1">
        <f t="shared" si="410"/>
        <v>1.7343224648239366E-2</v>
      </c>
      <c r="JJ1096" s="1">
        <f t="shared" si="411"/>
        <v>4.2195908310909872E-4</v>
      </c>
      <c r="JK1096" s="1" t="str">
        <f t="shared" si="412"/>
        <v/>
      </c>
      <c r="JL1096" s="1" t="str">
        <f t="shared" si="413"/>
        <v/>
      </c>
      <c r="JM1096" s="1">
        <f t="shared" si="414"/>
        <v>8.596478923441864E-44</v>
      </c>
      <c r="JN1096" s="1" t="str">
        <f t="shared" si="415"/>
        <v/>
      </c>
      <c r="JO1096" s="1" t="str">
        <f t="shared" si="416"/>
        <v/>
      </c>
      <c r="JS1096" s="1">
        <v>472</v>
      </c>
      <c r="JT1096" s="1">
        <f t="shared" si="417"/>
        <v>-20963.052834335263</v>
      </c>
      <c r="JU1096" s="1">
        <f t="shared" si="418"/>
        <v>4.3207051248504392E-6</v>
      </c>
      <c r="JV1096" s="1">
        <f t="shared" si="419"/>
        <v>1.7343224648239366E-2</v>
      </c>
      <c r="JW1096" s="1">
        <f t="shared" si="420"/>
        <v>4.3207051248504392E-6</v>
      </c>
      <c r="JX1096" s="1" t="str">
        <f t="shared" si="421"/>
        <v/>
      </c>
      <c r="JY1096" s="1" t="str">
        <f t="shared" si="422"/>
        <v/>
      </c>
      <c r="JZ1096" s="1">
        <f t="shared" si="423"/>
        <v>1.0316860424078616E-5</v>
      </c>
      <c r="KA1096" s="1" t="str">
        <f t="shared" si="424"/>
        <v/>
      </c>
      <c r="KB1096" s="1" t="str">
        <f t="shared" si="425"/>
        <v/>
      </c>
      <c r="KE1096" s="1">
        <f t="shared" si="388"/>
        <v>3.0528000000000217</v>
      </c>
      <c r="KF1096" s="151">
        <f t="shared" si="389"/>
        <v>0.88007519566283565</v>
      </c>
      <c r="KG1096" s="1">
        <f t="shared" si="390"/>
        <v>6.0294828433626879E-4</v>
      </c>
      <c r="KH1096" s="1" t="str">
        <f t="shared" si="386"/>
        <v/>
      </c>
      <c r="KI1096" s="132" t="str">
        <f t="shared" si="387"/>
        <v/>
      </c>
    </row>
    <row r="1097" spans="237:295" ht="20.100000000000001" customHeight="1" x14ac:dyDescent="0.25">
      <c r="IC1097" s="1">
        <v>473</v>
      </c>
      <c r="ID1097" s="1">
        <f t="shared" si="391"/>
        <v>-36775.455938339575</v>
      </c>
      <c r="IE1097" s="1">
        <f t="shared" si="392"/>
        <v>2.4790953415493314E-6</v>
      </c>
      <c r="IF1097" s="1">
        <f t="shared" si="393"/>
        <v>1.751549471625774E-2</v>
      </c>
      <c r="IG1097" s="1">
        <f t="shared" si="394"/>
        <v>2.4790953415493314E-6</v>
      </c>
      <c r="IH1097" s="1" t="str">
        <f t="shared" si="395"/>
        <v/>
      </c>
      <c r="II1097" s="1" t="str">
        <f t="shared" si="396"/>
        <v/>
      </c>
      <c r="IL1097" s="1">
        <f t="shared" si="397"/>
        <v>1.5442195334831837E-27</v>
      </c>
      <c r="IM1097" s="1" t="str">
        <f t="shared" si="398"/>
        <v/>
      </c>
      <c r="IN1097" s="1" t="str">
        <f t="shared" si="399"/>
        <v/>
      </c>
      <c r="IS1097" s="1">
        <v>473</v>
      </c>
      <c r="IT1097" s="1">
        <f t="shared" si="400"/>
        <v>-76.202704984035705</v>
      </c>
      <c r="IU1097" s="1">
        <f t="shared" si="401"/>
        <v>1.1964124045096599E-3</v>
      </c>
      <c r="IV1097" s="1">
        <f t="shared" si="402"/>
        <v>1.7515494716257754E-2</v>
      </c>
      <c r="IW1097" s="1">
        <f t="shared" si="403"/>
        <v>1.1964124045096599E-3</v>
      </c>
      <c r="IX1097" s="1" t="str">
        <f t="shared" si="404"/>
        <v/>
      </c>
      <c r="IY1097" s="1" t="str">
        <f t="shared" si="405"/>
        <v/>
      </c>
      <c r="IZ1097" s="1">
        <f t="shared" si="406"/>
        <v>4.2325143431793585E-19</v>
      </c>
      <c r="JA1097" s="1" t="str">
        <f t="shared" si="407"/>
        <v/>
      </c>
      <c r="JB1097" s="1" t="str">
        <f t="shared" si="408"/>
        <v/>
      </c>
      <c r="JF1097" s="1">
        <v>473</v>
      </c>
      <c r="JG1097" s="1">
        <f t="shared" si="426"/>
        <v>-214.24737504282052</v>
      </c>
      <c r="JH1097" s="1">
        <f t="shared" si="409"/>
        <v>4.2553548897328932E-4</v>
      </c>
      <c r="JI1097" s="1">
        <f t="shared" si="410"/>
        <v>1.751549471625774E-2</v>
      </c>
      <c r="JJ1097" s="1">
        <f t="shared" si="411"/>
        <v>4.2553548897328932E-4</v>
      </c>
      <c r="JK1097" s="1" t="str">
        <f t="shared" si="412"/>
        <v/>
      </c>
      <c r="JL1097" s="1" t="str">
        <f t="shared" si="413"/>
        <v/>
      </c>
      <c r="JM1097" s="1">
        <f t="shared" si="414"/>
        <v>9.0800487504175695E-44</v>
      </c>
      <c r="JN1097" s="1" t="str">
        <f t="shared" si="415"/>
        <v/>
      </c>
      <c r="JO1097" s="1" t="str">
        <f t="shared" si="416"/>
        <v/>
      </c>
      <c r="JS1097" s="1">
        <v>473</v>
      </c>
      <c r="JT1097" s="1">
        <f t="shared" si="417"/>
        <v>-20923.350082755085</v>
      </c>
      <c r="JU1097" s="1">
        <f t="shared" si="418"/>
        <v>4.357326199652514E-6</v>
      </c>
      <c r="JV1097" s="1">
        <f t="shared" si="419"/>
        <v>1.751549471625774E-2</v>
      </c>
      <c r="JW1097" s="1">
        <f t="shared" si="420"/>
        <v>4.357326199652514E-6</v>
      </c>
      <c r="JX1097" s="1" t="str">
        <f t="shared" si="421"/>
        <v/>
      </c>
      <c r="JY1097" s="1" t="str">
        <f t="shared" si="422"/>
        <v/>
      </c>
      <c r="JZ1097" s="1">
        <f t="shared" si="423"/>
        <v>1.0385060102338379E-5</v>
      </c>
      <c r="KA1097" s="1" t="str">
        <f t="shared" si="424"/>
        <v/>
      </c>
      <c r="KB1097" s="1" t="str">
        <f t="shared" si="425"/>
        <v/>
      </c>
      <c r="KE1097" s="1">
        <f t="shared" si="388"/>
        <v>3.0592000000000219</v>
      </c>
      <c r="KF1097" s="151">
        <f t="shared" si="389"/>
        <v>0.87947224737849938</v>
      </c>
      <c r="KG1097" s="1">
        <f t="shared" si="390"/>
        <v>6.0417358956355027E-4</v>
      </c>
      <c r="KH1097" s="1" t="str">
        <f t="shared" si="386"/>
        <v/>
      </c>
      <c r="KI1097" s="132" t="str">
        <f t="shared" si="387"/>
        <v/>
      </c>
    </row>
    <row r="1098" spans="237:295" ht="20.100000000000001" customHeight="1" x14ac:dyDescent="0.25">
      <c r="IC1098" s="1">
        <v>474</v>
      </c>
      <c r="ID1098" s="1">
        <f t="shared" si="391"/>
        <v>-36705.673289500221</v>
      </c>
      <c r="IE1098" s="1">
        <f t="shared" si="392"/>
        <v>2.5000674512109089E-6</v>
      </c>
      <c r="IF1098" s="1">
        <f t="shared" si="393"/>
        <v>1.7689223504867995E-2</v>
      </c>
      <c r="IG1098" s="1">
        <f t="shared" si="394"/>
        <v>2.5000674512109089E-6</v>
      </c>
      <c r="IH1098" s="1" t="str">
        <f t="shared" si="395"/>
        <v/>
      </c>
      <c r="II1098" s="1" t="str">
        <f t="shared" si="396"/>
        <v/>
      </c>
      <c r="IL1098" s="1">
        <f t="shared" si="397"/>
        <v>1.6078988168843451E-27</v>
      </c>
      <c r="IM1098" s="1" t="str">
        <f t="shared" si="398"/>
        <v/>
      </c>
      <c r="IN1098" s="1" t="str">
        <f t="shared" si="399"/>
        <v/>
      </c>
      <c r="IS1098" s="1">
        <v>474</v>
      </c>
      <c r="IT1098" s="1">
        <f t="shared" si="400"/>
        <v>-76.058107820878149</v>
      </c>
      <c r="IU1098" s="1">
        <f t="shared" si="401"/>
        <v>1.2065335530299765E-3</v>
      </c>
      <c r="IV1098" s="1">
        <f t="shared" si="402"/>
        <v>1.7689223504867995E-2</v>
      </c>
      <c r="IW1098" s="1">
        <f t="shared" si="403"/>
        <v>1.2065335530299765E-3</v>
      </c>
      <c r="IX1098" s="1" t="str">
        <f t="shared" si="404"/>
        <v/>
      </c>
      <c r="IY1098" s="1" t="str">
        <f t="shared" si="405"/>
        <v/>
      </c>
      <c r="IZ1098" s="1">
        <f t="shared" si="406"/>
        <v>4.3822723944501181E-19</v>
      </c>
      <c r="JA1098" s="1" t="str">
        <f t="shared" si="407"/>
        <v/>
      </c>
      <c r="JB1098" s="1" t="str">
        <f t="shared" si="408"/>
        <v/>
      </c>
      <c r="JF1098" s="1">
        <v>474</v>
      </c>
      <c r="JG1098" s="1">
        <f t="shared" si="426"/>
        <v>-213.84083353420036</v>
      </c>
      <c r="JH1098" s="1">
        <f t="shared" si="409"/>
        <v>4.291353412218376E-4</v>
      </c>
      <c r="JI1098" s="1">
        <f t="shared" si="410"/>
        <v>1.7689223504868012E-2</v>
      </c>
      <c r="JJ1098" s="1">
        <f t="shared" si="411"/>
        <v>4.291353412218376E-4</v>
      </c>
      <c r="JK1098" s="1" t="str">
        <f t="shared" si="412"/>
        <v/>
      </c>
      <c r="JL1098" s="1" t="str">
        <f t="shared" si="413"/>
        <v/>
      </c>
      <c r="JM1098" s="1">
        <f t="shared" si="414"/>
        <v>9.5906669344732468E-44</v>
      </c>
      <c r="JN1098" s="1" t="str">
        <f t="shared" si="415"/>
        <v/>
      </c>
      <c r="JO1098" s="1" t="str">
        <f t="shared" si="416"/>
        <v/>
      </c>
      <c r="JS1098" s="1">
        <v>474</v>
      </c>
      <c r="JT1098" s="1">
        <f t="shared" si="417"/>
        <v>-20883.647331174903</v>
      </c>
      <c r="JU1098" s="1">
        <f t="shared" si="418"/>
        <v>4.3941873567685084E-6</v>
      </c>
      <c r="JV1098" s="1">
        <f t="shared" si="419"/>
        <v>1.7689223504867995E-2</v>
      </c>
      <c r="JW1098" s="1">
        <f t="shared" si="420"/>
        <v>4.3941873567685084E-6</v>
      </c>
      <c r="JX1098" s="1" t="str">
        <f t="shared" si="421"/>
        <v/>
      </c>
      <c r="JY1098" s="1" t="str">
        <f t="shared" si="422"/>
        <v/>
      </c>
      <c r="JZ1098" s="1">
        <f t="shared" si="423"/>
        <v>1.045354335701829E-5</v>
      </c>
      <c r="KA1098" s="1" t="str">
        <f t="shared" si="424"/>
        <v/>
      </c>
      <c r="KB1098" s="1" t="str">
        <f t="shared" si="425"/>
        <v/>
      </c>
      <c r="KE1098" s="1">
        <f t="shared" si="388"/>
        <v>3.0656000000000221</v>
      </c>
      <c r="KF1098" s="151">
        <f t="shared" si="389"/>
        <v>0.87886807378893583</v>
      </c>
      <c r="KG1098" s="1">
        <f t="shared" si="390"/>
        <v>6.0539477459342628E-4</v>
      </c>
      <c r="KH1098" s="1" t="str">
        <f t="shared" si="386"/>
        <v/>
      </c>
      <c r="KI1098" s="132" t="str">
        <f t="shared" si="387"/>
        <v/>
      </c>
    </row>
    <row r="1099" spans="237:295" ht="20.100000000000001" customHeight="1" x14ac:dyDescent="0.25">
      <c r="IC1099" s="1">
        <v>475</v>
      </c>
      <c r="ID1099" s="1">
        <f t="shared" si="391"/>
        <v>-36635.890640660866</v>
      </c>
      <c r="IE1099" s="1">
        <f t="shared" si="392"/>
        <v>2.521176636999346E-6</v>
      </c>
      <c r="IF1099" s="1">
        <f t="shared" si="393"/>
        <v>1.7864420562816553E-2</v>
      </c>
      <c r="IG1099" s="1">
        <f t="shared" si="394"/>
        <v>2.521176636999346E-6</v>
      </c>
      <c r="IH1099" s="1" t="str">
        <f t="shared" si="395"/>
        <v/>
      </c>
      <c r="II1099" s="1" t="str">
        <f t="shared" si="396"/>
        <v/>
      </c>
      <c r="IL1099" s="1">
        <f t="shared" si="397"/>
        <v>1.6741772683187816E-27</v>
      </c>
      <c r="IM1099" s="1" t="str">
        <f t="shared" si="398"/>
        <v/>
      </c>
      <c r="IN1099" s="1" t="str">
        <f t="shared" si="399"/>
        <v/>
      </c>
      <c r="IS1099" s="1">
        <v>475</v>
      </c>
      <c r="IT1099" s="1">
        <f t="shared" si="400"/>
        <v>-75.913510657720579</v>
      </c>
      <c r="IU1099" s="1">
        <f t="shared" si="401"/>
        <v>1.2167208545440045E-3</v>
      </c>
      <c r="IV1099" s="1">
        <f t="shared" si="402"/>
        <v>1.7864420562816553E-2</v>
      </c>
      <c r="IW1099" s="1">
        <f t="shared" si="403"/>
        <v>1.2167208545440045E-3</v>
      </c>
      <c r="IX1099" s="1" t="str">
        <f t="shared" si="404"/>
        <v/>
      </c>
      <c r="IY1099" s="1" t="str">
        <f t="shared" si="405"/>
        <v/>
      </c>
      <c r="IZ1099" s="1">
        <f t="shared" si="406"/>
        <v>4.5372567026461846E-19</v>
      </c>
      <c r="JA1099" s="1" t="str">
        <f t="shared" si="407"/>
        <v/>
      </c>
      <c r="JB1099" s="1" t="str">
        <f t="shared" si="408"/>
        <v/>
      </c>
      <c r="JF1099" s="1">
        <v>475</v>
      </c>
      <c r="JG1099" s="1">
        <f t="shared" si="426"/>
        <v>-213.43429202558022</v>
      </c>
      <c r="JH1099" s="1">
        <f t="shared" si="409"/>
        <v>4.3275872251974883E-4</v>
      </c>
      <c r="JI1099" s="1">
        <f t="shared" si="410"/>
        <v>1.7864420562816546E-2</v>
      </c>
      <c r="JJ1099" s="1">
        <f t="shared" si="411"/>
        <v>4.3275872251974883E-4</v>
      </c>
      <c r="JK1099" s="1" t="str">
        <f t="shared" si="412"/>
        <v/>
      </c>
      <c r="JL1099" s="1" t="str">
        <f t="shared" si="413"/>
        <v/>
      </c>
      <c r="JM1099" s="1">
        <f t="shared" si="414"/>
        <v>1.0129837745778982E-43</v>
      </c>
      <c r="JN1099" s="1" t="str">
        <f t="shared" si="415"/>
        <v/>
      </c>
      <c r="JO1099" s="1" t="str">
        <f t="shared" si="416"/>
        <v/>
      </c>
      <c r="JS1099" s="1">
        <v>475</v>
      </c>
      <c r="JT1099" s="1">
        <f t="shared" si="417"/>
        <v>-20843.944579594725</v>
      </c>
      <c r="JU1099" s="1">
        <f t="shared" si="418"/>
        <v>4.4312894426575473E-6</v>
      </c>
      <c r="JV1099" s="1">
        <f t="shared" si="419"/>
        <v>1.7864420562816546E-2</v>
      </c>
      <c r="JW1099" s="1">
        <f t="shared" si="420"/>
        <v>4.4312894426575473E-6</v>
      </c>
      <c r="JX1099" s="1" t="str">
        <f t="shared" si="421"/>
        <v/>
      </c>
      <c r="JY1099" s="1" t="str">
        <f t="shared" si="422"/>
        <v/>
      </c>
      <c r="JZ1099" s="1">
        <f t="shared" si="423"/>
        <v>1.0522309859462809E-5</v>
      </c>
      <c r="KA1099" s="1" t="str">
        <f t="shared" si="424"/>
        <v/>
      </c>
      <c r="KB1099" s="1" t="str">
        <f t="shared" si="425"/>
        <v/>
      </c>
      <c r="KE1099" s="1">
        <f t="shared" si="388"/>
        <v>3.0720000000000223</v>
      </c>
      <c r="KF1099" s="151">
        <f t="shared" si="389"/>
        <v>0.87826267901434241</v>
      </c>
      <c r="KG1099" s="1">
        <f t="shared" si="390"/>
        <v>6.066118320011693E-4</v>
      </c>
      <c r="KH1099" s="1" t="str">
        <f t="shared" si="386"/>
        <v/>
      </c>
      <c r="KI1099" s="132" t="str">
        <f t="shared" si="387"/>
        <v/>
      </c>
    </row>
    <row r="1100" spans="237:295" ht="20.100000000000001" customHeight="1" x14ac:dyDescent="0.25">
      <c r="IC1100" s="1">
        <v>476</v>
      </c>
      <c r="ID1100" s="1">
        <f t="shared" si="391"/>
        <v>-36566.107991821511</v>
      </c>
      <c r="IE1100" s="1">
        <f t="shared" si="392"/>
        <v>2.5424233779693132E-6</v>
      </c>
      <c r="IF1100" s="1">
        <f t="shared" si="393"/>
        <v>1.8041095472368415E-2</v>
      </c>
      <c r="IG1100" s="1">
        <f t="shared" si="394"/>
        <v>2.5424233779693132E-6</v>
      </c>
      <c r="IH1100" s="1" t="str">
        <f t="shared" si="395"/>
        <v/>
      </c>
      <c r="II1100" s="1" t="str">
        <f t="shared" si="396"/>
        <v/>
      </c>
      <c r="IL1100" s="1">
        <f t="shared" si="397"/>
        <v>1.743159862280831E-27</v>
      </c>
      <c r="IM1100" s="1" t="str">
        <f t="shared" si="398"/>
        <v/>
      </c>
      <c r="IN1100" s="1" t="str">
        <f t="shared" si="399"/>
        <v/>
      </c>
      <c r="IS1100" s="1">
        <v>476</v>
      </c>
      <c r="IT1100" s="1">
        <f t="shared" si="400"/>
        <v>-75.768913494563023</v>
      </c>
      <c r="IU1100" s="1">
        <f t="shared" si="401"/>
        <v>1.2269745402437179E-3</v>
      </c>
      <c r="IV1100" s="1">
        <f t="shared" si="402"/>
        <v>1.8041095472368394E-2</v>
      </c>
      <c r="IW1100" s="1">
        <f t="shared" si="403"/>
        <v>1.2269745402437179E-3</v>
      </c>
      <c r="IX1100" s="1" t="str">
        <f t="shared" si="404"/>
        <v/>
      </c>
      <c r="IY1100" s="1" t="str">
        <f t="shared" si="405"/>
        <v/>
      </c>
      <c r="IZ1100" s="1">
        <f t="shared" si="406"/>
        <v>4.6976470534418149E-19</v>
      </c>
      <c r="JA1100" s="1" t="str">
        <f t="shared" si="407"/>
        <v/>
      </c>
      <c r="JB1100" s="1" t="str">
        <f t="shared" si="408"/>
        <v/>
      </c>
      <c r="JF1100" s="1">
        <v>476</v>
      </c>
      <c r="JG1100" s="1">
        <f t="shared" si="426"/>
        <v>-213.02775051696005</v>
      </c>
      <c r="JH1100" s="1">
        <f t="shared" si="409"/>
        <v>4.3640571509652215E-4</v>
      </c>
      <c r="JI1100" s="1">
        <f t="shared" si="410"/>
        <v>1.8041095472368394E-2</v>
      </c>
      <c r="JJ1100" s="1">
        <f t="shared" si="411"/>
        <v>4.3640571509652215E-4</v>
      </c>
      <c r="JK1100" s="1" t="str">
        <f t="shared" si="412"/>
        <v/>
      </c>
      <c r="JL1100" s="1" t="str">
        <f t="shared" si="413"/>
        <v/>
      </c>
      <c r="JM1100" s="1">
        <f t="shared" si="414"/>
        <v>1.0699148625660829E-43</v>
      </c>
      <c r="JN1100" s="1" t="str">
        <f t="shared" si="415"/>
        <v/>
      </c>
      <c r="JO1100" s="1" t="str">
        <f t="shared" si="416"/>
        <v/>
      </c>
      <c r="JS1100" s="1">
        <v>476</v>
      </c>
      <c r="JT1100" s="1">
        <f t="shared" si="417"/>
        <v>-20804.241828014543</v>
      </c>
      <c r="JU1100" s="1">
        <f t="shared" si="418"/>
        <v>4.4686332993193133E-6</v>
      </c>
      <c r="JV1100" s="1">
        <f t="shared" si="419"/>
        <v>1.8041095472368394E-2</v>
      </c>
      <c r="JW1100" s="1">
        <f t="shared" si="420"/>
        <v>4.4686332993193133E-6</v>
      </c>
      <c r="JX1100" s="1" t="str">
        <f t="shared" si="421"/>
        <v/>
      </c>
      <c r="JY1100" s="1" t="str">
        <f t="shared" si="422"/>
        <v/>
      </c>
      <c r="JZ1100" s="1">
        <f t="shared" si="423"/>
        <v>1.0591359265211313E-5</v>
      </c>
      <c r="KA1100" s="1" t="str">
        <f t="shared" si="424"/>
        <v/>
      </c>
      <c r="KB1100" s="1" t="str">
        <f t="shared" si="425"/>
        <v/>
      </c>
      <c r="KE1100" s="1">
        <f t="shared" si="388"/>
        <v>3.0784000000000225</v>
      </c>
      <c r="KF1100" s="151">
        <f t="shared" si="389"/>
        <v>0.87765606718234124</v>
      </c>
      <c r="KG1100" s="1">
        <f t="shared" si="390"/>
        <v>6.0782475447596074E-4</v>
      </c>
      <c r="KH1100" s="1" t="str">
        <f t="shared" si="386"/>
        <v/>
      </c>
      <c r="KI1100" s="132" t="str">
        <f t="shared" si="387"/>
        <v/>
      </c>
    </row>
    <row r="1101" spans="237:295" ht="20.100000000000001" customHeight="1" x14ac:dyDescent="0.25">
      <c r="IC1101" s="1">
        <v>477</v>
      </c>
      <c r="ID1101" s="1">
        <f t="shared" si="391"/>
        <v>-36496.325342982156</v>
      </c>
      <c r="IE1101" s="1">
        <f t="shared" si="392"/>
        <v>2.5638081505860892E-6</v>
      </c>
      <c r="IF1101" s="1">
        <f t="shared" si="393"/>
        <v>1.8219257849128194E-2</v>
      </c>
      <c r="IG1101" s="1">
        <f t="shared" si="394"/>
        <v>2.5638081505860892E-6</v>
      </c>
      <c r="IH1101" s="1" t="str">
        <f t="shared" si="395"/>
        <v/>
      </c>
      <c r="II1101" s="1" t="str">
        <f t="shared" si="396"/>
        <v/>
      </c>
      <c r="IL1101" s="1">
        <f t="shared" si="397"/>
        <v>1.8149557670235883E-27</v>
      </c>
      <c r="IM1101" s="1" t="str">
        <f t="shared" si="398"/>
        <v/>
      </c>
      <c r="IN1101" s="1" t="str">
        <f t="shared" si="399"/>
        <v/>
      </c>
      <c r="IS1101" s="1">
        <v>477</v>
      </c>
      <c r="IT1101" s="1">
        <f t="shared" si="400"/>
        <v>-75.624316331405453</v>
      </c>
      <c r="IU1101" s="1">
        <f t="shared" si="401"/>
        <v>1.2372948400714533E-3</v>
      </c>
      <c r="IV1101" s="1">
        <f t="shared" si="402"/>
        <v>1.8219257849128194E-2</v>
      </c>
      <c r="IW1101" s="1">
        <f t="shared" si="403"/>
        <v>1.2372948400714533E-3</v>
      </c>
      <c r="IX1101" s="1" t="str">
        <f t="shared" si="404"/>
        <v/>
      </c>
      <c r="IY1101" s="1" t="str">
        <f t="shared" si="405"/>
        <v/>
      </c>
      <c r="IZ1101" s="1">
        <f t="shared" si="406"/>
        <v>4.8636293252838206E-19</v>
      </c>
      <c r="JA1101" s="1" t="str">
        <f t="shared" si="407"/>
        <v/>
      </c>
      <c r="JB1101" s="1" t="str">
        <f t="shared" si="408"/>
        <v/>
      </c>
      <c r="JF1101" s="1">
        <v>477</v>
      </c>
      <c r="JG1101" s="1">
        <f t="shared" si="426"/>
        <v>-212.62120900833992</v>
      </c>
      <c r="JH1101" s="1">
        <f t="shared" si="409"/>
        <v>4.4007640073718624E-4</v>
      </c>
      <c r="JI1101" s="1">
        <f t="shared" si="410"/>
        <v>1.8219257849128163E-2</v>
      </c>
      <c r="JJ1101" s="1">
        <f t="shared" si="411"/>
        <v>4.4007640073718624E-4</v>
      </c>
      <c r="JK1101" s="1" t="str">
        <f t="shared" si="412"/>
        <v/>
      </c>
      <c r="JL1101" s="1" t="str">
        <f t="shared" si="413"/>
        <v/>
      </c>
      <c r="JM1101" s="1">
        <f t="shared" si="414"/>
        <v>1.1300274757888371E-43</v>
      </c>
      <c r="JN1101" s="1" t="str">
        <f t="shared" si="415"/>
        <v/>
      </c>
      <c r="JO1101" s="1" t="str">
        <f t="shared" si="416"/>
        <v/>
      </c>
      <c r="JS1101" s="1">
        <v>477</v>
      </c>
      <c r="JT1101" s="1">
        <f t="shared" si="417"/>
        <v>-20764.539076434361</v>
      </c>
      <c r="JU1101" s="1">
        <f t="shared" si="418"/>
        <v>4.5062197642022912E-6</v>
      </c>
      <c r="JV1101" s="1">
        <f t="shared" si="419"/>
        <v>1.8219257849128194E-2</v>
      </c>
      <c r="JW1101" s="1">
        <f t="shared" si="420"/>
        <v>4.5062197642022912E-6</v>
      </c>
      <c r="JX1101" s="1" t="str">
        <f t="shared" si="421"/>
        <v/>
      </c>
      <c r="JY1101" s="1" t="str">
        <f t="shared" si="422"/>
        <v/>
      </c>
      <c r="JZ1101" s="1">
        <f t="shared" si="423"/>
        <v>1.0660691213916172E-5</v>
      </c>
      <c r="KA1101" s="1" t="str">
        <f t="shared" si="424"/>
        <v/>
      </c>
      <c r="KB1101" s="1" t="str">
        <f t="shared" si="425"/>
        <v/>
      </c>
      <c r="KE1101" s="1">
        <f t="shared" si="388"/>
        <v>3.0848000000000226</v>
      </c>
      <c r="KF1101" s="151">
        <f t="shared" si="389"/>
        <v>0.87704824242786528</v>
      </c>
      <c r="KG1101" s="1">
        <f t="shared" si="390"/>
        <v>6.0903353482044675E-4</v>
      </c>
      <c r="KH1101" s="1" t="str">
        <f t="shared" si="386"/>
        <v/>
      </c>
      <c r="KI1101" s="132" t="str">
        <f t="shared" si="387"/>
        <v/>
      </c>
    </row>
    <row r="1102" spans="237:295" ht="20.100000000000001" customHeight="1" x14ac:dyDescent="0.25">
      <c r="IC1102" s="1">
        <v>478</v>
      </c>
      <c r="ID1102" s="1">
        <f t="shared" si="391"/>
        <v>-36426.542694142801</v>
      </c>
      <c r="IE1102" s="1">
        <f t="shared" si="392"/>
        <v>2.5853314286730974E-6</v>
      </c>
      <c r="IF1102" s="1">
        <f t="shared" si="393"/>
        <v>1.8398917341857671E-2</v>
      </c>
      <c r="IG1102" s="1">
        <f t="shared" si="394"/>
        <v>2.5853314286730974E-6</v>
      </c>
      <c r="IH1102" s="1" t="str">
        <f t="shared" si="395"/>
        <v/>
      </c>
      <c r="II1102" s="1" t="str">
        <f t="shared" si="396"/>
        <v/>
      </c>
      <c r="IL1102" s="1">
        <f t="shared" si="397"/>
        <v>1.8896785102273347E-27</v>
      </c>
      <c r="IM1102" s="1" t="str">
        <f t="shared" si="398"/>
        <v/>
      </c>
      <c r="IN1102" s="1" t="str">
        <f t="shared" si="399"/>
        <v/>
      </c>
      <c r="IS1102" s="1">
        <v>478</v>
      </c>
      <c r="IT1102" s="1">
        <f t="shared" si="400"/>
        <v>-75.479719168247897</v>
      </c>
      <c r="IU1102" s="1">
        <f t="shared" si="401"/>
        <v>1.2476819826945811E-3</v>
      </c>
      <c r="IV1102" s="1">
        <f t="shared" si="402"/>
        <v>1.8398917341857654E-2</v>
      </c>
      <c r="IW1102" s="1">
        <f t="shared" si="403"/>
        <v>1.2476819826945811E-3</v>
      </c>
      <c r="IX1102" s="1" t="str">
        <f t="shared" si="404"/>
        <v/>
      </c>
      <c r="IY1102" s="1" t="str">
        <f t="shared" si="405"/>
        <v/>
      </c>
      <c r="IZ1102" s="1">
        <f t="shared" si="406"/>
        <v>5.0353956926614338E-19</v>
      </c>
      <c r="JA1102" s="1" t="str">
        <f t="shared" si="407"/>
        <v/>
      </c>
      <c r="JB1102" s="1" t="str">
        <f t="shared" si="408"/>
        <v/>
      </c>
      <c r="JF1102" s="1">
        <v>478</v>
      </c>
      <c r="JG1102" s="1">
        <f t="shared" si="426"/>
        <v>-212.21466749971975</v>
      </c>
      <c r="JH1102" s="1">
        <f t="shared" si="409"/>
        <v>4.4377086077329733E-4</v>
      </c>
      <c r="JI1102" s="1">
        <f t="shared" si="410"/>
        <v>1.8398917341857654E-2</v>
      </c>
      <c r="JJ1102" s="1">
        <f t="shared" si="411"/>
        <v>4.4377086077329733E-4</v>
      </c>
      <c r="JK1102" s="1" t="str">
        <f t="shared" si="412"/>
        <v/>
      </c>
      <c r="JL1102" s="1" t="str">
        <f t="shared" si="413"/>
        <v/>
      </c>
      <c r="JM1102" s="1">
        <f t="shared" si="414"/>
        <v>1.1934983889699278E-43</v>
      </c>
      <c r="JN1102" s="1" t="str">
        <f t="shared" si="415"/>
        <v/>
      </c>
      <c r="JO1102" s="1" t="str">
        <f t="shared" si="416"/>
        <v/>
      </c>
      <c r="JS1102" s="1">
        <v>478</v>
      </c>
      <c r="JT1102" s="1">
        <f t="shared" si="417"/>
        <v>-20724.836324854183</v>
      </c>
      <c r="JU1102" s="1">
        <f t="shared" si="418"/>
        <v>4.5440496701115602E-6</v>
      </c>
      <c r="JV1102" s="1">
        <f t="shared" si="419"/>
        <v>1.8398917341857654E-2</v>
      </c>
      <c r="JW1102" s="1">
        <f t="shared" si="420"/>
        <v>4.5440496701115602E-6</v>
      </c>
      <c r="JX1102" s="1" t="str">
        <f t="shared" si="421"/>
        <v/>
      </c>
      <c r="JY1102" s="1" t="str">
        <f t="shared" si="422"/>
        <v/>
      </c>
      <c r="JZ1102" s="1">
        <f t="shared" si="423"/>
        <v>1.0730305329261683E-5</v>
      </c>
      <c r="KA1102" s="1" t="str">
        <f t="shared" si="424"/>
        <v/>
      </c>
      <c r="KB1102" s="1" t="str">
        <f t="shared" si="425"/>
        <v/>
      </c>
      <c r="KE1102" s="1">
        <f t="shared" si="388"/>
        <v>3.0912000000000228</v>
      </c>
      <c r="KF1102" s="151">
        <f t="shared" si="389"/>
        <v>0.87643920889304483</v>
      </c>
      <c r="KG1102" s="1">
        <f t="shared" si="390"/>
        <v>6.1023816594985014E-4</v>
      </c>
      <c r="KH1102" s="1" t="str">
        <f t="shared" si="386"/>
        <v/>
      </c>
      <c r="KI1102" s="132" t="str">
        <f t="shared" si="387"/>
        <v/>
      </c>
    </row>
    <row r="1103" spans="237:295" ht="20.100000000000001" customHeight="1" x14ac:dyDescent="0.25">
      <c r="IC1103" s="1">
        <v>479</v>
      </c>
      <c r="ID1103" s="1">
        <f t="shared" si="391"/>
        <v>-36356.760045303454</v>
      </c>
      <c r="IE1103" s="1">
        <f t="shared" si="392"/>
        <v>2.6069936833592413E-6</v>
      </c>
      <c r="IF1103" s="1">
        <f t="shared" si="393"/>
        <v>1.8580083632289579E-2</v>
      </c>
      <c r="IG1103" s="1">
        <f t="shared" si="394"/>
        <v>2.6069936833592413E-6</v>
      </c>
      <c r="IH1103" s="1" t="str">
        <f t="shared" si="395"/>
        <v/>
      </c>
      <c r="II1103" s="1" t="str">
        <f t="shared" si="396"/>
        <v/>
      </c>
      <c r="IL1103" s="1">
        <f t="shared" si="397"/>
        <v>1.9674461511367643E-27</v>
      </c>
      <c r="IM1103" s="1" t="str">
        <f t="shared" si="398"/>
        <v/>
      </c>
      <c r="IN1103" s="1" t="str">
        <f t="shared" si="399"/>
        <v/>
      </c>
      <c r="IS1103" s="1">
        <v>479</v>
      </c>
      <c r="IT1103" s="1">
        <f t="shared" si="400"/>
        <v>-75.335122005090327</v>
      </c>
      <c r="IU1103" s="1">
        <f t="shared" si="401"/>
        <v>1.258136195480103E-3</v>
      </c>
      <c r="IV1103" s="1">
        <f t="shared" si="402"/>
        <v>1.8580083632289579E-2</v>
      </c>
      <c r="IW1103" s="1">
        <f t="shared" si="403"/>
        <v>1.258136195480103E-3</v>
      </c>
      <c r="IX1103" s="1" t="str">
        <f t="shared" si="404"/>
        <v/>
      </c>
      <c r="IY1103" s="1" t="str">
        <f t="shared" si="405"/>
        <v/>
      </c>
      <c r="IZ1103" s="1">
        <f t="shared" si="406"/>
        <v>5.2131448360495226E-19</v>
      </c>
      <c r="JA1103" s="1" t="str">
        <f t="shared" si="407"/>
        <v/>
      </c>
      <c r="JB1103" s="1" t="str">
        <f t="shared" si="408"/>
        <v/>
      </c>
      <c r="JF1103" s="1">
        <v>479</v>
      </c>
      <c r="JG1103" s="1">
        <f t="shared" si="426"/>
        <v>-211.80812599109959</v>
      </c>
      <c r="JH1103" s="1">
        <f t="shared" si="409"/>
        <v>4.4748917607389957E-4</v>
      </c>
      <c r="JI1103" s="1">
        <f t="shared" si="410"/>
        <v>1.858008363228961E-2</v>
      </c>
      <c r="JJ1103" s="1">
        <f t="shared" si="411"/>
        <v>4.4748917607389957E-4</v>
      </c>
      <c r="JK1103" s="1" t="str">
        <f t="shared" si="412"/>
        <v/>
      </c>
      <c r="JL1103" s="1" t="str">
        <f t="shared" si="413"/>
        <v/>
      </c>
      <c r="JM1103" s="1">
        <f t="shared" si="414"/>
        <v>1.2605141416117734E-43</v>
      </c>
      <c r="JN1103" s="1" t="str">
        <f t="shared" si="415"/>
        <v/>
      </c>
      <c r="JO1103" s="1" t="str">
        <f t="shared" si="416"/>
        <v/>
      </c>
      <c r="JS1103" s="1">
        <v>479</v>
      </c>
      <c r="JT1103" s="1">
        <f t="shared" si="417"/>
        <v>-20685.133573274001</v>
      </c>
      <c r="JU1103" s="1">
        <f t="shared" si="418"/>
        <v>4.5821238451162618E-6</v>
      </c>
      <c r="JV1103" s="1">
        <f t="shared" si="419"/>
        <v>1.8580083632289579E-2</v>
      </c>
      <c r="JW1103" s="1">
        <f t="shared" si="420"/>
        <v>4.5821238451162618E-6</v>
      </c>
      <c r="JX1103" s="1" t="str">
        <f t="shared" si="421"/>
        <v/>
      </c>
      <c r="JY1103" s="1" t="str">
        <f t="shared" si="422"/>
        <v/>
      </c>
      <c r="JZ1103" s="1">
        <f t="shared" si="423"/>
        <v>1.0800201218883698E-5</v>
      </c>
      <c r="KA1103" s="1" t="str">
        <f t="shared" si="424"/>
        <v/>
      </c>
      <c r="KB1103" s="1" t="str">
        <f t="shared" si="425"/>
        <v/>
      </c>
      <c r="KE1103" s="1">
        <f t="shared" si="388"/>
        <v>3.097600000000023</v>
      </c>
      <c r="KF1103" s="151">
        <f t="shared" si="389"/>
        <v>0.87582897072709498</v>
      </c>
      <c r="KG1103" s="1">
        <f t="shared" si="390"/>
        <v>6.1143864089219235E-4</v>
      </c>
      <c r="KH1103" s="1" t="str">
        <f t="shared" si="386"/>
        <v/>
      </c>
      <c r="KI1103" s="132" t="str">
        <f t="shared" si="387"/>
        <v/>
      </c>
    </row>
    <row r="1104" spans="237:295" ht="20.100000000000001" customHeight="1" x14ac:dyDescent="0.25">
      <c r="IC1104" s="1">
        <v>480</v>
      </c>
      <c r="ID1104" s="1">
        <f t="shared" si="391"/>
        <v>-36286.977396464099</v>
      </c>
      <c r="IE1104" s="1">
        <f t="shared" si="392"/>
        <v>2.6287953830260145E-6</v>
      </c>
      <c r="IF1104" s="1">
        <f t="shared" si="393"/>
        <v>1.8762766434937749E-2</v>
      </c>
      <c r="IG1104" s="1">
        <f t="shared" si="394"/>
        <v>2.6287953830260145E-6</v>
      </c>
      <c r="IH1104" s="1" t="str">
        <f t="shared" si="395"/>
        <v/>
      </c>
      <c r="II1104" s="1" t="str">
        <f t="shared" si="396"/>
        <v/>
      </c>
      <c r="IL1104" s="1">
        <f t="shared" si="397"/>
        <v>2.048381459417102E-27</v>
      </c>
      <c r="IM1104" s="1" t="str">
        <f t="shared" si="398"/>
        <v/>
      </c>
      <c r="IN1104" s="1" t="str">
        <f t="shared" si="399"/>
        <v/>
      </c>
      <c r="IS1104" s="1">
        <v>480</v>
      </c>
      <c r="IT1104" s="1">
        <f t="shared" si="400"/>
        <v>-75.190524841932771</v>
      </c>
      <c r="IU1104" s="1">
        <f t="shared" si="401"/>
        <v>1.268657704469112E-3</v>
      </c>
      <c r="IV1104" s="1">
        <f t="shared" si="402"/>
        <v>1.8762766434937749E-2</v>
      </c>
      <c r="IW1104" s="1">
        <f t="shared" si="403"/>
        <v>1.268657704469112E-3</v>
      </c>
      <c r="IX1104" s="1" t="str">
        <f t="shared" si="404"/>
        <v/>
      </c>
      <c r="IY1104" s="1" t="str">
        <f t="shared" si="405"/>
        <v/>
      </c>
      <c r="IZ1104" s="1">
        <f t="shared" si="406"/>
        <v>5.3970821587368987E-19</v>
      </c>
      <c r="JA1104" s="1" t="str">
        <f t="shared" si="407"/>
        <v/>
      </c>
      <c r="JB1104" s="1" t="str">
        <f t="shared" si="408"/>
        <v/>
      </c>
      <c r="JF1104" s="1">
        <v>480</v>
      </c>
      <c r="JG1104" s="1">
        <f t="shared" si="426"/>
        <v>-211.40158448247945</v>
      </c>
      <c r="JH1104" s="1">
        <f t="shared" si="409"/>
        <v>4.5123142703644203E-4</v>
      </c>
      <c r="JI1104" s="1">
        <f t="shared" si="410"/>
        <v>1.8762766434937749E-2</v>
      </c>
      <c r="JJ1104" s="1">
        <f t="shared" si="411"/>
        <v>4.5123142703644203E-4</v>
      </c>
      <c r="JK1104" s="1" t="str">
        <f t="shared" si="412"/>
        <v/>
      </c>
      <c r="JL1104" s="1" t="str">
        <f t="shared" si="413"/>
        <v/>
      </c>
      <c r="JM1104" s="1">
        <f t="shared" si="414"/>
        <v>1.331271574185808E-43</v>
      </c>
      <c r="JN1104" s="1" t="str">
        <f t="shared" si="415"/>
        <v/>
      </c>
      <c r="JO1104" s="1" t="str">
        <f t="shared" si="416"/>
        <v/>
      </c>
      <c r="JS1104" s="1">
        <v>480</v>
      </c>
      <c r="JT1104" s="1">
        <f t="shared" si="417"/>
        <v>-20645.430821693823</v>
      </c>
      <c r="JU1104" s="1">
        <f t="shared" si="418"/>
        <v>4.6204431124565884E-6</v>
      </c>
      <c r="JV1104" s="1">
        <f t="shared" si="419"/>
        <v>1.8762766434937749E-2</v>
      </c>
      <c r="JW1104" s="1">
        <f t="shared" si="420"/>
        <v>4.6204431124565884E-6</v>
      </c>
      <c r="JX1104" s="1" t="str">
        <f t="shared" si="421"/>
        <v/>
      </c>
      <c r="JY1104" s="1" t="str">
        <f t="shared" si="422"/>
        <v/>
      </c>
      <c r="JZ1104" s="1">
        <f t="shared" si="423"/>
        <v>1.0870378474289988E-5</v>
      </c>
      <c r="KA1104" s="1" t="str">
        <f t="shared" si="424"/>
        <v/>
      </c>
      <c r="KB1104" s="1" t="str">
        <f t="shared" si="425"/>
        <v/>
      </c>
      <c r="KE1104" s="1">
        <f t="shared" si="388"/>
        <v>3.1040000000000232</v>
      </c>
      <c r="KF1104" s="151">
        <f t="shared" si="389"/>
        <v>0.87521753208620279</v>
      </c>
      <c r="KG1104" s="1">
        <f t="shared" si="390"/>
        <v>6.1263495278685021E-4</v>
      </c>
      <c r="KH1104" s="1" t="str">
        <f t="shared" si="386"/>
        <v/>
      </c>
      <c r="KI1104" s="132" t="str">
        <f t="shared" si="387"/>
        <v/>
      </c>
    </row>
    <row r="1105" spans="237:295" ht="20.100000000000001" customHeight="1" x14ac:dyDescent="0.25">
      <c r="IC1105" s="1">
        <v>481</v>
      </c>
      <c r="ID1105" s="1">
        <f t="shared" si="391"/>
        <v>-36217.194747624744</v>
      </c>
      <c r="IE1105" s="1">
        <f t="shared" si="392"/>
        <v>2.6507369932543603E-6</v>
      </c>
      <c r="IF1105" s="1">
        <f t="shared" si="393"/>
        <v>1.8946975496903426E-2</v>
      </c>
      <c r="IG1105" s="1">
        <f t="shared" si="394"/>
        <v>2.6507369932543603E-6</v>
      </c>
      <c r="IH1105" s="1" t="str">
        <f t="shared" si="395"/>
        <v/>
      </c>
      <c r="II1105" s="1" t="str">
        <f t="shared" si="396"/>
        <v/>
      </c>
      <c r="IL1105" s="1">
        <f t="shared" si="397"/>
        <v>2.1326121009873404E-27</v>
      </c>
      <c r="IM1105" s="1" t="str">
        <f t="shared" si="398"/>
        <v/>
      </c>
      <c r="IN1105" s="1" t="str">
        <f t="shared" si="399"/>
        <v/>
      </c>
      <c r="IS1105" s="1">
        <v>481</v>
      </c>
      <c r="IT1105" s="1">
        <f t="shared" si="400"/>
        <v>-75.0459276787752</v>
      </c>
      <c r="IU1105" s="1">
        <f t="shared" si="401"/>
        <v>1.2792467343511588E-3</v>
      </c>
      <c r="IV1105" s="1">
        <f t="shared" si="402"/>
        <v>1.8946975496903426E-2</v>
      </c>
      <c r="IW1105" s="1">
        <f t="shared" si="403"/>
        <v>1.2792467343511588E-3</v>
      </c>
      <c r="IX1105" s="1" t="str">
        <f t="shared" si="404"/>
        <v/>
      </c>
      <c r="IY1105" s="1" t="str">
        <f t="shared" si="405"/>
        <v/>
      </c>
      <c r="IZ1105" s="1">
        <f t="shared" si="406"/>
        <v>5.5874200107633307E-19</v>
      </c>
      <c r="JA1105" s="1" t="str">
        <f t="shared" si="407"/>
        <v/>
      </c>
      <c r="JB1105" s="1" t="str">
        <f t="shared" si="408"/>
        <v/>
      </c>
      <c r="JF1105" s="1">
        <v>481</v>
      </c>
      <c r="JG1105" s="1">
        <f t="shared" si="426"/>
        <v>-210.99504297385928</v>
      </c>
      <c r="JH1105" s="1">
        <f t="shared" si="409"/>
        <v>4.5499769357766601E-4</v>
      </c>
      <c r="JI1105" s="1">
        <f t="shared" si="410"/>
        <v>1.8946975496903464E-2</v>
      </c>
      <c r="JJ1105" s="1">
        <f t="shared" si="411"/>
        <v>4.5499769357766601E-4</v>
      </c>
      <c r="JK1105" s="1" t="str">
        <f t="shared" si="412"/>
        <v/>
      </c>
      <c r="JL1105" s="1" t="str">
        <f t="shared" si="413"/>
        <v/>
      </c>
      <c r="JM1105" s="1">
        <f t="shared" si="414"/>
        <v>1.4059783935877505E-43</v>
      </c>
      <c r="JN1105" s="1" t="str">
        <f t="shared" si="415"/>
        <v/>
      </c>
      <c r="JO1105" s="1" t="str">
        <f t="shared" si="416"/>
        <v/>
      </c>
      <c r="JS1105" s="1">
        <v>481</v>
      </c>
      <c r="JT1105" s="1">
        <f t="shared" si="417"/>
        <v>-20605.728070113641</v>
      </c>
      <c r="JU1105" s="1">
        <f t="shared" si="418"/>
        <v>4.6590082904504216E-6</v>
      </c>
      <c r="JV1105" s="1">
        <f t="shared" si="419"/>
        <v>1.8946975496903426E-2</v>
      </c>
      <c r="JW1105" s="1">
        <f t="shared" si="420"/>
        <v>4.6590082904504216E-6</v>
      </c>
      <c r="JX1105" s="1" t="str">
        <f t="shared" si="421"/>
        <v/>
      </c>
      <c r="JY1105" s="1" t="str">
        <f t="shared" si="422"/>
        <v/>
      </c>
      <c r="JZ1105" s="1">
        <f t="shared" si="423"/>
        <v>1.094083667078147E-5</v>
      </c>
      <c r="KA1105" s="1" t="str">
        <f t="shared" si="424"/>
        <v/>
      </c>
      <c r="KB1105" s="1" t="str">
        <f t="shared" si="425"/>
        <v/>
      </c>
      <c r="KE1105" s="1">
        <f t="shared" si="388"/>
        <v>3.1104000000000234</v>
      </c>
      <c r="KF1105" s="151">
        <f t="shared" si="389"/>
        <v>0.87460489713341594</v>
      </c>
      <c r="KG1105" s="1">
        <f t="shared" si="390"/>
        <v>6.1382709488466691E-4</v>
      </c>
      <c r="KH1105" s="1" t="str">
        <f t="shared" si="386"/>
        <v/>
      </c>
      <c r="KI1105" s="132" t="str">
        <f t="shared" si="387"/>
        <v/>
      </c>
    </row>
    <row r="1106" spans="237:295" ht="20.100000000000001" customHeight="1" x14ac:dyDescent="0.25">
      <c r="IC1106" s="1">
        <v>482</v>
      </c>
      <c r="ID1106" s="1">
        <f t="shared" si="391"/>
        <v>-36147.412098785389</v>
      </c>
      <c r="IE1106" s="1">
        <f t="shared" si="392"/>
        <v>2.6728189767713424E-6</v>
      </c>
      <c r="IF1106" s="1">
        <f t="shared" si="393"/>
        <v>1.9132720597678145E-2</v>
      </c>
      <c r="IG1106" s="1">
        <f t="shared" si="394"/>
        <v>2.6728189767713424E-6</v>
      </c>
      <c r="IH1106" s="1" t="str">
        <f t="shared" si="395"/>
        <v/>
      </c>
      <c r="II1106" s="1" t="str">
        <f t="shared" si="396"/>
        <v/>
      </c>
      <c r="IL1106" s="1">
        <f t="shared" si="397"/>
        <v>2.2202708310999504E-27</v>
      </c>
      <c r="IM1106" s="1" t="str">
        <f t="shared" si="398"/>
        <v/>
      </c>
      <c r="IN1106" s="1" t="str">
        <f t="shared" si="399"/>
        <v/>
      </c>
      <c r="IS1106" s="1">
        <v>482</v>
      </c>
      <c r="IT1106" s="1">
        <f t="shared" si="400"/>
        <v>-74.901330515617644</v>
      </c>
      <c r="IU1106" s="1">
        <f t="shared" si="401"/>
        <v>1.2899035084385098E-3</v>
      </c>
      <c r="IV1106" s="1">
        <f t="shared" si="402"/>
        <v>1.9132720597678145E-2</v>
      </c>
      <c r="IW1106" s="1">
        <f t="shared" si="403"/>
        <v>1.2899035084385098E-3</v>
      </c>
      <c r="IX1106" s="1" t="str">
        <f t="shared" si="404"/>
        <v/>
      </c>
      <c r="IY1106" s="1" t="str">
        <f t="shared" si="405"/>
        <v/>
      </c>
      <c r="IZ1106" s="1">
        <f t="shared" si="406"/>
        <v>5.7843779201951091E-19</v>
      </c>
      <c r="JA1106" s="1" t="str">
        <f t="shared" si="407"/>
        <v/>
      </c>
      <c r="JB1106" s="1" t="str">
        <f t="shared" si="408"/>
        <v/>
      </c>
      <c r="JF1106" s="1">
        <v>482</v>
      </c>
      <c r="JG1106" s="1">
        <f t="shared" si="426"/>
        <v>-210.58850146523915</v>
      </c>
      <c r="JH1106" s="1">
        <f t="shared" si="409"/>
        <v>4.5878805512444127E-4</v>
      </c>
      <c r="JI1106" s="1">
        <f t="shared" si="410"/>
        <v>1.9132720597678145E-2</v>
      </c>
      <c r="JJ1106" s="1">
        <f t="shared" si="411"/>
        <v>4.5878805512444127E-4</v>
      </c>
      <c r="JK1106" s="1" t="str">
        <f t="shared" si="412"/>
        <v/>
      </c>
      <c r="JL1106" s="1" t="str">
        <f t="shared" si="413"/>
        <v/>
      </c>
      <c r="JM1106" s="1">
        <f t="shared" si="414"/>
        <v>1.4848537694448745E-43</v>
      </c>
      <c r="JN1106" s="1" t="str">
        <f t="shared" si="415"/>
        <v/>
      </c>
      <c r="JO1106" s="1" t="str">
        <f t="shared" si="416"/>
        <v/>
      </c>
      <c r="JS1106" s="1">
        <v>482</v>
      </c>
      <c r="JT1106" s="1">
        <f t="shared" si="417"/>
        <v>-20566.025318533462</v>
      </c>
      <c r="JU1106" s="1">
        <f t="shared" si="418"/>
        <v>4.6978201923995858E-6</v>
      </c>
      <c r="JV1106" s="1">
        <f t="shared" si="419"/>
        <v>1.9132720597678145E-2</v>
      </c>
      <c r="JW1106" s="1">
        <f t="shared" si="420"/>
        <v>4.6978201923995858E-6</v>
      </c>
      <c r="JX1106" s="1" t="str">
        <f t="shared" si="421"/>
        <v/>
      </c>
      <c r="JY1106" s="1" t="str">
        <f t="shared" si="422"/>
        <v/>
      </c>
      <c r="JZ1106" s="1">
        <f t="shared" si="423"/>
        <v>1.1011575367374105E-5</v>
      </c>
      <c r="KA1106" s="1" t="str">
        <f t="shared" si="424"/>
        <v/>
      </c>
      <c r="KB1106" s="1" t="str">
        <f t="shared" si="425"/>
        <v/>
      </c>
      <c r="KE1106" s="1">
        <f t="shared" si="388"/>
        <v>3.1168000000000236</v>
      </c>
      <c r="KF1106" s="151">
        <f t="shared" si="389"/>
        <v>0.87399107003853127</v>
      </c>
      <c r="KG1106" s="1">
        <f t="shared" si="390"/>
        <v>6.1501506054761901E-4</v>
      </c>
      <c r="KH1106" s="1" t="str">
        <f t="shared" si="386"/>
        <v/>
      </c>
      <c r="KI1106" s="132" t="str">
        <f t="shared" si="387"/>
        <v/>
      </c>
    </row>
    <row r="1107" spans="237:295" ht="20.100000000000001" customHeight="1" x14ac:dyDescent="0.25">
      <c r="IC1107" s="1">
        <v>483</v>
      </c>
      <c r="ID1107" s="1">
        <f t="shared" si="391"/>
        <v>-36077.629449946035</v>
      </c>
      <c r="IE1107" s="1">
        <f t="shared" si="392"/>
        <v>2.6950417933965871E-6</v>
      </c>
      <c r="IF1107" s="1">
        <f t="shared" si="393"/>
        <v>1.9320011548942573E-2</v>
      </c>
      <c r="IG1107" s="1">
        <f t="shared" si="394"/>
        <v>2.6950417933965871E-6</v>
      </c>
      <c r="IH1107" s="1" t="str">
        <f t="shared" si="395"/>
        <v/>
      </c>
      <c r="II1107" s="1" t="str">
        <f t="shared" si="396"/>
        <v/>
      </c>
      <c r="IL1107" s="1">
        <f t="shared" si="397"/>
        <v>2.3114956949465984E-27</v>
      </c>
      <c r="IM1107" s="1" t="str">
        <f t="shared" si="398"/>
        <v/>
      </c>
      <c r="IN1107" s="1" t="str">
        <f t="shared" si="399"/>
        <v/>
      </c>
      <c r="IS1107" s="1">
        <v>483</v>
      </c>
      <c r="IT1107" s="1">
        <f t="shared" si="400"/>
        <v>-74.756733352460074</v>
      </c>
      <c r="IU1107" s="1">
        <f t="shared" si="401"/>
        <v>1.3006282486403005E-3</v>
      </c>
      <c r="IV1107" s="1">
        <f t="shared" si="402"/>
        <v>1.9320011548942573E-2</v>
      </c>
      <c r="IW1107" s="1">
        <f t="shared" si="403"/>
        <v>1.3006282486403005E-3</v>
      </c>
      <c r="IX1107" s="1" t="str">
        <f t="shared" si="404"/>
        <v/>
      </c>
      <c r="IY1107" s="1" t="str">
        <f t="shared" si="405"/>
        <v/>
      </c>
      <c r="IZ1107" s="1">
        <f t="shared" si="406"/>
        <v>5.9881828319733427E-19</v>
      </c>
      <c r="JA1107" s="1" t="str">
        <f t="shared" si="407"/>
        <v/>
      </c>
      <c r="JB1107" s="1" t="str">
        <f t="shared" si="408"/>
        <v/>
      </c>
      <c r="JF1107" s="1">
        <v>483</v>
      </c>
      <c r="JG1107" s="1">
        <f t="shared" si="426"/>
        <v>-210.18195995661898</v>
      </c>
      <c r="JH1107" s="1">
        <f t="shared" si="409"/>
        <v>4.6260259060458016E-4</v>
      </c>
      <c r="JI1107" s="1">
        <f t="shared" si="410"/>
        <v>1.9320011548942573E-2</v>
      </c>
      <c r="JJ1107" s="1">
        <f t="shared" si="411"/>
        <v>4.6260259060458016E-4</v>
      </c>
      <c r="JK1107" s="1" t="str">
        <f t="shared" si="412"/>
        <v/>
      </c>
      <c r="JL1107" s="1" t="str">
        <f t="shared" si="413"/>
        <v/>
      </c>
      <c r="JM1107" s="1">
        <f t="shared" si="414"/>
        <v>1.5681289629490637E-43</v>
      </c>
      <c r="JN1107" s="1" t="str">
        <f t="shared" si="415"/>
        <v/>
      </c>
      <c r="JO1107" s="1" t="str">
        <f t="shared" si="416"/>
        <v/>
      </c>
      <c r="JS1107" s="1">
        <v>483</v>
      </c>
      <c r="JT1107" s="1">
        <f t="shared" si="417"/>
        <v>-20526.32256695328</v>
      </c>
      <c r="JU1107" s="1">
        <f t="shared" si="418"/>
        <v>4.736879626495709E-6</v>
      </c>
      <c r="JV1107" s="1">
        <f t="shared" si="419"/>
        <v>1.9320011548942573E-2</v>
      </c>
      <c r="JW1107" s="1">
        <f t="shared" si="420"/>
        <v>4.736879626495709E-6</v>
      </c>
      <c r="JX1107" s="1" t="str">
        <f t="shared" si="421"/>
        <v/>
      </c>
      <c r="JY1107" s="1" t="str">
        <f t="shared" si="422"/>
        <v/>
      </c>
      <c r="JZ1107" s="1">
        <f t="shared" si="423"/>
        <v>1.108259410672172E-5</v>
      </c>
      <c r="KA1107" s="1" t="str">
        <f t="shared" si="424"/>
        <v/>
      </c>
      <c r="KB1107" s="1" t="str">
        <f t="shared" si="425"/>
        <v/>
      </c>
      <c r="KE1107" s="1">
        <f t="shared" si="388"/>
        <v>3.1232000000000237</v>
      </c>
      <c r="KF1107" s="151">
        <f t="shared" si="389"/>
        <v>0.87337605497798365</v>
      </c>
      <c r="KG1107" s="1">
        <f t="shared" si="390"/>
        <v>6.1619884324715102E-4</v>
      </c>
      <c r="KH1107" s="1" t="str">
        <f t="shared" si="386"/>
        <v/>
      </c>
      <c r="KI1107" s="132" t="str">
        <f t="shared" si="387"/>
        <v/>
      </c>
    </row>
    <row r="1108" spans="237:295" ht="20.100000000000001" customHeight="1" x14ac:dyDescent="0.25">
      <c r="IC1108" s="1">
        <v>484</v>
      </c>
      <c r="ID1108" s="1">
        <f t="shared" si="391"/>
        <v>-36007.84680110668</v>
      </c>
      <c r="IE1108" s="1">
        <f t="shared" si="392"/>
        <v>2.7174058999885081E-6</v>
      </c>
      <c r="IF1108" s="1">
        <f t="shared" si="393"/>
        <v>1.9508858194361812E-2</v>
      </c>
      <c r="IG1108" s="1">
        <f t="shared" si="394"/>
        <v>2.7174058999885081E-6</v>
      </c>
      <c r="IH1108" s="1" t="str">
        <f t="shared" si="395"/>
        <v/>
      </c>
      <c r="II1108" s="1" t="str">
        <f t="shared" si="396"/>
        <v/>
      </c>
      <c r="IL1108" s="1">
        <f t="shared" si="397"/>
        <v>2.4064302360789497E-27</v>
      </c>
      <c r="IM1108" s="1" t="str">
        <f t="shared" si="398"/>
        <v/>
      </c>
      <c r="IN1108" s="1" t="str">
        <f t="shared" si="399"/>
        <v/>
      </c>
      <c r="IS1108" s="1">
        <v>484</v>
      </c>
      <c r="IT1108" s="1">
        <f t="shared" si="400"/>
        <v>-74.612136189302518</v>
      </c>
      <c r="IU1108" s="1">
        <f t="shared" si="401"/>
        <v>1.3114211754365844E-3</v>
      </c>
      <c r="IV1108" s="1">
        <f t="shared" si="402"/>
        <v>1.9508858194361812E-2</v>
      </c>
      <c r="IW1108" s="1">
        <f t="shared" si="403"/>
        <v>1.3114211754365844E-3</v>
      </c>
      <c r="IX1108" s="1" t="str">
        <f t="shared" si="404"/>
        <v/>
      </c>
      <c r="IY1108" s="1" t="str">
        <f t="shared" si="405"/>
        <v/>
      </c>
      <c r="IZ1108" s="1">
        <f t="shared" si="406"/>
        <v>6.1990693545800009E-19</v>
      </c>
      <c r="JA1108" s="1" t="str">
        <f t="shared" si="407"/>
        <v/>
      </c>
      <c r="JB1108" s="1" t="str">
        <f t="shared" si="408"/>
        <v/>
      </c>
      <c r="JF1108" s="1">
        <v>484</v>
      </c>
      <c r="JG1108" s="1">
        <f t="shared" si="426"/>
        <v>-209.77541844799885</v>
      </c>
      <c r="JH1108" s="1">
        <f t="shared" si="409"/>
        <v>4.6644137843760336E-4</v>
      </c>
      <c r="JI1108" s="1">
        <f t="shared" si="410"/>
        <v>1.9508858194361812E-2</v>
      </c>
      <c r="JJ1108" s="1">
        <f t="shared" si="411"/>
        <v>4.6644137843760336E-4</v>
      </c>
      <c r="JK1108" s="1" t="str">
        <f t="shared" si="412"/>
        <v/>
      </c>
      <c r="JL1108" s="1" t="str">
        <f t="shared" si="413"/>
        <v/>
      </c>
      <c r="JM1108" s="1">
        <f t="shared" si="414"/>
        <v>1.6560479899772139E-43</v>
      </c>
      <c r="JN1108" s="1" t="str">
        <f t="shared" si="415"/>
        <v/>
      </c>
      <c r="JO1108" s="1" t="str">
        <f t="shared" si="416"/>
        <v/>
      </c>
      <c r="JS1108" s="1">
        <v>484</v>
      </c>
      <c r="JT1108" s="1">
        <f t="shared" si="417"/>
        <v>-20486.619815373098</v>
      </c>
      <c r="JU1108" s="1">
        <f t="shared" si="418"/>
        <v>4.7761873957257127E-6</v>
      </c>
      <c r="JV1108" s="1">
        <f t="shared" si="419"/>
        <v>1.9508858194361812E-2</v>
      </c>
      <c r="JW1108" s="1">
        <f t="shared" si="420"/>
        <v>4.7761873957257127E-6</v>
      </c>
      <c r="JX1108" s="1" t="str">
        <f t="shared" si="421"/>
        <v/>
      </c>
      <c r="JY1108" s="1" t="str">
        <f t="shared" si="422"/>
        <v/>
      </c>
      <c r="JZ1108" s="1">
        <f t="shared" si="423"/>
        <v>1.115389241503953E-5</v>
      </c>
      <c r="KA1108" s="1" t="str">
        <f t="shared" si="424"/>
        <v/>
      </c>
      <c r="KB1108" s="1" t="str">
        <f t="shared" si="425"/>
        <v/>
      </c>
      <c r="KE1108" s="1">
        <f t="shared" si="388"/>
        <v>3.1296000000000239</v>
      </c>
      <c r="KF1108" s="151">
        <f t="shared" si="389"/>
        <v>0.8727598561347365</v>
      </c>
      <c r="KG1108" s="1">
        <f t="shared" si="390"/>
        <v>6.1737843656495262E-4</v>
      </c>
      <c r="KH1108" s="1" t="str">
        <f t="shared" si="386"/>
        <v/>
      </c>
      <c r="KI1108" s="132" t="str">
        <f t="shared" si="387"/>
        <v/>
      </c>
    </row>
    <row r="1109" spans="237:295" ht="20.100000000000001" customHeight="1" x14ac:dyDescent="0.25">
      <c r="IC1109" s="1">
        <v>485</v>
      </c>
      <c r="ID1109" s="1">
        <f t="shared" si="391"/>
        <v>-35938.064152267325</v>
      </c>
      <c r="IE1109" s="1">
        <f t="shared" si="392"/>
        <v>2.7399117503903309E-6</v>
      </c>
      <c r="IF1109" s="1">
        <f t="shared" si="393"/>
        <v>1.9699270409376909E-2</v>
      </c>
      <c r="IG1109" s="1">
        <f t="shared" si="394"/>
        <v>2.7399117503903309E-6</v>
      </c>
      <c r="IH1109" s="1" t="str">
        <f t="shared" si="395"/>
        <v/>
      </c>
      <c r="II1109" s="1" t="str">
        <f t="shared" si="396"/>
        <v/>
      </c>
      <c r="IL1109" s="1">
        <f t="shared" si="397"/>
        <v>2.5052237129458349E-27</v>
      </c>
      <c r="IM1109" s="1" t="str">
        <f t="shared" si="398"/>
        <v/>
      </c>
      <c r="IN1109" s="1" t="str">
        <f t="shared" si="399"/>
        <v/>
      </c>
      <c r="IS1109" s="1">
        <v>485</v>
      </c>
      <c r="IT1109" s="1">
        <f t="shared" si="400"/>
        <v>-74.467539026144948</v>
      </c>
      <c r="IU1109" s="1">
        <f t="shared" si="401"/>
        <v>1.3222825078522827E-3</v>
      </c>
      <c r="IV1109" s="1">
        <f t="shared" si="402"/>
        <v>1.9699270409376895E-2</v>
      </c>
      <c r="IW1109" s="1">
        <f t="shared" si="403"/>
        <v>1.3222825078522827E-3</v>
      </c>
      <c r="IX1109" s="1" t="str">
        <f t="shared" si="404"/>
        <v/>
      </c>
      <c r="IY1109" s="1" t="str">
        <f t="shared" si="405"/>
        <v/>
      </c>
      <c r="IZ1109" s="1">
        <f t="shared" si="406"/>
        <v>6.4172800147746505E-19</v>
      </c>
      <c r="JA1109" s="1" t="str">
        <f t="shared" si="407"/>
        <v/>
      </c>
      <c r="JB1109" s="1" t="str">
        <f t="shared" si="408"/>
        <v/>
      </c>
      <c r="JF1109" s="1">
        <v>485</v>
      </c>
      <c r="JG1109" s="1">
        <f t="shared" si="426"/>
        <v>-209.36887693937868</v>
      </c>
      <c r="JH1109" s="1">
        <f t="shared" si="409"/>
        <v>4.7030449652547531E-4</v>
      </c>
      <c r="JI1109" s="1">
        <f t="shared" si="410"/>
        <v>1.9699270409376895E-2</v>
      </c>
      <c r="JJ1109" s="1">
        <f t="shared" si="411"/>
        <v>4.7030449652547531E-4</v>
      </c>
      <c r="JK1109" s="1" t="str">
        <f t="shared" si="412"/>
        <v/>
      </c>
      <c r="JL1109" s="1" t="str">
        <f t="shared" si="413"/>
        <v/>
      </c>
      <c r="JM1109" s="1">
        <f t="shared" si="414"/>
        <v>1.7488683203593117E-43</v>
      </c>
      <c r="JN1109" s="1" t="str">
        <f t="shared" si="415"/>
        <v/>
      </c>
      <c r="JO1109" s="1" t="str">
        <f t="shared" si="416"/>
        <v/>
      </c>
      <c r="JS1109" s="1">
        <v>485</v>
      </c>
      <c r="JT1109" s="1">
        <f t="shared" si="417"/>
        <v>-20446.91706379292</v>
      </c>
      <c r="JU1109" s="1">
        <f t="shared" si="418"/>
        <v>4.8157442977769363E-6</v>
      </c>
      <c r="JV1109" s="1">
        <f t="shared" si="419"/>
        <v>1.9699270409376895E-2</v>
      </c>
      <c r="JW1109" s="1">
        <f t="shared" si="420"/>
        <v>4.8157442977769363E-6</v>
      </c>
      <c r="JX1109" s="1" t="str">
        <f t="shared" si="421"/>
        <v/>
      </c>
      <c r="JY1109" s="1" t="str">
        <f t="shared" si="422"/>
        <v/>
      </c>
      <c r="JZ1109" s="1">
        <f t="shared" si="423"/>
        <v>1.122546980202858E-5</v>
      </c>
      <c r="KA1109" s="1" t="str">
        <f t="shared" si="424"/>
        <v/>
      </c>
      <c r="KB1109" s="1" t="str">
        <f t="shared" si="425"/>
        <v/>
      </c>
      <c r="KE1109" s="1">
        <f t="shared" si="388"/>
        <v>3.1360000000000241</v>
      </c>
      <c r="KF1109" s="151">
        <f t="shared" si="389"/>
        <v>0.87214247769817155</v>
      </c>
      <c r="KG1109" s="1">
        <f t="shared" si="390"/>
        <v>6.1855383419195942E-4</v>
      </c>
      <c r="KH1109" s="1" t="str">
        <f t="shared" si="386"/>
        <v/>
      </c>
      <c r="KI1109" s="132" t="str">
        <f t="shared" si="387"/>
        <v/>
      </c>
    </row>
    <row r="1110" spans="237:295" ht="20.100000000000001" customHeight="1" x14ac:dyDescent="0.25">
      <c r="IC1110" s="1">
        <v>486</v>
      </c>
      <c r="ID1110" s="1">
        <f t="shared" si="391"/>
        <v>-35868.28150342797</v>
      </c>
      <c r="IE1110" s="1">
        <f t="shared" si="392"/>
        <v>2.7625597953758967E-6</v>
      </c>
      <c r="IF1110" s="1">
        <f t="shared" si="393"/>
        <v>1.9891258100992439E-2</v>
      </c>
      <c r="IG1110" s="1">
        <f t="shared" si="394"/>
        <v>2.7625597953758967E-6</v>
      </c>
      <c r="IH1110" s="1" t="str">
        <f t="shared" si="395"/>
        <v/>
      </c>
      <c r="II1110" s="1" t="str">
        <f t="shared" si="396"/>
        <v/>
      </c>
      <c r="IL1110" s="1">
        <f t="shared" si="397"/>
        <v>2.6080313238592087E-27</v>
      </c>
      <c r="IM1110" s="1" t="str">
        <f t="shared" si="398"/>
        <v/>
      </c>
      <c r="IN1110" s="1" t="str">
        <f t="shared" si="399"/>
        <v/>
      </c>
      <c r="IS1110" s="1">
        <v>486</v>
      </c>
      <c r="IT1110" s="1">
        <f t="shared" si="400"/>
        <v>-74.322941862987392</v>
      </c>
      <c r="IU1110" s="1">
        <f t="shared" si="401"/>
        <v>1.3332124634310341E-3</v>
      </c>
      <c r="IV1110" s="1">
        <f t="shared" si="402"/>
        <v>1.9891258100992418E-2</v>
      </c>
      <c r="IW1110" s="1">
        <f t="shared" si="403"/>
        <v>1.3332124634310341E-3</v>
      </c>
      <c r="IX1110" s="1" t="str">
        <f t="shared" si="404"/>
        <v/>
      </c>
      <c r="IY1110" s="1" t="str">
        <f t="shared" si="405"/>
        <v/>
      </c>
      <c r="IZ1110" s="1">
        <f t="shared" si="406"/>
        <v>6.6430655206571762E-19</v>
      </c>
      <c r="JA1110" s="1" t="str">
        <f t="shared" si="407"/>
        <v/>
      </c>
      <c r="JB1110" s="1" t="str">
        <f t="shared" si="408"/>
        <v/>
      </c>
      <c r="JF1110" s="1">
        <v>486</v>
      </c>
      <c r="JG1110" s="1">
        <f t="shared" si="426"/>
        <v>-208.96233543075854</v>
      </c>
      <c r="JH1110" s="1">
        <f t="shared" si="409"/>
        <v>4.7419202224330373E-4</v>
      </c>
      <c r="JI1110" s="1">
        <f t="shared" si="410"/>
        <v>1.9891258100992418E-2</v>
      </c>
      <c r="JJ1110" s="1">
        <f t="shared" si="411"/>
        <v>4.7419202224330373E-4</v>
      </c>
      <c r="JK1110" s="1" t="str">
        <f t="shared" si="412"/>
        <v/>
      </c>
      <c r="JL1110" s="1" t="str">
        <f t="shared" si="413"/>
        <v/>
      </c>
      <c r="JM1110" s="1">
        <f t="shared" si="414"/>
        <v>1.8468616152503746E-43</v>
      </c>
      <c r="JN1110" s="1" t="str">
        <f t="shared" si="415"/>
        <v/>
      </c>
      <c r="JO1110" s="1" t="str">
        <f t="shared" si="416"/>
        <v/>
      </c>
      <c r="JS1110" s="1">
        <v>486</v>
      </c>
      <c r="JT1110" s="1">
        <f t="shared" si="417"/>
        <v>-20407.214312212738</v>
      </c>
      <c r="JU1110" s="1">
        <f t="shared" si="418"/>
        <v>4.8555511249418971E-6</v>
      </c>
      <c r="JV1110" s="1">
        <f t="shared" si="419"/>
        <v>1.9891258100992418E-2</v>
      </c>
      <c r="JW1110" s="1">
        <f t="shared" si="420"/>
        <v>4.8555511249418971E-6</v>
      </c>
      <c r="JX1110" s="1" t="str">
        <f t="shared" si="421"/>
        <v/>
      </c>
      <c r="JY1110" s="1" t="str">
        <f t="shared" si="422"/>
        <v/>
      </c>
      <c r="JZ1110" s="1">
        <f t="shared" si="423"/>
        <v>1.1297325760800968E-5</v>
      </c>
      <c r="KA1110" s="1" t="str">
        <f t="shared" si="424"/>
        <v/>
      </c>
      <c r="KB1110" s="1" t="str">
        <f t="shared" si="425"/>
        <v/>
      </c>
      <c r="KE1110" s="1">
        <f t="shared" si="388"/>
        <v>3.1424000000000243</v>
      </c>
      <c r="KF1110" s="151">
        <f t="shared" si="389"/>
        <v>0.87152392386397959</v>
      </c>
      <c r="KG1110" s="1">
        <f t="shared" si="390"/>
        <v>6.1972502992735379E-4</v>
      </c>
      <c r="KH1110" s="1" t="str">
        <f t="shared" si="386"/>
        <v/>
      </c>
      <c r="KI1110" s="132" t="str">
        <f t="shared" si="387"/>
        <v/>
      </c>
    </row>
    <row r="1111" spans="237:295" ht="20.100000000000001" customHeight="1" x14ac:dyDescent="0.25">
      <c r="IC1111" s="1">
        <v>487</v>
      </c>
      <c r="ID1111" s="1">
        <f t="shared" si="391"/>
        <v>-35798.498854588615</v>
      </c>
      <c r="IE1111" s="1">
        <f t="shared" si="392"/>
        <v>2.7853504825952865E-6</v>
      </c>
      <c r="IF1111" s="1">
        <f t="shared" si="393"/>
        <v>2.0084831207560546E-2</v>
      </c>
      <c r="IG1111" s="1">
        <f t="shared" si="394"/>
        <v>2.7853504825952865E-6</v>
      </c>
      <c r="IH1111" s="1" t="str">
        <f t="shared" si="395"/>
        <v/>
      </c>
      <c r="II1111" s="1" t="str">
        <f t="shared" si="396"/>
        <v/>
      </c>
      <c r="IL1111" s="1">
        <f t="shared" si="397"/>
        <v>2.715014440712527E-27</v>
      </c>
      <c r="IM1111" s="1" t="str">
        <f t="shared" si="398"/>
        <v/>
      </c>
      <c r="IN1111" s="1" t="str">
        <f t="shared" si="399"/>
        <v/>
      </c>
      <c r="IS1111" s="1">
        <v>487</v>
      </c>
      <c r="IT1111" s="1">
        <f t="shared" si="400"/>
        <v>-74.178344699829822</v>
      </c>
      <c r="IU1111" s="1">
        <f t="shared" si="401"/>
        <v>1.3442112582089459E-3</v>
      </c>
      <c r="IV1111" s="1">
        <f t="shared" si="402"/>
        <v>2.0084831207560522E-2</v>
      </c>
      <c r="IW1111" s="1">
        <f t="shared" si="403"/>
        <v>1.3442112582089459E-3</v>
      </c>
      <c r="IX1111" s="1" t="str">
        <f t="shared" si="404"/>
        <v/>
      </c>
      <c r="IY1111" s="1" t="str">
        <f t="shared" si="405"/>
        <v/>
      </c>
      <c r="IZ1111" s="1">
        <f t="shared" si="406"/>
        <v>6.8766850333285083E-19</v>
      </c>
      <c r="JA1111" s="1" t="str">
        <f t="shared" si="407"/>
        <v/>
      </c>
      <c r="JB1111" s="1" t="str">
        <f t="shared" si="408"/>
        <v/>
      </c>
      <c r="JF1111" s="1">
        <v>487</v>
      </c>
      <c r="JG1111" s="1">
        <f t="shared" si="426"/>
        <v>-208.55579392213838</v>
      </c>
      <c r="JH1111" s="1">
        <f t="shared" si="409"/>
        <v>4.7810403243000326E-4</v>
      </c>
      <c r="JI1111" s="1">
        <f t="shared" si="410"/>
        <v>2.0084831207560522E-2</v>
      </c>
      <c r="JJ1111" s="1">
        <f t="shared" si="411"/>
        <v>4.7810403243000326E-4</v>
      </c>
      <c r="JK1111" s="1" t="str">
        <f t="shared" si="412"/>
        <v/>
      </c>
      <c r="JL1111" s="1" t="str">
        <f t="shared" si="413"/>
        <v/>
      </c>
      <c r="JM1111" s="1">
        <f t="shared" si="414"/>
        <v>1.950314504671042E-43</v>
      </c>
      <c r="JN1111" s="1" t="str">
        <f t="shared" si="415"/>
        <v/>
      </c>
      <c r="JO1111" s="1" t="str">
        <f t="shared" si="416"/>
        <v/>
      </c>
      <c r="JS1111" s="1">
        <v>487</v>
      </c>
      <c r="JT1111" s="1">
        <f t="shared" si="417"/>
        <v>-20367.51156063256</v>
      </c>
      <c r="JU1111" s="1">
        <f t="shared" si="418"/>
        <v>4.895608664022694E-6</v>
      </c>
      <c r="JV1111" s="1">
        <f t="shared" si="419"/>
        <v>2.0084831207560522E-2</v>
      </c>
      <c r="JW1111" s="1">
        <f t="shared" si="420"/>
        <v>4.895608664022694E-6</v>
      </c>
      <c r="JX1111" s="1" t="str">
        <f t="shared" si="421"/>
        <v/>
      </c>
      <c r="JY1111" s="1" t="str">
        <f t="shared" si="422"/>
        <v/>
      </c>
      <c r="JZ1111" s="1">
        <f t="shared" si="423"/>
        <v>1.13694597678059E-5</v>
      </c>
      <c r="KA1111" s="1" t="str">
        <f t="shared" si="424"/>
        <v/>
      </c>
      <c r="KB1111" s="1" t="str">
        <f t="shared" si="425"/>
        <v/>
      </c>
      <c r="KE1111" s="1">
        <f t="shared" si="388"/>
        <v>3.1488000000000245</v>
      </c>
      <c r="KF1111" s="151">
        <f t="shared" si="389"/>
        <v>0.87090419883405223</v>
      </c>
      <c r="KG1111" s="1">
        <f t="shared" si="390"/>
        <v>6.2089201767923097E-4</v>
      </c>
      <c r="KH1111" s="1" t="str">
        <f t="shared" si="386"/>
        <v/>
      </c>
      <c r="KI1111" s="132" t="str">
        <f t="shared" si="387"/>
        <v/>
      </c>
    </row>
    <row r="1112" spans="237:295" ht="20.100000000000001" customHeight="1" x14ac:dyDescent="0.25">
      <c r="IC1112" s="1">
        <v>488</v>
      </c>
      <c r="ID1112" s="1">
        <f t="shared" si="391"/>
        <v>-35728.716205749261</v>
      </c>
      <c r="IE1112" s="1">
        <f t="shared" si="392"/>
        <v>2.8082842565202243E-6</v>
      </c>
      <c r="IF1112" s="1">
        <f t="shared" si="393"/>
        <v>2.0279999698561001E-2</v>
      </c>
      <c r="IG1112" s="1">
        <f t="shared" si="394"/>
        <v>2.8082842565202243E-6</v>
      </c>
      <c r="IH1112" s="1" t="str">
        <f t="shared" si="395"/>
        <v/>
      </c>
      <c r="II1112" s="1" t="str">
        <f t="shared" si="396"/>
        <v/>
      </c>
      <c r="IL1112" s="1">
        <f t="shared" si="397"/>
        <v>2.8263408517881234E-27</v>
      </c>
      <c r="IM1112" s="1" t="str">
        <f t="shared" si="398"/>
        <v/>
      </c>
      <c r="IN1112" s="1" t="str">
        <f t="shared" si="399"/>
        <v/>
      </c>
      <c r="IS1112" s="1">
        <v>488</v>
      </c>
      <c r="IT1112" s="1">
        <f t="shared" si="400"/>
        <v>-74.033747536672266</v>
      </c>
      <c r="IU1112" s="1">
        <f t="shared" si="401"/>
        <v>1.3552791066882494E-3</v>
      </c>
      <c r="IV1112" s="1">
        <f t="shared" si="402"/>
        <v>2.0279999698560966E-2</v>
      </c>
      <c r="IW1112" s="1">
        <f t="shared" si="403"/>
        <v>1.3552791066882494E-3</v>
      </c>
      <c r="IX1112" s="1" t="str">
        <f t="shared" si="404"/>
        <v/>
      </c>
      <c r="IY1112" s="1" t="str">
        <f t="shared" si="405"/>
        <v/>
      </c>
      <c r="IZ1112" s="1">
        <f t="shared" si="406"/>
        <v>7.1184064474239918E-19</v>
      </c>
      <c r="JA1112" s="1" t="str">
        <f t="shared" si="407"/>
        <v/>
      </c>
      <c r="JB1112" s="1" t="str">
        <f t="shared" si="408"/>
        <v/>
      </c>
      <c r="JF1112" s="1">
        <v>488</v>
      </c>
      <c r="JG1112" s="1">
        <f t="shared" si="426"/>
        <v>-208.14925241351821</v>
      </c>
      <c r="JH1112" s="1">
        <f t="shared" si="409"/>
        <v>4.820406033789258E-4</v>
      </c>
      <c r="JI1112" s="1">
        <f t="shared" si="410"/>
        <v>2.0279999698561001E-2</v>
      </c>
      <c r="JJ1112" s="1">
        <f t="shared" si="411"/>
        <v>4.820406033789258E-4</v>
      </c>
      <c r="JK1112" s="1" t="str">
        <f t="shared" si="412"/>
        <v/>
      </c>
      <c r="JL1112" s="1" t="str">
        <f t="shared" si="413"/>
        <v/>
      </c>
      <c r="JM1112" s="1">
        <f t="shared" si="414"/>
        <v>2.0595294073914714E-43</v>
      </c>
      <c r="JN1112" s="1" t="str">
        <f t="shared" si="415"/>
        <v/>
      </c>
      <c r="JO1112" s="1" t="str">
        <f t="shared" si="416"/>
        <v/>
      </c>
      <c r="JS1112" s="1">
        <v>488</v>
      </c>
      <c r="JT1112" s="1">
        <f t="shared" si="417"/>
        <v>-20327.808809052378</v>
      </c>
      <c r="JU1112" s="1">
        <f t="shared" si="418"/>
        <v>4.9359176962350595E-6</v>
      </c>
      <c r="JV1112" s="1">
        <f t="shared" si="419"/>
        <v>2.0279999698560966E-2</v>
      </c>
      <c r="JW1112" s="1">
        <f t="shared" si="420"/>
        <v>4.9359176962350595E-6</v>
      </c>
      <c r="JX1112" s="1" t="str">
        <f t="shared" si="421"/>
        <v/>
      </c>
      <c r="JY1112" s="1" t="str">
        <f t="shared" si="422"/>
        <v/>
      </c>
      <c r="JZ1112" s="1">
        <f t="shared" si="423"/>
        <v>1.1441871282756717E-5</v>
      </c>
      <c r="KA1112" s="1" t="str">
        <f t="shared" si="424"/>
        <v/>
      </c>
      <c r="KB1112" s="1" t="str">
        <f t="shared" si="425"/>
        <v/>
      </c>
      <c r="KE1112" s="1">
        <f t="shared" si="388"/>
        <v>3.1552000000000247</v>
      </c>
      <c r="KF1112" s="151">
        <f t="shared" si="389"/>
        <v>0.870283306816373</v>
      </c>
      <c r="KG1112" s="1">
        <f t="shared" si="390"/>
        <v>6.2205479146260068E-4</v>
      </c>
      <c r="KH1112" s="1" t="str">
        <f t="shared" si="386"/>
        <v/>
      </c>
      <c r="KI1112" s="132" t="str">
        <f t="shared" si="387"/>
        <v/>
      </c>
    </row>
    <row r="1113" spans="237:295" ht="20.100000000000001" customHeight="1" x14ac:dyDescent="0.25">
      <c r="IC1113" s="1">
        <v>489</v>
      </c>
      <c r="ID1113" s="1">
        <f t="shared" si="391"/>
        <v>-35658.933556909913</v>
      </c>
      <c r="IE1113" s="1">
        <f t="shared" si="392"/>
        <v>2.8313615583892915E-6</v>
      </c>
      <c r="IF1113" s="1">
        <f t="shared" si="393"/>
        <v>2.0476773574377456E-2</v>
      </c>
      <c r="IG1113" s="1">
        <f t="shared" si="394"/>
        <v>2.8313615583892915E-6</v>
      </c>
      <c r="IH1113" s="1" t="str">
        <f t="shared" si="395"/>
        <v/>
      </c>
      <c r="II1113" s="1" t="str">
        <f t="shared" si="396"/>
        <v/>
      </c>
      <c r="IL1113" s="1">
        <f t="shared" si="397"/>
        <v>2.9421850140033618E-27</v>
      </c>
      <c r="IM1113" s="1" t="str">
        <f t="shared" si="398"/>
        <v/>
      </c>
      <c r="IN1113" s="1" t="str">
        <f t="shared" si="399"/>
        <v/>
      </c>
      <c r="IS1113" s="1">
        <v>489</v>
      </c>
      <c r="IT1113" s="1">
        <f t="shared" si="400"/>
        <v>-73.889150373514696</v>
      </c>
      <c r="IU1113" s="1">
        <f t="shared" si="401"/>
        <v>1.3664162218108627E-3</v>
      </c>
      <c r="IV1113" s="1">
        <f t="shared" si="402"/>
        <v>2.0476773574377456E-2</v>
      </c>
      <c r="IW1113" s="1">
        <f t="shared" si="403"/>
        <v>1.3664162218108627E-3</v>
      </c>
      <c r="IX1113" s="1" t="str">
        <f t="shared" si="404"/>
        <v/>
      </c>
      <c r="IY1113" s="1" t="str">
        <f t="shared" si="405"/>
        <v/>
      </c>
      <c r="IZ1113" s="1">
        <f t="shared" si="406"/>
        <v>7.3685066808012297E-19</v>
      </c>
      <c r="JA1113" s="1" t="str">
        <f t="shared" si="407"/>
        <v/>
      </c>
      <c r="JB1113" s="1" t="str">
        <f t="shared" si="408"/>
        <v/>
      </c>
      <c r="JF1113" s="1">
        <v>489</v>
      </c>
      <c r="JG1113" s="1">
        <f t="shared" si="426"/>
        <v>-207.74271090489808</v>
      </c>
      <c r="JH1113" s="1">
        <f t="shared" si="409"/>
        <v>4.8600181082845479E-4</v>
      </c>
      <c r="JI1113" s="1">
        <f t="shared" si="410"/>
        <v>2.0476773574377456E-2</v>
      </c>
      <c r="JJ1113" s="1">
        <f t="shared" si="411"/>
        <v>4.8600181082845479E-4</v>
      </c>
      <c r="JK1113" s="1" t="str">
        <f t="shared" si="412"/>
        <v/>
      </c>
      <c r="JL1113" s="1" t="str">
        <f t="shared" si="413"/>
        <v/>
      </c>
      <c r="JM1113" s="1">
        <f t="shared" si="414"/>
        <v>2.174825395448963E-43</v>
      </c>
      <c r="JN1113" s="1" t="str">
        <f t="shared" si="415"/>
        <v/>
      </c>
      <c r="JO1113" s="1" t="str">
        <f t="shared" si="416"/>
        <v/>
      </c>
      <c r="JS1113" s="1">
        <v>489</v>
      </c>
      <c r="JT1113" s="1">
        <f t="shared" si="417"/>
        <v>-20288.106057472196</v>
      </c>
      <c r="JU1113" s="1">
        <f t="shared" si="418"/>
        <v>4.976478997112074E-6</v>
      </c>
      <c r="JV1113" s="1">
        <f t="shared" si="419"/>
        <v>2.0476773574377456E-2</v>
      </c>
      <c r="JW1113" s="1">
        <f t="shared" si="420"/>
        <v>4.976478997112074E-6</v>
      </c>
      <c r="JX1113" s="1" t="str">
        <f t="shared" si="421"/>
        <v/>
      </c>
      <c r="JY1113" s="1" t="str">
        <f t="shared" si="422"/>
        <v/>
      </c>
      <c r="JZ1113" s="1">
        <f t="shared" si="423"/>
        <v>1.1514559748558648E-5</v>
      </c>
      <c r="KA1113" s="1" t="str">
        <f t="shared" si="424"/>
        <v/>
      </c>
      <c r="KB1113" s="1" t="str">
        <f t="shared" si="425"/>
        <v/>
      </c>
      <c r="KE1113" s="1">
        <f t="shared" si="388"/>
        <v>3.1616000000000248</v>
      </c>
      <c r="KF1113" s="151">
        <f t="shared" si="389"/>
        <v>0.8696612520249104</v>
      </c>
      <c r="KG1113" s="1">
        <f t="shared" si="390"/>
        <v>6.2321334539994222E-4</v>
      </c>
      <c r="KH1113" s="1" t="str">
        <f t="shared" si="386"/>
        <v/>
      </c>
      <c r="KI1113" s="132" t="str">
        <f t="shared" si="387"/>
        <v/>
      </c>
    </row>
    <row r="1114" spans="237:295" ht="20.100000000000001" customHeight="1" x14ac:dyDescent="0.25">
      <c r="IC1114" s="1">
        <v>490</v>
      </c>
      <c r="ID1114" s="1">
        <f t="shared" si="391"/>
        <v>-35589.150908070558</v>
      </c>
      <c r="IE1114" s="1">
        <f t="shared" si="392"/>
        <v>2.8545828261529639E-6</v>
      </c>
      <c r="IF1114" s="1">
        <f t="shared" si="393"/>
        <v>2.0675162866070039E-2</v>
      </c>
      <c r="IG1114" s="1">
        <f t="shared" si="394"/>
        <v>2.8545828261529639E-6</v>
      </c>
      <c r="IH1114" s="1" t="str">
        <f t="shared" si="395"/>
        <v/>
      </c>
      <c r="II1114" s="1" t="str">
        <f t="shared" si="396"/>
        <v/>
      </c>
      <c r="IL1114" s="1">
        <f t="shared" si="397"/>
        <v>3.0627283149571227E-27</v>
      </c>
      <c r="IM1114" s="1" t="str">
        <f t="shared" si="398"/>
        <v/>
      </c>
      <c r="IN1114" s="1" t="str">
        <f t="shared" si="399"/>
        <v/>
      </c>
      <c r="IS1114" s="1">
        <v>490</v>
      </c>
      <c r="IT1114" s="1">
        <f t="shared" si="400"/>
        <v>-73.74455321035714</v>
      </c>
      <c r="IU1114" s="1">
        <f t="shared" si="401"/>
        <v>1.3776228149318579E-3</v>
      </c>
      <c r="IV1114" s="1">
        <f t="shared" si="402"/>
        <v>2.0675162866070039E-2</v>
      </c>
      <c r="IW1114" s="1">
        <f t="shared" si="403"/>
        <v>1.3776228149318579E-3</v>
      </c>
      <c r="IX1114" s="1" t="str">
        <f t="shared" si="404"/>
        <v/>
      </c>
      <c r="IY1114" s="1" t="str">
        <f t="shared" si="405"/>
        <v/>
      </c>
      <c r="IZ1114" s="1">
        <f t="shared" si="406"/>
        <v>7.6272719736815497E-19</v>
      </c>
      <c r="JA1114" s="1" t="str">
        <f t="shared" si="407"/>
        <v/>
      </c>
      <c r="JB1114" s="1" t="str">
        <f t="shared" si="408"/>
        <v/>
      </c>
      <c r="JF1114" s="1">
        <v>490</v>
      </c>
      <c r="JG1114" s="1">
        <f t="shared" si="426"/>
        <v>-207.33616939627791</v>
      </c>
      <c r="JH1114" s="1">
        <f t="shared" si="409"/>
        <v>4.899877299525731E-4</v>
      </c>
      <c r="JI1114" s="1">
        <f t="shared" si="410"/>
        <v>2.0675162866070039E-2</v>
      </c>
      <c r="JJ1114" s="1">
        <f t="shared" si="411"/>
        <v>4.899877299525731E-4</v>
      </c>
      <c r="JK1114" s="1" t="str">
        <f t="shared" si="412"/>
        <v/>
      </c>
      <c r="JL1114" s="1" t="str">
        <f t="shared" si="413"/>
        <v/>
      </c>
      <c r="JM1114" s="1">
        <f t="shared" si="414"/>
        <v>2.2965391057162864E-43</v>
      </c>
      <c r="JN1114" s="1" t="str">
        <f t="shared" si="415"/>
        <v/>
      </c>
      <c r="JO1114" s="1" t="str">
        <f t="shared" si="416"/>
        <v/>
      </c>
      <c r="JS1114" s="1">
        <v>490</v>
      </c>
      <c r="JT1114" s="1">
        <f t="shared" si="417"/>
        <v>-20248.403305892018</v>
      </c>
      <c r="JU1114" s="1">
        <f t="shared" si="418"/>
        <v>5.0172933364075378E-6</v>
      </c>
      <c r="JV1114" s="1">
        <f t="shared" si="419"/>
        <v>2.0675162866070039E-2</v>
      </c>
      <c r="JW1114" s="1">
        <f t="shared" si="420"/>
        <v>5.0172933364075378E-6</v>
      </c>
      <c r="JX1114" s="1" t="str">
        <f t="shared" si="421"/>
        <v/>
      </c>
      <c r="JY1114" s="1" t="str">
        <f t="shared" si="422"/>
        <v/>
      </c>
      <c r="JZ1114" s="1">
        <f t="shared" si="423"/>
        <v>1.1587524591237579E-5</v>
      </c>
      <c r="KA1114" s="1" t="str">
        <f t="shared" si="424"/>
        <v/>
      </c>
      <c r="KB1114" s="1" t="str">
        <f t="shared" si="425"/>
        <v/>
      </c>
      <c r="KE1114" s="1">
        <f t="shared" si="388"/>
        <v>3.168000000000025</v>
      </c>
      <c r="KF1114" s="151">
        <f t="shared" si="389"/>
        <v>0.86903803867951046</v>
      </c>
      <c r="KG1114" s="1">
        <f t="shared" si="390"/>
        <v>6.2436767372042734E-4</v>
      </c>
      <c r="KH1114" s="1" t="str">
        <f t="shared" si="386"/>
        <v/>
      </c>
      <c r="KI1114" s="132" t="str">
        <f t="shared" si="387"/>
        <v/>
      </c>
    </row>
    <row r="1115" spans="237:295" ht="20.100000000000001" customHeight="1" x14ac:dyDescent="0.25">
      <c r="IC1115" s="1">
        <v>491</v>
      </c>
      <c r="ID1115" s="1">
        <f t="shared" si="391"/>
        <v>-35519.368259231203</v>
      </c>
      <c r="IE1115" s="1">
        <f t="shared" si="392"/>
        <v>2.87794849441843E-6</v>
      </c>
      <c r="IF1115" s="1">
        <f t="shared" si="393"/>
        <v>2.0875177635143825E-2</v>
      </c>
      <c r="IG1115" s="1">
        <f t="shared" si="394"/>
        <v>2.87794849441843E-6</v>
      </c>
      <c r="IH1115" s="1" t="str">
        <f t="shared" si="395"/>
        <v/>
      </c>
      <c r="II1115" s="1" t="str">
        <f t="shared" si="396"/>
        <v/>
      </c>
      <c r="IL1115" s="1">
        <f t="shared" si="397"/>
        <v>3.1881593451533801E-27</v>
      </c>
      <c r="IM1115" s="1" t="str">
        <f t="shared" si="398"/>
        <v/>
      </c>
      <c r="IN1115" s="1" t="str">
        <f t="shared" si="399"/>
        <v/>
      </c>
      <c r="IS1115" s="1">
        <v>491</v>
      </c>
      <c r="IT1115" s="1">
        <f t="shared" si="400"/>
        <v>-73.599956047199569</v>
      </c>
      <c r="IU1115" s="1">
        <f t="shared" si="401"/>
        <v>1.3888990957928395E-3</v>
      </c>
      <c r="IV1115" s="1">
        <f t="shared" si="402"/>
        <v>2.0875177635143825E-2</v>
      </c>
      <c r="IW1115" s="1">
        <f t="shared" si="403"/>
        <v>1.3888990957928395E-3</v>
      </c>
      <c r="IX1115" s="1" t="str">
        <f t="shared" si="404"/>
        <v/>
      </c>
      <c r="IY1115" s="1" t="str">
        <f t="shared" si="405"/>
        <v/>
      </c>
      <c r="IZ1115" s="1">
        <f t="shared" si="406"/>
        <v>7.8949981975431742E-19</v>
      </c>
      <c r="JA1115" s="1" t="str">
        <f t="shared" si="407"/>
        <v/>
      </c>
      <c r="JB1115" s="1" t="str">
        <f t="shared" si="408"/>
        <v/>
      </c>
      <c r="JF1115" s="1">
        <v>491</v>
      </c>
      <c r="JG1115" s="1">
        <f t="shared" si="426"/>
        <v>-206.92962788765777</v>
      </c>
      <c r="JH1115" s="1">
        <f t="shared" si="409"/>
        <v>4.9399843535138954E-4</v>
      </c>
      <c r="JI1115" s="1">
        <f t="shared" si="410"/>
        <v>2.0875177635143825E-2</v>
      </c>
      <c r="JJ1115" s="1">
        <f t="shared" si="411"/>
        <v>4.9399843535138954E-4</v>
      </c>
      <c r="JK1115" s="1" t="str">
        <f t="shared" si="412"/>
        <v/>
      </c>
      <c r="JL1115" s="1" t="str">
        <f t="shared" si="413"/>
        <v/>
      </c>
      <c r="JM1115" s="1">
        <f t="shared" si="414"/>
        <v>2.4250257010635019E-43</v>
      </c>
      <c r="JN1115" s="1" t="str">
        <f t="shared" si="415"/>
        <v/>
      </c>
      <c r="JO1115" s="1" t="str">
        <f t="shared" si="416"/>
        <v/>
      </c>
      <c r="JS1115" s="1">
        <v>491</v>
      </c>
      <c r="JT1115" s="1">
        <f t="shared" si="417"/>
        <v>-20208.700554311836</v>
      </c>
      <c r="JU1115" s="1">
        <f t="shared" si="418"/>
        <v>5.0583614779990081E-6</v>
      </c>
      <c r="JV1115" s="1">
        <f t="shared" si="419"/>
        <v>2.0875177635143825E-2</v>
      </c>
      <c r="JW1115" s="1">
        <f t="shared" si="420"/>
        <v>5.0583614779990081E-6</v>
      </c>
      <c r="JX1115" s="1" t="str">
        <f t="shared" si="421"/>
        <v/>
      </c>
      <c r="JY1115" s="1" t="str">
        <f t="shared" si="422"/>
        <v/>
      </c>
      <c r="JZ1115" s="1">
        <f t="shared" si="423"/>
        <v>1.1660765219869663E-5</v>
      </c>
      <c r="KA1115" s="1" t="str">
        <f t="shared" si="424"/>
        <v/>
      </c>
      <c r="KB1115" s="1" t="str">
        <f t="shared" si="425"/>
        <v/>
      </c>
      <c r="KE1115" s="1">
        <f t="shared" si="388"/>
        <v>3.1744000000000252</v>
      </c>
      <c r="KF1115" s="151">
        <f t="shared" si="389"/>
        <v>0.86841367100579003</v>
      </c>
      <c r="KG1115" s="1">
        <f t="shared" si="390"/>
        <v>6.2551777075914305E-4</v>
      </c>
      <c r="KH1115" s="1" t="str">
        <f t="shared" si="386"/>
        <v/>
      </c>
      <c r="KI1115" s="132" t="str">
        <f t="shared" si="387"/>
        <v/>
      </c>
    </row>
    <row r="1116" spans="237:295" ht="20.100000000000001" customHeight="1" x14ac:dyDescent="0.25">
      <c r="IC1116" s="1">
        <v>492</v>
      </c>
      <c r="ID1116" s="1">
        <f t="shared" si="391"/>
        <v>-35449.585610391849</v>
      </c>
      <c r="IE1116" s="1">
        <f t="shared" si="392"/>
        <v>2.9014589943942547E-6</v>
      </c>
      <c r="IF1116" s="1">
        <f t="shared" si="393"/>
        <v>2.1076827973313689E-2</v>
      </c>
      <c r="IG1116" s="1">
        <f t="shared" si="394"/>
        <v>2.9014589943942547E-6</v>
      </c>
      <c r="IH1116" s="1" t="str">
        <f t="shared" si="395"/>
        <v/>
      </c>
      <c r="II1116" s="1" t="str">
        <f t="shared" si="396"/>
        <v/>
      </c>
      <c r="IL1116" s="1">
        <f t="shared" si="397"/>
        <v>3.3186741807922888E-27</v>
      </c>
      <c r="IM1116" s="1" t="str">
        <f t="shared" si="398"/>
        <v/>
      </c>
      <c r="IN1116" s="1" t="str">
        <f t="shared" si="399"/>
        <v/>
      </c>
      <c r="IS1116" s="1">
        <v>492</v>
      </c>
      <c r="IT1116" s="1">
        <f t="shared" si="400"/>
        <v>-73.455358884042013</v>
      </c>
      <c r="IU1116" s="1">
        <f t="shared" si="401"/>
        <v>1.4002452724952335E-3</v>
      </c>
      <c r="IV1116" s="1">
        <f t="shared" si="402"/>
        <v>2.1076827973313689E-2</v>
      </c>
      <c r="IW1116" s="1">
        <f t="shared" si="403"/>
        <v>1.4002452724952335E-3</v>
      </c>
      <c r="IX1116" s="1" t="str">
        <f t="shared" si="404"/>
        <v/>
      </c>
      <c r="IY1116" s="1" t="str">
        <f t="shared" si="405"/>
        <v/>
      </c>
      <c r="IZ1116" s="1">
        <f t="shared" si="406"/>
        <v>8.17199117408116E-19</v>
      </c>
      <c r="JA1116" s="1" t="str">
        <f t="shared" si="407"/>
        <v/>
      </c>
      <c r="JB1116" s="1" t="str">
        <f t="shared" si="408"/>
        <v/>
      </c>
      <c r="JF1116" s="1">
        <v>492</v>
      </c>
      <c r="JG1116" s="1">
        <f t="shared" si="426"/>
        <v>-206.52308637903761</v>
      </c>
      <c r="JH1116" s="1">
        <f t="shared" si="409"/>
        <v>4.9803400104164123E-4</v>
      </c>
      <c r="JI1116" s="1">
        <f t="shared" si="410"/>
        <v>2.1076827973313689E-2</v>
      </c>
      <c r="JJ1116" s="1">
        <f t="shared" si="411"/>
        <v>4.9803400104164123E-4</v>
      </c>
      <c r="JK1116" s="1" t="str">
        <f t="shared" si="412"/>
        <v/>
      </c>
      <c r="JL1116" s="1" t="str">
        <f t="shared" si="413"/>
        <v/>
      </c>
      <c r="JM1116" s="1">
        <f t="shared" si="414"/>
        <v>2.5606598837962461E-43</v>
      </c>
      <c r="JN1116" s="1" t="str">
        <f t="shared" si="415"/>
        <v/>
      </c>
      <c r="JO1116" s="1" t="str">
        <f t="shared" si="416"/>
        <v/>
      </c>
      <c r="JS1116" s="1">
        <v>492</v>
      </c>
      <c r="JT1116" s="1">
        <f t="shared" si="417"/>
        <v>-20168.997802731657</v>
      </c>
      <c r="JU1116" s="1">
        <f t="shared" si="418"/>
        <v>5.0996841797905299E-6</v>
      </c>
      <c r="JV1116" s="1">
        <f t="shared" si="419"/>
        <v>2.1076827973313689E-2</v>
      </c>
      <c r="JW1116" s="1">
        <f t="shared" si="420"/>
        <v>5.0996841797905299E-6</v>
      </c>
      <c r="JX1116" s="1" t="str">
        <f t="shared" si="421"/>
        <v/>
      </c>
      <c r="JY1116" s="1" t="str">
        <f t="shared" si="422"/>
        <v/>
      </c>
      <c r="JZ1116" s="1">
        <f t="shared" si="423"/>
        <v>1.1734281026511813E-5</v>
      </c>
      <c r="KA1116" s="1" t="str">
        <f t="shared" si="424"/>
        <v/>
      </c>
      <c r="KB1116" s="1" t="str">
        <f t="shared" si="425"/>
        <v/>
      </c>
      <c r="KE1116" s="1">
        <f t="shared" si="388"/>
        <v>3.1808000000000254</v>
      </c>
      <c r="KF1116" s="151">
        <f t="shared" si="389"/>
        <v>0.86778815323503089</v>
      </c>
      <c r="KG1116" s="1">
        <f t="shared" si="390"/>
        <v>6.2666363095709166E-4</v>
      </c>
      <c r="KH1116" s="1" t="str">
        <f t="shared" si="386"/>
        <v/>
      </c>
      <c r="KI1116" s="132" t="str">
        <f t="shared" si="387"/>
        <v/>
      </c>
    </row>
    <row r="1117" spans="237:295" ht="20.100000000000001" customHeight="1" x14ac:dyDescent="0.25">
      <c r="IC1117" s="1">
        <v>493</v>
      </c>
      <c r="ID1117" s="1">
        <f t="shared" si="391"/>
        <v>-35379.802961552494</v>
      </c>
      <c r="IE1117" s="1">
        <f t="shared" si="392"/>
        <v>2.9251147538348482E-6</v>
      </c>
      <c r="IF1117" s="1">
        <f t="shared" si="393"/>
        <v>2.1280124002265161E-2</v>
      </c>
      <c r="IG1117" s="1">
        <f t="shared" si="394"/>
        <v>2.9251147538348482E-6</v>
      </c>
      <c r="IH1117" s="1" t="str">
        <f t="shared" si="395"/>
        <v/>
      </c>
      <c r="II1117" s="1" t="str">
        <f t="shared" si="396"/>
        <v/>
      </c>
      <c r="IL1117" s="1">
        <f t="shared" si="397"/>
        <v>3.4544766775339375E-27</v>
      </c>
      <c r="IM1117" s="1" t="str">
        <f t="shared" si="398"/>
        <v/>
      </c>
      <c r="IN1117" s="1" t="str">
        <f t="shared" si="399"/>
        <v/>
      </c>
      <c r="IS1117" s="1">
        <v>493</v>
      </c>
      <c r="IT1117" s="1">
        <f t="shared" si="400"/>
        <v>-73.310761720884443</v>
      </c>
      <c r="IU1117" s="1">
        <f t="shared" si="401"/>
        <v>1.4116615514734897E-3</v>
      </c>
      <c r="IV1117" s="1">
        <f t="shared" si="402"/>
        <v>2.1280124002265161E-2</v>
      </c>
      <c r="IW1117" s="1">
        <f t="shared" si="403"/>
        <v>1.4116615514734897E-3</v>
      </c>
      <c r="IX1117" s="1" t="str">
        <f t="shared" si="404"/>
        <v/>
      </c>
      <c r="IY1117" s="1" t="str">
        <f t="shared" si="405"/>
        <v/>
      </c>
      <c r="IZ1117" s="1">
        <f t="shared" si="406"/>
        <v>8.4585670045568607E-19</v>
      </c>
      <c r="JA1117" s="1" t="str">
        <f t="shared" si="407"/>
        <v/>
      </c>
      <c r="JB1117" s="1" t="str">
        <f t="shared" si="408"/>
        <v/>
      </c>
      <c r="JF1117" s="1">
        <v>493</v>
      </c>
      <c r="JG1117" s="1">
        <f t="shared" si="426"/>
        <v>-206.11654487041747</v>
      </c>
      <c r="JH1117" s="1">
        <f t="shared" si="409"/>
        <v>5.0209450044716084E-4</v>
      </c>
      <c r="JI1117" s="1">
        <f t="shared" si="410"/>
        <v>2.1280124002265161E-2</v>
      </c>
      <c r="JJ1117" s="1">
        <f t="shared" si="411"/>
        <v>5.0209450044716084E-4</v>
      </c>
      <c r="JK1117" s="1" t="str">
        <f t="shared" si="412"/>
        <v/>
      </c>
      <c r="JL1117" s="1" t="str">
        <f t="shared" si="413"/>
        <v/>
      </c>
      <c r="JM1117" s="1">
        <f t="shared" si="414"/>
        <v>2.7038369641947365E-43</v>
      </c>
      <c r="JN1117" s="1" t="str">
        <f t="shared" si="415"/>
        <v/>
      </c>
      <c r="JO1117" s="1" t="str">
        <f t="shared" si="416"/>
        <v/>
      </c>
      <c r="JS1117" s="1">
        <v>493</v>
      </c>
      <c r="JT1117" s="1">
        <f t="shared" si="417"/>
        <v>-20129.295051151475</v>
      </c>
      <c r="JU1117" s="1">
        <f t="shared" si="418"/>
        <v>5.1412621936150228E-6</v>
      </c>
      <c r="JV1117" s="1">
        <f t="shared" si="419"/>
        <v>2.1280124002265161E-2</v>
      </c>
      <c r="JW1117" s="1">
        <f t="shared" si="420"/>
        <v>5.1412621936150228E-6</v>
      </c>
      <c r="JX1117" s="1" t="str">
        <f t="shared" si="421"/>
        <v/>
      </c>
      <c r="JY1117" s="1" t="str">
        <f t="shared" si="422"/>
        <v/>
      </c>
      <c r="JZ1117" s="1">
        <f t="shared" si="423"/>
        <v>1.1808071386133232E-5</v>
      </c>
      <c r="KA1117" s="1" t="str">
        <f t="shared" si="424"/>
        <v/>
      </c>
      <c r="KB1117" s="1" t="str">
        <f t="shared" si="425"/>
        <v/>
      </c>
      <c r="KE1117" s="1">
        <f t="shared" si="388"/>
        <v>3.1872000000000256</v>
      </c>
      <c r="KF1117" s="151">
        <f t="shared" si="389"/>
        <v>0.8671614896040738</v>
      </c>
      <c r="KG1117" s="1">
        <f t="shared" si="390"/>
        <v>6.2780524885974742E-4</v>
      </c>
      <c r="KH1117" s="1" t="str">
        <f t="shared" si="386"/>
        <v/>
      </c>
      <c r="KI1117" s="132" t="str">
        <f t="shared" si="387"/>
        <v/>
      </c>
    </row>
    <row r="1118" spans="237:295" ht="20.100000000000001" customHeight="1" x14ac:dyDescent="0.25">
      <c r="IC1118" s="1">
        <v>494</v>
      </c>
      <c r="ID1118" s="1">
        <f t="shared" si="391"/>
        <v>-35310.020312713139</v>
      </c>
      <c r="IE1118" s="1">
        <f t="shared" si="392"/>
        <v>2.9489161969847632E-6</v>
      </c>
      <c r="IF1118" s="1">
        <f t="shared" si="393"/>
        <v>2.1485075873411513E-2</v>
      </c>
      <c r="IG1118" s="1">
        <f t="shared" si="394"/>
        <v>2.9489161969847632E-6</v>
      </c>
      <c r="IH1118" s="1" t="str">
        <f t="shared" si="395"/>
        <v/>
      </c>
      <c r="II1118" s="1" t="str">
        <f t="shared" si="396"/>
        <v/>
      </c>
      <c r="IL1118" s="1">
        <f t="shared" si="397"/>
        <v>3.5957787756550536E-27</v>
      </c>
      <c r="IM1118" s="1" t="str">
        <f t="shared" si="398"/>
        <v/>
      </c>
      <c r="IN1118" s="1" t="str">
        <f t="shared" si="399"/>
        <v/>
      </c>
      <c r="IS1118" s="1">
        <v>494</v>
      </c>
      <c r="IT1118" s="1">
        <f t="shared" si="400"/>
        <v>-73.166164557726887</v>
      </c>
      <c r="IU1118" s="1">
        <f t="shared" si="401"/>
        <v>1.4231481374681991E-3</v>
      </c>
      <c r="IV1118" s="1">
        <f t="shared" si="402"/>
        <v>2.1485075873411513E-2</v>
      </c>
      <c r="IW1118" s="1">
        <f t="shared" si="403"/>
        <v>1.4231481374681991E-3</v>
      </c>
      <c r="IX1118" s="1" t="str">
        <f t="shared" si="404"/>
        <v/>
      </c>
      <c r="IY1118" s="1" t="str">
        <f t="shared" si="405"/>
        <v/>
      </c>
      <c r="IZ1118" s="1">
        <f t="shared" si="406"/>
        <v>8.7550524098659492E-19</v>
      </c>
      <c r="JA1118" s="1" t="str">
        <f t="shared" si="407"/>
        <v/>
      </c>
      <c r="JB1118" s="1" t="str">
        <f t="shared" si="408"/>
        <v/>
      </c>
      <c r="JF1118" s="1">
        <v>494</v>
      </c>
      <c r="JG1118" s="1">
        <f t="shared" si="426"/>
        <v>-205.71000336179731</v>
      </c>
      <c r="JH1118" s="1">
        <f t="shared" si="409"/>
        <v>5.0618000638931601E-4</v>
      </c>
      <c r="JI1118" s="1">
        <f t="shared" si="410"/>
        <v>2.1485075873411513E-2</v>
      </c>
      <c r="JJ1118" s="1">
        <f t="shared" si="411"/>
        <v>5.0618000638931601E-4</v>
      </c>
      <c r="JK1118" s="1" t="str">
        <f t="shared" si="412"/>
        <v/>
      </c>
      <c r="JL1118" s="1" t="str">
        <f t="shared" si="413"/>
        <v/>
      </c>
      <c r="JM1118" s="1">
        <f t="shared" si="414"/>
        <v>2.8549739871326522E-43</v>
      </c>
      <c r="JN1118" s="1" t="str">
        <f t="shared" si="415"/>
        <v/>
      </c>
      <c r="JO1118" s="1" t="str">
        <f t="shared" si="416"/>
        <v/>
      </c>
      <c r="JS1118" s="1">
        <v>494</v>
      </c>
      <c r="JT1118" s="1">
        <f t="shared" si="417"/>
        <v>-20089.592299571297</v>
      </c>
      <c r="JU1118" s="1">
        <f t="shared" si="418"/>
        <v>5.1830962651363908E-6</v>
      </c>
      <c r="JV1118" s="1">
        <f t="shared" si="419"/>
        <v>2.1485075873411513E-2</v>
      </c>
      <c r="JW1118" s="1">
        <f t="shared" si="420"/>
        <v>5.1830962651363908E-6</v>
      </c>
      <c r="JX1118" s="1" t="str">
        <f t="shared" si="421"/>
        <v/>
      </c>
      <c r="JY1118" s="1" t="str">
        <f t="shared" si="422"/>
        <v/>
      </c>
      <c r="JZ1118" s="1">
        <f t="shared" si="423"/>
        <v>1.1882135656547731E-5</v>
      </c>
      <c r="KA1118" s="1" t="str">
        <f t="shared" si="424"/>
        <v/>
      </c>
      <c r="KB1118" s="1" t="str">
        <f t="shared" si="425"/>
        <v/>
      </c>
      <c r="KE1118" s="1">
        <f t="shared" si="388"/>
        <v>3.1936000000000258</v>
      </c>
      <c r="KF1118" s="151">
        <f t="shared" si="389"/>
        <v>0.86653368435521405</v>
      </c>
      <c r="KG1118" s="1">
        <f t="shared" si="390"/>
        <v>6.2894261911816685E-4</v>
      </c>
      <c r="KH1118" s="1" t="str">
        <f t="shared" si="386"/>
        <v/>
      </c>
      <c r="KI1118" s="132" t="str">
        <f t="shared" si="387"/>
        <v/>
      </c>
    </row>
    <row r="1119" spans="237:295" ht="20.100000000000001" customHeight="1" x14ac:dyDescent="0.25">
      <c r="IC1119" s="1">
        <v>495</v>
      </c>
      <c r="ID1119" s="1">
        <f t="shared" si="391"/>
        <v>-35240.237663873784</v>
      </c>
      <c r="IE1119" s="1">
        <f t="shared" si="392"/>
        <v>2.9728637445228084E-6</v>
      </c>
      <c r="IF1119" s="1">
        <f t="shared" si="393"/>
        <v>2.1691693767646781E-2</v>
      </c>
      <c r="IG1119" s="1">
        <f t="shared" si="394"/>
        <v>2.9728637445228084E-6</v>
      </c>
      <c r="IH1119" s="1" t="str">
        <f t="shared" si="395"/>
        <v/>
      </c>
      <c r="II1119" s="1" t="str">
        <f t="shared" si="396"/>
        <v/>
      </c>
      <c r="IL1119" s="1">
        <f t="shared" si="397"/>
        <v>3.7428008170361231E-27</v>
      </c>
      <c r="IM1119" s="1" t="str">
        <f t="shared" si="398"/>
        <v/>
      </c>
      <c r="IN1119" s="1" t="str">
        <f t="shared" si="399"/>
        <v/>
      </c>
      <c r="IS1119" s="1">
        <v>495</v>
      </c>
      <c r="IT1119" s="1">
        <f t="shared" si="400"/>
        <v>-73.021567394569317</v>
      </c>
      <c r="IU1119" s="1">
        <f t="shared" si="401"/>
        <v>1.4347052334991233E-3</v>
      </c>
      <c r="IV1119" s="1">
        <f t="shared" si="402"/>
        <v>2.1691693767646781E-2</v>
      </c>
      <c r="IW1119" s="1">
        <f t="shared" si="403"/>
        <v>1.4347052334991233E-3</v>
      </c>
      <c r="IX1119" s="1" t="str">
        <f t="shared" si="404"/>
        <v/>
      </c>
      <c r="IY1119" s="1" t="str">
        <f t="shared" si="405"/>
        <v/>
      </c>
      <c r="IZ1119" s="1">
        <f t="shared" si="406"/>
        <v>9.0617850816733131E-19</v>
      </c>
      <c r="JA1119" s="1" t="str">
        <f t="shared" si="407"/>
        <v/>
      </c>
      <c r="JB1119" s="1" t="str">
        <f t="shared" si="408"/>
        <v/>
      </c>
      <c r="JF1119" s="1">
        <v>495</v>
      </c>
      <c r="JG1119" s="1">
        <f t="shared" si="426"/>
        <v>-205.30346185317714</v>
      </c>
      <c r="JH1119" s="1">
        <f t="shared" si="409"/>
        <v>5.1029059107741666E-4</v>
      </c>
      <c r="JI1119" s="1">
        <f t="shared" si="410"/>
        <v>2.1691693767646809E-2</v>
      </c>
      <c r="JJ1119" s="1">
        <f t="shared" si="411"/>
        <v>5.1029059107741666E-4</v>
      </c>
      <c r="JK1119" s="1" t="str">
        <f t="shared" si="412"/>
        <v/>
      </c>
      <c r="JL1119" s="1" t="str">
        <f t="shared" si="413"/>
        <v/>
      </c>
      <c r="JM1119" s="1">
        <f t="shared" si="414"/>
        <v>3.014510919911043E-43</v>
      </c>
      <c r="JN1119" s="1" t="str">
        <f t="shared" si="415"/>
        <v/>
      </c>
      <c r="JO1119" s="1" t="str">
        <f t="shared" si="416"/>
        <v/>
      </c>
      <c r="JS1119" s="1">
        <v>495</v>
      </c>
      <c r="JT1119" s="1">
        <f t="shared" si="417"/>
        <v>-20049.889547991115</v>
      </c>
      <c r="JU1119" s="1">
        <f t="shared" si="418"/>
        <v>5.2251871337512854E-6</v>
      </c>
      <c r="JV1119" s="1">
        <f t="shared" si="419"/>
        <v>2.1691693767646781E-2</v>
      </c>
      <c r="JW1119" s="1">
        <f t="shared" si="420"/>
        <v>5.2251871337512854E-6</v>
      </c>
      <c r="JX1119" s="1" t="str">
        <f t="shared" si="421"/>
        <v/>
      </c>
      <c r="JY1119" s="1" t="str">
        <f t="shared" si="422"/>
        <v/>
      </c>
      <c r="JZ1119" s="1">
        <f t="shared" si="423"/>
        <v>1.1956473178347154E-5</v>
      </c>
      <c r="KA1119" s="1" t="str">
        <f t="shared" si="424"/>
        <v/>
      </c>
      <c r="KB1119" s="1" t="str">
        <f t="shared" si="425"/>
        <v/>
      </c>
      <c r="KE1119" s="1">
        <f t="shared" si="388"/>
        <v>3.2000000000000259</v>
      </c>
      <c r="KF1119" s="151">
        <f t="shared" si="389"/>
        <v>0.86590474173609588</v>
      </c>
      <c r="KG1119" s="1">
        <f t="shared" si="390"/>
        <v>6.3007573648632409E-4</v>
      </c>
      <c r="KH1119" s="1" t="str">
        <f t="shared" si="386"/>
        <v/>
      </c>
      <c r="KI1119" s="132" t="str">
        <f t="shared" si="387"/>
        <v/>
      </c>
    </row>
    <row r="1120" spans="237:295" ht="20.100000000000001" customHeight="1" x14ac:dyDescent="0.25">
      <c r="IC1120" s="1">
        <v>496</v>
      </c>
      <c r="ID1120" s="1">
        <f t="shared" si="391"/>
        <v>-35170.455015034429</v>
      </c>
      <c r="IE1120" s="1">
        <f t="shared" si="392"/>
        <v>2.9969578135060167E-6</v>
      </c>
      <c r="IF1120" s="1">
        <f t="shared" si="393"/>
        <v>2.1899987895095122E-2</v>
      </c>
      <c r="IG1120" s="1">
        <f t="shared" si="394"/>
        <v>2.9969578135060167E-6</v>
      </c>
      <c r="IH1120" s="1" t="str">
        <f t="shared" si="395"/>
        <v/>
      </c>
      <c r="II1120" s="1" t="str">
        <f t="shared" si="396"/>
        <v/>
      </c>
      <c r="IL1120" s="1">
        <f t="shared" si="397"/>
        <v>3.8957718744308432E-27</v>
      </c>
      <c r="IM1120" s="1" t="str">
        <f t="shared" si="398"/>
        <v/>
      </c>
      <c r="IN1120" s="1" t="str">
        <f t="shared" si="399"/>
        <v/>
      </c>
      <c r="IS1120" s="1">
        <v>496</v>
      </c>
      <c r="IT1120" s="1">
        <f t="shared" si="400"/>
        <v>-72.876970231411761</v>
      </c>
      <c r="IU1120" s="1">
        <f t="shared" si="401"/>
        <v>1.4463330408381516E-3</v>
      </c>
      <c r="IV1120" s="1">
        <f t="shared" si="402"/>
        <v>2.1899987895095108E-2</v>
      </c>
      <c r="IW1120" s="1">
        <f t="shared" si="403"/>
        <v>1.4463330408381516E-3</v>
      </c>
      <c r="IX1120" s="1" t="str">
        <f t="shared" si="404"/>
        <v/>
      </c>
      <c r="IY1120" s="1" t="str">
        <f t="shared" si="405"/>
        <v/>
      </c>
      <c r="IZ1120" s="1">
        <f t="shared" si="406"/>
        <v>9.3791140449636866E-19</v>
      </c>
      <c r="JA1120" s="1" t="str">
        <f t="shared" si="407"/>
        <v/>
      </c>
      <c r="JB1120" s="1" t="str">
        <f t="shared" si="408"/>
        <v/>
      </c>
      <c r="JF1120" s="1">
        <v>496</v>
      </c>
      <c r="JG1120" s="1">
        <f t="shared" si="426"/>
        <v>-204.896920344557</v>
      </c>
      <c r="JH1120" s="1">
        <f t="shared" si="409"/>
        <v>5.1442632609909414E-4</v>
      </c>
      <c r="JI1120" s="1">
        <f t="shared" si="410"/>
        <v>2.1899987895095108E-2</v>
      </c>
      <c r="JJ1120" s="1">
        <f t="shared" si="411"/>
        <v>5.1442632609909414E-4</v>
      </c>
      <c r="JK1120" s="1" t="str">
        <f t="shared" si="412"/>
        <v/>
      </c>
      <c r="JL1120" s="1" t="str">
        <f t="shared" si="413"/>
        <v/>
      </c>
      <c r="JM1120" s="1">
        <f t="shared" si="414"/>
        <v>3.1829119046142605E-43</v>
      </c>
      <c r="JN1120" s="1" t="str">
        <f t="shared" si="415"/>
        <v/>
      </c>
      <c r="JO1120" s="1" t="str">
        <f t="shared" si="416"/>
        <v/>
      </c>
      <c r="JS1120" s="1">
        <v>496</v>
      </c>
      <c r="JT1120" s="1">
        <f t="shared" si="417"/>
        <v>-20010.186796410933</v>
      </c>
      <c r="JU1120" s="1">
        <f t="shared" si="418"/>
        <v>5.267535532490619E-6</v>
      </c>
      <c r="JV1120" s="1">
        <f t="shared" si="419"/>
        <v>2.1899987895095108E-2</v>
      </c>
      <c r="JW1120" s="1">
        <f t="shared" si="420"/>
        <v>5.267535532490619E-6</v>
      </c>
      <c r="JX1120" s="1" t="str">
        <f t="shared" si="421"/>
        <v/>
      </c>
      <c r="JY1120" s="1" t="str">
        <f t="shared" si="422"/>
        <v/>
      </c>
      <c r="JZ1120" s="1">
        <f t="shared" si="423"/>
        <v>1.2031083274835631E-5</v>
      </c>
      <c r="KA1120" s="1" t="str">
        <f t="shared" si="424"/>
        <v/>
      </c>
      <c r="KB1120" s="1" t="str">
        <f t="shared" si="425"/>
        <v/>
      </c>
      <c r="KE1120" s="1">
        <f t="shared" si="388"/>
        <v>3.2064000000000261</v>
      </c>
      <c r="KF1120" s="151">
        <f t="shared" si="389"/>
        <v>0.86527466599960956</v>
      </c>
      <c r="KG1120" s="1">
        <f t="shared" si="390"/>
        <v>6.3120459582255428E-4</v>
      </c>
      <c r="KH1120" s="1" t="str">
        <f t="shared" si="386"/>
        <v/>
      </c>
      <c r="KI1120" s="132" t="str">
        <f t="shared" si="387"/>
        <v/>
      </c>
    </row>
    <row r="1121" spans="237:295" ht="20.100000000000001" customHeight="1" x14ac:dyDescent="0.25">
      <c r="IC1121" s="1">
        <v>497</v>
      </c>
      <c r="ID1121" s="1">
        <f t="shared" si="391"/>
        <v>-35100.672366195075</v>
      </c>
      <c r="IE1121" s="1">
        <f t="shared" si="392"/>
        <v>3.021198817313416E-6</v>
      </c>
      <c r="IF1121" s="1">
        <f t="shared" si="393"/>
        <v>2.2109968494855942E-2</v>
      </c>
      <c r="IG1121" s="1">
        <f t="shared" si="394"/>
        <v>3.021198817313416E-6</v>
      </c>
      <c r="IH1121" s="1" t="str">
        <f t="shared" si="395"/>
        <v/>
      </c>
      <c r="II1121" s="1" t="str">
        <f t="shared" si="396"/>
        <v/>
      </c>
      <c r="IL1121" s="1">
        <f t="shared" si="397"/>
        <v>4.0549300934883965E-27</v>
      </c>
      <c r="IM1121" s="1" t="str">
        <f t="shared" si="398"/>
        <v/>
      </c>
      <c r="IN1121" s="1" t="str">
        <f t="shared" si="399"/>
        <v/>
      </c>
      <c r="IS1121" s="1">
        <v>497</v>
      </c>
      <c r="IT1121" s="1">
        <f t="shared" si="400"/>
        <v>-72.732373068254191</v>
      </c>
      <c r="IU1121" s="1">
        <f t="shared" si="401"/>
        <v>1.4580317589821716E-3</v>
      </c>
      <c r="IV1121" s="1">
        <f t="shared" si="402"/>
        <v>2.2109968494855917E-2</v>
      </c>
      <c r="IW1121" s="1">
        <f t="shared" si="403"/>
        <v>1.4580317589821716E-3</v>
      </c>
      <c r="IX1121" s="1" t="str">
        <f t="shared" si="404"/>
        <v/>
      </c>
      <c r="IY1121" s="1" t="str">
        <f t="shared" si="405"/>
        <v/>
      </c>
      <c r="IZ1121" s="1">
        <f t="shared" si="406"/>
        <v>9.7074000323748909E-19</v>
      </c>
      <c r="JA1121" s="1" t="str">
        <f t="shared" si="407"/>
        <v/>
      </c>
      <c r="JB1121" s="1" t="str">
        <f t="shared" si="408"/>
        <v/>
      </c>
      <c r="JF1121" s="1">
        <v>497</v>
      </c>
      <c r="JG1121" s="1">
        <f t="shared" si="426"/>
        <v>-204.49037883593684</v>
      </c>
      <c r="JH1121" s="1">
        <f t="shared" si="409"/>
        <v>5.1858728241065686E-4</v>
      </c>
      <c r="JI1121" s="1">
        <f t="shared" si="410"/>
        <v>2.2109968494855917E-2</v>
      </c>
      <c r="JJ1121" s="1">
        <f t="shared" si="411"/>
        <v>5.1858728241065686E-4</v>
      </c>
      <c r="JK1121" s="1" t="str">
        <f t="shared" si="412"/>
        <v/>
      </c>
      <c r="JL1121" s="1" t="str">
        <f t="shared" si="413"/>
        <v/>
      </c>
      <c r="JM1121" s="1">
        <f t="shared" si="414"/>
        <v>3.360666578471068E-43</v>
      </c>
      <c r="JN1121" s="1" t="str">
        <f t="shared" si="415"/>
        <v/>
      </c>
      <c r="JO1121" s="1" t="str">
        <f t="shared" si="416"/>
        <v/>
      </c>
      <c r="JS1121" s="1">
        <v>497</v>
      </c>
      <c r="JT1121" s="1">
        <f t="shared" si="417"/>
        <v>-19970.484044830755</v>
      </c>
      <c r="JU1121" s="1">
        <f t="shared" si="418"/>
        <v>5.3101421879207587E-6</v>
      </c>
      <c r="JV1121" s="1">
        <f t="shared" si="419"/>
        <v>2.2109968494855917E-2</v>
      </c>
      <c r="JW1121" s="1">
        <f t="shared" si="420"/>
        <v>5.3101421879207587E-6</v>
      </c>
      <c r="JX1121" s="1" t="str">
        <f t="shared" si="421"/>
        <v/>
      </c>
      <c r="JY1121" s="1" t="str">
        <f t="shared" si="422"/>
        <v/>
      </c>
      <c r="JZ1121" s="1">
        <f t="shared" si="423"/>
        <v>1.2105965251964888E-5</v>
      </c>
      <c r="KA1121" s="1" t="str">
        <f t="shared" si="424"/>
        <v/>
      </c>
      <c r="KB1121" s="1" t="str">
        <f t="shared" si="425"/>
        <v/>
      </c>
      <c r="KE1121" s="1">
        <f t="shared" si="388"/>
        <v>3.2128000000000263</v>
      </c>
      <c r="KF1121" s="151">
        <f t="shared" si="389"/>
        <v>0.86464346140378701</v>
      </c>
      <c r="KG1121" s="1">
        <f t="shared" si="390"/>
        <v>6.323291920879992E-4</v>
      </c>
      <c r="KH1121" s="1" t="str">
        <f t="shared" si="386"/>
        <v/>
      </c>
      <c r="KI1121" s="132" t="str">
        <f t="shared" si="387"/>
        <v/>
      </c>
    </row>
    <row r="1122" spans="237:295" ht="20.100000000000001" customHeight="1" x14ac:dyDescent="0.25">
      <c r="IC1122" s="1">
        <v>498</v>
      </c>
      <c r="ID1122" s="1">
        <f t="shared" si="391"/>
        <v>-35030.889717355727</v>
      </c>
      <c r="IE1122" s="1">
        <f t="shared" si="392"/>
        <v>3.0455871655896705E-6</v>
      </c>
      <c r="IF1122" s="1">
        <f t="shared" si="393"/>
        <v>2.2321645834745395E-2</v>
      </c>
      <c r="IG1122" s="1">
        <f t="shared" si="394"/>
        <v>3.0455871655896705E-6</v>
      </c>
      <c r="IH1122" s="1" t="str">
        <f t="shared" si="395"/>
        <v/>
      </c>
      <c r="II1122" s="1" t="str">
        <f t="shared" si="396"/>
        <v/>
      </c>
      <c r="IL1122" s="1">
        <f t="shared" si="397"/>
        <v>4.2205230480174779E-27</v>
      </c>
      <c r="IM1122" s="1" t="str">
        <f t="shared" si="398"/>
        <v/>
      </c>
      <c r="IN1122" s="1" t="str">
        <f t="shared" si="399"/>
        <v/>
      </c>
      <c r="IS1122" s="1">
        <v>498</v>
      </c>
      <c r="IT1122" s="1">
        <f t="shared" si="400"/>
        <v>-72.587775905096635</v>
      </c>
      <c r="IU1122" s="1">
        <f t="shared" si="401"/>
        <v>1.4698015856258618E-3</v>
      </c>
      <c r="IV1122" s="1">
        <f t="shared" si="402"/>
        <v>2.2321645834745395E-2</v>
      </c>
      <c r="IW1122" s="1">
        <f t="shared" si="403"/>
        <v>1.4698015856258618E-3</v>
      </c>
      <c r="IX1122" s="1" t="str">
        <f t="shared" si="404"/>
        <v/>
      </c>
      <c r="IY1122" s="1" t="str">
        <f t="shared" si="405"/>
        <v/>
      </c>
      <c r="IZ1122" s="1">
        <f t="shared" si="406"/>
        <v>1.0047015870690614E-18</v>
      </c>
      <c r="JA1122" s="1" t="str">
        <f t="shared" si="407"/>
        <v/>
      </c>
      <c r="JB1122" s="1" t="str">
        <f t="shared" si="408"/>
        <v/>
      </c>
      <c r="JF1122" s="1">
        <v>498</v>
      </c>
      <c r="JG1122" s="1">
        <f t="shared" si="426"/>
        <v>-204.0838373273167</v>
      </c>
      <c r="JH1122" s="1">
        <f t="shared" si="409"/>
        <v>5.2277353032740778E-4</v>
      </c>
      <c r="JI1122" s="1">
        <f t="shared" si="410"/>
        <v>2.2321645834745395E-2</v>
      </c>
      <c r="JJ1122" s="1">
        <f t="shared" si="411"/>
        <v>5.2277353032740778E-4</v>
      </c>
      <c r="JK1122" s="1" t="str">
        <f t="shared" si="412"/>
        <v/>
      </c>
      <c r="JL1122" s="1" t="str">
        <f t="shared" si="413"/>
        <v/>
      </c>
      <c r="JM1122" s="1">
        <f t="shared" si="414"/>
        <v>3.5482914658891547E-43</v>
      </c>
      <c r="JN1122" s="1" t="str">
        <f t="shared" si="415"/>
        <v/>
      </c>
      <c r="JO1122" s="1" t="str">
        <f t="shared" si="416"/>
        <v/>
      </c>
      <c r="JS1122" s="1">
        <v>498</v>
      </c>
      <c r="JT1122" s="1">
        <f t="shared" si="417"/>
        <v>-19930.781293250573</v>
      </c>
      <c r="JU1122" s="1">
        <f t="shared" si="418"/>
        <v>5.3530078200444398E-6</v>
      </c>
      <c r="JV1122" s="1">
        <f t="shared" si="419"/>
        <v>2.2321645834745395E-2</v>
      </c>
      <c r="JW1122" s="1">
        <f t="shared" si="420"/>
        <v>5.3530078200444398E-6</v>
      </c>
      <c r="JX1122" s="1" t="str">
        <f t="shared" si="421"/>
        <v/>
      </c>
      <c r="JY1122" s="1" t="str">
        <f t="shared" si="422"/>
        <v/>
      </c>
      <c r="JZ1122" s="1">
        <f t="shared" si="423"/>
        <v>1.2181118398270547E-5</v>
      </c>
      <c r="KA1122" s="1" t="str">
        <f t="shared" si="424"/>
        <v/>
      </c>
      <c r="KB1122" s="1" t="str">
        <f t="shared" si="425"/>
        <v/>
      </c>
      <c r="KE1122" s="1">
        <f t="shared" si="388"/>
        <v>3.2192000000000265</v>
      </c>
      <c r="KF1122" s="151">
        <f t="shared" si="389"/>
        <v>0.86401113221169901</v>
      </c>
      <c r="KG1122" s="1">
        <f t="shared" si="390"/>
        <v>6.3344952034594115E-4</v>
      </c>
      <c r="KH1122" s="1" t="str">
        <f t="shared" si="386"/>
        <v/>
      </c>
      <c r="KI1122" s="132" t="str">
        <f t="shared" si="387"/>
        <v/>
      </c>
    </row>
    <row r="1123" spans="237:295" ht="20.100000000000001" customHeight="1" x14ac:dyDescent="0.25">
      <c r="IC1123" s="1">
        <v>499</v>
      </c>
      <c r="ID1123" s="1">
        <f t="shared" si="391"/>
        <v>-34961.107068516372</v>
      </c>
      <c r="IE1123" s="1">
        <f t="shared" si="392"/>
        <v>3.0701232641885573E-6</v>
      </c>
      <c r="IF1123" s="1">
        <f t="shared" si="393"/>
        <v>2.2535030211033827E-2</v>
      </c>
      <c r="IG1123" s="1">
        <f t="shared" si="394"/>
        <v>3.0701232641885573E-6</v>
      </c>
      <c r="IH1123" s="1" t="str">
        <f t="shared" si="395"/>
        <v/>
      </c>
      <c r="II1123" s="1" t="str">
        <f t="shared" si="396"/>
        <v/>
      </c>
      <c r="IL1123" s="1">
        <f t="shared" si="397"/>
        <v>4.3928081089965156E-27</v>
      </c>
      <c r="IM1123" s="1" t="str">
        <f t="shared" si="398"/>
        <v/>
      </c>
      <c r="IN1123" s="1" t="str">
        <f t="shared" si="399"/>
        <v/>
      </c>
      <c r="IS1123" s="1">
        <v>499</v>
      </c>
      <c r="IT1123" s="1">
        <f t="shared" si="400"/>
        <v>-72.443178741939064</v>
      </c>
      <c r="IU1123" s="1">
        <f t="shared" si="401"/>
        <v>1.4816427166344152E-3</v>
      </c>
      <c r="IV1123" s="1">
        <f t="shared" si="402"/>
        <v>2.2535030211033827E-2</v>
      </c>
      <c r="IW1123" s="1">
        <f t="shared" si="403"/>
        <v>1.4816427166344152E-3</v>
      </c>
      <c r="IX1123" s="1" t="str">
        <f t="shared" si="404"/>
        <v/>
      </c>
      <c r="IY1123" s="1" t="str">
        <f t="shared" si="405"/>
        <v/>
      </c>
      <c r="IZ1123" s="1">
        <f t="shared" si="406"/>
        <v>1.0398346879879168E-18</v>
      </c>
      <c r="JA1123" s="1" t="str">
        <f t="shared" si="407"/>
        <v/>
      </c>
      <c r="JB1123" s="1" t="str">
        <f t="shared" si="408"/>
        <v/>
      </c>
      <c r="JF1123" s="1">
        <v>499</v>
      </c>
      <c r="JG1123" s="1">
        <f t="shared" si="426"/>
        <v>-203.67729581869654</v>
      </c>
      <c r="JH1123" s="1">
        <f t="shared" si="409"/>
        <v>5.269851395139464E-4</v>
      </c>
      <c r="JI1123" s="1">
        <f t="shared" si="410"/>
        <v>2.2535030211033827E-2</v>
      </c>
      <c r="JJ1123" s="1">
        <f t="shared" si="411"/>
        <v>5.269851395139464E-4</v>
      </c>
      <c r="JK1123" s="1" t="str">
        <f t="shared" si="412"/>
        <v/>
      </c>
      <c r="JL1123" s="1" t="str">
        <f t="shared" si="413"/>
        <v/>
      </c>
      <c r="JM1123" s="1">
        <f t="shared" si="414"/>
        <v>3.7463314460324556E-43</v>
      </c>
      <c r="JN1123" s="1" t="str">
        <f t="shared" si="415"/>
        <v/>
      </c>
      <c r="JO1123" s="1" t="str">
        <f t="shared" si="416"/>
        <v/>
      </c>
      <c r="JS1123" s="1">
        <v>499</v>
      </c>
      <c r="JT1123" s="1">
        <f t="shared" si="417"/>
        <v>-19891.078541670395</v>
      </c>
      <c r="JU1123" s="1">
        <f t="shared" si="418"/>
        <v>5.3961331422014211E-6</v>
      </c>
      <c r="JV1123" s="1">
        <f t="shared" si="419"/>
        <v>2.2535030211033827E-2</v>
      </c>
      <c r="JW1123" s="1">
        <f t="shared" si="420"/>
        <v>5.3961331422014211E-6</v>
      </c>
      <c r="JX1123" s="1" t="str">
        <f t="shared" si="421"/>
        <v/>
      </c>
      <c r="JY1123" s="1" t="str">
        <f t="shared" si="422"/>
        <v/>
      </c>
      <c r="JZ1123" s="1">
        <f t="shared" si="423"/>
        <v>1.2256541984809344E-5</v>
      </c>
      <c r="KA1123" s="1" t="str">
        <f t="shared" si="424"/>
        <v/>
      </c>
      <c r="KB1123" s="1" t="str">
        <f t="shared" si="425"/>
        <v/>
      </c>
      <c r="KE1123" s="1">
        <f t="shared" si="388"/>
        <v>3.2256000000000267</v>
      </c>
      <c r="KF1123" s="151">
        <f t="shared" si="389"/>
        <v>0.86337768269135307</v>
      </c>
      <c r="KG1123" s="1">
        <f t="shared" si="390"/>
        <v>6.3456557576291317E-4</v>
      </c>
      <c r="KH1123" s="1" t="str">
        <f t="shared" si="386"/>
        <v/>
      </c>
      <c r="KI1123" s="132" t="str">
        <f t="shared" si="387"/>
        <v/>
      </c>
    </row>
    <row r="1124" spans="237:295" ht="20.100000000000001" customHeight="1" x14ac:dyDescent="0.25">
      <c r="IC1124" s="1">
        <v>500</v>
      </c>
      <c r="ID1124" s="1">
        <f t="shared" si="391"/>
        <v>-34891.324419677017</v>
      </c>
      <c r="IE1124" s="1">
        <f t="shared" si="392"/>
        <v>3.0948075151162657E-6</v>
      </c>
      <c r="IF1124" s="1">
        <f t="shared" si="393"/>
        <v>2.2750131948179191E-2</v>
      </c>
      <c r="IG1124" s="1">
        <f t="shared" si="394"/>
        <v>3.0948075151162657E-6</v>
      </c>
      <c r="IH1124" s="1" t="str">
        <f t="shared" si="395"/>
        <v/>
      </c>
      <c r="II1124" s="1" t="str">
        <f t="shared" si="396"/>
        <v/>
      </c>
      <c r="IL1124" s="1">
        <f t="shared" si="397"/>
        <v>4.5720528278575525E-27</v>
      </c>
      <c r="IM1124" s="1" t="str">
        <f t="shared" si="398"/>
        <v/>
      </c>
      <c r="IN1124" s="1" t="str">
        <f t="shared" si="399"/>
        <v/>
      </c>
      <c r="IS1124" s="1">
        <v>500</v>
      </c>
      <c r="IT1124" s="1">
        <f t="shared" si="400"/>
        <v>-72.298581578781508</v>
      </c>
      <c r="IU1124" s="1">
        <f t="shared" si="401"/>
        <v>1.4935553460161811E-3</v>
      </c>
      <c r="IV1124" s="1">
        <f t="shared" si="402"/>
        <v>2.2750131948179191E-2</v>
      </c>
      <c r="IW1124" s="1">
        <f t="shared" si="403"/>
        <v>1.4935553460161811E-3</v>
      </c>
      <c r="IX1124" s="1" t="str">
        <f t="shared" si="404"/>
        <v/>
      </c>
      <c r="IY1124" s="1" t="str">
        <f t="shared" si="405"/>
        <v/>
      </c>
      <c r="IZ1124" s="1">
        <f t="shared" si="406"/>
        <v>1.0761791285078631E-18</v>
      </c>
      <c r="JA1124" s="1" t="str">
        <f t="shared" si="407"/>
        <v/>
      </c>
      <c r="JB1124" s="1" t="str">
        <f t="shared" si="408"/>
        <v/>
      </c>
      <c r="JF1124" s="1">
        <v>500</v>
      </c>
      <c r="JG1124" s="1">
        <f t="shared" si="426"/>
        <v>-203.2707543100764</v>
      </c>
      <c r="JH1124" s="1">
        <f t="shared" si="409"/>
        <v>5.3122217897443654E-4</v>
      </c>
      <c r="JI1124" s="1">
        <f t="shared" si="410"/>
        <v>2.2750131948179191E-2</v>
      </c>
      <c r="JJ1124" s="1">
        <f t="shared" si="411"/>
        <v>5.3122217897443654E-4</v>
      </c>
      <c r="JK1124" s="1" t="str">
        <f t="shared" si="412"/>
        <v/>
      </c>
      <c r="JL1124" s="1" t="str">
        <f t="shared" si="413"/>
        <v/>
      </c>
      <c r="JM1124" s="1">
        <f t="shared" si="414"/>
        <v>3.9553613000116626E-43</v>
      </c>
      <c r="JN1124" s="1" t="str">
        <f t="shared" si="415"/>
        <v/>
      </c>
      <c r="JO1124" s="1" t="str">
        <f t="shared" si="416"/>
        <v/>
      </c>
      <c r="JS1124" s="1">
        <v>500</v>
      </c>
      <c r="JT1124" s="1">
        <f t="shared" si="417"/>
        <v>-19851.375790090213</v>
      </c>
      <c r="JU1124" s="1">
        <f t="shared" si="418"/>
        <v>5.4395188609688502E-6</v>
      </c>
      <c r="JV1124" s="1">
        <f t="shared" si="419"/>
        <v>2.2750131948179191E-2</v>
      </c>
      <c r="JW1124" s="1">
        <f t="shared" si="420"/>
        <v>5.4395188609688502E-6</v>
      </c>
      <c r="JX1124" s="1" t="str">
        <f t="shared" si="421"/>
        <v/>
      </c>
      <c r="JY1124" s="1" t="str">
        <f t="shared" si="422"/>
        <v/>
      </c>
      <c r="JZ1124" s="1">
        <f t="shared" si="423"/>
        <v>1.2332235265097481E-5</v>
      </c>
      <c r="KA1124" s="1" t="str">
        <f t="shared" si="424"/>
        <v/>
      </c>
      <c r="KB1124" s="1" t="str">
        <f t="shared" si="425"/>
        <v/>
      </c>
      <c r="KE1124" s="1">
        <f t="shared" si="388"/>
        <v>3.2320000000000269</v>
      </c>
      <c r="KF1124" s="151">
        <f t="shared" si="389"/>
        <v>0.86274311711559015</v>
      </c>
      <c r="KG1124" s="1">
        <f t="shared" si="390"/>
        <v>6.3567735360525734E-4</v>
      </c>
      <c r="KH1124" s="1" t="str">
        <f t="shared" si="386"/>
        <v/>
      </c>
      <c r="KI1124" s="132" t="str">
        <f t="shared" si="387"/>
        <v/>
      </c>
    </row>
    <row r="1125" spans="237:295" ht="20.100000000000001" customHeight="1" x14ac:dyDescent="0.25">
      <c r="IC1125" s="1">
        <v>501</v>
      </c>
      <c r="ID1125" s="1">
        <f t="shared" si="391"/>
        <v>-34821.541770837663</v>
      </c>
      <c r="IE1125" s="1">
        <f t="shared" si="392"/>
        <v>3.1196403164745874E-6</v>
      </c>
      <c r="IF1125" s="1">
        <f t="shared" si="393"/>
        <v>2.2966961398556605E-2</v>
      </c>
      <c r="IG1125" s="1">
        <f t="shared" si="394"/>
        <v>3.1196403164745874E-6</v>
      </c>
      <c r="IH1125" s="1" t="str">
        <f t="shared" si="395"/>
        <v/>
      </c>
      <c r="II1125" s="1" t="str">
        <f t="shared" si="396"/>
        <v/>
      </c>
      <c r="IL1125" s="1">
        <f t="shared" si="397"/>
        <v>4.7585353345876059E-27</v>
      </c>
      <c r="IM1125" s="1" t="str">
        <f t="shared" si="398"/>
        <v/>
      </c>
      <c r="IN1125" s="1" t="str">
        <f t="shared" si="399"/>
        <v/>
      </c>
      <c r="IS1125" s="1">
        <v>501</v>
      </c>
      <c r="IT1125" s="1">
        <f t="shared" si="400"/>
        <v>-72.153984415623938</v>
      </c>
      <c r="IU1125" s="1">
        <f t="shared" si="401"/>
        <v>1.5055396658952439E-3</v>
      </c>
      <c r="IV1125" s="1">
        <f t="shared" si="402"/>
        <v>2.2966961398556605E-2</v>
      </c>
      <c r="IW1125" s="1">
        <f t="shared" si="403"/>
        <v>1.5055396658952439E-3</v>
      </c>
      <c r="IX1125" s="1" t="str">
        <f t="shared" si="404"/>
        <v/>
      </c>
      <c r="IY1125" s="1" t="str">
        <f t="shared" si="405"/>
        <v/>
      </c>
      <c r="IZ1125" s="1">
        <f t="shared" si="406"/>
        <v>1.1137760641943596E-18</v>
      </c>
      <c r="JA1125" s="1" t="str">
        <f t="shared" si="407"/>
        <v/>
      </c>
      <c r="JB1125" s="1" t="str">
        <f t="shared" si="408"/>
        <v/>
      </c>
      <c r="JF1125" s="1">
        <v>501</v>
      </c>
      <c r="JG1125" s="1">
        <f t="shared" si="426"/>
        <v>-202.86421280145623</v>
      </c>
      <c r="JH1125" s="1">
        <f t="shared" si="409"/>
        <v>5.3548471704285394E-4</v>
      </c>
      <c r="JI1125" s="1">
        <f t="shared" si="410"/>
        <v>2.2966961398556605E-2</v>
      </c>
      <c r="JJ1125" s="1">
        <f t="shared" si="411"/>
        <v>5.3548471704285394E-4</v>
      </c>
      <c r="JK1125" s="1" t="str">
        <f t="shared" si="412"/>
        <v/>
      </c>
      <c r="JL1125" s="1" t="str">
        <f t="shared" si="413"/>
        <v/>
      </c>
      <c r="JM1125" s="1">
        <f t="shared" si="414"/>
        <v>4.1759873419828946E-43</v>
      </c>
      <c r="JN1125" s="1" t="str">
        <f t="shared" si="415"/>
        <v/>
      </c>
      <c r="JO1125" s="1" t="str">
        <f t="shared" si="416"/>
        <v/>
      </c>
      <c r="JS1125" s="1">
        <v>501</v>
      </c>
      <c r="JT1125" s="1">
        <f t="shared" si="417"/>
        <v>-19811.673038510031</v>
      </c>
      <c r="JU1125" s="1">
        <f t="shared" si="418"/>
        <v>5.483165676061392E-6</v>
      </c>
      <c r="JV1125" s="1">
        <f t="shared" si="419"/>
        <v>2.2966961398556605E-2</v>
      </c>
      <c r="JW1125" s="1">
        <f t="shared" si="420"/>
        <v>5.483165676061392E-6</v>
      </c>
      <c r="JX1125" s="1" t="str">
        <f t="shared" si="421"/>
        <v/>
      </c>
      <c r="JY1125" s="1" t="str">
        <f t="shared" si="422"/>
        <v/>
      </c>
      <c r="JZ1125" s="1">
        <f t="shared" si="423"/>
        <v>1.2408197475049917E-5</v>
      </c>
      <c r="KA1125" s="1" t="str">
        <f t="shared" si="424"/>
        <v/>
      </c>
      <c r="KB1125" s="1" t="str">
        <f t="shared" si="425"/>
        <v/>
      </c>
      <c r="KE1125" s="1">
        <f t="shared" si="388"/>
        <v>3.238400000000027</v>
      </c>
      <c r="KF1125" s="151">
        <f t="shared" si="389"/>
        <v>0.8621074397619849</v>
      </c>
      <c r="KG1125" s="1">
        <f t="shared" si="390"/>
        <v>6.3678484924178935E-4</v>
      </c>
      <c r="KH1125" s="1" t="str">
        <f t="shared" si="386"/>
        <v/>
      </c>
      <c r="KI1125" s="132" t="str">
        <f t="shared" si="387"/>
        <v/>
      </c>
    </row>
    <row r="1126" spans="237:295" ht="20.100000000000001" customHeight="1" x14ac:dyDescent="0.25">
      <c r="IC1126" s="1">
        <v>502</v>
      </c>
      <c r="ID1126" s="1">
        <f t="shared" si="391"/>
        <v>-34751.759121998308</v>
      </c>
      <c r="IE1126" s="1">
        <f t="shared" si="392"/>
        <v>3.1446220624039332E-6</v>
      </c>
      <c r="IF1126" s="1">
        <f t="shared" si="393"/>
        <v>2.3185528942183821E-2</v>
      </c>
      <c r="IG1126" s="1">
        <f t="shared" si="394"/>
        <v>3.1446220624039332E-6</v>
      </c>
      <c r="IH1126" s="1" t="str">
        <f t="shared" si="395"/>
        <v/>
      </c>
      <c r="II1126" s="1" t="str">
        <f t="shared" si="396"/>
        <v/>
      </c>
      <c r="IL1126" s="1">
        <f t="shared" si="397"/>
        <v>4.952544751214411E-27</v>
      </c>
      <c r="IM1126" s="1" t="str">
        <f t="shared" si="398"/>
        <v/>
      </c>
      <c r="IN1126" s="1" t="str">
        <f t="shared" si="399"/>
        <v/>
      </c>
      <c r="IS1126" s="1">
        <v>502</v>
      </c>
      <c r="IT1126" s="1">
        <f t="shared" si="400"/>
        <v>-72.009387252466382</v>
      </c>
      <c r="IU1126" s="1">
        <f t="shared" si="401"/>
        <v>1.5175958664839222E-3</v>
      </c>
      <c r="IV1126" s="1">
        <f t="shared" si="402"/>
        <v>2.3185528942183821E-2</v>
      </c>
      <c r="IW1126" s="1">
        <f t="shared" si="403"/>
        <v>1.5175958664839222E-3</v>
      </c>
      <c r="IX1126" s="1" t="str">
        <f t="shared" si="404"/>
        <v/>
      </c>
      <c r="IY1126" s="1" t="str">
        <f t="shared" si="405"/>
        <v/>
      </c>
      <c r="IZ1126" s="1">
        <f t="shared" si="406"/>
        <v>1.1526680275773957E-18</v>
      </c>
      <c r="JA1126" s="1" t="str">
        <f t="shared" si="407"/>
        <v/>
      </c>
      <c r="JB1126" s="1" t="str">
        <f t="shared" si="408"/>
        <v/>
      </c>
      <c r="JF1126" s="1">
        <v>502</v>
      </c>
      <c r="JG1126" s="1">
        <f t="shared" si="426"/>
        <v>-202.4576712928361</v>
      </c>
      <c r="JH1126" s="1">
        <f t="shared" si="409"/>
        <v>5.397728213732048E-4</v>
      </c>
      <c r="JI1126" s="1">
        <f t="shared" si="410"/>
        <v>2.3185528942183821E-2</v>
      </c>
      <c r="JJ1126" s="1">
        <f t="shared" si="411"/>
        <v>5.397728213732048E-4</v>
      </c>
      <c r="JK1126" s="1" t="str">
        <f t="shared" si="412"/>
        <v/>
      </c>
      <c r="JL1126" s="1" t="str">
        <f t="shared" si="413"/>
        <v/>
      </c>
      <c r="JM1126" s="1">
        <f t="shared" si="414"/>
        <v>4.4088491386761127E-43</v>
      </c>
      <c r="JN1126" s="1" t="str">
        <f t="shared" si="415"/>
        <v/>
      </c>
      <c r="JO1126" s="1" t="str">
        <f t="shared" si="416"/>
        <v/>
      </c>
      <c r="JS1126" s="1">
        <v>502</v>
      </c>
      <c r="JT1126" s="1">
        <f t="shared" si="417"/>
        <v>-19771.970286929853</v>
      </c>
      <c r="JU1126" s="1">
        <f t="shared" si="418"/>
        <v>5.5270742802310755E-6</v>
      </c>
      <c r="JV1126" s="1">
        <f t="shared" si="419"/>
        <v>2.3185528942183821E-2</v>
      </c>
      <c r="JW1126" s="1">
        <f t="shared" si="420"/>
        <v>5.5270742802310755E-6</v>
      </c>
      <c r="JX1126" s="1" t="str">
        <f t="shared" si="421"/>
        <v/>
      </c>
      <c r="JY1126" s="1" t="str">
        <f t="shared" si="422"/>
        <v/>
      </c>
      <c r="JZ1126" s="1">
        <f t="shared" si="423"/>
        <v>1.2484427832920678E-5</v>
      </c>
      <c r="KA1126" s="1" t="str">
        <f t="shared" si="424"/>
        <v/>
      </c>
      <c r="KB1126" s="1" t="str">
        <f t="shared" si="425"/>
        <v/>
      </c>
      <c r="KE1126" s="1">
        <f t="shared" si="388"/>
        <v>3.2448000000000272</v>
      </c>
      <c r="KF1126" s="151">
        <f t="shared" si="389"/>
        <v>0.86147065491274311</v>
      </c>
      <c r="KG1126" s="1">
        <f t="shared" si="390"/>
        <v>6.3788805814080085E-4</v>
      </c>
      <c r="KH1126" s="1" t="str">
        <f t="shared" si="386"/>
        <v/>
      </c>
      <c r="KI1126" s="132" t="str">
        <f t="shared" si="387"/>
        <v/>
      </c>
    </row>
    <row r="1127" spans="237:295" ht="20.100000000000001" customHeight="1" x14ac:dyDescent="0.25">
      <c r="IC1127" s="1">
        <v>503</v>
      </c>
      <c r="ID1127" s="1">
        <f t="shared" si="391"/>
        <v>-34681.976473158953</v>
      </c>
      <c r="IE1127" s="1">
        <f t="shared" si="392"/>
        <v>3.1697531430262306E-6</v>
      </c>
      <c r="IF1127" s="1">
        <f t="shared" si="393"/>
        <v>2.3405844986443006E-2</v>
      </c>
      <c r="IG1127" s="1">
        <f t="shared" si="394"/>
        <v>3.1697531430262306E-6</v>
      </c>
      <c r="IH1127" s="1" t="str">
        <f t="shared" si="395"/>
        <v/>
      </c>
      <c r="II1127" s="1" t="str">
        <f t="shared" si="396"/>
        <v/>
      </c>
      <c r="IL1127" s="1">
        <f t="shared" si="397"/>
        <v>5.1543816212629114E-27</v>
      </c>
      <c r="IM1127" s="1" t="str">
        <f t="shared" si="398"/>
        <v/>
      </c>
      <c r="IN1127" s="1" t="str">
        <f t="shared" si="399"/>
        <v/>
      </c>
      <c r="IS1127" s="1">
        <v>503</v>
      </c>
      <c r="IT1127" s="1">
        <f t="shared" si="400"/>
        <v>-71.864790089308812</v>
      </c>
      <c r="IU1127" s="1">
        <f t="shared" si="401"/>
        <v>1.5297241360552158E-3</v>
      </c>
      <c r="IV1127" s="1">
        <f t="shared" si="402"/>
        <v>2.3405844986443006E-2</v>
      </c>
      <c r="IW1127" s="1">
        <f t="shared" si="403"/>
        <v>1.5297241360552158E-3</v>
      </c>
      <c r="IX1127" s="1" t="str">
        <f t="shared" si="404"/>
        <v/>
      </c>
      <c r="IY1127" s="1" t="str">
        <f t="shared" si="405"/>
        <v/>
      </c>
      <c r="IZ1127" s="1">
        <f t="shared" si="406"/>
        <v>1.192898973487042E-18</v>
      </c>
      <c r="JA1127" s="1" t="str">
        <f t="shared" si="407"/>
        <v/>
      </c>
      <c r="JB1127" s="1" t="str">
        <f t="shared" si="408"/>
        <v/>
      </c>
      <c r="JF1127" s="1">
        <v>503</v>
      </c>
      <c r="JG1127" s="1">
        <f t="shared" si="426"/>
        <v>-202.05112978421593</v>
      </c>
      <c r="JH1127" s="1">
        <f t="shared" si="409"/>
        <v>5.4408655892972503E-4</v>
      </c>
      <c r="JI1127" s="1">
        <f t="shared" si="410"/>
        <v>2.3405844986443006E-2</v>
      </c>
      <c r="JJ1127" s="1">
        <f t="shared" si="411"/>
        <v>5.4408655892972503E-4</v>
      </c>
      <c r="JK1127" s="1" t="str">
        <f t="shared" si="412"/>
        <v/>
      </c>
      <c r="JL1127" s="1" t="str">
        <f t="shared" si="413"/>
        <v/>
      </c>
      <c r="JM1127" s="1">
        <f t="shared" si="414"/>
        <v>4.6546213221162589E-43</v>
      </c>
      <c r="JN1127" s="1" t="str">
        <f t="shared" si="415"/>
        <v/>
      </c>
      <c r="JO1127" s="1" t="str">
        <f t="shared" si="416"/>
        <v/>
      </c>
      <c r="JS1127" s="1">
        <v>503</v>
      </c>
      <c r="JT1127" s="1">
        <f t="shared" si="417"/>
        <v>-19732.267535349671</v>
      </c>
      <c r="JU1127" s="1">
        <f t="shared" si="418"/>
        <v>5.5712453591669392E-6</v>
      </c>
      <c r="JV1127" s="1">
        <f t="shared" si="419"/>
        <v>2.3405844986443006E-2</v>
      </c>
      <c r="JW1127" s="1">
        <f t="shared" si="420"/>
        <v>5.5712453591669392E-6</v>
      </c>
      <c r="JX1127" s="1" t="str">
        <f t="shared" si="421"/>
        <v/>
      </c>
      <c r="JY1127" s="1" t="str">
        <f t="shared" si="422"/>
        <v/>
      </c>
      <c r="JZ1127" s="1">
        <f t="shared" si="423"/>
        <v>1.2560925539244339E-5</v>
      </c>
      <c r="KA1127" s="1" t="str">
        <f t="shared" si="424"/>
        <v/>
      </c>
      <c r="KB1127" s="1" t="str">
        <f t="shared" si="425"/>
        <v/>
      </c>
      <c r="KE1127" s="1">
        <f t="shared" si="388"/>
        <v>3.2512000000000274</v>
      </c>
      <c r="KF1127" s="151">
        <f t="shared" si="389"/>
        <v>0.8608327668546023</v>
      </c>
      <c r="KG1127" s="1">
        <f t="shared" si="390"/>
        <v>6.3898697587172482E-4</v>
      </c>
      <c r="KH1127" s="1" t="str">
        <f t="shared" si="386"/>
        <v/>
      </c>
      <c r="KI1127" s="132" t="str">
        <f t="shared" si="387"/>
        <v/>
      </c>
    </row>
    <row r="1128" spans="237:295" ht="20.100000000000001" customHeight="1" x14ac:dyDescent="0.25">
      <c r="IC1128" s="1">
        <v>504</v>
      </c>
      <c r="ID1128" s="1">
        <f t="shared" si="391"/>
        <v>-34612.193824319598</v>
      </c>
      <c r="IE1128" s="1">
        <f t="shared" si="392"/>
        <v>3.1950339443876647E-6</v>
      </c>
      <c r="IF1128" s="1">
        <f t="shared" si="393"/>
        <v>2.3627919965798109E-2</v>
      </c>
      <c r="IG1128" s="1">
        <f t="shared" si="394"/>
        <v>3.1950339443876647E-6</v>
      </c>
      <c r="IH1128" s="1" t="str">
        <f t="shared" si="395"/>
        <v/>
      </c>
      <c r="II1128" s="1" t="str">
        <f t="shared" si="396"/>
        <v/>
      </c>
      <c r="IL1128" s="1">
        <f t="shared" si="397"/>
        <v>5.3643583557928606E-27</v>
      </c>
      <c r="IM1128" s="1" t="str">
        <f t="shared" si="398"/>
        <v/>
      </c>
      <c r="IN1128" s="1" t="str">
        <f t="shared" si="399"/>
        <v/>
      </c>
      <c r="IS1128" s="1">
        <v>504</v>
      </c>
      <c r="IT1128" s="1">
        <f t="shared" si="400"/>
        <v>-71.720192926151256</v>
      </c>
      <c r="IU1128" s="1">
        <f t="shared" si="401"/>
        <v>1.5419246609151675E-3</v>
      </c>
      <c r="IV1128" s="1">
        <f t="shared" si="402"/>
        <v>2.3627919965798095E-2</v>
      </c>
      <c r="IW1128" s="1">
        <f t="shared" si="403"/>
        <v>1.5419246609151675E-3</v>
      </c>
      <c r="IX1128" s="1" t="str">
        <f t="shared" si="404"/>
        <v/>
      </c>
      <c r="IY1128" s="1" t="str">
        <f t="shared" si="405"/>
        <v/>
      </c>
      <c r="IZ1128" s="1">
        <f t="shared" si="406"/>
        <v>1.2345143258566686E-18</v>
      </c>
      <c r="JA1128" s="1" t="str">
        <f t="shared" si="407"/>
        <v/>
      </c>
      <c r="JB1128" s="1" t="str">
        <f t="shared" si="408"/>
        <v/>
      </c>
      <c r="JF1128" s="1">
        <v>504</v>
      </c>
      <c r="JG1128" s="1">
        <f t="shared" si="426"/>
        <v>-201.64458827559577</v>
      </c>
      <c r="JH1128" s="1">
        <f t="shared" si="409"/>
        <v>5.4842599597705209E-4</v>
      </c>
      <c r="JI1128" s="1">
        <f t="shared" si="410"/>
        <v>2.3627919965798109E-2</v>
      </c>
      <c r="JJ1128" s="1">
        <f t="shared" si="411"/>
        <v>5.4842599597705209E-4</v>
      </c>
      <c r="JK1128" s="1" t="str">
        <f t="shared" si="412"/>
        <v/>
      </c>
      <c r="JL1128" s="1" t="str">
        <f t="shared" si="413"/>
        <v/>
      </c>
      <c r="JM1128" s="1">
        <f t="shared" si="414"/>
        <v>4.9140155005585448E-43</v>
      </c>
      <c r="JN1128" s="1" t="str">
        <f t="shared" si="415"/>
        <v/>
      </c>
      <c r="JO1128" s="1" t="str">
        <f t="shared" si="416"/>
        <v/>
      </c>
      <c r="JS1128" s="1">
        <v>504</v>
      </c>
      <c r="JT1128" s="1">
        <f t="shared" si="417"/>
        <v>-19692.564783769492</v>
      </c>
      <c r="JU1128" s="1">
        <f t="shared" si="418"/>
        <v>5.6156795913943858E-6</v>
      </c>
      <c r="JV1128" s="1">
        <f t="shared" si="419"/>
        <v>2.3627919965798095E-2</v>
      </c>
      <c r="JW1128" s="1">
        <f t="shared" si="420"/>
        <v>5.6156795913943858E-6</v>
      </c>
      <c r="JX1128" s="1" t="str">
        <f t="shared" si="421"/>
        <v/>
      </c>
      <c r="JY1128" s="1" t="str">
        <f t="shared" si="422"/>
        <v/>
      </c>
      <c r="JZ1128" s="1">
        <f t="shared" si="423"/>
        <v>1.2637689776778411E-5</v>
      </c>
      <c r="KA1128" s="1" t="str">
        <f t="shared" si="424"/>
        <v/>
      </c>
      <c r="KB1128" s="1" t="str">
        <f t="shared" si="425"/>
        <v/>
      </c>
      <c r="KE1128" s="1">
        <f t="shared" si="388"/>
        <v>3.2576000000000276</v>
      </c>
      <c r="KF1128" s="151">
        <f t="shared" si="389"/>
        <v>0.86019377987873058</v>
      </c>
      <c r="KG1128" s="1">
        <f t="shared" si="390"/>
        <v>6.4008159810191589E-4</v>
      </c>
      <c r="KH1128" s="1" t="str">
        <f t="shared" si="386"/>
        <v/>
      </c>
      <c r="KI1128" s="132" t="str">
        <f t="shared" si="387"/>
        <v/>
      </c>
    </row>
    <row r="1129" spans="237:295" ht="20.100000000000001" customHeight="1" x14ac:dyDescent="0.25">
      <c r="IC1129" s="1">
        <v>505</v>
      </c>
      <c r="ID1129" s="1">
        <f t="shared" si="391"/>
        <v>-34542.411175480243</v>
      </c>
      <c r="IE1129" s="1">
        <f t="shared" si="392"/>
        <v>3.2204648484013118E-6</v>
      </c>
      <c r="IF1129" s="1">
        <f t="shared" si="393"/>
        <v>2.3851764341508513E-2</v>
      </c>
      <c r="IG1129" s="1">
        <f t="shared" si="394"/>
        <v>3.2204648484013118E-6</v>
      </c>
      <c r="IH1129" s="1" t="str">
        <f t="shared" si="395"/>
        <v/>
      </c>
      <c r="II1129" s="1" t="str">
        <f t="shared" si="396"/>
        <v/>
      </c>
      <c r="IL1129" s="1">
        <f t="shared" si="397"/>
        <v>5.5827996966489434E-27</v>
      </c>
      <c r="IM1129" s="1" t="str">
        <f t="shared" si="398"/>
        <v/>
      </c>
      <c r="IN1129" s="1" t="str">
        <f t="shared" si="399"/>
        <v/>
      </c>
      <c r="IS1129" s="1">
        <v>505</v>
      </c>
      <c r="IT1129" s="1">
        <f t="shared" si="400"/>
        <v>-71.575595762993686</v>
      </c>
      <c r="IU1129" s="1">
        <f t="shared" si="401"/>
        <v>1.5541976253751826E-3</v>
      </c>
      <c r="IV1129" s="1">
        <f t="shared" si="402"/>
        <v>2.3851764341508513E-2</v>
      </c>
      <c r="IW1129" s="1">
        <f t="shared" si="403"/>
        <v>1.5541976253751826E-3</v>
      </c>
      <c r="IX1129" s="1" t="str">
        <f t="shared" si="404"/>
        <v/>
      </c>
      <c r="IY1129" s="1" t="str">
        <f t="shared" si="405"/>
        <v/>
      </c>
      <c r="IZ1129" s="1">
        <f t="shared" si="406"/>
        <v>1.2775610260402465E-18</v>
      </c>
      <c r="JA1129" s="1" t="str">
        <f t="shared" si="407"/>
        <v/>
      </c>
      <c r="JB1129" s="1" t="str">
        <f t="shared" si="408"/>
        <v/>
      </c>
      <c r="JF1129" s="1">
        <v>505</v>
      </c>
      <c r="JG1129" s="1">
        <f t="shared" si="426"/>
        <v>-201.23804676697563</v>
      </c>
      <c r="JH1129" s="1">
        <f t="shared" si="409"/>
        <v>5.527911980703756E-4</v>
      </c>
      <c r="JI1129" s="1">
        <f t="shared" si="410"/>
        <v>2.3851764341508513E-2</v>
      </c>
      <c r="JJ1129" s="1">
        <f t="shared" si="411"/>
        <v>5.527911980703756E-4</v>
      </c>
      <c r="JK1129" s="1" t="str">
        <f t="shared" si="412"/>
        <v/>
      </c>
      <c r="JL1129" s="1" t="str">
        <f t="shared" si="413"/>
        <v/>
      </c>
      <c r="JM1129" s="1">
        <f t="shared" si="414"/>
        <v>5.1877822729233254E-43</v>
      </c>
      <c r="JN1129" s="1" t="str">
        <f t="shared" si="415"/>
        <v/>
      </c>
      <c r="JO1129" s="1" t="str">
        <f t="shared" si="416"/>
        <v/>
      </c>
      <c r="JS1129" s="1">
        <v>505</v>
      </c>
      <c r="JT1129" s="1">
        <f t="shared" si="417"/>
        <v>-19652.86203218931</v>
      </c>
      <c r="JU1129" s="1">
        <f t="shared" si="418"/>
        <v>5.660377648174351E-6</v>
      </c>
      <c r="JV1129" s="1">
        <f t="shared" si="419"/>
        <v>2.3851764341508513E-2</v>
      </c>
      <c r="JW1129" s="1">
        <f t="shared" si="420"/>
        <v>5.660377648174351E-6</v>
      </c>
      <c r="JX1129" s="1" t="str">
        <f t="shared" si="421"/>
        <v/>
      </c>
      <c r="JY1129" s="1" t="str">
        <f t="shared" si="422"/>
        <v/>
      </c>
      <c r="JZ1129" s="1">
        <f t="shared" si="423"/>
        <v>1.271471971044693E-5</v>
      </c>
      <c r="KA1129" s="1" t="str">
        <f t="shared" si="424"/>
        <v/>
      </c>
      <c r="KB1129" s="1" t="str">
        <f t="shared" si="425"/>
        <v/>
      </c>
      <c r="KE1129" s="1">
        <f t="shared" si="388"/>
        <v>3.2640000000000278</v>
      </c>
      <c r="KF1129" s="151">
        <f t="shared" si="389"/>
        <v>0.85955369828062866</v>
      </c>
      <c r="KG1129" s="1">
        <f t="shared" si="390"/>
        <v>6.4117192059953698E-4</v>
      </c>
      <c r="KH1129" s="1" t="str">
        <f t="shared" si="386"/>
        <v/>
      </c>
      <c r="KI1129" s="132" t="str">
        <f t="shared" si="387"/>
        <v/>
      </c>
    </row>
    <row r="1130" spans="237:295" ht="20.100000000000001" customHeight="1" x14ac:dyDescent="0.25">
      <c r="IC1130" s="1">
        <v>506</v>
      </c>
      <c r="ID1130" s="1">
        <f t="shared" si="391"/>
        <v>-34472.628526640889</v>
      </c>
      <c r="IE1130" s="1">
        <f t="shared" si="392"/>
        <v>3.2460462327896324E-6</v>
      </c>
      <c r="IF1130" s="1">
        <f t="shared" si="393"/>
        <v>2.4077388601338727E-2</v>
      </c>
      <c r="IG1130" s="1">
        <f t="shared" si="394"/>
        <v>3.2460462327896324E-6</v>
      </c>
      <c r="IH1130" s="1" t="str">
        <f t="shared" si="395"/>
        <v/>
      </c>
      <c r="II1130" s="1" t="str">
        <f t="shared" si="396"/>
        <v/>
      </c>
      <c r="IL1130" s="1">
        <f t="shared" si="397"/>
        <v>5.8100431975794878E-27</v>
      </c>
      <c r="IM1130" s="1" t="str">
        <f t="shared" si="398"/>
        <v/>
      </c>
      <c r="IN1130" s="1" t="str">
        <f t="shared" si="399"/>
        <v/>
      </c>
      <c r="IS1130" s="1">
        <v>506</v>
      </c>
      <c r="IT1130" s="1">
        <f t="shared" si="400"/>
        <v>-71.43099859983613</v>
      </c>
      <c r="IU1130" s="1">
        <f t="shared" si="401"/>
        <v>1.5665432117242691E-3</v>
      </c>
      <c r="IV1130" s="1">
        <f t="shared" si="402"/>
        <v>2.4077388601338717E-2</v>
      </c>
      <c r="IW1130" s="1">
        <f t="shared" si="403"/>
        <v>1.5665432117242691E-3</v>
      </c>
      <c r="IX1130" s="1" t="str">
        <f t="shared" si="404"/>
        <v/>
      </c>
      <c r="IY1130" s="1" t="str">
        <f t="shared" si="405"/>
        <v/>
      </c>
      <c r="IZ1130" s="1">
        <f t="shared" si="406"/>
        <v>1.3220875826925095E-18</v>
      </c>
      <c r="JA1130" s="1" t="str">
        <f t="shared" si="407"/>
        <v/>
      </c>
      <c r="JB1130" s="1" t="str">
        <f t="shared" si="408"/>
        <v/>
      </c>
      <c r="JF1130" s="1">
        <v>506</v>
      </c>
      <c r="JG1130" s="1">
        <f t="shared" si="426"/>
        <v>-200.83150525835546</v>
      </c>
      <c r="JH1130" s="1">
        <f t="shared" si="409"/>
        <v>5.5718223004556987E-4</v>
      </c>
      <c r="JI1130" s="1">
        <f t="shared" si="410"/>
        <v>2.4077388601338727E-2</v>
      </c>
      <c r="JJ1130" s="1">
        <f t="shared" si="411"/>
        <v>5.5718223004556987E-4</v>
      </c>
      <c r="JK1130" s="1" t="str">
        <f t="shared" si="412"/>
        <v/>
      </c>
      <c r="JL1130" s="1" t="str">
        <f t="shared" si="413"/>
        <v/>
      </c>
      <c r="JM1130" s="1">
        <f t="shared" si="414"/>
        <v>5.4767133523054355E-43</v>
      </c>
      <c r="JN1130" s="1" t="str">
        <f t="shared" si="415"/>
        <v/>
      </c>
      <c r="JO1130" s="1" t="str">
        <f t="shared" si="416"/>
        <v/>
      </c>
      <c r="JS1130" s="1">
        <v>506</v>
      </c>
      <c r="JT1130" s="1">
        <f t="shared" si="417"/>
        <v>-19613.159280609132</v>
      </c>
      <c r="JU1130" s="1">
        <f t="shared" si="418"/>
        <v>5.7053401934022185E-6</v>
      </c>
      <c r="JV1130" s="1">
        <f t="shared" si="419"/>
        <v>2.4077388601338717E-2</v>
      </c>
      <c r="JW1130" s="1">
        <f t="shared" si="420"/>
        <v>5.7053401934022185E-6</v>
      </c>
      <c r="JX1130" s="1" t="str">
        <f t="shared" si="421"/>
        <v/>
      </c>
      <c r="JY1130" s="1" t="str">
        <f t="shared" si="422"/>
        <v/>
      </c>
      <c r="JZ1130" s="1">
        <f t="shared" si="423"/>
        <v>1.2792014487285034E-5</v>
      </c>
      <c r="KA1130" s="1" t="str">
        <f t="shared" si="424"/>
        <v/>
      </c>
      <c r="KB1130" s="1" t="str">
        <f t="shared" si="425"/>
        <v/>
      </c>
      <c r="KE1130" s="1">
        <f t="shared" si="388"/>
        <v>3.270400000000028</v>
      </c>
      <c r="KF1130" s="151">
        <f t="shared" si="389"/>
        <v>0.85891252636002913</v>
      </c>
      <c r="KG1130" s="1">
        <f t="shared" si="390"/>
        <v>6.4225793923000651E-4</v>
      </c>
      <c r="KH1130" s="1" t="str">
        <f t="shared" si="386"/>
        <v/>
      </c>
      <c r="KI1130" s="132" t="str">
        <f t="shared" si="387"/>
        <v/>
      </c>
    </row>
    <row r="1131" spans="237:295" ht="20.100000000000001" customHeight="1" x14ac:dyDescent="0.25">
      <c r="IC1131" s="1">
        <v>507</v>
      </c>
      <c r="ID1131" s="1">
        <f t="shared" si="391"/>
        <v>-34402.845877801534</v>
      </c>
      <c r="IE1131" s="1">
        <f t="shared" si="392"/>
        <v>3.2717784710268464E-6</v>
      </c>
      <c r="IF1131" s="1">
        <f t="shared" si="393"/>
        <v>2.4304803259263735E-2</v>
      </c>
      <c r="IG1131" s="1">
        <f t="shared" si="394"/>
        <v>3.2717784710268464E-6</v>
      </c>
      <c r="IH1131" s="1" t="str">
        <f t="shared" si="395"/>
        <v/>
      </c>
      <c r="II1131" s="1" t="str">
        <f t="shared" si="396"/>
        <v/>
      </c>
      <c r="IL1131" s="1">
        <f t="shared" si="397"/>
        <v>6.0464397239061419E-27</v>
      </c>
      <c r="IM1131" s="1" t="str">
        <f t="shared" si="398"/>
        <v/>
      </c>
      <c r="IN1131" s="1" t="str">
        <f t="shared" si="399"/>
        <v/>
      </c>
      <c r="IS1131" s="1">
        <v>507</v>
      </c>
      <c r="IT1131" s="1">
        <f t="shared" si="400"/>
        <v>-71.28640143667856</v>
      </c>
      <c r="IU1131" s="1">
        <f t="shared" si="401"/>
        <v>1.5789616002012371E-3</v>
      </c>
      <c r="IV1131" s="1">
        <f t="shared" si="402"/>
        <v>2.4304803259263735E-2</v>
      </c>
      <c r="IW1131" s="1">
        <f t="shared" si="403"/>
        <v>1.5789616002012371E-3</v>
      </c>
      <c r="IX1131" s="1" t="str">
        <f t="shared" si="404"/>
        <v/>
      </c>
      <c r="IY1131" s="1" t="str">
        <f t="shared" si="405"/>
        <v/>
      </c>
      <c r="IZ1131" s="1">
        <f t="shared" si="406"/>
        <v>1.368144123261008E-18</v>
      </c>
      <c r="JA1131" s="1" t="str">
        <f t="shared" si="407"/>
        <v/>
      </c>
      <c r="JB1131" s="1" t="str">
        <f t="shared" si="408"/>
        <v/>
      </c>
      <c r="JF1131" s="1">
        <v>507</v>
      </c>
      <c r="JG1131" s="1">
        <f t="shared" si="426"/>
        <v>-200.42496374973533</v>
      </c>
      <c r="JH1131" s="1">
        <f t="shared" si="409"/>
        <v>5.6159915600929888E-4</v>
      </c>
      <c r="JI1131" s="1">
        <f t="shared" si="410"/>
        <v>2.4304803259263714E-2</v>
      </c>
      <c r="JJ1131" s="1">
        <f t="shared" si="411"/>
        <v>5.6159915600929888E-4</v>
      </c>
      <c r="JK1131" s="1" t="str">
        <f t="shared" si="412"/>
        <v/>
      </c>
      <c r="JL1131" s="1" t="str">
        <f t="shared" si="413"/>
        <v/>
      </c>
      <c r="JM1131" s="1">
        <f t="shared" si="414"/>
        <v>5.7816438044213345E-43</v>
      </c>
      <c r="JN1131" s="1" t="str">
        <f t="shared" si="415"/>
        <v/>
      </c>
      <c r="JO1131" s="1" t="str">
        <f t="shared" si="416"/>
        <v/>
      </c>
      <c r="JS1131" s="1">
        <v>507</v>
      </c>
      <c r="JT1131" s="1">
        <f t="shared" si="417"/>
        <v>-19573.45652902895</v>
      </c>
      <c r="JU1131" s="1">
        <f t="shared" si="418"/>
        <v>5.7505678835065614E-6</v>
      </c>
      <c r="JV1131" s="1">
        <f t="shared" si="419"/>
        <v>2.4304803259263714E-2</v>
      </c>
      <c r="JW1131" s="1">
        <f t="shared" si="420"/>
        <v>5.7505678835065614E-6</v>
      </c>
      <c r="JX1131" s="1" t="str">
        <f t="shared" si="421"/>
        <v/>
      </c>
      <c r="JY1131" s="1" t="str">
        <f t="shared" si="422"/>
        <v/>
      </c>
      <c r="JZ1131" s="1">
        <f t="shared" si="423"/>
        <v>1.2869573236384743E-5</v>
      </c>
      <c r="KA1131" s="1" t="str">
        <f t="shared" si="424"/>
        <v/>
      </c>
      <c r="KB1131" s="1" t="str">
        <f t="shared" si="425"/>
        <v/>
      </c>
      <c r="KE1131" s="1">
        <f t="shared" si="388"/>
        <v>3.2768000000000281</v>
      </c>
      <c r="KF1131" s="151">
        <f t="shared" si="389"/>
        <v>0.85827026842079912</v>
      </c>
      <c r="KG1131" s="1">
        <f t="shared" si="390"/>
        <v>6.4333964995710868E-4</v>
      </c>
      <c r="KH1131" s="1" t="str">
        <f t="shared" ref="KH1131:KH1194" si="427">IF(KF1131&lt;(1-$KD$623),KG1131,"")</f>
        <v/>
      </c>
      <c r="KI1131" s="132" t="str">
        <f t="shared" ref="KI1131:KI1194" si="428">IF(KF1131&lt;(1-$KD$629),KG1131,"")</f>
        <v/>
      </c>
    </row>
    <row r="1132" spans="237:295" ht="20.100000000000001" customHeight="1" x14ac:dyDescent="0.25">
      <c r="IC1132" s="1">
        <v>508</v>
      </c>
      <c r="ID1132" s="1">
        <f t="shared" si="391"/>
        <v>-34333.063228962186</v>
      </c>
      <c r="IE1132" s="1">
        <f t="shared" si="392"/>
        <v>3.2976619322811829E-6</v>
      </c>
      <c r="IF1132" s="1">
        <f t="shared" si="393"/>
        <v>2.4534018855170637E-2</v>
      </c>
      <c r="IG1132" s="1">
        <f t="shared" si="394"/>
        <v>3.2976619322811829E-6</v>
      </c>
      <c r="IH1132" s="1" t="str">
        <f t="shared" si="395"/>
        <v/>
      </c>
      <c r="II1132" s="1" t="str">
        <f t="shared" si="396"/>
        <v/>
      </c>
      <c r="IL1132" s="1">
        <f t="shared" si="397"/>
        <v>6.2923539714484497E-27</v>
      </c>
      <c r="IM1132" s="1" t="str">
        <f t="shared" si="398"/>
        <v/>
      </c>
      <c r="IN1132" s="1" t="str">
        <f t="shared" si="399"/>
        <v/>
      </c>
      <c r="IS1132" s="1">
        <v>508</v>
      </c>
      <c r="IT1132" s="1">
        <f t="shared" si="400"/>
        <v>-71.141804273521004</v>
      </c>
      <c r="IU1132" s="1">
        <f t="shared" si="401"/>
        <v>1.591452968966821E-3</v>
      </c>
      <c r="IV1132" s="1">
        <f t="shared" si="402"/>
        <v>2.4534018855170637E-2</v>
      </c>
      <c r="IW1132" s="1">
        <f t="shared" si="403"/>
        <v>1.591452968966821E-3</v>
      </c>
      <c r="IX1132" s="1" t="str">
        <f t="shared" si="404"/>
        <v/>
      </c>
      <c r="IY1132" s="1" t="str">
        <f t="shared" si="405"/>
        <v/>
      </c>
      <c r="IZ1132" s="1">
        <f t="shared" si="406"/>
        <v>1.4157824471414266E-18</v>
      </c>
      <c r="JA1132" s="1" t="str">
        <f t="shared" si="407"/>
        <v/>
      </c>
      <c r="JB1132" s="1" t="str">
        <f t="shared" si="408"/>
        <v/>
      </c>
      <c r="JF1132" s="1">
        <v>508</v>
      </c>
      <c r="JG1132" s="1">
        <f t="shared" si="426"/>
        <v>-200.01842224111516</v>
      </c>
      <c r="JH1132" s="1">
        <f t="shared" si="409"/>
        <v>5.6604203932910844E-4</v>
      </c>
      <c r="JI1132" s="1">
        <f t="shared" si="410"/>
        <v>2.4534018855170651E-2</v>
      </c>
      <c r="JJ1132" s="1">
        <f t="shared" si="411"/>
        <v>5.6604203932910844E-4</v>
      </c>
      <c r="JK1132" s="1" t="str">
        <f t="shared" si="412"/>
        <v/>
      </c>
      <c r="JL1132" s="1" t="str">
        <f t="shared" si="413"/>
        <v/>
      </c>
      <c r="JM1132" s="1">
        <f t="shared" si="414"/>
        <v>6.1034544071817886E-43</v>
      </c>
      <c r="JN1132" s="1" t="str">
        <f t="shared" si="415"/>
        <v/>
      </c>
      <c r="JO1132" s="1" t="str">
        <f t="shared" si="416"/>
        <v/>
      </c>
      <c r="JS1132" s="1">
        <v>508</v>
      </c>
      <c r="JT1132" s="1">
        <f t="shared" si="417"/>
        <v>-19533.753777448768</v>
      </c>
      <c r="JU1132" s="1">
        <f t="shared" si="418"/>
        <v>5.7960613673476211E-6</v>
      </c>
      <c r="JV1132" s="1">
        <f t="shared" si="419"/>
        <v>2.4534018855170637E-2</v>
      </c>
      <c r="JW1132" s="1">
        <f t="shared" si="420"/>
        <v>5.7960613673476211E-6</v>
      </c>
      <c r="JX1132" s="1" t="str">
        <f t="shared" si="421"/>
        <v/>
      </c>
      <c r="JY1132" s="1" t="str">
        <f t="shared" si="422"/>
        <v/>
      </c>
      <c r="JZ1132" s="1">
        <f t="shared" si="423"/>
        <v>1.2947395068841699E-5</v>
      </c>
      <c r="KA1132" s="1" t="str">
        <f t="shared" si="424"/>
        <v/>
      </c>
      <c r="KB1132" s="1" t="str">
        <f t="shared" si="425"/>
        <v/>
      </c>
      <c r="KE1132" s="1">
        <f t="shared" ref="KE1132:KE1195" si="429">KE1131+$KH$616</f>
        <v>3.2832000000000283</v>
      </c>
      <c r="KF1132" s="151">
        <f t="shared" ref="KF1132:KF1195" si="430">_xlfn.CHISQ.DIST.RT(KE1132,7)</f>
        <v>0.85762692877084201</v>
      </c>
      <c r="KG1132" s="1">
        <f t="shared" ref="KG1132:KG1195" si="431">KF1132-KF1133</f>
        <v>6.4441704884199424E-4</v>
      </c>
      <c r="KH1132" s="1" t="str">
        <f t="shared" si="427"/>
        <v/>
      </c>
      <c r="KI1132" s="132" t="str">
        <f t="shared" si="428"/>
        <v/>
      </c>
    </row>
    <row r="1133" spans="237:295" ht="20.100000000000001" customHeight="1" x14ac:dyDescent="0.25">
      <c r="IC1133" s="1">
        <v>509</v>
      </c>
      <c r="ID1133" s="1">
        <f t="shared" si="391"/>
        <v>-34263.280580122831</v>
      </c>
      <c r="IE1133" s="1">
        <f t="shared" si="392"/>
        <v>3.3236969813570464E-6</v>
      </c>
      <c r="IF1133" s="1">
        <f t="shared" si="393"/>
        <v>2.4765045954556277E-2</v>
      </c>
      <c r="IG1133" s="1">
        <f t="shared" si="394"/>
        <v>3.3236969813570464E-6</v>
      </c>
      <c r="IH1133" s="1" t="str">
        <f t="shared" si="395"/>
        <v/>
      </c>
      <c r="II1133" s="1" t="str">
        <f t="shared" si="396"/>
        <v/>
      </c>
      <c r="IL1133" s="1">
        <f t="shared" si="397"/>
        <v>6.5481650054384627E-27</v>
      </c>
      <c r="IM1133" s="1" t="str">
        <f t="shared" si="398"/>
        <v/>
      </c>
      <c r="IN1133" s="1" t="str">
        <f t="shared" si="399"/>
        <v/>
      </c>
      <c r="IS1133" s="1">
        <v>509</v>
      </c>
      <c r="IT1133" s="1">
        <f t="shared" si="400"/>
        <v>-70.997207110363433</v>
      </c>
      <c r="IU1133" s="1">
        <f t="shared" si="401"/>
        <v>1.6040174940757728E-3</v>
      </c>
      <c r="IV1133" s="1">
        <f t="shared" si="402"/>
        <v>2.4765045954556288E-2</v>
      </c>
      <c r="IW1133" s="1">
        <f t="shared" si="403"/>
        <v>1.6040174940757728E-3</v>
      </c>
      <c r="IX1133" s="1" t="str">
        <f t="shared" si="404"/>
        <v/>
      </c>
      <c r="IY1133" s="1" t="str">
        <f t="shared" si="405"/>
        <v/>
      </c>
      <c r="IZ1133" s="1">
        <f t="shared" si="406"/>
        <v>1.465056080549349E-18</v>
      </c>
      <c r="JA1133" s="1" t="str">
        <f t="shared" si="407"/>
        <v/>
      </c>
      <c r="JB1133" s="1" t="str">
        <f t="shared" si="408"/>
        <v/>
      </c>
      <c r="JF1133" s="1">
        <v>509</v>
      </c>
      <c r="JG1133" s="1">
        <f t="shared" si="426"/>
        <v>-199.61188073249502</v>
      </c>
      <c r="JH1133" s="1">
        <f t="shared" si="409"/>
        <v>5.7051094262349172E-4</v>
      </c>
      <c r="JI1133" s="1">
        <f t="shared" si="410"/>
        <v>2.4765045954556277E-2</v>
      </c>
      <c r="JJ1133" s="1">
        <f t="shared" si="411"/>
        <v>5.7051094262349172E-4</v>
      </c>
      <c r="JK1133" s="1" t="str">
        <f t="shared" si="412"/>
        <v/>
      </c>
      <c r="JL1133" s="1" t="str">
        <f t="shared" si="413"/>
        <v/>
      </c>
      <c r="JM1133" s="1">
        <f t="shared" si="414"/>
        <v>6.4430741379012837E-43</v>
      </c>
      <c r="JN1133" s="1" t="str">
        <f t="shared" si="415"/>
        <v/>
      </c>
      <c r="JO1133" s="1" t="str">
        <f t="shared" si="416"/>
        <v/>
      </c>
      <c r="JS1133" s="1">
        <v>509</v>
      </c>
      <c r="JT1133" s="1">
        <f t="shared" si="417"/>
        <v>-19494.05102586859</v>
      </c>
      <c r="JU1133" s="1">
        <f t="shared" si="418"/>
        <v>5.841821286115648E-6</v>
      </c>
      <c r="JV1133" s="1">
        <f t="shared" si="419"/>
        <v>2.476504595455626E-2</v>
      </c>
      <c r="JW1133" s="1">
        <f t="shared" si="420"/>
        <v>5.841821286115648E-6</v>
      </c>
      <c r="JX1133" s="1" t="str">
        <f t="shared" si="421"/>
        <v/>
      </c>
      <c r="JY1133" s="1" t="str">
        <f t="shared" si="422"/>
        <v/>
      </c>
      <c r="JZ1133" s="1">
        <f t="shared" si="423"/>
        <v>1.3025479077703179E-5</v>
      </c>
      <c r="KA1133" s="1" t="str">
        <f t="shared" si="424"/>
        <v/>
      </c>
      <c r="KB1133" s="1" t="str">
        <f t="shared" si="425"/>
        <v/>
      </c>
      <c r="KE1133" s="1">
        <f t="shared" si="429"/>
        <v>3.2896000000000285</v>
      </c>
      <c r="KF1133" s="151">
        <f t="shared" si="430"/>
        <v>0.85698251172200002</v>
      </c>
      <c r="KG1133" s="1">
        <f t="shared" si="431"/>
        <v>6.4549013204373562E-4</v>
      </c>
      <c r="KH1133" s="1" t="str">
        <f t="shared" si="427"/>
        <v/>
      </c>
      <c r="KI1133" s="132" t="str">
        <f t="shared" si="428"/>
        <v/>
      </c>
    </row>
    <row r="1134" spans="237:295" ht="20.100000000000001" customHeight="1" x14ac:dyDescent="0.25">
      <c r="IC1134" s="1">
        <v>510</v>
      </c>
      <c r="ID1134" s="1">
        <f t="shared" si="391"/>
        <v>-34193.497931283477</v>
      </c>
      <c r="IE1134" s="1">
        <f t="shared" si="392"/>
        <v>3.3498839786370281E-6</v>
      </c>
      <c r="IF1134" s="1">
        <f t="shared" si="393"/>
        <v>2.4997895148220432E-2</v>
      </c>
      <c r="IG1134" s="1">
        <f t="shared" si="394"/>
        <v>3.3498839786370281E-6</v>
      </c>
      <c r="IH1134" s="1" t="str">
        <f t="shared" si="395"/>
        <v/>
      </c>
      <c r="II1134" s="1" t="str">
        <f t="shared" si="396"/>
        <v/>
      </c>
      <c r="IL1134" s="1">
        <f t="shared" si="397"/>
        <v>6.814266820184638E-27</v>
      </c>
      <c r="IM1134" s="1" t="str">
        <f t="shared" si="398"/>
        <v/>
      </c>
      <c r="IN1134" s="1" t="str">
        <f t="shared" si="399"/>
        <v/>
      </c>
      <c r="IS1134" s="1">
        <v>510</v>
      </c>
      <c r="IT1134" s="1">
        <f t="shared" si="400"/>
        <v>-70.852609947205877</v>
      </c>
      <c r="IU1134" s="1">
        <f t="shared" si="401"/>
        <v>1.616655349448874E-3</v>
      </c>
      <c r="IV1134" s="1">
        <f t="shared" si="402"/>
        <v>2.4997895148220432E-2</v>
      </c>
      <c r="IW1134" s="1">
        <f t="shared" si="403"/>
        <v>1.616655349448874E-3</v>
      </c>
      <c r="IX1134" s="1" t="str">
        <f t="shared" si="404"/>
        <v/>
      </c>
      <c r="IY1134" s="1" t="str">
        <f t="shared" si="405"/>
        <v/>
      </c>
      <c r="IZ1134" s="1">
        <f t="shared" si="406"/>
        <v>1.5160203331619705E-18</v>
      </c>
      <c r="JA1134" s="1" t="str">
        <f t="shared" si="407"/>
        <v/>
      </c>
      <c r="JB1134" s="1" t="str">
        <f t="shared" si="408"/>
        <v/>
      </c>
      <c r="JF1134" s="1">
        <v>510</v>
      </c>
      <c r="JG1134" s="1">
        <f t="shared" si="426"/>
        <v>-199.20533922387486</v>
      </c>
      <c r="JH1134" s="1">
        <f t="shared" si="409"/>
        <v>5.7500592775194391E-4</v>
      </c>
      <c r="JI1134" s="1">
        <f t="shared" si="410"/>
        <v>2.4997895148220432E-2</v>
      </c>
      <c r="JJ1134" s="1">
        <f t="shared" si="411"/>
        <v>5.7500592775194391E-4</v>
      </c>
      <c r="JK1134" s="1" t="str">
        <f t="shared" si="412"/>
        <v/>
      </c>
      <c r="JL1134" s="1" t="str">
        <f t="shared" si="413"/>
        <v/>
      </c>
      <c r="JM1134" s="1">
        <f t="shared" si="414"/>
        <v>6.8014827950036933E-43</v>
      </c>
      <c r="JN1134" s="1" t="str">
        <f t="shared" si="415"/>
        <v/>
      </c>
      <c r="JO1134" s="1" t="str">
        <f t="shared" si="416"/>
        <v/>
      </c>
      <c r="JS1134" s="1">
        <v>510</v>
      </c>
      <c r="JT1134" s="1">
        <f t="shared" si="417"/>
        <v>-19454.348274288408</v>
      </c>
      <c r="JU1134" s="1">
        <f t="shared" si="418"/>
        <v>5.8878482732290155E-6</v>
      </c>
      <c r="JV1134" s="1">
        <f t="shared" si="419"/>
        <v>2.4997895148220432E-2</v>
      </c>
      <c r="JW1134" s="1">
        <f t="shared" si="420"/>
        <v>5.8878482732290155E-6</v>
      </c>
      <c r="JX1134" s="1" t="str">
        <f t="shared" si="421"/>
        <v/>
      </c>
      <c r="JY1134" s="1" t="str">
        <f t="shared" si="422"/>
        <v/>
      </c>
      <c r="JZ1134" s="1">
        <f t="shared" si="423"/>
        <v>1.3103824337917193E-5</v>
      </c>
      <c r="KA1134" s="1" t="str">
        <f t="shared" si="424"/>
        <v/>
      </c>
      <c r="KB1134" s="1" t="str">
        <f t="shared" si="425"/>
        <v/>
      </c>
      <c r="KE1134" s="1">
        <f t="shared" si="429"/>
        <v>3.2960000000000287</v>
      </c>
      <c r="KF1134" s="151">
        <f t="shared" si="430"/>
        <v>0.85633702158995628</v>
      </c>
      <c r="KG1134" s="1">
        <f t="shared" si="431"/>
        <v>6.4655889581610726E-4</v>
      </c>
      <c r="KH1134" s="1" t="str">
        <f t="shared" si="427"/>
        <v/>
      </c>
      <c r="KI1134" s="132" t="str">
        <f t="shared" si="428"/>
        <v/>
      </c>
    </row>
    <row r="1135" spans="237:295" ht="20.100000000000001" customHeight="1" x14ac:dyDescent="0.25">
      <c r="IC1135" s="1">
        <v>511</v>
      </c>
      <c r="ID1135" s="1">
        <f t="shared" si="391"/>
        <v>-34123.715282444122</v>
      </c>
      <c r="IE1135" s="1">
        <f t="shared" si="392"/>
        <v>3.3762232800238606E-6</v>
      </c>
      <c r="IF1135" s="1">
        <f t="shared" si="393"/>
        <v>2.5232577051955411E-2</v>
      </c>
      <c r="IG1135" s="1">
        <f t="shared" si="394"/>
        <v>3.3762232800238606E-6</v>
      </c>
      <c r="IH1135" s="1" t="str">
        <f t="shared" si="395"/>
        <v/>
      </c>
      <c r="II1135" s="1" t="str">
        <f t="shared" si="396"/>
        <v/>
      </c>
      <c r="IL1135" s="1">
        <f t="shared" si="397"/>
        <v>7.0910689202749345E-27</v>
      </c>
      <c r="IM1135" s="1" t="str">
        <f t="shared" si="398"/>
        <v/>
      </c>
      <c r="IN1135" s="1" t="str">
        <f t="shared" si="399"/>
        <v/>
      </c>
      <c r="IS1135" s="1">
        <v>511</v>
      </c>
      <c r="IT1135" s="1">
        <f t="shared" si="400"/>
        <v>-70.708012784048307</v>
      </c>
      <c r="IU1135" s="1">
        <f t="shared" si="401"/>
        <v>1.6293667068449282E-3</v>
      </c>
      <c r="IV1135" s="1">
        <f t="shared" si="402"/>
        <v>2.5232577051955425E-2</v>
      </c>
      <c r="IW1135" s="1">
        <f t="shared" si="403"/>
        <v>1.6293667068449282E-3</v>
      </c>
      <c r="IX1135" s="1" t="str">
        <f t="shared" si="404"/>
        <v/>
      </c>
      <c r="IY1135" s="1" t="str">
        <f t="shared" si="405"/>
        <v/>
      </c>
      <c r="IZ1135" s="1">
        <f t="shared" si="406"/>
        <v>1.5687323565870044E-18</v>
      </c>
      <c r="JA1135" s="1" t="str">
        <f t="shared" si="407"/>
        <v/>
      </c>
      <c r="JB1135" s="1" t="str">
        <f t="shared" si="408"/>
        <v/>
      </c>
      <c r="JF1135" s="1">
        <v>511</v>
      </c>
      <c r="JG1135" s="1">
        <f t="shared" si="426"/>
        <v>-198.79879771525472</v>
      </c>
      <c r="JH1135" s="1">
        <f t="shared" si="409"/>
        <v>5.795270558049925E-4</v>
      </c>
      <c r="JI1135" s="1">
        <f t="shared" si="410"/>
        <v>2.5232577051955411E-2</v>
      </c>
      <c r="JJ1135" s="1">
        <f t="shared" si="411"/>
        <v>5.795270558049925E-4</v>
      </c>
      <c r="JK1135" s="1" t="str">
        <f t="shared" si="412"/>
        <v/>
      </c>
      <c r="JL1135" s="1" t="str">
        <f t="shared" si="413"/>
        <v/>
      </c>
      <c r="JM1135" s="1">
        <f t="shared" si="414"/>
        <v>7.1797137614546441E-43</v>
      </c>
      <c r="JN1135" s="1" t="str">
        <f t="shared" si="415"/>
        <v/>
      </c>
      <c r="JO1135" s="1" t="str">
        <f t="shared" si="416"/>
        <v/>
      </c>
      <c r="JS1135" s="1">
        <v>511</v>
      </c>
      <c r="JT1135" s="1">
        <f t="shared" si="417"/>
        <v>-19414.64552270823</v>
      </c>
      <c r="JU1135" s="1">
        <f t="shared" si="418"/>
        <v>5.9341429542321508E-6</v>
      </c>
      <c r="JV1135" s="1">
        <f t="shared" si="419"/>
        <v>2.5232577051955387E-2</v>
      </c>
      <c r="JW1135" s="1">
        <f t="shared" si="420"/>
        <v>5.9341429542321508E-6</v>
      </c>
      <c r="JX1135" s="1" t="str">
        <f t="shared" si="421"/>
        <v/>
      </c>
      <c r="JY1135" s="1" t="str">
        <f t="shared" si="422"/>
        <v/>
      </c>
      <c r="JZ1135" s="1">
        <f t="shared" si="423"/>
        <v>1.3182429906282643E-5</v>
      </c>
      <c r="KA1135" s="1" t="str">
        <f t="shared" si="424"/>
        <v/>
      </c>
      <c r="KB1135" s="1" t="str">
        <f t="shared" si="425"/>
        <v/>
      </c>
      <c r="KE1135" s="1">
        <f t="shared" si="429"/>
        <v>3.3024000000000289</v>
      </c>
      <c r="KF1135" s="151">
        <f t="shared" si="430"/>
        <v>0.85569046269414017</v>
      </c>
      <c r="KG1135" s="1">
        <f t="shared" si="431"/>
        <v>6.4762333651080528E-4</v>
      </c>
      <c r="KH1135" s="1" t="str">
        <f t="shared" si="427"/>
        <v/>
      </c>
      <c r="KI1135" s="132" t="str">
        <f t="shared" si="428"/>
        <v/>
      </c>
    </row>
    <row r="1136" spans="237:295" ht="20.100000000000001" customHeight="1" x14ac:dyDescent="0.25">
      <c r="IC1136" s="1">
        <v>512</v>
      </c>
      <c r="ID1136" s="1">
        <f t="shared" ref="ID1136:ID1199" si="432">$ID$618+(IC1136*$ID$621)</f>
        <v>-34053.932633604767</v>
      </c>
      <c r="IE1136" s="1">
        <f t="shared" ref="IE1136:IE1199" si="433">_xlfn.NORM.DIST($ID1136,$ID$615,$ID$616,0)</f>
        <v>3.4027152368822486E-6</v>
      </c>
      <c r="IF1136" s="1">
        <f t="shared" ref="IF1136:IF1199" si="434">_xlfn.NORM.DIST($ID1136,$ID$615,$ID$616,1)</f>
        <v>2.5469102306231367E-2</v>
      </c>
      <c r="IG1136" s="1">
        <f t="shared" ref="IG1136:IG1199" si="435">IF(OR(IF1136&lt;$IH$620,IF1136&gt;$IH$621),IE1136,"")</f>
        <v>3.4027152368822486E-6</v>
      </c>
      <c r="IH1136" s="1" t="str">
        <f t="shared" ref="IH1136:IH1199" si="436">IF(AND(IF1136&gt;$IH$620,IF1136&lt;$IH$621),IE1136,"")</f>
        <v/>
      </c>
      <c r="II1136" s="1" t="str">
        <f t="shared" ref="II1136:II1199" si="437">IF(IE1136=MAX($IE$624:$IE$2624),IE1136,"")</f>
        <v/>
      </c>
      <c r="IL1136" s="1">
        <f t="shared" ref="IL1136:IL1199" si="438">_xlfn.NORM.DIST(ID1136,$IH$616,$IH$617,0)</f>
        <v>7.3789969241368067E-27</v>
      </c>
      <c r="IM1136" s="1" t="str">
        <f t="shared" ref="IM1136:IM1199" si="439">IF(IL1136=MAX($IL$624:$IL$2624),IE1136,"")</f>
        <v/>
      </c>
      <c r="IN1136" s="1" t="str">
        <f t="shared" ref="IN1136:IN1199" si="440">IF(IM1136=MIN($IM$624:$IM$2624),IM1136,"")</f>
        <v/>
      </c>
      <c r="IS1136" s="1">
        <v>512</v>
      </c>
      <c r="IT1136" s="1">
        <f t="shared" ref="IT1136:IT1199" si="441">$IT$618+(IS1136*$IT$621)</f>
        <v>-70.563415620890751</v>
      </c>
      <c r="IU1136" s="1">
        <f t="shared" ref="IU1136:IU1199" si="442">_xlfn.NORM.DIST(IT1136,IT$615,IT$616,0)</f>
        <v>1.6421517358326798E-3</v>
      </c>
      <c r="IV1136" s="1">
        <f t="shared" ref="IV1136:IV1199" si="443">_xlfn.NORM.DIST(IT1136,IT$615,IT$616,1)</f>
        <v>2.5469102306231367E-2</v>
      </c>
      <c r="IW1136" s="1">
        <f t="shared" ref="IW1136:IW1199" si="444">IF(OR(IV1136&lt;$IX$620,IV1136&gt;$IX$621),IU1136,"")</f>
        <v>1.6421517358326798E-3</v>
      </c>
      <c r="IX1136" s="1" t="str">
        <f t="shared" ref="IX1136:IX1199" si="445">IF(AND(IV1136&gt;$IX$620,IV1136&lt;$IX$621),IU1136,"")</f>
        <v/>
      </c>
      <c r="IY1136" s="1" t="str">
        <f t="shared" ref="IY1136:IY1199" si="446">IF(IU1136=MAX($IU$624:$IU$2624),IU1136,"")</f>
        <v/>
      </c>
      <c r="IZ1136" s="1">
        <f t="shared" ref="IZ1136:IZ1199" si="447">_xlfn.NORM.DIST(IT1136,$IX$616,$IX$617,0)</f>
        <v>1.6232512047157473E-18</v>
      </c>
      <c r="JA1136" s="1" t="str">
        <f t="shared" ref="JA1136:JA1199" si="448">IF(IZ1136=MAX($IZ$624:$IZ$2624),IU1136,"")</f>
        <v/>
      </c>
      <c r="JB1136" s="1" t="str">
        <f t="shared" ref="JB1136:JB1199" si="449">IF(JA1136=MIN($JA$624:$JA$2624),JA1136,"")</f>
        <v/>
      </c>
      <c r="JF1136" s="1">
        <v>512</v>
      </c>
      <c r="JG1136" s="1">
        <f t="shared" si="426"/>
        <v>-198.39225620663456</v>
      </c>
      <c r="JH1136" s="1">
        <f t="shared" ref="JH1136:JH1199" si="450">_xlfn.NORM.DIST(JG1136,JG$615,JG$616,0)</f>
        <v>5.8407438709421505E-4</v>
      </c>
      <c r="JI1136" s="1">
        <f t="shared" ref="JI1136:JI1199" si="451">_xlfn.NORM.DIST(JG1136,JG$615,JG$616,1)</f>
        <v>2.5469102306231367E-2</v>
      </c>
      <c r="JJ1136" s="1">
        <f t="shared" ref="JJ1136:JJ1199" si="452">IF(OR(JI1136&lt;$IX$620,JI1136&gt;$IX$621),JH1136,"")</f>
        <v>5.8407438709421505E-4</v>
      </c>
      <c r="JK1136" s="1" t="str">
        <f t="shared" ref="JK1136:JK1199" si="453">IF(AND(JI1136&gt;$JK$620,JI1136&lt;$JK$621),JH1136,"")</f>
        <v/>
      </c>
      <c r="JL1136" s="1" t="str">
        <f t="shared" ref="JL1136:JL1199" si="454">IF(JH1136=MAX($JH$624:$JH$2624),JH1136,"")</f>
        <v/>
      </c>
      <c r="JM1136" s="1">
        <f t="shared" ref="JM1136:JM1199" si="455">_xlfn.NORM.DIST(JG1136,$JK$616,$JK$617,0)</f>
        <v>7.5788569175311147E-43</v>
      </c>
      <c r="JN1136" s="1" t="str">
        <f t="shared" ref="JN1136:JN1199" si="456">IF(JM1136=MAX($JM$624:$JM$2624),JH1136,"")</f>
        <v/>
      </c>
      <c r="JO1136" s="1" t="str">
        <f t="shared" ref="JO1136:JO1199" si="457">IF(JN1136=MIN($JN$624:$JN$2624),JN1136,"")</f>
        <v/>
      </c>
      <c r="JS1136" s="1">
        <v>512</v>
      </c>
      <c r="JT1136" s="1">
        <f t="shared" ref="JT1136:JT1199" si="458">JT$618+(JS1136*JT$621)</f>
        <v>-19374.942771128048</v>
      </c>
      <c r="JU1136" s="1">
        <f t="shared" ref="JU1136:JU1199" si="459">_xlfn.NORM.DIST(JT1136,JT$615,JT$616,0)</f>
        <v>5.9807059466933358E-6</v>
      </c>
      <c r="JV1136" s="1">
        <f t="shared" ref="JV1136:JV1199" si="460">_xlfn.NORM.DIST(JT1136,JT$615,JT$616,1)</f>
        <v>2.5469102306231367E-2</v>
      </c>
      <c r="JW1136" s="1">
        <f t="shared" ref="JW1136:JW1199" si="461">IF(OR(JV1136&lt;$IX$620,JV1136&gt;$IX$621),JU1136,"")</f>
        <v>5.9807059466933358E-6</v>
      </c>
      <c r="JX1136" s="1" t="str">
        <f t="shared" ref="JX1136:JX1199" si="462">IF(AND(JV1136&gt;$JK$620,JV1136&lt;$JK$621),JU1136,"")</f>
        <v/>
      </c>
      <c r="JY1136" s="1" t="str">
        <f t="shared" ref="JY1136:JY1199" si="463">IF(JU1136=MAX($JU$624:$JU$2624),JU1136,"")</f>
        <v/>
      </c>
      <c r="JZ1136" s="1">
        <f t="shared" ref="JZ1136:JZ1199" si="464">_xlfn.NORM.DIST(JT1136,$JX$616,$JX$617,0)</f>
        <v>1.3261294821400761E-5</v>
      </c>
      <c r="KA1136" s="1" t="str">
        <f t="shared" ref="KA1136:KA1199" si="465">IF(JZ1136=MAX($JZ$624:$JZ$2624),JU1136,"")</f>
        <v/>
      </c>
      <c r="KB1136" s="1" t="str">
        <f t="shared" ref="KB1136:KB1199" si="466">IF(KA1136=MIN($KA$624:$KA$2624),KA1136,"")</f>
        <v/>
      </c>
      <c r="KE1136" s="1">
        <f t="shared" si="429"/>
        <v>3.3088000000000291</v>
      </c>
      <c r="KF1136" s="151">
        <f t="shared" si="430"/>
        <v>0.85504283935762937</v>
      </c>
      <c r="KG1136" s="1">
        <f t="shared" si="431"/>
        <v>6.4868345057389476E-4</v>
      </c>
      <c r="KH1136" s="1" t="str">
        <f t="shared" si="427"/>
        <v/>
      </c>
      <c r="KI1136" s="132" t="str">
        <f t="shared" si="428"/>
        <v/>
      </c>
    </row>
    <row r="1137" spans="237:295" ht="20.100000000000001" customHeight="1" x14ac:dyDescent="0.25">
      <c r="IC1137" s="1">
        <v>513</v>
      </c>
      <c r="ID1137" s="1">
        <f t="shared" si="432"/>
        <v>-33984.149984765412</v>
      </c>
      <c r="IE1137" s="1">
        <f t="shared" si="433"/>
        <v>3.4293601959806091E-6</v>
      </c>
      <c r="IF1137" s="1">
        <f t="shared" si="434"/>
        <v>2.5707481575877576E-2</v>
      </c>
      <c r="IG1137" s="1">
        <f t="shared" si="435"/>
        <v>3.4293601959806091E-6</v>
      </c>
      <c r="IH1137" s="1" t="str">
        <f t="shared" si="436"/>
        <v/>
      </c>
      <c r="II1137" s="1" t="str">
        <f t="shared" si="437"/>
        <v/>
      </c>
      <c r="IL1137" s="1">
        <f t="shared" si="438"/>
        <v>7.6784931908050144E-27</v>
      </c>
      <c r="IM1137" s="1" t="str">
        <f t="shared" si="439"/>
        <v/>
      </c>
      <c r="IN1137" s="1" t="str">
        <f t="shared" si="440"/>
        <v/>
      </c>
      <c r="IS1137" s="1">
        <v>513</v>
      </c>
      <c r="IT1137" s="1">
        <f t="shared" si="441"/>
        <v>-70.418818457733195</v>
      </c>
      <c r="IU1137" s="1">
        <f t="shared" si="442"/>
        <v>1.6550106037627069E-3</v>
      </c>
      <c r="IV1137" s="1">
        <f t="shared" si="443"/>
        <v>2.5707481575877558E-2</v>
      </c>
      <c r="IW1137" s="1">
        <f t="shared" si="444"/>
        <v>1.6550106037627069E-3</v>
      </c>
      <c r="IX1137" s="1" t="str">
        <f t="shared" si="445"/>
        <v/>
      </c>
      <c r="IY1137" s="1" t="str">
        <f t="shared" si="446"/>
        <v/>
      </c>
      <c r="IZ1137" s="1">
        <f t="shared" si="447"/>
        <v>1.6796378960203192E-18</v>
      </c>
      <c r="JA1137" s="1" t="str">
        <f t="shared" si="448"/>
        <v/>
      </c>
      <c r="JB1137" s="1" t="str">
        <f t="shared" si="449"/>
        <v/>
      </c>
      <c r="JF1137" s="1">
        <v>513</v>
      </c>
      <c r="JG1137" s="1">
        <f t="shared" ref="JG1137:JG1200" si="467">$JG$618+(JF1137*$JG$621)</f>
        <v>-197.98571469801439</v>
      </c>
      <c r="JH1137" s="1">
        <f t="shared" si="450"/>
        <v>5.8864798114223915E-4</v>
      </c>
      <c r="JI1137" s="1">
        <f t="shared" si="451"/>
        <v>2.5707481575877576E-2</v>
      </c>
      <c r="JJ1137" s="1">
        <f t="shared" si="452"/>
        <v>5.8864798114223915E-4</v>
      </c>
      <c r="JK1137" s="1" t="str">
        <f t="shared" si="453"/>
        <v/>
      </c>
      <c r="JL1137" s="1" t="str">
        <f t="shared" si="454"/>
        <v/>
      </c>
      <c r="JM1137" s="1">
        <f t="shared" si="455"/>
        <v>8.0000617109519494E-43</v>
      </c>
      <c r="JN1137" s="1" t="str">
        <f t="shared" si="456"/>
        <v/>
      </c>
      <c r="JO1137" s="1" t="str">
        <f t="shared" si="457"/>
        <v/>
      </c>
      <c r="JS1137" s="1">
        <v>513</v>
      </c>
      <c r="JT1137" s="1">
        <f t="shared" si="458"/>
        <v>-19335.240019547866</v>
      </c>
      <c r="JU1137" s="1">
        <f t="shared" si="459"/>
        <v>6.0275378601022784E-6</v>
      </c>
      <c r="JV1137" s="1">
        <f t="shared" si="460"/>
        <v>2.5707481575877558E-2</v>
      </c>
      <c r="JW1137" s="1">
        <f t="shared" si="461"/>
        <v>6.0275378601022784E-6</v>
      </c>
      <c r="JX1137" s="1" t="str">
        <f t="shared" si="462"/>
        <v/>
      </c>
      <c r="JY1137" s="1" t="str">
        <f t="shared" si="463"/>
        <v/>
      </c>
      <c r="JZ1137" s="1">
        <f t="shared" si="464"/>
        <v>1.3340418103627647E-5</v>
      </c>
      <c r="KA1137" s="1" t="str">
        <f t="shared" si="465"/>
        <v/>
      </c>
      <c r="KB1137" s="1" t="str">
        <f t="shared" si="466"/>
        <v/>
      </c>
      <c r="KE1137" s="1">
        <f t="shared" si="429"/>
        <v>3.3152000000000292</v>
      </c>
      <c r="KF1137" s="151">
        <f t="shared" si="430"/>
        <v>0.85439415590705547</v>
      </c>
      <c r="KG1137" s="1">
        <f t="shared" si="431"/>
        <v>6.4973923454669791E-4</v>
      </c>
      <c r="KH1137" s="1" t="str">
        <f t="shared" si="427"/>
        <v/>
      </c>
      <c r="KI1137" s="132" t="str">
        <f t="shared" si="428"/>
        <v/>
      </c>
    </row>
    <row r="1138" spans="237:295" ht="20.100000000000001" customHeight="1" x14ac:dyDescent="0.25">
      <c r="IC1138" s="1">
        <v>514</v>
      </c>
      <c r="ID1138" s="1">
        <f t="shared" si="432"/>
        <v>-33914.367335926057</v>
      </c>
      <c r="IE1138" s="1">
        <f t="shared" si="433"/>
        <v>3.4561584994327296E-6</v>
      </c>
      <c r="IF1138" s="1">
        <f t="shared" si="434"/>
        <v>2.5947725549759645E-2</v>
      </c>
      <c r="IG1138" s="1">
        <f t="shared" si="435"/>
        <v>3.4561584994327296E-6</v>
      </c>
      <c r="IH1138" s="1" t="str">
        <f t="shared" si="436"/>
        <v/>
      </c>
      <c r="II1138" s="1" t="str">
        <f t="shared" si="437"/>
        <v/>
      </c>
      <c r="IL1138" s="1">
        <f t="shared" si="438"/>
        <v>7.9900174707770936E-27</v>
      </c>
      <c r="IM1138" s="1" t="str">
        <f t="shared" si="439"/>
        <v/>
      </c>
      <c r="IN1138" s="1" t="str">
        <f t="shared" si="440"/>
        <v/>
      </c>
      <c r="IS1138" s="1">
        <v>514</v>
      </c>
      <c r="IT1138" s="1">
        <f t="shared" si="441"/>
        <v>-70.274221294575625</v>
      </c>
      <c r="IU1138" s="1">
        <f t="shared" si="442"/>
        <v>1.6679434757392619E-3</v>
      </c>
      <c r="IV1138" s="1">
        <f t="shared" si="443"/>
        <v>2.5947725549759625E-2</v>
      </c>
      <c r="IW1138" s="1">
        <f t="shared" si="444"/>
        <v>1.6679434757392619E-3</v>
      </c>
      <c r="IX1138" s="1" t="str">
        <f t="shared" si="445"/>
        <v/>
      </c>
      <c r="IY1138" s="1" t="str">
        <f t="shared" si="446"/>
        <v/>
      </c>
      <c r="IZ1138" s="1">
        <f t="shared" si="447"/>
        <v>1.7379554778567365E-18</v>
      </c>
      <c r="JA1138" s="1" t="str">
        <f t="shared" si="448"/>
        <v/>
      </c>
      <c r="JB1138" s="1" t="str">
        <f t="shared" si="449"/>
        <v/>
      </c>
      <c r="JF1138" s="1">
        <v>514</v>
      </c>
      <c r="JG1138" s="1">
        <f t="shared" si="467"/>
        <v>-197.57917318939425</v>
      </c>
      <c r="JH1138" s="1">
        <f t="shared" si="450"/>
        <v>5.9324789667272661E-4</v>
      </c>
      <c r="JI1138" s="1">
        <f t="shared" si="451"/>
        <v>2.5947725549759625E-2</v>
      </c>
      <c r="JJ1138" s="1">
        <f t="shared" si="452"/>
        <v>5.9324789667272661E-4</v>
      </c>
      <c r="JK1138" s="1" t="str">
        <f t="shared" si="453"/>
        <v/>
      </c>
      <c r="JL1138" s="1" t="str">
        <f t="shared" si="454"/>
        <v/>
      </c>
      <c r="JM1138" s="1">
        <f t="shared" si="455"/>
        <v>8.4445403928117661E-43</v>
      </c>
      <c r="JN1138" s="1" t="str">
        <f t="shared" si="456"/>
        <v/>
      </c>
      <c r="JO1138" s="1" t="str">
        <f t="shared" si="457"/>
        <v/>
      </c>
      <c r="JS1138" s="1">
        <v>514</v>
      </c>
      <c r="JT1138" s="1">
        <f t="shared" si="458"/>
        <v>-19295.537267967688</v>
      </c>
      <c r="JU1138" s="1">
        <f t="shared" si="459"/>
        <v>6.0746392957675882E-6</v>
      </c>
      <c r="JV1138" s="1">
        <f t="shared" si="460"/>
        <v>2.5947725549759621E-2</v>
      </c>
      <c r="JW1138" s="1">
        <f t="shared" si="461"/>
        <v>6.0746392957675882E-6</v>
      </c>
      <c r="JX1138" s="1" t="str">
        <f t="shared" si="462"/>
        <v/>
      </c>
      <c r="JY1138" s="1" t="str">
        <f t="shared" si="463"/>
        <v/>
      </c>
      <c r="JZ1138" s="1">
        <f t="shared" si="464"/>
        <v>1.3419798755027979E-5</v>
      </c>
      <c r="KA1138" s="1" t="str">
        <f t="shared" si="465"/>
        <v/>
      </c>
      <c r="KB1138" s="1" t="str">
        <f t="shared" si="466"/>
        <v/>
      </c>
      <c r="KE1138" s="1">
        <f t="shared" si="429"/>
        <v>3.3216000000000294</v>
      </c>
      <c r="KF1138" s="151">
        <f t="shared" si="430"/>
        <v>0.85374441667250878</v>
      </c>
      <c r="KG1138" s="1">
        <f t="shared" si="431"/>
        <v>6.5079068506523896E-4</v>
      </c>
      <c r="KH1138" s="1" t="str">
        <f t="shared" si="427"/>
        <v/>
      </c>
      <c r="KI1138" s="132" t="str">
        <f t="shared" si="428"/>
        <v/>
      </c>
    </row>
    <row r="1139" spans="237:295" ht="20.100000000000001" customHeight="1" x14ac:dyDescent="0.25">
      <c r="IC1139" s="1">
        <v>515</v>
      </c>
      <c r="ID1139" s="1">
        <f t="shared" si="432"/>
        <v>-33844.584687086703</v>
      </c>
      <c r="IE1139" s="1">
        <f t="shared" si="433"/>
        <v>3.4831104846393393E-6</v>
      </c>
      <c r="IF1139" s="1">
        <f t="shared" si="434"/>
        <v>2.6189844940452702E-2</v>
      </c>
      <c r="IG1139" s="1">
        <f t="shared" si="435"/>
        <v>3.4831104846393393E-6</v>
      </c>
      <c r="IH1139" s="1" t="str">
        <f t="shared" si="436"/>
        <v/>
      </c>
      <c r="II1139" s="1" t="str">
        <f t="shared" si="437"/>
        <v/>
      </c>
      <c r="IL1139" s="1">
        <f t="shared" si="438"/>
        <v>8.3140475818712378E-27</v>
      </c>
      <c r="IM1139" s="1" t="str">
        <f t="shared" si="439"/>
        <v/>
      </c>
      <c r="IN1139" s="1" t="str">
        <f t="shared" si="440"/>
        <v/>
      </c>
      <c r="IS1139" s="1">
        <v>515</v>
      </c>
      <c r="IT1139" s="1">
        <f t="shared" si="441"/>
        <v>-70.129624131418069</v>
      </c>
      <c r="IU1139" s="1">
        <f t="shared" si="442"/>
        <v>1.68095051459207E-3</v>
      </c>
      <c r="IV1139" s="1">
        <f t="shared" si="443"/>
        <v>2.6189844940452685E-2</v>
      </c>
      <c r="IW1139" s="1">
        <f t="shared" si="444"/>
        <v>1.68095051459207E-3</v>
      </c>
      <c r="IX1139" s="1" t="str">
        <f t="shared" si="445"/>
        <v/>
      </c>
      <c r="IY1139" s="1" t="str">
        <f t="shared" si="446"/>
        <v/>
      </c>
      <c r="IZ1139" s="1">
        <f t="shared" si="447"/>
        <v>1.7982690928369404E-18</v>
      </c>
      <c r="JA1139" s="1" t="str">
        <f t="shared" si="448"/>
        <v/>
      </c>
      <c r="JB1139" s="1" t="str">
        <f t="shared" si="449"/>
        <v/>
      </c>
      <c r="JF1139" s="1">
        <v>515</v>
      </c>
      <c r="JG1139" s="1">
        <f t="shared" si="467"/>
        <v>-197.17263168077409</v>
      </c>
      <c r="JH1139" s="1">
        <f t="shared" si="450"/>
        <v>5.9787419160034667E-4</v>
      </c>
      <c r="JI1139" s="1">
        <f t="shared" si="451"/>
        <v>2.6189844940452702E-2</v>
      </c>
      <c r="JJ1139" s="1">
        <f t="shared" si="452"/>
        <v>5.9787419160034667E-4</v>
      </c>
      <c r="JK1139" s="1" t="str">
        <f t="shared" si="453"/>
        <v/>
      </c>
      <c r="JL1139" s="1" t="str">
        <f t="shared" si="454"/>
        <v/>
      </c>
      <c r="JM1139" s="1">
        <f t="shared" si="455"/>
        <v>8.913571428222344E-43</v>
      </c>
      <c r="JN1139" s="1" t="str">
        <f t="shared" si="456"/>
        <v/>
      </c>
      <c r="JO1139" s="1" t="str">
        <f t="shared" si="457"/>
        <v/>
      </c>
      <c r="JS1139" s="1">
        <v>515</v>
      </c>
      <c r="JT1139" s="1">
        <f t="shared" si="458"/>
        <v>-19255.834516387506</v>
      </c>
      <c r="JU1139" s="1">
        <f t="shared" si="459"/>
        <v>6.122010846714079E-6</v>
      </c>
      <c r="JV1139" s="1">
        <f t="shared" si="460"/>
        <v>2.6189844940452685E-2</v>
      </c>
      <c r="JW1139" s="1">
        <f t="shared" si="461"/>
        <v>6.122010846714079E-6</v>
      </c>
      <c r="JX1139" s="1" t="str">
        <f t="shared" si="462"/>
        <v/>
      </c>
      <c r="JY1139" s="1" t="str">
        <f t="shared" si="463"/>
        <v/>
      </c>
      <c r="JZ1139" s="1">
        <f t="shared" si="464"/>
        <v>1.3499435759329979E-5</v>
      </c>
      <c r="KA1139" s="1" t="str">
        <f t="shared" si="465"/>
        <v/>
      </c>
      <c r="KB1139" s="1" t="str">
        <f t="shared" si="466"/>
        <v/>
      </c>
      <c r="KE1139" s="1">
        <f t="shared" si="429"/>
        <v>3.3280000000000296</v>
      </c>
      <c r="KF1139" s="151">
        <f t="shared" si="430"/>
        <v>0.85309362598744354</v>
      </c>
      <c r="KG1139" s="1">
        <f t="shared" si="431"/>
        <v>6.5183779885980009E-4</v>
      </c>
      <c r="KH1139" s="1" t="str">
        <f t="shared" si="427"/>
        <v/>
      </c>
      <c r="KI1139" s="132" t="str">
        <f t="shared" si="428"/>
        <v/>
      </c>
    </row>
    <row r="1140" spans="237:295" ht="20.100000000000001" customHeight="1" x14ac:dyDescent="0.25">
      <c r="IC1140" s="1">
        <v>516</v>
      </c>
      <c r="ID1140" s="1">
        <f t="shared" si="432"/>
        <v>-33774.802038247348</v>
      </c>
      <c r="IE1140" s="1">
        <f t="shared" si="433"/>
        <v>3.510216484229603E-6</v>
      </c>
      <c r="IF1140" s="1">
        <f t="shared" si="434"/>
        <v>2.6433850483910462E-2</v>
      </c>
      <c r="IG1140" s="1">
        <f t="shared" si="435"/>
        <v>3.510216484229603E-6</v>
      </c>
      <c r="IH1140" s="1" t="str">
        <f t="shared" si="436"/>
        <v/>
      </c>
      <c r="II1140" s="1" t="str">
        <f t="shared" si="437"/>
        <v/>
      </c>
      <c r="IL1140" s="1">
        <f t="shared" si="438"/>
        <v>8.6510801110361353E-27</v>
      </c>
      <c r="IM1140" s="1" t="str">
        <f t="shared" si="439"/>
        <v/>
      </c>
      <c r="IN1140" s="1" t="str">
        <f t="shared" si="440"/>
        <v/>
      </c>
      <c r="IS1140" s="1">
        <v>516</v>
      </c>
      <c r="IT1140" s="1">
        <f t="shared" si="441"/>
        <v>-69.985026968260499</v>
      </c>
      <c r="IU1140" s="1">
        <f t="shared" si="442"/>
        <v>1.694031880848101E-3</v>
      </c>
      <c r="IV1140" s="1">
        <f t="shared" si="443"/>
        <v>2.6433850483910441E-2</v>
      </c>
      <c r="IW1140" s="1">
        <f t="shared" si="444"/>
        <v>1.694031880848101E-3</v>
      </c>
      <c r="IX1140" s="1" t="str">
        <f t="shared" si="445"/>
        <v/>
      </c>
      <c r="IY1140" s="1" t="str">
        <f t="shared" si="446"/>
        <v/>
      </c>
      <c r="IZ1140" s="1">
        <f t="shared" si="447"/>
        <v>1.8606460473352325E-18</v>
      </c>
      <c r="JA1140" s="1" t="str">
        <f t="shared" si="448"/>
        <v/>
      </c>
      <c r="JB1140" s="1" t="str">
        <f t="shared" si="449"/>
        <v/>
      </c>
      <c r="JF1140" s="1">
        <v>516</v>
      </c>
      <c r="JG1140" s="1">
        <f t="shared" si="467"/>
        <v>-196.76609017215395</v>
      </c>
      <c r="JH1140" s="1">
        <f t="shared" si="450"/>
        <v>6.0252692302072987E-4</v>
      </c>
      <c r="JI1140" s="1">
        <f t="shared" si="451"/>
        <v>2.6433850483910441E-2</v>
      </c>
      <c r="JJ1140" s="1">
        <f t="shared" si="452"/>
        <v>6.0252692302072987E-4</v>
      </c>
      <c r="JK1140" s="1" t="str">
        <f t="shared" si="453"/>
        <v/>
      </c>
      <c r="JL1140" s="1" t="str">
        <f t="shared" si="454"/>
        <v/>
      </c>
      <c r="JM1140" s="1">
        <f t="shared" si="455"/>
        <v>9.4085030910306606E-43</v>
      </c>
      <c r="JN1140" s="1" t="str">
        <f t="shared" si="456"/>
        <v/>
      </c>
      <c r="JO1140" s="1" t="str">
        <f t="shared" si="457"/>
        <v/>
      </c>
      <c r="JS1140" s="1">
        <v>516</v>
      </c>
      <c r="JT1140" s="1">
        <f t="shared" si="458"/>
        <v>-19216.131764807327</v>
      </c>
      <c r="JU1140" s="1">
        <f t="shared" si="459"/>
        <v>6.169653097579916E-6</v>
      </c>
      <c r="JV1140" s="1">
        <f t="shared" si="460"/>
        <v>2.6433850483910424E-2</v>
      </c>
      <c r="JW1140" s="1">
        <f t="shared" si="461"/>
        <v>6.169653097579916E-6</v>
      </c>
      <c r="JX1140" s="1" t="str">
        <f t="shared" si="462"/>
        <v/>
      </c>
      <c r="JY1140" s="1" t="str">
        <f t="shared" si="463"/>
        <v/>
      </c>
      <c r="JZ1140" s="1">
        <f t="shared" si="464"/>
        <v>1.357932808188149E-5</v>
      </c>
      <c r="KA1140" s="1" t="str">
        <f t="shared" si="465"/>
        <v/>
      </c>
      <c r="KB1140" s="1" t="str">
        <f t="shared" si="466"/>
        <v/>
      </c>
      <c r="KE1140" s="1">
        <f t="shared" si="429"/>
        <v>3.3344000000000298</v>
      </c>
      <c r="KF1140" s="151">
        <f t="shared" si="430"/>
        <v>0.85244178818858374</v>
      </c>
      <c r="KG1140" s="1">
        <f t="shared" si="431"/>
        <v>6.5288057275370015E-4</v>
      </c>
      <c r="KH1140" s="1" t="str">
        <f t="shared" si="427"/>
        <v/>
      </c>
      <c r="KI1140" s="132" t="str">
        <f t="shared" si="428"/>
        <v/>
      </c>
    </row>
    <row r="1141" spans="237:295" ht="20.100000000000001" customHeight="1" x14ac:dyDescent="0.25">
      <c r="IC1141" s="1">
        <v>517</v>
      </c>
      <c r="ID1141" s="1">
        <f t="shared" si="432"/>
        <v>-33705.019389408</v>
      </c>
      <c r="IE1141" s="1">
        <f t="shared" si="433"/>
        <v>3.537476826002536E-6</v>
      </c>
      <c r="IF1141" s="1">
        <f t="shared" si="434"/>
        <v>2.6679752939130129E-2</v>
      </c>
      <c r="IG1141" s="1">
        <f t="shared" si="435"/>
        <v>3.537476826002536E-6</v>
      </c>
      <c r="IH1141" s="1" t="str">
        <f t="shared" si="436"/>
        <v/>
      </c>
      <c r="II1141" s="1" t="str">
        <f t="shared" si="437"/>
        <v/>
      </c>
      <c r="IL1141" s="1">
        <f t="shared" si="438"/>
        <v>9.0016311430956933E-27</v>
      </c>
      <c r="IM1141" s="1" t="str">
        <f t="shared" si="439"/>
        <v/>
      </c>
      <c r="IN1141" s="1" t="str">
        <f t="shared" si="440"/>
        <v/>
      </c>
      <c r="IS1141" s="1">
        <v>517</v>
      </c>
      <c r="IT1141" s="1">
        <f t="shared" si="441"/>
        <v>-69.840429805102943</v>
      </c>
      <c r="IU1141" s="1">
        <f t="shared" si="442"/>
        <v>1.7071877327032897E-3</v>
      </c>
      <c r="IV1141" s="1">
        <f t="shared" si="443"/>
        <v>2.6679752939130129E-2</v>
      </c>
      <c r="IW1141" s="1">
        <f t="shared" si="444"/>
        <v>1.7071877327032897E-3</v>
      </c>
      <c r="IX1141" s="1" t="str">
        <f t="shared" si="445"/>
        <v/>
      </c>
      <c r="IY1141" s="1" t="str">
        <f t="shared" si="446"/>
        <v/>
      </c>
      <c r="IZ1141" s="1">
        <f t="shared" si="447"/>
        <v>1.9251558821969642E-18</v>
      </c>
      <c r="JA1141" s="1" t="str">
        <f t="shared" si="448"/>
        <v/>
      </c>
      <c r="JB1141" s="1" t="str">
        <f t="shared" si="449"/>
        <v/>
      </c>
      <c r="JF1141" s="1">
        <v>517</v>
      </c>
      <c r="JG1141" s="1">
        <f t="shared" si="467"/>
        <v>-196.35954866353379</v>
      </c>
      <c r="JH1141" s="1">
        <f t="shared" si="450"/>
        <v>6.0720614720041624E-4</v>
      </c>
      <c r="JI1141" s="1">
        <f t="shared" si="451"/>
        <v>2.6679752939130129E-2</v>
      </c>
      <c r="JJ1141" s="1">
        <f t="shared" si="452"/>
        <v>6.0720614720041624E-4</v>
      </c>
      <c r="JK1141" s="1" t="str">
        <f t="shared" si="453"/>
        <v/>
      </c>
      <c r="JL1141" s="1" t="str">
        <f t="shared" si="454"/>
        <v/>
      </c>
      <c r="JM1141" s="1">
        <f t="shared" si="455"/>
        <v>9.9307572524866856E-43</v>
      </c>
      <c r="JN1141" s="1" t="str">
        <f t="shared" si="456"/>
        <v/>
      </c>
      <c r="JO1141" s="1" t="str">
        <f t="shared" si="457"/>
        <v/>
      </c>
      <c r="JS1141" s="1">
        <v>517</v>
      </c>
      <c r="JT1141" s="1">
        <f t="shared" si="458"/>
        <v>-19176.429013227145</v>
      </c>
      <c r="JU1141" s="1">
        <f t="shared" si="459"/>
        <v>6.2175666245136853E-6</v>
      </c>
      <c r="JV1141" s="1">
        <f t="shared" si="460"/>
        <v>2.6679752939130129E-2</v>
      </c>
      <c r="JW1141" s="1">
        <f t="shared" si="461"/>
        <v>6.2175666245136853E-6</v>
      </c>
      <c r="JX1141" s="1" t="str">
        <f t="shared" si="462"/>
        <v/>
      </c>
      <c r="JY1141" s="1" t="str">
        <f t="shared" si="463"/>
        <v/>
      </c>
      <c r="JZ1141" s="1">
        <f t="shared" si="464"/>
        <v>1.3659474669607354E-5</v>
      </c>
      <c r="KA1141" s="1" t="str">
        <f t="shared" si="465"/>
        <v/>
      </c>
      <c r="KB1141" s="1" t="str">
        <f t="shared" si="466"/>
        <v/>
      </c>
      <c r="KE1141" s="1">
        <f t="shared" si="429"/>
        <v>3.34080000000003</v>
      </c>
      <c r="KF1141" s="151">
        <f t="shared" si="430"/>
        <v>0.85178890761583004</v>
      </c>
      <c r="KG1141" s="1">
        <f t="shared" si="431"/>
        <v>6.5391900366340572E-4</v>
      </c>
      <c r="KH1141" s="1" t="str">
        <f t="shared" si="427"/>
        <v/>
      </c>
      <c r="KI1141" s="132" t="str">
        <f t="shared" si="428"/>
        <v/>
      </c>
    </row>
    <row r="1142" spans="237:295" ht="20.100000000000001" customHeight="1" x14ac:dyDescent="0.25">
      <c r="IC1142" s="1">
        <v>518</v>
      </c>
      <c r="ID1142" s="1">
        <f t="shared" si="432"/>
        <v>-33635.236740568645</v>
      </c>
      <c r="IE1142" s="1">
        <f t="shared" si="433"/>
        <v>3.5648918328683701E-6</v>
      </c>
      <c r="IF1142" s="1">
        <f t="shared" si="434"/>
        <v>2.692756308781347E-2</v>
      </c>
      <c r="IG1142" s="1">
        <f t="shared" si="435"/>
        <v>3.5648918328683701E-6</v>
      </c>
      <c r="IH1142" s="1" t="str">
        <f t="shared" si="436"/>
        <v/>
      </c>
      <c r="II1142" s="1" t="str">
        <f t="shared" si="437"/>
        <v/>
      </c>
      <c r="IL1142" s="1">
        <f t="shared" si="438"/>
        <v>9.3662370174498271E-27</v>
      </c>
      <c r="IM1142" s="1" t="str">
        <f t="shared" si="439"/>
        <v/>
      </c>
      <c r="IN1142" s="1" t="str">
        <f t="shared" si="440"/>
        <v/>
      </c>
      <c r="IS1142" s="1">
        <v>518</v>
      </c>
      <c r="IT1142" s="1">
        <f t="shared" si="441"/>
        <v>-69.695832641945373</v>
      </c>
      <c r="IU1142" s="1">
        <f t="shared" si="442"/>
        <v>1.7204182259942429E-3</v>
      </c>
      <c r="IV1142" s="1">
        <f t="shared" si="443"/>
        <v>2.692756308781347E-2</v>
      </c>
      <c r="IW1142" s="1">
        <f t="shared" si="444"/>
        <v>1.7204182259942429E-3</v>
      </c>
      <c r="IX1142" s="1" t="str">
        <f t="shared" si="445"/>
        <v/>
      </c>
      <c r="IY1142" s="1" t="str">
        <f t="shared" si="446"/>
        <v/>
      </c>
      <c r="IZ1142" s="1">
        <f t="shared" si="447"/>
        <v>1.9918704457181001E-18</v>
      </c>
      <c r="JA1142" s="1" t="str">
        <f t="shared" si="448"/>
        <v/>
      </c>
      <c r="JB1142" s="1" t="str">
        <f t="shared" si="449"/>
        <v/>
      </c>
      <c r="JF1142" s="1">
        <v>518</v>
      </c>
      <c r="JG1142" s="1">
        <f t="shared" si="467"/>
        <v>-195.95300715491365</v>
      </c>
      <c r="JH1142" s="1">
        <f t="shared" si="450"/>
        <v>6.119119195667856E-4</v>
      </c>
      <c r="JI1142" s="1">
        <f t="shared" si="451"/>
        <v>2.692756308781347E-2</v>
      </c>
      <c r="JJ1142" s="1">
        <f t="shared" si="452"/>
        <v>6.119119195667856E-4</v>
      </c>
      <c r="JK1142" s="1" t="str">
        <f t="shared" si="453"/>
        <v/>
      </c>
      <c r="JL1142" s="1" t="str">
        <f t="shared" si="454"/>
        <v/>
      </c>
      <c r="JM1142" s="1">
        <f t="shared" si="455"/>
        <v>1.0481833374261648E-42</v>
      </c>
      <c r="JN1142" s="1" t="str">
        <f t="shared" si="456"/>
        <v/>
      </c>
      <c r="JO1142" s="1" t="str">
        <f t="shared" si="457"/>
        <v/>
      </c>
      <c r="JS1142" s="1">
        <v>518</v>
      </c>
      <c r="JT1142" s="1">
        <f t="shared" si="458"/>
        <v>-19136.726261646963</v>
      </c>
      <c r="JU1142" s="1">
        <f t="shared" si="459"/>
        <v>6.265751995071276E-6</v>
      </c>
      <c r="JV1142" s="1">
        <f t="shared" si="460"/>
        <v>2.6927563087813491E-2</v>
      </c>
      <c r="JW1142" s="1">
        <f t="shared" si="461"/>
        <v>6.265751995071276E-6</v>
      </c>
      <c r="JX1142" s="1" t="str">
        <f t="shared" si="462"/>
        <v/>
      </c>
      <c r="JY1142" s="1" t="str">
        <f t="shared" si="463"/>
        <v/>
      </c>
      <c r="JZ1142" s="1">
        <f t="shared" si="464"/>
        <v>1.373987445096797E-5</v>
      </c>
      <c r="KA1142" s="1" t="str">
        <f t="shared" si="465"/>
        <v/>
      </c>
      <c r="KB1142" s="1" t="str">
        <f t="shared" si="466"/>
        <v/>
      </c>
      <c r="KE1142" s="1">
        <f t="shared" si="429"/>
        <v>3.3472000000000302</v>
      </c>
      <c r="KF1142" s="151">
        <f t="shared" si="430"/>
        <v>0.85113498861216663</v>
      </c>
      <c r="KG1142" s="1">
        <f t="shared" si="431"/>
        <v>6.5495308859830903E-4</v>
      </c>
      <c r="KH1142" s="1" t="str">
        <f t="shared" si="427"/>
        <v/>
      </c>
      <c r="KI1142" s="132" t="str">
        <f t="shared" si="428"/>
        <v/>
      </c>
    </row>
    <row r="1143" spans="237:295" ht="20.100000000000001" customHeight="1" x14ac:dyDescent="0.25">
      <c r="IC1143" s="1">
        <v>519</v>
      </c>
      <c r="ID1143" s="1">
        <f t="shared" si="432"/>
        <v>-33565.454091729291</v>
      </c>
      <c r="IE1143" s="1">
        <f t="shared" si="433"/>
        <v>3.5924618227898122E-6</v>
      </c>
      <c r="IF1143" s="1">
        <f t="shared" si="434"/>
        <v>2.7177291734023407E-2</v>
      </c>
      <c r="IG1143" s="1">
        <f t="shared" si="435"/>
        <v>3.5924618227898122E-6</v>
      </c>
      <c r="IH1143" s="1" t="str">
        <f t="shared" si="436"/>
        <v/>
      </c>
      <c r="II1143" s="1" t="str">
        <f t="shared" si="437"/>
        <v/>
      </c>
      <c r="IL1143" s="1">
        <f t="shared" si="438"/>
        <v>9.7454551137909333E-27</v>
      </c>
      <c r="IM1143" s="1" t="str">
        <f t="shared" si="439"/>
        <v/>
      </c>
      <c r="IN1143" s="1" t="str">
        <f t="shared" si="440"/>
        <v/>
      </c>
      <c r="IS1143" s="1">
        <v>519</v>
      </c>
      <c r="IT1143" s="1">
        <f t="shared" si="441"/>
        <v>-69.551235478787817</v>
      </c>
      <c r="IU1143" s="1">
        <f t="shared" si="442"/>
        <v>1.7337235141698896E-3</v>
      </c>
      <c r="IV1143" s="1">
        <f t="shared" si="443"/>
        <v>2.7177291734023383E-2</v>
      </c>
      <c r="IW1143" s="1">
        <f t="shared" si="444"/>
        <v>1.7337235141698896E-3</v>
      </c>
      <c r="IX1143" s="1" t="str">
        <f t="shared" si="445"/>
        <v/>
      </c>
      <c r="IY1143" s="1" t="str">
        <f t="shared" si="446"/>
        <v/>
      </c>
      <c r="IZ1143" s="1">
        <f t="shared" si="447"/>
        <v>2.0608639689682229E-18</v>
      </c>
      <c r="JA1143" s="1" t="str">
        <f t="shared" si="448"/>
        <v/>
      </c>
      <c r="JB1143" s="1" t="str">
        <f t="shared" si="449"/>
        <v/>
      </c>
      <c r="JF1143" s="1">
        <v>519</v>
      </c>
      <c r="JG1143" s="1">
        <f t="shared" si="467"/>
        <v>-195.54646564629348</v>
      </c>
      <c r="JH1143" s="1">
        <f t="shared" si="450"/>
        <v>6.1664429469798071E-4</v>
      </c>
      <c r="JI1143" s="1">
        <f t="shared" si="451"/>
        <v>2.7177291734023407E-2</v>
      </c>
      <c r="JJ1143" s="1">
        <f t="shared" si="452"/>
        <v>6.1664429469798071E-4</v>
      </c>
      <c r="JK1143" s="1" t="str">
        <f t="shared" si="453"/>
        <v/>
      </c>
      <c r="JL1143" s="1" t="str">
        <f t="shared" si="454"/>
        <v/>
      </c>
      <c r="JM1143" s="1">
        <f t="shared" si="455"/>
        <v>1.1063312716766036E-42</v>
      </c>
      <c r="JN1143" s="1" t="str">
        <f t="shared" si="456"/>
        <v/>
      </c>
      <c r="JO1143" s="1" t="str">
        <f t="shared" si="457"/>
        <v/>
      </c>
      <c r="JS1143" s="1">
        <v>519</v>
      </c>
      <c r="JT1143" s="1">
        <f t="shared" si="458"/>
        <v>-19097.023510066785</v>
      </c>
      <c r="JU1143" s="1">
        <f t="shared" si="459"/>
        <v>6.3142097681127006E-6</v>
      </c>
      <c r="JV1143" s="1">
        <f t="shared" si="460"/>
        <v>2.7177291734023407E-2</v>
      </c>
      <c r="JW1143" s="1">
        <f t="shared" si="461"/>
        <v>6.3142097681127006E-6</v>
      </c>
      <c r="JX1143" s="1" t="str">
        <f t="shared" si="462"/>
        <v/>
      </c>
      <c r="JY1143" s="1" t="str">
        <f t="shared" si="463"/>
        <v/>
      </c>
      <c r="JZ1143" s="1">
        <f t="shared" si="464"/>
        <v>1.3820526335919047E-5</v>
      </c>
      <c r="KA1143" s="1" t="str">
        <f t="shared" si="465"/>
        <v/>
      </c>
      <c r="KB1143" s="1" t="str">
        <f t="shared" si="466"/>
        <v/>
      </c>
      <c r="KE1143" s="1">
        <f t="shared" si="429"/>
        <v>3.3536000000000303</v>
      </c>
      <c r="KF1143" s="151">
        <f t="shared" si="430"/>
        <v>0.85048003552356832</v>
      </c>
      <c r="KG1143" s="1">
        <f t="shared" si="431"/>
        <v>6.5598282465972879E-4</v>
      </c>
      <c r="KH1143" s="1" t="str">
        <f t="shared" si="427"/>
        <v/>
      </c>
      <c r="KI1143" s="132" t="str">
        <f t="shared" si="428"/>
        <v/>
      </c>
    </row>
    <row r="1144" spans="237:295" ht="20.100000000000001" customHeight="1" x14ac:dyDescent="0.25">
      <c r="IC1144" s="1">
        <v>520</v>
      </c>
      <c r="ID1144" s="1">
        <f t="shared" si="432"/>
        <v>-33495.671442889936</v>
      </c>
      <c r="IE1144" s="1">
        <f t="shared" si="433"/>
        <v>3.6201871087233025E-6</v>
      </c>
      <c r="IF1144" s="1">
        <f t="shared" si="434"/>
        <v>2.7428949703836809E-2</v>
      </c>
      <c r="IG1144" s="1">
        <f t="shared" si="435"/>
        <v>3.6201871087233025E-6</v>
      </c>
      <c r="IH1144" s="1" t="str">
        <f t="shared" si="436"/>
        <v/>
      </c>
      <c r="II1144" s="1" t="str">
        <f t="shared" si="437"/>
        <v/>
      </c>
      <c r="IL1144" s="1">
        <f t="shared" si="438"/>
        <v>1.013986466793527E-26</v>
      </c>
      <c r="IM1144" s="1" t="str">
        <f t="shared" si="439"/>
        <v/>
      </c>
      <c r="IN1144" s="1" t="str">
        <f t="shared" si="440"/>
        <v/>
      </c>
      <c r="IS1144" s="1">
        <v>520</v>
      </c>
      <c r="IT1144" s="1">
        <f t="shared" si="441"/>
        <v>-69.406638315630246</v>
      </c>
      <c r="IU1144" s="1">
        <f t="shared" si="442"/>
        <v>1.7471037482631362E-3</v>
      </c>
      <c r="IV1144" s="1">
        <f t="shared" si="443"/>
        <v>2.7428949703836809E-2</v>
      </c>
      <c r="IW1144" s="1">
        <f t="shared" si="444"/>
        <v>1.7471037482631362E-3</v>
      </c>
      <c r="IX1144" s="1" t="str">
        <f t="shared" si="445"/>
        <v/>
      </c>
      <c r="IY1144" s="1" t="str">
        <f t="shared" si="446"/>
        <v/>
      </c>
      <c r="IZ1144" s="1">
        <f t="shared" si="447"/>
        <v>2.1322131435306836E-18</v>
      </c>
      <c r="JA1144" s="1" t="str">
        <f t="shared" si="448"/>
        <v/>
      </c>
      <c r="JB1144" s="1" t="str">
        <f t="shared" si="449"/>
        <v/>
      </c>
      <c r="JF1144" s="1">
        <v>520</v>
      </c>
      <c r="JG1144" s="1">
        <f t="shared" si="467"/>
        <v>-195.13992413767335</v>
      </c>
      <c r="JH1144" s="1">
        <f t="shared" si="450"/>
        <v>6.2140332631281886E-4</v>
      </c>
      <c r="JI1144" s="1">
        <f t="shared" si="451"/>
        <v>2.7428949703836802E-2</v>
      </c>
      <c r="JJ1144" s="1">
        <f t="shared" si="452"/>
        <v>6.2140332631281886E-4</v>
      </c>
      <c r="JK1144" s="1" t="str">
        <f t="shared" si="453"/>
        <v/>
      </c>
      <c r="JL1144" s="1" t="str">
        <f t="shared" si="454"/>
        <v/>
      </c>
      <c r="JM1144" s="1">
        <f t="shared" si="455"/>
        <v>1.1676862774307134E-42</v>
      </c>
      <c r="JN1144" s="1" t="str">
        <f t="shared" si="456"/>
        <v/>
      </c>
      <c r="JO1144" s="1" t="str">
        <f t="shared" si="457"/>
        <v/>
      </c>
      <c r="JS1144" s="1">
        <v>520</v>
      </c>
      <c r="JT1144" s="1">
        <f t="shared" si="458"/>
        <v>-19057.320758486603</v>
      </c>
      <c r="JU1144" s="1">
        <f t="shared" si="459"/>
        <v>6.362940493698814E-6</v>
      </c>
      <c r="JV1144" s="1">
        <f t="shared" si="460"/>
        <v>2.7428949703836809E-2</v>
      </c>
      <c r="JW1144" s="1">
        <f t="shared" si="461"/>
        <v>6.362940493698814E-6</v>
      </c>
      <c r="JX1144" s="1" t="str">
        <f t="shared" si="462"/>
        <v/>
      </c>
      <c r="JY1144" s="1" t="str">
        <f t="shared" si="463"/>
        <v/>
      </c>
      <c r="JZ1144" s="1">
        <f t="shared" si="464"/>
        <v>1.390142921587275E-5</v>
      </c>
      <c r="KA1144" s="1" t="str">
        <f t="shared" si="465"/>
        <v/>
      </c>
      <c r="KB1144" s="1" t="str">
        <f t="shared" si="466"/>
        <v/>
      </c>
      <c r="KE1144" s="1">
        <f t="shared" si="429"/>
        <v>3.3600000000000305</v>
      </c>
      <c r="KF1144" s="151">
        <f t="shared" si="430"/>
        <v>0.84982405269890859</v>
      </c>
      <c r="KG1144" s="1">
        <f t="shared" si="431"/>
        <v>6.5700820904046608E-4</v>
      </c>
      <c r="KH1144" s="1" t="str">
        <f t="shared" si="427"/>
        <v/>
      </c>
      <c r="KI1144" s="132" t="str">
        <f t="shared" si="428"/>
        <v/>
      </c>
    </row>
    <row r="1145" spans="237:295" ht="20.100000000000001" customHeight="1" x14ac:dyDescent="0.25">
      <c r="IC1145" s="1">
        <v>521</v>
      </c>
      <c r="ID1145" s="1">
        <f t="shared" si="432"/>
        <v>-33425.888794050581</v>
      </c>
      <c r="IE1145" s="1">
        <f t="shared" si="433"/>
        <v>3.6480679985601785E-6</v>
      </c>
      <c r="IF1145" s="1">
        <f t="shared" si="434"/>
        <v>2.7682547844993161E-2</v>
      </c>
      <c r="IG1145" s="1">
        <f t="shared" si="435"/>
        <v>3.6480679985601785E-6</v>
      </c>
      <c r="IH1145" s="1" t="str">
        <f t="shared" si="436"/>
        <v/>
      </c>
      <c r="II1145" s="1" t="str">
        <f t="shared" si="437"/>
        <v/>
      </c>
      <c r="IL1145" s="1">
        <f t="shared" si="438"/>
        <v>1.0550067618906488E-26</v>
      </c>
      <c r="IM1145" s="1" t="str">
        <f t="shared" si="439"/>
        <v/>
      </c>
      <c r="IN1145" s="1" t="str">
        <f t="shared" si="440"/>
        <v/>
      </c>
      <c r="IS1145" s="1">
        <v>521</v>
      </c>
      <c r="IT1145" s="1">
        <f t="shared" si="441"/>
        <v>-69.26204115247269</v>
      </c>
      <c r="IU1145" s="1">
        <f t="shared" si="442"/>
        <v>1.7605590768624616E-3</v>
      </c>
      <c r="IV1145" s="1">
        <f t="shared" si="443"/>
        <v>2.7682547844993136E-2</v>
      </c>
      <c r="IW1145" s="1">
        <f t="shared" si="444"/>
        <v>1.7605590768624616E-3</v>
      </c>
      <c r="IX1145" s="1" t="str">
        <f t="shared" si="445"/>
        <v/>
      </c>
      <c r="IY1145" s="1" t="str">
        <f t="shared" si="446"/>
        <v/>
      </c>
      <c r="IZ1145" s="1">
        <f t="shared" si="447"/>
        <v>2.2059972017351146E-18</v>
      </c>
      <c r="JA1145" s="1" t="str">
        <f t="shared" si="448"/>
        <v/>
      </c>
      <c r="JB1145" s="1" t="str">
        <f t="shared" si="449"/>
        <v/>
      </c>
      <c r="JF1145" s="1">
        <v>521</v>
      </c>
      <c r="JG1145" s="1">
        <f t="shared" si="467"/>
        <v>-194.73338262905318</v>
      </c>
      <c r="JH1145" s="1">
        <f t="shared" si="450"/>
        <v>6.2618906726069677E-4</v>
      </c>
      <c r="JI1145" s="1">
        <f t="shared" si="451"/>
        <v>2.7682547844993161E-2</v>
      </c>
      <c r="JJ1145" s="1">
        <f t="shared" si="452"/>
        <v>6.2618906726069677E-4</v>
      </c>
      <c r="JK1145" s="1" t="str">
        <f t="shared" si="453"/>
        <v/>
      </c>
      <c r="JL1145" s="1" t="str">
        <f t="shared" si="454"/>
        <v/>
      </c>
      <c r="JM1145" s="1">
        <f t="shared" si="455"/>
        <v>1.2324241949235062E-42</v>
      </c>
      <c r="JN1145" s="1" t="str">
        <f t="shared" si="456"/>
        <v/>
      </c>
      <c r="JO1145" s="1" t="str">
        <f t="shared" si="457"/>
        <v/>
      </c>
      <c r="JS1145" s="1">
        <v>521</v>
      </c>
      <c r="JT1145" s="1">
        <f t="shared" si="458"/>
        <v>-19017.618006906425</v>
      </c>
      <c r="JU1145" s="1">
        <f t="shared" si="459"/>
        <v>6.4119447129879013E-6</v>
      </c>
      <c r="JV1145" s="1">
        <f t="shared" si="460"/>
        <v>2.7682547844993136E-2</v>
      </c>
      <c r="JW1145" s="1">
        <f t="shared" si="461"/>
        <v>6.4119447129879013E-6</v>
      </c>
      <c r="JX1145" s="1" t="str">
        <f t="shared" si="462"/>
        <v/>
      </c>
      <c r="JY1145" s="1" t="str">
        <f t="shared" si="463"/>
        <v/>
      </c>
      <c r="JZ1145" s="1">
        <f t="shared" si="464"/>
        <v>1.3982581963659891E-5</v>
      </c>
      <c r="KA1145" s="1" t="str">
        <f t="shared" si="465"/>
        <v/>
      </c>
      <c r="KB1145" s="1" t="str">
        <f t="shared" si="466"/>
        <v/>
      </c>
      <c r="KE1145" s="1">
        <f t="shared" si="429"/>
        <v>3.3664000000000307</v>
      </c>
      <c r="KF1145" s="151">
        <f t="shared" si="430"/>
        <v>0.84916704448986813</v>
      </c>
      <c r="KG1145" s="1">
        <f t="shared" si="431"/>
        <v>6.5802923902458232E-4</v>
      </c>
      <c r="KH1145" s="1" t="str">
        <f t="shared" si="427"/>
        <v/>
      </c>
      <c r="KI1145" s="132" t="str">
        <f t="shared" si="428"/>
        <v/>
      </c>
    </row>
    <row r="1146" spans="237:295" ht="20.100000000000001" customHeight="1" x14ac:dyDescent="0.25">
      <c r="IC1146" s="1">
        <v>522</v>
      </c>
      <c r="ID1146" s="1">
        <f t="shared" si="432"/>
        <v>-33356.106145211226</v>
      </c>
      <c r="IE1146" s="1">
        <f t="shared" si="433"/>
        <v>3.6761047950678016E-6</v>
      </c>
      <c r="IF1146" s="1">
        <f t="shared" si="434"/>
        <v>2.7938097026538877E-2</v>
      </c>
      <c r="IG1146" s="1">
        <f t="shared" si="435"/>
        <v>3.6761047950678016E-6</v>
      </c>
      <c r="IH1146" s="1" t="str">
        <f t="shared" si="436"/>
        <v/>
      </c>
      <c r="II1146" s="1" t="str">
        <f t="shared" si="437"/>
        <v/>
      </c>
      <c r="IL1146" s="1">
        <f t="shared" si="438"/>
        <v>1.0976689488458812E-26</v>
      </c>
      <c r="IM1146" s="1" t="str">
        <f t="shared" si="439"/>
        <v/>
      </c>
      <c r="IN1146" s="1" t="str">
        <f t="shared" si="440"/>
        <v/>
      </c>
      <c r="IS1146" s="1">
        <v>522</v>
      </c>
      <c r="IT1146" s="1">
        <f t="shared" si="441"/>
        <v>-69.11744398931512</v>
      </c>
      <c r="IU1146" s="1">
        <f t="shared" si="442"/>
        <v>1.7740896460835198E-3</v>
      </c>
      <c r="IV1146" s="1">
        <f t="shared" si="443"/>
        <v>2.7938097026538877E-2</v>
      </c>
      <c r="IW1146" s="1">
        <f t="shared" si="444"/>
        <v>1.7740896460835198E-3</v>
      </c>
      <c r="IX1146" s="1" t="str">
        <f t="shared" si="445"/>
        <v/>
      </c>
      <c r="IY1146" s="1" t="str">
        <f t="shared" si="446"/>
        <v/>
      </c>
      <c r="IZ1146" s="1">
        <f t="shared" si="447"/>
        <v>2.282297999462446E-18</v>
      </c>
      <c r="JA1146" s="1" t="str">
        <f t="shared" si="448"/>
        <v/>
      </c>
      <c r="JB1146" s="1" t="str">
        <f t="shared" si="449"/>
        <v/>
      </c>
      <c r="JF1146" s="1">
        <v>522</v>
      </c>
      <c r="JG1146" s="1">
        <f t="shared" si="467"/>
        <v>-194.32684112043302</v>
      </c>
      <c r="JH1146" s="1">
        <f t="shared" si="450"/>
        <v>6.3100156951148188E-4</v>
      </c>
      <c r="JI1146" s="1">
        <f t="shared" si="451"/>
        <v>2.7938097026538884E-2</v>
      </c>
      <c r="JJ1146" s="1">
        <f t="shared" si="452"/>
        <v>6.3100156951148188E-4</v>
      </c>
      <c r="JK1146" s="1" t="str">
        <f t="shared" si="453"/>
        <v/>
      </c>
      <c r="JL1146" s="1" t="str">
        <f t="shared" si="454"/>
        <v/>
      </c>
      <c r="JM1146" s="1">
        <f t="shared" si="455"/>
        <v>1.3007304477867374E-42</v>
      </c>
      <c r="JN1146" s="1" t="str">
        <f t="shared" si="456"/>
        <v/>
      </c>
      <c r="JO1146" s="1" t="str">
        <f t="shared" si="457"/>
        <v/>
      </c>
      <c r="JS1146" s="1">
        <v>522</v>
      </c>
      <c r="JT1146" s="1">
        <f t="shared" si="458"/>
        <v>-18977.915255326243</v>
      </c>
      <c r="JU1146" s="1">
        <f t="shared" si="459"/>
        <v>6.4612229581322182E-6</v>
      </c>
      <c r="JV1146" s="1">
        <f t="shared" si="460"/>
        <v>2.7938097026538877E-2</v>
      </c>
      <c r="JW1146" s="1">
        <f t="shared" si="461"/>
        <v>6.4612229581322182E-6</v>
      </c>
      <c r="JX1146" s="1" t="str">
        <f t="shared" si="462"/>
        <v/>
      </c>
      <c r="JY1146" s="1" t="str">
        <f t="shared" si="463"/>
        <v/>
      </c>
      <c r="JZ1146" s="1">
        <f t="shared" si="464"/>
        <v>1.4063983433493618E-5</v>
      </c>
      <c r="KA1146" s="1" t="str">
        <f t="shared" si="465"/>
        <v/>
      </c>
      <c r="KB1146" s="1" t="str">
        <f t="shared" si="466"/>
        <v/>
      </c>
      <c r="KE1146" s="1">
        <f t="shared" si="429"/>
        <v>3.3728000000000309</v>
      </c>
      <c r="KF1146" s="151">
        <f t="shared" si="430"/>
        <v>0.84850901525084355</v>
      </c>
      <c r="KG1146" s="1">
        <f t="shared" si="431"/>
        <v>6.5904591198695517E-4</v>
      </c>
      <c r="KH1146" s="1" t="str">
        <f t="shared" si="427"/>
        <v/>
      </c>
      <c r="KI1146" s="132" t="str">
        <f t="shared" si="428"/>
        <v/>
      </c>
    </row>
    <row r="1147" spans="237:295" ht="20.100000000000001" customHeight="1" x14ac:dyDescent="0.25">
      <c r="IC1147" s="1">
        <v>523</v>
      </c>
      <c r="ID1147" s="1">
        <f t="shared" si="432"/>
        <v>-33286.323496371871</v>
      </c>
      <c r="IE1147" s="1">
        <f t="shared" si="433"/>
        <v>3.7042977958306534E-6</v>
      </c>
      <c r="IF1147" s="1">
        <f t="shared" si="434"/>
        <v>2.819560813846787E-2</v>
      </c>
      <c r="IG1147" s="1">
        <f t="shared" si="435"/>
        <v>3.7042977958306534E-6</v>
      </c>
      <c r="IH1147" s="1" t="str">
        <f t="shared" si="436"/>
        <v/>
      </c>
      <c r="II1147" s="1" t="str">
        <f t="shared" si="437"/>
        <v/>
      </c>
      <c r="IL1147" s="1">
        <f t="shared" si="438"/>
        <v>1.1420380294260084E-26</v>
      </c>
      <c r="IM1147" s="1" t="str">
        <f t="shared" si="439"/>
        <v/>
      </c>
      <c r="IN1147" s="1" t="str">
        <f t="shared" si="440"/>
        <v/>
      </c>
      <c r="IS1147" s="1">
        <v>523</v>
      </c>
      <c r="IT1147" s="1">
        <f t="shared" si="441"/>
        <v>-68.972846826157564</v>
      </c>
      <c r="IU1147" s="1">
        <f t="shared" si="442"/>
        <v>1.7876955995406963E-3</v>
      </c>
      <c r="IV1147" s="1">
        <f t="shared" si="443"/>
        <v>2.8195608138467859E-2</v>
      </c>
      <c r="IW1147" s="1">
        <f t="shared" si="444"/>
        <v>1.7876955995406963E-3</v>
      </c>
      <c r="IX1147" s="1" t="str">
        <f t="shared" si="445"/>
        <v/>
      </c>
      <c r="IY1147" s="1" t="str">
        <f t="shared" si="446"/>
        <v/>
      </c>
      <c r="IZ1147" s="1">
        <f t="shared" si="447"/>
        <v>2.3612001016019055E-18</v>
      </c>
      <c r="JA1147" s="1" t="str">
        <f t="shared" si="448"/>
        <v/>
      </c>
      <c r="JB1147" s="1" t="str">
        <f t="shared" si="449"/>
        <v/>
      </c>
      <c r="JF1147" s="1">
        <v>523</v>
      </c>
      <c r="JG1147" s="1">
        <f t="shared" si="467"/>
        <v>-193.92029961181288</v>
      </c>
      <c r="JH1147" s="1">
        <f t="shared" si="450"/>
        <v>6.3584088414540222E-4</v>
      </c>
      <c r="JI1147" s="1">
        <f t="shared" si="451"/>
        <v>2.819560813846787E-2</v>
      </c>
      <c r="JJ1147" s="1">
        <f t="shared" si="452"/>
        <v>6.3584088414540222E-4</v>
      </c>
      <c r="JK1147" s="1" t="str">
        <f t="shared" si="453"/>
        <v/>
      </c>
      <c r="JL1147" s="1" t="str">
        <f t="shared" si="454"/>
        <v/>
      </c>
      <c r="JM1147" s="1">
        <f t="shared" si="455"/>
        <v>1.3728005621683814E-42</v>
      </c>
      <c r="JN1147" s="1" t="str">
        <f t="shared" si="456"/>
        <v/>
      </c>
      <c r="JO1147" s="1" t="str">
        <f t="shared" si="457"/>
        <v/>
      </c>
      <c r="JS1147" s="1">
        <v>523</v>
      </c>
      <c r="JT1147" s="1">
        <f t="shared" si="458"/>
        <v>-18938.212503746065</v>
      </c>
      <c r="JU1147" s="1">
        <f t="shared" si="459"/>
        <v>6.5107757521744233E-6</v>
      </c>
      <c r="JV1147" s="1">
        <f t="shared" si="460"/>
        <v>2.8195608138467859E-2</v>
      </c>
      <c r="JW1147" s="1">
        <f t="shared" si="461"/>
        <v>6.5107757521744233E-6</v>
      </c>
      <c r="JX1147" s="1" t="str">
        <f t="shared" si="462"/>
        <v/>
      </c>
      <c r="JY1147" s="1" t="str">
        <f t="shared" si="463"/>
        <v/>
      </c>
      <c r="JZ1147" s="1">
        <f t="shared" si="464"/>
        <v>1.4145632460934191E-5</v>
      </c>
      <c r="KA1147" s="1" t="str">
        <f t="shared" si="465"/>
        <v/>
      </c>
      <c r="KB1147" s="1" t="str">
        <f t="shared" si="466"/>
        <v/>
      </c>
      <c r="KE1147" s="1">
        <f t="shared" si="429"/>
        <v>3.3792000000000311</v>
      </c>
      <c r="KF1147" s="151">
        <f t="shared" si="430"/>
        <v>0.84784996933885659</v>
      </c>
      <c r="KG1147" s="1">
        <f t="shared" si="431"/>
        <v>6.6005822539205727E-4</v>
      </c>
      <c r="KH1147" s="1" t="str">
        <f t="shared" si="427"/>
        <v/>
      </c>
      <c r="KI1147" s="132" t="str">
        <f t="shared" si="428"/>
        <v/>
      </c>
    </row>
    <row r="1148" spans="237:295" ht="20.100000000000001" customHeight="1" x14ac:dyDescent="0.25">
      <c r="IC1148" s="1">
        <v>524</v>
      </c>
      <c r="ID1148" s="1">
        <f t="shared" si="432"/>
        <v>-33216.540847532517</v>
      </c>
      <c r="IE1148" s="1">
        <f t="shared" si="433"/>
        <v>3.7326472931913735E-6</v>
      </c>
      <c r="IF1148" s="1">
        <f t="shared" si="434"/>
        <v>2.8455092091357721E-2</v>
      </c>
      <c r="IG1148" s="1">
        <f t="shared" si="435"/>
        <v>3.7326472931913735E-6</v>
      </c>
      <c r="IH1148" s="1" t="str">
        <f t="shared" si="436"/>
        <v/>
      </c>
      <c r="II1148" s="1" t="str">
        <f t="shared" si="437"/>
        <v/>
      </c>
      <c r="IL1148" s="1">
        <f t="shared" si="438"/>
        <v>1.1881815498012264E-26</v>
      </c>
      <c r="IM1148" s="1" t="str">
        <f t="shared" si="439"/>
        <v/>
      </c>
      <c r="IN1148" s="1" t="str">
        <f t="shared" si="440"/>
        <v/>
      </c>
      <c r="IS1148" s="1">
        <v>524</v>
      </c>
      <c r="IT1148" s="1">
        <f t="shared" si="441"/>
        <v>-68.828249662999994</v>
      </c>
      <c r="IU1148" s="1">
        <f t="shared" si="442"/>
        <v>1.8013770783186697E-3</v>
      </c>
      <c r="IV1148" s="1">
        <f t="shared" si="443"/>
        <v>2.8455092091357707E-2</v>
      </c>
      <c r="IW1148" s="1">
        <f t="shared" si="444"/>
        <v>1.8013770783186697E-3</v>
      </c>
      <c r="IX1148" s="1" t="str">
        <f t="shared" si="445"/>
        <v/>
      </c>
      <c r="IY1148" s="1" t="str">
        <f t="shared" si="446"/>
        <v/>
      </c>
      <c r="IZ1148" s="1">
        <f t="shared" si="447"/>
        <v>2.4427908702443249E-18</v>
      </c>
      <c r="JA1148" s="1" t="str">
        <f t="shared" si="448"/>
        <v/>
      </c>
      <c r="JB1148" s="1" t="str">
        <f t="shared" si="449"/>
        <v/>
      </c>
      <c r="JF1148" s="1">
        <v>524</v>
      </c>
      <c r="JG1148" s="1">
        <f t="shared" si="467"/>
        <v>-193.51375810319271</v>
      </c>
      <c r="JH1148" s="1">
        <f t="shared" si="450"/>
        <v>6.4070706134292837E-4</v>
      </c>
      <c r="JI1148" s="1">
        <f t="shared" si="451"/>
        <v>2.8455092091357707E-2</v>
      </c>
      <c r="JJ1148" s="1">
        <f t="shared" si="452"/>
        <v>6.4070706134292837E-4</v>
      </c>
      <c r="JK1148" s="1" t="str">
        <f t="shared" si="453"/>
        <v/>
      </c>
      <c r="JL1148" s="1" t="str">
        <f t="shared" si="454"/>
        <v/>
      </c>
      <c r="JM1148" s="1">
        <f t="shared" si="455"/>
        <v>1.4488407137970417E-42</v>
      </c>
      <c r="JN1148" s="1" t="str">
        <f t="shared" si="456"/>
        <v/>
      </c>
      <c r="JO1148" s="1" t="str">
        <f t="shared" si="457"/>
        <v/>
      </c>
      <c r="JS1148" s="1">
        <v>524</v>
      </c>
      <c r="JT1148" s="1">
        <f t="shared" si="458"/>
        <v>-18898.509752165883</v>
      </c>
      <c r="JU1148" s="1">
        <f t="shared" si="459"/>
        <v>6.5606036089440012E-6</v>
      </c>
      <c r="JV1148" s="1">
        <f t="shared" si="460"/>
        <v>2.8455092091357707E-2</v>
      </c>
      <c r="JW1148" s="1">
        <f t="shared" si="461"/>
        <v>6.5606036089440012E-6</v>
      </c>
      <c r="JX1148" s="1" t="str">
        <f t="shared" si="462"/>
        <v/>
      </c>
      <c r="JY1148" s="1" t="str">
        <f t="shared" si="463"/>
        <v/>
      </c>
      <c r="JZ1148" s="1">
        <f t="shared" si="464"/>
        <v>1.4227527862855187E-5</v>
      </c>
      <c r="KA1148" s="1" t="str">
        <f t="shared" si="465"/>
        <v/>
      </c>
      <c r="KB1148" s="1" t="str">
        <f t="shared" si="466"/>
        <v/>
      </c>
      <c r="KE1148" s="1">
        <f t="shared" si="429"/>
        <v>3.3856000000000313</v>
      </c>
      <c r="KF1148" s="151">
        <f t="shared" si="430"/>
        <v>0.84718991111346453</v>
      </c>
      <c r="KG1148" s="1">
        <f t="shared" si="431"/>
        <v>6.6106617679428936E-4</v>
      </c>
      <c r="KH1148" s="1" t="str">
        <f t="shared" si="427"/>
        <v/>
      </c>
      <c r="KI1148" s="132" t="str">
        <f t="shared" si="428"/>
        <v/>
      </c>
    </row>
    <row r="1149" spans="237:295" ht="20.100000000000001" customHeight="1" x14ac:dyDescent="0.25">
      <c r="IC1149" s="1">
        <v>525</v>
      </c>
      <c r="ID1149" s="1">
        <f t="shared" si="432"/>
        <v>-33146.758198693162</v>
      </c>
      <c r="IE1149" s="1">
        <f t="shared" si="433"/>
        <v>3.7611535741917835E-6</v>
      </c>
      <c r="IF1149" s="1">
        <f t="shared" si="434"/>
        <v>2.8716559816001824E-2</v>
      </c>
      <c r="IG1149" s="1">
        <f t="shared" si="435"/>
        <v>3.7611535741917835E-6</v>
      </c>
      <c r="IH1149" s="1" t="str">
        <f t="shared" si="436"/>
        <v/>
      </c>
      <c r="II1149" s="1" t="str">
        <f t="shared" si="437"/>
        <v/>
      </c>
      <c r="IL1149" s="1">
        <f t="shared" si="438"/>
        <v>1.2361696989827777E-26</v>
      </c>
      <c r="IM1149" s="1" t="str">
        <f t="shared" si="439"/>
        <v/>
      </c>
      <c r="IN1149" s="1" t="str">
        <f t="shared" si="440"/>
        <v/>
      </c>
      <c r="IS1149" s="1">
        <v>525</v>
      </c>
      <c r="IT1149" s="1">
        <f t="shared" si="441"/>
        <v>-68.683652499842438</v>
      </c>
      <c r="IU1149" s="1">
        <f t="shared" si="442"/>
        <v>1.815134220943936E-3</v>
      </c>
      <c r="IV1149" s="1">
        <f t="shared" si="443"/>
        <v>2.8716559816001779E-2</v>
      </c>
      <c r="IW1149" s="1">
        <f t="shared" si="444"/>
        <v>1.815134220943936E-3</v>
      </c>
      <c r="IX1149" s="1" t="str">
        <f t="shared" si="445"/>
        <v/>
      </c>
      <c r="IY1149" s="1" t="str">
        <f t="shared" si="446"/>
        <v/>
      </c>
      <c r="IZ1149" s="1">
        <f t="shared" si="447"/>
        <v>2.527160555697441E-18</v>
      </c>
      <c r="JA1149" s="1" t="str">
        <f t="shared" si="448"/>
        <v/>
      </c>
      <c r="JB1149" s="1" t="str">
        <f t="shared" si="449"/>
        <v/>
      </c>
      <c r="JF1149" s="1">
        <v>525</v>
      </c>
      <c r="JG1149" s="1">
        <f t="shared" si="467"/>
        <v>-193.10721659457258</v>
      </c>
      <c r="JH1149" s="1">
        <f t="shared" si="450"/>
        <v>6.4560015037464673E-4</v>
      </c>
      <c r="JI1149" s="1">
        <f t="shared" si="451"/>
        <v>2.87165598160018E-2</v>
      </c>
      <c r="JJ1149" s="1">
        <f t="shared" si="452"/>
        <v>6.4560015037464673E-4</v>
      </c>
      <c r="JK1149" s="1" t="str">
        <f t="shared" si="453"/>
        <v/>
      </c>
      <c r="JL1149" s="1" t="str">
        <f t="shared" si="454"/>
        <v/>
      </c>
      <c r="JM1149" s="1">
        <f t="shared" si="455"/>
        <v>1.5290683044873155E-42</v>
      </c>
      <c r="JN1149" s="1" t="str">
        <f t="shared" si="456"/>
        <v/>
      </c>
      <c r="JO1149" s="1" t="str">
        <f t="shared" si="457"/>
        <v/>
      </c>
      <c r="JS1149" s="1">
        <v>525</v>
      </c>
      <c r="JT1149" s="1">
        <f t="shared" si="458"/>
        <v>-18858.807000585701</v>
      </c>
      <c r="JU1149" s="1">
        <f t="shared" si="459"/>
        <v>6.6107070329535501E-6</v>
      </c>
      <c r="JV1149" s="1">
        <f t="shared" si="460"/>
        <v>2.87165598160018E-2</v>
      </c>
      <c r="JW1149" s="1">
        <f t="shared" si="461"/>
        <v>6.6107070329535501E-6</v>
      </c>
      <c r="JX1149" s="1" t="str">
        <f t="shared" si="462"/>
        <v/>
      </c>
      <c r="JY1149" s="1" t="str">
        <f t="shared" si="463"/>
        <v/>
      </c>
      <c r="JZ1149" s="1">
        <f t="shared" si="464"/>
        <v>1.4309668437410913E-5</v>
      </c>
      <c r="KA1149" s="1" t="str">
        <f t="shared" si="465"/>
        <v/>
      </c>
      <c r="KB1149" s="1" t="str">
        <f t="shared" si="466"/>
        <v/>
      </c>
      <c r="KE1149" s="1">
        <f t="shared" si="429"/>
        <v>3.3920000000000314</v>
      </c>
      <c r="KF1149" s="151">
        <f t="shared" si="430"/>
        <v>0.84652884493667024</v>
      </c>
      <c r="KG1149" s="1">
        <f t="shared" si="431"/>
        <v>6.6206976383753613E-4</v>
      </c>
      <c r="KH1149" s="1" t="str">
        <f t="shared" si="427"/>
        <v/>
      </c>
      <c r="KI1149" s="132" t="str">
        <f t="shared" si="428"/>
        <v/>
      </c>
    </row>
    <row r="1150" spans="237:295" ht="20.100000000000001" customHeight="1" x14ac:dyDescent="0.25">
      <c r="IC1150" s="1">
        <v>526</v>
      </c>
      <c r="ID1150" s="1">
        <f t="shared" si="432"/>
        <v>-33076.975549853807</v>
      </c>
      <c r="IE1150" s="1">
        <f t="shared" si="433"/>
        <v>3.7898169205138806E-6</v>
      </c>
      <c r="IF1150" s="1">
        <f t="shared" si="434"/>
        <v>2.8980022263037409E-2</v>
      </c>
      <c r="IG1150" s="1">
        <f t="shared" si="435"/>
        <v>3.7898169205138806E-6</v>
      </c>
      <c r="IH1150" s="1" t="str">
        <f t="shared" si="436"/>
        <v/>
      </c>
      <c r="II1150" s="1" t="str">
        <f t="shared" si="437"/>
        <v/>
      </c>
      <c r="IL1150" s="1">
        <f t="shared" si="438"/>
        <v>1.286075411022833E-26</v>
      </c>
      <c r="IM1150" s="1" t="str">
        <f t="shared" si="439"/>
        <v/>
      </c>
      <c r="IN1150" s="1" t="str">
        <f t="shared" si="440"/>
        <v/>
      </c>
      <c r="IS1150" s="1">
        <v>526</v>
      </c>
      <c r="IT1150" s="1">
        <f t="shared" si="441"/>
        <v>-68.539055336684868</v>
      </c>
      <c r="IU1150" s="1">
        <f t="shared" si="442"/>
        <v>1.8289671633563412E-3</v>
      </c>
      <c r="IV1150" s="1">
        <f t="shared" si="443"/>
        <v>2.8980022263037378E-2</v>
      </c>
      <c r="IW1150" s="1">
        <f t="shared" si="444"/>
        <v>1.8289671633563412E-3</v>
      </c>
      <c r="IX1150" s="1" t="str">
        <f t="shared" si="445"/>
        <v/>
      </c>
      <c r="IY1150" s="1" t="str">
        <f t="shared" si="446"/>
        <v/>
      </c>
      <c r="IZ1150" s="1">
        <f t="shared" si="447"/>
        <v>2.6144023904117763E-18</v>
      </c>
      <c r="JA1150" s="1" t="str">
        <f t="shared" si="448"/>
        <v/>
      </c>
      <c r="JB1150" s="1" t="str">
        <f t="shared" si="449"/>
        <v/>
      </c>
      <c r="JF1150" s="1">
        <v>526</v>
      </c>
      <c r="JG1150" s="1">
        <f t="shared" si="467"/>
        <v>-192.70067508595241</v>
      </c>
      <c r="JH1150" s="1">
        <f t="shared" si="450"/>
        <v>6.5052019959113293E-4</v>
      </c>
      <c r="JI1150" s="1">
        <f t="shared" si="451"/>
        <v>2.8980022263037378E-2</v>
      </c>
      <c r="JJ1150" s="1">
        <f t="shared" si="452"/>
        <v>6.5052019959113293E-4</v>
      </c>
      <c r="JK1150" s="1" t="str">
        <f t="shared" si="453"/>
        <v/>
      </c>
      <c r="JL1150" s="1" t="str">
        <f t="shared" si="454"/>
        <v/>
      </c>
      <c r="JM1150" s="1">
        <f t="shared" si="455"/>
        <v>1.613712569659597E-42</v>
      </c>
      <c r="JN1150" s="1" t="str">
        <f t="shared" si="456"/>
        <v/>
      </c>
      <c r="JO1150" s="1" t="str">
        <f t="shared" si="457"/>
        <v/>
      </c>
      <c r="JS1150" s="1">
        <v>526</v>
      </c>
      <c r="JT1150" s="1">
        <f t="shared" si="458"/>
        <v>-18819.104249005522</v>
      </c>
      <c r="JU1150" s="1">
        <f t="shared" si="459"/>
        <v>6.6610865192950973E-6</v>
      </c>
      <c r="JV1150" s="1">
        <f t="shared" si="460"/>
        <v>2.8980022263037378E-2</v>
      </c>
      <c r="JW1150" s="1">
        <f t="shared" si="461"/>
        <v>6.6610865192950973E-6</v>
      </c>
      <c r="JX1150" s="1" t="str">
        <f t="shared" si="462"/>
        <v/>
      </c>
      <c r="JY1150" s="1" t="str">
        <f t="shared" si="463"/>
        <v/>
      </c>
      <c r="JZ1150" s="1">
        <f t="shared" si="464"/>
        <v>1.4392052964005185E-5</v>
      </c>
      <c r="KA1150" s="1" t="str">
        <f t="shared" si="465"/>
        <v/>
      </c>
      <c r="KB1150" s="1" t="str">
        <f t="shared" si="466"/>
        <v/>
      </c>
      <c r="KE1150" s="1">
        <f t="shared" si="429"/>
        <v>3.3984000000000316</v>
      </c>
      <c r="KF1150" s="151">
        <f t="shared" si="430"/>
        <v>0.84586677517283271</v>
      </c>
      <c r="KG1150" s="1">
        <f t="shared" si="431"/>
        <v>6.6306898425427807E-4</v>
      </c>
      <c r="KH1150" s="1" t="str">
        <f t="shared" si="427"/>
        <v/>
      </c>
      <c r="KI1150" s="132" t="str">
        <f t="shared" si="428"/>
        <v/>
      </c>
    </row>
    <row r="1151" spans="237:295" ht="20.100000000000001" customHeight="1" x14ac:dyDescent="0.25">
      <c r="IC1151" s="1">
        <v>527</v>
      </c>
      <c r="ID1151" s="1">
        <f t="shared" si="432"/>
        <v>-33007.192901014459</v>
      </c>
      <c r="IE1151" s="1">
        <f t="shared" si="433"/>
        <v>3.8186376084208003E-6</v>
      </c>
      <c r="IF1151" s="1">
        <f t="shared" si="434"/>
        <v>2.9245490402569529E-2</v>
      </c>
      <c r="IG1151" s="1">
        <f t="shared" si="435"/>
        <v>3.8186376084208003E-6</v>
      </c>
      <c r="IH1151" s="1" t="str">
        <f t="shared" si="436"/>
        <v/>
      </c>
      <c r="II1151" s="1" t="str">
        <f t="shared" si="437"/>
        <v/>
      </c>
      <c r="IL1151" s="1">
        <f t="shared" si="438"/>
        <v>1.3379744711190471E-26</v>
      </c>
      <c r="IM1151" s="1" t="str">
        <f t="shared" si="439"/>
        <v/>
      </c>
      <c r="IN1151" s="1" t="str">
        <f t="shared" si="440"/>
        <v/>
      </c>
      <c r="IS1151" s="1">
        <v>527</v>
      </c>
      <c r="IT1151" s="1">
        <f t="shared" si="441"/>
        <v>-68.394458173527312</v>
      </c>
      <c r="IU1151" s="1">
        <f t="shared" si="442"/>
        <v>1.8428760388805854E-3</v>
      </c>
      <c r="IV1151" s="1">
        <f t="shared" si="443"/>
        <v>2.9245490402569529E-2</v>
      </c>
      <c r="IW1151" s="1">
        <f t="shared" si="444"/>
        <v>1.8428760388805854E-3</v>
      </c>
      <c r="IX1151" s="1" t="str">
        <f t="shared" si="445"/>
        <v/>
      </c>
      <c r="IY1151" s="1" t="str">
        <f t="shared" si="446"/>
        <v/>
      </c>
      <c r="IZ1151" s="1">
        <f t="shared" si="447"/>
        <v>2.7046126859089204E-18</v>
      </c>
      <c r="JA1151" s="1" t="str">
        <f t="shared" si="448"/>
        <v/>
      </c>
      <c r="JB1151" s="1" t="str">
        <f t="shared" si="449"/>
        <v/>
      </c>
      <c r="JF1151" s="1">
        <v>527</v>
      </c>
      <c r="JG1151" s="1">
        <f t="shared" si="467"/>
        <v>-192.29413357733227</v>
      </c>
      <c r="JH1151" s="1">
        <f t="shared" si="450"/>
        <v>6.5546725641281781E-4</v>
      </c>
      <c r="JI1151" s="1">
        <f t="shared" si="451"/>
        <v>2.9245490402569529E-2</v>
      </c>
      <c r="JJ1151" s="1">
        <f t="shared" si="452"/>
        <v>6.5546725641281781E-4</v>
      </c>
      <c r="JK1151" s="1" t="str">
        <f t="shared" si="453"/>
        <v/>
      </c>
      <c r="JL1151" s="1" t="str">
        <f t="shared" si="454"/>
        <v/>
      </c>
      <c r="JM1151" s="1">
        <f t="shared" si="455"/>
        <v>1.7030152185330969E-42</v>
      </c>
      <c r="JN1151" s="1" t="str">
        <f t="shared" si="456"/>
        <v/>
      </c>
      <c r="JO1151" s="1" t="str">
        <f t="shared" si="457"/>
        <v/>
      </c>
      <c r="JS1151" s="1">
        <v>527</v>
      </c>
      <c r="JT1151" s="1">
        <f t="shared" si="458"/>
        <v>-18779.40149742534</v>
      </c>
      <c r="JU1151" s="1">
        <f t="shared" si="459"/>
        <v>6.7117425535363516E-6</v>
      </c>
      <c r="JV1151" s="1">
        <f t="shared" si="460"/>
        <v>2.9245490402569553E-2</v>
      </c>
      <c r="JW1151" s="1">
        <f t="shared" si="461"/>
        <v>6.7117425535363516E-6</v>
      </c>
      <c r="JX1151" s="1" t="str">
        <f t="shared" si="462"/>
        <v/>
      </c>
      <c r="JY1151" s="1" t="str">
        <f t="shared" si="463"/>
        <v/>
      </c>
      <c r="JZ1151" s="1">
        <f t="shared" si="464"/>
        <v>1.4474680203261438E-5</v>
      </c>
      <c r="KA1151" s="1" t="str">
        <f t="shared" si="465"/>
        <v/>
      </c>
      <c r="KB1151" s="1" t="str">
        <f t="shared" si="466"/>
        <v/>
      </c>
      <c r="KE1151" s="1">
        <f t="shared" si="429"/>
        <v>3.4048000000000318</v>
      </c>
      <c r="KF1151" s="151">
        <f t="shared" si="430"/>
        <v>0.84520370618857843</v>
      </c>
      <c r="KG1151" s="1">
        <f t="shared" si="431"/>
        <v>6.6406383586481432E-4</v>
      </c>
      <c r="KH1151" s="1" t="str">
        <f t="shared" si="427"/>
        <v/>
      </c>
      <c r="KI1151" s="132" t="str">
        <f t="shared" si="428"/>
        <v/>
      </c>
    </row>
    <row r="1152" spans="237:295" ht="20.100000000000001" customHeight="1" x14ac:dyDescent="0.25">
      <c r="IC1152" s="1">
        <v>528</v>
      </c>
      <c r="ID1152" s="1">
        <f t="shared" si="432"/>
        <v>-32937.410252175105</v>
      </c>
      <c r="IE1152" s="1">
        <f t="shared" si="433"/>
        <v>3.8476159086977924E-6</v>
      </c>
      <c r="IF1152" s="1">
        <f t="shared" si="434"/>
        <v>2.9512975223790924E-2</v>
      </c>
      <c r="IG1152" s="1">
        <f t="shared" si="435"/>
        <v>3.8476159086977924E-6</v>
      </c>
      <c r="IH1152" s="1" t="str">
        <f t="shared" si="436"/>
        <v/>
      </c>
      <c r="II1152" s="1" t="str">
        <f t="shared" si="437"/>
        <v/>
      </c>
      <c r="IL1152" s="1">
        <f t="shared" si="438"/>
        <v>1.3919456257706723E-26</v>
      </c>
      <c r="IM1152" s="1" t="str">
        <f t="shared" si="439"/>
        <v/>
      </c>
      <c r="IN1152" s="1" t="str">
        <f t="shared" si="440"/>
        <v/>
      </c>
      <c r="IS1152" s="1">
        <v>528</v>
      </c>
      <c r="IT1152" s="1">
        <f t="shared" si="441"/>
        <v>-68.249861010369742</v>
      </c>
      <c r="IU1152" s="1">
        <f t="shared" si="442"/>
        <v>1.8568609781977369E-3</v>
      </c>
      <c r="IV1152" s="1">
        <f t="shared" si="443"/>
        <v>2.9512975223790944E-2</v>
      </c>
      <c r="IW1152" s="1">
        <f t="shared" si="444"/>
        <v>1.8568609781977369E-3</v>
      </c>
      <c r="IX1152" s="1" t="str">
        <f t="shared" si="445"/>
        <v/>
      </c>
      <c r="IY1152" s="1" t="str">
        <f t="shared" si="446"/>
        <v/>
      </c>
      <c r="IZ1152" s="1">
        <f t="shared" si="447"/>
        <v>2.7978909328059919E-18</v>
      </c>
      <c r="JA1152" s="1" t="str">
        <f t="shared" si="448"/>
        <v/>
      </c>
      <c r="JB1152" s="1" t="str">
        <f t="shared" si="449"/>
        <v/>
      </c>
      <c r="JF1152" s="1">
        <v>528</v>
      </c>
      <c r="JG1152" s="1">
        <f t="shared" si="467"/>
        <v>-191.88759206871211</v>
      </c>
      <c r="JH1152" s="1">
        <f t="shared" si="450"/>
        <v>6.6044136731985476E-4</v>
      </c>
      <c r="JI1152" s="1">
        <f t="shared" si="451"/>
        <v>2.9512975223790944E-2</v>
      </c>
      <c r="JJ1152" s="1">
        <f t="shared" si="452"/>
        <v>6.6044136731985476E-4</v>
      </c>
      <c r="JK1152" s="1" t="str">
        <f t="shared" si="453"/>
        <v/>
      </c>
      <c r="JL1152" s="1" t="str">
        <f t="shared" si="454"/>
        <v/>
      </c>
      <c r="JM1152" s="1">
        <f t="shared" si="455"/>
        <v>1.7972311087377295E-42</v>
      </c>
      <c r="JN1152" s="1" t="str">
        <f t="shared" si="456"/>
        <v/>
      </c>
      <c r="JO1152" s="1" t="str">
        <f t="shared" si="457"/>
        <v/>
      </c>
      <c r="JS1152" s="1">
        <v>528</v>
      </c>
      <c r="JT1152" s="1">
        <f t="shared" si="458"/>
        <v>-18739.698745845162</v>
      </c>
      <c r="JU1152" s="1">
        <f t="shared" si="459"/>
        <v>6.7626756116168892E-6</v>
      </c>
      <c r="JV1152" s="1">
        <f t="shared" si="460"/>
        <v>2.9512975223790924E-2</v>
      </c>
      <c r="JW1152" s="1">
        <f t="shared" si="461"/>
        <v>6.7626756116168892E-6</v>
      </c>
      <c r="JX1152" s="1" t="str">
        <f t="shared" si="462"/>
        <v/>
      </c>
      <c r="JY1152" s="1" t="str">
        <f t="shared" si="463"/>
        <v/>
      </c>
      <c r="JZ1152" s="1">
        <f t="shared" si="464"/>
        <v>1.4557548896994124E-5</v>
      </c>
      <c r="KA1152" s="1" t="str">
        <f t="shared" si="465"/>
        <v/>
      </c>
      <c r="KB1152" s="1" t="str">
        <f t="shared" si="466"/>
        <v/>
      </c>
      <c r="KE1152" s="1">
        <f t="shared" si="429"/>
        <v>3.411200000000032</v>
      </c>
      <c r="KF1152" s="151">
        <f t="shared" si="430"/>
        <v>0.84453964235271362</v>
      </c>
      <c r="KG1152" s="1">
        <f t="shared" si="431"/>
        <v>6.6505431657781777E-4</v>
      </c>
      <c r="KH1152" s="1" t="str">
        <f t="shared" si="427"/>
        <v/>
      </c>
      <c r="KI1152" s="132" t="str">
        <f t="shared" si="428"/>
        <v/>
      </c>
    </row>
    <row r="1153" spans="237:295" ht="20.100000000000001" customHeight="1" x14ac:dyDescent="0.25">
      <c r="IC1153" s="1">
        <v>529</v>
      </c>
      <c r="ID1153" s="1">
        <f t="shared" si="432"/>
        <v>-32867.62760333575</v>
      </c>
      <c r="IE1153" s="1">
        <f t="shared" si="433"/>
        <v>3.8767520865931381E-6</v>
      </c>
      <c r="IF1153" s="1">
        <f t="shared" si="434"/>
        <v>2.9782487734597435E-2</v>
      </c>
      <c r="IG1153" s="1">
        <f t="shared" si="435"/>
        <v>3.8767520865931381E-6</v>
      </c>
      <c r="IH1153" s="1" t="str">
        <f t="shared" si="436"/>
        <v/>
      </c>
      <c r="II1153" s="1" t="str">
        <f t="shared" si="437"/>
        <v/>
      </c>
      <c r="IL1153" s="1">
        <f t="shared" si="438"/>
        <v>1.4480706971394493E-26</v>
      </c>
      <c r="IM1153" s="1" t="str">
        <f t="shared" si="439"/>
        <v/>
      </c>
      <c r="IN1153" s="1" t="str">
        <f t="shared" si="440"/>
        <v/>
      </c>
      <c r="IS1153" s="1">
        <v>529</v>
      </c>
      <c r="IT1153" s="1">
        <f t="shared" si="441"/>
        <v>-68.105263847212186</v>
      </c>
      <c r="IU1153" s="1">
        <f t="shared" si="442"/>
        <v>1.8709221093167212E-3</v>
      </c>
      <c r="IV1153" s="1">
        <f t="shared" si="443"/>
        <v>2.9782487734597411E-2</v>
      </c>
      <c r="IW1153" s="1">
        <f t="shared" si="444"/>
        <v>1.8709221093167212E-3</v>
      </c>
      <c r="IX1153" s="1" t="str">
        <f t="shared" si="445"/>
        <v/>
      </c>
      <c r="IY1153" s="1" t="str">
        <f t="shared" si="446"/>
        <v/>
      </c>
      <c r="IZ1153" s="1">
        <f t="shared" si="447"/>
        <v>2.894339904033387E-18</v>
      </c>
      <c r="JA1153" s="1" t="str">
        <f t="shared" si="448"/>
        <v/>
      </c>
      <c r="JB1153" s="1" t="str">
        <f t="shared" si="449"/>
        <v/>
      </c>
      <c r="JF1153" s="1">
        <v>529</v>
      </c>
      <c r="JG1153" s="1">
        <f t="shared" si="467"/>
        <v>-191.48105056009197</v>
      </c>
      <c r="JH1153" s="1">
        <f t="shared" si="450"/>
        <v>6.654425778419797E-4</v>
      </c>
      <c r="JI1153" s="1">
        <f t="shared" si="451"/>
        <v>2.9782487734597411E-2</v>
      </c>
      <c r="JJ1153" s="1">
        <f t="shared" si="452"/>
        <v>6.654425778419797E-4</v>
      </c>
      <c r="JK1153" s="1" t="str">
        <f t="shared" si="453"/>
        <v/>
      </c>
      <c r="JL1153" s="1" t="str">
        <f t="shared" si="454"/>
        <v/>
      </c>
      <c r="JM1153" s="1">
        <f t="shared" si="455"/>
        <v>1.8966289571831768E-42</v>
      </c>
      <c r="JN1153" s="1" t="str">
        <f t="shared" si="456"/>
        <v/>
      </c>
      <c r="JO1153" s="1" t="str">
        <f t="shared" si="457"/>
        <v/>
      </c>
      <c r="JS1153" s="1">
        <v>529</v>
      </c>
      <c r="JT1153" s="1">
        <f t="shared" si="458"/>
        <v>-18699.99599426498</v>
      </c>
      <c r="JU1153" s="1">
        <f t="shared" si="459"/>
        <v>6.8138861597444128E-6</v>
      </c>
      <c r="JV1153" s="1">
        <f t="shared" si="460"/>
        <v>2.9782487734597435E-2</v>
      </c>
      <c r="JW1153" s="1">
        <f t="shared" si="461"/>
        <v>6.8138861597444128E-6</v>
      </c>
      <c r="JX1153" s="1" t="str">
        <f t="shared" si="462"/>
        <v/>
      </c>
      <c r="JY1153" s="1" t="str">
        <f t="shared" si="463"/>
        <v/>
      </c>
      <c r="JZ1153" s="1">
        <f t="shared" si="464"/>
        <v>1.4640657768181511E-5</v>
      </c>
      <c r="KA1153" s="1" t="str">
        <f t="shared" si="465"/>
        <v/>
      </c>
      <c r="KB1153" s="1" t="str">
        <f t="shared" si="466"/>
        <v/>
      </c>
      <c r="KE1153" s="1">
        <f t="shared" si="429"/>
        <v>3.4176000000000322</v>
      </c>
      <c r="KF1153" s="151">
        <f t="shared" si="430"/>
        <v>0.8438745880361358</v>
      </c>
      <c r="KG1153" s="1">
        <f t="shared" si="431"/>
        <v>6.6604042438855871E-4</v>
      </c>
      <c r="KH1153" s="1" t="str">
        <f t="shared" si="427"/>
        <v/>
      </c>
      <c r="KI1153" s="132" t="str">
        <f t="shared" si="428"/>
        <v/>
      </c>
    </row>
    <row r="1154" spans="237:295" ht="20.100000000000001" customHeight="1" x14ac:dyDescent="0.25">
      <c r="IC1154" s="1">
        <v>530</v>
      </c>
      <c r="ID1154" s="1">
        <f t="shared" si="432"/>
        <v>-32797.844954496395</v>
      </c>
      <c r="IE1154" s="1">
        <f t="shared" si="433"/>
        <v>3.9060464017591097E-6</v>
      </c>
      <c r="IF1154" s="1">
        <f t="shared" si="434"/>
        <v>3.0054038961199788E-2</v>
      </c>
      <c r="IG1154" s="1">
        <f t="shared" si="435"/>
        <v>3.9060464017591097E-6</v>
      </c>
      <c r="IH1154" s="1" t="str">
        <f t="shared" si="436"/>
        <v/>
      </c>
      <c r="II1154" s="1" t="str">
        <f t="shared" si="437"/>
        <v/>
      </c>
      <c r="IL1154" s="1">
        <f t="shared" si="438"/>
        <v>1.5064347017732419E-26</v>
      </c>
      <c r="IM1154" s="1" t="str">
        <f t="shared" si="439"/>
        <v/>
      </c>
      <c r="IN1154" s="1" t="str">
        <f t="shared" si="440"/>
        <v/>
      </c>
      <c r="IS1154" s="1">
        <v>530</v>
      </c>
      <c r="IT1154" s="1">
        <f t="shared" si="441"/>
        <v>-67.960666684054615</v>
      </c>
      <c r="IU1154" s="1">
        <f t="shared" si="442"/>
        <v>1.885059557545833E-3</v>
      </c>
      <c r="IV1154" s="1">
        <f t="shared" si="443"/>
        <v>3.0054038961199788E-2</v>
      </c>
      <c r="IW1154" s="1">
        <f t="shared" si="444"/>
        <v>1.885059557545833E-3</v>
      </c>
      <c r="IX1154" s="1" t="str">
        <f t="shared" si="445"/>
        <v/>
      </c>
      <c r="IY1154" s="1" t="str">
        <f t="shared" si="446"/>
        <v/>
      </c>
      <c r="IZ1154" s="1">
        <f t="shared" si="447"/>
        <v>2.9940657613466192E-18</v>
      </c>
      <c r="JA1154" s="1" t="str">
        <f t="shared" si="448"/>
        <v/>
      </c>
      <c r="JB1154" s="1" t="str">
        <f t="shared" si="449"/>
        <v/>
      </c>
      <c r="JF1154" s="1">
        <v>530</v>
      </c>
      <c r="JG1154" s="1">
        <f t="shared" si="467"/>
        <v>-191.07450905147181</v>
      </c>
      <c r="JH1154" s="1">
        <f t="shared" si="450"/>
        <v>6.7047093254837809E-4</v>
      </c>
      <c r="JI1154" s="1">
        <f t="shared" si="451"/>
        <v>3.0054038961199788E-2</v>
      </c>
      <c r="JJ1154" s="1">
        <f t="shared" si="452"/>
        <v>6.7047093254837809E-4</v>
      </c>
      <c r="JK1154" s="1" t="str">
        <f t="shared" si="453"/>
        <v/>
      </c>
      <c r="JL1154" s="1" t="str">
        <f t="shared" si="454"/>
        <v/>
      </c>
      <c r="JM1154" s="1">
        <f t="shared" si="455"/>
        <v>2.0014920891227412E-42</v>
      </c>
      <c r="JN1154" s="1" t="str">
        <f t="shared" si="456"/>
        <v/>
      </c>
      <c r="JO1154" s="1" t="str">
        <f t="shared" si="457"/>
        <v/>
      </c>
      <c r="JS1154" s="1">
        <v>530</v>
      </c>
      <c r="JT1154" s="1">
        <f t="shared" si="458"/>
        <v>-18660.293242684798</v>
      </c>
      <c r="JU1154" s="1">
        <f t="shared" si="459"/>
        <v>6.8653746542908916E-6</v>
      </c>
      <c r="JV1154" s="1">
        <f t="shared" si="460"/>
        <v>3.0054038961199788E-2</v>
      </c>
      <c r="JW1154" s="1">
        <f t="shared" si="461"/>
        <v>6.8653746542908916E-6</v>
      </c>
      <c r="JX1154" s="1" t="str">
        <f t="shared" si="462"/>
        <v/>
      </c>
      <c r="JY1154" s="1" t="str">
        <f t="shared" si="463"/>
        <v/>
      </c>
      <c r="JZ1154" s="1">
        <f t="shared" si="464"/>
        <v>1.4724005520939759E-5</v>
      </c>
      <c r="KA1154" s="1" t="str">
        <f t="shared" si="465"/>
        <v/>
      </c>
      <c r="KB1154" s="1" t="str">
        <f t="shared" si="466"/>
        <v/>
      </c>
      <c r="KE1154" s="1">
        <f t="shared" si="429"/>
        <v>3.4240000000000324</v>
      </c>
      <c r="KF1154" s="151">
        <f t="shared" si="430"/>
        <v>0.84320854761174724</v>
      </c>
      <c r="KG1154" s="1">
        <f t="shared" si="431"/>
        <v>6.6702215737979298E-4</v>
      </c>
      <c r="KH1154" s="1" t="str">
        <f t="shared" si="427"/>
        <v/>
      </c>
      <c r="KI1154" s="132" t="str">
        <f t="shared" si="428"/>
        <v/>
      </c>
    </row>
    <row r="1155" spans="237:295" ht="20.100000000000001" customHeight="1" x14ac:dyDescent="0.25">
      <c r="IC1155" s="1">
        <v>531</v>
      </c>
      <c r="ID1155" s="1">
        <f t="shared" si="432"/>
        <v>-32728.06230565704</v>
      </c>
      <c r="IE1155" s="1">
        <f t="shared" si="433"/>
        <v>3.9354991081929156E-6</v>
      </c>
      <c r="IF1155" s="1">
        <f t="shared" si="434"/>
        <v>3.0327639947730963E-2</v>
      </c>
      <c r="IG1155" s="1">
        <f t="shared" si="435"/>
        <v>3.9354991081929156E-6</v>
      </c>
      <c r="IH1155" s="1" t="str">
        <f t="shared" si="436"/>
        <v/>
      </c>
      <c r="II1155" s="1" t="str">
        <f t="shared" si="437"/>
        <v/>
      </c>
      <c r="IL1155" s="1">
        <f t="shared" si="438"/>
        <v>1.5671259738573273E-26</v>
      </c>
      <c r="IM1155" s="1" t="str">
        <f t="shared" si="439"/>
        <v/>
      </c>
      <c r="IN1155" s="1" t="str">
        <f t="shared" si="440"/>
        <v/>
      </c>
      <c r="IS1155" s="1">
        <v>531</v>
      </c>
      <c r="IT1155" s="1">
        <f t="shared" si="441"/>
        <v>-67.816069520897059</v>
      </c>
      <c r="IU1155" s="1">
        <f t="shared" si="442"/>
        <v>1.8992734454642225E-3</v>
      </c>
      <c r="IV1155" s="1">
        <f t="shared" si="443"/>
        <v>3.0327639947730963E-2</v>
      </c>
      <c r="IW1155" s="1">
        <f t="shared" si="444"/>
        <v>1.8992734454642225E-3</v>
      </c>
      <c r="IX1155" s="1" t="str">
        <f t="shared" si="445"/>
        <v/>
      </c>
      <c r="IY1155" s="1" t="str">
        <f t="shared" si="446"/>
        <v/>
      </c>
      <c r="IZ1155" s="1">
        <f t="shared" si="447"/>
        <v>3.0971781652345005E-18</v>
      </c>
      <c r="JA1155" s="1" t="str">
        <f t="shared" si="448"/>
        <v/>
      </c>
      <c r="JB1155" s="1" t="str">
        <f t="shared" si="449"/>
        <v/>
      </c>
      <c r="JF1155" s="1">
        <v>531</v>
      </c>
      <c r="JG1155" s="1">
        <f t="shared" si="467"/>
        <v>-190.66796754285164</v>
      </c>
      <c r="JH1155" s="1">
        <f t="shared" si="450"/>
        <v>6.7552647503754399E-4</v>
      </c>
      <c r="JI1155" s="1">
        <f t="shared" si="451"/>
        <v>3.0327639947730963E-2</v>
      </c>
      <c r="JJ1155" s="1">
        <f t="shared" si="452"/>
        <v>6.7552647503754399E-4</v>
      </c>
      <c r="JK1155" s="1" t="str">
        <f t="shared" si="453"/>
        <v/>
      </c>
      <c r="JL1155" s="1" t="str">
        <f t="shared" si="454"/>
        <v/>
      </c>
      <c r="JM1155" s="1">
        <f t="shared" si="455"/>
        <v>2.1121192274495768E-42</v>
      </c>
      <c r="JN1155" s="1" t="str">
        <f t="shared" si="456"/>
        <v/>
      </c>
      <c r="JO1155" s="1" t="str">
        <f t="shared" si="457"/>
        <v/>
      </c>
      <c r="JS1155" s="1">
        <v>531</v>
      </c>
      <c r="JT1155" s="1">
        <f t="shared" si="458"/>
        <v>-18620.59049110462</v>
      </c>
      <c r="JU1155" s="1">
        <f t="shared" si="459"/>
        <v>6.9171415416888081E-6</v>
      </c>
      <c r="JV1155" s="1">
        <f t="shared" si="460"/>
        <v>3.0327639947730963E-2</v>
      </c>
      <c r="JW1155" s="1">
        <f t="shared" si="461"/>
        <v>6.9171415416888081E-6</v>
      </c>
      <c r="JX1155" s="1" t="str">
        <f t="shared" si="462"/>
        <v/>
      </c>
      <c r="JY1155" s="1" t="str">
        <f t="shared" si="463"/>
        <v/>
      </c>
      <c r="JZ1155" s="1">
        <f t="shared" si="464"/>
        <v>1.4807590840498435E-5</v>
      </c>
      <c r="KA1155" s="1" t="str">
        <f t="shared" si="465"/>
        <v/>
      </c>
      <c r="KB1155" s="1" t="str">
        <f t="shared" si="466"/>
        <v/>
      </c>
      <c r="KE1155" s="1">
        <f t="shared" si="429"/>
        <v>3.4304000000000325</v>
      </c>
      <c r="KF1155" s="151">
        <f t="shared" si="430"/>
        <v>0.84254152545436745</v>
      </c>
      <c r="KG1155" s="1">
        <f t="shared" si="431"/>
        <v>6.6799951371987465E-4</v>
      </c>
      <c r="KH1155" s="1" t="str">
        <f t="shared" si="427"/>
        <v/>
      </c>
      <c r="KI1155" s="132" t="str">
        <f t="shared" si="428"/>
        <v/>
      </c>
    </row>
    <row r="1156" spans="237:295" ht="20.100000000000001" customHeight="1" x14ac:dyDescent="0.25">
      <c r="IC1156" s="1">
        <v>532</v>
      </c>
      <c r="ID1156" s="1">
        <f t="shared" si="432"/>
        <v>-32658.279656817685</v>
      </c>
      <c r="IE1156" s="1">
        <f t="shared" si="433"/>
        <v>3.9651104541776427E-6</v>
      </c>
      <c r="IF1156" s="1">
        <f t="shared" si="434"/>
        <v>3.0603301755849528E-2</v>
      </c>
      <c r="IG1156" s="1">
        <f t="shared" si="435"/>
        <v>3.9651104541776427E-6</v>
      </c>
      <c r="IH1156" s="1" t="str">
        <f t="shared" si="436"/>
        <v/>
      </c>
      <c r="II1156" s="1" t="str">
        <f t="shared" si="437"/>
        <v/>
      </c>
      <c r="IL1156" s="1">
        <f t="shared" si="438"/>
        <v>1.6302362931634436E-26</v>
      </c>
      <c r="IM1156" s="1" t="str">
        <f t="shared" si="439"/>
        <v/>
      </c>
      <c r="IN1156" s="1" t="str">
        <f t="shared" si="440"/>
        <v/>
      </c>
      <c r="IS1156" s="1">
        <v>532</v>
      </c>
      <c r="IT1156" s="1">
        <f t="shared" si="441"/>
        <v>-67.671472357739489</v>
      </c>
      <c r="IU1156" s="1">
        <f t="shared" si="442"/>
        <v>1.913563892893411E-3</v>
      </c>
      <c r="IV1156" s="1">
        <f t="shared" si="443"/>
        <v>3.0603301755849528E-2</v>
      </c>
      <c r="IW1156" s="1">
        <f t="shared" si="444"/>
        <v>1.913563892893411E-3</v>
      </c>
      <c r="IX1156" s="1" t="str">
        <f t="shared" si="445"/>
        <v/>
      </c>
      <c r="IY1156" s="1" t="str">
        <f t="shared" si="446"/>
        <v/>
      </c>
      <c r="IZ1156" s="1">
        <f t="shared" si="447"/>
        <v>3.2037903883304394E-18</v>
      </c>
      <c r="JA1156" s="1" t="str">
        <f t="shared" si="448"/>
        <v/>
      </c>
      <c r="JB1156" s="1" t="str">
        <f t="shared" si="449"/>
        <v/>
      </c>
      <c r="JF1156" s="1">
        <v>532</v>
      </c>
      <c r="JG1156" s="1">
        <f t="shared" si="467"/>
        <v>-190.2614260342315</v>
      </c>
      <c r="JH1156" s="1">
        <f t="shared" si="450"/>
        <v>6.8060924792714712E-4</v>
      </c>
      <c r="JI1156" s="1">
        <f t="shared" si="451"/>
        <v>3.0603301755849528E-2</v>
      </c>
      <c r="JJ1156" s="1">
        <f t="shared" si="452"/>
        <v>6.8060924792714712E-4</v>
      </c>
      <c r="JK1156" s="1" t="str">
        <f t="shared" si="453"/>
        <v/>
      </c>
      <c r="JL1156" s="1" t="str">
        <f t="shared" si="454"/>
        <v/>
      </c>
      <c r="JM1156" s="1">
        <f t="shared" si="455"/>
        <v>2.2288253243740887E-42</v>
      </c>
      <c r="JN1156" s="1" t="str">
        <f t="shared" si="456"/>
        <v/>
      </c>
      <c r="JO1156" s="1" t="str">
        <f t="shared" si="457"/>
        <v/>
      </c>
      <c r="JS1156" s="1">
        <v>532</v>
      </c>
      <c r="JT1156" s="1">
        <f t="shared" si="458"/>
        <v>-18580.887739524438</v>
      </c>
      <c r="JU1156" s="1">
        <f t="shared" si="459"/>
        <v>6.9691872583273624E-6</v>
      </c>
      <c r="JV1156" s="1">
        <f t="shared" si="460"/>
        <v>3.0603301755849528E-2</v>
      </c>
      <c r="JW1156" s="1">
        <f t="shared" si="461"/>
        <v>6.9691872583273624E-6</v>
      </c>
      <c r="JX1156" s="1" t="str">
        <f t="shared" si="462"/>
        <v/>
      </c>
      <c r="JY1156" s="1" t="str">
        <f t="shared" si="463"/>
        <v/>
      </c>
      <c r="JZ1156" s="1">
        <f t="shared" si="464"/>
        <v>1.4891412393177411E-5</v>
      </c>
      <c r="KA1156" s="1" t="str">
        <f t="shared" si="465"/>
        <v/>
      </c>
      <c r="KB1156" s="1" t="str">
        <f t="shared" si="466"/>
        <v/>
      </c>
      <c r="KE1156" s="1">
        <f t="shared" si="429"/>
        <v>3.4368000000000327</v>
      </c>
      <c r="KF1156" s="151">
        <f t="shared" si="430"/>
        <v>0.84187352594064757</v>
      </c>
      <c r="KG1156" s="1">
        <f t="shared" si="431"/>
        <v>6.6897249166375516E-4</v>
      </c>
      <c r="KH1156" s="1" t="str">
        <f t="shared" si="427"/>
        <v/>
      </c>
      <c r="KI1156" s="132" t="str">
        <f t="shared" si="428"/>
        <v/>
      </c>
    </row>
    <row r="1157" spans="237:295" ht="20.100000000000001" customHeight="1" x14ac:dyDescent="0.25">
      <c r="IC1157" s="1">
        <v>533</v>
      </c>
      <c r="ID1157" s="1">
        <f t="shared" si="432"/>
        <v>-32588.497007978331</v>
      </c>
      <c r="IE1157" s="1">
        <f t="shared" si="433"/>
        <v>3.9948806822232301E-6</v>
      </c>
      <c r="IF1157" s="1">
        <f t="shared" si="434"/>
        <v>3.0881035464338749E-2</v>
      </c>
      <c r="IG1157" s="1">
        <f t="shared" si="435"/>
        <v>3.9948806822232301E-6</v>
      </c>
      <c r="IH1157" s="1" t="str">
        <f t="shared" si="436"/>
        <v/>
      </c>
      <c r="II1157" s="1" t="str">
        <f t="shared" si="437"/>
        <v/>
      </c>
      <c r="IL1157" s="1">
        <f t="shared" si="438"/>
        <v>1.6958610178733662E-26</v>
      </c>
      <c r="IM1157" s="1" t="str">
        <f t="shared" si="439"/>
        <v/>
      </c>
      <c r="IN1157" s="1" t="str">
        <f t="shared" si="440"/>
        <v/>
      </c>
      <c r="IS1157" s="1">
        <v>533</v>
      </c>
      <c r="IT1157" s="1">
        <f t="shared" si="441"/>
        <v>-67.526875194581933</v>
      </c>
      <c r="IU1157" s="1">
        <f t="shared" si="442"/>
        <v>1.9279310168687886E-3</v>
      </c>
      <c r="IV1157" s="1">
        <f t="shared" si="443"/>
        <v>3.0881035464338749E-2</v>
      </c>
      <c r="IW1157" s="1">
        <f t="shared" si="444"/>
        <v>1.9279310168687886E-3</v>
      </c>
      <c r="IX1157" s="1" t="str">
        <f t="shared" si="445"/>
        <v/>
      </c>
      <c r="IY1157" s="1" t="str">
        <f t="shared" si="446"/>
        <v/>
      </c>
      <c r="IZ1157" s="1">
        <f t="shared" si="447"/>
        <v>3.3140194324370825E-18</v>
      </c>
      <c r="JA1157" s="1" t="str">
        <f t="shared" si="448"/>
        <v/>
      </c>
      <c r="JB1157" s="1" t="str">
        <f t="shared" si="449"/>
        <v/>
      </c>
      <c r="JF1157" s="1">
        <v>533</v>
      </c>
      <c r="JG1157" s="1">
        <f t="shared" si="467"/>
        <v>-189.85488452561134</v>
      </c>
      <c r="JH1157" s="1">
        <f t="shared" si="450"/>
        <v>6.8571929284389822E-4</v>
      </c>
      <c r="JI1157" s="1">
        <f t="shared" si="451"/>
        <v>3.0881035464338749E-2</v>
      </c>
      <c r="JJ1157" s="1">
        <f t="shared" si="452"/>
        <v>6.8571929284389822E-4</v>
      </c>
      <c r="JK1157" s="1" t="str">
        <f t="shared" si="453"/>
        <v/>
      </c>
      <c r="JL1157" s="1" t="str">
        <f t="shared" si="454"/>
        <v/>
      </c>
      <c r="JM1157" s="1">
        <f t="shared" si="455"/>
        <v>2.3519424377421446E-42</v>
      </c>
      <c r="JN1157" s="1" t="str">
        <f t="shared" si="456"/>
        <v/>
      </c>
      <c r="JO1157" s="1" t="str">
        <f t="shared" si="457"/>
        <v/>
      </c>
      <c r="JS1157" s="1">
        <v>533</v>
      </c>
      <c r="JT1157" s="1">
        <f t="shared" si="458"/>
        <v>-18541.18498794426</v>
      </c>
      <c r="JU1157" s="1">
        <f t="shared" si="459"/>
        <v>7.021512230448682E-6</v>
      </c>
      <c r="JV1157" s="1">
        <f t="shared" si="460"/>
        <v>3.0881035464338749E-2</v>
      </c>
      <c r="JW1157" s="1">
        <f t="shared" si="461"/>
        <v>7.021512230448682E-6</v>
      </c>
      <c r="JX1157" s="1" t="str">
        <f t="shared" si="462"/>
        <v/>
      </c>
      <c r="JY1157" s="1" t="str">
        <f t="shared" si="463"/>
        <v/>
      </c>
      <c r="JZ1157" s="1">
        <f t="shared" si="464"/>
        <v>1.4975468826365062E-5</v>
      </c>
      <c r="KA1157" s="1" t="str">
        <f t="shared" si="465"/>
        <v/>
      </c>
      <c r="KB1157" s="1" t="str">
        <f t="shared" si="466"/>
        <v/>
      </c>
      <c r="KE1157" s="1">
        <f t="shared" si="429"/>
        <v>3.4432000000000329</v>
      </c>
      <c r="KF1157" s="151">
        <f t="shared" si="430"/>
        <v>0.84120455344898382</v>
      </c>
      <c r="KG1157" s="1">
        <f t="shared" si="431"/>
        <v>6.6994108955142906E-4</v>
      </c>
      <c r="KH1157" s="1" t="str">
        <f t="shared" si="427"/>
        <v/>
      </c>
      <c r="KI1157" s="132" t="str">
        <f t="shared" si="428"/>
        <v/>
      </c>
    </row>
    <row r="1158" spans="237:295" ht="20.100000000000001" customHeight="1" x14ac:dyDescent="0.25">
      <c r="IC1158" s="1">
        <v>534</v>
      </c>
      <c r="ID1158" s="1">
        <f t="shared" si="432"/>
        <v>-32518.714359138976</v>
      </c>
      <c r="IE1158" s="1">
        <f t="shared" si="433"/>
        <v>4.0248100290074495E-6</v>
      </c>
      <c r="IF1158" s="1">
        <f t="shared" si="434"/>
        <v>3.1160852168701878E-2</v>
      </c>
      <c r="IG1158" s="1">
        <f t="shared" si="435"/>
        <v>4.0248100290074495E-6</v>
      </c>
      <c r="IH1158" s="1" t="str">
        <f t="shared" si="436"/>
        <v/>
      </c>
      <c r="II1158" s="1" t="str">
        <f t="shared" si="437"/>
        <v/>
      </c>
      <c r="IL1158" s="1">
        <f t="shared" si="438"/>
        <v>1.764099222460888E-26</v>
      </c>
      <c r="IM1158" s="1" t="str">
        <f t="shared" si="439"/>
        <v/>
      </c>
      <c r="IN1158" s="1" t="str">
        <f t="shared" si="440"/>
        <v/>
      </c>
      <c r="IS1158" s="1">
        <v>534</v>
      </c>
      <c r="IT1158" s="1">
        <f t="shared" si="441"/>
        <v>-67.382278031424363</v>
      </c>
      <c r="IU1158" s="1">
        <f t="shared" si="442"/>
        <v>1.942374931611145E-3</v>
      </c>
      <c r="IV1158" s="1">
        <f t="shared" si="443"/>
        <v>3.1160852168701854E-2</v>
      </c>
      <c r="IW1158" s="1">
        <f t="shared" si="444"/>
        <v>1.942374931611145E-3</v>
      </c>
      <c r="IX1158" s="1" t="str">
        <f t="shared" si="445"/>
        <v/>
      </c>
      <c r="IY1158" s="1" t="str">
        <f t="shared" si="446"/>
        <v/>
      </c>
      <c r="IZ1158" s="1">
        <f t="shared" si="447"/>
        <v>3.4279861492757671E-18</v>
      </c>
      <c r="JA1158" s="1" t="str">
        <f t="shared" si="448"/>
        <v/>
      </c>
      <c r="JB1158" s="1" t="str">
        <f t="shared" si="449"/>
        <v/>
      </c>
      <c r="JF1158" s="1">
        <v>534</v>
      </c>
      <c r="JG1158" s="1">
        <f t="shared" si="467"/>
        <v>-189.4483430169912</v>
      </c>
      <c r="JH1158" s="1">
        <f t="shared" si="450"/>
        <v>6.908566504134192E-4</v>
      </c>
      <c r="JI1158" s="1">
        <f t="shared" si="451"/>
        <v>3.116085216870183E-2</v>
      </c>
      <c r="JJ1158" s="1">
        <f t="shared" si="452"/>
        <v>6.908566504134192E-4</v>
      </c>
      <c r="JK1158" s="1" t="str">
        <f t="shared" si="453"/>
        <v/>
      </c>
      <c r="JL1158" s="1" t="str">
        <f t="shared" si="454"/>
        <v/>
      </c>
      <c r="JM1158" s="1">
        <f t="shared" si="455"/>
        <v>2.4818206543764414E-42</v>
      </c>
      <c r="JN1158" s="1" t="str">
        <f t="shared" si="456"/>
        <v/>
      </c>
      <c r="JO1158" s="1" t="str">
        <f t="shared" si="457"/>
        <v/>
      </c>
      <c r="JS1158" s="1">
        <v>534</v>
      </c>
      <c r="JT1158" s="1">
        <f t="shared" si="458"/>
        <v>-18501.482236364078</v>
      </c>
      <c r="JU1158" s="1">
        <f t="shared" si="459"/>
        <v>7.0741168740441403E-6</v>
      </c>
      <c r="JV1158" s="1">
        <f t="shared" si="460"/>
        <v>3.1160852168701854E-2</v>
      </c>
      <c r="JW1158" s="1">
        <f t="shared" si="461"/>
        <v>7.0741168740441403E-6</v>
      </c>
      <c r="JX1158" s="1" t="str">
        <f t="shared" si="462"/>
        <v/>
      </c>
      <c r="JY1158" s="1" t="str">
        <f t="shared" si="463"/>
        <v/>
      </c>
      <c r="JZ1158" s="1">
        <f t="shared" si="464"/>
        <v>1.5059758768497946E-5</v>
      </c>
      <c r="KA1158" s="1" t="str">
        <f t="shared" si="465"/>
        <v/>
      </c>
      <c r="KB1158" s="1" t="str">
        <f t="shared" si="466"/>
        <v/>
      </c>
      <c r="KE1158" s="1">
        <f t="shared" si="429"/>
        <v>3.4496000000000331</v>
      </c>
      <c r="KF1158" s="151">
        <f t="shared" si="430"/>
        <v>0.84053461235943239</v>
      </c>
      <c r="KG1158" s="1">
        <f t="shared" si="431"/>
        <v>6.7090530580782293E-4</v>
      </c>
      <c r="KH1158" s="1" t="str">
        <f t="shared" si="427"/>
        <v/>
      </c>
      <c r="KI1158" s="132" t="str">
        <f t="shared" si="428"/>
        <v/>
      </c>
    </row>
    <row r="1159" spans="237:295" ht="20.100000000000001" customHeight="1" x14ac:dyDescent="0.25">
      <c r="IC1159" s="1">
        <v>535</v>
      </c>
      <c r="ID1159" s="1">
        <f t="shared" si="432"/>
        <v>-32448.931710299621</v>
      </c>
      <c r="IE1159" s="1">
        <f t="shared" si="433"/>
        <v>4.0548987253169024E-6</v>
      </c>
      <c r="IF1159" s="1">
        <f t="shared" si="434"/>
        <v>3.1442762980752714E-2</v>
      </c>
      <c r="IG1159" s="1">
        <f t="shared" si="435"/>
        <v>4.0548987253169024E-6</v>
      </c>
      <c r="IH1159" s="1" t="str">
        <f t="shared" si="436"/>
        <v/>
      </c>
      <c r="II1159" s="1" t="str">
        <f t="shared" si="437"/>
        <v/>
      </c>
      <c r="IL1159" s="1">
        <f t="shared" si="438"/>
        <v>1.8350538408217203E-26</v>
      </c>
      <c r="IM1159" s="1" t="str">
        <f t="shared" si="439"/>
        <v/>
      </c>
      <c r="IN1159" s="1" t="str">
        <f t="shared" si="440"/>
        <v/>
      </c>
      <c r="IS1159" s="1">
        <v>535</v>
      </c>
      <c r="IT1159" s="1">
        <f t="shared" si="441"/>
        <v>-67.237680868266807</v>
      </c>
      <c r="IU1159" s="1">
        <f t="shared" si="442"/>
        <v>1.956895748498185E-3</v>
      </c>
      <c r="IV1159" s="1">
        <f t="shared" si="443"/>
        <v>3.1442762980752693E-2</v>
      </c>
      <c r="IW1159" s="1">
        <f t="shared" si="444"/>
        <v>1.956895748498185E-3</v>
      </c>
      <c r="IX1159" s="1" t="str">
        <f t="shared" si="445"/>
        <v/>
      </c>
      <c r="IY1159" s="1" t="str">
        <f t="shared" si="446"/>
        <v/>
      </c>
      <c r="IZ1159" s="1">
        <f t="shared" si="447"/>
        <v>3.5458153650789787E-18</v>
      </c>
      <c r="JA1159" s="1" t="str">
        <f t="shared" si="448"/>
        <v/>
      </c>
      <c r="JB1159" s="1" t="str">
        <f t="shared" si="449"/>
        <v/>
      </c>
      <c r="JF1159" s="1">
        <v>535</v>
      </c>
      <c r="JG1159" s="1">
        <f t="shared" si="467"/>
        <v>-189.04180150837104</v>
      </c>
      <c r="JH1159" s="1">
        <f t="shared" si="450"/>
        <v>6.9602136025011751E-4</v>
      </c>
      <c r="JI1159" s="1">
        <f t="shared" si="451"/>
        <v>3.1442762980752714E-2</v>
      </c>
      <c r="JJ1159" s="1">
        <f t="shared" si="452"/>
        <v>6.9602136025011751E-4</v>
      </c>
      <c r="JK1159" s="1" t="str">
        <f t="shared" si="453"/>
        <v/>
      </c>
      <c r="JL1159" s="1" t="str">
        <f t="shared" si="454"/>
        <v/>
      </c>
      <c r="JM1159" s="1">
        <f t="shared" si="455"/>
        <v>2.6188290629471168E-42</v>
      </c>
      <c r="JN1159" s="1" t="str">
        <f t="shared" si="456"/>
        <v/>
      </c>
      <c r="JO1159" s="1" t="str">
        <f t="shared" si="457"/>
        <v/>
      </c>
      <c r="JS1159" s="1">
        <v>535</v>
      </c>
      <c r="JT1159" s="1">
        <f t="shared" si="458"/>
        <v>-18461.7794847839</v>
      </c>
      <c r="JU1159" s="1">
        <f t="shared" si="459"/>
        <v>7.1270015947506179E-6</v>
      </c>
      <c r="JV1159" s="1">
        <f t="shared" si="460"/>
        <v>3.1442762980752693E-2</v>
      </c>
      <c r="JW1159" s="1">
        <f t="shared" si="461"/>
        <v>7.1270015947506179E-6</v>
      </c>
      <c r="JX1159" s="1" t="str">
        <f t="shared" si="462"/>
        <v/>
      </c>
      <c r="JY1159" s="1" t="str">
        <f t="shared" si="463"/>
        <v/>
      </c>
      <c r="JZ1159" s="1">
        <f t="shared" si="464"/>
        <v>1.5144280829041815E-5</v>
      </c>
      <c r="KA1159" s="1" t="str">
        <f t="shared" si="465"/>
        <v/>
      </c>
      <c r="KB1159" s="1" t="str">
        <f t="shared" si="466"/>
        <v/>
      </c>
      <c r="KE1159" s="1">
        <f t="shared" si="429"/>
        <v>3.4560000000000333</v>
      </c>
      <c r="KF1159" s="151">
        <f t="shared" si="430"/>
        <v>0.83986370705362456</v>
      </c>
      <c r="KG1159" s="1">
        <f t="shared" si="431"/>
        <v>6.718651389416852E-4</v>
      </c>
      <c r="KH1159" s="1" t="str">
        <f t="shared" si="427"/>
        <v/>
      </c>
      <c r="KI1159" s="132" t="str">
        <f t="shared" si="428"/>
        <v/>
      </c>
    </row>
    <row r="1160" spans="237:295" ht="20.100000000000001" customHeight="1" x14ac:dyDescent="0.25">
      <c r="IC1160" s="1">
        <v>536</v>
      </c>
      <c r="ID1160" s="1">
        <f t="shared" si="432"/>
        <v>-32379.149061460274</v>
      </c>
      <c r="IE1160" s="1">
        <f t="shared" si="433"/>
        <v>4.0851469959880762E-6</v>
      </c>
      <c r="IF1160" s="1">
        <f t="shared" si="434"/>
        <v>3.1726779028202902E-2</v>
      </c>
      <c r="IG1160" s="1">
        <f t="shared" si="435"/>
        <v>4.0851469959880762E-6</v>
      </c>
      <c r="IH1160" s="1" t="str">
        <f t="shared" si="436"/>
        <v/>
      </c>
      <c r="II1160" s="1" t="str">
        <f t="shared" si="437"/>
        <v/>
      </c>
      <c r="IL1160" s="1">
        <f t="shared" si="438"/>
        <v>1.9088318148491627E-26</v>
      </c>
      <c r="IM1160" s="1" t="str">
        <f t="shared" si="439"/>
        <v/>
      </c>
      <c r="IN1160" s="1" t="str">
        <f t="shared" si="440"/>
        <v/>
      </c>
      <c r="IS1160" s="1">
        <v>536</v>
      </c>
      <c r="IT1160" s="1">
        <f t="shared" si="441"/>
        <v>-67.093083705109237</v>
      </c>
      <c r="IU1160" s="1">
        <f t="shared" si="442"/>
        <v>1.9714935760360912E-3</v>
      </c>
      <c r="IV1160" s="1">
        <f t="shared" si="443"/>
        <v>3.1726779028202923E-2</v>
      </c>
      <c r="IW1160" s="1">
        <f t="shared" si="444"/>
        <v>1.9714935760360912E-3</v>
      </c>
      <c r="IX1160" s="1" t="str">
        <f t="shared" si="445"/>
        <v/>
      </c>
      <c r="IY1160" s="1" t="str">
        <f t="shared" si="446"/>
        <v/>
      </c>
      <c r="IZ1160" s="1">
        <f t="shared" si="447"/>
        <v>3.6676360091450147E-18</v>
      </c>
      <c r="JA1160" s="1" t="str">
        <f t="shared" si="448"/>
        <v/>
      </c>
      <c r="JB1160" s="1" t="str">
        <f t="shared" si="449"/>
        <v/>
      </c>
      <c r="JF1160" s="1">
        <v>536</v>
      </c>
      <c r="JG1160" s="1">
        <f t="shared" si="467"/>
        <v>-188.6352599997509</v>
      </c>
      <c r="JH1160" s="1">
        <f t="shared" si="450"/>
        <v>7.0121346094706373E-4</v>
      </c>
      <c r="JI1160" s="1">
        <f t="shared" si="451"/>
        <v>3.1726779028202902E-2</v>
      </c>
      <c r="JJ1160" s="1">
        <f t="shared" si="452"/>
        <v>7.0121346094706373E-4</v>
      </c>
      <c r="JK1160" s="1" t="str">
        <f t="shared" si="453"/>
        <v/>
      </c>
      <c r="JL1160" s="1" t="str">
        <f t="shared" si="454"/>
        <v/>
      </c>
      <c r="JM1160" s="1">
        <f t="shared" si="455"/>
        <v>2.7633567790122017E-42</v>
      </c>
      <c r="JN1160" s="1" t="str">
        <f t="shared" si="456"/>
        <v/>
      </c>
      <c r="JO1160" s="1" t="str">
        <f t="shared" si="457"/>
        <v/>
      </c>
      <c r="JS1160" s="1">
        <v>536</v>
      </c>
      <c r="JT1160" s="1">
        <f t="shared" si="458"/>
        <v>-18422.076733203718</v>
      </c>
      <c r="JU1160" s="1">
        <f t="shared" si="459"/>
        <v>7.1801667877469164E-6</v>
      </c>
      <c r="JV1160" s="1">
        <f t="shared" si="460"/>
        <v>3.1726779028202902E-2</v>
      </c>
      <c r="JW1160" s="1">
        <f t="shared" si="461"/>
        <v>7.1801667877469164E-6</v>
      </c>
      <c r="JX1160" s="1" t="str">
        <f t="shared" si="462"/>
        <v/>
      </c>
      <c r="JY1160" s="1" t="str">
        <f t="shared" si="463"/>
        <v/>
      </c>
      <c r="JZ1160" s="1">
        <f t="shared" si="464"/>
        <v>1.5229033598474149E-5</v>
      </c>
      <c r="KA1160" s="1" t="str">
        <f t="shared" si="465"/>
        <v/>
      </c>
      <c r="KB1160" s="1" t="str">
        <f t="shared" si="466"/>
        <v/>
      </c>
      <c r="KE1160" s="1">
        <f t="shared" si="429"/>
        <v>3.4624000000000335</v>
      </c>
      <c r="KF1160" s="151">
        <f t="shared" si="430"/>
        <v>0.83919184191468288</v>
      </c>
      <c r="KG1160" s="1">
        <f t="shared" si="431"/>
        <v>6.7282058754725149E-4</v>
      </c>
      <c r="KH1160" s="1" t="str">
        <f t="shared" si="427"/>
        <v/>
      </c>
      <c r="KI1160" s="132" t="str">
        <f t="shared" si="428"/>
        <v/>
      </c>
    </row>
    <row r="1161" spans="237:295" ht="20.100000000000001" customHeight="1" x14ac:dyDescent="0.25">
      <c r="IC1161" s="1">
        <v>537</v>
      </c>
      <c r="ID1161" s="1">
        <f t="shared" si="432"/>
        <v>-32309.366412620919</v>
      </c>
      <c r="IE1161" s="1">
        <f t="shared" si="433"/>
        <v>4.1155550598484125E-6</v>
      </c>
      <c r="IF1161" s="1">
        <f t="shared" si="434"/>
        <v>3.2012911454244432E-2</v>
      </c>
      <c r="IG1161" s="1">
        <f t="shared" si="435"/>
        <v>4.1155550598484125E-6</v>
      </c>
      <c r="IH1161" s="1" t="str">
        <f t="shared" si="436"/>
        <v/>
      </c>
      <c r="II1161" s="1" t="str">
        <f t="shared" si="437"/>
        <v/>
      </c>
      <c r="IL1161" s="1">
        <f t="shared" si="438"/>
        <v>1.9855442486596627E-26</v>
      </c>
      <c r="IM1161" s="1" t="str">
        <f t="shared" si="439"/>
        <v/>
      </c>
      <c r="IN1161" s="1" t="str">
        <f t="shared" si="440"/>
        <v/>
      </c>
      <c r="IS1161" s="1">
        <v>537</v>
      </c>
      <c r="IT1161" s="1">
        <f t="shared" si="441"/>
        <v>-66.948486541951681</v>
      </c>
      <c r="IU1161" s="1">
        <f t="shared" si="442"/>
        <v>1.9861685198310683E-3</v>
      </c>
      <c r="IV1161" s="1">
        <f t="shared" si="443"/>
        <v>3.2012911454244432E-2</v>
      </c>
      <c r="IW1161" s="1">
        <f t="shared" si="444"/>
        <v>1.9861685198310683E-3</v>
      </c>
      <c r="IX1161" s="1" t="str">
        <f t="shared" si="445"/>
        <v/>
      </c>
      <c r="IY1161" s="1" t="str">
        <f t="shared" si="446"/>
        <v/>
      </c>
      <c r="IZ1161" s="1">
        <f t="shared" si="447"/>
        <v>3.7935812464777883E-18</v>
      </c>
      <c r="JA1161" s="1" t="str">
        <f t="shared" si="448"/>
        <v/>
      </c>
      <c r="JB1161" s="1" t="str">
        <f t="shared" si="449"/>
        <v/>
      </c>
      <c r="JF1161" s="1">
        <v>537</v>
      </c>
      <c r="JG1161" s="1">
        <f t="shared" si="467"/>
        <v>-188.22871849113073</v>
      </c>
      <c r="JH1161" s="1">
        <f t="shared" si="450"/>
        <v>7.0643299006588063E-4</v>
      </c>
      <c r="JI1161" s="1">
        <f t="shared" si="451"/>
        <v>3.2012911454244453E-2</v>
      </c>
      <c r="JJ1161" s="1">
        <f t="shared" si="452"/>
        <v>7.0643299006588063E-4</v>
      </c>
      <c r="JK1161" s="1" t="str">
        <f t="shared" si="453"/>
        <v/>
      </c>
      <c r="JL1161" s="1" t="str">
        <f t="shared" si="454"/>
        <v/>
      </c>
      <c r="JM1161" s="1">
        <f t="shared" si="455"/>
        <v>2.9158140250078249E-42</v>
      </c>
      <c r="JN1161" s="1" t="str">
        <f t="shared" si="456"/>
        <v/>
      </c>
      <c r="JO1161" s="1" t="str">
        <f t="shared" si="457"/>
        <v/>
      </c>
      <c r="JS1161" s="1">
        <v>537</v>
      </c>
      <c r="JT1161" s="1">
        <f t="shared" si="458"/>
        <v>-18382.373981623536</v>
      </c>
      <c r="JU1161" s="1">
        <f t="shared" si="459"/>
        <v>7.2336128376501659E-6</v>
      </c>
      <c r="JV1161" s="1">
        <f t="shared" si="460"/>
        <v>3.2012911454244453E-2</v>
      </c>
      <c r="JW1161" s="1">
        <f t="shared" si="461"/>
        <v>7.2336128376501659E-6</v>
      </c>
      <c r="JX1161" s="1" t="str">
        <f t="shared" si="462"/>
        <v/>
      </c>
      <c r="JY1161" s="1" t="str">
        <f t="shared" si="463"/>
        <v/>
      </c>
      <c r="JZ1161" s="1">
        <f t="shared" si="464"/>
        <v>1.5314015648267969E-5</v>
      </c>
      <c r="KA1161" s="1" t="str">
        <f t="shared" si="465"/>
        <v/>
      </c>
      <c r="KB1161" s="1" t="str">
        <f t="shared" si="466"/>
        <v/>
      </c>
      <c r="KE1161" s="1">
        <f t="shared" si="429"/>
        <v>3.4688000000000336</v>
      </c>
      <c r="KF1161" s="151">
        <f t="shared" si="430"/>
        <v>0.83851902132713563</v>
      </c>
      <c r="KG1161" s="1">
        <f t="shared" si="431"/>
        <v>6.7377165030046982E-4</v>
      </c>
      <c r="KH1161" s="1" t="str">
        <f t="shared" si="427"/>
        <v/>
      </c>
      <c r="KI1161" s="132" t="str">
        <f t="shared" si="428"/>
        <v/>
      </c>
    </row>
    <row r="1162" spans="237:295" ht="20.100000000000001" customHeight="1" x14ac:dyDescent="0.25">
      <c r="IC1162" s="1">
        <v>538</v>
      </c>
      <c r="ID1162" s="1">
        <f t="shared" si="432"/>
        <v>-32239.583763781564</v>
      </c>
      <c r="IE1162" s="1">
        <f t="shared" si="433"/>
        <v>4.1461231296574191E-6</v>
      </c>
      <c r="IF1162" s="1">
        <f t="shared" si="434"/>
        <v>3.2301171417128148E-2</v>
      </c>
      <c r="IG1162" s="1">
        <f t="shared" si="435"/>
        <v>4.1461231296574191E-6</v>
      </c>
      <c r="IH1162" s="1" t="str">
        <f t="shared" si="436"/>
        <v/>
      </c>
      <c r="II1162" s="1" t="str">
        <f t="shared" si="437"/>
        <v/>
      </c>
      <c r="IL1162" s="1">
        <f t="shared" si="438"/>
        <v>2.0653065686807222E-26</v>
      </c>
      <c r="IM1162" s="1" t="str">
        <f t="shared" si="439"/>
        <v/>
      </c>
      <c r="IN1162" s="1" t="str">
        <f t="shared" si="440"/>
        <v/>
      </c>
      <c r="IS1162" s="1">
        <v>538</v>
      </c>
      <c r="IT1162" s="1">
        <f t="shared" si="441"/>
        <v>-66.803889378794111</v>
      </c>
      <c r="IU1162" s="1">
        <f t="shared" si="442"/>
        <v>2.000920682560945E-3</v>
      </c>
      <c r="IV1162" s="1">
        <f t="shared" si="443"/>
        <v>3.2301171417128183E-2</v>
      </c>
      <c r="IW1162" s="1">
        <f t="shared" si="444"/>
        <v>2.000920682560945E-3</v>
      </c>
      <c r="IX1162" s="1" t="str">
        <f t="shared" si="445"/>
        <v/>
      </c>
      <c r="IY1162" s="1" t="str">
        <f t="shared" si="446"/>
        <v/>
      </c>
      <c r="IZ1162" s="1">
        <f t="shared" si="447"/>
        <v>3.9237886146412119E-18</v>
      </c>
      <c r="JA1162" s="1" t="str">
        <f t="shared" si="448"/>
        <v/>
      </c>
      <c r="JB1162" s="1" t="str">
        <f t="shared" si="449"/>
        <v/>
      </c>
      <c r="JF1162" s="1">
        <v>538</v>
      </c>
      <c r="JG1162" s="1">
        <f t="shared" si="467"/>
        <v>-187.82217698251057</v>
      </c>
      <c r="JH1162" s="1">
        <f t="shared" si="450"/>
        <v>7.1167998412663186E-4</v>
      </c>
      <c r="JI1162" s="1">
        <f t="shared" si="451"/>
        <v>3.2301171417128183E-2</v>
      </c>
      <c r="JJ1162" s="1">
        <f t="shared" si="452"/>
        <v>7.1167998412663186E-4</v>
      </c>
      <c r="JK1162" s="1" t="str">
        <f t="shared" si="453"/>
        <v/>
      </c>
      <c r="JL1162" s="1" t="str">
        <f t="shared" si="454"/>
        <v/>
      </c>
      <c r="JM1162" s="1">
        <f t="shared" si="455"/>
        <v>3.0766332681140203E-42</v>
      </c>
      <c r="JN1162" s="1" t="str">
        <f t="shared" si="456"/>
        <v/>
      </c>
      <c r="JO1162" s="1" t="str">
        <f t="shared" si="457"/>
        <v/>
      </c>
      <c r="JS1162" s="1">
        <v>538</v>
      </c>
      <c r="JT1162" s="1">
        <f t="shared" si="458"/>
        <v>-18342.671230043357</v>
      </c>
      <c r="JU1162" s="1">
        <f t="shared" si="459"/>
        <v>7.2873401184123269E-6</v>
      </c>
      <c r="JV1162" s="1">
        <f t="shared" si="460"/>
        <v>3.2301171417128148E-2</v>
      </c>
      <c r="JW1162" s="1">
        <f t="shared" si="461"/>
        <v>7.2873401184123269E-6</v>
      </c>
      <c r="JX1162" s="1" t="str">
        <f t="shared" si="462"/>
        <v/>
      </c>
      <c r="JY1162" s="1" t="str">
        <f t="shared" si="463"/>
        <v/>
      </c>
      <c r="JZ1162" s="1">
        <f t="shared" si="464"/>
        <v>1.5399225530877217E-5</v>
      </c>
      <c r="KA1162" s="1" t="str">
        <f t="shared" si="465"/>
        <v/>
      </c>
      <c r="KB1162" s="1" t="str">
        <f t="shared" si="466"/>
        <v/>
      </c>
      <c r="KE1162" s="1">
        <f t="shared" si="429"/>
        <v>3.4752000000000338</v>
      </c>
      <c r="KF1162" s="151">
        <f t="shared" si="430"/>
        <v>0.83784524967683516</v>
      </c>
      <c r="KG1162" s="1">
        <f t="shared" si="431"/>
        <v>6.7471832596222026E-4</v>
      </c>
      <c r="KH1162" s="1" t="str">
        <f t="shared" si="427"/>
        <v/>
      </c>
      <c r="KI1162" s="132" t="str">
        <f t="shared" si="428"/>
        <v/>
      </c>
    </row>
    <row r="1163" spans="237:295" ht="20.100000000000001" customHeight="1" x14ac:dyDescent="0.25">
      <c r="IC1163" s="1">
        <v>539</v>
      </c>
      <c r="ID1163" s="1">
        <f t="shared" si="432"/>
        <v>-32169.801114942209</v>
      </c>
      <c r="IE1163" s="1">
        <f t="shared" si="433"/>
        <v>4.1768514120478448E-6</v>
      </c>
      <c r="IF1163" s="1">
        <f t="shared" si="434"/>
        <v>3.2591570089738557E-2</v>
      </c>
      <c r="IG1163" s="1">
        <f t="shared" si="435"/>
        <v>4.1768514120478448E-6</v>
      </c>
      <c r="IH1163" s="1" t="str">
        <f t="shared" si="436"/>
        <v/>
      </c>
      <c r="II1163" s="1" t="str">
        <f t="shared" si="437"/>
        <v/>
      </c>
      <c r="IL1163" s="1">
        <f t="shared" si="438"/>
        <v>2.148238689820914E-26</v>
      </c>
      <c r="IM1163" s="1" t="str">
        <f t="shared" si="439"/>
        <v/>
      </c>
      <c r="IN1163" s="1" t="str">
        <f t="shared" si="440"/>
        <v/>
      </c>
      <c r="IS1163" s="1">
        <v>539</v>
      </c>
      <c r="IT1163" s="1">
        <f t="shared" si="441"/>
        <v>-66.659292215636555</v>
      </c>
      <c r="IU1163" s="1">
        <f t="shared" si="442"/>
        <v>2.0157501639467643E-3</v>
      </c>
      <c r="IV1163" s="1">
        <f t="shared" si="443"/>
        <v>3.2591570089738536E-2</v>
      </c>
      <c r="IW1163" s="1">
        <f t="shared" si="444"/>
        <v>2.0157501639467643E-3</v>
      </c>
      <c r="IX1163" s="1" t="str">
        <f t="shared" si="445"/>
        <v/>
      </c>
      <c r="IY1163" s="1" t="str">
        <f t="shared" si="446"/>
        <v/>
      </c>
      <c r="IZ1163" s="1">
        <f t="shared" si="447"/>
        <v>4.0584001649575105E-18</v>
      </c>
      <c r="JA1163" s="1" t="str">
        <f t="shared" si="448"/>
        <v/>
      </c>
      <c r="JB1163" s="1" t="str">
        <f t="shared" si="449"/>
        <v/>
      </c>
      <c r="JF1163" s="1">
        <v>539</v>
      </c>
      <c r="JG1163" s="1">
        <f t="shared" si="467"/>
        <v>-187.41563547389043</v>
      </c>
      <c r="JH1163" s="1">
        <f t="shared" si="450"/>
        <v>7.1695447859772656E-4</v>
      </c>
      <c r="JI1163" s="1">
        <f t="shared" si="451"/>
        <v>3.2591570089738557E-2</v>
      </c>
      <c r="JJ1163" s="1">
        <f t="shared" si="452"/>
        <v>7.1695447859772656E-4</v>
      </c>
      <c r="JK1163" s="1" t="str">
        <f t="shared" si="453"/>
        <v/>
      </c>
      <c r="JL1163" s="1" t="str">
        <f t="shared" si="454"/>
        <v/>
      </c>
      <c r="JM1163" s="1">
        <f t="shared" si="455"/>
        <v>3.2462704190800619E-42</v>
      </c>
      <c r="JN1163" s="1" t="str">
        <f t="shared" si="456"/>
        <v/>
      </c>
      <c r="JO1163" s="1" t="str">
        <f t="shared" si="457"/>
        <v/>
      </c>
      <c r="JS1163" s="1">
        <v>539</v>
      </c>
      <c r="JT1163" s="1">
        <f t="shared" si="458"/>
        <v>-18302.968478463175</v>
      </c>
      <c r="JU1163" s="1">
        <f t="shared" si="459"/>
        <v>7.3413489932168121E-6</v>
      </c>
      <c r="JV1163" s="1">
        <f t="shared" si="460"/>
        <v>3.2591570089738557E-2</v>
      </c>
      <c r="JW1163" s="1">
        <f t="shared" si="461"/>
        <v>7.3413489932168121E-6</v>
      </c>
      <c r="JX1163" s="1" t="str">
        <f t="shared" si="462"/>
        <v/>
      </c>
      <c r="JY1163" s="1" t="str">
        <f t="shared" si="463"/>
        <v/>
      </c>
      <c r="JZ1163" s="1">
        <f t="shared" si="464"/>
        <v>1.5484661779723512E-5</v>
      </c>
      <c r="KA1163" s="1" t="str">
        <f t="shared" si="465"/>
        <v/>
      </c>
      <c r="KB1163" s="1" t="str">
        <f t="shared" si="466"/>
        <v/>
      </c>
      <c r="KE1163" s="1">
        <f t="shared" si="429"/>
        <v>3.481600000000034</v>
      </c>
      <c r="KF1163" s="151">
        <f t="shared" si="430"/>
        <v>0.83717053135087294</v>
      </c>
      <c r="KG1163" s="1">
        <f t="shared" si="431"/>
        <v>6.7566061337342997E-4</v>
      </c>
      <c r="KH1163" s="1" t="str">
        <f t="shared" si="427"/>
        <v/>
      </c>
      <c r="KI1163" s="132" t="str">
        <f t="shared" si="428"/>
        <v/>
      </c>
    </row>
    <row r="1164" spans="237:295" ht="20.100000000000001" customHeight="1" x14ac:dyDescent="0.25">
      <c r="IC1164" s="1">
        <v>540</v>
      </c>
      <c r="ID1164" s="1">
        <f t="shared" si="432"/>
        <v>-32100.018466102854</v>
      </c>
      <c r="IE1164" s="1">
        <f t="shared" si="433"/>
        <v>4.2077401074668882E-6</v>
      </c>
      <c r="IF1164" s="1">
        <f t="shared" si="434"/>
        <v>3.2884118659163887E-2</v>
      </c>
      <c r="IG1164" s="1">
        <f t="shared" si="435"/>
        <v>4.2077401074668882E-6</v>
      </c>
      <c r="IH1164" s="1" t="str">
        <f t="shared" si="436"/>
        <v/>
      </c>
      <c r="II1164" s="1" t="str">
        <f t="shared" si="437"/>
        <v/>
      </c>
      <c r="IL1164" s="1">
        <f t="shared" si="438"/>
        <v>2.234465187950553E-26</v>
      </c>
      <c r="IM1164" s="1" t="str">
        <f t="shared" si="439"/>
        <v/>
      </c>
      <c r="IN1164" s="1" t="str">
        <f t="shared" si="440"/>
        <v/>
      </c>
      <c r="IS1164" s="1">
        <v>540</v>
      </c>
      <c r="IT1164" s="1">
        <f t="shared" si="441"/>
        <v>-66.514695052478984</v>
      </c>
      <c r="IU1164" s="1">
        <f t="shared" si="442"/>
        <v>2.0306570607244298E-3</v>
      </c>
      <c r="IV1164" s="1">
        <f t="shared" si="443"/>
        <v>3.2884118659163887E-2</v>
      </c>
      <c r="IW1164" s="1">
        <f t="shared" si="444"/>
        <v>2.0306570607244298E-3</v>
      </c>
      <c r="IX1164" s="1" t="str">
        <f t="shared" si="445"/>
        <v/>
      </c>
      <c r="IY1164" s="1" t="str">
        <f t="shared" si="446"/>
        <v/>
      </c>
      <c r="IZ1164" s="1">
        <f t="shared" si="447"/>
        <v>4.1975626081862701E-18</v>
      </c>
      <c r="JA1164" s="1" t="str">
        <f t="shared" si="448"/>
        <v/>
      </c>
      <c r="JB1164" s="1" t="str">
        <f t="shared" si="449"/>
        <v/>
      </c>
      <c r="JF1164" s="1">
        <v>540</v>
      </c>
      <c r="JG1164" s="1">
        <f t="shared" si="467"/>
        <v>-187.00909396527027</v>
      </c>
      <c r="JH1164" s="1">
        <f t="shared" si="450"/>
        <v>7.2225650788582769E-4</v>
      </c>
      <c r="JI1164" s="1">
        <f t="shared" si="451"/>
        <v>3.2884118659163887E-2</v>
      </c>
      <c r="JJ1164" s="1">
        <f t="shared" si="452"/>
        <v>7.2225650788582769E-4</v>
      </c>
      <c r="JK1164" s="1" t="str">
        <f t="shared" si="453"/>
        <v/>
      </c>
      <c r="JL1164" s="1" t="str">
        <f t="shared" si="454"/>
        <v/>
      </c>
      <c r="JM1164" s="1">
        <f t="shared" si="455"/>
        <v>3.4252060952512185E-42</v>
      </c>
      <c r="JN1164" s="1" t="str">
        <f t="shared" si="456"/>
        <v/>
      </c>
      <c r="JO1164" s="1" t="str">
        <f t="shared" si="457"/>
        <v/>
      </c>
      <c r="JS1164" s="1">
        <v>540</v>
      </c>
      <c r="JT1164" s="1">
        <f t="shared" si="458"/>
        <v>-18263.265726882997</v>
      </c>
      <c r="JU1164" s="1">
        <f t="shared" si="459"/>
        <v>7.3956398143751329E-6</v>
      </c>
      <c r="JV1164" s="1">
        <f t="shared" si="460"/>
        <v>3.2884118659163887E-2</v>
      </c>
      <c r="JW1164" s="1">
        <f t="shared" si="461"/>
        <v>7.3956398143751329E-6</v>
      </c>
      <c r="JX1164" s="1" t="str">
        <f t="shared" si="462"/>
        <v/>
      </c>
      <c r="JY1164" s="1" t="str">
        <f t="shared" si="463"/>
        <v/>
      </c>
      <c r="JZ1164" s="1">
        <f t="shared" si="464"/>
        <v>1.5570322909184358E-5</v>
      </c>
      <c r="KA1164" s="1" t="str">
        <f t="shared" si="465"/>
        <v/>
      </c>
      <c r="KB1164" s="1" t="str">
        <f t="shared" si="466"/>
        <v/>
      </c>
      <c r="KE1164" s="1">
        <f t="shared" si="429"/>
        <v>3.4880000000000342</v>
      </c>
      <c r="KF1164" s="151">
        <f t="shared" si="430"/>
        <v>0.83649487073749951</v>
      </c>
      <c r="KG1164" s="1">
        <f t="shared" si="431"/>
        <v>6.7659851146018024E-4</v>
      </c>
      <c r="KH1164" s="1" t="str">
        <f t="shared" si="427"/>
        <v/>
      </c>
      <c r="KI1164" s="132" t="str">
        <f t="shared" si="428"/>
        <v/>
      </c>
    </row>
    <row r="1165" spans="237:295" ht="20.100000000000001" customHeight="1" x14ac:dyDescent="0.25">
      <c r="IC1165" s="1">
        <v>541</v>
      </c>
      <c r="ID1165" s="1">
        <f t="shared" si="432"/>
        <v>-32030.235817263499</v>
      </c>
      <c r="IE1165" s="1">
        <f t="shared" si="433"/>
        <v>4.2387894101174931E-6</v>
      </c>
      <c r="IF1165" s="1">
        <f t="shared" si="434"/>
        <v>3.3178828326262726E-2</v>
      </c>
      <c r="IG1165" s="1">
        <f t="shared" si="435"/>
        <v>4.2387894101174931E-6</v>
      </c>
      <c r="IH1165" s="1" t="str">
        <f t="shared" si="436"/>
        <v/>
      </c>
      <c r="II1165" s="1" t="str">
        <f t="shared" si="437"/>
        <v/>
      </c>
      <c r="IL1165" s="1">
        <f t="shared" si="438"/>
        <v>2.3241154789291466E-26</v>
      </c>
      <c r="IM1165" s="1" t="str">
        <f t="shared" si="439"/>
        <v/>
      </c>
      <c r="IN1165" s="1" t="str">
        <f t="shared" si="440"/>
        <v/>
      </c>
      <c r="IS1165" s="1">
        <v>541</v>
      </c>
      <c r="IT1165" s="1">
        <f t="shared" si="441"/>
        <v>-66.370097889321428</v>
      </c>
      <c r="IU1165" s="1">
        <f t="shared" si="442"/>
        <v>2.0456414666163549E-3</v>
      </c>
      <c r="IV1165" s="1">
        <f t="shared" si="443"/>
        <v>3.3178828326262684E-2</v>
      </c>
      <c r="IW1165" s="1">
        <f t="shared" si="444"/>
        <v>2.0456414666163549E-3</v>
      </c>
      <c r="IX1165" s="1" t="str">
        <f t="shared" si="445"/>
        <v/>
      </c>
      <c r="IY1165" s="1" t="str">
        <f t="shared" si="446"/>
        <v/>
      </c>
      <c r="IZ1165" s="1">
        <f t="shared" si="447"/>
        <v>4.3414274648231718E-18</v>
      </c>
      <c r="JA1165" s="1" t="str">
        <f t="shared" si="448"/>
        <v/>
      </c>
      <c r="JB1165" s="1" t="str">
        <f t="shared" si="449"/>
        <v/>
      </c>
      <c r="JF1165" s="1">
        <v>541</v>
      </c>
      <c r="JG1165" s="1">
        <f t="shared" si="467"/>
        <v>-186.60255245665013</v>
      </c>
      <c r="JH1165" s="1">
        <f t="shared" si="450"/>
        <v>7.2758610532577405E-4</v>
      </c>
      <c r="JI1165" s="1">
        <f t="shared" si="451"/>
        <v>3.3178828326262684E-2</v>
      </c>
      <c r="JJ1165" s="1">
        <f t="shared" si="452"/>
        <v>7.2758610532577405E-4</v>
      </c>
      <c r="JK1165" s="1" t="str">
        <f t="shared" si="453"/>
        <v/>
      </c>
      <c r="JL1165" s="1" t="str">
        <f t="shared" si="454"/>
        <v/>
      </c>
      <c r="JM1165" s="1">
        <f t="shared" si="455"/>
        <v>3.6139469512166586E-42</v>
      </c>
      <c r="JN1165" s="1" t="str">
        <f t="shared" si="456"/>
        <v/>
      </c>
      <c r="JO1165" s="1" t="str">
        <f t="shared" si="457"/>
        <v/>
      </c>
      <c r="JS1165" s="1">
        <v>541</v>
      </c>
      <c r="JT1165" s="1">
        <f t="shared" si="458"/>
        <v>-18223.562975302815</v>
      </c>
      <c r="JU1165" s="1">
        <f t="shared" si="459"/>
        <v>7.45021292322373E-6</v>
      </c>
      <c r="JV1165" s="1">
        <f t="shared" si="460"/>
        <v>3.3178828326262684E-2</v>
      </c>
      <c r="JW1165" s="1">
        <f t="shared" si="461"/>
        <v>7.45021292322373E-6</v>
      </c>
      <c r="JX1165" s="1" t="str">
        <f t="shared" si="462"/>
        <v/>
      </c>
      <c r="JY1165" s="1" t="str">
        <f t="shared" si="463"/>
        <v/>
      </c>
      <c r="JZ1165" s="1">
        <f t="shared" si="464"/>
        <v>1.5656207414582848E-5</v>
      </c>
      <c r="KA1165" s="1" t="str">
        <f t="shared" si="465"/>
        <v/>
      </c>
      <c r="KB1165" s="1" t="str">
        <f t="shared" si="466"/>
        <v/>
      </c>
      <c r="KE1165" s="1">
        <f t="shared" si="429"/>
        <v>3.4944000000000344</v>
      </c>
      <c r="KF1165" s="151">
        <f t="shared" si="430"/>
        <v>0.83581827222603933</v>
      </c>
      <c r="KG1165" s="1">
        <f t="shared" si="431"/>
        <v>6.7753201922771122E-4</v>
      </c>
      <c r="KH1165" s="1" t="str">
        <f t="shared" si="427"/>
        <v/>
      </c>
      <c r="KI1165" s="132" t="str">
        <f t="shared" si="428"/>
        <v/>
      </c>
    </row>
    <row r="1166" spans="237:295" ht="20.100000000000001" customHeight="1" x14ac:dyDescent="0.25">
      <c r="IC1166" s="1">
        <v>542</v>
      </c>
      <c r="ID1166" s="1">
        <f t="shared" si="432"/>
        <v>-31960.453168424145</v>
      </c>
      <c r="IE1166" s="1">
        <f t="shared" si="433"/>
        <v>4.2699995078996902E-6</v>
      </c>
      <c r="IF1166" s="1">
        <f t="shared" si="434"/>
        <v>3.3475710305225947E-2</v>
      </c>
      <c r="IG1166" s="1">
        <f t="shared" si="435"/>
        <v>4.2699995078996902E-6</v>
      </c>
      <c r="IH1166" s="1" t="str">
        <f t="shared" si="436"/>
        <v/>
      </c>
      <c r="II1166" s="1" t="str">
        <f t="shared" si="437"/>
        <v/>
      </c>
      <c r="IL1166" s="1">
        <f t="shared" si="438"/>
        <v>2.4173240044251412E-26</v>
      </c>
      <c r="IM1166" s="1" t="str">
        <f t="shared" si="439"/>
        <v/>
      </c>
      <c r="IN1166" s="1" t="str">
        <f t="shared" si="440"/>
        <v/>
      </c>
      <c r="IS1166" s="1">
        <v>542</v>
      </c>
      <c r="IT1166" s="1">
        <f t="shared" si="441"/>
        <v>-66.225500726163858</v>
      </c>
      <c r="IU1166" s="1">
        <f t="shared" si="442"/>
        <v>2.0607034723031732E-3</v>
      </c>
      <c r="IV1166" s="1">
        <f t="shared" si="443"/>
        <v>3.3475710305225947E-2</v>
      </c>
      <c r="IW1166" s="1">
        <f t="shared" si="444"/>
        <v>2.0607034723031732E-3</v>
      </c>
      <c r="IX1166" s="1" t="str">
        <f t="shared" si="445"/>
        <v/>
      </c>
      <c r="IY1166" s="1" t="str">
        <f t="shared" si="446"/>
        <v/>
      </c>
      <c r="IZ1166" s="1">
        <f t="shared" si="447"/>
        <v>4.490151220162101E-18</v>
      </c>
      <c r="JA1166" s="1" t="str">
        <f t="shared" si="448"/>
        <v/>
      </c>
      <c r="JB1166" s="1" t="str">
        <f t="shared" si="449"/>
        <v/>
      </c>
      <c r="JF1166" s="1">
        <v>542</v>
      </c>
      <c r="JG1166" s="1">
        <f t="shared" si="467"/>
        <v>-186.19601094802996</v>
      </c>
      <c r="JH1166" s="1">
        <f t="shared" si="450"/>
        <v>7.3294330317051366E-4</v>
      </c>
      <c r="JI1166" s="1">
        <f t="shared" si="451"/>
        <v>3.3475710305225947E-2</v>
      </c>
      <c r="JJ1166" s="1">
        <f t="shared" si="452"/>
        <v>7.3294330317051366E-4</v>
      </c>
      <c r="JK1166" s="1" t="str">
        <f t="shared" si="453"/>
        <v/>
      </c>
      <c r="JL1166" s="1" t="str">
        <f t="shared" si="454"/>
        <v/>
      </c>
      <c r="JM1166" s="1">
        <f t="shared" si="455"/>
        <v>3.8130270806728647E-42</v>
      </c>
      <c r="JN1166" s="1" t="str">
        <f t="shared" si="456"/>
        <v/>
      </c>
      <c r="JO1166" s="1" t="str">
        <f t="shared" si="457"/>
        <v/>
      </c>
      <c r="JS1166" s="1">
        <v>542</v>
      </c>
      <c r="JT1166" s="1">
        <f t="shared" si="458"/>
        <v>-18183.860223722633</v>
      </c>
      <c r="JU1166" s="1">
        <f t="shared" si="459"/>
        <v>7.5050686500208691E-6</v>
      </c>
      <c r="JV1166" s="1">
        <f t="shared" si="460"/>
        <v>3.3475710305225947E-2</v>
      </c>
      <c r="JW1166" s="1">
        <f t="shared" si="461"/>
        <v>7.5050686500208691E-6</v>
      </c>
      <c r="JX1166" s="1" t="str">
        <f t="shared" si="462"/>
        <v/>
      </c>
      <c r="JY1166" s="1" t="str">
        <f t="shared" si="463"/>
        <v/>
      </c>
      <c r="JZ1166" s="1">
        <f t="shared" si="464"/>
        <v>1.5742313772178798E-5</v>
      </c>
      <c r="KA1166" s="1" t="str">
        <f t="shared" si="465"/>
        <v/>
      </c>
      <c r="KB1166" s="1" t="str">
        <f t="shared" si="466"/>
        <v/>
      </c>
      <c r="KE1166" s="1">
        <f t="shared" si="429"/>
        <v>3.5008000000000346</v>
      </c>
      <c r="KF1166" s="151">
        <f t="shared" si="430"/>
        <v>0.83514074020681162</v>
      </c>
      <c r="KG1166" s="1">
        <f t="shared" si="431"/>
        <v>6.7846113576397471E-4</v>
      </c>
      <c r="KH1166" s="1" t="str">
        <f t="shared" si="427"/>
        <v/>
      </c>
      <c r="KI1166" s="132" t="str">
        <f t="shared" si="428"/>
        <v/>
      </c>
    </row>
    <row r="1167" spans="237:295" ht="20.100000000000001" customHeight="1" x14ac:dyDescent="0.25">
      <c r="IC1167" s="1">
        <v>543</v>
      </c>
      <c r="ID1167" s="1">
        <f t="shared" si="432"/>
        <v>-31890.67051958479</v>
      </c>
      <c r="IE1167" s="1">
        <f t="shared" si="433"/>
        <v>4.3013705823520161E-6</v>
      </c>
      <c r="IF1167" s="1">
        <f t="shared" si="434"/>
        <v>3.3774775823135136E-2</v>
      </c>
      <c r="IG1167" s="1">
        <f t="shared" si="435"/>
        <v>4.3013705823520161E-6</v>
      </c>
      <c r="IH1167" s="1" t="str">
        <f t="shared" si="436"/>
        <v/>
      </c>
      <c r="II1167" s="1" t="str">
        <f t="shared" si="437"/>
        <v/>
      </c>
      <c r="IL1167" s="1">
        <f t="shared" si="438"/>
        <v>2.5142304247828686E-26</v>
      </c>
      <c r="IM1167" s="1" t="str">
        <f t="shared" si="439"/>
        <v/>
      </c>
      <c r="IN1167" s="1" t="str">
        <f t="shared" si="440"/>
        <v/>
      </c>
      <c r="IS1167" s="1">
        <v>543</v>
      </c>
      <c r="IT1167" s="1">
        <f t="shared" si="441"/>
        <v>-66.080903563006302</v>
      </c>
      <c r="IU1167" s="1">
        <f t="shared" si="442"/>
        <v>2.0758431653954529E-3</v>
      </c>
      <c r="IV1167" s="1">
        <f t="shared" si="443"/>
        <v>3.3774775823135109E-2</v>
      </c>
      <c r="IW1167" s="1">
        <f t="shared" si="444"/>
        <v>2.0758431653954529E-3</v>
      </c>
      <c r="IX1167" s="1" t="str">
        <f t="shared" si="445"/>
        <v/>
      </c>
      <c r="IY1167" s="1" t="str">
        <f t="shared" si="446"/>
        <v/>
      </c>
      <c r="IZ1167" s="1">
        <f t="shared" si="447"/>
        <v>4.6438954842695507E-18</v>
      </c>
      <c r="JA1167" s="1" t="str">
        <f t="shared" si="448"/>
        <v/>
      </c>
      <c r="JB1167" s="1" t="str">
        <f t="shared" si="449"/>
        <v/>
      </c>
      <c r="JF1167" s="1">
        <v>543</v>
      </c>
      <c r="JG1167" s="1">
        <f t="shared" si="467"/>
        <v>-185.78946943940983</v>
      </c>
      <c r="JH1167" s="1">
        <f t="shared" si="450"/>
        <v>7.3832813258104533E-4</v>
      </c>
      <c r="JI1167" s="1">
        <f t="shared" si="451"/>
        <v>3.3774775823135109E-2</v>
      </c>
      <c r="JJ1167" s="1">
        <f t="shared" si="452"/>
        <v>7.3832813258104533E-4</v>
      </c>
      <c r="JK1167" s="1" t="str">
        <f t="shared" si="453"/>
        <v/>
      </c>
      <c r="JL1167" s="1" t="str">
        <f t="shared" si="454"/>
        <v/>
      </c>
      <c r="JM1167" s="1">
        <f t="shared" si="455"/>
        <v>4.0230094932916711E-42</v>
      </c>
      <c r="JN1167" s="1" t="str">
        <f t="shared" si="456"/>
        <v/>
      </c>
      <c r="JO1167" s="1" t="str">
        <f t="shared" si="457"/>
        <v/>
      </c>
      <c r="JS1167" s="1">
        <v>543</v>
      </c>
      <c r="JT1167" s="1">
        <f t="shared" si="458"/>
        <v>-18144.157472142455</v>
      </c>
      <c r="JU1167" s="1">
        <f t="shared" si="459"/>
        <v>7.5602073138436692E-6</v>
      </c>
      <c r="JV1167" s="1">
        <f t="shared" si="460"/>
        <v>3.3774775823135109E-2</v>
      </c>
      <c r="JW1167" s="1">
        <f t="shared" si="461"/>
        <v>7.5602073138436692E-6</v>
      </c>
      <c r="JX1167" s="1" t="str">
        <f t="shared" si="462"/>
        <v/>
      </c>
      <c r="JY1167" s="1" t="str">
        <f t="shared" si="463"/>
        <v/>
      </c>
      <c r="JZ1167" s="1">
        <f t="shared" si="464"/>
        <v>1.5828640439161401E-5</v>
      </c>
      <c r="KA1167" s="1" t="str">
        <f t="shared" si="465"/>
        <v/>
      </c>
      <c r="KB1167" s="1" t="str">
        <f t="shared" si="466"/>
        <v/>
      </c>
      <c r="KE1167" s="1">
        <f t="shared" si="429"/>
        <v>3.5072000000000347</v>
      </c>
      <c r="KF1167" s="151">
        <f t="shared" si="430"/>
        <v>0.83446227907104764</v>
      </c>
      <c r="KG1167" s="1">
        <f t="shared" si="431"/>
        <v>6.7938586023652547E-4</v>
      </c>
      <c r="KH1167" s="1" t="str">
        <f t="shared" si="427"/>
        <v/>
      </c>
      <c r="KI1167" s="132" t="str">
        <f t="shared" si="428"/>
        <v/>
      </c>
    </row>
    <row r="1168" spans="237:295" ht="20.100000000000001" customHeight="1" x14ac:dyDescent="0.25">
      <c r="IC1168" s="1">
        <v>544</v>
      </c>
      <c r="ID1168" s="1">
        <f t="shared" si="432"/>
        <v>-31820.887870745435</v>
      </c>
      <c r="IE1168" s="1">
        <f t="shared" si="433"/>
        <v>4.3329028085930125E-6</v>
      </c>
      <c r="IF1168" s="1">
        <f t="shared" si="434"/>
        <v>3.4076036119516297E-2</v>
      </c>
      <c r="IG1168" s="1">
        <f t="shared" si="435"/>
        <v>4.3329028085930125E-6</v>
      </c>
      <c r="IH1168" s="1" t="str">
        <f t="shared" si="436"/>
        <v/>
      </c>
      <c r="II1168" s="1" t="str">
        <f t="shared" si="437"/>
        <v/>
      </c>
      <c r="IL1168" s="1">
        <f t="shared" si="438"/>
        <v>2.6149798191997783E-26</v>
      </c>
      <c r="IM1168" s="1" t="str">
        <f t="shared" si="439"/>
        <v/>
      </c>
      <c r="IN1168" s="1" t="str">
        <f t="shared" si="440"/>
        <v/>
      </c>
      <c r="IS1168" s="1">
        <v>544</v>
      </c>
      <c r="IT1168" s="1">
        <f t="shared" si="441"/>
        <v>-65.936306399848732</v>
      </c>
      <c r="IU1168" s="1">
        <f t="shared" si="442"/>
        <v>2.0910606304054744E-3</v>
      </c>
      <c r="IV1168" s="1">
        <f t="shared" si="443"/>
        <v>3.4076036119516297E-2</v>
      </c>
      <c r="IW1168" s="1">
        <f t="shared" si="444"/>
        <v>2.0910606304054744E-3</v>
      </c>
      <c r="IX1168" s="1" t="str">
        <f t="shared" si="445"/>
        <v/>
      </c>
      <c r="IY1168" s="1" t="str">
        <f t="shared" si="446"/>
        <v/>
      </c>
      <c r="IZ1168" s="1">
        <f t="shared" si="447"/>
        <v>4.8028271570232542E-18</v>
      </c>
      <c r="JA1168" s="1" t="str">
        <f t="shared" si="448"/>
        <v/>
      </c>
      <c r="JB1168" s="1" t="str">
        <f t="shared" si="449"/>
        <v/>
      </c>
      <c r="JF1168" s="1">
        <v>544</v>
      </c>
      <c r="JG1168" s="1">
        <f t="shared" si="467"/>
        <v>-185.38292793078966</v>
      </c>
      <c r="JH1168" s="1">
        <f t="shared" si="450"/>
        <v>7.437406236163813E-4</v>
      </c>
      <c r="JI1168" s="1">
        <f t="shared" si="451"/>
        <v>3.4076036119516297E-2</v>
      </c>
      <c r="JJ1168" s="1">
        <f t="shared" si="452"/>
        <v>7.437406236163813E-4</v>
      </c>
      <c r="JK1168" s="1" t="str">
        <f t="shared" si="453"/>
        <v/>
      </c>
      <c r="JL1168" s="1" t="str">
        <f t="shared" si="454"/>
        <v/>
      </c>
      <c r="JM1168" s="1">
        <f t="shared" si="455"/>
        <v>4.2444876705793245E-42</v>
      </c>
      <c r="JN1168" s="1" t="str">
        <f t="shared" si="456"/>
        <v/>
      </c>
      <c r="JO1168" s="1" t="str">
        <f t="shared" si="457"/>
        <v/>
      </c>
      <c r="JS1168" s="1">
        <v>544</v>
      </c>
      <c r="JT1168" s="1">
        <f t="shared" si="458"/>
        <v>-18104.454720562273</v>
      </c>
      <c r="JU1168" s="1">
        <f t="shared" si="459"/>
        <v>7.6156292224853108E-6</v>
      </c>
      <c r="JV1168" s="1">
        <f t="shared" si="460"/>
        <v>3.4076036119516297E-2</v>
      </c>
      <c r="JW1168" s="1">
        <f t="shared" si="461"/>
        <v>7.6156292224853108E-6</v>
      </c>
      <c r="JX1168" s="1" t="str">
        <f t="shared" si="462"/>
        <v/>
      </c>
      <c r="JY1168" s="1" t="str">
        <f t="shared" si="463"/>
        <v/>
      </c>
      <c r="JZ1168" s="1">
        <f t="shared" si="464"/>
        <v>1.591518585364335E-5</v>
      </c>
      <c r="KA1168" s="1" t="str">
        <f t="shared" si="465"/>
        <v/>
      </c>
      <c r="KB1168" s="1" t="str">
        <f t="shared" si="466"/>
        <v/>
      </c>
      <c r="KE1168" s="1">
        <f t="shared" si="429"/>
        <v>3.5136000000000349</v>
      </c>
      <c r="KF1168" s="151">
        <f t="shared" si="430"/>
        <v>0.83378289321081112</v>
      </c>
      <c r="KG1168" s="1">
        <f t="shared" si="431"/>
        <v>6.803061918940756E-4</v>
      </c>
      <c r="KH1168" s="1" t="str">
        <f t="shared" si="427"/>
        <v/>
      </c>
      <c r="KI1168" s="132" t="str">
        <f t="shared" si="428"/>
        <v/>
      </c>
    </row>
    <row r="1169" spans="237:295" ht="20.100000000000001" customHeight="1" x14ac:dyDescent="0.25">
      <c r="IC1169" s="1">
        <v>545</v>
      </c>
      <c r="ID1169" s="1">
        <f t="shared" si="432"/>
        <v>-31751.10522190608</v>
      </c>
      <c r="IE1169" s="1">
        <f t="shared" si="433"/>
        <v>4.364596355262815E-6</v>
      </c>
      <c r="IF1169" s="1">
        <f t="shared" si="434"/>
        <v>3.4379502445890026E-2</v>
      </c>
      <c r="IG1169" s="1">
        <f t="shared" si="435"/>
        <v>4.364596355262815E-6</v>
      </c>
      <c r="IH1169" s="1" t="str">
        <f t="shared" si="436"/>
        <v/>
      </c>
      <c r="II1169" s="1" t="str">
        <f t="shared" si="437"/>
        <v/>
      </c>
      <c r="IL1169" s="1">
        <f t="shared" si="438"/>
        <v>2.719722893488025E-26</v>
      </c>
      <c r="IM1169" s="1" t="str">
        <f t="shared" si="439"/>
        <v/>
      </c>
      <c r="IN1169" s="1" t="str">
        <f t="shared" si="440"/>
        <v/>
      </c>
      <c r="IS1169" s="1">
        <v>545</v>
      </c>
      <c r="IT1169" s="1">
        <f t="shared" si="441"/>
        <v>-65.791709236691176</v>
      </c>
      <c r="IU1169" s="1">
        <f t="shared" si="442"/>
        <v>2.1063559487190316E-3</v>
      </c>
      <c r="IV1169" s="1">
        <f t="shared" si="443"/>
        <v>3.4379502445889977E-2</v>
      </c>
      <c r="IW1169" s="1">
        <f t="shared" si="444"/>
        <v>2.1063559487190316E-3</v>
      </c>
      <c r="IX1169" s="1" t="str">
        <f t="shared" si="445"/>
        <v/>
      </c>
      <c r="IY1169" s="1" t="str">
        <f t="shared" si="446"/>
        <v/>
      </c>
      <c r="IZ1169" s="1">
        <f t="shared" si="447"/>
        <v>4.9671185983724399E-18</v>
      </c>
      <c r="JA1169" s="1" t="str">
        <f t="shared" si="448"/>
        <v/>
      </c>
      <c r="JB1169" s="1" t="str">
        <f t="shared" si="449"/>
        <v/>
      </c>
      <c r="JF1169" s="1">
        <v>545</v>
      </c>
      <c r="JG1169" s="1">
        <f t="shared" si="467"/>
        <v>-184.97638642216953</v>
      </c>
      <c r="JH1169" s="1">
        <f t="shared" si="450"/>
        <v>7.4918080522351656E-4</v>
      </c>
      <c r="JI1169" s="1">
        <f t="shared" si="451"/>
        <v>3.4379502445889977E-2</v>
      </c>
      <c r="JJ1169" s="1">
        <f t="shared" si="452"/>
        <v>7.4918080522351656E-4</v>
      </c>
      <c r="JK1169" s="1" t="str">
        <f t="shared" si="453"/>
        <v/>
      </c>
      <c r="JL1169" s="1" t="str">
        <f t="shared" si="454"/>
        <v/>
      </c>
      <c r="JM1169" s="1">
        <f t="shared" si="455"/>
        <v>4.4780872049236904E-42</v>
      </c>
      <c r="JN1169" s="1" t="str">
        <f t="shared" si="456"/>
        <v/>
      </c>
      <c r="JO1169" s="1" t="str">
        <f t="shared" si="457"/>
        <v/>
      </c>
      <c r="JS1169" s="1">
        <v>545</v>
      </c>
      <c r="JT1169" s="1">
        <f t="shared" si="458"/>
        <v>-18064.751968982095</v>
      </c>
      <c r="JU1169" s="1">
        <f t="shared" si="459"/>
        <v>7.6713346723523277E-6</v>
      </c>
      <c r="JV1169" s="1">
        <f t="shared" si="460"/>
        <v>3.4379502445889977E-2</v>
      </c>
      <c r="JW1169" s="1">
        <f t="shared" si="461"/>
        <v>7.6713346723523277E-6</v>
      </c>
      <c r="JX1169" s="1" t="str">
        <f t="shared" si="462"/>
        <v/>
      </c>
      <c r="JY1169" s="1" t="str">
        <f t="shared" si="463"/>
        <v/>
      </c>
      <c r="JZ1169" s="1">
        <f t="shared" si="464"/>
        <v>1.6001948434656459E-5</v>
      </c>
      <c r="KA1169" s="1" t="str">
        <f t="shared" si="465"/>
        <v/>
      </c>
      <c r="KB1169" s="1" t="str">
        <f t="shared" si="466"/>
        <v/>
      </c>
      <c r="KE1169" s="1">
        <f t="shared" si="429"/>
        <v>3.5200000000000351</v>
      </c>
      <c r="KF1169" s="151">
        <f t="shared" si="430"/>
        <v>0.83310258701891704</v>
      </c>
      <c r="KG1169" s="1">
        <f t="shared" si="431"/>
        <v>6.812221300647181E-4</v>
      </c>
      <c r="KH1169" s="1" t="str">
        <f t="shared" si="427"/>
        <v/>
      </c>
      <c r="KI1169" s="132" t="str">
        <f t="shared" si="428"/>
        <v/>
      </c>
    </row>
    <row r="1170" spans="237:295" ht="20.100000000000001" customHeight="1" x14ac:dyDescent="0.25">
      <c r="IC1170" s="1">
        <v>546</v>
      </c>
      <c r="ID1170" s="1">
        <f t="shared" si="432"/>
        <v>-31681.322573066733</v>
      </c>
      <c r="IE1170" s="1">
        <f t="shared" si="433"/>
        <v>4.396451384464822E-6</v>
      </c>
      <c r="IF1170" s="1">
        <f t="shared" si="434"/>
        <v>3.4685186065317321E-2</v>
      </c>
      <c r="IG1170" s="1">
        <f t="shared" si="435"/>
        <v>4.396451384464822E-6</v>
      </c>
      <c r="IH1170" s="1" t="str">
        <f t="shared" si="436"/>
        <v/>
      </c>
      <c r="II1170" s="1" t="str">
        <f t="shared" si="437"/>
        <v/>
      </c>
      <c r="IL1170" s="1">
        <f t="shared" si="438"/>
        <v>2.8286161957040632E-26</v>
      </c>
      <c r="IM1170" s="1" t="str">
        <f t="shared" si="439"/>
        <v/>
      </c>
      <c r="IN1170" s="1" t="str">
        <f t="shared" si="440"/>
        <v/>
      </c>
      <c r="IS1170" s="1">
        <v>546</v>
      </c>
      <c r="IT1170" s="1">
        <f t="shared" si="441"/>
        <v>-65.647112073533606</v>
      </c>
      <c r="IU1170" s="1">
        <f t="shared" si="442"/>
        <v>2.1217291985672956E-3</v>
      </c>
      <c r="IV1170" s="1">
        <f t="shared" si="443"/>
        <v>3.4685186065317328E-2</v>
      </c>
      <c r="IW1170" s="1">
        <f t="shared" si="444"/>
        <v>2.1217291985672956E-3</v>
      </c>
      <c r="IX1170" s="1" t="str">
        <f t="shared" si="445"/>
        <v/>
      </c>
      <c r="IY1170" s="1" t="str">
        <f t="shared" si="446"/>
        <v/>
      </c>
      <c r="IZ1170" s="1">
        <f t="shared" si="447"/>
        <v>5.1369478039830238E-18</v>
      </c>
      <c r="JA1170" s="1" t="str">
        <f t="shared" si="448"/>
        <v/>
      </c>
      <c r="JB1170" s="1" t="str">
        <f t="shared" si="449"/>
        <v/>
      </c>
      <c r="JF1170" s="1">
        <v>546</v>
      </c>
      <c r="JG1170" s="1">
        <f t="shared" si="467"/>
        <v>-184.56984491354936</v>
      </c>
      <c r="JH1170" s="1">
        <f t="shared" si="450"/>
        <v>7.5464870522742096E-4</v>
      </c>
      <c r="JI1170" s="1">
        <f t="shared" si="451"/>
        <v>3.4685186065317328E-2</v>
      </c>
      <c r="JJ1170" s="1">
        <f t="shared" si="452"/>
        <v>7.5464870522742096E-4</v>
      </c>
      <c r="JK1170" s="1" t="str">
        <f t="shared" si="453"/>
        <v/>
      </c>
      <c r="JL1170" s="1" t="str">
        <f t="shared" si="454"/>
        <v/>
      </c>
      <c r="JM1170" s="1">
        <f t="shared" si="455"/>
        <v>4.7244675262518452E-42</v>
      </c>
      <c r="JN1170" s="1" t="str">
        <f t="shared" si="456"/>
        <v/>
      </c>
      <c r="JO1170" s="1" t="str">
        <f t="shared" si="457"/>
        <v/>
      </c>
      <c r="JS1170" s="1">
        <v>546</v>
      </c>
      <c r="JT1170" s="1">
        <f t="shared" si="458"/>
        <v>-18025.049217401913</v>
      </c>
      <c r="JU1170" s="1">
        <f t="shared" si="459"/>
        <v>7.7273239483621275E-6</v>
      </c>
      <c r="JV1170" s="1">
        <f t="shared" si="460"/>
        <v>3.4685186065317321E-2</v>
      </c>
      <c r="JW1170" s="1">
        <f t="shared" si="461"/>
        <v>7.7273239483621275E-6</v>
      </c>
      <c r="JX1170" s="1" t="str">
        <f t="shared" si="462"/>
        <v/>
      </c>
      <c r="JY1170" s="1" t="str">
        <f t="shared" si="463"/>
        <v/>
      </c>
      <c r="JZ1170" s="1">
        <f t="shared" si="464"/>
        <v>1.6088926582148786E-5</v>
      </c>
      <c r="KA1170" s="1" t="str">
        <f t="shared" si="465"/>
        <v/>
      </c>
      <c r="KB1170" s="1" t="str">
        <f t="shared" si="466"/>
        <v/>
      </c>
      <c r="KE1170" s="1">
        <f t="shared" si="429"/>
        <v>3.5264000000000353</v>
      </c>
      <c r="KF1170" s="151">
        <f t="shared" si="430"/>
        <v>0.83242136488885232</v>
      </c>
      <c r="KG1170" s="1">
        <f t="shared" si="431"/>
        <v>6.8213367415603798E-4</v>
      </c>
      <c r="KH1170" s="1" t="str">
        <f t="shared" si="427"/>
        <v/>
      </c>
      <c r="KI1170" s="132" t="str">
        <f t="shared" si="428"/>
        <v/>
      </c>
    </row>
    <row r="1171" spans="237:295" ht="20.100000000000001" customHeight="1" x14ac:dyDescent="0.25">
      <c r="IC1171" s="1">
        <v>547</v>
      </c>
      <c r="ID1171" s="1">
        <f t="shared" si="432"/>
        <v>-31611.539924227378</v>
      </c>
      <c r="IE1171" s="1">
        <f t="shared" si="433"/>
        <v>4.4284680517074896E-6</v>
      </c>
      <c r="IF1171" s="1">
        <f t="shared" si="434"/>
        <v>3.4993098251941475E-2</v>
      </c>
      <c r="IG1171" s="1">
        <f t="shared" si="435"/>
        <v>4.4284680517074896E-6</v>
      </c>
      <c r="IH1171" s="1" t="str">
        <f t="shared" si="436"/>
        <v/>
      </c>
      <c r="II1171" s="1" t="str">
        <f t="shared" si="437"/>
        <v/>
      </c>
      <c r="IL1171" s="1">
        <f t="shared" si="438"/>
        <v>2.9418223399403533E-26</v>
      </c>
      <c r="IM1171" s="1" t="str">
        <f t="shared" si="439"/>
        <v/>
      </c>
      <c r="IN1171" s="1" t="str">
        <f t="shared" si="440"/>
        <v/>
      </c>
      <c r="IS1171" s="1">
        <v>547</v>
      </c>
      <c r="IT1171" s="1">
        <f t="shared" si="441"/>
        <v>-65.50251491037605</v>
      </c>
      <c r="IU1171" s="1">
        <f t="shared" si="442"/>
        <v>2.1371804549987022E-3</v>
      </c>
      <c r="IV1171" s="1">
        <f t="shared" si="443"/>
        <v>3.4993098251941475E-2</v>
      </c>
      <c r="IW1171" s="1">
        <f t="shared" si="444"/>
        <v>2.1371804549987022E-3</v>
      </c>
      <c r="IX1171" s="1" t="str">
        <f t="shared" si="445"/>
        <v/>
      </c>
      <c r="IY1171" s="1" t="str">
        <f t="shared" si="446"/>
        <v/>
      </c>
      <c r="IZ1171" s="1">
        <f t="shared" si="447"/>
        <v>5.3124985864333038E-18</v>
      </c>
      <c r="JA1171" s="1" t="str">
        <f t="shared" si="448"/>
        <v/>
      </c>
      <c r="JB1171" s="1" t="str">
        <f t="shared" si="449"/>
        <v/>
      </c>
      <c r="JF1171" s="1">
        <v>547</v>
      </c>
      <c r="JG1171" s="1">
        <f t="shared" si="467"/>
        <v>-184.1633034049292</v>
      </c>
      <c r="JH1171" s="1">
        <f t="shared" si="450"/>
        <v>7.6014435032104152E-4</v>
      </c>
      <c r="JI1171" s="1">
        <f t="shared" si="451"/>
        <v>3.4993098251941503E-2</v>
      </c>
      <c r="JJ1171" s="1">
        <f t="shared" si="452"/>
        <v>7.6014435032104152E-4</v>
      </c>
      <c r="JK1171" s="1" t="str">
        <f t="shared" si="453"/>
        <v/>
      </c>
      <c r="JL1171" s="1" t="str">
        <f t="shared" si="454"/>
        <v/>
      </c>
      <c r="JM1171" s="1">
        <f t="shared" si="455"/>
        <v>4.9843237209469962E-42</v>
      </c>
      <c r="JN1171" s="1" t="str">
        <f t="shared" si="456"/>
        <v/>
      </c>
      <c r="JO1171" s="1" t="str">
        <f t="shared" si="457"/>
        <v/>
      </c>
      <c r="JS1171" s="1">
        <v>547</v>
      </c>
      <c r="JT1171" s="1">
        <f t="shared" si="458"/>
        <v>-17985.346465821734</v>
      </c>
      <c r="JU1171" s="1">
        <f t="shared" si="459"/>
        <v>7.7835973238406396E-6</v>
      </c>
      <c r="JV1171" s="1">
        <f t="shared" si="460"/>
        <v>3.4993098251941475E-2</v>
      </c>
      <c r="JW1171" s="1">
        <f t="shared" si="461"/>
        <v>7.7835973238406396E-6</v>
      </c>
      <c r="JX1171" s="1" t="str">
        <f t="shared" si="462"/>
        <v/>
      </c>
      <c r="JY1171" s="1" t="str">
        <f t="shared" si="463"/>
        <v/>
      </c>
      <c r="JZ1171" s="1">
        <f t="shared" si="464"/>
        <v>1.6176118676983282E-5</v>
      </c>
      <c r="KA1171" s="1" t="str">
        <f t="shared" si="465"/>
        <v/>
      </c>
      <c r="KB1171" s="1" t="str">
        <f t="shared" si="466"/>
        <v/>
      </c>
      <c r="KE1171" s="1">
        <f t="shared" si="429"/>
        <v>3.5328000000000355</v>
      </c>
      <c r="KF1171" s="151">
        <f t="shared" si="430"/>
        <v>0.83173923121469628</v>
      </c>
      <c r="KG1171" s="1">
        <f t="shared" si="431"/>
        <v>6.8304082365455709E-4</v>
      </c>
      <c r="KH1171" s="1" t="str">
        <f t="shared" si="427"/>
        <v/>
      </c>
      <c r="KI1171" s="132" t="str">
        <f t="shared" si="428"/>
        <v/>
      </c>
    </row>
    <row r="1172" spans="237:295" ht="20.100000000000001" customHeight="1" x14ac:dyDescent="0.25">
      <c r="IC1172" s="1">
        <v>548</v>
      </c>
      <c r="ID1172" s="1">
        <f t="shared" si="432"/>
        <v>-31541.757275388023</v>
      </c>
      <c r="IE1172" s="1">
        <f t="shared" si="433"/>
        <v>4.460646505846178E-6</v>
      </c>
      <c r="IF1172" s="1">
        <f t="shared" si="434"/>
        <v>3.5303250290525771E-2</v>
      </c>
      <c r="IG1172" s="1">
        <f t="shared" si="435"/>
        <v>4.460646505846178E-6</v>
      </c>
      <c r="IH1172" s="1" t="str">
        <f t="shared" si="436"/>
        <v/>
      </c>
      <c r="II1172" s="1" t="str">
        <f t="shared" si="437"/>
        <v/>
      </c>
      <c r="IL1172" s="1">
        <f t="shared" si="438"/>
        <v>3.0595102385839148E-26</v>
      </c>
      <c r="IM1172" s="1" t="str">
        <f t="shared" si="439"/>
        <v/>
      </c>
      <c r="IN1172" s="1" t="str">
        <f t="shared" si="440"/>
        <v/>
      </c>
      <c r="IS1172" s="1">
        <v>548</v>
      </c>
      <c r="IT1172" s="1">
        <f t="shared" si="441"/>
        <v>-65.35791774721848</v>
      </c>
      <c r="IU1172" s="1">
        <f t="shared" si="442"/>
        <v>2.1527097898509126E-3</v>
      </c>
      <c r="IV1172" s="1">
        <f t="shared" si="443"/>
        <v>3.5303250290525799E-2</v>
      </c>
      <c r="IW1172" s="1">
        <f t="shared" si="444"/>
        <v>2.1527097898509126E-3</v>
      </c>
      <c r="IX1172" s="1" t="str">
        <f t="shared" si="445"/>
        <v/>
      </c>
      <c r="IY1172" s="1" t="str">
        <f t="shared" si="446"/>
        <v/>
      </c>
      <c r="IZ1172" s="1">
        <f t="shared" si="447"/>
        <v>5.4939607621329901E-18</v>
      </c>
      <c r="JA1172" s="1" t="str">
        <f t="shared" si="448"/>
        <v/>
      </c>
      <c r="JB1172" s="1" t="str">
        <f t="shared" si="449"/>
        <v/>
      </c>
      <c r="JF1172" s="1">
        <v>548</v>
      </c>
      <c r="JG1172" s="1">
        <f t="shared" si="467"/>
        <v>-183.75676189630906</v>
      </c>
      <c r="JH1172" s="1">
        <f t="shared" si="450"/>
        <v>7.656677660553288E-4</v>
      </c>
      <c r="JI1172" s="1">
        <f t="shared" si="451"/>
        <v>3.5303250290525799E-2</v>
      </c>
      <c r="JJ1172" s="1">
        <f t="shared" si="452"/>
        <v>7.656677660553288E-4</v>
      </c>
      <c r="JK1172" s="1" t="str">
        <f t="shared" si="453"/>
        <v/>
      </c>
      <c r="JL1172" s="1" t="str">
        <f t="shared" si="454"/>
        <v/>
      </c>
      <c r="JM1172" s="1">
        <f t="shared" si="455"/>
        <v>5.2583884479268454E-42</v>
      </c>
      <c r="JN1172" s="1" t="str">
        <f t="shared" si="456"/>
        <v/>
      </c>
      <c r="JO1172" s="1" t="str">
        <f t="shared" si="457"/>
        <v/>
      </c>
      <c r="JS1172" s="1">
        <v>548</v>
      </c>
      <c r="JT1172" s="1">
        <f t="shared" si="458"/>
        <v>-17945.643714241553</v>
      </c>
      <c r="JU1172" s="1">
        <f t="shared" si="459"/>
        <v>7.8401550604201444E-6</v>
      </c>
      <c r="JV1172" s="1">
        <f t="shared" si="460"/>
        <v>3.5303250290525771E-2</v>
      </c>
      <c r="JW1172" s="1">
        <f t="shared" si="461"/>
        <v>7.8401550604201444E-6</v>
      </c>
      <c r="JX1172" s="1" t="str">
        <f t="shared" si="462"/>
        <v/>
      </c>
      <c r="JY1172" s="1" t="str">
        <f t="shared" si="463"/>
        <v/>
      </c>
      <c r="JZ1172" s="1">
        <f t="shared" si="464"/>
        <v>1.6263523080937987E-5</v>
      </c>
      <c r="KA1172" s="1" t="str">
        <f t="shared" si="465"/>
        <v/>
      </c>
      <c r="KB1172" s="1" t="str">
        <f t="shared" si="466"/>
        <v/>
      </c>
      <c r="KE1172" s="1">
        <f t="shared" si="429"/>
        <v>3.5392000000000357</v>
      </c>
      <c r="KF1172" s="151">
        <f t="shared" si="430"/>
        <v>0.83105619039104173</v>
      </c>
      <c r="KG1172" s="1">
        <f t="shared" si="431"/>
        <v>6.8394357812484596E-4</v>
      </c>
      <c r="KH1172" s="1" t="str">
        <f t="shared" si="427"/>
        <v/>
      </c>
      <c r="KI1172" s="132" t="str">
        <f t="shared" si="428"/>
        <v/>
      </c>
    </row>
    <row r="1173" spans="237:295" ht="20.100000000000001" customHeight="1" x14ac:dyDescent="0.25">
      <c r="IC1173" s="1">
        <v>549</v>
      </c>
      <c r="ID1173" s="1">
        <f t="shared" si="432"/>
        <v>-31471.974626548668</v>
      </c>
      <c r="IE1173" s="1">
        <f t="shared" si="433"/>
        <v>4.4929868890251664E-6</v>
      </c>
      <c r="IF1173" s="1">
        <f t="shared" si="434"/>
        <v>3.5615653475987115E-2</v>
      </c>
      <c r="IG1173" s="1">
        <f t="shared" si="435"/>
        <v>4.4929868890251664E-6</v>
      </c>
      <c r="IH1173" s="1" t="str">
        <f t="shared" si="436"/>
        <v/>
      </c>
      <c r="II1173" s="1" t="str">
        <f t="shared" si="437"/>
        <v/>
      </c>
      <c r="IL1173" s="1">
        <f t="shared" si="438"/>
        <v>3.1818553433588108E-26</v>
      </c>
      <c r="IM1173" s="1" t="str">
        <f t="shared" si="439"/>
        <v/>
      </c>
      <c r="IN1173" s="1" t="str">
        <f t="shared" si="440"/>
        <v/>
      </c>
      <c r="IS1173" s="1">
        <v>549</v>
      </c>
      <c r="IT1173" s="1">
        <f t="shared" si="441"/>
        <v>-65.213320584060924</v>
      </c>
      <c r="IU1173" s="1">
        <f t="shared" si="442"/>
        <v>2.1683172717228087E-3</v>
      </c>
      <c r="IV1173" s="1">
        <f t="shared" si="443"/>
        <v>3.5615653475987115E-2</v>
      </c>
      <c r="IW1173" s="1">
        <f t="shared" si="444"/>
        <v>2.1683172717228087E-3</v>
      </c>
      <c r="IX1173" s="1" t="str">
        <f t="shared" si="445"/>
        <v/>
      </c>
      <c r="IY1173" s="1" t="str">
        <f t="shared" si="446"/>
        <v/>
      </c>
      <c r="IZ1173" s="1">
        <f t="shared" si="447"/>
        <v>5.6815303441441068E-18</v>
      </c>
      <c r="JA1173" s="1" t="str">
        <f t="shared" si="448"/>
        <v/>
      </c>
      <c r="JB1173" s="1" t="str">
        <f t="shared" si="449"/>
        <v/>
      </c>
      <c r="JF1173" s="1">
        <v>549</v>
      </c>
      <c r="JG1173" s="1">
        <f t="shared" si="467"/>
        <v>-183.35022038768889</v>
      </c>
      <c r="JH1173" s="1">
        <f t="shared" si="450"/>
        <v>7.7121897682927703E-4</v>
      </c>
      <c r="JI1173" s="1">
        <f t="shared" si="451"/>
        <v>3.5615653475987115E-2</v>
      </c>
      <c r="JJ1173" s="1">
        <f t="shared" si="452"/>
        <v>7.7121897682927703E-4</v>
      </c>
      <c r="JK1173" s="1" t="str">
        <f t="shared" si="453"/>
        <v/>
      </c>
      <c r="JL1173" s="1" t="str">
        <f t="shared" si="454"/>
        <v/>
      </c>
      <c r="JM1173" s="1">
        <f t="shared" si="455"/>
        <v>5.5474339570363267E-42</v>
      </c>
      <c r="JN1173" s="1" t="str">
        <f t="shared" si="456"/>
        <v/>
      </c>
      <c r="JO1173" s="1" t="str">
        <f t="shared" si="457"/>
        <v/>
      </c>
      <c r="JS1173" s="1">
        <v>549</v>
      </c>
      <c r="JT1173" s="1">
        <f t="shared" si="458"/>
        <v>-17905.940962661371</v>
      </c>
      <c r="JU1173" s="1">
        <f t="shared" si="459"/>
        <v>7.8969974079373398E-6</v>
      </c>
      <c r="JV1173" s="1">
        <f t="shared" si="460"/>
        <v>3.5615653475987115E-2</v>
      </c>
      <c r="JW1173" s="1">
        <f t="shared" si="461"/>
        <v>7.8969974079373398E-6</v>
      </c>
      <c r="JX1173" s="1" t="str">
        <f t="shared" si="462"/>
        <v/>
      </c>
      <c r="JY1173" s="1" t="str">
        <f t="shared" si="463"/>
        <v/>
      </c>
      <c r="JZ1173" s="1">
        <f t="shared" si="464"/>
        <v>1.6351138136707669E-5</v>
      </c>
      <c r="KA1173" s="1" t="str">
        <f t="shared" si="465"/>
        <v/>
      </c>
      <c r="KB1173" s="1" t="str">
        <f t="shared" si="466"/>
        <v/>
      </c>
      <c r="KE1173" s="1">
        <f t="shared" si="429"/>
        <v>3.5456000000000358</v>
      </c>
      <c r="KF1173" s="151">
        <f t="shared" si="430"/>
        <v>0.83037224681291688</v>
      </c>
      <c r="KG1173" s="1">
        <f t="shared" si="431"/>
        <v>6.8484193721030096E-4</v>
      </c>
      <c r="KH1173" s="1" t="str">
        <f t="shared" si="427"/>
        <v/>
      </c>
      <c r="KI1173" s="132" t="str">
        <f t="shared" si="428"/>
        <v/>
      </c>
    </row>
    <row r="1174" spans="237:295" ht="20.100000000000001" customHeight="1" x14ac:dyDescent="0.25">
      <c r="IC1174" s="1">
        <v>550</v>
      </c>
      <c r="ID1174" s="1">
        <f t="shared" si="432"/>
        <v>-31402.191977709314</v>
      </c>
      <c r="IE1174" s="1">
        <f t="shared" si="433"/>
        <v>4.5254893366197431E-6</v>
      </c>
      <c r="IF1174" s="1">
        <f t="shared" si="434"/>
        <v>3.593031911292581E-2</v>
      </c>
      <c r="IG1174" s="1">
        <f t="shared" si="435"/>
        <v>4.5254893366197431E-6</v>
      </c>
      <c r="IH1174" s="1" t="str">
        <f t="shared" si="436"/>
        <v/>
      </c>
      <c r="II1174" s="1" t="str">
        <f t="shared" si="437"/>
        <v/>
      </c>
      <c r="IL1174" s="1">
        <f t="shared" si="438"/>
        <v>3.3090398954795345E-26</v>
      </c>
      <c r="IM1174" s="1" t="str">
        <f t="shared" si="439"/>
        <v/>
      </c>
      <c r="IN1174" s="1" t="str">
        <f t="shared" si="440"/>
        <v/>
      </c>
      <c r="IS1174" s="1">
        <v>550</v>
      </c>
      <c r="IT1174" s="1">
        <f t="shared" si="441"/>
        <v>-65.068723420903353</v>
      </c>
      <c r="IU1174" s="1">
        <f t="shared" si="442"/>
        <v>2.1840029659465632E-3</v>
      </c>
      <c r="IV1174" s="1">
        <f t="shared" si="443"/>
        <v>3.593031911292581E-2</v>
      </c>
      <c r="IW1174" s="1">
        <f t="shared" si="444"/>
        <v>2.1840029659465632E-3</v>
      </c>
      <c r="IX1174" s="1" t="str">
        <f t="shared" si="445"/>
        <v/>
      </c>
      <c r="IY1174" s="1" t="str">
        <f t="shared" si="446"/>
        <v/>
      </c>
      <c r="IZ1174" s="1">
        <f t="shared" si="447"/>
        <v>5.8754097410839865E-18</v>
      </c>
      <c r="JA1174" s="1" t="str">
        <f t="shared" si="448"/>
        <v/>
      </c>
      <c r="JB1174" s="1" t="str">
        <f t="shared" si="449"/>
        <v/>
      </c>
      <c r="JF1174" s="1">
        <v>550</v>
      </c>
      <c r="JG1174" s="1">
        <f t="shared" si="467"/>
        <v>-182.94367887906876</v>
      </c>
      <c r="JH1174" s="1">
        <f t="shared" si="450"/>
        <v>7.7679800587998789E-4</v>
      </c>
      <c r="JI1174" s="1">
        <f t="shared" si="451"/>
        <v>3.5930319112925789E-2</v>
      </c>
      <c r="JJ1174" s="1">
        <f t="shared" si="452"/>
        <v>7.7679800587998789E-4</v>
      </c>
      <c r="JK1174" s="1" t="str">
        <f t="shared" si="453"/>
        <v/>
      </c>
      <c r="JL1174" s="1" t="str">
        <f t="shared" si="454"/>
        <v/>
      </c>
      <c r="JM1174" s="1">
        <f t="shared" si="455"/>
        <v>5.8522742151877578E-42</v>
      </c>
      <c r="JN1174" s="1" t="str">
        <f t="shared" si="456"/>
        <v/>
      </c>
      <c r="JO1174" s="1" t="str">
        <f t="shared" si="457"/>
        <v/>
      </c>
      <c r="JS1174" s="1">
        <v>550</v>
      </c>
      <c r="JT1174" s="1">
        <f t="shared" si="458"/>
        <v>-17866.238211081192</v>
      </c>
      <c r="JU1174" s="1">
        <f t="shared" si="459"/>
        <v>7.9541246043315546E-6</v>
      </c>
      <c r="JV1174" s="1">
        <f t="shared" si="460"/>
        <v>3.5930319112925789E-2</v>
      </c>
      <c r="JW1174" s="1">
        <f t="shared" si="461"/>
        <v>7.9541246043315546E-6</v>
      </c>
      <c r="JX1174" s="1" t="str">
        <f t="shared" si="462"/>
        <v/>
      </c>
      <c r="JY1174" s="1" t="str">
        <f t="shared" si="463"/>
        <v/>
      </c>
      <c r="JZ1174" s="1">
        <f t="shared" si="464"/>
        <v>1.6438962167907123E-5</v>
      </c>
      <c r="KA1174" s="1" t="str">
        <f t="shared" si="465"/>
        <v/>
      </c>
      <c r="KB1174" s="1" t="str">
        <f t="shared" si="466"/>
        <v/>
      </c>
      <c r="KE1174" s="1">
        <f t="shared" si="429"/>
        <v>3.552000000000036</v>
      </c>
      <c r="KF1174" s="151">
        <f t="shared" si="430"/>
        <v>0.82968740487570658</v>
      </c>
      <c r="KG1174" s="1">
        <f t="shared" si="431"/>
        <v>6.8573590063047973E-4</v>
      </c>
      <c r="KH1174" s="1" t="str">
        <f t="shared" si="427"/>
        <v/>
      </c>
      <c r="KI1174" s="132" t="str">
        <f t="shared" si="428"/>
        <v/>
      </c>
    </row>
    <row r="1175" spans="237:295" ht="20.100000000000001" customHeight="1" x14ac:dyDescent="0.25">
      <c r="IC1175" s="1">
        <v>551</v>
      </c>
      <c r="ID1175" s="1">
        <f t="shared" si="432"/>
        <v>-31332.409328869959</v>
      </c>
      <c r="IE1175" s="1">
        <f t="shared" si="433"/>
        <v>4.558153977178442E-6</v>
      </c>
      <c r="IF1175" s="1">
        <f t="shared" si="434"/>
        <v>3.6247258515151162E-2</v>
      </c>
      <c r="IG1175" s="1">
        <f t="shared" si="435"/>
        <v>4.558153977178442E-6</v>
      </c>
      <c r="IH1175" s="1" t="str">
        <f t="shared" si="436"/>
        <v/>
      </c>
      <c r="II1175" s="1" t="str">
        <f t="shared" si="437"/>
        <v/>
      </c>
      <c r="IL1175" s="1">
        <f t="shared" si="438"/>
        <v>3.4412531852556167E-26</v>
      </c>
      <c r="IM1175" s="1" t="str">
        <f t="shared" si="439"/>
        <v/>
      </c>
      <c r="IN1175" s="1" t="str">
        <f t="shared" si="440"/>
        <v/>
      </c>
      <c r="IS1175" s="1">
        <v>551</v>
      </c>
      <c r="IT1175" s="1">
        <f t="shared" si="441"/>
        <v>-64.924126257745797</v>
      </c>
      <c r="IU1175" s="1">
        <f t="shared" si="442"/>
        <v>2.1997669345597474E-3</v>
      </c>
      <c r="IV1175" s="1">
        <f t="shared" si="443"/>
        <v>3.6247258515151162E-2</v>
      </c>
      <c r="IW1175" s="1">
        <f t="shared" si="444"/>
        <v>2.1997669345597474E-3</v>
      </c>
      <c r="IX1175" s="1" t="str">
        <f t="shared" si="445"/>
        <v/>
      </c>
      <c r="IY1175" s="1" t="str">
        <f t="shared" si="446"/>
        <v/>
      </c>
      <c r="IZ1175" s="1">
        <f t="shared" si="447"/>
        <v>6.0758079623014178E-18</v>
      </c>
      <c r="JA1175" s="1" t="str">
        <f t="shared" si="448"/>
        <v/>
      </c>
      <c r="JB1175" s="1" t="str">
        <f t="shared" si="449"/>
        <v/>
      </c>
      <c r="JF1175" s="1">
        <v>551</v>
      </c>
      <c r="JG1175" s="1">
        <f t="shared" si="467"/>
        <v>-182.53713737044859</v>
      </c>
      <c r="JH1175" s="1">
        <f t="shared" si="450"/>
        <v>7.8240487527275466E-4</v>
      </c>
      <c r="JI1175" s="1">
        <f t="shared" si="451"/>
        <v>3.6247258515151162E-2</v>
      </c>
      <c r="JJ1175" s="1">
        <f t="shared" si="452"/>
        <v>7.8240487527275466E-4</v>
      </c>
      <c r="JK1175" s="1" t="str">
        <f t="shared" si="453"/>
        <v/>
      </c>
      <c r="JL1175" s="1" t="str">
        <f t="shared" si="454"/>
        <v/>
      </c>
      <c r="JM1175" s="1">
        <f t="shared" si="455"/>
        <v>6.1737671459575939E-42</v>
      </c>
      <c r="JN1175" s="1" t="str">
        <f t="shared" si="456"/>
        <v/>
      </c>
      <c r="JO1175" s="1" t="str">
        <f t="shared" si="457"/>
        <v/>
      </c>
      <c r="JS1175" s="1">
        <v>551</v>
      </c>
      <c r="JT1175" s="1">
        <f t="shared" si="458"/>
        <v>-17826.53545950101</v>
      </c>
      <c r="JU1175" s="1">
        <f t="shared" si="459"/>
        <v>8.0115368755432407E-6</v>
      </c>
      <c r="JV1175" s="1">
        <f t="shared" si="460"/>
        <v>3.6247258515151162E-2</v>
      </c>
      <c r="JW1175" s="1">
        <f t="shared" si="461"/>
        <v>8.0115368755432407E-6</v>
      </c>
      <c r="JX1175" s="1" t="str">
        <f t="shared" si="462"/>
        <v/>
      </c>
      <c r="JY1175" s="1" t="str">
        <f t="shared" si="463"/>
        <v/>
      </c>
      <c r="JZ1175" s="1">
        <f t="shared" si="464"/>
        <v>1.6526993479075957E-5</v>
      </c>
      <c r="KA1175" s="1" t="str">
        <f t="shared" si="465"/>
        <v/>
      </c>
      <c r="KB1175" s="1" t="str">
        <f t="shared" si="466"/>
        <v/>
      </c>
      <c r="KE1175" s="1">
        <f t="shared" si="429"/>
        <v>3.5584000000000362</v>
      </c>
      <c r="KF1175" s="151">
        <f t="shared" si="430"/>
        <v>0.8290016689750761</v>
      </c>
      <c r="KG1175" s="1">
        <f t="shared" si="431"/>
        <v>6.866254681837658E-4</v>
      </c>
      <c r="KH1175" s="1" t="str">
        <f t="shared" si="427"/>
        <v/>
      </c>
      <c r="KI1175" s="132" t="str">
        <f t="shared" si="428"/>
        <v/>
      </c>
    </row>
    <row r="1176" spans="237:295" ht="20.100000000000001" customHeight="1" x14ac:dyDescent="0.25">
      <c r="IC1176" s="1">
        <v>552</v>
      </c>
      <c r="ID1176" s="1">
        <f t="shared" si="432"/>
        <v>-31262.626680030604</v>
      </c>
      <c r="IE1176" s="1">
        <f t="shared" si="433"/>
        <v>4.5909809323653995E-6</v>
      </c>
      <c r="IF1176" s="1">
        <f t="shared" si="434"/>
        <v>3.6566483005203057E-2</v>
      </c>
      <c r="IG1176" s="1">
        <f t="shared" si="435"/>
        <v>4.5909809323653995E-6</v>
      </c>
      <c r="IH1176" s="1" t="str">
        <f t="shared" si="436"/>
        <v/>
      </c>
      <c r="II1176" s="1" t="str">
        <f t="shared" si="437"/>
        <v/>
      </c>
      <c r="IL1176" s="1">
        <f t="shared" si="438"/>
        <v>3.5786918215006382E-26</v>
      </c>
      <c r="IM1176" s="1" t="str">
        <f t="shared" si="439"/>
        <v/>
      </c>
      <c r="IN1176" s="1" t="str">
        <f t="shared" si="440"/>
        <v/>
      </c>
      <c r="IS1176" s="1">
        <v>552</v>
      </c>
      <c r="IT1176" s="1">
        <f t="shared" si="441"/>
        <v>-64.779529094588227</v>
      </c>
      <c r="IU1176" s="1">
        <f t="shared" si="442"/>
        <v>2.2156092362775248E-3</v>
      </c>
      <c r="IV1176" s="1">
        <f t="shared" si="443"/>
        <v>3.6566483005203057E-2</v>
      </c>
      <c r="IW1176" s="1">
        <f t="shared" si="444"/>
        <v>2.2156092362775248E-3</v>
      </c>
      <c r="IX1176" s="1" t="str">
        <f t="shared" si="445"/>
        <v/>
      </c>
      <c r="IY1176" s="1" t="str">
        <f t="shared" si="446"/>
        <v/>
      </c>
      <c r="IZ1176" s="1">
        <f t="shared" si="447"/>
        <v>6.2829408295195332E-18</v>
      </c>
      <c r="JA1176" s="1" t="str">
        <f t="shared" si="448"/>
        <v/>
      </c>
      <c r="JB1176" s="1" t="str">
        <f t="shared" si="449"/>
        <v/>
      </c>
      <c r="JF1176" s="1">
        <v>552</v>
      </c>
      <c r="JG1176" s="1">
        <f t="shared" si="467"/>
        <v>-182.13059586182845</v>
      </c>
      <c r="JH1176" s="1">
        <f t="shared" si="450"/>
        <v>7.8803960589116464E-4</v>
      </c>
      <c r="JI1176" s="1">
        <f t="shared" si="451"/>
        <v>3.6566483005203029E-2</v>
      </c>
      <c r="JJ1176" s="1">
        <f t="shared" si="452"/>
        <v>7.8803960589116464E-4</v>
      </c>
      <c r="JK1176" s="1" t="str">
        <f t="shared" si="453"/>
        <v/>
      </c>
      <c r="JL1176" s="1" t="str">
        <f t="shared" si="454"/>
        <v/>
      </c>
      <c r="JM1176" s="1">
        <f t="shared" si="455"/>
        <v>6.5128169886599059E-42</v>
      </c>
      <c r="JN1176" s="1" t="str">
        <f t="shared" si="456"/>
        <v/>
      </c>
      <c r="JO1176" s="1" t="str">
        <f t="shared" si="457"/>
        <v/>
      </c>
      <c r="JS1176" s="1">
        <v>552</v>
      </c>
      <c r="JT1176" s="1">
        <f t="shared" si="458"/>
        <v>-17786.832707920832</v>
      </c>
      <c r="JU1176" s="1">
        <f t="shared" si="459"/>
        <v>8.0692344354126213E-6</v>
      </c>
      <c r="JV1176" s="1">
        <f t="shared" si="460"/>
        <v>3.6566483005203029E-2</v>
      </c>
      <c r="JW1176" s="1">
        <f t="shared" si="461"/>
        <v>8.0692344354126213E-6</v>
      </c>
      <c r="JX1176" s="1" t="str">
        <f t="shared" si="462"/>
        <v/>
      </c>
      <c r="JY1176" s="1" t="str">
        <f t="shared" si="463"/>
        <v/>
      </c>
      <c r="JZ1176" s="1">
        <f t="shared" si="464"/>
        <v>1.6615230355684871E-5</v>
      </c>
      <c r="KA1176" s="1" t="str">
        <f t="shared" si="465"/>
        <v/>
      </c>
      <c r="KB1176" s="1" t="str">
        <f t="shared" si="466"/>
        <v/>
      </c>
      <c r="KE1176" s="1">
        <f t="shared" si="429"/>
        <v>3.5648000000000364</v>
      </c>
      <c r="KF1176" s="151">
        <f t="shared" si="430"/>
        <v>0.82831504350689233</v>
      </c>
      <c r="KG1176" s="1">
        <f t="shared" si="431"/>
        <v>6.8751063974392679E-4</v>
      </c>
      <c r="KH1176" s="1" t="str">
        <f t="shared" si="427"/>
        <v/>
      </c>
      <c r="KI1176" s="132" t="str">
        <f t="shared" si="428"/>
        <v/>
      </c>
    </row>
    <row r="1177" spans="237:295" ht="20.100000000000001" customHeight="1" x14ac:dyDescent="0.25">
      <c r="IC1177" s="1">
        <v>553</v>
      </c>
      <c r="ID1177" s="1">
        <f t="shared" si="432"/>
        <v>-31192.844031191249</v>
      </c>
      <c r="IE1177" s="1">
        <f t="shared" si="433"/>
        <v>4.6239703169028512E-6</v>
      </c>
      <c r="IF1177" s="1">
        <f t="shared" si="434"/>
        <v>3.6888003913869559E-2</v>
      </c>
      <c r="IG1177" s="1">
        <f t="shared" si="435"/>
        <v>4.6239703169028512E-6</v>
      </c>
      <c r="IH1177" s="1" t="str">
        <f t="shared" si="436"/>
        <v/>
      </c>
      <c r="II1177" s="1" t="str">
        <f t="shared" si="437"/>
        <v/>
      </c>
      <c r="IL1177" s="1">
        <f t="shared" si="438"/>
        <v>3.7215600111100435E-26</v>
      </c>
      <c r="IM1177" s="1" t="str">
        <f t="shared" si="439"/>
        <v/>
      </c>
      <c r="IN1177" s="1" t="str">
        <f t="shared" si="440"/>
        <v/>
      </c>
      <c r="IS1177" s="1">
        <v>553</v>
      </c>
      <c r="IT1177" s="1">
        <f t="shared" si="441"/>
        <v>-64.634931931430671</v>
      </c>
      <c r="IU1177" s="1">
        <f t="shared" si="442"/>
        <v>2.2315299264648891E-3</v>
      </c>
      <c r="IV1177" s="1">
        <f t="shared" si="443"/>
        <v>3.6888003913869545E-2</v>
      </c>
      <c r="IW1177" s="1">
        <f t="shared" si="444"/>
        <v>2.2315299264648891E-3</v>
      </c>
      <c r="IX1177" s="1" t="str">
        <f t="shared" si="445"/>
        <v/>
      </c>
      <c r="IY1177" s="1" t="str">
        <f t="shared" si="446"/>
        <v/>
      </c>
      <c r="IZ1177" s="1">
        <f t="shared" si="447"/>
        <v>6.4970311951426773E-18</v>
      </c>
      <c r="JA1177" s="1" t="str">
        <f t="shared" si="448"/>
        <v/>
      </c>
      <c r="JB1177" s="1" t="str">
        <f t="shared" si="449"/>
        <v/>
      </c>
      <c r="JF1177" s="1">
        <v>553</v>
      </c>
      <c r="JG1177" s="1">
        <f t="shared" si="467"/>
        <v>-181.72405435320829</v>
      </c>
      <c r="JH1177" s="1">
        <f t="shared" si="450"/>
        <v>7.9370221742723407E-4</v>
      </c>
      <c r="JI1177" s="1">
        <f t="shared" si="451"/>
        <v>3.6888003913869559E-2</v>
      </c>
      <c r="JJ1177" s="1">
        <f t="shared" si="452"/>
        <v>7.9370221742723407E-4</v>
      </c>
      <c r="JK1177" s="1" t="str">
        <f t="shared" si="453"/>
        <v/>
      </c>
      <c r="JL1177" s="1" t="str">
        <f t="shared" si="454"/>
        <v/>
      </c>
      <c r="JM1177" s="1">
        <f t="shared" si="455"/>
        <v>6.8703767832283262E-42</v>
      </c>
      <c r="JN1177" s="1" t="str">
        <f t="shared" si="456"/>
        <v/>
      </c>
      <c r="JO1177" s="1" t="str">
        <f t="shared" si="457"/>
        <v/>
      </c>
      <c r="JS1177" s="1">
        <v>553</v>
      </c>
      <c r="JT1177" s="1">
        <f t="shared" si="458"/>
        <v>-17747.12995634065</v>
      </c>
      <c r="JU1177" s="1">
        <f t="shared" si="459"/>
        <v>8.1272174855786595E-6</v>
      </c>
      <c r="JV1177" s="1">
        <f t="shared" si="460"/>
        <v>3.6888003913869545E-2</v>
      </c>
      <c r="JW1177" s="1">
        <f t="shared" si="461"/>
        <v>8.1272174855786595E-6</v>
      </c>
      <c r="JX1177" s="1" t="str">
        <f t="shared" si="462"/>
        <v/>
      </c>
      <c r="JY1177" s="1" t="str">
        <f t="shared" si="463"/>
        <v/>
      </c>
      <c r="JZ1177" s="1">
        <f t="shared" si="464"/>
        <v>1.6703671064143662E-5</v>
      </c>
      <c r="KA1177" s="1" t="str">
        <f t="shared" si="465"/>
        <v/>
      </c>
      <c r="KB1177" s="1" t="str">
        <f t="shared" si="466"/>
        <v/>
      </c>
      <c r="KE1177" s="1">
        <f t="shared" si="429"/>
        <v>3.5712000000000366</v>
      </c>
      <c r="KF1177" s="151">
        <f t="shared" si="430"/>
        <v>0.82762753286714841</v>
      </c>
      <c r="KG1177" s="1">
        <f t="shared" si="431"/>
        <v>6.8839141526122472E-4</v>
      </c>
      <c r="KH1177" s="1" t="str">
        <f t="shared" si="427"/>
        <v/>
      </c>
      <c r="KI1177" s="132" t="str">
        <f t="shared" si="428"/>
        <v/>
      </c>
    </row>
    <row r="1178" spans="237:295" ht="20.100000000000001" customHeight="1" x14ac:dyDescent="0.25">
      <c r="IC1178" s="1">
        <v>554</v>
      </c>
      <c r="ID1178" s="1">
        <f t="shared" si="432"/>
        <v>-31123.061382351894</v>
      </c>
      <c r="IE1178" s="1">
        <f t="shared" si="433"/>
        <v>4.6571222385137639E-6</v>
      </c>
      <c r="IF1178" s="1">
        <f t="shared" si="434"/>
        <v>3.7211832579700434E-2</v>
      </c>
      <c r="IG1178" s="1">
        <f t="shared" si="435"/>
        <v>4.6571222385137639E-6</v>
      </c>
      <c r="IH1178" s="1" t="str">
        <f t="shared" si="436"/>
        <v/>
      </c>
      <c r="II1178" s="1" t="str">
        <f t="shared" si="437"/>
        <v/>
      </c>
      <c r="IL1178" s="1">
        <f t="shared" si="438"/>
        <v>3.87006984918752E-26</v>
      </c>
      <c r="IM1178" s="1" t="str">
        <f t="shared" si="439"/>
        <v/>
      </c>
      <c r="IN1178" s="1" t="str">
        <f t="shared" si="440"/>
        <v/>
      </c>
      <c r="IS1178" s="1">
        <v>554</v>
      </c>
      <c r="IT1178" s="1">
        <f t="shared" si="441"/>
        <v>-64.490334768273101</v>
      </c>
      <c r="IU1178" s="1">
        <f t="shared" si="442"/>
        <v>2.2475290571089897E-3</v>
      </c>
      <c r="IV1178" s="1">
        <f t="shared" si="443"/>
        <v>3.7211832579700434E-2</v>
      </c>
      <c r="IW1178" s="1">
        <f t="shared" si="444"/>
        <v>2.2475290571089897E-3</v>
      </c>
      <c r="IX1178" s="1" t="str">
        <f t="shared" si="445"/>
        <v/>
      </c>
      <c r="IY1178" s="1" t="str">
        <f t="shared" si="446"/>
        <v/>
      </c>
      <c r="IZ1178" s="1">
        <f t="shared" si="447"/>
        <v>6.7183091674377649E-18</v>
      </c>
      <c r="JA1178" s="1" t="str">
        <f t="shared" si="448"/>
        <v/>
      </c>
      <c r="JB1178" s="1" t="str">
        <f t="shared" si="449"/>
        <v/>
      </c>
      <c r="JF1178" s="1">
        <v>554</v>
      </c>
      <c r="JG1178" s="1">
        <f t="shared" si="467"/>
        <v>-181.31751284458815</v>
      </c>
      <c r="JH1178" s="1">
        <f t="shared" si="450"/>
        <v>7.9939272837155568E-4</v>
      </c>
      <c r="JI1178" s="1">
        <f t="shared" si="451"/>
        <v>3.7211832579700392E-2</v>
      </c>
      <c r="JJ1178" s="1">
        <f t="shared" si="452"/>
        <v>7.9939272837155568E-4</v>
      </c>
      <c r="JK1178" s="1" t="str">
        <f t="shared" si="453"/>
        <v/>
      </c>
      <c r="JL1178" s="1" t="str">
        <f t="shared" si="454"/>
        <v/>
      </c>
      <c r="JM1178" s="1">
        <f t="shared" si="455"/>
        <v>7.24745098757046E-42</v>
      </c>
      <c r="JN1178" s="1" t="str">
        <f t="shared" si="456"/>
        <v/>
      </c>
      <c r="JO1178" s="1" t="str">
        <f t="shared" si="457"/>
        <v/>
      </c>
      <c r="JS1178" s="1">
        <v>554</v>
      </c>
      <c r="JT1178" s="1">
        <f t="shared" si="458"/>
        <v>-17707.427204760468</v>
      </c>
      <c r="JU1178" s="1">
        <f t="shared" si="459"/>
        <v>8.1854862153782098E-6</v>
      </c>
      <c r="JV1178" s="1">
        <f t="shared" si="460"/>
        <v>3.7211832579700434E-2</v>
      </c>
      <c r="JW1178" s="1">
        <f t="shared" si="461"/>
        <v>8.1854862153782098E-6</v>
      </c>
      <c r="JX1178" s="1" t="str">
        <f t="shared" si="462"/>
        <v/>
      </c>
      <c r="JY1178" s="1" t="str">
        <f t="shared" si="463"/>
        <v/>
      </c>
      <c r="JZ1178" s="1">
        <f t="shared" si="464"/>
        <v>1.6792313851810614E-5</v>
      </c>
      <c r="KA1178" s="1" t="str">
        <f t="shared" si="465"/>
        <v/>
      </c>
      <c r="KB1178" s="1" t="str">
        <f t="shared" si="466"/>
        <v/>
      </c>
      <c r="KE1178" s="1">
        <f t="shared" si="429"/>
        <v>3.5776000000000368</v>
      </c>
      <c r="KF1178" s="151">
        <f t="shared" si="430"/>
        <v>0.82693914145188718</v>
      </c>
      <c r="KG1178" s="1">
        <f t="shared" si="431"/>
        <v>6.8926779476208289E-4</v>
      </c>
      <c r="KH1178" s="1" t="str">
        <f t="shared" si="427"/>
        <v/>
      </c>
      <c r="KI1178" s="132" t="str">
        <f t="shared" si="428"/>
        <v/>
      </c>
    </row>
    <row r="1179" spans="237:295" ht="20.100000000000001" customHeight="1" x14ac:dyDescent="0.25">
      <c r="IC1179" s="1">
        <v>555</v>
      </c>
      <c r="ID1179" s="1">
        <f t="shared" si="432"/>
        <v>-31053.278733512547</v>
      </c>
      <c r="IE1179" s="1">
        <f t="shared" si="433"/>
        <v>4.6904367978646237E-6</v>
      </c>
      <c r="IF1179" s="1">
        <f t="shared" si="434"/>
        <v>3.7537980348516783E-2</v>
      </c>
      <c r="IG1179" s="1">
        <f t="shared" si="435"/>
        <v>4.6904367978646237E-6</v>
      </c>
      <c r="IH1179" s="1" t="str">
        <f t="shared" si="436"/>
        <v/>
      </c>
      <c r="II1179" s="1" t="str">
        <f t="shared" si="437"/>
        <v/>
      </c>
      <c r="IL1179" s="1">
        <f t="shared" si="438"/>
        <v>4.0244416201123881E-26</v>
      </c>
      <c r="IM1179" s="1" t="str">
        <f t="shared" si="439"/>
        <v/>
      </c>
      <c r="IN1179" s="1" t="str">
        <f t="shared" si="440"/>
        <v/>
      </c>
      <c r="IS1179" s="1">
        <v>555</v>
      </c>
      <c r="IT1179" s="1">
        <f t="shared" si="441"/>
        <v>-64.345737605115545</v>
      </c>
      <c r="IU1179" s="1">
        <f t="shared" si="442"/>
        <v>2.2636066767915118E-3</v>
      </c>
      <c r="IV1179" s="1">
        <f t="shared" si="443"/>
        <v>3.7537980348516783E-2</v>
      </c>
      <c r="IW1179" s="1">
        <f t="shared" si="444"/>
        <v>2.2636066767915118E-3</v>
      </c>
      <c r="IX1179" s="1" t="str">
        <f t="shared" si="445"/>
        <v/>
      </c>
      <c r="IY1179" s="1" t="str">
        <f t="shared" si="446"/>
        <v/>
      </c>
      <c r="IZ1179" s="1">
        <f t="shared" si="447"/>
        <v>6.9470123427990692E-18</v>
      </c>
      <c r="JA1179" s="1" t="str">
        <f t="shared" si="448"/>
        <v/>
      </c>
      <c r="JB1179" s="1" t="str">
        <f t="shared" si="449"/>
        <v/>
      </c>
      <c r="JF1179" s="1">
        <v>555</v>
      </c>
      <c r="JG1179" s="1">
        <f t="shared" si="467"/>
        <v>-180.91097133596799</v>
      </c>
      <c r="JH1179" s="1">
        <f t="shared" si="450"/>
        <v>8.0511115600348352E-4</v>
      </c>
      <c r="JI1179" s="1">
        <f t="shared" si="451"/>
        <v>3.7537980348516818E-2</v>
      </c>
      <c r="JJ1179" s="1">
        <f t="shared" si="452"/>
        <v>8.0511115600348352E-4</v>
      </c>
      <c r="JK1179" s="1" t="str">
        <f t="shared" si="453"/>
        <v/>
      </c>
      <c r="JL1179" s="1" t="str">
        <f t="shared" si="454"/>
        <v/>
      </c>
      <c r="JM1179" s="1">
        <f t="shared" si="455"/>
        <v>7.6450982344153088E-42</v>
      </c>
      <c r="JN1179" s="1" t="str">
        <f t="shared" si="456"/>
        <v/>
      </c>
      <c r="JO1179" s="1" t="str">
        <f t="shared" si="457"/>
        <v/>
      </c>
      <c r="JS1179" s="1">
        <v>555</v>
      </c>
      <c r="JT1179" s="1">
        <f t="shared" si="458"/>
        <v>-17667.72445318029</v>
      </c>
      <c r="JU1179" s="1">
        <f t="shared" si="459"/>
        <v>8.2440408017454553E-6</v>
      </c>
      <c r="JV1179" s="1">
        <f t="shared" si="460"/>
        <v>3.7537980348516783E-2</v>
      </c>
      <c r="JW1179" s="1">
        <f t="shared" si="461"/>
        <v>8.2440408017454553E-6</v>
      </c>
      <c r="JX1179" s="1" t="str">
        <f t="shared" si="462"/>
        <v/>
      </c>
      <c r="JY1179" s="1" t="str">
        <f t="shared" si="463"/>
        <v/>
      </c>
      <c r="JZ1179" s="1">
        <f t="shared" si="464"/>
        <v>1.6881156947003614E-5</v>
      </c>
      <c r="KA1179" s="1" t="str">
        <f t="shared" si="465"/>
        <v/>
      </c>
      <c r="KB1179" s="1" t="str">
        <f t="shared" si="466"/>
        <v/>
      </c>
      <c r="KE1179" s="1">
        <f t="shared" si="429"/>
        <v>3.5840000000000369</v>
      </c>
      <c r="KF1179" s="151">
        <f t="shared" si="430"/>
        <v>0.8262498736571251</v>
      </c>
      <c r="KG1179" s="1">
        <f t="shared" si="431"/>
        <v>6.9013977834730955E-4</v>
      </c>
      <c r="KH1179" s="1" t="str">
        <f t="shared" si="427"/>
        <v/>
      </c>
      <c r="KI1179" s="132" t="str">
        <f t="shared" si="428"/>
        <v/>
      </c>
    </row>
    <row r="1180" spans="237:295" ht="20.100000000000001" customHeight="1" x14ac:dyDescent="0.25">
      <c r="IC1180" s="1">
        <v>556</v>
      </c>
      <c r="ID1180" s="1">
        <f t="shared" si="432"/>
        <v>-30983.496084673192</v>
      </c>
      <c r="IE1180" s="1">
        <f t="shared" si="433"/>
        <v>4.7239140885083875E-6</v>
      </c>
      <c r="IF1180" s="1">
        <f t="shared" si="434"/>
        <v>3.7866458572916685E-2</v>
      </c>
      <c r="IG1180" s="1">
        <f t="shared" si="435"/>
        <v>4.7239140885083875E-6</v>
      </c>
      <c r="IH1180" s="1" t="str">
        <f t="shared" si="436"/>
        <v/>
      </c>
      <c r="II1180" s="1" t="str">
        <f t="shared" si="437"/>
        <v/>
      </c>
      <c r="IL1180" s="1">
        <f t="shared" si="438"/>
        <v>4.1849041099556907E-26</v>
      </c>
      <c r="IM1180" s="1" t="str">
        <f t="shared" si="439"/>
        <v/>
      </c>
      <c r="IN1180" s="1" t="str">
        <f t="shared" si="440"/>
        <v/>
      </c>
      <c r="IS1180" s="1">
        <v>556</v>
      </c>
      <c r="IT1180" s="1">
        <f t="shared" si="441"/>
        <v>-64.201140441957975</v>
      </c>
      <c r="IU1180" s="1">
        <f t="shared" si="442"/>
        <v>2.2797628306611504E-3</v>
      </c>
      <c r="IV1180" s="1">
        <f t="shared" si="443"/>
        <v>3.7866458572916685E-2</v>
      </c>
      <c r="IW1180" s="1">
        <f t="shared" si="444"/>
        <v>2.2797628306611504E-3</v>
      </c>
      <c r="IX1180" s="1" t="str">
        <f t="shared" si="445"/>
        <v/>
      </c>
      <c r="IY1180" s="1" t="str">
        <f t="shared" si="446"/>
        <v/>
      </c>
      <c r="IZ1180" s="1">
        <f t="shared" si="447"/>
        <v>7.1833860453161522E-18</v>
      </c>
      <c r="JA1180" s="1" t="str">
        <f t="shared" si="448"/>
        <v/>
      </c>
      <c r="JB1180" s="1" t="str">
        <f t="shared" si="449"/>
        <v/>
      </c>
      <c r="JF1180" s="1">
        <v>556</v>
      </c>
      <c r="JG1180" s="1">
        <f t="shared" si="467"/>
        <v>-180.50442982734782</v>
      </c>
      <c r="JH1180" s="1">
        <f t="shared" si="450"/>
        <v>8.1085751638133472E-4</v>
      </c>
      <c r="JI1180" s="1">
        <f t="shared" si="451"/>
        <v>3.7866458572916685E-2</v>
      </c>
      <c r="JJ1180" s="1">
        <f t="shared" si="452"/>
        <v>8.1085751638133472E-4</v>
      </c>
      <c r="JK1180" s="1" t="str">
        <f t="shared" si="453"/>
        <v/>
      </c>
      <c r="JL1180" s="1" t="str">
        <f t="shared" si="454"/>
        <v/>
      </c>
      <c r="JM1180" s="1">
        <f t="shared" si="455"/>
        <v>8.0644342350361537E-42</v>
      </c>
      <c r="JN1180" s="1" t="str">
        <f t="shared" si="456"/>
        <v/>
      </c>
      <c r="JO1180" s="1" t="str">
        <f t="shared" si="457"/>
        <v/>
      </c>
      <c r="JS1180" s="1">
        <v>556</v>
      </c>
      <c r="JT1180" s="1">
        <f t="shared" si="458"/>
        <v>-17628.021701600108</v>
      </c>
      <c r="JU1180" s="1">
        <f t="shared" si="459"/>
        <v>8.3028814091116461E-6</v>
      </c>
      <c r="JV1180" s="1">
        <f t="shared" si="460"/>
        <v>3.7866458572916685E-2</v>
      </c>
      <c r="JW1180" s="1">
        <f t="shared" si="461"/>
        <v>8.3028814091116461E-6</v>
      </c>
      <c r="JX1180" s="1" t="str">
        <f t="shared" si="462"/>
        <v/>
      </c>
      <c r="JY1180" s="1" t="str">
        <f t="shared" si="463"/>
        <v/>
      </c>
      <c r="JZ1180" s="1">
        <f t="shared" si="464"/>
        <v>1.6970198559012797E-5</v>
      </c>
      <c r="KA1180" s="1" t="str">
        <f t="shared" si="465"/>
        <v/>
      </c>
      <c r="KB1180" s="1" t="str">
        <f t="shared" si="466"/>
        <v/>
      </c>
      <c r="KE1180" s="1">
        <f t="shared" si="429"/>
        <v>3.5904000000000371</v>
      </c>
      <c r="KF1180" s="151">
        <f t="shared" si="430"/>
        <v>0.82555973387877779</v>
      </c>
      <c r="KG1180" s="1">
        <f t="shared" si="431"/>
        <v>6.9100736619376324E-4</v>
      </c>
      <c r="KH1180" s="1" t="str">
        <f t="shared" si="427"/>
        <v/>
      </c>
      <c r="KI1180" s="132" t="str">
        <f t="shared" si="428"/>
        <v/>
      </c>
    </row>
    <row r="1181" spans="237:295" ht="20.100000000000001" customHeight="1" x14ac:dyDescent="0.25">
      <c r="IC1181" s="1">
        <v>557</v>
      </c>
      <c r="ID1181" s="1">
        <f t="shared" si="432"/>
        <v>-30913.713435833837</v>
      </c>
      <c r="IE1181" s="1">
        <f t="shared" si="433"/>
        <v>4.7575541968275735E-6</v>
      </c>
      <c r="IF1181" s="1">
        <f t="shared" si="434"/>
        <v>3.8197278611776589E-2</v>
      </c>
      <c r="IG1181" s="1">
        <f t="shared" si="435"/>
        <v>4.7575541968275735E-6</v>
      </c>
      <c r="IH1181" s="1" t="str">
        <f t="shared" si="436"/>
        <v/>
      </c>
      <c r="II1181" s="1" t="str">
        <f t="shared" si="437"/>
        <v/>
      </c>
      <c r="IL1181" s="1">
        <f t="shared" si="438"/>
        <v>4.351694930666665E-26</v>
      </c>
      <c r="IM1181" s="1" t="str">
        <f t="shared" si="439"/>
        <v/>
      </c>
      <c r="IN1181" s="1" t="str">
        <f t="shared" si="440"/>
        <v/>
      </c>
      <c r="IS1181" s="1">
        <v>557</v>
      </c>
      <c r="IT1181" s="1">
        <f t="shared" si="441"/>
        <v>-64.056543278800419</v>
      </c>
      <c r="IU1181" s="1">
        <f t="shared" si="442"/>
        <v>2.2959975604061422E-3</v>
      </c>
      <c r="IV1181" s="1">
        <f t="shared" si="443"/>
        <v>3.8197278611776589E-2</v>
      </c>
      <c r="IW1181" s="1">
        <f t="shared" si="444"/>
        <v>2.2959975604061422E-3</v>
      </c>
      <c r="IX1181" s="1" t="str">
        <f t="shared" si="445"/>
        <v/>
      </c>
      <c r="IY1181" s="1" t="str">
        <f t="shared" si="446"/>
        <v/>
      </c>
      <c r="IZ1181" s="1">
        <f t="shared" si="447"/>
        <v>7.4276835738709633E-18</v>
      </c>
      <c r="JA1181" s="1" t="str">
        <f t="shared" si="448"/>
        <v/>
      </c>
      <c r="JB1181" s="1" t="str">
        <f t="shared" si="449"/>
        <v/>
      </c>
      <c r="JF1181" s="1">
        <v>557</v>
      </c>
      <c r="JG1181" s="1">
        <f t="shared" si="467"/>
        <v>-180.09788831872768</v>
      </c>
      <c r="JH1181" s="1">
        <f t="shared" si="450"/>
        <v>8.1663182433262664E-4</v>
      </c>
      <c r="JI1181" s="1">
        <f t="shared" si="451"/>
        <v>3.8197278611776589E-2</v>
      </c>
      <c r="JJ1181" s="1">
        <f t="shared" si="452"/>
        <v>8.1663182433262664E-4</v>
      </c>
      <c r="JK1181" s="1" t="str">
        <f t="shared" si="453"/>
        <v/>
      </c>
      <c r="JL1181" s="1" t="str">
        <f t="shared" si="454"/>
        <v/>
      </c>
      <c r="JM1181" s="1">
        <f t="shared" si="455"/>
        <v>8.5066348376266118E-42</v>
      </c>
      <c r="JN1181" s="1" t="str">
        <f t="shared" si="456"/>
        <v/>
      </c>
      <c r="JO1181" s="1" t="str">
        <f t="shared" si="457"/>
        <v/>
      </c>
      <c r="JS1181" s="1">
        <v>557</v>
      </c>
      <c r="JT1181" s="1">
        <f t="shared" si="458"/>
        <v>-17588.31895001993</v>
      </c>
      <c r="JU1181" s="1">
        <f t="shared" si="459"/>
        <v>8.3620081893050713E-6</v>
      </c>
      <c r="JV1181" s="1">
        <f t="shared" si="460"/>
        <v>3.8197278611776589E-2</v>
      </c>
      <c r="JW1181" s="1">
        <f t="shared" si="461"/>
        <v>8.3620081893050713E-6</v>
      </c>
      <c r="JX1181" s="1" t="str">
        <f t="shared" si="462"/>
        <v/>
      </c>
      <c r="JY1181" s="1" t="str">
        <f t="shared" si="463"/>
        <v/>
      </c>
      <c r="JZ1181" s="1">
        <f t="shared" si="464"/>
        <v>1.7059436878114719E-5</v>
      </c>
      <c r="KA1181" s="1" t="str">
        <f t="shared" si="465"/>
        <v/>
      </c>
      <c r="KB1181" s="1" t="str">
        <f t="shared" si="466"/>
        <v/>
      </c>
      <c r="KE1181" s="1">
        <f t="shared" si="429"/>
        <v>3.5968000000000373</v>
      </c>
      <c r="KF1181" s="151">
        <f t="shared" si="430"/>
        <v>0.82486872651258403</v>
      </c>
      <c r="KG1181" s="1">
        <f t="shared" si="431"/>
        <v>6.9187055855168822E-4</v>
      </c>
      <c r="KH1181" s="1" t="str">
        <f t="shared" si="427"/>
        <v/>
      </c>
      <c r="KI1181" s="132" t="str">
        <f t="shared" si="428"/>
        <v/>
      </c>
    </row>
    <row r="1182" spans="237:295" ht="20.100000000000001" customHeight="1" x14ac:dyDescent="0.25">
      <c r="IC1182" s="1">
        <v>558</v>
      </c>
      <c r="ID1182" s="1">
        <f t="shared" si="432"/>
        <v>-30843.930786994482</v>
      </c>
      <c r="IE1182" s="1">
        <f t="shared" si="433"/>
        <v>4.7913572019775493E-6</v>
      </c>
      <c r="IF1182" s="1">
        <f t="shared" si="434"/>
        <v>3.8530451829749263E-2</v>
      </c>
      <c r="IG1182" s="1">
        <f t="shared" si="435"/>
        <v>4.7913572019775493E-6</v>
      </c>
      <c r="IH1182" s="1" t="str">
        <f t="shared" si="436"/>
        <v/>
      </c>
      <c r="II1182" s="1" t="str">
        <f t="shared" si="437"/>
        <v/>
      </c>
      <c r="IL1182" s="1">
        <f t="shared" si="438"/>
        <v>4.5250608564682396E-26</v>
      </c>
      <c r="IM1182" s="1" t="str">
        <f t="shared" si="439"/>
        <v/>
      </c>
      <c r="IN1182" s="1" t="str">
        <f t="shared" si="440"/>
        <v/>
      </c>
      <c r="IS1182" s="1">
        <v>558</v>
      </c>
      <c r="IT1182" s="1">
        <f t="shared" si="441"/>
        <v>-63.911946115642849</v>
      </c>
      <c r="IU1182" s="1">
        <f t="shared" si="442"/>
        <v>2.3123109042269014E-3</v>
      </c>
      <c r="IV1182" s="1">
        <f t="shared" si="443"/>
        <v>3.8530451829749263E-2</v>
      </c>
      <c r="IW1182" s="1">
        <f t="shared" si="444"/>
        <v>2.3123109042269014E-3</v>
      </c>
      <c r="IX1182" s="1" t="str">
        <f t="shared" si="445"/>
        <v/>
      </c>
      <c r="IY1182" s="1" t="str">
        <f t="shared" si="446"/>
        <v/>
      </c>
      <c r="IZ1182" s="1">
        <f t="shared" si="447"/>
        <v>7.680166456994715E-18</v>
      </c>
      <c r="JA1182" s="1" t="str">
        <f t="shared" si="448"/>
        <v/>
      </c>
      <c r="JB1182" s="1" t="str">
        <f t="shared" si="449"/>
        <v/>
      </c>
      <c r="JF1182" s="1">
        <v>558</v>
      </c>
      <c r="JG1182" s="1">
        <f t="shared" si="467"/>
        <v>-179.69134681010752</v>
      </c>
      <c r="JH1182" s="1">
        <f t="shared" si="450"/>
        <v>8.22434093444339E-4</v>
      </c>
      <c r="JI1182" s="1">
        <f t="shared" si="451"/>
        <v>3.8530451829749263E-2</v>
      </c>
      <c r="JJ1182" s="1">
        <f t="shared" si="452"/>
        <v>8.22434093444339E-4</v>
      </c>
      <c r="JK1182" s="1" t="str">
        <f t="shared" si="453"/>
        <v/>
      </c>
      <c r="JL1182" s="1" t="str">
        <f t="shared" si="454"/>
        <v/>
      </c>
      <c r="JM1182" s="1">
        <f t="shared" si="455"/>
        <v>8.9729392485127522E-42</v>
      </c>
      <c r="JN1182" s="1" t="str">
        <f t="shared" si="456"/>
        <v/>
      </c>
      <c r="JO1182" s="1" t="str">
        <f t="shared" si="457"/>
        <v/>
      </c>
      <c r="JS1182" s="1">
        <v>558</v>
      </c>
      <c r="JT1182" s="1">
        <f t="shared" si="458"/>
        <v>-17548.616198439748</v>
      </c>
      <c r="JU1182" s="1">
        <f t="shared" si="459"/>
        <v>8.4214212814513889E-6</v>
      </c>
      <c r="JV1182" s="1">
        <f t="shared" si="460"/>
        <v>3.8530451829749263E-2</v>
      </c>
      <c r="JW1182" s="1">
        <f t="shared" si="461"/>
        <v>8.4214212814513889E-6</v>
      </c>
      <c r="JX1182" s="1" t="str">
        <f t="shared" si="462"/>
        <v/>
      </c>
      <c r="JY1182" s="1" t="str">
        <f t="shared" si="463"/>
        <v/>
      </c>
      <c r="JZ1182" s="1">
        <f t="shared" si="464"/>
        <v>1.7148870075588287E-5</v>
      </c>
      <c r="KA1182" s="1" t="str">
        <f t="shared" si="465"/>
        <v/>
      </c>
      <c r="KB1182" s="1" t="str">
        <f t="shared" si="466"/>
        <v/>
      </c>
      <c r="KE1182" s="1">
        <f t="shared" si="429"/>
        <v>3.6032000000000375</v>
      </c>
      <c r="KF1182" s="151">
        <f t="shared" si="430"/>
        <v>0.82417685595403234</v>
      </c>
      <c r="KG1182" s="1">
        <f t="shared" si="431"/>
        <v>6.9272935574560268E-4</v>
      </c>
      <c r="KH1182" s="1" t="str">
        <f t="shared" si="427"/>
        <v/>
      </c>
      <c r="KI1182" s="132" t="str">
        <f t="shared" si="428"/>
        <v/>
      </c>
    </row>
    <row r="1183" spans="237:295" ht="20.100000000000001" customHeight="1" x14ac:dyDescent="0.25">
      <c r="IC1183" s="1">
        <v>559</v>
      </c>
      <c r="ID1183" s="1">
        <f t="shared" si="432"/>
        <v>-30774.148138155128</v>
      </c>
      <c r="IE1183" s="1">
        <f t="shared" si="433"/>
        <v>4.8253231758299713E-6</v>
      </c>
      <c r="IF1183" s="1">
        <f t="shared" si="434"/>
        <v>3.8865989596757237E-2</v>
      </c>
      <c r="IG1183" s="1">
        <f t="shared" si="435"/>
        <v>4.8253231758299713E-6</v>
      </c>
      <c r="IH1183" s="1" t="str">
        <f t="shared" si="436"/>
        <v/>
      </c>
      <c r="II1183" s="1" t="str">
        <f t="shared" si="437"/>
        <v/>
      </c>
      <c r="IL1183" s="1">
        <f t="shared" si="438"/>
        <v>4.7052581729145927E-26</v>
      </c>
      <c r="IM1183" s="1" t="str">
        <f t="shared" si="439"/>
        <v/>
      </c>
      <c r="IN1183" s="1" t="str">
        <f t="shared" si="440"/>
        <v/>
      </c>
      <c r="IS1183" s="1">
        <v>559</v>
      </c>
      <c r="IT1183" s="1">
        <f t="shared" si="441"/>
        <v>-63.767348952485293</v>
      </c>
      <c r="IU1183" s="1">
        <f t="shared" si="442"/>
        <v>2.3287028968087147E-3</v>
      </c>
      <c r="IV1183" s="1">
        <f t="shared" si="443"/>
        <v>3.8865989596757217E-2</v>
      </c>
      <c r="IW1183" s="1">
        <f t="shared" si="444"/>
        <v>2.3287028968087147E-3</v>
      </c>
      <c r="IX1183" s="1" t="str">
        <f t="shared" si="445"/>
        <v/>
      </c>
      <c r="IY1183" s="1" t="str">
        <f t="shared" si="446"/>
        <v/>
      </c>
      <c r="IZ1183" s="1">
        <f t="shared" si="447"/>
        <v>7.9411047157260649E-18</v>
      </c>
      <c r="JA1183" s="1" t="str">
        <f t="shared" si="448"/>
        <v/>
      </c>
      <c r="JB1183" s="1" t="str">
        <f t="shared" si="449"/>
        <v/>
      </c>
      <c r="JF1183" s="1">
        <v>559</v>
      </c>
      <c r="JG1183" s="1">
        <f t="shared" si="467"/>
        <v>-179.28480530148738</v>
      </c>
      <c r="JH1183" s="1">
        <f t="shared" si="450"/>
        <v>8.2826433605320533E-4</v>
      </c>
      <c r="JI1183" s="1">
        <f t="shared" si="451"/>
        <v>3.8865989596757217E-2</v>
      </c>
      <c r="JJ1183" s="1">
        <f t="shared" si="452"/>
        <v>8.2826433605320533E-4</v>
      </c>
      <c r="JK1183" s="1" t="str">
        <f t="shared" si="453"/>
        <v/>
      </c>
      <c r="JL1183" s="1" t="str">
        <f t="shared" si="454"/>
        <v/>
      </c>
      <c r="JM1183" s="1">
        <f t="shared" si="455"/>
        <v>9.4646534248140059E-42</v>
      </c>
      <c r="JN1183" s="1" t="str">
        <f t="shared" si="456"/>
        <v/>
      </c>
      <c r="JO1183" s="1" t="str">
        <f t="shared" si="457"/>
        <v/>
      </c>
      <c r="JS1183" s="1">
        <v>559</v>
      </c>
      <c r="JT1183" s="1">
        <f t="shared" si="458"/>
        <v>-17508.913446859569</v>
      </c>
      <c r="JU1183" s="1">
        <f t="shared" si="459"/>
        <v>8.4811208118741941E-6</v>
      </c>
      <c r="JV1183" s="1">
        <f t="shared" si="460"/>
        <v>3.8865989596757189E-2</v>
      </c>
      <c r="JW1183" s="1">
        <f t="shared" si="461"/>
        <v>8.4811208118741941E-6</v>
      </c>
      <c r="JX1183" s="1" t="str">
        <f t="shared" si="462"/>
        <v/>
      </c>
      <c r="JY1183" s="1" t="str">
        <f t="shared" si="463"/>
        <v/>
      </c>
      <c r="JZ1183" s="1">
        <f t="shared" si="464"/>
        <v>1.723849630373211E-5</v>
      </c>
      <c r="KA1183" s="1" t="str">
        <f t="shared" si="465"/>
        <v/>
      </c>
      <c r="KB1183" s="1" t="str">
        <f t="shared" si="466"/>
        <v/>
      </c>
      <c r="KE1183" s="1">
        <f t="shared" si="429"/>
        <v>3.6096000000000377</v>
      </c>
      <c r="KF1183" s="151">
        <f t="shared" si="430"/>
        <v>0.82348412659828674</v>
      </c>
      <c r="KG1183" s="1">
        <f t="shared" si="431"/>
        <v>6.9358375817452078E-4</v>
      </c>
      <c r="KH1183" s="1" t="str">
        <f t="shared" si="427"/>
        <v/>
      </c>
      <c r="KI1183" s="132" t="str">
        <f t="shared" si="428"/>
        <v/>
      </c>
    </row>
    <row r="1184" spans="237:295" ht="20.100000000000001" customHeight="1" x14ac:dyDescent="0.25">
      <c r="IC1184" s="1">
        <v>560</v>
      </c>
      <c r="ID1184" s="1">
        <f t="shared" si="432"/>
        <v>-30704.365489315773</v>
      </c>
      <c r="IE1184" s="1">
        <f t="shared" si="433"/>
        <v>4.8594521829164212E-6</v>
      </c>
      <c r="IF1184" s="1">
        <f t="shared" si="434"/>
        <v>3.9203903287482647E-2</v>
      </c>
      <c r="IG1184" s="1">
        <f t="shared" si="435"/>
        <v>4.8594521829164212E-6</v>
      </c>
      <c r="IH1184" s="1" t="str">
        <f t="shared" si="436"/>
        <v/>
      </c>
      <c r="II1184" s="1" t="str">
        <f t="shared" si="437"/>
        <v/>
      </c>
      <c r="IL1184" s="1">
        <f t="shared" si="438"/>
        <v>4.8925530390812521E-26</v>
      </c>
      <c r="IM1184" s="1" t="str">
        <f t="shared" si="439"/>
        <v/>
      </c>
      <c r="IN1184" s="1" t="str">
        <f t="shared" si="440"/>
        <v/>
      </c>
      <c r="IS1184" s="1">
        <v>560</v>
      </c>
      <c r="IT1184" s="1">
        <f t="shared" si="441"/>
        <v>-63.622751789327722</v>
      </c>
      <c r="IU1184" s="1">
        <f t="shared" si="442"/>
        <v>2.3451735692945536E-3</v>
      </c>
      <c r="IV1184" s="1">
        <f t="shared" si="443"/>
        <v>3.9203903287482647E-2</v>
      </c>
      <c r="IW1184" s="1">
        <f t="shared" si="444"/>
        <v>2.3451735692945536E-3</v>
      </c>
      <c r="IX1184" s="1" t="str">
        <f t="shared" si="445"/>
        <v/>
      </c>
      <c r="IY1184" s="1" t="str">
        <f t="shared" si="446"/>
        <v/>
      </c>
      <c r="IZ1184" s="1">
        <f t="shared" si="447"/>
        <v>8.2107771347145748E-18</v>
      </c>
      <c r="JA1184" s="1" t="str">
        <f t="shared" si="448"/>
        <v/>
      </c>
      <c r="JB1184" s="1" t="str">
        <f t="shared" si="449"/>
        <v/>
      </c>
      <c r="JF1184" s="1">
        <v>560</v>
      </c>
      <c r="JG1184" s="1">
        <f t="shared" si="467"/>
        <v>-178.87826379286722</v>
      </c>
      <c r="JH1184" s="1">
        <f t="shared" si="450"/>
        <v>8.3412256323604132E-4</v>
      </c>
      <c r="JI1184" s="1">
        <f t="shared" si="451"/>
        <v>3.9203903287482647E-2</v>
      </c>
      <c r="JJ1184" s="1">
        <f t="shared" si="452"/>
        <v>8.3412256323604132E-4</v>
      </c>
      <c r="JK1184" s="1" t="str">
        <f t="shared" si="453"/>
        <v/>
      </c>
      <c r="JL1184" s="1" t="str">
        <f t="shared" si="454"/>
        <v/>
      </c>
      <c r="JM1184" s="1">
        <f t="shared" si="455"/>
        <v>9.9831536476215768E-42</v>
      </c>
      <c r="JN1184" s="1" t="str">
        <f t="shared" si="456"/>
        <v/>
      </c>
      <c r="JO1184" s="1" t="str">
        <f t="shared" si="457"/>
        <v/>
      </c>
      <c r="JS1184" s="1">
        <v>560</v>
      </c>
      <c r="JT1184" s="1">
        <f t="shared" si="458"/>
        <v>-17469.210695279387</v>
      </c>
      <c r="JU1184" s="1">
        <f t="shared" si="459"/>
        <v>8.5411068939959826E-6</v>
      </c>
      <c r="JV1184" s="1">
        <f t="shared" si="460"/>
        <v>3.9203903287482647E-2</v>
      </c>
      <c r="JW1184" s="1">
        <f t="shared" si="461"/>
        <v>8.5411068939959826E-6</v>
      </c>
      <c r="JX1184" s="1" t="str">
        <f t="shared" si="462"/>
        <v/>
      </c>
      <c r="JY1184" s="1" t="str">
        <f t="shared" si="463"/>
        <v/>
      </c>
      <c r="JZ1184" s="1">
        <f t="shared" si="464"/>
        <v>1.7328313695883642E-5</v>
      </c>
      <c r="KA1184" s="1" t="str">
        <f t="shared" si="465"/>
        <v/>
      </c>
      <c r="KB1184" s="1" t="str">
        <f t="shared" si="466"/>
        <v/>
      </c>
      <c r="KE1184" s="1">
        <f t="shared" si="429"/>
        <v>3.6160000000000379</v>
      </c>
      <c r="KF1184" s="151">
        <f t="shared" si="430"/>
        <v>0.82279054284011222</v>
      </c>
      <c r="KG1184" s="1">
        <f t="shared" si="431"/>
        <v>6.9443376630873299E-4</v>
      </c>
      <c r="KH1184" s="1" t="str">
        <f t="shared" si="427"/>
        <v/>
      </c>
      <c r="KI1184" s="132" t="str">
        <f t="shared" si="428"/>
        <v/>
      </c>
    </row>
    <row r="1185" spans="237:295" ht="20.100000000000001" customHeight="1" x14ac:dyDescent="0.25">
      <c r="IC1185" s="1">
        <v>561</v>
      </c>
      <c r="ID1185" s="1">
        <f t="shared" si="432"/>
        <v>-30634.582840476418</v>
      </c>
      <c r="IE1185" s="1">
        <f t="shared" si="433"/>
        <v>4.893744280372232E-6</v>
      </c>
      <c r="IF1185" s="1">
        <f t="shared" si="434"/>
        <v>3.9544204280853187E-2</v>
      </c>
      <c r="IG1185" s="1">
        <f t="shared" si="435"/>
        <v>4.893744280372232E-6</v>
      </c>
      <c r="IH1185" s="1" t="str">
        <f t="shared" si="436"/>
        <v/>
      </c>
      <c r="II1185" s="1" t="str">
        <f t="shared" si="437"/>
        <v/>
      </c>
      <c r="IL1185" s="1">
        <f t="shared" si="438"/>
        <v>5.0872218633767815E-26</v>
      </c>
      <c r="IM1185" s="1" t="str">
        <f t="shared" si="439"/>
        <v/>
      </c>
      <c r="IN1185" s="1" t="str">
        <f t="shared" si="440"/>
        <v/>
      </c>
      <c r="IS1185" s="1">
        <v>561</v>
      </c>
      <c r="IT1185" s="1">
        <f t="shared" si="441"/>
        <v>-63.478154626170166</v>
      </c>
      <c r="IU1185" s="1">
        <f t="shared" si="442"/>
        <v>2.3617229492579493E-3</v>
      </c>
      <c r="IV1185" s="1">
        <f t="shared" si="443"/>
        <v>3.9544204280853153E-2</v>
      </c>
      <c r="IW1185" s="1">
        <f t="shared" si="444"/>
        <v>2.3617229492579493E-3</v>
      </c>
      <c r="IX1185" s="1" t="str">
        <f t="shared" si="445"/>
        <v/>
      </c>
      <c r="IY1185" s="1" t="str">
        <f t="shared" si="446"/>
        <v/>
      </c>
      <c r="IZ1185" s="1">
        <f t="shared" si="447"/>
        <v>8.4894715418239509E-18</v>
      </c>
      <c r="JA1185" s="1" t="str">
        <f t="shared" si="448"/>
        <v/>
      </c>
      <c r="JB1185" s="1" t="str">
        <f t="shared" si="449"/>
        <v/>
      </c>
      <c r="JF1185" s="1">
        <v>561</v>
      </c>
      <c r="JG1185" s="1">
        <f t="shared" si="467"/>
        <v>-178.47172228424708</v>
      </c>
      <c r="JH1185" s="1">
        <f t="shared" si="450"/>
        <v>8.4000878480009671E-4</v>
      </c>
      <c r="JI1185" s="1">
        <f t="shared" si="451"/>
        <v>3.9544204280853153E-2</v>
      </c>
      <c r="JJ1185" s="1">
        <f t="shared" si="452"/>
        <v>8.4000878480009671E-4</v>
      </c>
      <c r="JK1185" s="1" t="str">
        <f t="shared" si="453"/>
        <v/>
      </c>
      <c r="JL1185" s="1" t="str">
        <f t="shared" si="454"/>
        <v/>
      </c>
      <c r="JM1185" s="1">
        <f t="shared" si="455"/>
        <v>1.0529890285235515E-41</v>
      </c>
      <c r="JN1185" s="1" t="str">
        <f t="shared" si="456"/>
        <v/>
      </c>
      <c r="JO1185" s="1" t="str">
        <f t="shared" si="457"/>
        <v/>
      </c>
      <c r="JS1185" s="1">
        <v>561</v>
      </c>
      <c r="JT1185" s="1">
        <f t="shared" si="458"/>
        <v>-17429.507943699205</v>
      </c>
      <c r="JU1185" s="1">
        <f t="shared" si="459"/>
        <v>8.6013796282393797E-6</v>
      </c>
      <c r="JV1185" s="1">
        <f t="shared" si="460"/>
        <v>3.9544204280853187E-2</v>
      </c>
      <c r="JW1185" s="1">
        <f t="shared" si="461"/>
        <v>8.6013796282393797E-6</v>
      </c>
      <c r="JX1185" s="1" t="str">
        <f t="shared" si="462"/>
        <v/>
      </c>
      <c r="JY1185" s="1" t="str">
        <f t="shared" si="463"/>
        <v/>
      </c>
      <c r="JZ1185" s="1">
        <f t="shared" si="464"/>
        <v>1.7418320366439816E-5</v>
      </c>
      <c r="KA1185" s="1" t="str">
        <f t="shared" si="465"/>
        <v/>
      </c>
      <c r="KB1185" s="1" t="str">
        <f t="shared" si="466"/>
        <v/>
      </c>
      <c r="KE1185" s="1">
        <f t="shared" si="429"/>
        <v>3.622400000000038</v>
      </c>
      <c r="KF1185" s="151">
        <f t="shared" si="430"/>
        <v>0.82209610907380348</v>
      </c>
      <c r="KG1185" s="1">
        <f t="shared" si="431"/>
        <v>6.9527938069247064E-4</v>
      </c>
      <c r="KH1185" s="1" t="str">
        <f t="shared" si="427"/>
        <v/>
      </c>
      <c r="KI1185" s="132" t="str">
        <f t="shared" si="428"/>
        <v/>
      </c>
    </row>
    <row r="1186" spans="237:295" ht="20.100000000000001" customHeight="1" x14ac:dyDescent="0.25">
      <c r="IC1186" s="1">
        <v>562</v>
      </c>
      <c r="ID1186" s="1">
        <f t="shared" si="432"/>
        <v>-30564.800191637063</v>
      </c>
      <c r="IE1186" s="1">
        <f t="shared" si="433"/>
        <v>4.9281995178804987E-6</v>
      </c>
      <c r="IF1186" s="1">
        <f t="shared" si="434"/>
        <v>3.9886903959523781E-2</v>
      </c>
      <c r="IG1186" s="1">
        <f t="shared" si="435"/>
        <v>4.9281995178804987E-6</v>
      </c>
      <c r="IH1186" s="1" t="str">
        <f t="shared" si="436"/>
        <v/>
      </c>
      <c r="II1186" s="1" t="str">
        <f t="shared" si="437"/>
        <v/>
      </c>
      <c r="IL1186" s="1">
        <f t="shared" si="438"/>
        <v>5.2895516934796465E-26</v>
      </c>
      <c r="IM1186" s="1" t="str">
        <f t="shared" si="439"/>
        <v/>
      </c>
      <c r="IN1186" s="1" t="str">
        <f t="shared" si="440"/>
        <v/>
      </c>
      <c r="IS1186" s="1">
        <v>562</v>
      </c>
      <c r="IT1186" s="1">
        <f t="shared" si="441"/>
        <v>-63.333557463012596</v>
      </c>
      <c r="IU1186" s="1">
        <f t="shared" si="442"/>
        <v>2.3783510606759867E-3</v>
      </c>
      <c r="IV1186" s="1">
        <f t="shared" si="443"/>
        <v>3.9886903959523781E-2</v>
      </c>
      <c r="IW1186" s="1">
        <f t="shared" si="444"/>
        <v>2.3783510606759867E-3</v>
      </c>
      <c r="IX1186" s="1" t="str">
        <f t="shared" si="445"/>
        <v/>
      </c>
      <c r="IY1186" s="1" t="str">
        <f t="shared" si="446"/>
        <v/>
      </c>
      <c r="IZ1186" s="1">
        <f t="shared" si="447"/>
        <v>8.7774850964990982E-18</v>
      </c>
      <c r="JA1186" s="1" t="str">
        <f t="shared" si="448"/>
        <v/>
      </c>
      <c r="JB1186" s="1" t="str">
        <f t="shared" si="449"/>
        <v/>
      </c>
      <c r="JF1186" s="1">
        <v>562</v>
      </c>
      <c r="JG1186" s="1">
        <f t="shared" si="467"/>
        <v>-178.06518077562691</v>
      </c>
      <c r="JH1186" s="1">
        <f t="shared" si="450"/>
        <v>8.4592300927345207E-4</v>
      </c>
      <c r="JI1186" s="1">
        <f t="shared" si="451"/>
        <v>3.9886903959523781E-2</v>
      </c>
      <c r="JJ1186" s="1">
        <f t="shared" si="452"/>
        <v>8.4592300927345207E-4</v>
      </c>
      <c r="JK1186" s="1" t="str">
        <f t="shared" si="453"/>
        <v/>
      </c>
      <c r="JL1186" s="1" t="str">
        <f t="shared" si="454"/>
        <v/>
      </c>
      <c r="JM1186" s="1">
        <f t="shared" si="455"/>
        <v>1.1106391756504154E-41</v>
      </c>
      <c r="JN1186" s="1" t="str">
        <f t="shared" si="456"/>
        <v/>
      </c>
      <c r="JO1186" s="1" t="str">
        <f t="shared" si="457"/>
        <v/>
      </c>
      <c r="JS1186" s="1">
        <v>562</v>
      </c>
      <c r="JT1186" s="1">
        <f t="shared" si="458"/>
        <v>-17389.805192119027</v>
      </c>
      <c r="JU1186" s="1">
        <f t="shared" si="459"/>
        <v>8.6619391019287575E-6</v>
      </c>
      <c r="JV1186" s="1">
        <f t="shared" si="460"/>
        <v>3.988690395952376E-2</v>
      </c>
      <c r="JW1186" s="1">
        <f t="shared" si="461"/>
        <v>8.6619391019287575E-6</v>
      </c>
      <c r="JX1186" s="1" t="str">
        <f t="shared" si="462"/>
        <v/>
      </c>
      <c r="JY1186" s="1" t="str">
        <f t="shared" si="463"/>
        <v/>
      </c>
      <c r="JZ1186" s="1">
        <f t="shared" si="464"/>
        <v>1.7508514410879327E-5</v>
      </c>
      <c r="KA1186" s="1" t="str">
        <f t="shared" si="465"/>
        <v/>
      </c>
      <c r="KB1186" s="1" t="str">
        <f t="shared" si="466"/>
        <v/>
      </c>
      <c r="KE1186" s="1">
        <f t="shared" si="429"/>
        <v>3.6288000000000382</v>
      </c>
      <c r="KF1186" s="151">
        <f t="shared" si="430"/>
        <v>0.82140082969311101</v>
      </c>
      <c r="KG1186" s="1">
        <f t="shared" si="431"/>
        <v>6.9612060194224057E-4</v>
      </c>
      <c r="KH1186" s="1" t="str">
        <f t="shared" si="427"/>
        <v/>
      </c>
      <c r="KI1186" s="132" t="str">
        <f t="shared" si="428"/>
        <v/>
      </c>
    </row>
    <row r="1187" spans="237:295" ht="20.100000000000001" customHeight="1" x14ac:dyDescent="0.25">
      <c r="IC1187" s="1">
        <v>563</v>
      </c>
      <c r="ID1187" s="1">
        <f t="shared" si="432"/>
        <v>-30495.017542797708</v>
      </c>
      <c r="IE1187" s="1">
        <f t="shared" si="433"/>
        <v>4.9628179376163057E-6</v>
      </c>
      <c r="IF1187" s="1">
        <f t="shared" si="434"/>
        <v>4.0232013709354801E-2</v>
      </c>
      <c r="IG1187" s="1">
        <f t="shared" si="435"/>
        <v>4.9628179376163057E-6</v>
      </c>
      <c r="IH1187" s="1" t="str">
        <f t="shared" si="436"/>
        <v/>
      </c>
      <c r="II1187" s="1" t="str">
        <f t="shared" si="437"/>
        <v/>
      </c>
      <c r="IL1187" s="1">
        <f t="shared" si="438"/>
        <v>5.4998406209255497E-26</v>
      </c>
      <c r="IM1187" s="1" t="str">
        <f t="shared" si="439"/>
        <v/>
      </c>
      <c r="IN1187" s="1" t="str">
        <f t="shared" si="440"/>
        <v/>
      </c>
      <c r="IS1187" s="1">
        <v>563</v>
      </c>
      <c r="IT1187" s="1">
        <f t="shared" si="441"/>
        <v>-63.18896029985504</v>
      </c>
      <c r="IU1187" s="1">
        <f t="shared" si="442"/>
        <v>2.3950579239023742E-3</v>
      </c>
      <c r="IV1187" s="1">
        <f t="shared" si="443"/>
        <v>4.0232013709354766E-2</v>
      </c>
      <c r="IW1187" s="1">
        <f t="shared" si="444"/>
        <v>2.3950579239023742E-3</v>
      </c>
      <c r="IX1187" s="1" t="str">
        <f t="shared" si="445"/>
        <v/>
      </c>
      <c r="IY1187" s="1" t="str">
        <f t="shared" si="446"/>
        <v/>
      </c>
      <c r="IZ1187" s="1">
        <f t="shared" si="447"/>
        <v>9.0751245871611366E-18</v>
      </c>
      <c r="JA1187" s="1" t="str">
        <f t="shared" si="448"/>
        <v/>
      </c>
      <c r="JB1187" s="1" t="str">
        <f t="shared" si="449"/>
        <v/>
      </c>
      <c r="JF1187" s="1">
        <v>563</v>
      </c>
      <c r="JG1187" s="1">
        <f t="shared" si="467"/>
        <v>-177.65863926700678</v>
      </c>
      <c r="JH1187" s="1">
        <f t="shared" si="450"/>
        <v>8.5186524389543796E-4</v>
      </c>
      <c r="JI1187" s="1">
        <f t="shared" si="451"/>
        <v>4.0232013709354766E-2</v>
      </c>
      <c r="JJ1187" s="1">
        <f t="shared" si="452"/>
        <v>8.5186524389543796E-4</v>
      </c>
      <c r="JK1187" s="1" t="str">
        <f t="shared" si="453"/>
        <v/>
      </c>
      <c r="JL1187" s="1" t="str">
        <f t="shared" si="454"/>
        <v/>
      </c>
      <c r="JM1187" s="1">
        <f t="shared" si="455"/>
        <v>1.1714268704839708E-41</v>
      </c>
      <c r="JN1187" s="1" t="str">
        <f t="shared" si="456"/>
        <v/>
      </c>
      <c r="JO1187" s="1" t="str">
        <f t="shared" si="457"/>
        <v/>
      </c>
      <c r="JS1187" s="1">
        <v>563</v>
      </c>
      <c r="JT1187" s="1">
        <f t="shared" si="458"/>
        <v>-17350.102440538845</v>
      </c>
      <c r="JU1187" s="1">
        <f t="shared" si="459"/>
        <v>8.7227853891922096E-6</v>
      </c>
      <c r="JV1187" s="1">
        <f t="shared" si="460"/>
        <v>4.0232013709354766E-2</v>
      </c>
      <c r="JW1187" s="1">
        <f t="shared" si="461"/>
        <v>8.7227853891922096E-6</v>
      </c>
      <c r="JX1187" s="1" t="str">
        <f t="shared" si="462"/>
        <v/>
      </c>
      <c r="JY1187" s="1" t="str">
        <f t="shared" si="463"/>
        <v/>
      </c>
      <c r="JZ1187" s="1">
        <f t="shared" si="464"/>
        <v>1.7598893905786652E-5</v>
      </c>
      <c r="KA1187" s="1" t="str">
        <f t="shared" si="465"/>
        <v/>
      </c>
      <c r="KB1187" s="1" t="str">
        <f t="shared" si="466"/>
        <v/>
      </c>
      <c r="KE1187" s="1">
        <f t="shared" si="429"/>
        <v>3.6352000000000384</v>
      </c>
      <c r="KF1187" s="151">
        <f t="shared" si="430"/>
        <v>0.82070470909116877</v>
      </c>
      <c r="KG1187" s="1">
        <f t="shared" si="431"/>
        <v>6.9695743074515981E-4</v>
      </c>
      <c r="KH1187" s="1" t="str">
        <f t="shared" si="427"/>
        <v/>
      </c>
      <c r="KI1187" s="132" t="str">
        <f t="shared" si="428"/>
        <v/>
      </c>
    </row>
    <row r="1188" spans="237:295" ht="20.100000000000001" customHeight="1" x14ac:dyDescent="0.25">
      <c r="IC1188" s="1">
        <v>564</v>
      </c>
      <c r="ID1188" s="1">
        <f t="shared" si="432"/>
        <v>-30425.234893958353</v>
      </c>
      <c r="IE1188" s="1">
        <f t="shared" si="433"/>
        <v>4.9975995741911514E-6</v>
      </c>
      <c r="IF1188" s="1">
        <f t="shared" si="434"/>
        <v>4.0579544918886129E-2</v>
      </c>
      <c r="IG1188" s="1">
        <f t="shared" si="435"/>
        <v>4.9975995741911514E-6</v>
      </c>
      <c r="IH1188" s="1" t="str">
        <f t="shared" si="436"/>
        <v/>
      </c>
      <c r="II1188" s="1" t="str">
        <f t="shared" si="437"/>
        <v/>
      </c>
      <c r="IL1188" s="1">
        <f t="shared" si="438"/>
        <v>5.7183982008894197E-26</v>
      </c>
      <c r="IM1188" s="1" t="str">
        <f t="shared" si="439"/>
        <v/>
      </c>
      <c r="IN1188" s="1" t="str">
        <f t="shared" si="440"/>
        <v/>
      </c>
      <c r="IS1188" s="1">
        <v>564</v>
      </c>
      <c r="IT1188" s="1">
        <f t="shared" si="441"/>
        <v>-63.04436313669747</v>
      </c>
      <c r="IU1188" s="1">
        <f t="shared" si="442"/>
        <v>2.4118435556406389E-3</v>
      </c>
      <c r="IV1188" s="1">
        <f t="shared" si="443"/>
        <v>4.0579544918886129E-2</v>
      </c>
      <c r="IW1188" s="1">
        <f t="shared" si="444"/>
        <v>2.4118435556406389E-3</v>
      </c>
      <c r="IX1188" s="1" t="str">
        <f t="shared" si="445"/>
        <v/>
      </c>
      <c r="IY1188" s="1" t="str">
        <f t="shared" si="446"/>
        <v/>
      </c>
      <c r="IZ1188" s="1">
        <f t="shared" si="447"/>
        <v>9.3827067379133424E-18</v>
      </c>
      <c r="JA1188" s="1" t="str">
        <f t="shared" si="448"/>
        <v/>
      </c>
      <c r="JB1188" s="1" t="str">
        <f t="shared" si="449"/>
        <v/>
      </c>
      <c r="JF1188" s="1">
        <v>564</v>
      </c>
      <c r="JG1188" s="1">
        <f t="shared" si="467"/>
        <v>-177.25209775838661</v>
      </c>
      <c r="JH1188" s="1">
        <f t="shared" si="450"/>
        <v>8.5783549460710228E-4</v>
      </c>
      <c r="JI1188" s="1">
        <f t="shared" si="451"/>
        <v>4.0579544918886108E-2</v>
      </c>
      <c r="JJ1188" s="1">
        <f t="shared" si="452"/>
        <v>8.5783549460710228E-4</v>
      </c>
      <c r="JK1188" s="1" t="str">
        <f t="shared" si="453"/>
        <v/>
      </c>
      <c r="JL1188" s="1" t="str">
        <f t="shared" si="454"/>
        <v/>
      </c>
      <c r="JM1188" s="1">
        <f t="shared" si="455"/>
        <v>1.2355218394032289E-41</v>
      </c>
      <c r="JN1188" s="1" t="str">
        <f t="shared" si="456"/>
        <v/>
      </c>
      <c r="JO1188" s="1" t="str">
        <f t="shared" si="457"/>
        <v/>
      </c>
      <c r="JS1188" s="1">
        <v>564</v>
      </c>
      <c r="JT1188" s="1">
        <f t="shared" si="458"/>
        <v>-17310.399688958667</v>
      </c>
      <c r="JU1188" s="1">
        <f t="shared" si="459"/>
        <v>8.7839185508638555E-6</v>
      </c>
      <c r="JV1188" s="1">
        <f t="shared" si="460"/>
        <v>4.0579544918886067E-2</v>
      </c>
      <c r="JW1188" s="1">
        <f t="shared" si="461"/>
        <v>8.7839185508638555E-6</v>
      </c>
      <c r="JX1188" s="1" t="str">
        <f t="shared" si="462"/>
        <v/>
      </c>
      <c r="JY1188" s="1" t="str">
        <f t="shared" si="463"/>
        <v/>
      </c>
      <c r="JZ1188" s="1">
        <f t="shared" si="464"/>
        <v>1.768945690887753E-5</v>
      </c>
      <c r="KA1188" s="1" t="str">
        <f t="shared" si="465"/>
        <v/>
      </c>
      <c r="KB1188" s="1" t="str">
        <f t="shared" si="466"/>
        <v/>
      </c>
      <c r="KE1188" s="1">
        <f t="shared" si="429"/>
        <v>3.6416000000000386</v>
      </c>
      <c r="KF1188" s="151">
        <f t="shared" si="430"/>
        <v>0.82000775166042361</v>
      </c>
      <c r="KG1188" s="1">
        <f t="shared" si="431"/>
        <v>6.9778986786150909E-4</v>
      </c>
      <c r="KH1188" s="1" t="str">
        <f t="shared" si="427"/>
        <v/>
      </c>
      <c r="KI1188" s="132" t="str">
        <f t="shared" si="428"/>
        <v/>
      </c>
    </row>
    <row r="1189" spans="237:295" ht="20.100000000000001" customHeight="1" x14ac:dyDescent="0.25">
      <c r="IC1189" s="1">
        <v>565</v>
      </c>
      <c r="ID1189" s="1">
        <f t="shared" si="432"/>
        <v>-30355.452245119006</v>
      </c>
      <c r="IE1189" s="1">
        <f t="shared" si="433"/>
        <v>5.0325444545975955E-6</v>
      </c>
      <c r="IF1189" s="1">
        <f t="shared" si="434"/>
        <v>4.0929508978807365E-2</v>
      </c>
      <c r="IG1189" s="1">
        <f t="shared" si="435"/>
        <v>5.0325444545975955E-6</v>
      </c>
      <c r="IH1189" s="1" t="str">
        <f t="shared" si="436"/>
        <v/>
      </c>
      <c r="II1189" s="1" t="str">
        <f t="shared" si="437"/>
        <v/>
      </c>
      <c r="IL1189" s="1">
        <f t="shared" si="438"/>
        <v>5.9455458877223849E-26</v>
      </c>
      <c r="IM1189" s="1" t="str">
        <f t="shared" si="439"/>
        <v/>
      </c>
      <c r="IN1189" s="1" t="str">
        <f t="shared" si="440"/>
        <v/>
      </c>
      <c r="IS1189" s="1">
        <v>565</v>
      </c>
      <c r="IT1189" s="1">
        <f t="shared" si="441"/>
        <v>-62.899765973539914</v>
      </c>
      <c r="IU1189" s="1">
        <f t="shared" si="442"/>
        <v>2.4287079689173981E-3</v>
      </c>
      <c r="IV1189" s="1">
        <f t="shared" si="443"/>
        <v>4.0929508978807365E-2</v>
      </c>
      <c r="IW1189" s="1">
        <f t="shared" si="444"/>
        <v>2.4287079689173981E-3</v>
      </c>
      <c r="IX1189" s="1" t="str">
        <f t="shared" si="445"/>
        <v/>
      </c>
      <c r="IY1189" s="1" t="str">
        <f t="shared" si="446"/>
        <v/>
      </c>
      <c r="IZ1189" s="1">
        <f t="shared" si="447"/>
        <v>9.7005585248413748E-18</v>
      </c>
      <c r="JA1189" s="1" t="str">
        <f t="shared" si="448"/>
        <v/>
      </c>
      <c r="JB1189" s="1" t="str">
        <f t="shared" si="449"/>
        <v/>
      </c>
      <c r="JF1189" s="1">
        <v>565</v>
      </c>
      <c r="JG1189" s="1">
        <f t="shared" si="467"/>
        <v>-176.84555624976645</v>
      </c>
      <c r="JH1189" s="1">
        <f t="shared" si="450"/>
        <v>8.6383376604170451E-4</v>
      </c>
      <c r="JI1189" s="1">
        <f t="shared" si="451"/>
        <v>4.0929508978807365E-2</v>
      </c>
      <c r="JJ1189" s="1">
        <f t="shared" si="452"/>
        <v>8.6383376604170451E-4</v>
      </c>
      <c r="JK1189" s="1" t="str">
        <f t="shared" si="453"/>
        <v/>
      </c>
      <c r="JL1189" s="1" t="str">
        <f t="shared" si="454"/>
        <v/>
      </c>
      <c r="JM1189" s="1">
        <f t="shared" si="455"/>
        <v>1.3031029337576927E-41</v>
      </c>
      <c r="JN1189" s="1" t="str">
        <f t="shared" si="456"/>
        <v/>
      </c>
      <c r="JO1189" s="1" t="str">
        <f t="shared" si="457"/>
        <v/>
      </c>
      <c r="JS1189" s="1">
        <v>565</v>
      </c>
      <c r="JT1189" s="1">
        <f t="shared" si="458"/>
        <v>-17270.696937378485</v>
      </c>
      <c r="JU1189" s="1">
        <f t="shared" si="459"/>
        <v>8.8453386343865731E-6</v>
      </c>
      <c r="JV1189" s="1">
        <f t="shared" si="460"/>
        <v>4.0929508978807365E-2</v>
      </c>
      <c r="JW1189" s="1">
        <f t="shared" si="461"/>
        <v>8.8453386343865731E-6</v>
      </c>
      <c r="JX1189" s="1" t="str">
        <f t="shared" si="462"/>
        <v/>
      </c>
      <c r="JY1189" s="1" t="str">
        <f t="shared" si="463"/>
        <v/>
      </c>
      <c r="JZ1189" s="1">
        <f t="shared" si="464"/>
        <v>1.7780201459026279E-5</v>
      </c>
      <c r="KA1189" s="1" t="str">
        <f t="shared" si="465"/>
        <v/>
      </c>
      <c r="KB1189" s="1" t="str">
        <f t="shared" si="466"/>
        <v/>
      </c>
      <c r="KE1189" s="1">
        <f t="shared" si="429"/>
        <v>3.6480000000000388</v>
      </c>
      <c r="KF1189" s="151">
        <f t="shared" si="430"/>
        <v>0.8193099617925621</v>
      </c>
      <c r="KG1189" s="1">
        <f t="shared" si="431"/>
        <v>6.9861791412073604E-4</v>
      </c>
      <c r="KH1189" s="1" t="str">
        <f t="shared" si="427"/>
        <v/>
      </c>
      <c r="KI1189" s="132" t="str">
        <f t="shared" si="428"/>
        <v/>
      </c>
    </row>
    <row r="1190" spans="237:295" ht="20.100000000000001" customHeight="1" x14ac:dyDescent="0.25">
      <c r="IC1190" s="1">
        <v>566</v>
      </c>
      <c r="ID1190" s="1">
        <f t="shared" si="432"/>
        <v>-30285.669596279651</v>
      </c>
      <c r="IE1190" s="1">
        <f t="shared" si="433"/>
        <v>5.0676525981541371E-6</v>
      </c>
      <c r="IF1190" s="1">
        <f t="shared" si="434"/>
        <v>4.1281917281424364E-2</v>
      </c>
      <c r="IG1190" s="1">
        <f t="shared" si="435"/>
        <v>5.0676525981541371E-6</v>
      </c>
      <c r="IH1190" s="1" t="str">
        <f t="shared" si="436"/>
        <v/>
      </c>
      <c r="II1190" s="1" t="str">
        <f t="shared" si="437"/>
        <v/>
      </c>
      <c r="IL1190" s="1">
        <f t="shared" si="438"/>
        <v>6.1816174868313105E-26</v>
      </c>
      <c r="IM1190" s="1" t="str">
        <f t="shared" si="439"/>
        <v/>
      </c>
      <c r="IN1190" s="1" t="str">
        <f t="shared" si="440"/>
        <v/>
      </c>
      <c r="IS1190" s="1">
        <v>566</v>
      </c>
      <c r="IT1190" s="1">
        <f t="shared" si="441"/>
        <v>-62.755168810382344</v>
      </c>
      <c r="IU1190" s="1">
        <f t="shared" si="442"/>
        <v>2.4456511730557694E-3</v>
      </c>
      <c r="IV1190" s="1">
        <f t="shared" si="443"/>
        <v>4.1281917281424371E-2</v>
      </c>
      <c r="IW1190" s="1">
        <f t="shared" si="444"/>
        <v>2.4456511730557694E-3</v>
      </c>
      <c r="IX1190" s="1" t="str">
        <f t="shared" si="445"/>
        <v/>
      </c>
      <c r="IY1190" s="1" t="str">
        <f t="shared" si="446"/>
        <v/>
      </c>
      <c r="IZ1190" s="1">
        <f t="shared" si="447"/>
        <v>1.0029017502200435E-17</v>
      </c>
      <c r="JA1190" s="1" t="str">
        <f t="shared" si="448"/>
        <v/>
      </c>
      <c r="JB1190" s="1" t="str">
        <f t="shared" si="449"/>
        <v/>
      </c>
      <c r="JF1190" s="1">
        <v>566</v>
      </c>
      <c r="JG1190" s="1">
        <f t="shared" si="467"/>
        <v>-176.43901474114631</v>
      </c>
      <c r="JH1190" s="1">
        <f t="shared" si="450"/>
        <v>8.6986006151525412E-4</v>
      </c>
      <c r="JI1190" s="1">
        <f t="shared" si="451"/>
        <v>4.1281917281424364E-2</v>
      </c>
      <c r="JJ1190" s="1">
        <f t="shared" si="452"/>
        <v>8.6986006151525412E-4</v>
      </c>
      <c r="JK1190" s="1" t="str">
        <f t="shared" si="453"/>
        <v/>
      </c>
      <c r="JL1190" s="1" t="str">
        <f t="shared" si="454"/>
        <v/>
      </c>
      <c r="JM1190" s="1">
        <f t="shared" si="455"/>
        <v>1.3743586173833727E-41</v>
      </c>
      <c r="JN1190" s="1" t="str">
        <f t="shared" si="456"/>
        <v/>
      </c>
      <c r="JO1190" s="1" t="str">
        <f t="shared" si="457"/>
        <v/>
      </c>
      <c r="JS1190" s="1">
        <v>566</v>
      </c>
      <c r="JT1190" s="1">
        <f t="shared" si="458"/>
        <v>-17230.994185798303</v>
      </c>
      <c r="JU1190" s="1">
        <f t="shared" si="459"/>
        <v>8.9070456737150758E-6</v>
      </c>
      <c r="JV1190" s="1">
        <f t="shared" si="460"/>
        <v>4.1281917281424371E-2</v>
      </c>
      <c r="JW1190" s="1">
        <f t="shared" si="461"/>
        <v>8.9070456737150758E-6</v>
      </c>
      <c r="JX1190" s="1" t="str">
        <f t="shared" si="462"/>
        <v/>
      </c>
      <c r="JY1190" s="1" t="str">
        <f t="shared" si="463"/>
        <v/>
      </c>
      <c r="JZ1190" s="1">
        <f t="shared" si="464"/>
        <v>1.7871125576294618E-5</v>
      </c>
      <c r="KA1190" s="1" t="str">
        <f t="shared" si="465"/>
        <v/>
      </c>
      <c r="KB1190" s="1" t="str">
        <f t="shared" si="466"/>
        <v/>
      </c>
      <c r="KE1190" s="1">
        <f t="shared" si="429"/>
        <v>3.654400000000039</v>
      </c>
      <c r="KF1190" s="151">
        <f t="shared" si="430"/>
        <v>0.81861134387844137</v>
      </c>
      <c r="KG1190" s="1">
        <f t="shared" si="431"/>
        <v>6.9944157042367561E-4</v>
      </c>
      <c r="KH1190" s="1" t="str">
        <f t="shared" si="427"/>
        <v/>
      </c>
      <c r="KI1190" s="132" t="str">
        <f t="shared" si="428"/>
        <v/>
      </c>
    </row>
    <row r="1191" spans="237:295" ht="20.100000000000001" customHeight="1" x14ac:dyDescent="0.25">
      <c r="IC1191" s="1">
        <v>567</v>
      </c>
      <c r="ID1191" s="1">
        <f t="shared" si="432"/>
        <v>-30215.886947440296</v>
      </c>
      <c r="IE1191" s="1">
        <f t="shared" si="433"/>
        <v>5.1029240164503011E-6</v>
      </c>
      <c r="IF1191" s="1">
        <f t="shared" si="434"/>
        <v>4.1636781220121676E-2</v>
      </c>
      <c r="IG1191" s="1">
        <f t="shared" si="435"/>
        <v>5.1029240164503011E-6</v>
      </c>
      <c r="IH1191" s="1" t="str">
        <f t="shared" si="436"/>
        <v/>
      </c>
      <c r="II1191" s="1" t="str">
        <f t="shared" si="437"/>
        <v/>
      </c>
      <c r="IL1191" s="1">
        <f t="shared" si="438"/>
        <v>6.4269596235026416E-26</v>
      </c>
      <c r="IM1191" s="1" t="str">
        <f t="shared" si="439"/>
        <v/>
      </c>
      <c r="IN1191" s="1" t="str">
        <f t="shared" si="440"/>
        <v/>
      </c>
      <c r="IS1191" s="1">
        <v>567</v>
      </c>
      <c r="IT1191" s="1">
        <f t="shared" si="441"/>
        <v>-62.610571647224788</v>
      </c>
      <c r="IU1191" s="1">
        <f t="shared" si="442"/>
        <v>2.4626731736488577E-3</v>
      </c>
      <c r="IV1191" s="1">
        <f t="shared" si="443"/>
        <v>4.1636781220121676E-2</v>
      </c>
      <c r="IW1191" s="1">
        <f t="shared" si="444"/>
        <v>2.4626731736488577E-3</v>
      </c>
      <c r="IX1191" s="1" t="str">
        <f t="shared" si="445"/>
        <v/>
      </c>
      <c r="IY1191" s="1" t="str">
        <f t="shared" si="446"/>
        <v/>
      </c>
      <c r="IZ1191" s="1">
        <f t="shared" si="447"/>
        <v>1.0368432138796353E-17</v>
      </c>
      <c r="JA1191" s="1" t="str">
        <f t="shared" si="448"/>
        <v/>
      </c>
      <c r="JB1191" s="1" t="str">
        <f t="shared" si="449"/>
        <v/>
      </c>
      <c r="JF1191" s="1">
        <v>567</v>
      </c>
      <c r="JG1191" s="1">
        <f t="shared" si="467"/>
        <v>-176.03247323252614</v>
      </c>
      <c r="JH1191" s="1">
        <f t="shared" si="450"/>
        <v>8.7591438301708852E-4</v>
      </c>
      <c r="JI1191" s="1">
        <f t="shared" si="451"/>
        <v>4.1636781220121676E-2</v>
      </c>
      <c r="JJ1191" s="1">
        <f t="shared" si="452"/>
        <v>8.7591438301708852E-4</v>
      </c>
      <c r="JK1191" s="1" t="str">
        <f t="shared" si="453"/>
        <v/>
      </c>
      <c r="JL1191" s="1" t="str">
        <f t="shared" si="454"/>
        <v/>
      </c>
      <c r="JM1191" s="1">
        <f t="shared" si="455"/>
        <v>1.4494874799992076E-41</v>
      </c>
      <c r="JN1191" s="1" t="str">
        <f t="shared" si="456"/>
        <v/>
      </c>
      <c r="JO1191" s="1" t="str">
        <f t="shared" si="457"/>
        <v/>
      </c>
      <c r="JS1191" s="1">
        <v>567</v>
      </c>
      <c r="JT1191" s="1">
        <f t="shared" si="458"/>
        <v>-17191.291434218125</v>
      </c>
      <c r="JU1191" s="1">
        <f t="shared" si="459"/>
        <v>8.969039689219425E-6</v>
      </c>
      <c r="JV1191" s="1">
        <f t="shared" si="460"/>
        <v>4.1636781220121676E-2</v>
      </c>
      <c r="JW1191" s="1">
        <f t="shared" si="461"/>
        <v>8.969039689219425E-6</v>
      </c>
      <c r="JX1191" s="1" t="str">
        <f t="shared" si="462"/>
        <v/>
      </c>
      <c r="JY1191" s="1" t="str">
        <f t="shared" si="463"/>
        <v/>
      </c>
      <c r="JZ1191" s="1">
        <f t="shared" si="464"/>
        <v>1.7962227261962184E-5</v>
      </c>
      <c r="KA1191" s="1" t="str">
        <f t="shared" si="465"/>
        <v/>
      </c>
      <c r="KB1191" s="1" t="str">
        <f t="shared" si="466"/>
        <v/>
      </c>
      <c r="KE1191" s="1">
        <f t="shared" si="429"/>
        <v>3.6608000000000391</v>
      </c>
      <c r="KF1191" s="151">
        <f t="shared" si="430"/>
        <v>0.81791190230801769</v>
      </c>
      <c r="KG1191" s="1">
        <f t="shared" si="431"/>
        <v>7.0026083774099579E-4</v>
      </c>
      <c r="KH1191" s="1" t="str">
        <f t="shared" si="427"/>
        <v/>
      </c>
      <c r="KI1191" s="132" t="str">
        <f t="shared" si="428"/>
        <v/>
      </c>
    </row>
    <row r="1192" spans="237:295" ht="20.100000000000001" customHeight="1" x14ac:dyDescent="0.25">
      <c r="IC1192" s="1">
        <v>568</v>
      </c>
      <c r="ID1192" s="1">
        <f t="shared" si="432"/>
        <v>-30146.104298600942</v>
      </c>
      <c r="IE1192" s="1">
        <f t="shared" si="433"/>
        <v>5.1383587132919844E-6</v>
      </c>
      <c r="IF1192" s="1">
        <f t="shared" si="434"/>
        <v>4.1994112188821292E-2</v>
      </c>
      <c r="IG1192" s="1">
        <f t="shared" si="435"/>
        <v>5.1383587132919844E-6</v>
      </c>
      <c r="IH1192" s="1" t="str">
        <f t="shared" si="436"/>
        <v/>
      </c>
      <c r="II1192" s="1" t="str">
        <f t="shared" si="437"/>
        <v/>
      </c>
      <c r="IL1192" s="1">
        <f t="shared" si="438"/>
        <v>6.6819322292997558E-26</v>
      </c>
      <c r="IM1192" s="1" t="str">
        <f t="shared" si="439"/>
        <v/>
      </c>
      <c r="IN1192" s="1" t="str">
        <f t="shared" si="440"/>
        <v/>
      </c>
      <c r="IS1192" s="1">
        <v>568</v>
      </c>
      <c r="IT1192" s="1">
        <f t="shared" si="441"/>
        <v>-62.465974484067218</v>
      </c>
      <c r="IU1192" s="1">
        <f t="shared" si="442"/>
        <v>2.4797739725333956E-3</v>
      </c>
      <c r="IV1192" s="1">
        <f t="shared" si="443"/>
        <v>4.1994112188821313E-2</v>
      </c>
      <c r="IW1192" s="1">
        <f t="shared" si="444"/>
        <v>2.4797739725333956E-3</v>
      </c>
      <c r="IX1192" s="1" t="str">
        <f t="shared" si="445"/>
        <v/>
      </c>
      <c r="IY1192" s="1" t="str">
        <f t="shared" si="446"/>
        <v/>
      </c>
      <c r="IZ1192" s="1">
        <f t="shared" si="447"/>
        <v>1.0719162164872287E-17</v>
      </c>
      <c r="JA1192" s="1" t="str">
        <f t="shared" si="448"/>
        <v/>
      </c>
      <c r="JB1192" s="1" t="str">
        <f t="shared" si="449"/>
        <v/>
      </c>
      <c r="JF1192" s="1">
        <v>568</v>
      </c>
      <c r="JG1192" s="1">
        <f t="shared" si="467"/>
        <v>-175.62593172390601</v>
      </c>
      <c r="JH1192" s="1">
        <f t="shared" si="450"/>
        <v>8.8199673120048744E-4</v>
      </c>
      <c r="JI1192" s="1">
        <f t="shared" si="451"/>
        <v>4.1994112188821292E-2</v>
      </c>
      <c r="JJ1192" s="1">
        <f t="shared" si="452"/>
        <v>8.8199673120048744E-4</v>
      </c>
      <c r="JK1192" s="1" t="str">
        <f t="shared" si="453"/>
        <v/>
      </c>
      <c r="JL1192" s="1" t="str">
        <f t="shared" si="454"/>
        <v/>
      </c>
      <c r="JM1192" s="1">
        <f t="shared" si="455"/>
        <v>1.5286987778488825E-41</v>
      </c>
      <c r="JN1192" s="1" t="str">
        <f t="shared" si="456"/>
        <v/>
      </c>
      <c r="JO1192" s="1" t="str">
        <f t="shared" si="457"/>
        <v/>
      </c>
      <c r="JS1192" s="1">
        <v>568</v>
      </c>
      <c r="JT1192" s="1">
        <f t="shared" si="458"/>
        <v>-17151.588682637943</v>
      </c>
      <c r="JU1192" s="1">
        <f t="shared" si="459"/>
        <v>9.0313206875889806E-6</v>
      </c>
      <c r="JV1192" s="1">
        <f t="shared" si="460"/>
        <v>4.1994112188821292E-2</v>
      </c>
      <c r="JW1192" s="1">
        <f t="shared" si="461"/>
        <v>9.0313206875889806E-6</v>
      </c>
      <c r="JX1192" s="1" t="str">
        <f t="shared" si="462"/>
        <v/>
      </c>
      <c r="JY1192" s="1" t="str">
        <f t="shared" si="463"/>
        <v/>
      </c>
      <c r="JZ1192" s="1">
        <f t="shared" si="464"/>
        <v>1.8053504498558805E-5</v>
      </c>
      <c r="KA1192" s="1" t="str">
        <f t="shared" si="465"/>
        <v/>
      </c>
      <c r="KB1192" s="1" t="str">
        <f t="shared" si="466"/>
        <v/>
      </c>
      <c r="KE1192" s="1">
        <f t="shared" si="429"/>
        <v>3.6672000000000393</v>
      </c>
      <c r="KF1192" s="151">
        <f t="shared" si="430"/>
        <v>0.8172116414702767</v>
      </c>
      <c r="KG1192" s="1">
        <f t="shared" si="431"/>
        <v>7.0107571711341965E-4</v>
      </c>
      <c r="KH1192" s="1" t="str">
        <f t="shared" si="427"/>
        <v/>
      </c>
      <c r="KI1192" s="132" t="str">
        <f t="shared" si="428"/>
        <v/>
      </c>
    </row>
    <row r="1193" spans="237:295" ht="20.100000000000001" customHeight="1" x14ac:dyDescent="0.25">
      <c r="IC1193" s="1">
        <v>569</v>
      </c>
      <c r="ID1193" s="1">
        <f t="shared" si="432"/>
        <v>-30076.321649761587</v>
      </c>
      <c r="IE1193" s="1">
        <f t="shared" si="433"/>
        <v>5.1739566846470323E-6</v>
      </c>
      <c r="IF1193" s="1">
        <f t="shared" si="434"/>
        <v>4.2353921581437699E-2</v>
      </c>
      <c r="IG1193" s="1">
        <f t="shared" si="435"/>
        <v>5.1739566846470323E-6</v>
      </c>
      <c r="IH1193" s="1" t="str">
        <f t="shared" si="436"/>
        <v/>
      </c>
      <c r="II1193" s="1" t="str">
        <f t="shared" si="437"/>
        <v/>
      </c>
      <c r="IL1193" s="1">
        <f t="shared" si="438"/>
        <v>6.946909046682805E-26</v>
      </c>
      <c r="IM1193" s="1" t="str">
        <f t="shared" si="439"/>
        <v/>
      </c>
      <c r="IN1193" s="1" t="str">
        <f t="shared" si="440"/>
        <v/>
      </c>
      <c r="IS1193" s="1">
        <v>569</v>
      </c>
      <c r="IT1193" s="1">
        <f t="shared" si="441"/>
        <v>-62.321377320909662</v>
      </c>
      <c r="IU1193" s="1">
        <f t="shared" si="442"/>
        <v>2.4969535677634609E-3</v>
      </c>
      <c r="IV1193" s="1">
        <f t="shared" si="443"/>
        <v>4.2353921581437699E-2</v>
      </c>
      <c r="IW1193" s="1">
        <f t="shared" si="444"/>
        <v>2.4969535677634609E-3</v>
      </c>
      <c r="IX1193" s="1" t="str">
        <f t="shared" si="445"/>
        <v/>
      </c>
      <c r="IY1193" s="1" t="str">
        <f t="shared" si="446"/>
        <v/>
      </c>
      <c r="IZ1193" s="1">
        <f t="shared" si="447"/>
        <v>1.108157892981803E-17</v>
      </c>
      <c r="JA1193" s="1" t="str">
        <f t="shared" si="448"/>
        <v/>
      </c>
      <c r="JB1193" s="1" t="str">
        <f t="shared" si="449"/>
        <v/>
      </c>
      <c r="JF1193" s="1">
        <v>569</v>
      </c>
      <c r="JG1193" s="1">
        <f t="shared" si="467"/>
        <v>-175.21939021528584</v>
      </c>
      <c r="JH1193" s="1">
        <f t="shared" si="450"/>
        <v>8.8810710537333437E-4</v>
      </c>
      <c r="JI1193" s="1">
        <f t="shared" si="451"/>
        <v>4.2353921581437699E-2</v>
      </c>
      <c r="JJ1193" s="1">
        <f t="shared" si="452"/>
        <v>8.8810710537333437E-4</v>
      </c>
      <c r="JK1193" s="1" t="str">
        <f t="shared" si="453"/>
        <v/>
      </c>
      <c r="JL1193" s="1" t="str">
        <f t="shared" si="454"/>
        <v/>
      </c>
      <c r="JM1193" s="1">
        <f t="shared" si="455"/>
        <v>1.6122130030249557E-41</v>
      </c>
      <c r="JN1193" s="1" t="str">
        <f t="shared" si="456"/>
        <v/>
      </c>
      <c r="JO1193" s="1" t="str">
        <f t="shared" si="457"/>
        <v/>
      </c>
      <c r="JS1193" s="1">
        <v>569</v>
      </c>
      <c r="JT1193" s="1">
        <f t="shared" si="458"/>
        <v>-17111.885931057765</v>
      </c>
      <c r="JU1193" s="1">
        <f t="shared" si="459"/>
        <v>9.0938886617367125E-6</v>
      </c>
      <c r="JV1193" s="1">
        <f t="shared" si="460"/>
        <v>4.2353921581437685E-2</v>
      </c>
      <c r="JW1193" s="1">
        <f t="shared" si="461"/>
        <v>9.0938886617367125E-6</v>
      </c>
      <c r="JX1193" s="1" t="str">
        <f t="shared" si="462"/>
        <v/>
      </c>
      <c r="JY1193" s="1" t="str">
        <f t="shared" si="463"/>
        <v/>
      </c>
      <c r="JZ1193" s="1">
        <f t="shared" si="464"/>
        <v>1.8144955249898277E-5</v>
      </c>
      <c r="KA1193" s="1" t="str">
        <f t="shared" si="465"/>
        <v/>
      </c>
      <c r="KB1193" s="1" t="str">
        <f t="shared" si="466"/>
        <v/>
      </c>
      <c r="KE1193" s="1">
        <f t="shared" si="429"/>
        <v>3.6736000000000395</v>
      </c>
      <c r="KF1193" s="151">
        <f t="shared" si="430"/>
        <v>0.81651056575316328</v>
      </c>
      <c r="KG1193" s="1">
        <f t="shared" si="431"/>
        <v>7.0188620965039306E-4</v>
      </c>
      <c r="KH1193" s="1" t="str">
        <f t="shared" si="427"/>
        <v/>
      </c>
      <c r="KI1193" s="132" t="str">
        <f t="shared" si="428"/>
        <v/>
      </c>
    </row>
    <row r="1194" spans="237:295" ht="20.100000000000001" customHeight="1" x14ac:dyDescent="0.25">
      <c r="IC1194" s="1">
        <v>570</v>
      </c>
      <c r="ID1194" s="1">
        <f t="shared" si="432"/>
        <v>-30006.539000922232</v>
      </c>
      <c r="IE1194" s="1">
        <f t="shared" si="433"/>
        <v>5.2097179185910776E-6</v>
      </c>
      <c r="IF1194" s="1">
        <f t="shared" si="434"/>
        <v>4.2716220791328946E-2</v>
      </c>
      <c r="IG1194" s="1">
        <f t="shared" si="435"/>
        <v>5.2097179185910776E-6</v>
      </c>
      <c r="IH1194" s="1" t="str">
        <f t="shared" si="436"/>
        <v/>
      </c>
      <c r="II1194" s="1" t="str">
        <f t="shared" si="437"/>
        <v/>
      </c>
      <c r="IL1194" s="1">
        <f t="shared" si="438"/>
        <v>7.222278152526749E-26</v>
      </c>
      <c r="IM1194" s="1" t="str">
        <f t="shared" si="439"/>
        <v/>
      </c>
      <c r="IN1194" s="1" t="str">
        <f t="shared" si="440"/>
        <v/>
      </c>
      <c r="IS1194" s="1">
        <v>570</v>
      </c>
      <c r="IT1194" s="1">
        <f t="shared" si="441"/>
        <v>-62.176780157752091</v>
      </c>
      <c r="IU1194" s="1">
        <f t="shared" si="442"/>
        <v>2.5142119535843505E-3</v>
      </c>
      <c r="IV1194" s="1">
        <f t="shared" si="443"/>
        <v>4.2716220791328946E-2</v>
      </c>
      <c r="IW1194" s="1">
        <f t="shared" si="444"/>
        <v>2.5142119535843505E-3</v>
      </c>
      <c r="IX1194" s="1" t="str">
        <f t="shared" si="445"/>
        <v/>
      </c>
      <c r="IY1194" s="1" t="str">
        <f t="shared" si="446"/>
        <v/>
      </c>
      <c r="IZ1194" s="1">
        <f t="shared" si="447"/>
        <v>1.145606577104206E-17</v>
      </c>
      <c r="JA1194" s="1" t="str">
        <f t="shared" si="448"/>
        <v/>
      </c>
      <c r="JB1194" s="1" t="str">
        <f t="shared" si="449"/>
        <v/>
      </c>
      <c r="JF1194" s="1">
        <v>570</v>
      </c>
      <c r="JG1194" s="1">
        <f t="shared" si="467"/>
        <v>-174.8128487066657</v>
      </c>
      <c r="JH1194" s="1">
        <f t="shared" si="450"/>
        <v>8.9424550348881629E-4</v>
      </c>
      <c r="JI1194" s="1">
        <f t="shared" si="451"/>
        <v>4.2716220791328911E-2</v>
      </c>
      <c r="JJ1194" s="1">
        <f t="shared" si="452"/>
        <v>8.9424550348881629E-4</v>
      </c>
      <c r="JK1194" s="1" t="str">
        <f t="shared" si="453"/>
        <v/>
      </c>
      <c r="JL1194" s="1" t="str">
        <f t="shared" si="454"/>
        <v/>
      </c>
      <c r="JM1194" s="1">
        <f t="shared" si="455"/>
        <v>1.7002624829860572E-41</v>
      </c>
      <c r="JN1194" s="1" t="str">
        <f t="shared" si="456"/>
        <v/>
      </c>
      <c r="JO1194" s="1" t="str">
        <f t="shared" si="457"/>
        <v/>
      </c>
      <c r="JS1194" s="1">
        <v>570</v>
      </c>
      <c r="JT1194" s="1">
        <f t="shared" si="458"/>
        <v>-17072.183179477583</v>
      </c>
      <c r="JU1194" s="1">
        <f t="shared" si="459"/>
        <v>9.1567435907040325E-6</v>
      </c>
      <c r="JV1194" s="1">
        <f t="shared" si="460"/>
        <v>4.2716220791328911E-2</v>
      </c>
      <c r="JW1194" s="1">
        <f t="shared" si="461"/>
        <v>9.1567435907040325E-6</v>
      </c>
      <c r="JX1194" s="1" t="str">
        <f t="shared" si="462"/>
        <v/>
      </c>
      <c r="JY1194" s="1" t="str">
        <f t="shared" si="463"/>
        <v/>
      </c>
      <c r="JZ1194" s="1">
        <f t="shared" si="464"/>
        <v>1.8236577461113974E-5</v>
      </c>
      <c r="KA1194" s="1" t="str">
        <f t="shared" si="465"/>
        <v/>
      </c>
      <c r="KB1194" s="1" t="str">
        <f t="shared" si="466"/>
        <v/>
      </c>
      <c r="KE1194" s="1">
        <f t="shared" si="429"/>
        <v>3.6800000000000397</v>
      </c>
      <c r="KF1194" s="151">
        <f t="shared" si="430"/>
        <v>0.81580867954351288</v>
      </c>
      <c r="KG1194" s="1">
        <f t="shared" si="431"/>
        <v>7.0269231652964059E-4</v>
      </c>
      <c r="KH1194" s="1" t="str">
        <f t="shared" si="427"/>
        <v/>
      </c>
      <c r="KI1194" s="132" t="str">
        <f t="shared" si="428"/>
        <v/>
      </c>
    </row>
    <row r="1195" spans="237:295" ht="20.100000000000001" customHeight="1" x14ac:dyDescent="0.25">
      <c r="IC1195" s="1">
        <v>571</v>
      </c>
      <c r="ID1195" s="1">
        <f t="shared" si="432"/>
        <v>-29936.756352082877</v>
      </c>
      <c r="IE1195" s="1">
        <f t="shared" si="433"/>
        <v>5.2456423952536194E-6</v>
      </c>
      <c r="IF1195" s="1">
        <f t="shared" si="434"/>
        <v>4.3081021210743968E-2</v>
      </c>
      <c r="IG1195" s="1">
        <f t="shared" si="435"/>
        <v>5.2456423952536194E-6</v>
      </c>
      <c r="IH1195" s="1" t="str">
        <f t="shared" si="436"/>
        <v/>
      </c>
      <c r="II1195" s="1" t="str">
        <f t="shared" si="437"/>
        <v/>
      </c>
      <c r="IL1195" s="1">
        <f t="shared" si="438"/>
        <v>7.5084425012331563E-26</v>
      </c>
      <c r="IM1195" s="1" t="str">
        <f t="shared" si="439"/>
        <v/>
      </c>
      <c r="IN1195" s="1" t="str">
        <f t="shared" si="440"/>
        <v/>
      </c>
      <c r="IS1195" s="1">
        <v>571</v>
      </c>
      <c r="IT1195" s="1">
        <f t="shared" si="441"/>
        <v>-62.032182994594535</v>
      </c>
      <c r="IU1195" s="1">
        <f t="shared" si="442"/>
        <v>2.5315491204065507E-3</v>
      </c>
      <c r="IV1195" s="1">
        <f t="shared" si="443"/>
        <v>4.3081021210743933E-2</v>
      </c>
      <c r="IW1195" s="1">
        <f t="shared" si="444"/>
        <v>2.5315491204065507E-3</v>
      </c>
      <c r="IX1195" s="1" t="str">
        <f t="shared" si="445"/>
        <v/>
      </c>
      <c r="IY1195" s="1" t="str">
        <f t="shared" si="446"/>
        <v/>
      </c>
      <c r="IZ1195" s="1">
        <f t="shared" si="447"/>
        <v>1.1843018394338773E-17</v>
      </c>
      <c r="JA1195" s="1" t="str">
        <f t="shared" si="448"/>
        <v/>
      </c>
      <c r="JB1195" s="1" t="str">
        <f t="shared" si="449"/>
        <v/>
      </c>
      <c r="JF1195" s="1">
        <v>571</v>
      </c>
      <c r="JG1195" s="1">
        <f t="shared" si="467"/>
        <v>-174.40630719804554</v>
      </c>
      <c r="JH1195" s="1">
        <f t="shared" si="450"/>
        <v>9.0041192213617259E-4</v>
      </c>
      <c r="JI1195" s="1">
        <f t="shared" si="451"/>
        <v>4.3081021210743933E-2</v>
      </c>
      <c r="JJ1195" s="1">
        <f t="shared" si="452"/>
        <v>9.0041192213617259E-4</v>
      </c>
      <c r="JK1195" s="1" t="str">
        <f t="shared" si="453"/>
        <v/>
      </c>
      <c r="JL1195" s="1" t="str">
        <f t="shared" si="454"/>
        <v/>
      </c>
      <c r="JM1195" s="1">
        <f t="shared" si="455"/>
        <v>1.7930920118592869E-41</v>
      </c>
      <c r="JN1195" s="1" t="str">
        <f t="shared" si="456"/>
        <v/>
      </c>
      <c r="JO1195" s="1" t="str">
        <f t="shared" si="457"/>
        <v/>
      </c>
      <c r="JS1195" s="1">
        <v>571</v>
      </c>
      <c r="JT1195" s="1">
        <f t="shared" si="458"/>
        <v>-17032.480427897404</v>
      </c>
      <c r="JU1195" s="1">
        <f t="shared" si="459"/>
        <v>9.2198854395659881E-6</v>
      </c>
      <c r="JV1195" s="1">
        <f t="shared" si="460"/>
        <v>4.3081021210743912E-2</v>
      </c>
      <c r="JW1195" s="1">
        <f t="shared" si="461"/>
        <v>9.2198854395659881E-6</v>
      </c>
      <c r="JX1195" s="1" t="str">
        <f t="shared" si="462"/>
        <v/>
      </c>
      <c r="JY1195" s="1" t="str">
        <f t="shared" si="463"/>
        <v/>
      </c>
      <c r="JZ1195" s="1">
        <f t="shared" si="464"/>
        <v>1.8328369058696006E-5</v>
      </c>
      <c r="KA1195" s="1" t="str">
        <f t="shared" si="465"/>
        <v/>
      </c>
      <c r="KB1195" s="1" t="str">
        <f t="shared" si="466"/>
        <v/>
      </c>
      <c r="KE1195" s="1">
        <f t="shared" si="429"/>
        <v>3.6864000000000399</v>
      </c>
      <c r="KF1195" s="151">
        <f t="shared" si="430"/>
        <v>0.81510598722698324</v>
      </c>
      <c r="KG1195" s="1">
        <f t="shared" si="431"/>
        <v>7.034940389988309E-4</v>
      </c>
      <c r="KH1195" s="1" t="str">
        <f t="shared" ref="KH1195:KH1258" si="468">IF(KF1195&lt;(1-$KD$623),KG1195,"")</f>
        <v/>
      </c>
      <c r="KI1195" s="132" t="str">
        <f t="shared" ref="KI1195:KI1258" si="469">IF(KF1195&lt;(1-$KD$629),KG1195,"")</f>
        <v/>
      </c>
    </row>
    <row r="1196" spans="237:295" ht="20.100000000000001" customHeight="1" x14ac:dyDescent="0.25">
      <c r="IC1196" s="1">
        <v>572</v>
      </c>
      <c r="ID1196" s="1">
        <f t="shared" si="432"/>
        <v>-29866.973703243522</v>
      </c>
      <c r="IE1196" s="1">
        <f t="shared" si="433"/>
        <v>5.2817300867643869E-6</v>
      </c>
      <c r="IF1196" s="1">
        <f t="shared" si="434"/>
        <v>4.344833423026629E-2</v>
      </c>
      <c r="IG1196" s="1">
        <f t="shared" si="435"/>
        <v>5.2817300867643869E-6</v>
      </c>
      <c r="IH1196" s="1" t="str">
        <f t="shared" si="436"/>
        <v/>
      </c>
      <c r="II1196" s="1" t="str">
        <f t="shared" si="437"/>
        <v/>
      </c>
      <c r="IL1196" s="1">
        <f t="shared" si="438"/>
        <v>7.805820488162232E-26</v>
      </c>
      <c r="IM1196" s="1" t="str">
        <f t="shared" si="439"/>
        <v/>
      </c>
      <c r="IN1196" s="1" t="str">
        <f t="shared" si="440"/>
        <v/>
      </c>
      <c r="IS1196" s="1">
        <v>572</v>
      </c>
      <c r="IT1196" s="1">
        <f t="shared" si="441"/>
        <v>-61.887585831436965</v>
      </c>
      <c r="IU1196" s="1">
        <f t="shared" si="442"/>
        <v>2.548965054779861E-3</v>
      </c>
      <c r="IV1196" s="1">
        <f t="shared" si="443"/>
        <v>4.344833423026629E-2</v>
      </c>
      <c r="IW1196" s="1">
        <f t="shared" si="444"/>
        <v>2.548965054779861E-3</v>
      </c>
      <c r="IX1196" s="1" t="str">
        <f t="shared" si="445"/>
        <v/>
      </c>
      <c r="IY1196" s="1" t="str">
        <f t="shared" si="446"/>
        <v/>
      </c>
      <c r="IZ1196" s="1">
        <f t="shared" si="447"/>
        <v>1.2242845266109815E-17</v>
      </c>
      <c r="JA1196" s="1" t="str">
        <f t="shared" si="448"/>
        <v/>
      </c>
      <c r="JB1196" s="1" t="str">
        <f t="shared" si="449"/>
        <v/>
      </c>
      <c r="JF1196" s="1">
        <v>572</v>
      </c>
      <c r="JG1196" s="1">
        <f t="shared" si="467"/>
        <v>-173.99976568942537</v>
      </c>
      <c r="JH1196" s="1">
        <f t="shared" si="450"/>
        <v>9.0660635653148523E-4</v>
      </c>
      <c r="JI1196" s="1">
        <f t="shared" si="451"/>
        <v>4.344833423026629E-2</v>
      </c>
      <c r="JJ1196" s="1">
        <f t="shared" si="452"/>
        <v>9.0660635653148523E-4</v>
      </c>
      <c r="JK1196" s="1" t="str">
        <f t="shared" si="453"/>
        <v/>
      </c>
      <c r="JL1196" s="1" t="str">
        <f t="shared" si="454"/>
        <v/>
      </c>
      <c r="JM1196" s="1">
        <f t="shared" si="455"/>
        <v>1.89095951520105E-41</v>
      </c>
      <c r="JN1196" s="1" t="str">
        <f t="shared" si="456"/>
        <v/>
      </c>
      <c r="JO1196" s="1" t="str">
        <f t="shared" si="457"/>
        <v/>
      </c>
      <c r="JS1196" s="1">
        <v>572</v>
      </c>
      <c r="JT1196" s="1">
        <f t="shared" si="458"/>
        <v>-16992.777676317222</v>
      </c>
      <c r="JU1196" s="1">
        <f t="shared" si="459"/>
        <v>9.2833141593370411E-6</v>
      </c>
      <c r="JV1196" s="1">
        <f t="shared" si="460"/>
        <v>4.344833423026627E-2</v>
      </c>
      <c r="JW1196" s="1">
        <f t="shared" si="461"/>
        <v>9.2833141593370411E-6</v>
      </c>
      <c r="JX1196" s="1" t="str">
        <f t="shared" si="462"/>
        <v/>
      </c>
      <c r="JY1196" s="1" t="str">
        <f t="shared" si="463"/>
        <v/>
      </c>
      <c r="JZ1196" s="1">
        <f t="shared" si="464"/>
        <v>1.8420327950530173E-5</v>
      </c>
      <c r="KA1196" s="1" t="str">
        <f t="shared" si="465"/>
        <v/>
      </c>
      <c r="KB1196" s="1" t="str">
        <f t="shared" si="466"/>
        <v/>
      </c>
      <c r="KE1196" s="1">
        <f t="shared" ref="KE1196:KE1259" si="470">KE1195+$KH$616</f>
        <v>3.6928000000000401</v>
      </c>
      <c r="KF1196" s="151">
        <f t="shared" ref="KF1196:KF1259" si="471">_xlfn.CHISQ.DIST.RT(KE1196,7)</f>
        <v>0.81440249318798441</v>
      </c>
      <c r="KG1196" s="1">
        <f t="shared" ref="KG1196:KG1259" si="472">KF1196-KF1197</f>
        <v>7.0429137837180189E-4</v>
      </c>
      <c r="KH1196" s="1" t="str">
        <f t="shared" si="468"/>
        <v/>
      </c>
      <c r="KI1196" s="132" t="str">
        <f t="shared" si="469"/>
        <v/>
      </c>
    </row>
    <row r="1197" spans="237:295" ht="20.100000000000001" customHeight="1" x14ac:dyDescent="0.25">
      <c r="IC1197" s="1">
        <v>573</v>
      </c>
      <c r="ID1197" s="1">
        <f t="shared" si="432"/>
        <v>-29797.191054404168</v>
      </c>
      <c r="IE1197" s="1">
        <f t="shared" si="433"/>
        <v>5.3179809571999625E-6</v>
      </c>
      <c r="IF1197" s="1">
        <f t="shared" si="434"/>
        <v>4.3818171238253989E-2</v>
      </c>
      <c r="IG1197" s="1">
        <f t="shared" si="435"/>
        <v>5.3179809571999625E-6</v>
      </c>
      <c r="IH1197" s="1" t="str">
        <f t="shared" si="436"/>
        <v/>
      </c>
      <c r="II1197" s="1" t="str">
        <f t="shared" si="437"/>
        <v/>
      </c>
      <c r="IL1197" s="1">
        <f t="shared" si="438"/>
        <v>8.1148465341341763E-26</v>
      </c>
      <c r="IM1197" s="1" t="str">
        <f t="shared" si="439"/>
        <v/>
      </c>
      <c r="IN1197" s="1" t="str">
        <f t="shared" si="440"/>
        <v/>
      </c>
      <c r="IS1197" s="1">
        <v>573</v>
      </c>
      <c r="IT1197" s="1">
        <f t="shared" si="441"/>
        <v>-61.742988668279409</v>
      </c>
      <c r="IU1197" s="1">
        <f t="shared" si="442"/>
        <v>2.5664597393676215E-3</v>
      </c>
      <c r="IV1197" s="1">
        <f t="shared" si="443"/>
        <v>4.3818171238253947E-2</v>
      </c>
      <c r="IW1197" s="1">
        <f t="shared" si="444"/>
        <v>2.5664597393676215E-3</v>
      </c>
      <c r="IX1197" s="1" t="str">
        <f t="shared" si="445"/>
        <v/>
      </c>
      <c r="IY1197" s="1" t="str">
        <f t="shared" si="446"/>
        <v/>
      </c>
      <c r="IZ1197" s="1">
        <f t="shared" si="447"/>
        <v>1.265596801779677E-17</v>
      </c>
      <c r="JA1197" s="1" t="str">
        <f t="shared" si="448"/>
        <v/>
      </c>
      <c r="JB1197" s="1" t="str">
        <f t="shared" si="449"/>
        <v/>
      </c>
      <c r="JF1197" s="1">
        <v>573</v>
      </c>
      <c r="JG1197" s="1">
        <f t="shared" si="467"/>
        <v>-173.59322418080524</v>
      </c>
      <c r="JH1197" s="1">
        <f t="shared" si="450"/>
        <v>9.12828800508516E-4</v>
      </c>
      <c r="JI1197" s="1">
        <f t="shared" si="451"/>
        <v>4.3818171238253947E-2</v>
      </c>
      <c r="JJ1197" s="1">
        <f t="shared" si="452"/>
        <v>9.12828800508516E-4</v>
      </c>
      <c r="JK1197" s="1" t="str">
        <f t="shared" si="453"/>
        <v/>
      </c>
      <c r="JL1197" s="1" t="str">
        <f t="shared" si="454"/>
        <v/>
      </c>
      <c r="JM1197" s="1">
        <f t="shared" si="455"/>
        <v>1.9941367499781221E-41</v>
      </c>
      <c r="JN1197" s="1" t="str">
        <f t="shared" si="456"/>
        <v/>
      </c>
      <c r="JO1197" s="1" t="str">
        <f t="shared" si="457"/>
        <v/>
      </c>
      <c r="JS1197" s="1">
        <v>573</v>
      </c>
      <c r="JT1197" s="1">
        <f t="shared" si="458"/>
        <v>-16953.07492473704</v>
      </c>
      <c r="JU1197" s="1">
        <f t="shared" si="459"/>
        <v>9.3470296868771873E-6</v>
      </c>
      <c r="JV1197" s="1">
        <f t="shared" si="460"/>
        <v>4.3818171238253947E-2</v>
      </c>
      <c r="JW1197" s="1">
        <f t="shared" si="461"/>
        <v>9.3470296868771873E-6</v>
      </c>
      <c r="JX1197" s="1" t="str">
        <f t="shared" si="462"/>
        <v/>
      </c>
      <c r="JY1197" s="1" t="str">
        <f t="shared" si="463"/>
        <v/>
      </c>
      <c r="JZ1197" s="1">
        <f t="shared" si="464"/>
        <v>1.8512452025938512E-5</v>
      </c>
      <c r="KA1197" s="1" t="str">
        <f t="shared" si="465"/>
        <v/>
      </c>
      <c r="KB1197" s="1" t="str">
        <f t="shared" si="466"/>
        <v/>
      </c>
      <c r="KE1197" s="1">
        <f t="shared" si="470"/>
        <v>3.6992000000000402</v>
      </c>
      <c r="KF1197" s="151">
        <f t="shared" si="471"/>
        <v>0.81369820180961261</v>
      </c>
      <c r="KG1197" s="1">
        <f t="shared" si="472"/>
        <v>7.0508433603100329E-4</v>
      </c>
      <c r="KH1197" s="1" t="str">
        <f t="shared" si="468"/>
        <v/>
      </c>
      <c r="KI1197" s="132" t="str">
        <f t="shared" si="469"/>
        <v/>
      </c>
    </row>
    <row r="1198" spans="237:295" ht="20.100000000000001" customHeight="1" x14ac:dyDescent="0.25">
      <c r="IC1198" s="1">
        <v>574</v>
      </c>
      <c r="ID1198" s="1">
        <f t="shared" si="432"/>
        <v>-29727.40840556482</v>
      </c>
      <c r="IE1198" s="1">
        <f t="shared" si="433"/>
        <v>5.3543949625306806E-6</v>
      </c>
      <c r="IF1198" s="1">
        <f t="shared" si="434"/>
        <v>4.4190543620275628E-2</v>
      </c>
      <c r="IG1198" s="1">
        <f t="shared" si="435"/>
        <v>5.3543949625306806E-6</v>
      </c>
      <c r="IH1198" s="1" t="str">
        <f t="shared" si="436"/>
        <v/>
      </c>
      <c r="II1198" s="1" t="str">
        <f t="shared" si="437"/>
        <v/>
      </c>
      <c r="IL1198" s="1">
        <f t="shared" si="438"/>
        <v>8.4359716917769168E-26</v>
      </c>
      <c r="IM1198" s="1" t="str">
        <f t="shared" si="439"/>
        <v/>
      </c>
      <c r="IN1198" s="1" t="str">
        <f t="shared" si="440"/>
        <v/>
      </c>
      <c r="IS1198" s="1">
        <v>574</v>
      </c>
      <c r="IT1198" s="1">
        <f t="shared" si="441"/>
        <v>-61.598391505121839</v>
      </c>
      <c r="IU1198" s="1">
        <f t="shared" si="442"/>
        <v>2.5840331529211041E-3</v>
      </c>
      <c r="IV1198" s="1">
        <f t="shared" si="443"/>
        <v>4.4190543620275628E-2</v>
      </c>
      <c r="IW1198" s="1">
        <f t="shared" si="444"/>
        <v>2.5840331529211041E-3</v>
      </c>
      <c r="IX1198" s="1" t="str">
        <f t="shared" si="445"/>
        <v/>
      </c>
      <c r="IY1198" s="1" t="str">
        <f t="shared" si="446"/>
        <v/>
      </c>
      <c r="IZ1198" s="1">
        <f t="shared" si="447"/>
        <v>1.3082821862900698E-17</v>
      </c>
      <c r="JA1198" s="1" t="str">
        <f t="shared" si="448"/>
        <v/>
      </c>
      <c r="JB1198" s="1" t="str">
        <f t="shared" si="449"/>
        <v/>
      </c>
      <c r="JF1198" s="1">
        <v>574</v>
      </c>
      <c r="JG1198" s="1">
        <f t="shared" si="467"/>
        <v>-173.18668267218507</v>
      </c>
      <c r="JH1198" s="1">
        <f t="shared" si="450"/>
        <v>9.1907924650959697E-4</v>
      </c>
      <c r="JI1198" s="1">
        <f t="shared" si="451"/>
        <v>4.4190543620275628E-2</v>
      </c>
      <c r="JJ1198" s="1">
        <f t="shared" si="452"/>
        <v>9.1907924650959697E-4</v>
      </c>
      <c r="JK1198" s="1" t="str">
        <f t="shared" si="453"/>
        <v/>
      </c>
      <c r="JL1198" s="1" t="str">
        <f t="shared" si="454"/>
        <v/>
      </c>
      <c r="JM1198" s="1">
        <f t="shared" si="455"/>
        <v>2.1029100416238051E-41</v>
      </c>
      <c r="JN1198" s="1" t="str">
        <f t="shared" si="456"/>
        <v/>
      </c>
      <c r="JO1198" s="1" t="str">
        <f t="shared" si="457"/>
        <v/>
      </c>
      <c r="JS1198" s="1">
        <v>574</v>
      </c>
      <c r="JT1198" s="1">
        <f t="shared" si="458"/>
        <v>-16913.372173156862</v>
      </c>
      <c r="JU1198" s="1">
        <f t="shared" si="459"/>
        <v>9.4110319447986877E-6</v>
      </c>
      <c r="JV1198" s="1">
        <f t="shared" si="460"/>
        <v>4.4190543620275607E-2</v>
      </c>
      <c r="JW1198" s="1">
        <f t="shared" si="461"/>
        <v>9.4110319447986877E-6</v>
      </c>
      <c r="JX1198" s="1" t="str">
        <f t="shared" si="462"/>
        <v/>
      </c>
      <c r="JY1198" s="1" t="str">
        <f t="shared" si="463"/>
        <v/>
      </c>
      <c r="JZ1198" s="1">
        <f t="shared" si="464"/>
        <v>1.8604739155721574E-5</v>
      </c>
      <c r="KA1198" s="1" t="str">
        <f t="shared" si="465"/>
        <v/>
      </c>
      <c r="KB1198" s="1" t="str">
        <f t="shared" si="466"/>
        <v/>
      </c>
      <c r="KE1198" s="1">
        <f t="shared" si="470"/>
        <v>3.7056000000000404</v>
      </c>
      <c r="KF1198" s="151">
        <f t="shared" si="471"/>
        <v>0.81299311747358161</v>
      </c>
      <c r="KG1198" s="1">
        <f t="shared" si="472"/>
        <v>7.0587291342572023E-4</v>
      </c>
      <c r="KH1198" s="1" t="str">
        <f t="shared" si="468"/>
        <v/>
      </c>
      <c r="KI1198" s="132" t="str">
        <f t="shared" si="469"/>
        <v/>
      </c>
    </row>
    <row r="1199" spans="237:295" ht="20.100000000000001" customHeight="1" x14ac:dyDescent="0.25">
      <c r="IC1199" s="1">
        <v>575</v>
      </c>
      <c r="ID1199" s="1">
        <f t="shared" si="432"/>
        <v>-29657.625756725465</v>
      </c>
      <c r="IE1199" s="1">
        <f t="shared" si="433"/>
        <v>5.3909720505678379E-6</v>
      </c>
      <c r="IF1199" s="1">
        <f t="shared" si="434"/>
        <v>4.4565462758543041E-2</v>
      </c>
      <c r="IG1199" s="1">
        <f t="shared" si="435"/>
        <v>5.3909720505678379E-6</v>
      </c>
      <c r="IH1199" s="1" t="str">
        <f t="shared" si="436"/>
        <v/>
      </c>
      <c r="II1199" s="1" t="str">
        <f t="shared" si="437"/>
        <v/>
      </c>
      <c r="IL1199" s="1">
        <f t="shared" si="438"/>
        <v>8.7696642745283705E-26</v>
      </c>
      <c r="IM1199" s="1" t="str">
        <f t="shared" si="439"/>
        <v/>
      </c>
      <c r="IN1199" s="1" t="str">
        <f t="shared" si="440"/>
        <v/>
      </c>
      <c r="IS1199" s="1">
        <v>575</v>
      </c>
      <c r="IT1199" s="1">
        <f t="shared" si="441"/>
        <v>-61.453794341964283</v>
      </c>
      <c r="IU1199" s="1">
        <f t="shared" si="442"/>
        <v>2.6016852702540122E-3</v>
      </c>
      <c r="IV1199" s="1">
        <f t="shared" si="443"/>
        <v>4.4565462758543041E-2</v>
      </c>
      <c r="IW1199" s="1">
        <f t="shared" si="444"/>
        <v>2.6016852702540122E-3</v>
      </c>
      <c r="IX1199" s="1" t="str">
        <f t="shared" si="445"/>
        <v/>
      </c>
      <c r="IY1199" s="1" t="str">
        <f t="shared" si="446"/>
        <v/>
      </c>
      <c r="IZ1199" s="1">
        <f t="shared" si="447"/>
        <v>1.3523856026972764E-17</v>
      </c>
      <c r="JA1199" s="1" t="str">
        <f t="shared" si="448"/>
        <v/>
      </c>
      <c r="JB1199" s="1" t="str">
        <f t="shared" si="449"/>
        <v/>
      </c>
      <c r="JF1199" s="1">
        <v>575</v>
      </c>
      <c r="JG1199" s="1">
        <f t="shared" si="467"/>
        <v>-172.78014116356493</v>
      </c>
      <c r="JH1199" s="1">
        <f t="shared" si="450"/>
        <v>9.2535768557656017E-4</v>
      </c>
      <c r="JI1199" s="1">
        <f t="shared" si="451"/>
        <v>4.4565462758543041E-2</v>
      </c>
      <c r="JJ1199" s="1">
        <f t="shared" si="452"/>
        <v>9.2535768557656017E-4</v>
      </c>
      <c r="JK1199" s="1" t="str">
        <f t="shared" si="453"/>
        <v/>
      </c>
      <c r="JL1199" s="1" t="str">
        <f t="shared" si="454"/>
        <v/>
      </c>
      <c r="JM1199" s="1">
        <f t="shared" si="455"/>
        <v>2.2175810601185528E-41</v>
      </c>
      <c r="JN1199" s="1" t="str">
        <f t="shared" si="456"/>
        <v/>
      </c>
      <c r="JO1199" s="1" t="str">
        <f t="shared" si="457"/>
        <v/>
      </c>
      <c r="JS1199" s="1">
        <v>575</v>
      </c>
      <c r="JT1199" s="1">
        <f t="shared" si="458"/>
        <v>-16873.66942157668</v>
      </c>
      <c r="JU1199" s="1">
        <f t="shared" si="459"/>
        <v>9.475320841373236E-6</v>
      </c>
      <c r="JV1199" s="1">
        <f t="shared" si="460"/>
        <v>4.4565462758543041E-2</v>
      </c>
      <c r="JW1199" s="1">
        <f t="shared" si="461"/>
        <v>9.475320841373236E-6</v>
      </c>
      <c r="JX1199" s="1" t="str">
        <f t="shared" si="462"/>
        <v/>
      </c>
      <c r="JY1199" s="1" t="str">
        <f t="shared" si="463"/>
        <v/>
      </c>
      <c r="JZ1199" s="1">
        <f t="shared" si="464"/>
        <v>1.8697187192202457E-5</v>
      </c>
      <c r="KA1199" s="1" t="str">
        <f t="shared" si="465"/>
        <v/>
      </c>
      <c r="KB1199" s="1" t="str">
        <f t="shared" si="466"/>
        <v/>
      </c>
      <c r="KE1199" s="1">
        <f t="shared" si="470"/>
        <v>3.7120000000000406</v>
      </c>
      <c r="KF1199" s="151">
        <f t="shared" si="471"/>
        <v>0.81228724456015589</v>
      </c>
      <c r="KG1199" s="1">
        <f t="shared" si="472"/>
        <v>7.0665711207140713E-4</v>
      </c>
      <c r="KH1199" s="1" t="str">
        <f t="shared" si="468"/>
        <v/>
      </c>
      <c r="KI1199" s="132" t="str">
        <f t="shared" si="469"/>
        <v/>
      </c>
    </row>
    <row r="1200" spans="237:295" ht="20.100000000000001" customHeight="1" x14ac:dyDescent="0.25">
      <c r="IC1200" s="1">
        <v>576</v>
      </c>
      <c r="ID1200" s="1">
        <f t="shared" ref="ID1200:ID1263" si="473">$ID$618+(IC1200*$ID$621)</f>
        <v>-29587.84310788611</v>
      </c>
      <c r="IE1200" s="1">
        <f t="shared" ref="IE1200:IE1263" si="474">_xlfn.NORM.DIST($ID1200,$ID$615,$ID$616,0)</f>
        <v>5.4277121609111514E-6</v>
      </c>
      <c r="IF1200" s="1">
        <f t="shared" ref="IF1200:IF1263" si="475">_xlfn.NORM.DIST($ID1200,$ID$615,$ID$616,1)</f>
        <v>4.4942940031339911E-2</v>
      </c>
      <c r="IG1200" s="1">
        <f t="shared" ref="IG1200:IG1263" si="476">IF(OR(IF1200&lt;$IH$620,IF1200&gt;$IH$621),IE1200,"")</f>
        <v>5.4277121609111514E-6</v>
      </c>
      <c r="IH1200" s="1" t="str">
        <f t="shared" ref="IH1200:IH1263" si="477">IF(AND(IF1200&gt;$IH$620,IF1200&lt;$IH$621),IE1200,"")</f>
        <v/>
      </c>
      <c r="II1200" s="1" t="str">
        <f t="shared" ref="II1200:II1263" si="478">IF(IE1200=MAX($IE$624:$IE$2624),IE1200,"")</f>
        <v/>
      </c>
      <c r="IL1200" s="1">
        <f t="shared" ref="IL1200:IL1263" si="479">_xlfn.NORM.DIST(ID1200,$IH$616,$IH$617,0)</f>
        <v>9.1164105091253122E-26</v>
      </c>
      <c r="IM1200" s="1" t="str">
        <f t="shared" ref="IM1200:IM1263" si="480">IF(IL1200=MAX($IL$624:$IL$2624),IE1200,"")</f>
        <v/>
      </c>
      <c r="IN1200" s="1" t="str">
        <f t="shared" ref="IN1200:IN1263" si="481">IF(IM1200=MIN($IM$624:$IM$2624),IM1200,"")</f>
        <v/>
      </c>
      <c r="IS1200" s="1">
        <v>576</v>
      </c>
      <c r="IT1200" s="1">
        <f t="shared" ref="IT1200:IT1263" si="482">$IT$618+(IS1200*$IT$621)</f>
        <v>-61.309197178806713</v>
      </c>
      <c r="IU1200" s="1">
        <f t="shared" ref="IU1200:IU1263" si="483">_xlfn.NORM.DIST(IT1200,IT$615,IT$616,0)</f>
        <v>2.6194160622171501E-3</v>
      </c>
      <c r="IV1200" s="1">
        <f t="shared" ref="IV1200:IV1263" si="484">_xlfn.NORM.DIST(IT1200,IT$615,IT$616,1)</f>
        <v>4.4942940031339911E-2</v>
      </c>
      <c r="IW1200" s="1">
        <f t="shared" ref="IW1200:IW1263" si="485">IF(OR(IV1200&lt;$IX$620,IV1200&gt;$IX$621),IU1200,"")</f>
        <v>2.6194160622171501E-3</v>
      </c>
      <c r="IX1200" s="1" t="str">
        <f t="shared" ref="IX1200:IX1263" si="486">IF(AND(IV1200&gt;$IX$620,IV1200&lt;$IX$621),IU1200,"")</f>
        <v/>
      </c>
      <c r="IY1200" s="1" t="str">
        <f t="shared" ref="IY1200:IY1263" si="487">IF(IU1200=MAX($IU$624:$IU$2624),IU1200,"")</f>
        <v/>
      </c>
      <c r="IZ1200" s="1">
        <f t="shared" ref="IZ1200:IZ1263" si="488">_xlfn.NORM.DIST(IT1200,$IX$616,$IX$617,0)</f>
        <v>1.3979534190969945E-17</v>
      </c>
      <c r="JA1200" s="1" t="str">
        <f t="shared" ref="JA1200:JA1263" si="489">IF(IZ1200=MAX($IZ$624:$IZ$2624),IU1200,"")</f>
        <v/>
      </c>
      <c r="JB1200" s="1" t="str">
        <f t="shared" ref="JB1200:JB1263" si="490">IF(JA1200=MIN($JA$624:$JA$2624),JA1200,"")</f>
        <v/>
      </c>
      <c r="JF1200" s="1">
        <v>576</v>
      </c>
      <c r="JG1200" s="1">
        <f t="shared" si="467"/>
        <v>-172.37359965494477</v>
      </c>
      <c r="JH1200" s="1">
        <f t="shared" ref="JH1200:JH1263" si="491">_xlfn.NORM.DIST(JG1200,JG$615,JG$616,0)</f>
        <v>9.3166410734172905E-4</v>
      </c>
      <c r="JI1200" s="1">
        <f t="shared" ref="JI1200:JI1263" si="492">_xlfn.NORM.DIST(JG1200,JG$615,JG$616,1)</f>
        <v>4.4942940031339911E-2</v>
      </c>
      <c r="JJ1200" s="1">
        <f t="shared" ref="JJ1200:JJ1263" si="493">IF(OR(JI1200&lt;$IX$620,JI1200&gt;$IX$621),JH1200,"")</f>
        <v>9.3166410734172905E-4</v>
      </c>
      <c r="JK1200" s="1" t="str">
        <f t="shared" ref="JK1200:JK1263" si="494">IF(AND(JI1200&gt;$JK$620,JI1200&lt;$JK$621),JH1200,"")</f>
        <v/>
      </c>
      <c r="JL1200" s="1" t="str">
        <f t="shared" ref="JL1200:JL1263" si="495">IF(JH1200=MAX($JH$624:$JH$2624),JH1200,"")</f>
        <v/>
      </c>
      <c r="JM1200" s="1">
        <f t="shared" ref="JM1200:JM1263" si="496">_xlfn.NORM.DIST(JG1200,$JK$616,$JK$617,0)</f>
        <v>2.3384676371494025E-41</v>
      </c>
      <c r="JN1200" s="1" t="str">
        <f t="shared" ref="JN1200:JN1263" si="497">IF(JM1200=MAX($JM$624:$JM$2624),JH1200,"")</f>
        <v/>
      </c>
      <c r="JO1200" s="1" t="str">
        <f t="shared" ref="JO1200:JO1263" si="498">IF(JN1200=MIN($JN$624:$JN$2624),JN1200,"")</f>
        <v/>
      </c>
      <c r="JS1200" s="1">
        <v>576</v>
      </c>
      <c r="JT1200" s="1">
        <f t="shared" ref="JT1200:JT1263" si="499">JT$618+(JS1200*JT$621)</f>
        <v>-16833.966669996502</v>
      </c>
      <c r="JU1200" s="1">
        <f t="shared" ref="JU1200:JU1263" si="500">_xlfn.NORM.DIST(JT1200,JT$615,JT$616,0)</f>
        <v>9.5398962704396247E-6</v>
      </c>
      <c r="JV1200" s="1">
        <f t="shared" ref="JV1200:JV1263" si="501">_xlfn.NORM.DIST(JT1200,JT$615,JT$616,1)</f>
        <v>4.4942940031339883E-2</v>
      </c>
      <c r="JW1200" s="1">
        <f t="shared" ref="JW1200:JW1263" si="502">IF(OR(JV1200&lt;$IX$620,JV1200&gt;$IX$621),JU1200,"")</f>
        <v>9.5398962704396247E-6</v>
      </c>
      <c r="JX1200" s="1" t="str">
        <f t="shared" ref="JX1200:JX1263" si="503">IF(AND(JV1200&gt;$JK$620,JV1200&lt;$JK$621),JU1200,"")</f>
        <v/>
      </c>
      <c r="JY1200" s="1" t="str">
        <f t="shared" ref="JY1200:JY1263" si="504">IF(JU1200=MAX($JU$624:$JU$2624),JU1200,"")</f>
        <v/>
      </c>
      <c r="JZ1200" s="1">
        <f t="shared" ref="JZ1200:JZ1263" si="505">_xlfn.NORM.DIST(JT1200,$JX$616,$JX$617,0)</f>
        <v>1.8789793969272421E-5</v>
      </c>
      <c r="KA1200" s="1" t="str">
        <f t="shared" ref="KA1200:KA1263" si="506">IF(JZ1200=MAX($JZ$624:$JZ$2624),JU1200,"")</f>
        <v/>
      </c>
      <c r="KB1200" s="1" t="str">
        <f t="shared" ref="KB1200:KB1263" si="507">IF(KA1200=MIN($KA$624:$KA$2624),KA1200,"")</f>
        <v/>
      </c>
      <c r="KE1200" s="1">
        <f t="shared" si="470"/>
        <v>3.7184000000000408</v>
      </c>
      <c r="KF1200" s="151">
        <f t="shared" si="471"/>
        <v>0.81158058744808448</v>
      </c>
      <c r="KG1200" s="1">
        <f t="shared" si="472"/>
        <v>7.0743693355057591E-4</v>
      </c>
      <c r="KH1200" s="1" t="str">
        <f t="shared" si="468"/>
        <v/>
      </c>
      <c r="KI1200" s="132" t="str">
        <f t="shared" si="469"/>
        <v/>
      </c>
    </row>
    <row r="1201" spans="237:295" ht="20.100000000000001" customHeight="1" x14ac:dyDescent="0.25">
      <c r="IC1201" s="1">
        <v>577</v>
      </c>
      <c r="ID1201" s="1">
        <f t="shared" si="473"/>
        <v>-29518.060459046756</v>
      </c>
      <c r="IE1201" s="1">
        <f t="shared" si="474"/>
        <v>5.4646152248965618E-6</v>
      </c>
      <c r="IF1201" s="1">
        <f t="shared" si="475"/>
        <v>4.532298681244698E-2</v>
      </c>
      <c r="IG1201" s="1">
        <f t="shared" si="476"/>
        <v>5.4646152248965618E-6</v>
      </c>
      <c r="IH1201" s="1" t="str">
        <f t="shared" si="477"/>
        <v/>
      </c>
      <c r="II1201" s="1" t="str">
        <f t="shared" si="478"/>
        <v/>
      </c>
      <c r="IL1201" s="1">
        <f t="shared" si="479"/>
        <v>9.4767152124476117E-26</v>
      </c>
      <c r="IM1201" s="1" t="str">
        <f t="shared" si="480"/>
        <v/>
      </c>
      <c r="IN1201" s="1" t="str">
        <f t="shared" si="481"/>
        <v/>
      </c>
      <c r="IS1201" s="1">
        <v>577</v>
      </c>
      <c r="IT1201" s="1">
        <f t="shared" si="482"/>
        <v>-61.164600015649157</v>
      </c>
      <c r="IU1201" s="1">
        <f t="shared" si="483"/>
        <v>2.6372254956732121E-3</v>
      </c>
      <c r="IV1201" s="1">
        <f t="shared" si="484"/>
        <v>4.532298681244698E-2</v>
      </c>
      <c r="IW1201" s="1">
        <f t="shared" si="485"/>
        <v>2.6372254956732121E-3</v>
      </c>
      <c r="IX1201" s="1" t="str">
        <f t="shared" si="486"/>
        <v/>
      </c>
      <c r="IY1201" s="1" t="str">
        <f t="shared" si="487"/>
        <v/>
      </c>
      <c r="IZ1201" s="1">
        <f t="shared" si="488"/>
        <v>1.4450334948384773E-17</v>
      </c>
      <c r="JA1201" s="1" t="str">
        <f t="shared" si="489"/>
        <v/>
      </c>
      <c r="JB1201" s="1" t="str">
        <f t="shared" si="490"/>
        <v/>
      </c>
      <c r="JF1201" s="1">
        <v>577</v>
      </c>
      <c r="JG1201" s="1">
        <f t="shared" ref="JG1201:JG1264" si="508">$JG$618+(JF1201*$JG$621)</f>
        <v>-171.96705814632463</v>
      </c>
      <c r="JH1201" s="1">
        <f t="shared" si="491"/>
        <v>9.3799850001895018E-4</v>
      </c>
      <c r="JI1201" s="1">
        <f t="shared" si="492"/>
        <v>4.532298681244698E-2</v>
      </c>
      <c r="JJ1201" s="1">
        <f t="shared" si="493"/>
        <v>9.3799850001895018E-4</v>
      </c>
      <c r="JK1201" s="1" t="str">
        <f t="shared" si="494"/>
        <v/>
      </c>
      <c r="JL1201" s="1" t="str">
        <f t="shared" si="495"/>
        <v/>
      </c>
      <c r="JM1201" s="1">
        <f t="shared" si="496"/>
        <v>2.4659046265071843E-41</v>
      </c>
      <c r="JN1201" s="1" t="str">
        <f t="shared" si="497"/>
        <v/>
      </c>
      <c r="JO1201" s="1" t="str">
        <f t="shared" si="498"/>
        <v/>
      </c>
      <c r="JS1201" s="1">
        <v>577</v>
      </c>
      <c r="JT1201" s="1">
        <f t="shared" si="499"/>
        <v>-16794.26391841632</v>
      </c>
      <c r="JU1201" s="1">
        <f t="shared" si="500"/>
        <v>9.6047581113120284E-6</v>
      </c>
      <c r="JV1201" s="1">
        <f t="shared" si="501"/>
        <v>4.532298681244698E-2</v>
      </c>
      <c r="JW1201" s="1">
        <f t="shared" si="502"/>
        <v>9.6047581113120284E-6</v>
      </c>
      <c r="JX1201" s="1" t="str">
        <f t="shared" si="503"/>
        <v/>
      </c>
      <c r="JY1201" s="1" t="str">
        <f t="shared" si="504"/>
        <v/>
      </c>
      <c r="JZ1201" s="1">
        <f t="shared" si="505"/>
        <v>1.8882557302438322E-5</v>
      </c>
      <c r="KA1201" s="1" t="str">
        <f t="shared" si="506"/>
        <v/>
      </c>
      <c r="KB1201" s="1" t="str">
        <f t="shared" si="507"/>
        <v/>
      </c>
      <c r="KE1201" s="1">
        <f t="shared" si="470"/>
        <v>3.724800000000041</v>
      </c>
      <c r="KF1201" s="151">
        <f t="shared" si="471"/>
        <v>0.8108731505145339</v>
      </c>
      <c r="KG1201" s="1">
        <f t="shared" si="472"/>
        <v>7.0821237951124161E-4</v>
      </c>
      <c r="KH1201" s="1" t="str">
        <f t="shared" si="468"/>
        <v/>
      </c>
      <c r="KI1201" s="132" t="str">
        <f t="shared" si="469"/>
        <v/>
      </c>
    </row>
    <row r="1202" spans="237:295" ht="20.100000000000001" customHeight="1" x14ac:dyDescent="0.25">
      <c r="IC1202" s="1">
        <v>578</v>
      </c>
      <c r="ID1202" s="1">
        <f t="shared" si="473"/>
        <v>-29448.277810207401</v>
      </c>
      <c r="IE1202" s="1">
        <f t="shared" si="474"/>
        <v>5.5016811655443156E-6</v>
      </c>
      <c r="IF1202" s="1">
        <f t="shared" si="475"/>
        <v>4.5705614470563663E-2</v>
      </c>
      <c r="IG1202" s="1">
        <f t="shared" si="476"/>
        <v>5.5016811655443156E-6</v>
      </c>
      <c r="IH1202" s="1" t="str">
        <f t="shared" si="477"/>
        <v/>
      </c>
      <c r="II1202" s="1" t="str">
        <f t="shared" si="478"/>
        <v/>
      </c>
      <c r="IL1202" s="1">
        <f t="shared" si="479"/>
        <v>9.8511024936114247E-26</v>
      </c>
      <c r="IM1202" s="1" t="str">
        <f t="shared" si="480"/>
        <v/>
      </c>
      <c r="IN1202" s="1" t="str">
        <f t="shared" si="481"/>
        <v/>
      </c>
      <c r="IS1202" s="1">
        <v>578</v>
      </c>
      <c r="IT1202" s="1">
        <f t="shared" si="482"/>
        <v>-61.020002852491587</v>
      </c>
      <c r="IU1202" s="1">
        <f t="shared" si="483"/>
        <v>2.6551135334717418E-3</v>
      </c>
      <c r="IV1202" s="1">
        <f t="shared" si="484"/>
        <v>4.5705614470563663E-2</v>
      </c>
      <c r="IW1202" s="1">
        <f t="shared" si="485"/>
        <v>2.6551135334717418E-3</v>
      </c>
      <c r="IX1202" s="1" t="str">
        <f t="shared" si="486"/>
        <v/>
      </c>
      <c r="IY1202" s="1" t="str">
        <f t="shared" si="487"/>
        <v/>
      </c>
      <c r="IZ1202" s="1">
        <f t="shared" si="488"/>
        <v>1.4936752276570228E-17</v>
      </c>
      <c r="JA1202" s="1" t="str">
        <f t="shared" si="489"/>
        <v/>
      </c>
      <c r="JB1202" s="1" t="str">
        <f t="shared" si="490"/>
        <v/>
      </c>
      <c r="JF1202" s="1">
        <v>578</v>
      </c>
      <c r="JG1202" s="1">
        <f t="shared" si="508"/>
        <v>-171.56051663770447</v>
      </c>
      <c r="JH1202" s="1">
        <f t="shared" si="491"/>
        <v>9.4436085039468814E-4</v>
      </c>
      <c r="JI1202" s="1">
        <f t="shared" si="492"/>
        <v>4.5705614470563663E-2</v>
      </c>
      <c r="JJ1202" s="1">
        <f t="shared" si="493"/>
        <v>9.4436085039468814E-4</v>
      </c>
      <c r="JK1202" s="1" t="str">
        <f t="shared" si="494"/>
        <v/>
      </c>
      <c r="JL1202" s="1" t="str">
        <f t="shared" si="495"/>
        <v/>
      </c>
      <c r="JM1202" s="1">
        <f t="shared" si="496"/>
        <v>2.6002448099944539E-41</v>
      </c>
      <c r="JN1202" s="1" t="str">
        <f t="shared" si="497"/>
        <v/>
      </c>
      <c r="JO1202" s="1" t="str">
        <f t="shared" si="498"/>
        <v/>
      </c>
      <c r="JS1202" s="1">
        <v>578</v>
      </c>
      <c r="JT1202" s="1">
        <f t="shared" si="499"/>
        <v>-16754.561166836138</v>
      </c>
      <c r="JU1202" s="1">
        <f t="shared" si="500"/>
        <v>9.6699062286887027E-6</v>
      </c>
      <c r="JV1202" s="1">
        <f t="shared" si="501"/>
        <v>4.5705614470563663E-2</v>
      </c>
      <c r="JW1202" s="1">
        <f t="shared" si="502"/>
        <v>9.6699062286887027E-6</v>
      </c>
      <c r="JX1202" s="1" t="str">
        <f t="shared" si="503"/>
        <v/>
      </c>
      <c r="JY1202" s="1" t="str">
        <f t="shared" si="504"/>
        <v/>
      </c>
      <c r="JZ1202" s="1">
        <f t="shared" si="505"/>
        <v>1.8975474988871681E-5</v>
      </c>
      <c r="KA1202" s="1" t="str">
        <f t="shared" si="506"/>
        <v/>
      </c>
      <c r="KB1202" s="1" t="str">
        <f t="shared" si="507"/>
        <v/>
      </c>
      <c r="KE1202" s="1">
        <f t="shared" si="470"/>
        <v>3.7312000000000412</v>
      </c>
      <c r="KF1202" s="151">
        <f t="shared" si="471"/>
        <v>0.81016493813502266</v>
      </c>
      <c r="KG1202" s="1">
        <f t="shared" si="472"/>
        <v>7.0898345166614529E-4</v>
      </c>
      <c r="KH1202" s="1" t="str">
        <f t="shared" si="468"/>
        <v/>
      </c>
      <c r="KI1202" s="132" t="str">
        <f t="shared" si="469"/>
        <v/>
      </c>
    </row>
    <row r="1203" spans="237:295" ht="20.100000000000001" customHeight="1" x14ac:dyDescent="0.25">
      <c r="IC1203" s="1">
        <v>579</v>
      </c>
      <c r="ID1203" s="1">
        <f t="shared" si="473"/>
        <v>-29378.495161368046</v>
      </c>
      <c r="IE1203" s="1">
        <f t="shared" si="474"/>
        <v>5.538909897507373E-6</v>
      </c>
      <c r="IF1203" s="1">
        <f t="shared" si="475"/>
        <v>4.6090834368725755E-2</v>
      </c>
      <c r="IG1203" s="1">
        <f t="shared" si="476"/>
        <v>5.538909897507373E-6</v>
      </c>
      <c r="IH1203" s="1" t="str">
        <f t="shared" si="477"/>
        <v/>
      </c>
      <c r="II1203" s="1" t="str">
        <f t="shared" si="478"/>
        <v/>
      </c>
      <c r="IL1203" s="1">
        <f t="shared" si="479"/>
        <v>1.0240116482245683E-25</v>
      </c>
      <c r="IM1203" s="1" t="str">
        <f t="shared" si="480"/>
        <v/>
      </c>
      <c r="IN1203" s="1" t="str">
        <f t="shared" si="481"/>
        <v/>
      </c>
      <c r="IS1203" s="1">
        <v>579</v>
      </c>
      <c r="IT1203" s="1">
        <f t="shared" si="482"/>
        <v>-60.875405689334031</v>
      </c>
      <c r="IU1203" s="1">
        <f t="shared" si="483"/>
        <v>2.67308013442422E-3</v>
      </c>
      <c r="IV1203" s="1">
        <f t="shared" si="484"/>
        <v>4.6090834368725755E-2</v>
      </c>
      <c r="IW1203" s="1">
        <f t="shared" si="485"/>
        <v>2.67308013442422E-3</v>
      </c>
      <c r="IX1203" s="1" t="str">
        <f t="shared" si="486"/>
        <v/>
      </c>
      <c r="IY1203" s="1" t="str">
        <f t="shared" si="487"/>
        <v/>
      </c>
      <c r="IZ1203" s="1">
        <f t="shared" si="488"/>
        <v>1.5439296022686678E-17</v>
      </c>
      <c r="JA1203" s="1" t="str">
        <f t="shared" si="489"/>
        <v/>
      </c>
      <c r="JB1203" s="1" t="str">
        <f t="shared" si="490"/>
        <v/>
      </c>
      <c r="JF1203" s="1">
        <v>579</v>
      </c>
      <c r="JG1203" s="1">
        <f t="shared" si="508"/>
        <v>-171.15397512908433</v>
      </c>
      <c r="JH1203" s="1">
        <f t="shared" si="491"/>
        <v>9.5075114381916567E-4</v>
      </c>
      <c r="JI1203" s="1">
        <f t="shared" si="492"/>
        <v>4.6090834368725755E-2</v>
      </c>
      <c r="JJ1203" s="1">
        <f t="shared" si="493"/>
        <v>9.5075114381916567E-4</v>
      </c>
      <c r="JK1203" s="1" t="str">
        <f t="shared" si="494"/>
        <v/>
      </c>
      <c r="JL1203" s="1" t="str">
        <f t="shared" si="495"/>
        <v/>
      </c>
      <c r="JM1203" s="1">
        <f t="shared" si="496"/>
        <v>2.7418598512369357E-41</v>
      </c>
      <c r="JN1203" s="1" t="str">
        <f t="shared" si="497"/>
        <v/>
      </c>
      <c r="JO1203" s="1" t="str">
        <f t="shared" si="498"/>
        <v/>
      </c>
      <c r="JS1203" s="1">
        <v>579</v>
      </c>
      <c r="JT1203" s="1">
        <f t="shared" si="499"/>
        <v>-16714.85841525596</v>
      </c>
      <c r="JU1203" s="1">
        <f t="shared" si="500"/>
        <v>9.7353404725613457E-6</v>
      </c>
      <c r="JV1203" s="1">
        <f t="shared" si="501"/>
        <v>4.6090834368725755E-2</v>
      </c>
      <c r="JW1203" s="1">
        <f t="shared" si="502"/>
        <v>9.7353404725613457E-6</v>
      </c>
      <c r="JX1203" s="1" t="str">
        <f t="shared" si="503"/>
        <v/>
      </c>
      <c r="JY1203" s="1" t="str">
        <f t="shared" si="504"/>
        <v/>
      </c>
      <c r="JZ1203" s="1">
        <f t="shared" si="505"/>
        <v>1.9068544807459465E-5</v>
      </c>
      <c r="KA1203" s="1" t="str">
        <f t="shared" si="506"/>
        <v/>
      </c>
      <c r="KB1203" s="1" t="str">
        <f t="shared" si="507"/>
        <v/>
      </c>
      <c r="KE1203" s="1">
        <f t="shared" si="470"/>
        <v>3.7376000000000413</v>
      </c>
      <c r="KF1203" s="151">
        <f t="shared" si="471"/>
        <v>0.80945595468335652</v>
      </c>
      <c r="KG1203" s="1">
        <f t="shared" si="472"/>
        <v>7.0975015179419731E-4</v>
      </c>
      <c r="KH1203" s="1" t="str">
        <f t="shared" si="468"/>
        <v/>
      </c>
      <c r="KI1203" s="132" t="str">
        <f t="shared" si="469"/>
        <v/>
      </c>
    </row>
    <row r="1204" spans="237:295" ht="20.100000000000001" customHeight="1" x14ac:dyDescent="0.25">
      <c r="IC1204" s="1">
        <v>580</v>
      </c>
      <c r="ID1204" s="1">
        <f t="shared" si="473"/>
        <v>-29308.712512528691</v>
      </c>
      <c r="IE1204" s="1">
        <f t="shared" si="474"/>
        <v>5.5763013270201371E-6</v>
      </c>
      <c r="IF1204" s="1">
        <f t="shared" si="475"/>
        <v>4.6478657863720081E-2</v>
      </c>
      <c r="IG1204" s="1">
        <f t="shared" si="476"/>
        <v>5.5763013270201371E-6</v>
      </c>
      <c r="IH1204" s="1" t="str">
        <f t="shared" si="477"/>
        <v/>
      </c>
      <c r="II1204" s="1" t="str">
        <f t="shared" si="478"/>
        <v/>
      </c>
      <c r="IL1204" s="1">
        <f t="shared" si="479"/>
        <v>1.0644322083910418E-25</v>
      </c>
      <c r="IM1204" s="1" t="str">
        <f t="shared" si="480"/>
        <v/>
      </c>
      <c r="IN1204" s="1" t="str">
        <f t="shared" si="481"/>
        <v/>
      </c>
      <c r="IS1204" s="1">
        <v>580</v>
      </c>
      <c r="IT1204" s="1">
        <f t="shared" si="482"/>
        <v>-60.73080852617646</v>
      </c>
      <c r="IU1204" s="1">
        <f t="shared" si="483"/>
        <v>2.6911252532793354E-3</v>
      </c>
      <c r="IV1204" s="1">
        <f t="shared" si="484"/>
        <v>4.6478657863720081E-2</v>
      </c>
      <c r="IW1204" s="1">
        <f t="shared" si="485"/>
        <v>2.6911252532793354E-3</v>
      </c>
      <c r="IX1204" s="1" t="str">
        <f t="shared" si="486"/>
        <v/>
      </c>
      <c r="IY1204" s="1" t="str">
        <f t="shared" si="487"/>
        <v/>
      </c>
      <c r="IZ1204" s="1">
        <f t="shared" si="488"/>
        <v>1.5958492404722398E-17</v>
      </c>
      <c r="JA1204" s="1" t="str">
        <f t="shared" si="489"/>
        <v/>
      </c>
      <c r="JB1204" s="1" t="str">
        <f t="shared" si="490"/>
        <v/>
      </c>
      <c r="JF1204" s="1">
        <v>580</v>
      </c>
      <c r="JG1204" s="1">
        <f t="shared" si="508"/>
        <v>-170.74743362046416</v>
      </c>
      <c r="JH1204" s="1">
        <f t="shared" si="491"/>
        <v>9.5716936419756383E-4</v>
      </c>
      <c r="JI1204" s="1">
        <f t="shared" si="492"/>
        <v>4.6478657863720053E-2</v>
      </c>
      <c r="JJ1204" s="1">
        <f t="shared" si="493"/>
        <v>9.5716936419756383E-4</v>
      </c>
      <c r="JK1204" s="1" t="str">
        <f t="shared" si="494"/>
        <v/>
      </c>
      <c r="JL1204" s="1" t="str">
        <f t="shared" si="495"/>
        <v/>
      </c>
      <c r="JM1204" s="1">
        <f t="shared" si="496"/>
        <v>2.8911412999132631E-41</v>
      </c>
      <c r="JN1204" s="1" t="str">
        <f t="shared" si="497"/>
        <v/>
      </c>
      <c r="JO1204" s="1" t="str">
        <f t="shared" si="498"/>
        <v/>
      </c>
      <c r="JS1204" s="1">
        <v>580</v>
      </c>
      <c r="JT1204" s="1">
        <f t="shared" si="499"/>
        <v>-16675.155663675778</v>
      </c>
      <c r="JU1204" s="1">
        <f t="shared" si="500"/>
        <v>9.8010606781249627E-6</v>
      </c>
      <c r="JV1204" s="1">
        <f t="shared" si="501"/>
        <v>4.6478657863720053E-2</v>
      </c>
      <c r="JW1204" s="1">
        <f t="shared" si="502"/>
        <v>9.8010606781249627E-6</v>
      </c>
      <c r="JX1204" s="1" t="str">
        <f t="shared" si="503"/>
        <v/>
      </c>
      <c r="JY1204" s="1" t="str">
        <f t="shared" si="504"/>
        <v/>
      </c>
      <c r="JZ1204" s="1">
        <f t="shared" si="505"/>
        <v>1.9161764518856708E-5</v>
      </c>
      <c r="KA1204" s="1" t="str">
        <f t="shared" si="506"/>
        <v/>
      </c>
      <c r="KB1204" s="1" t="str">
        <f t="shared" si="507"/>
        <v/>
      </c>
      <c r="KE1204" s="1">
        <f t="shared" si="470"/>
        <v>3.7440000000000415</v>
      </c>
      <c r="KF1204" s="151">
        <f t="shared" si="471"/>
        <v>0.80874620453156232</v>
      </c>
      <c r="KG1204" s="1">
        <f t="shared" si="472"/>
        <v>7.1051248173825687E-4</v>
      </c>
      <c r="KH1204" s="1" t="str">
        <f t="shared" si="468"/>
        <v/>
      </c>
      <c r="KI1204" s="132" t="str">
        <f t="shared" si="469"/>
        <v/>
      </c>
    </row>
    <row r="1205" spans="237:295" ht="20.100000000000001" customHeight="1" x14ac:dyDescent="0.25">
      <c r="IC1205" s="1">
        <v>581</v>
      </c>
      <c r="ID1205" s="1">
        <f t="shared" si="473"/>
        <v>-29238.929863689336</v>
      </c>
      <c r="IE1205" s="1">
        <f t="shared" si="474"/>
        <v>5.6138553518475014E-6</v>
      </c>
      <c r="IF1205" s="1">
        <f t="shared" si="475"/>
        <v>4.6869096305494726E-2</v>
      </c>
      <c r="IG1205" s="1">
        <f t="shared" si="476"/>
        <v>5.6138553518475014E-6</v>
      </c>
      <c r="IH1205" s="1" t="str">
        <f t="shared" si="477"/>
        <v/>
      </c>
      <c r="II1205" s="1" t="str">
        <f t="shared" si="478"/>
        <v/>
      </c>
      <c r="IL1205" s="1">
        <f t="shared" si="479"/>
        <v>1.1064305763658381E-25</v>
      </c>
      <c r="IM1205" s="1" t="str">
        <f t="shared" si="480"/>
        <v/>
      </c>
      <c r="IN1205" s="1" t="str">
        <f t="shared" si="481"/>
        <v/>
      </c>
      <c r="IS1205" s="1">
        <v>581</v>
      </c>
      <c r="IT1205" s="1">
        <f t="shared" si="482"/>
        <v>-60.586211363018904</v>
      </c>
      <c r="IU1205" s="1">
        <f t="shared" si="483"/>
        <v>2.7092488406983812E-3</v>
      </c>
      <c r="IV1205" s="1">
        <f t="shared" si="484"/>
        <v>4.6869096305494684E-2</v>
      </c>
      <c r="IW1205" s="1">
        <f t="shared" si="485"/>
        <v>2.7092488406983812E-3</v>
      </c>
      <c r="IX1205" s="1" t="str">
        <f t="shared" si="486"/>
        <v/>
      </c>
      <c r="IY1205" s="1" t="str">
        <f t="shared" si="487"/>
        <v/>
      </c>
      <c r="IZ1205" s="1">
        <f t="shared" si="488"/>
        <v>1.6494884528044269E-17</v>
      </c>
      <c r="JA1205" s="1" t="str">
        <f t="shared" si="489"/>
        <v/>
      </c>
      <c r="JB1205" s="1" t="str">
        <f t="shared" si="490"/>
        <v/>
      </c>
      <c r="JF1205" s="1">
        <v>581</v>
      </c>
      <c r="JG1205" s="1">
        <f t="shared" si="508"/>
        <v>-170.340892111844</v>
      </c>
      <c r="JH1205" s="1">
        <f t="shared" si="491"/>
        <v>9.6361549398127789E-4</v>
      </c>
      <c r="JI1205" s="1">
        <f t="shared" si="492"/>
        <v>4.6869096305494726E-2</v>
      </c>
      <c r="JJ1205" s="1">
        <f t="shared" si="493"/>
        <v>9.6361549398127789E-4</v>
      </c>
      <c r="JK1205" s="1" t="str">
        <f t="shared" si="494"/>
        <v/>
      </c>
      <c r="JL1205" s="1" t="str">
        <f t="shared" si="495"/>
        <v/>
      </c>
      <c r="JM1205" s="1">
        <f t="shared" si="496"/>
        <v>3.0485016490522745E-41</v>
      </c>
      <c r="JN1205" s="1" t="str">
        <f t="shared" si="497"/>
        <v/>
      </c>
      <c r="JO1205" s="1" t="str">
        <f t="shared" si="498"/>
        <v/>
      </c>
      <c r="JS1205" s="1">
        <v>581</v>
      </c>
      <c r="JT1205" s="1">
        <f t="shared" si="499"/>
        <v>-16635.452912095599</v>
      </c>
      <c r="JU1205" s="1">
        <f t="shared" si="500"/>
        <v>9.8670666656883121E-6</v>
      </c>
      <c r="JV1205" s="1">
        <f t="shared" si="501"/>
        <v>4.6869096305494684E-2</v>
      </c>
      <c r="JW1205" s="1">
        <f t="shared" si="502"/>
        <v>9.8670666656883121E-6</v>
      </c>
      <c r="JX1205" s="1" t="str">
        <f t="shared" si="503"/>
        <v/>
      </c>
      <c r="JY1205" s="1" t="str">
        <f t="shared" si="504"/>
        <v/>
      </c>
      <c r="JZ1205" s="1">
        <f t="shared" si="505"/>
        <v>1.9255131865540617E-5</v>
      </c>
      <c r="KA1205" s="1" t="str">
        <f t="shared" si="506"/>
        <v/>
      </c>
      <c r="KB1205" s="1" t="str">
        <f t="shared" si="507"/>
        <v/>
      </c>
      <c r="KE1205" s="1">
        <f t="shared" si="470"/>
        <v>3.7504000000000417</v>
      </c>
      <c r="KF1205" s="151">
        <f t="shared" si="471"/>
        <v>0.80803569204982406</v>
      </c>
      <c r="KG1205" s="1">
        <f t="shared" si="472"/>
        <v>7.1127044340513201E-4</v>
      </c>
      <c r="KH1205" s="1" t="str">
        <f t="shared" si="468"/>
        <v/>
      </c>
      <c r="KI1205" s="132" t="str">
        <f t="shared" si="469"/>
        <v/>
      </c>
    </row>
    <row r="1206" spans="237:295" ht="20.100000000000001" customHeight="1" x14ac:dyDescent="0.25">
      <c r="IC1206" s="1">
        <v>582</v>
      </c>
      <c r="ID1206" s="1">
        <f t="shared" si="473"/>
        <v>-29169.147214849982</v>
      </c>
      <c r="IE1206" s="1">
        <f t="shared" si="474"/>
        <v>5.6515718612342458E-6</v>
      </c>
      <c r="IF1206" s="1">
        <f t="shared" si="475"/>
        <v>4.7262161036566858E-2</v>
      </c>
      <c r="IG1206" s="1">
        <f t="shared" si="476"/>
        <v>5.6515718612342458E-6</v>
      </c>
      <c r="IH1206" s="1" t="str">
        <f t="shared" si="477"/>
        <v/>
      </c>
      <c r="II1206" s="1" t="str">
        <f t="shared" si="478"/>
        <v/>
      </c>
      <c r="IL1206" s="1">
        <f t="shared" si="479"/>
        <v>1.1500676358773814E-25</v>
      </c>
      <c r="IM1206" s="1" t="str">
        <f t="shared" si="480"/>
        <v/>
      </c>
      <c r="IN1206" s="1" t="str">
        <f t="shared" si="481"/>
        <v/>
      </c>
      <c r="IS1206" s="1">
        <v>582</v>
      </c>
      <c r="IT1206" s="1">
        <f t="shared" si="482"/>
        <v>-60.441614199861334</v>
      </c>
      <c r="IU1206" s="1">
        <f t="shared" si="483"/>
        <v>2.7274508432308486E-3</v>
      </c>
      <c r="IV1206" s="1">
        <f t="shared" si="484"/>
        <v>4.7262161036566858E-2</v>
      </c>
      <c r="IW1206" s="1">
        <f t="shared" si="485"/>
        <v>2.7274508432308486E-3</v>
      </c>
      <c r="IX1206" s="1" t="str">
        <f t="shared" si="486"/>
        <v/>
      </c>
      <c r="IY1206" s="1" t="str">
        <f t="shared" si="487"/>
        <v/>
      </c>
      <c r="IZ1206" s="1">
        <f t="shared" si="488"/>
        <v>1.7049032917945182E-17</v>
      </c>
      <c r="JA1206" s="1" t="str">
        <f t="shared" si="489"/>
        <v/>
      </c>
      <c r="JB1206" s="1" t="str">
        <f t="shared" si="490"/>
        <v/>
      </c>
      <c r="JF1206" s="1">
        <v>582</v>
      </c>
      <c r="JG1206" s="1">
        <f t="shared" si="508"/>
        <v>-169.93435060322386</v>
      </c>
      <c r="JH1206" s="1">
        <f t="shared" si="491"/>
        <v>9.7008951415922804E-4</v>
      </c>
      <c r="JI1206" s="1">
        <f t="shared" si="492"/>
        <v>4.7262161036566809E-2</v>
      </c>
      <c r="JJ1206" s="1">
        <f t="shared" si="493"/>
        <v>9.7008951415922804E-4</v>
      </c>
      <c r="JK1206" s="1" t="str">
        <f t="shared" si="494"/>
        <v/>
      </c>
      <c r="JL1206" s="1" t="str">
        <f t="shared" si="495"/>
        <v/>
      </c>
      <c r="JM1206" s="1">
        <f t="shared" si="496"/>
        <v>3.2143754481821309E-41</v>
      </c>
      <c r="JN1206" s="1" t="str">
        <f t="shared" si="497"/>
        <v/>
      </c>
      <c r="JO1206" s="1" t="str">
        <f t="shared" si="498"/>
        <v/>
      </c>
      <c r="JS1206" s="1">
        <v>582</v>
      </c>
      <c r="JT1206" s="1">
        <f t="shared" si="499"/>
        <v>-16595.750160515418</v>
      </c>
      <c r="JU1206" s="1">
        <f t="shared" si="500"/>
        <v>9.9333582405849827E-6</v>
      </c>
      <c r="JV1206" s="1">
        <f t="shared" si="501"/>
        <v>4.7262161036566809E-2</v>
      </c>
      <c r="JW1206" s="1">
        <f t="shared" si="502"/>
        <v>9.9333582405849827E-6</v>
      </c>
      <c r="JX1206" s="1" t="str">
        <f t="shared" si="503"/>
        <v/>
      </c>
      <c r="JY1206" s="1" t="str">
        <f t="shared" si="504"/>
        <v/>
      </c>
      <c r="JZ1206" s="1">
        <f t="shared" si="505"/>
        <v>1.9348644571866681E-5</v>
      </c>
      <c r="KA1206" s="1" t="str">
        <f t="shared" si="506"/>
        <v/>
      </c>
      <c r="KB1206" s="1" t="str">
        <f t="shared" si="507"/>
        <v/>
      </c>
      <c r="KE1206" s="1">
        <f t="shared" si="470"/>
        <v>3.7568000000000419</v>
      </c>
      <c r="KF1206" s="151">
        <f t="shared" si="471"/>
        <v>0.80732442160641893</v>
      </c>
      <c r="KG1206" s="1">
        <f t="shared" si="472"/>
        <v>7.1202403876602371E-4</v>
      </c>
      <c r="KH1206" s="1" t="str">
        <f t="shared" si="468"/>
        <v/>
      </c>
      <c r="KI1206" s="132" t="str">
        <f t="shared" si="469"/>
        <v/>
      </c>
    </row>
    <row r="1207" spans="237:295" ht="20.100000000000001" customHeight="1" x14ac:dyDescent="0.25">
      <c r="IC1207" s="1">
        <v>583</v>
      </c>
      <c r="ID1207" s="1">
        <f t="shared" si="473"/>
        <v>-29099.364566010627</v>
      </c>
      <c r="IE1207" s="1">
        <f t="shared" si="474"/>
        <v>5.6894507358547698E-6</v>
      </c>
      <c r="IF1207" s="1">
        <f t="shared" si="475"/>
        <v>4.7657863391425859E-2</v>
      </c>
      <c r="IG1207" s="1">
        <f t="shared" si="476"/>
        <v>5.6894507358547698E-6</v>
      </c>
      <c r="IH1207" s="1" t="str">
        <f t="shared" si="477"/>
        <v/>
      </c>
      <c r="II1207" s="1" t="str">
        <f t="shared" si="478"/>
        <v/>
      </c>
      <c r="IL1207" s="1">
        <f t="shared" si="479"/>
        <v>1.1954065921759724E-25</v>
      </c>
      <c r="IM1207" s="1" t="str">
        <f t="shared" si="480"/>
        <v/>
      </c>
      <c r="IN1207" s="1" t="str">
        <f t="shared" si="481"/>
        <v/>
      </c>
      <c r="IS1207" s="1">
        <v>583</v>
      </c>
      <c r="IT1207" s="1">
        <f t="shared" si="482"/>
        <v>-60.297017036703778</v>
      </c>
      <c r="IU1207" s="1">
        <f t="shared" si="483"/>
        <v>2.7457312032901499E-3</v>
      </c>
      <c r="IV1207" s="1">
        <f t="shared" si="484"/>
        <v>4.7657863391425859E-2</v>
      </c>
      <c r="IW1207" s="1">
        <f t="shared" si="485"/>
        <v>2.7457312032901499E-3</v>
      </c>
      <c r="IX1207" s="1" t="str">
        <f t="shared" si="486"/>
        <v/>
      </c>
      <c r="IY1207" s="1" t="str">
        <f t="shared" si="487"/>
        <v/>
      </c>
      <c r="IZ1207" s="1">
        <f t="shared" si="488"/>
        <v>1.7621516068682957E-17</v>
      </c>
      <c r="JA1207" s="1" t="str">
        <f t="shared" si="489"/>
        <v/>
      </c>
      <c r="JB1207" s="1" t="str">
        <f t="shared" si="490"/>
        <v/>
      </c>
      <c r="JF1207" s="1">
        <v>583</v>
      </c>
      <c r="JG1207" s="1">
        <f t="shared" si="508"/>
        <v>-169.5278090946037</v>
      </c>
      <c r="JH1207" s="1">
        <f t="shared" si="491"/>
        <v>9.7659140424923583E-4</v>
      </c>
      <c r="JI1207" s="1">
        <f t="shared" si="492"/>
        <v>4.7657863391425859E-2</v>
      </c>
      <c r="JJ1207" s="1">
        <f t="shared" si="493"/>
        <v>9.7659140424923583E-4</v>
      </c>
      <c r="JK1207" s="1" t="str">
        <f t="shared" si="494"/>
        <v/>
      </c>
      <c r="JL1207" s="1" t="str">
        <f t="shared" si="495"/>
        <v/>
      </c>
      <c r="JM1207" s="1">
        <f t="shared" si="496"/>
        <v>3.3892204752648594E-41</v>
      </c>
      <c r="JN1207" s="1" t="str">
        <f t="shared" si="497"/>
        <v/>
      </c>
      <c r="JO1207" s="1" t="str">
        <f t="shared" si="498"/>
        <v/>
      </c>
      <c r="JS1207" s="1">
        <v>583</v>
      </c>
      <c r="JT1207" s="1">
        <f t="shared" si="499"/>
        <v>-16556.047408935239</v>
      </c>
      <c r="JU1207" s="1">
        <f t="shared" si="500"/>
        <v>9.9999351930850021E-6</v>
      </c>
      <c r="JV1207" s="1">
        <f t="shared" si="501"/>
        <v>4.7657863391425838E-2</v>
      </c>
      <c r="JW1207" s="1">
        <f t="shared" si="502"/>
        <v>9.9999351930850021E-6</v>
      </c>
      <c r="JX1207" s="1" t="str">
        <f t="shared" si="503"/>
        <v/>
      </c>
      <c r="JY1207" s="1" t="str">
        <f t="shared" si="504"/>
        <v/>
      </c>
      <c r="JZ1207" s="1">
        <f t="shared" si="505"/>
        <v>1.9442300344126246E-5</v>
      </c>
      <c r="KA1207" s="1" t="str">
        <f t="shared" si="506"/>
        <v/>
      </c>
      <c r="KB1207" s="1" t="str">
        <f t="shared" si="507"/>
        <v/>
      </c>
      <c r="KE1207" s="1">
        <f t="shared" si="470"/>
        <v>3.7632000000000421</v>
      </c>
      <c r="KF1207" s="151">
        <f t="shared" si="471"/>
        <v>0.80661239756765291</v>
      </c>
      <c r="KG1207" s="1">
        <f t="shared" si="472"/>
        <v>7.127732698550826E-4</v>
      </c>
      <c r="KH1207" s="1" t="str">
        <f t="shared" si="468"/>
        <v/>
      </c>
      <c r="KI1207" s="132" t="str">
        <f t="shared" si="469"/>
        <v/>
      </c>
    </row>
    <row r="1208" spans="237:295" ht="20.100000000000001" customHeight="1" x14ac:dyDescent="0.25">
      <c r="IC1208" s="1">
        <v>584</v>
      </c>
      <c r="ID1208" s="1">
        <f t="shared" si="473"/>
        <v>-29029.581917171279</v>
      </c>
      <c r="IE1208" s="1">
        <f t="shared" si="474"/>
        <v>5.7274918477631686E-6</v>
      </c>
      <c r="IF1208" s="1">
        <f t="shared" si="475"/>
        <v>4.8056214695933984E-2</v>
      </c>
      <c r="IG1208" s="1">
        <f t="shared" si="476"/>
        <v>5.7274918477631686E-6</v>
      </c>
      <c r="IH1208" s="1" t="str">
        <f t="shared" si="477"/>
        <v/>
      </c>
      <c r="II1208" s="1" t="str">
        <f t="shared" si="478"/>
        <v/>
      </c>
      <c r="IL1208" s="1">
        <f t="shared" si="479"/>
        <v>1.2425130594687257E-25</v>
      </c>
      <c r="IM1208" s="1" t="str">
        <f t="shared" si="480"/>
        <v/>
      </c>
      <c r="IN1208" s="1" t="str">
        <f t="shared" si="481"/>
        <v/>
      </c>
      <c r="IS1208" s="1">
        <v>584</v>
      </c>
      <c r="IT1208" s="1">
        <f t="shared" si="482"/>
        <v>-60.152419873546208</v>
      </c>
      <c r="IU1208" s="1">
        <f t="shared" si="483"/>
        <v>2.764089859129547E-3</v>
      </c>
      <c r="IV1208" s="1">
        <f t="shared" si="484"/>
        <v>4.8056214695934039E-2</v>
      </c>
      <c r="IW1208" s="1">
        <f t="shared" si="485"/>
        <v>2.764089859129547E-3</v>
      </c>
      <c r="IX1208" s="1" t="str">
        <f t="shared" si="486"/>
        <v/>
      </c>
      <c r="IY1208" s="1" t="str">
        <f t="shared" si="487"/>
        <v/>
      </c>
      <c r="IZ1208" s="1">
        <f t="shared" si="488"/>
        <v>1.8212931009506974E-17</v>
      </c>
      <c r="JA1208" s="1" t="str">
        <f t="shared" si="489"/>
        <v/>
      </c>
      <c r="JB1208" s="1" t="str">
        <f t="shared" si="490"/>
        <v/>
      </c>
      <c r="JF1208" s="1">
        <v>584</v>
      </c>
      <c r="JG1208" s="1">
        <f t="shared" si="508"/>
        <v>-169.12126758598356</v>
      </c>
      <c r="JH1208" s="1">
        <f t="shared" si="491"/>
        <v>9.8312114228944866E-4</v>
      </c>
      <c r="JI1208" s="1">
        <f t="shared" si="492"/>
        <v>4.8056214695933991E-2</v>
      </c>
      <c r="JJ1208" s="1">
        <f t="shared" si="493"/>
        <v>9.8312114228944866E-4</v>
      </c>
      <c r="JK1208" s="1" t="str">
        <f t="shared" si="494"/>
        <v/>
      </c>
      <c r="JL1208" s="1" t="str">
        <f t="shared" si="495"/>
        <v/>
      </c>
      <c r="JM1208" s="1">
        <f t="shared" si="496"/>
        <v>3.5735189704968382E-41</v>
      </c>
      <c r="JN1208" s="1" t="str">
        <f t="shared" si="497"/>
        <v/>
      </c>
      <c r="JO1208" s="1" t="str">
        <f t="shared" si="498"/>
        <v/>
      </c>
      <c r="JS1208" s="1">
        <v>584</v>
      </c>
      <c r="JT1208" s="1">
        <f t="shared" si="499"/>
        <v>-16516.344657355057</v>
      </c>
      <c r="JU1208" s="1">
        <f t="shared" si="500"/>
        <v>1.0066797298307152E-5</v>
      </c>
      <c r="JV1208" s="1">
        <f t="shared" si="501"/>
        <v>4.8056214695933991E-2</v>
      </c>
      <c r="JW1208" s="1">
        <f t="shared" si="502"/>
        <v>1.0066797298307152E-5</v>
      </c>
      <c r="JX1208" s="1" t="str">
        <f t="shared" si="503"/>
        <v/>
      </c>
      <c r="JY1208" s="1" t="str">
        <f t="shared" si="504"/>
        <v/>
      </c>
      <c r="JZ1208" s="1">
        <f t="shared" si="505"/>
        <v>1.9536096870606037E-5</v>
      </c>
      <c r="KA1208" s="1" t="str">
        <f t="shared" si="506"/>
        <v/>
      </c>
      <c r="KB1208" s="1" t="str">
        <f t="shared" si="507"/>
        <v/>
      </c>
      <c r="KE1208" s="1">
        <f t="shared" si="470"/>
        <v>3.7696000000000423</v>
      </c>
      <c r="KF1208" s="151">
        <f t="shared" si="471"/>
        <v>0.80589962429779782</v>
      </c>
      <c r="KG1208" s="1">
        <f t="shared" si="472"/>
        <v>7.1351813876896486E-4</v>
      </c>
      <c r="KH1208" s="1" t="str">
        <f t="shared" si="468"/>
        <v/>
      </c>
      <c r="KI1208" s="132" t="str">
        <f t="shared" si="469"/>
        <v/>
      </c>
    </row>
    <row r="1209" spans="237:295" ht="20.100000000000001" customHeight="1" x14ac:dyDescent="0.25">
      <c r="IC1209" s="1">
        <v>585</v>
      </c>
      <c r="ID1209" s="1">
        <f t="shared" si="473"/>
        <v>-28959.799268331924</v>
      </c>
      <c r="IE1209" s="1">
        <f t="shared" si="474"/>
        <v>5.7656950603436955E-6</v>
      </c>
      <c r="IF1209" s="1">
        <f t="shared" si="475"/>
        <v>4.8457226266722837E-2</v>
      </c>
      <c r="IG1209" s="1">
        <f t="shared" si="476"/>
        <v>5.7656950603436955E-6</v>
      </c>
      <c r="IH1209" s="1" t="str">
        <f t="shared" si="477"/>
        <v/>
      </c>
      <c r="II1209" s="1" t="str">
        <f t="shared" si="478"/>
        <v/>
      </c>
      <c r="IL1209" s="1">
        <f t="shared" si="479"/>
        <v>1.2914551516053722E-25</v>
      </c>
      <c r="IM1209" s="1" t="str">
        <f t="shared" si="480"/>
        <v/>
      </c>
      <c r="IN1209" s="1" t="str">
        <f t="shared" si="481"/>
        <v/>
      </c>
      <c r="IS1209" s="1">
        <v>585</v>
      </c>
      <c r="IT1209" s="1">
        <f t="shared" si="482"/>
        <v>-60.007822710388652</v>
      </c>
      <c r="IU1209" s="1">
        <f t="shared" si="483"/>
        <v>2.7825267448182158E-3</v>
      </c>
      <c r="IV1209" s="1">
        <f t="shared" si="484"/>
        <v>4.8457226266722837E-2</v>
      </c>
      <c r="IW1209" s="1">
        <f t="shared" si="485"/>
        <v>2.7825267448182158E-3</v>
      </c>
      <c r="IX1209" s="1" t="str">
        <f t="shared" si="486"/>
        <v/>
      </c>
      <c r="IY1209" s="1" t="str">
        <f t="shared" si="487"/>
        <v/>
      </c>
      <c r="IZ1209" s="1">
        <f t="shared" si="488"/>
        <v>1.8823893888183814E-17</v>
      </c>
      <c r="JA1209" s="1" t="str">
        <f t="shared" si="489"/>
        <v/>
      </c>
      <c r="JB1209" s="1" t="str">
        <f t="shared" si="490"/>
        <v/>
      </c>
      <c r="JF1209" s="1">
        <v>585</v>
      </c>
      <c r="JG1209" s="1">
        <f t="shared" si="508"/>
        <v>-168.71472607736339</v>
      </c>
      <c r="JH1209" s="1">
        <f t="shared" si="491"/>
        <v>9.8967870482984067E-4</v>
      </c>
      <c r="JI1209" s="1">
        <f t="shared" si="492"/>
        <v>4.8457226266722837E-2</v>
      </c>
      <c r="JJ1209" s="1">
        <f t="shared" si="493"/>
        <v>9.8967870482984067E-4</v>
      </c>
      <c r="JK1209" s="1" t="str">
        <f t="shared" si="494"/>
        <v/>
      </c>
      <c r="JL1209" s="1" t="str">
        <f t="shared" si="495"/>
        <v/>
      </c>
      <c r="JM1209" s="1">
        <f t="shared" si="496"/>
        <v>3.7677789352231137E-41</v>
      </c>
      <c r="JN1209" s="1" t="str">
        <f t="shared" si="497"/>
        <v/>
      </c>
      <c r="JO1209" s="1" t="str">
        <f t="shared" si="498"/>
        <v/>
      </c>
      <c r="JS1209" s="1">
        <v>585</v>
      </c>
      <c r="JT1209" s="1">
        <f t="shared" si="499"/>
        <v>-16476.641905774875</v>
      </c>
      <c r="JU1209" s="1">
        <f t="shared" si="500"/>
        <v>1.01339443161318E-5</v>
      </c>
      <c r="JV1209" s="1">
        <f t="shared" si="501"/>
        <v>4.8457226266722837E-2</v>
      </c>
      <c r="JW1209" s="1">
        <f t="shared" si="502"/>
        <v>1.01339443161318E-5</v>
      </c>
      <c r="JX1209" s="1" t="str">
        <f t="shared" si="503"/>
        <v/>
      </c>
      <c r="JY1209" s="1" t="str">
        <f t="shared" si="504"/>
        <v/>
      </c>
      <c r="JZ1209" s="1">
        <f t="shared" si="505"/>
        <v>1.9630031821649238E-5</v>
      </c>
      <c r="KA1209" s="1" t="str">
        <f t="shared" si="506"/>
        <v/>
      </c>
      <c r="KB1209" s="1" t="str">
        <f t="shared" si="507"/>
        <v/>
      </c>
      <c r="KE1209" s="1">
        <f t="shared" si="470"/>
        <v>3.7760000000000424</v>
      </c>
      <c r="KF1209" s="151">
        <f t="shared" si="471"/>
        <v>0.80518610615902886</v>
      </c>
      <c r="KG1209" s="1">
        <f t="shared" si="472"/>
        <v>7.1425864766827551E-4</v>
      </c>
      <c r="KH1209" s="1" t="str">
        <f t="shared" si="468"/>
        <v/>
      </c>
      <c r="KI1209" s="132" t="str">
        <f t="shared" si="469"/>
        <v/>
      </c>
    </row>
    <row r="1210" spans="237:295" ht="20.100000000000001" customHeight="1" x14ac:dyDescent="0.25">
      <c r="IC1210" s="1">
        <v>586</v>
      </c>
      <c r="ID1210" s="1">
        <f t="shared" si="473"/>
        <v>-28890.01661949257</v>
      </c>
      <c r="IE1210" s="1">
        <f t="shared" si="474"/>
        <v>5.8040602282615258E-6</v>
      </c>
      <c r="IF1210" s="1">
        <f t="shared" si="475"/>
        <v>4.8860909410586482E-2</v>
      </c>
      <c r="IG1210" s="1">
        <f t="shared" si="476"/>
        <v>5.8040602282615258E-6</v>
      </c>
      <c r="IH1210" s="1" t="str">
        <f t="shared" si="477"/>
        <v/>
      </c>
      <c r="II1210" s="1" t="str">
        <f t="shared" si="478"/>
        <v/>
      </c>
      <c r="IL1210" s="1">
        <f t="shared" si="479"/>
        <v>1.3423035761347767E-25</v>
      </c>
      <c r="IM1210" s="1" t="str">
        <f t="shared" si="480"/>
        <v/>
      </c>
      <c r="IN1210" s="1" t="str">
        <f t="shared" si="481"/>
        <v/>
      </c>
      <c r="IS1210" s="1">
        <v>586</v>
      </c>
      <c r="IT1210" s="1">
        <f t="shared" si="482"/>
        <v>-59.863225547231082</v>
      </c>
      <c r="IU1210" s="1">
        <f t="shared" si="483"/>
        <v>2.801041790217521E-3</v>
      </c>
      <c r="IV1210" s="1">
        <f t="shared" si="484"/>
        <v>4.8860909410586496E-2</v>
      </c>
      <c r="IW1210" s="1">
        <f t="shared" si="485"/>
        <v>2.801041790217521E-3</v>
      </c>
      <c r="IX1210" s="1" t="str">
        <f t="shared" si="486"/>
        <v/>
      </c>
      <c r="IY1210" s="1" t="str">
        <f t="shared" si="487"/>
        <v/>
      </c>
      <c r="IZ1210" s="1">
        <f t="shared" si="488"/>
        <v>1.9455040572564322E-17</v>
      </c>
      <c r="JA1210" s="1" t="str">
        <f t="shared" si="489"/>
        <v/>
      </c>
      <c r="JB1210" s="1" t="str">
        <f t="shared" si="490"/>
        <v/>
      </c>
      <c r="JF1210" s="1">
        <v>586</v>
      </c>
      <c r="JG1210" s="1">
        <f t="shared" si="508"/>
        <v>-168.30818456874326</v>
      </c>
      <c r="JH1210" s="1">
        <f t="shared" si="491"/>
        <v>9.9626406692376207E-4</v>
      </c>
      <c r="JI1210" s="1">
        <f t="shared" si="492"/>
        <v>4.8860909410586482E-2</v>
      </c>
      <c r="JJ1210" s="1">
        <f t="shared" si="493"/>
        <v>9.9626406692376207E-4</v>
      </c>
      <c r="JK1210" s="1" t="str">
        <f t="shared" si="494"/>
        <v/>
      </c>
      <c r="JL1210" s="1" t="str">
        <f t="shared" si="495"/>
        <v/>
      </c>
      <c r="JM1210" s="1">
        <f t="shared" si="496"/>
        <v>3.9725354993777772E-41</v>
      </c>
      <c r="JN1210" s="1" t="str">
        <f t="shared" si="497"/>
        <v/>
      </c>
      <c r="JO1210" s="1" t="str">
        <f t="shared" si="498"/>
        <v/>
      </c>
      <c r="JS1210" s="1">
        <v>586</v>
      </c>
      <c r="JT1210" s="1">
        <f t="shared" si="499"/>
        <v>-16436.939154194697</v>
      </c>
      <c r="JU1210" s="1">
        <f t="shared" si="500"/>
        <v>1.020137599111448E-5</v>
      </c>
      <c r="JV1210" s="1">
        <f t="shared" si="501"/>
        <v>4.8860909410586482E-2</v>
      </c>
      <c r="JW1210" s="1">
        <f t="shared" si="502"/>
        <v>1.020137599111448E-5</v>
      </c>
      <c r="JX1210" s="1" t="str">
        <f t="shared" si="503"/>
        <v/>
      </c>
      <c r="JY1210" s="1" t="str">
        <f t="shared" si="504"/>
        <v/>
      </c>
      <c r="JZ1210" s="1">
        <f t="shared" si="505"/>
        <v>1.9724102849718406E-5</v>
      </c>
      <c r="KA1210" s="1" t="str">
        <f t="shared" si="506"/>
        <v/>
      </c>
      <c r="KB1210" s="1" t="str">
        <f t="shared" si="507"/>
        <v/>
      </c>
      <c r="KE1210" s="1">
        <f t="shared" si="470"/>
        <v>3.7824000000000426</v>
      </c>
      <c r="KF1210" s="151">
        <f t="shared" si="471"/>
        <v>0.80447184751136058</v>
      </c>
      <c r="KG1210" s="1">
        <f t="shared" si="472"/>
        <v>7.1499479877423777E-4</v>
      </c>
      <c r="KH1210" s="1" t="str">
        <f t="shared" si="468"/>
        <v/>
      </c>
      <c r="KI1210" s="132" t="str">
        <f t="shared" si="469"/>
        <v/>
      </c>
    </row>
    <row r="1211" spans="237:295" ht="20.100000000000001" customHeight="1" x14ac:dyDescent="0.25">
      <c r="IC1211" s="1">
        <v>587</v>
      </c>
      <c r="ID1211" s="1">
        <f t="shared" si="473"/>
        <v>-28820.233970653215</v>
      </c>
      <c r="IE1211" s="1">
        <f t="shared" si="474"/>
        <v>5.8425871974139694E-6</v>
      </c>
      <c r="IF1211" s="1">
        <f t="shared" si="475"/>
        <v>4.9267275423871715E-2</v>
      </c>
      <c r="IG1211" s="1">
        <f t="shared" si="476"/>
        <v>5.8425871974139694E-6</v>
      </c>
      <c r="IH1211" s="1" t="str">
        <f t="shared" si="477"/>
        <v/>
      </c>
      <c r="II1211" s="1" t="str">
        <f t="shared" si="478"/>
        <v/>
      </c>
      <c r="IL1211" s="1">
        <f t="shared" si="479"/>
        <v>1.3951317318552284E-25</v>
      </c>
      <c r="IM1211" s="1" t="str">
        <f t="shared" si="480"/>
        <v/>
      </c>
      <c r="IN1211" s="1" t="str">
        <f t="shared" si="481"/>
        <v/>
      </c>
      <c r="IS1211" s="1">
        <v>587</v>
      </c>
      <c r="IT1211" s="1">
        <f t="shared" si="482"/>
        <v>-59.718628384073526</v>
      </c>
      <c r="IU1211" s="1">
        <f t="shared" si="483"/>
        <v>2.8196349209574363E-3</v>
      </c>
      <c r="IV1211" s="1">
        <f t="shared" si="484"/>
        <v>4.9267275423871715E-2</v>
      </c>
      <c r="IW1211" s="1">
        <f t="shared" si="485"/>
        <v>2.8196349209574363E-3</v>
      </c>
      <c r="IX1211" s="1" t="str">
        <f t="shared" si="486"/>
        <v/>
      </c>
      <c r="IY1211" s="1" t="str">
        <f t="shared" si="487"/>
        <v/>
      </c>
      <c r="IZ1211" s="1">
        <f t="shared" si="488"/>
        <v>2.0107027270722919E-17</v>
      </c>
      <c r="JA1211" s="1" t="str">
        <f t="shared" si="489"/>
        <v/>
      </c>
      <c r="JB1211" s="1" t="str">
        <f t="shared" si="490"/>
        <v/>
      </c>
      <c r="JF1211" s="1">
        <v>587</v>
      </c>
      <c r="JG1211" s="1">
        <f t="shared" si="508"/>
        <v>-167.90164306012309</v>
      </c>
      <c r="JH1211" s="1">
        <f t="shared" si="491"/>
        <v>1.0028772021195621E-3</v>
      </c>
      <c r="JI1211" s="1">
        <f t="shared" si="492"/>
        <v>4.9267275423871715E-2</v>
      </c>
      <c r="JJ1211" s="1">
        <f t="shared" si="493"/>
        <v>1.0028772021195621E-3</v>
      </c>
      <c r="JK1211" s="1" t="str">
        <f t="shared" si="494"/>
        <v/>
      </c>
      <c r="JL1211" s="1" t="str">
        <f t="shared" si="495"/>
        <v/>
      </c>
      <c r="JM1211" s="1">
        <f t="shared" si="496"/>
        <v>4.1883523610413049E-41</v>
      </c>
      <c r="JN1211" s="1" t="str">
        <f t="shared" si="497"/>
        <v/>
      </c>
      <c r="JO1211" s="1" t="str">
        <f t="shared" si="498"/>
        <v/>
      </c>
      <c r="JS1211" s="1">
        <v>587</v>
      </c>
      <c r="JT1211" s="1">
        <f t="shared" si="499"/>
        <v>-16397.236402614515</v>
      </c>
      <c r="JU1211" s="1">
        <f t="shared" si="500"/>
        <v>1.0269092052400058E-5</v>
      </c>
      <c r="JV1211" s="1">
        <f t="shared" si="501"/>
        <v>4.9267275423871715E-2</v>
      </c>
      <c r="JW1211" s="1">
        <f t="shared" si="502"/>
        <v>1.0269092052400058E-5</v>
      </c>
      <c r="JX1211" s="1" t="str">
        <f t="shared" si="503"/>
        <v/>
      </c>
      <c r="JY1211" s="1" t="str">
        <f t="shared" si="504"/>
        <v/>
      </c>
      <c r="JZ1211" s="1">
        <f t="shared" si="505"/>
        <v>1.9818307589460137E-5</v>
      </c>
      <c r="KA1211" s="1" t="str">
        <f t="shared" si="506"/>
        <v/>
      </c>
      <c r="KB1211" s="1" t="str">
        <f t="shared" si="507"/>
        <v/>
      </c>
      <c r="KE1211" s="1">
        <f t="shared" si="470"/>
        <v>3.7888000000000428</v>
      </c>
      <c r="KF1211" s="151">
        <f t="shared" si="471"/>
        <v>0.80375685271258634</v>
      </c>
      <c r="KG1211" s="1">
        <f t="shared" si="472"/>
        <v>7.1572659437069142E-4</v>
      </c>
      <c r="KH1211" s="1" t="str">
        <f t="shared" si="468"/>
        <v/>
      </c>
      <c r="KI1211" s="132" t="str">
        <f t="shared" si="469"/>
        <v/>
      </c>
    </row>
    <row r="1212" spans="237:295" ht="20.100000000000001" customHeight="1" x14ac:dyDescent="0.25">
      <c r="IC1212" s="1">
        <v>588</v>
      </c>
      <c r="ID1212" s="1">
        <f t="shared" si="473"/>
        <v>-28750.45132181386</v>
      </c>
      <c r="IE1212" s="1">
        <f t="shared" si="474"/>
        <v>5.8812758048820034E-6</v>
      </c>
      <c r="IF1212" s="1">
        <f t="shared" si="475"/>
        <v>4.9676335591864164E-2</v>
      </c>
      <c r="IG1212" s="1">
        <f t="shared" si="476"/>
        <v>5.8812758048820034E-6</v>
      </c>
      <c r="IH1212" s="1" t="str">
        <f t="shared" si="477"/>
        <v/>
      </c>
      <c r="II1212" s="1" t="str">
        <f t="shared" si="478"/>
        <v/>
      </c>
      <c r="IL1212" s="1">
        <f t="shared" si="479"/>
        <v>1.4500158099871584E-25</v>
      </c>
      <c r="IM1212" s="1" t="str">
        <f t="shared" si="480"/>
        <v/>
      </c>
      <c r="IN1212" s="1" t="str">
        <f t="shared" si="481"/>
        <v/>
      </c>
      <c r="IS1212" s="1">
        <v>588</v>
      </c>
      <c r="IT1212" s="1">
        <f t="shared" si="482"/>
        <v>-59.574031220915955</v>
      </c>
      <c r="IU1212" s="1">
        <f t="shared" si="483"/>
        <v>2.8383060584131806E-3</v>
      </c>
      <c r="IV1212" s="1">
        <f t="shared" si="484"/>
        <v>4.9676335591864212E-2</v>
      </c>
      <c r="IW1212" s="1">
        <f t="shared" si="485"/>
        <v>2.8383060584131806E-3</v>
      </c>
      <c r="IX1212" s="1" t="str">
        <f t="shared" si="486"/>
        <v/>
      </c>
      <c r="IY1212" s="1" t="str">
        <f t="shared" si="487"/>
        <v/>
      </c>
      <c r="IZ1212" s="1">
        <f t="shared" si="488"/>
        <v>2.0780531170248016E-17</v>
      </c>
      <c r="JA1212" s="1" t="str">
        <f t="shared" si="489"/>
        <v/>
      </c>
      <c r="JB1212" s="1" t="str">
        <f t="shared" si="490"/>
        <v/>
      </c>
      <c r="JF1212" s="1">
        <v>588</v>
      </c>
      <c r="JG1212" s="1">
        <f t="shared" si="508"/>
        <v>-167.49510155150296</v>
      </c>
      <c r="JH1212" s="1">
        <f t="shared" si="491"/>
        <v>1.0095180824522708E-3</v>
      </c>
      <c r="JI1212" s="1">
        <f t="shared" si="492"/>
        <v>4.9676335591864164E-2</v>
      </c>
      <c r="JJ1212" s="1">
        <f t="shared" si="493"/>
        <v>1.0095180824522708E-3</v>
      </c>
      <c r="JK1212" s="1" t="str">
        <f t="shared" si="494"/>
        <v/>
      </c>
      <c r="JL1212" s="1" t="str">
        <f t="shared" si="495"/>
        <v/>
      </c>
      <c r="JM1212" s="1">
        <f t="shared" si="496"/>
        <v>4.4158233018952265E-41</v>
      </c>
      <c r="JN1212" s="1" t="str">
        <f t="shared" si="497"/>
        <v/>
      </c>
      <c r="JO1212" s="1" t="str">
        <f t="shared" si="498"/>
        <v/>
      </c>
      <c r="JS1212" s="1">
        <v>588</v>
      </c>
      <c r="JT1212" s="1">
        <f t="shared" si="499"/>
        <v>-16357.533651034337</v>
      </c>
      <c r="JU1212" s="1">
        <f t="shared" si="500"/>
        <v>1.0337092213637572E-5</v>
      </c>
      <c r="JV1212" s="1">
        <f t="shared" si="501"/>
        <v>4.9676335591864164E-2</v>
      </c>
      <c r="JW1212" s="1">
        <f t="shared" si="502"/>
        <v>1.0337092213637572E-5</v>
      </c>
      <c r="JX1212" s="1" t="str">
        <f t="shared" si="503"/>
        <v/>
      </c>
      <c r="JY1212" s="1" t="str">
        <f t="shared" si="504"/>
        <v/>
      </c>
      <c r="JZ1212" s="1">
        <f t="shared" si="505"/>
        <v>1.9912643657771378E-5</v>
      </c>
      <c r="KA1212" s="1" t="str">
        <f t="shared" si="506"/>
        <v/>
      </c>
      <c r="KB1212" s="1" t="str">
        <f t="shared" si="507"/>
        <v/>
      </c>
      <c r="KE1212" s="1">
        <f t="shared" si="470"/>
        <v>3.795200000000043</v>
      </c>
      <c r="KF1212" s="151">
        <f t="shared" si="471"/>
        <v>0.80304112611821565</v>
      </c>
      <c r="KG1212" s="1">
        <f t="shared" si="472"/>
        <v>7.1645403680209441E-4</v>
      </c>
      <c r="KH1212" s="1" t="str">
        <f t="shared" si="468"/>
        <v/>
      </c>
      <c r="KI1212" s="132" t="str">
        <f t="shared" si="469"/>
        <v/>
      </c>
    </row>
    <row r="1213" spans="237:295" ht="20.100000000000001" customHeight="1" x14ac:dyDescent="0.25">
      <c r="IC1213" s="1">
        <v>589</v>
      </c>
      <c r="ID1213" s="1">
        <f t="shared" si="473"/>
        <v>-28680.668672974505</v>
      </c>
      <c r="IE1213" s="1">
        <f t="shared" si="474"/>
        <v>5.920125878882219E-6</v>
      </c>
      <c r="IF1213" s="1">
        <f t="shared" si="475"/>
        <v>5.0088101188171662E-2</v>
      </c>
      <c r="IG1213" s="1">
        <f t="shared" si="476"/>
        <v>5.920125878882219E-6</v>
      </c>
      <c r="IH1213" s="1" t="str">
        <f t="shared" si="477"/>
        <v/>
      </c>
      <c r="II1213" s="1" t="str">
        <f t="shared" si="478"/>
        <v/>
      </c>
      <c r="IL1213" s="1">
        <f t="shared" si="479"/>
        <v>1.5070348991004159E-25</v>
      </c>
      <c r="IM1213" s="1" t="str">
        <f t="shared" si="480"/>
        <v/>
      </c>
      <c r="IN1213" s="1" t="str">
        <f t="shared" si="481"/>
        <v/>
      </c>
      <c r="IS1213" s="1">
        <v>589</v>
      </c>
      <c r="IT1213" s="1">
        <f t="shared" si="482"/>
        <v>-59.429434057758399</v>
      </c>
      <c r="IU1213" s="1">
        <f t="shared" si="483"/>
        <v>2.8570551196820081E-3</v>
      </c>
      <c r="IV1213" s="1">
        <f t="shared" si="484"/>
        <v>5.0088101188171662E-2</v>
      </c>
      <c r="IW1213" s="1">
        <f t="shared" si="485"/>
        <v>2.8570551196820081E-3</v>
      </c>
      <c r="IX1213" s="1" t="str">
        <f t="shared" si="486"/>
        <v/>
      </c>
      <c r="IY1213" s="1" t="str">
        <f t="shared" si="487"/>
        <v/>
      </c>
      <c r="IZ1213" s="1">
        <f t="shared" si="488"/>
        <v>2.1476251097251066E-17</v>
      </c>
      <c r="JA1213" s="1" t="str">
        <f t="shared" si="489"/>
        <v/>
      </c>
      <c r="JB1213" s="1" t="str">
        <f t="shared" si="490"/>
        <v/>
      </c>
      <c r="JF1213" s="1">
        <v>589</v>
      </c>
      <c r="JG1213" s="1">
        <f t="shared" si="508"/>
        <v>-167.08856004288279</v>
      </c>
      <c r="JH1213" s="1">
        <f t="shared" si="491"/>
        <v>1.016186678435352E-3</v>
      </c>
      <c r="JI1213" s="1">
        <f t="shared" si="492"/>
        <v>5.0088101188171662E-2</v>
      </c>
      <c r="JJ1213" s="1">
        <f t="shared" si="493"/>
        <v>1.016186678435352E-3</v>
      </c>
      <c r="JK1213" s="1" t="str">
        <f t="shared" si="494"/>
        <v/>
      </c>
      <c r="JL1213" s="1" t="str">
        <f t="shared" si="495"/>
        <v/>
      </c>
      <c r="JM1213" s="1">
        <f t="shared" si="496"/>
        <v>4.6555737825461693E-41</v>
      </c>
      <c r="JN1213" s="1" t="str">
        <f t="shared" si="497"/>
        <v/>
      </c>
      <c r="JO1213" s="1" t="str">
        <f t="shared" si="498"/>
        <v/>
      </c>
      <c r="JS1213" s="1">
        <v>589</v>
      </c>
      <c r="JT1213" s="1">
        <f t="shared" si="499"/>
        <v>-16317.830899454155</v>
      </c>
      <c r="JU1213" s="1">
        <f t="shared" si="500"/>
        <v>1.0405376172895791E-5</v>
      </c>
      <c r="JV1213" s="1">
        <f t="shared" si="501"/>
        <v>5.0088101188171662E-2</v>
      </c>
      <c r="JW1213" s="1">
        <f t="shared" si="502"/>
        <v>1.0405376172895791E-5</v>
      </c>
      <c r="JX1213" s="1" t="str">
        <f t="shared" si="503"/>
        <v/>
      </c>
      <c r="JY1213" s="1" t="str">
        <f t="shared" si="504"/>
        <v/>
      </c>
      <c r="JZ1213" s="1">
        <f t="shared" si="505"/>
        <v>2.0007108653867567E-5</v>
      </c>
      <c r="KA1213" s="1" t="str">
        <f t="shared" si="506"/>
        <v/>
      </c>
      <c r="KB1213" s="1" t="str">
        <f t="shared" si="507"/>
        <v/>
      </c>
      <c r="KE1213" s="1">
        <f t="shared" si="470"/>
        <v>3.8016000000000432</v>
      </c>
      <c r="KF1213" s="151">
        <f t="shared" si="471"/>
        <v>0.80232467208141356</v>
      </c>
      <c r="KG1213" s="1">
        <f t="shared" si="472"/>
        <v>7.1717712847496617E-4</v>
      </c>
      <c r="KH1213" s="1" t="str">
        <f t="shared" si="468"/>
        <v/>
      </c>
      <c r="KI1213" s="132" t="str">
        <f t="shared" si="469"/>
        <v/>
      </c>
    </row>
    <row r="1214" spans="237:295" ht="20.100000000000001" customHeight="1" x14ac:dyDescent="0.25">
      <c r="IC1214" s="1">
        <v>590</v>
      </c>
      <c r="ID1214" s="1">
        <f t="shared" si="473"/>
        <v>-28610.88602413515</v>
      </c>
      <c r="IE1214" s="1">
        <f t="shared" si="474"/>
        <v>5.9591372387191606E-6</v>
      </c>
      <c r="IF1214" s="1">
        <f t="shared" si="475"/>
        <v>5.0502583474103732E-2</v>
      </c>
      <c r="IG1214" s="1">
        <f t="shared" si="476"/>
        <v>5.9591372387191606E-6</v>
      </c>
      <c r="IH1214" s="1" t="str">
        <f t="shared" si="477"/>
        <v/>
      </c>
      <c r="II1214" s="1" t="str">
        <f t="shared" si="478"/>
        <v/>
      </c>
      <c r="IL1214" s="1">
        <f t="shared" si="479"/>
        <v>1.566271093934098E-25</v>
      </c>
      <c r="IM1214" s="1" t="str">
        <f t="shared" si="480"/>
        <v/>
      </c>
      <c r="IN1214" s="1" t="str">
        <f t="shared" si="481"/>
        <v/>
      </c>
      <c r="IS1214" s="1">
        <v>590</v>
      </c>
      <c r="IT1214" s="1">
        <f t="shared" si="482"/>
        <v>-59.284836894600829</v>
      </c>
      <c r="IU1214" s="1">
        <f t="shared" si="483"/>
        <v>2.8758820175602226E-3</v>
      </c>
      <c r="IV1214" s="1">
        <f t="shared" si="484"/>
        <v>5.0502583474103732E-2</v>
      </c>
      <c r="IW1214" s="1">
        <f t="shared" si="485"/>
        <v>2.8758820175602226E-3</v>
      </c>
      <c r="IX1214" s="1" t="str">
        <f t="shared" si="486"/>
        <v/>
      </c>
      <c r="IY1214" s="1" t="str">
        <f t="shared" si="487"/>
        <v/>
      </c>
      <c r="IZ1214" s="1">
        <f t="shared" si="488"/>
        <v>2.219490819569475E-17</v>
      </c>
      <c r="JA1214" s="1" t="str">
        <f t="shared" si="489"/>
        <v/>
      </c>
      <c r="JB1214" s="1" t="str">
        <f t="shared" si="490"/>
        <v/>
      </c>
      <c r="JF1214" s="1">
        <v>590</v>
      </c>
      <c r="JG1214" s="1">
        <f t="shared" si="508"/>
        <v>-166.68201853426262</v>
      </c>
      <c r="JH1214" s="1">
        <f t="shared" si="491"/>
        <v>1.0228829590525187E-3</v>
      </c>
      <c r="JI1214" s="1">
        <f t="shared" si="492"/>
        <v>5.0502583474103732E-2</v>
      </c>
      <c r="JJ1214" s="1">
        <f t="shared" si="493"/>
        <v>1.0228829590525187E-3</v>
      </c>
      <c r="JK1214" s="1" t="str">
        <f t="shared" si="494"/>
        <v/>
      </c>
      <c r="JL1214" s="1" t="str">
        <f t="shared" si="495"/>
        <v/>
      </c>
      <c r="JM1214" s="1">
        <f t="shared" si="496"/>
        <v>4.9082626219051005E-41</v>
      </c>
      <c r="JN1214" s="1" t="str">
        <f t="shared" si="497"/>
        <v/>
      </c>
      <c r="JO1214" s="1" t="str">
        <f t="shared" si="498"/>
        <v/>
      </c>
      <c r="JS1214" s="1">
        <v>590</v>
      </c>
      <c r="JT1214" s="1">
        <f t="shared" si="499"/>
        <v>-16278.128147873973</v>
      </c>
      <c r="JU1214" s="1">
        <f t="shared" si="500"/>
        <v>1.0473943612579387E-5</v>
      </c>
      <c r="JV1214" s="1">
        <f t="shared" si="501"/>
        <v>5.0502583474103704E-2</v>
      </c>
      <c r="JW1214" s="1">
        <f t="shared" si="502"/>
        <v>1.0473943612579387E-5</v>
      </c>
      <c r="JX1214" s="1" t="str">
        <f t="shared" si="503"/>
        <v/>
      </c>
      <c r="JY1214" s="1" t="str">
        <f t="shared" si="504"/>
        <v/>
      </c>
      <c r="JZ1214" s="1">
        <f t="shared" si="505"/>
        <v>2.0101700159352458E-5</v>
      </c>
      <c r="KA1214" s="1" t="str">
        <f t="shared" si="506"/>
        <v/>
      </c>
      <c r="KB1214" s="1" t="str">
        <f t="shared" si="507"/>
        <v/>
      </c>
      <c r="KE1214" s="1">
        <f t="shared" si="470"/>
        <v>3.8080000000000434</v>
      </c>
      <c r="KF1214" s="151">
        <f t="shared" si="471"/>
        <v>0.80160749495293859</v>
      </c>
      <c r="KG1214" s="1">
        <f t="shared" si="472"/>
        <v>7.1789587185500103E-4</v>
      </c>
      <c r="KH1214" s="1" t="str">
        <f t="shared" si="468"/>
        <v/>
      </c>
      <c r="KI1214" s="132" t="str">
        <f t="shared" si="469"/>
        <v/>
      </c>
    </row>
    <row r="1215" spans="237:295" ht="20.100000000000001" customHeight="1" x14ac:dyDescent="0.25">
      <c r="IC1215" s="1">
        <v>591</v>
      </c>
      <c r="ID1215" s="1">
        <f t="shared" si="473"/>
        <v>-28541.103375295796</v>
      </c>
      <c r="IE1215" s="1">
        <f t="shared" si="474"/>
        <v>5.9983096947380355E-6</v>
      </c>
      <c r="IF1215" s="1">
        <f t="shared" si="475"/>
        <v>5.0919793698048214E-2</v>
      </c>
      <c r="IG1215" s="1">
        <f t="shared" si="476"/>
        <v>5.9983096947380355E-6</v>
      </c>
      <c r="IH1215" s="1" t="str">
        <f t="shared" si="477"/>
        <v/>
      </c>
      <c r="II1215" s="1" t="str">
        <f t="shared" si="478"/>
        <v/>
      </c>
      <c r="IL1215" s="1">
        <f t="shared" si="479"/>
        <v>1.6278096082510686E-25</v>
      </c>
      <c r="IM1215" s="1" t="str">
        <f t="shared" si="480"/>
        <v/>
      </c>
      <c r="IN1215" s="1" t="str">
        <f t="shared" si="481"/>
        <v/>
      </c>
      <c r="IS1215" s="1">
        <v>591</v>
      </c>
      <c r="IT1215" s="1">
        <f t="shared" si="482"/>
        <v>-59.140239731443273</v>
      </c>
      <c r="IU1215" s="1">
        <f t="shared" si="483"/>
        <v>2.8947866605203432E-3</v>
      </c>
      <c r="IV1215" s="1">
        <f t="shared" si="484"/>
        <v>5.0919793698048187E-2</v>
      </c>
      <c r="IW1215" s="1">
        <f t="shared" si="485"/>
        <v>2.8947866605203432E-3</v>
      </c>
      <c r="IX1215" s="1" t="str">
        <f t="shared" si="486"/>
        <v/>
      </c>
      <c r="IY1215" s="1" t="str">
        <f t="shared" si="487"/>
        <v/>
      </c>
      <c r="IZ1215" s="1">
        <f t="shared" si="488"/>
        <v>2.2937246627658736E-17</v>
      </c>
      <c r="JA1215" s="1" t="str">
        <f t="shared" si="489"/>
        <v/>
      </c>
      <c r="JB1215" s="1" t="str">
        <f t="shared" si="490"/>
        <v/>
      </c>
      <c r="JF1215" s="1">
        <v>591</v>
      </c>
      <c r="JG1215" s="1">
        <f t="shared" si="508"/>
        <v>-166.27547702564249</v>
      </c>
      <c r="JH1215" s="1">
        <f t="shared" si="491"/>
        <v>1.0296068917496205E-3</v>
      </c>
      <c r="JI1215" s="1">
        <f t="shared" si="492"/>
        <v>5.0919793698048187E-2</v>
      </c>
      <c r="JJ1215" s="1">
        <f t="shared" si="493"/>
        <v>1.0296068917496205E-3</v>
      </c>
      <c r="JK1215" s="1" t="str">
        <f t="shared" si="494"/>
        <v/>
      </c>
      <c r="JL1215" s="1" t="str">
        <f t="shared" si="495"/>
        <v/>
      </c>
      <c r="JM1215" s="1">
        <f t="shared" si="496"/>
        <v>5.1745837650172152E-41</v>
      </c>
      <c r="JN1215" s="1" t="str">
        <f t="shared" si="497"/>
        <v/>
      </c>
      <c r="JO1215" s="1" t="str">
        <f t="shared" si="498"/>
        <v/>
      </c>
      <c r="JS1215" s="1">
        <v>591</v>
      </c>
      <c r="JT1215" s="1">
        <f t="shared" si="499"/>
        <v>-16238.425396293795</v>
      </c>
      <c r="JU1215" s="1">
        <f t="shared" si="500"/>
        <v>1.0542794199345888E-5</v>
      </c>
      <c r="JV1215" s="1">
        <f t="shared" si="501"/>
        <v>5.0919793698048145E-2</v>
      </c>
      <c r="JW1215" s="1">
        <f t="shared" si="502"/>
        <v>1.0542794199345888E-5</v>
      </c>
      <c r="JX1215" s="1" t="str">
        <f t="shared" si="503"/>
        <v/>
      </c>
      <c r="JY1215" s="1" t="str">
        <f t="shared" si="504"/>
        <v/>
      </c>
      <c r="JZ1215" s="1">
        <f t="shared" si="505"/>
        <v>2.0196415738289722E-5</v>
      </c>
      <c r="KA1215" s="1" t="str">
        <f t="shared" si="506"/>
        <v/>
      </c>
      <c r="KB1215" s="1" t="str">
        <f t="shared" si="507"/>
        <v/>
      </c>
      <c r="KE1215" s="1">
        <f t="shared" si="470"/>
        <v>3.8144000000000435</v>
      </c>
      <c r="KF1215" s="151">
        <f t="shared" si="471"/>
        <v>0.80088959908108359</v>
      </c>
      <c r="KG1215" s="1">
        <f t="shared" si="472"/>
        <v>7.1861026946906659E-4</v>
      </c>
      <c r="KH1215" s="1" t="str">
        <f t="shared" si="468"/>
        <v/>
      </c>
      <c r="KI1215" s="132" t="str">
        <f t="shared" si="469"/>
        <v/>
      </c>
    </row>
    <row r="1216" spans="237:295" ht="20.100000000000001" customHeight="1" x14ac:dyDescent="0.25">
      <c r="IC1216" s="1">
        <v>592</v>
      </c>
      <c r="ID1216" s="1">
        <f t="shared" si="473"/>
        <v>-28471.320726456441</v>
      </c>
      <c r="IE1216" s="1">
        <f t="shared" si="474"/>
        <v>6.0376430482778801E-6</v>
      </c>
      <c r="IF1216" s="1">
        <f t="shared" si="475"/>
        <v>5.1339743094844348E-2</v>
      </c>
      <c r="IG1216" s="1">
        <f t="shared" si="476"/>
        <v>6.0376430482778801E-6</v>
      </c>
      <c r="IH1216" s="1" t="str">
        <f t="shared" si="477"/>
        <v/>
      </c>
      <c r="II1216" s="1" t="str">
        <f t="shared" si="478"/>
        <v/>
      </c>
      <c r="IL1216" s="1">
        <f t="shared" si="479"/>
        <v>1.6917388918748564E-25</v>
      </c>
      <c r="IM1216" s="1" t="str">
        <f t="shared" si="480"/>
        <v/>
      </c>
      <c r="IN1216" s="1" t="str">
        <f t="shared" si="481"/>
        <v/>
      </c>
      <c r="IS1216" s="1">
        <v>592</v>
      </c>
      <c r="IT1216" s="1">
        <f t="shared" si="482"/>
        <v>-58.995642568285703</v>
      </c>
      <c r="IU1216" s="1">
        <f t="shared" si="483"/>
        <v>2.9137689526885125E-3</v>
      </c>
      <c r="IV1216" s="1">
        <f t="shared" si="484"/>
        <v>5.1339743094844348E-2</v>
      </c>
      <c r="IW1216" s="1">
        <f t="shared" si="485"/>
        <v>2.9137689526885125E-3</v>
      </c>
      <c r="IX1216" s="1" t="str">
        <f t="shared" si="486"/>
        <v/>
      </c>
      <c r="IY1216" s="1" t="str">
        <f t="shared" si="487"/>
        <v/>
      </c>
      <c r="IZ1216" s="1">
        <f t="shared" si="488"/>
        <v>2.3704034295168687E-17</v>
      </c>
      <c r="JA1216" s="1" t="str">
        <f t="shared" si="489"/>
        <v/>
      </c>
      <c r="JB1216" s="1" t="str">
        <f t="shared" si="490"/>
        <v/>
      </c>
      <c r="JF1216" s="1">
        <v>592</v>
      </c>
      <c r="JG1216" s="1">
        <f t="shared" si="508"/>
        <v>-165.86893551702232</v>
      </c>
      <c r="JH1216" s="1">
        <f t="shared" si="491"/>
        <v>1.0363584424266012E-3</v>
      </c>
      <c r="JI1216" s="1">
        <f t="shared" si="492"/>
        <v>5.1339743094844348E-2</v>
      </c>
      <c r="JJ1216" s="1">
        <f t="shared" si="493"/>
        <v>1.0363584424266012E-3</v>
      </c>
      <c r="JK1216" s="1" t="str">
        <f t="shared" si="494"/>
        <v/>
      </c>
      <c r="JL1216" s="1" t="str">
        <f t="shared" si="495"/>
        <v/>
      </c>
      <c r="JM1216" s="1">
        <f t="shared" si="496"/>
        <v>5.4552681439730224E-41</v>
      </c>
      <c r="JN1216" s="1" t="str">
        <f t="shared" si="497"/>
        <v/>
      </c>
      <c r="JO1216" s="1" t="str">
        <f t="shared" si="498"/>
        <v/>
      </c>
      <c r="JS1216" s="1">
        <v>592</v>
      </c>
      <c r="JT1216" s="1">
        <f t="shared" si="499"/>
        <v>-16198.722644713613</v>
      </c>
      <c r="JU1216" s="1">
        <f t="shared" si="500"/>
        <v>1.0611927584023323E-5</v>
      </c>
      <c r="JV1216" s="1">
        <f t="shared" si="501"/>
        <v>5.1339743094844348E-2</v>
      </c>
      <c r="JW1216" s="1">
        <f t="shared" si="502"/>
        <v>1.0611927584023323E-5</v>
      </c>
      <c r="JX1216" s="1" t="str">
        <f t="shared" si="503"/>
        <v/>
      </c>
      <c r="JY1216" s="1" t="str">
        <f t="shared" si="504"/>
        <v/>
      </c>
      <c r="JZ1216" s="1">
        <f t="shared" si="505"/>
        <v>2.0291252937276321E-5</v>
      </c>
      <c r="KA1216" s="1" t="str">
        <f t="shared" si="506"/>
        <v/>
      </c>
      <c r="KB1216" s="1" t="str">
        <f t="shared" si="507"/>
        <v/>
      </c>
      <c r="KE1216" s="1">
        <f t="shared" si="470"/>
        <v>3.8208000000000437</v>
      </c>
      <c r="KF1216" s="151">
        <f t="shared" si="471"/>
        <v>0.80017098881161453</v>
      </c>
      <c r="KG1216" s="1">
        <f t="shared" si="472"/>
        <v>7.1932032390320533E-4</v>
      </c>
      <c r="KH1216" s="1" t="str">
        <f t="shared" si="468"/>
        <v/>
      </c>
      <c r="KI1216" s="132" t="str">
        <f t="shared" si="469"/>
        <v/>
      </c>
    </row>
    <row r="1217" spans="237:295" ht="20.100000000000001" customHeight="1" x14ac:dyDescent="0.25">
      <c r="IC1217" s="1">
        <v>593</v>
      </c>
      <c r="ID1217" s="1">
        <f t="shared" si="473"/>
        <v>-28401.538077617093</v>
      </c>
      <c r="IE1217" s="1">
        <f t="shared" si="474"/>
        <v>6.0771370916250948E-6</v>
      </c>
      <c r="IF1217" s="1">
        <f t="shared" si="475"/>
        <v>5.1762442885152686E-2</v>
      </c>
      <c r="IG1217" s="1">
        <f t="shared" si="476"/>
        <v>6.0771370916250948E-6</v>
      </c>
      <c r="IH1217" s="1" t="str">
        <f t="shared" si="477"/>
        <v/>
      </c>
      <c r="II1217" s="1" t="str">
        <f t="shared" si="478"/>
        <v/>
      </c>
      <c r="IL1217" s="1">
        <f t="shared" si="479"/>
        <v>1.7581507520621683E-25</v>
      </c>
      <c r="IM1217" s="1" t="str">
        <f t="shared" si="480"/>
        <v/>
      </c>
      <c r="IN1217" s="1" t="str">
        <f t="shared" si="481"/>
        <v/>
      </c>
      <c r="IS1217" s="1">
        <v>593</v>
      </c>
      <c r="IT1217" s="1">
        <f t="shared" si="482"/>
        <v>-58.851045405128147</v>
      </c>
      <c r="IU1217" s="1">
        <f t="shared" si="483"/>
        <v>2.9328287938220612E-3</v>
      </c>
      <c r="IV1217" s="1">
        <f t="shared" si="484"/>
        <v>5.1762442885152714E-2</v>
      </c>
      <c r="IW1217" s="1">
        <f t="shared" si="485"/>
        <v>2.9328287938220612E-3</v>
      </c>
      <c r="IX1217" s="1" t="str">
        <f t="shared" si="486"/>
        <v/>
      </c>
      <c r="IY1217" s="1" t="str">
        <f t="shared" si="487"/>
        <v/>
      </c>
      <c r="IZ1217" s="1">
        <f t="shared" si="488"/>
        <v>2.4496063584241903E-17</v>
      </c>
      <c r="JA1217" s="1" t="str">
        <f t="shared" si="489"/>
        <v/>
      </c>
      <c r="JB1217" s="1" t="str">
        <f t="shared" si="490"/>
        <v/>
      </c>
      <c r="JF1217" s="1">
        <v>593</v>
      </c>
      <c r="JG1217" s="1">
        <f t="shared" si="508"/>
        <v>-165.46239400840219</v>
      </c>
      <c r="JH1217" s="1">
        <f t="shared" si="491"/>
        <v>1.0431375754295245E-3</v>
      </c>
      <c r="JI1217" s="1">
        <f t="shared" si="492"/>
        <v>5.1762442885152714E-2</v>
      </c>
      <c r="JJ1217" s="1">
        <f t="shared" si="493"/>
        <v>1.0431375754295245E-3</v>
      </c>
      <c r="JK1217" s="1" t="str">
        <f t="shared" si="494"/>
        <v/>
      </c>
      <c r="JL1217" s="1" t="str">
        <f t="shared" si="495"/>
        <v/>
      </c>
      <c r="JM1217" s="1">
        <f t="shared" si="496"/>
        <v>5.7510856367688315E-41</v>
      </c>
      <c r="JN1217" s="1" t="str">
        <f t="shared" si="497"/>
        <v/>
      </c>
      <c r="JO1217" s="1" t="str">
        <f t="shared" si="498"/>
        <v/>
      </c>
      <c r="JS1217" s="1">
        <v>593</v>
      </c>
      <c r="JT1217" s="1">
        <f t="shared" si="499"/>
        <v>-16159.019893133434</v>
      </c>
      <c r="JU1217" s="1">
        <f t="shared" si="500"/>
        <v>1.0681343401528547E-5</v>
      </c>
      <c r="JV1217" s="1">
        <f t="shared" si="501"/>
        <v>5.1762442885152686E-2</v>
      </c>
      <c r="JW1217" s="1">
        <f t="shared" si="502"/>
        <v>1.0681343401528547E-5</v>
      </c>
      <c r="JX1217" s="1" t="str">
        <f t="shared" si="503"/>
        <v/>
      </c>
      <c r="JY1217" s="1" t="str">
        <f t="shared" si="504"/>
        <v/>
      </c>
      <c r="JZ1217" s="1">
        <f t="shared" si="505"/>
        <v>2.038620928551753E-5</v>
      </c>
      <c r="KA1217" s="1" t="str">
        <f t="shared" si="506"/>
        <v/>
      </c>
      <c r="KB1217" s="1" t="str">
        <f t="shared" si="507"/>
        <v/>
      </c>
      <c r="KE1217" s="1">
        <f t="shared" si="470"/>
        <v>3.8272000000000439</v>
      </c>
      <c r="KF1217" s="151">
        <f t="shared" si="471"/>
        <v>0.79945166848771132</v>
      </c>
      <c r="KG1217" s="1">
        <f t="shared" si="472"/>
        <v>7.2002603780307872E-4</v>
      </c>
      <c r="KH1217" s="1" t="str">
        <f t="shared" si="468"/>
        <v/>
      </c>
      <c r="KI1217" s="132" t="str">
        <f t="shared" si="469"/>
        <v/>
      </c>
    </row>
    <row r="1218" spans="237:295" ht="20.100000000000001" customHeight="1" x14ac:dyDescent="0.25">
      <c r="IC1218" s="1">
        <v>594</v>
      </c>
      <c r="ID1218" s="1">
        <f t="shared" si="473"/>
        <v>-28331.755428777738</v>
      </c>
      <c r="IE1218" s="1">
        <f t="shared" si="474"/>
        <v>6.1167916079674355E-6</v>
      </c>
      <c r="IF1218" s="1">
        <f t="shared" si="475"/>
        <v>5.2187904274821929E-2</v>
      </c>
      <c r="IG1218" s="1">
        <f t="shared" si="476"/>
        <v>6.1167916079674355E-6</v>
      </c>
      <c r="IH1218" s="1" t="str">
        <f t="shared" si="477"/>
        <v/>
      </c>
      <c r="II1218" s="1" t="str">
        <f t="shared" si="478"/>
        <v/>
      </c>
      <c r="IL1218" s="1">
        <f t="shared" si="479"/>
        <v>1.8271404793689659E-25</v>
      </c>
      <c r="IM1218" s="1" t="str">
        <f t="shared" si="480"/>
        <v/>
      </c>
      <c r="IN1218" s="1" t="str">
        <f t="shared" si="481"/>
        <v/>
      </c>
      <c r="IS1218" s="1">
        <v>594</v>
      </c>
      <c r="IT1218" s="1">
        <f t="shared" si="482"/>
        <v>-58.706448241970577</v>
      </c>
      <c r="IU1218" s="1">
        <f t="shared" si="483"/>
        <v>2.9519660792873144E-3</v>
      </c>
      <c r="IV1218" s="1">
        <f t="shared" si="484"/>
        <v>5.2187904274821964E-2</v>
      </c>
      <c r="IW1218" s="1">
        <f t="shared" si="485"/>
        <v>2.9519660792873144E-3</v>
      </c>
      <c r="IX1218" s="1" t="str">
        <f t="shared" si="486"/>
        <v/>
      </c>
      <c r="IY1218" s="1" t="str">
        <f t="shared" si="487"/>
        <v/>
      </c>
      <c r="IZ1218" s="1">
        <f t="shared" si="488"/>
        <v>2.5314152131827091E-17</v>
      </c>
      <c r="JA1218" s="1" t="str">
        <f t="shared" si="489"/>
        <v/>
      </c>
      <c r="JB1218" s="1" t="str">
        <f t="shared" si="490"/>
        <v/>
      </c>
      <c r="JF1218" s="1">
        <v>594</v>
      </c>
      <c r="JG1218" s="1">
        <f t="shared" si="508"/>
        <v>-165.05585249978202</v>
      </c>
      <c r="JH1218" s="1">
        <f t="shared" si="491"/>
        <v>1.0499442535426753E-3</v>
      </c>
      <c r="JI1218" s="1">
        <f t="shared" si="492"/>
        <v>5.2187904274821964E-2</v>
      </c>
      <c r="JJ1218" s="1">
        <f t="shared" si="493"/>
        <v>1.0499442535426753E-3</v>
      </c>
      <c r="JK1218" s="1" t="str">
        <f t="shared" si="494"/>
        <v/>
      </c>
      <c r="JL1218" s="1" t="str">
        <f t="shared" si="495"/>
        <v/>
      </c>
      <c r="JM1218" s="1">
        <f t="shared" si="496"/>
        <v>6.0628471292372447E-41</v>
      </c>
      <c r="JN1218" s="1" t="str">
        <f t="shared" si="497"/>
        <v/>
      </c>
      <c r="JO1218" s="1" t="str">
        <f t="shared" si="498"/>
        <v/>
      </c>
      <c r="JS1218" s="1">
        <v>594</v>
      </c>
      <c r="JT1218" s="1">
        <f t="shared" si="499"/>
        <v>-16119.317141553252</v>
      </c>
      <c r="JU1218" s="1">
        <f t="shared" si="500"/>
        <v>1.0751041270786394E-5</v>
      </c>
      <c r="JV1218" s="1">
        <f t="shared" si="501"/>
        <v>5.2187904274821964E-2</v>
      </c>
      <c r="JW1218" s="1">
        <f t="shared" si="502"/>
        <v>1.0751041270786394E-5</v>
      </c>
      <c r="JX1218" s="1" t="str">
        <f t="shared" si="503"/>
        <v/>
      </c>
      <c r="JY1218" s="1" t="str">
        <f t="shared" si="504"/>
        <v/>
      </c>
      <c r="JZ1218" s="1">
        <f t="shared" si="505"/>
        <v>2.0481282294903842E-5</v>
      </c>
      <c r="KA1218" s="1" t="str">
        <f t="shared" si="506"/>
        <v/>
      </c>
      <c r="KB1218" s="1" t="str">
        <f t="shared" si="507"/>
        <v/>
      </c>
      <c r="KE1218" s="1">
        <f t="shared" si="470"/>
        <v>3.8336000000000441</v>
      </c>
      <c r="KF1218" s="151">
        <f t="shared" si="471"/>
        <v>0.79873164244990824</v>
      </c>
      <c r="KG1218" s="1">
        <f t="shared" si="472"/>
        <v>7.2072741387319006E-4</v>
      </c>
      <c r="KH1218" s="1" t="str">
        <f t="shared" si="468"/>
        <v/>
      </c>
      <c r="KI1218" s="132" t="str">
        <f t="shared" si="469"/>
        <v/>
      </c>
    </row>
    <row r="1219" spans="237:295" ht="20.100000000000001" customHeight="1" x14ac:dyDescent="0.25">
      <c r="IC1219" s="1">
        <v>595</v>
      </c>
      <c r="ID1219" s="1">
        <f t="shared" si="473"/>
        <v>-28261.972779938384</v>
      </c>
      <c r="IE1219" s="1">
        <f t="shared" si="474"/>
        <v>6.1566063713484041E-6</v>
      </c>
      <c r="IF1219" s="1">
        <f t="shared" si="475"/>
        <v>5.2616138454252052E-2</v>
      </c>
      <c r="IG1219" s="1">
        <f t="shared" si="476"/>
        <v>6.1566063713484041E-6</v>
      </c>
      <c r="IH1219" s="1" t="str">
        <f t="shared" si="477"/>
        <v/>
      </c>
      <c r="II1219" s="1" t="str">
        <f t="shared" si="478"/>
        <v/>
      </c>
      <c r="IL1219" s="1">
        <f t="shared" si="479"/>
        <v>1.8988069781746956E-25</v>
      </c>
      <c r="IM1219" s="1" t="str">
        <f t="shared" si="480"/>
        <v/>
      </c>
      <c r="IN1219" s="1" t="str">
        <f t="shared" si="481"/>
        <v/>
      </c>
      <c r="IS1219" s="1">
        <v>595</v>
      </c>
      <c r="IT1219" s="1">
        <f t="shared" si="482"/>
        <v>-58.561851078813021</v>
      </c>
      <c r="IU1219" s="1">
        <f t="shared" si="483"/>
        <v>2.9711807000375738E-3</v>
      </c>
      <c r="IV1219" s="1">
        <f t="shared" si="484"/>
        <v>5.2616138454252052E-2</v>
      </c>
      <c r="IW1219" s="1">
        <f t="shared" si="485"/>
        <v>2.9711807000375738E-3</v>
      </c>
      <c r="IX1219" s="1" t="str">
        <f t="shared" si="486"/>
        <v/>
      </c>
      <c r="IY1219" s="1" t="str">
        <f t="shared" si="487"/>
        <v/>
      </c>
      <c r="IZ1219" s="1">
        <f t="shared" si="488"/>
        <v>2.6159143616313927E-17</v>
      </c>
      <c r="JA1219" s="1" t="str">
        <f t="shared" si="489"/>
        <v/>
      </c>
      <c r="JB1219" s="1" t="str">
        <f t="shared" si="490"/>
        <v/>
      </c>
      <c r="JF1219" s="1">
        <v>595</v>
      </c>
      <c r="JG1219" s="1">
        <f t="shared" si="508"/>
        <v>-164.64931099116188</v>
      </c>
      <c r="JH1219" s="1">
        <f t="shared" si="491"/>
        <v>1.0567784379807315E-3</v>
      </c>
      <c r="JI1219" s="1">
        <f t="shared" si="492"/>
        <v>5.2616138454252052E-2</v>
      </c>
      <c r="JJ1219" s="1">
        <f t="shared" si="493"/>
        <v>1.0567784379807315E-3</v>
      </c>
      <c r="JK1219" s="1" t="str">
        <f t="shared" si="494"/>
        <v/>
      </c>
      <c r="JL1219" s="1" t="str">
        <f t="shared" si="495"/>
        <v/>
      </c>
      <c r="JM1219" s="1">
        <f t="shared" si="496"/>
        <v>6.3914066854363502E-41</v>
      </c>
      <c r="JN1219" s="1" t="str">
        <f t="shared" si="497"/>
        <v/>
      </c>
      <c r="JO1219" s="1" t="str">
        <f t="shared" si="498"/>
        <v/>
      </c>
      <c r="JS1219" s="1">
        <v>595</v>
      </c>
      <c r="JT1219" s="1">
        <f t="shared" si="499"/>
        <v>-16079.614389973074</v>
      </c>
      <c r="JU1219" s="1">
        <f t="shared" si="500"/>
        <v>1.0821020794649487E-5</v>
      </c>
      <c r="JV1219" s="1">
        <f t="shared" si="501"/>
        <v>5.2616138454252052E-2</v>
      </c>
      <c r="JW1219" s="1">
        <f t="shared" si="502"/>
        <v>1.0821020794649487E-5</v>
      </c>
      <c r="JX1219" s="1" t="str">
        <f t="shared" si="503"/>
        <v/>
      </c>
      <c r="JY1219" s="1" t="str">
        <f t="shared" si="504"/>
        <v/>
      </c>
      <c r="JZ1219" s="1">
        <f t="shared" si="505"/>
        <v>2.0576469460089473E-5</v>
      </c>
      <c r="KA1219" s="1" t="str">
        <f t="shared" si="506"/>
        <v/>
      </c>
      <c r="KB1219" s="1" t="str">
        <f t="shared" si="507"/>
        <v/>
      </c>
      <c r="KE1219" s="1">
        <f t="shared" si="470"/>
        <v>3.8400000000000443</v>
      </c>
      <c r="KF1219" s="151">
        <f t="shared" si="471"/>
        <v>0.79801091503603505</v>
      </c>
      <c r="KG1219" s="1">
        <f t="shared" si="472"/>
        <v>7.2142445487599627E-4</v>
      </c>
      <c r="KH1219" s="1" t="str">
        <f t="shared" si="468"/>
        <v/>
      </c>
      <c r="KI1219" s="132" t="str">
        <f t="shared" si="469"/>
        <v/>
      </c>
    </row>
    <row r="1220" spans="237:295" ht="20.100000000000001" customHeight="1" x14ac:dyDescent="0.25">
      <c r="IC1220" s="1">
        <v>596</v>
      </c>
      <c r="ID1220" s="1">
        <f t="shared" si="473"/>
        <v>-28192.190131099029</v>
      </c>
      <c r="IE1220" s="1">
        <f t="shared" si="474"/>
        <v>6.1965811466220891E-6</v>
      </c>
      <c r="IF1220" s="1">
        <f t="shared" si="475"/>
        <v>5.3047156597754899E-2</v>
      </c>
      <c r="IG1220" s="1">
        <f t="shared" si="476"/>
        <v>6.1965811466220891E-6</v>
      </c>
      <c r="IH1220" s="1" t="str">
        <f t="shared" si="477"/>
        <v/>
      </c>
      <c r="II1220" s="1" t="str">
        <f t="shared" si="478"/>
        <v/>
      </c>
      <c r="IL1220" s="1">
        <f t="shared" si="479"/>
        <v>1.9732529020343862E-25</v>
      </c>
      <c r="IM1220" s="1" t="str">
        <f t="shared" si="480"/>
        <v/>
      </c>
      <c r="IN1220" s="1" t="str">
        <f t="shared" si="481"/>
        <v/>
      </c>
      <c r="IS1220" s="1">
        <v>596</v>
      </c>
      <c r="IT1220" s="1">
        <f t="shared" si="482"/>
        <v>-58.417253915655451</v>
      </c>
      <c r="IU1220" s="1">
        <f t="shared" si="483"/>
        <v>2.9904725425913313E-3</v>
      </c>
      <c r="IV1220" s="1">
        <f t="shared" si="484"/>
        <v>5.3047156597754899E-2</v>
      </c>
      <c r="IW1220" s="1">
        <f t="shared" si="485"/>
        <v>2.9904725425913313E-3</v>
      </c>
      <c r="IX1220" s="1" t="str">
        <f t="shared" si="486"/>
        <v/>
      </c>
      <c r="IY1220" s="1" t="str">
        <f t="shared" si="487"/>
        <v/>
      </c>
      <c r="IZ1220" s="1">
        <f t="shared" si="488"/>
        <v>2.703190857233744E-17</v>
      </c>
      <c r="JA1220" s="1" t="str">
        <f t="shared" si="489"/>
        <v/>
      </c>
      <c r="JB1220" s="1" t="str">
        <f t="shared" si="490"/>
        <v/>
      </c>
      <c r="JF1220" s="1">
        <v>596</v>
      </c>
      <c r="JG1220" s="1">
        <f t="shared" si="508"/>
        <v>-164.24276948254172</v>
      </c>
      <c r="JH1220" s="1">
        <f t="shared" si="491"/>
        <v>1.0636400883810163E-3</v>
      </c>
      <c r="JI1220" s="1">
        <f t="shared" si="492"/>
        <v>5.3047156597754899E-2</v>
      </c>
      <c r="JJ1220" s="1">
        <f t="shared" si="493"/>
        <v>1.0636400883810163E-3</v>
      </c>
      <c r="JK1220" s="1" t="str">
        <f t="shared" si="494"/>
        <v/>
      </c>
      <c r="JL1220" s="1" t="str">
        <f t="shared" si="495"/>
        <v/>
      </c>
      <c r="JM1220" s="1">
        <f t="shared" si="496"/>
        <v>6.7376638321633697E-41</v>
      </c>
      <c r="JN1220" s="1" t="str">
        <f t="shared" si="497"/>
        <v/>
      </c>
      <c r="JO1220" s="1" t="str">
        <f t="shared" si="498"/>
        <v/>
      </c>
      <c r="JS1220" s="1">
        <v>596</v>
      </c>
      <c r="JT1220" s="1">
        <f t="shared" si="499"/>
        <v>-16039.911638392892</v>
      </c>
      <c r="JU1220" s="1">
        <f t="shared" si="500"/>
        <v>1.0891281559818927E-5</v>
      </c>
      <c r="JV1220" s="1">
        <f t="shared" si="501"/>
        <v>5.3047156597754865E-2</v>
      </c>
      <c r="JW1220" s="1">
        <f t="shared" si="502"/>
        <v>1.0891281559818927E-5</v>
      </c>
      <c r="JX1220" s="1" t="str">
        <f t="shared" si="503"/>
        <v/>
      </c>
      <c r="JY1220" s="1" t="str">
        <f t="shared" si="504"/>
        <v/>
      </c>
      <c r="JZ1220" s="1">
        <f t="shared" si="505"/>
        <v>2.0671768258572765E-5</v>
      </c>
      <c r="KA1220" s="1" t="str">
        <f t="shared" si="506"/>
        <v/>
      </c>
      <c r="KB1220" s="1" t="str">
        <f t="shared" si="507"/>
        <v/>
      </c>
      <c r="KE1220" s="1">
        <f t="shared" si="470"/>
        <v>3.8464000000000445</v>
      </c>
      <c r="KF1220" s="151">
        <f t="shared" si="471"/>
        <v>0.79728949058115905</v>
      </c>
      <c r="KG1220" s="1">
        <f t="shared" si="472"/>
        <v>7.2211716363412837E-4</v>
      </c>
      <c r="KH1220" s="1" t="str">
        <f t="shared" si="468"/>
        <v/>
      </c>
      <c r="KI1220" s="132" t="str">
        <f t="shared" si="469"/>
        <v/>
      </c>
    </row>
    <row r="1221" spans="237:295" ht="20.100000000000001" customHeight="1" x14ac:dyDescent="0.25">
      <c r="IC1221" s="1">
        <v>597</v>
      </c>
      <c r="ID1221" s="1">
        <f t="shared" si="473"/>
        <v>-28122.407482259674</v>
      </c>
      <c r="IE1221" s="1">
        <f t="shared" si="474"/>
        <v>6.2367156894084617E-6</v>
      </c>
      <c r="IF1221" s="1">
        <f t="shared" si="475"/>
        <v>5.3480969862911225E-2</v>
      </c>
      <c r="IG1221" s="1">
        <f t="shared" si="476"/>
        <v>6.2367156894084617E-6</v>
      </c>
      <c r="IH1221" s="1" t="str">
        <f t="shared" si="477"/>
        <v/>
      </c>
      <c r="II1221" s="1" t="str">
        <f t="shared" si="478"/>
        <v/>
      </c>
      <c r="IL1221" s="1">
        <f t="shared" si="479"/>
        <v>2.0505847940353614E-25</v>
      </c>
      <c r="IM1221" s="1" t="str">
        <f t="shared" si="480"/>
        <v/>
      </c>
      <c r="IN1221" s="1" t="str">
        <f t="shared" si="481"/>
        <v/>
      </c>
      <c r="IS1221" s="1">
        <v>597</v>
      </c>
      <c r="IT1221" s="1">
        <f t="shared" si="482"/>
        <v>-58.272656752497895</v>
      </c>
      <c r="IU1221" s="1">
        <f t="shared" si="483"/>
        <v>3.0098414890106853E-3</v>
      </c>
      <c r="IV1221" s="1">
        <f t="shared" si="484"/>
        <v>5.3480969862911225E-2</v>
      </c>
      <c r="IW1221" s="1">
        <f t="shared" si="485"/>
        <v>3.0098414890106853E-3</v>
      </c>
      <c r="IX1221" s="1" t="str">
        <f t="shared" si="486"/>
        <v/>
      </c>
      <c r="IY1221" s="1" t="str">
        <f t="shared" si="487"/>
        <v/>
      </c>
      <c r="IZ1221" s="1">
        <f t="shared" si="488"/>
        <v>2.7933345230604646E-17</v>
      </c>
      <c r="JA1221" s="1" t="str">
        <f t="shared" si="489"/>
        <v/>
      </c>
      <c r="JB1221" s="1" t="str">
        <f t="shared" si="490"/>
        <v/>
      </c>
      <c r="JF1221" s="1">
        <v>597</v>
      </c>
      <c r="JG1221" s="1">
        <f t="shared" si="508"/>
        <v>-163.83622797392158</v>
      </c>
      <c r="JH1221" s="1">
        <f t="shared" si="491"/>
        <v>1.0705291627958163E-3</v>
      </c>
      <c r="JI1221" s="1">
        <f t="shared" si="492"/>
        <v>5.3480969862911225E-2</v>
      </c>
      <c r="JJ1221" s="1">
        <f t="shared" si="493"/>
        <v>1.0705291627958163E-3</v>
      </c>
      <c r="JK1221" s="1" t="str">
        <f t="shared" si="494"/>
        <v/>
      </c>
      <c r="JL1221" s="1" t="str">
        <f t="shared" si="495"/>
        <v/>
      </c>
      <c r="JM1221" s="1">
        <f t="shared" si="496"/>
        <v>7.1025659635572139E-41</v>
      </c>
      <c r="JN1221" s="1" t="str">
        <f t="shared" si="497"/>
        <v/>
      </c>
      <c r="JO1221" s="1" t="str">
        <f t="shared" si="498"/>
        <v/>
      </c>
      <c r="JS1221" s="1">
        <v>597</v>
      </c>
      <c r="JT1221" s="1">
        <f t="shared" si="499"/>
        <v>-16000.20888681271</v>
      </c>
      <c r="JU1221" s="1">
        <f t="shared" si="500"/>
        <v>1.0961823136765643E-5</v>
      </c>
      <c r="JV1221" s="1">
        <f t="shared" si="501"/>
        <v>5.3480969862911225E-2</v>
      </c>
      <c r="JW1221" s="1">
        <f t="shared" si="502"/>
        <v>1.0961823136765643E-5</v>
      </c>
      <c r="JX1221" s="1" t="str">
        <f t="shared" si="503"/>
        <v/>
      </c>
      <c r="JY1221" s="1" t="str">
        <f t="shared" si="504"/>
        <v/>
      </c>
      <c r="JZ1221" s="1">
        <f t="shared" si="505"/>
        <v>2.0767176150778208E-5</v>
      </c>
      <c r="KA1221" s="1" t="str">
        <f t="shared" si="506"/>
        <v/>
      </c>
      <c r="KB1221" s="1" t="str">
        <f t="shared" si="507"/>
        <v/>
      </c>
      <c r="KE1221" s="1">
        <f t="shared" si="470"/>
        <v>3.8528000000000446</v>
      </c>
      <c r="KF1221" s="151">
        <f t="shared" si="471"/>
        <v>0.79656737341752493</v>
      </c>
      <c r="KG1221" s="1">
        <f t="shared" si="472"/>
        <v>7.2280554302484035E-4</v>
      </c>
      <c r="KH1221" s="1" t="str">
        <f t="shared" si="468"/>
        <v/>
      </c>
      <c r="KI1221" s="132" t="str">
        <f t="shared" si="469"/>
        <v/>
      </c>
    </row>
    <row r="1222" spans="237:295" ht="20.100000000000001" customHeight="1" x14ac:dyDescent="0.25">
      <c r="IC1222" s="1">
        <v>598</v>
      </c>
      <c r="ID1222" s="1">
        <f t="shared" si="473"/>
        <v>-28052.624833420319</v>
      </c>
      <c r="IE1222" s="1">
        <f t="shared" si="474"/>
        <v>6.2770097460490989E-6</v>
      </c>
      <c r="IF1222" s="1">
        <f t="shared" si="475"/>
        <v>5.3917589389924983E-2</v>
      </c>
      <c r="IG1222" s="1">
        <f t="shared" si="476"/>
        <v>6.2770097460490989E-6</v>
      </c>
      <c r="IH1222" s="1" t="str">
        <f t="shared" si="477"/>
        <v/>
      </c>
      <c r="II1222" s="1" t="str">
        <f t="shared" si="478"/>
        <v/>
      </c>
      <c r="IL1222" s="1">
        <f t="shared" si="479"/>
        <v>2.130913232340482E-25</v>
      </c>
      <c r="IM1222" s="1" t="str">
        <f t="shared" si="480"/>
        <v/>
      </c>
      <c r="IN1222" s="1" t="str">
        <f t="shared" si="481"/>
        <v/>
      </c>
      <c r="IS1222" s="1">
        <v>598</v>
      </c>
      <c r="IT1222" s="1">
        <f t="shared" si="482"/>
        <v>-58.128059589340339</v>
      </c>
      <c r="IU1222" s="1">
        <f t="shared" si="483"/>
        <v>3.0292874168799788E-3</v>
      </c>
      <c r="IV1222" s="1">
        <f t="shared" si="484"/>
        <v>5.3917589389924941E-2</v>
      </c>
      <c r="IW1222" s="1">
        <f t="shared" si="485"/>
        <v>3.0292874168799788E-3</v>
      </c>
      <c r="IX1222" s="1" t="str">
        <f t="shared" si="486"/>
        <v/>
      </c>
      <c r="IY1222" s="1" t="str">
        <f t="shared" si="487"/>
        <v/>
      </c>
      <c r="IZ1222" s="1">
        <f t="shared" si="488"/>
        <v>2.8864380383487068E-17</v>
      </c>
      <c r="JA1222" s="1" t="str">
        <f t="shared" si="489"/>
        <v/>
      </c>
      <c r="JB1222" s="1" t="str">
        <f t="shared" si="490"/>
        <v/>
      </c>
      <c r="JF1222" s="1">
        <v>598</v>
      </c>
      <c r="JG1222" s="1">
        <f t="shared" si="508"/>
        <v>-163.42968646530142</v>
      </c>
      <c r="JH1222" s="1">
        <f t="shared" si="491"/>
        <v>1.0774456176847905E-3</v>
      </c>
      <c r="JI1222" s="1">
        <f t="shared" si="492"/>
        <v>5.3917589389924983E-2</v>
      </c>
      <c r="JJ1222" s="1">
        <f t="shared" si="493"/>
        <v>1.0774456176847905E-3</v>
      </c>
      <c r="JK1222" s="1" t="str">
        <f t="shared" si="494"/>
        <v/>
      </c>
      <c r="JL1222" s="1" t="str">
        <f t="shared" si="495"/>
        <v/>
      </c>
      <c r="JM1222" s="1">
        <f t="shared" si="496"/>
        <v>7.4871108720551727E-41</v>
      </c>
      <c r="JN1222" s="1" t="str">
        <f t="shared" si="497"/>
        <v/>
      </c>
      <c r="JO1222" s="1" t="str">
        <f t="shared" si="498"/>
        <v/>
      </c>
      <c r="JS1222" s="1">
        <v>598</v>
      </c>
      <c r="JT1222" s="1">
        <f t="shared" si="499"/>
        <v>-15960.506135232532</v>
      </c>
      <c r="JU1222" s="1">
        <f t="shared" si="500"/>
        <v>1.1032645079652598E-5</v>
      </c>
      <c r="JV1222" s="1">
        <f t="shared" si="501"/>
        <v>5.3917589389924941E-2</v>
      </c>
      <c r="JW1222" s="1">
        <f t="shared" si="502"/>
        <v>1.1032645079652598E-5</v>
      </c>
      <c r="JX1222" s="1" t="str">
        <f t="shared" si="503"/>
        <v/>
      </c>
      <c r="JY1222" s="1" t="str">
        <f t="shared" si="504"/>
        <v/>
      </c>
      <c r="JZ1222" s="1">
        <f t="shared" si="505"/>
        <v>2.0862690580140321E-5</v>
      </c>
      <c r="KA1222" s="1" t="str">
        <f t="shared" si="506"/>
        <v/>
      </c>
      <c r="KB1222" s="1" t="str">
        <f t="shared" si="507"/>
        <v/>
      </c>
      <c r="KE1222" s="1">
        <f t="shared" si="470"/>
        <v>3.8592000000000448</v>
      </c>
      <c r="KF1222" s="151">
        <f t="shared" si="471"/>
        <v>0.79584456787450009</v>
      </c>
      <c r="KG1222" s="1">
        <f t="shared" si="472"/>
        <v>7.2348959598533824E-4</v>
      </c>
      <c r="KH1222" s="1" t="str">
        <f t="shared" si="468"/>
        <v/>
      </c>
      <c r="KI1222" s="132" t="str">
        <f t="shared" si="469"/>
        <v/>
      </c>
    </row>
    <row r="1223" spans="237:295" ht="20.100000000000001" customHeight="1" x14ac:dyDescent="0.25">
      <c r="IC1223" s="1">
        <v>599</v>
      </c>
      <c r="ID1223" s="1">
        <f t="shared" si="473"/>
        <v>-27982.842184580964</v>
      </c>
      <c r="IE1223" s="1">
        <f t="shared" si="474"/>
        <v>6.31746305356338E-6</v>
      </c>
      <c r="IF1223" s="1">
        <f t="shared" si="475"/>
        <v>5.4357026300973915E-2</v>
      </c>
      <c r="IG1223" s="1">
        <f t="shared" si="476"/>
        <v>6.31746305356338E-6</v>
      </c>
      <c r="IH1223" s="1" t="str">
        <f t="shared" si="477"/>
        <v/>
      </c>
      <c r="II1223" s="1" t="str">
        <f t="shared" si="478"/>
        <v/>
      </c>
      <c r="IL1223" s="1">
        <f t="shared" si="479"/>
        <v>2.2143529811074018E-25</v>
      </c>
      <c r="IM1223" s="1" t="str">
        <f t="shared" si="480"/>
        <v/>
      </c>
      <c r="IN1223" s="1" t="str">
        <f t="shared" si="481"/>
        <v/>
      </c>
      <c r="IS1223" s="1">
        <v>599</v>
      </c>
      <c r="IT1223" s="1">
        <f t="shared" si="482"/>
        <v>-57.983462426182768</v>
      </c>
      <c r="IU1223" s="1">
        <f t="shared" si="483"/>
        <v>3.0488101992846629E-3</v>
      </c>
      <c r="IV1223" s="1">
        <f t="shared" si="484"/>
        <v>5.4357026300973915E-2</v>
      </c>
      <c r="IW1223" s="1">
        <f t="shared" si="485"/>
        <v>3.0488101992846629E-3</v>
      </c>
      <c r="IX1223" s="1" t="str">
        <f t="shared" si="486"/>
        <v/>
      </c>
      <c r="IY1223" s="1" t="str">
        <f t="shared" si="487"/>
        <v/>
      </c>
      <c r="IZ1223" s="1">
        <f t="shared" si="488"/>
        <v>2.9825970277172091E-17</v>
      </c>
      <c r="JA1223" s="1" t="str">
        <f t="shared" si="489"/>
        <v/>
      </c>
      <c r="JB1223" s="1" t="str">
        <f t="shared" si="490"/>
        <v/>
      </c>
      <c r="JF1223" s="1">
        <v>599</v>
      </c>
      <c r="JG1223" s="1">
        <f t="shared" si="508"/>
        <v>-163.02314495668125</v>
      </c>
      <c r="JH1223" s="1">
        <f t="shared" si="491"/>
        <v>1.0843894079074442E-3</v>
      </c>
      <c r="JI1223" s="1">
        <f t="shared" si="492"/>
        <v>5.4357026300973915E-2</v>
      </c>
      <c r="JJ1223" s="1">
        <f t="shared" si="493"/>
        <v>1.0843894079074442E-3</v>
      </c>
      <c r="JK1223" s="1" t="str">
        <f t="shared" si="494"/>
        <v/>
      </c>
      <c r="JL1223" s="1" t="str">
        <f t="shared" si="495"/>
        <v/>
      </c>
      <c r="JM1223" s="1">
        <f t="shared" si="496"/>
        <v>7.8923494123075093E-41</v>
      </c>
      <c r="JN1223" s="1" t="str">
        <f t="shared" si="497"/>
        <v/>
      </c>
      <c r="JO1223" s="1" t="str">
        <f t="shared" si="498"/>
        <v/>
      </c>
      <c r="JS1223" s="1">
        <v>599</v>
      </c>
      <c r="JT1223" s="1">
        <f t="shared" si="499"/>
        <v>-15920.80338365235</v>
      </c>
      <c r="JU1223" s="1">
        <f t="shared" si="500"/>
        <v>1.110374692625783E-5</v>
      </c>
      <c r="JV1223" s="1">
        <f t="shared" si="501"/>
        <v>5.4357026300973915E-2</v>
      </c>
      <c r="JW1223" s="1">
        <f t="shared" si="502"/>
        <v>1.110374692625783E-5</v>
      </c>
      <c r="JX1223" s="1" t="str">
        <f t="shared" si="503"/>
        <v/>
      </c>
      <c r="JY1223" s="1" t="str">
        <f t="shared" si="504"/>
        <v/>
      </c>
      <c r="JZ1223" s="1">
        <f t="shared" si="505"/>
        <v>2.0958308973189215E-5</v>
      </c>
      <c r="KA1223" s="1" t="str">
        <f t="shared" si="506"/>
        <v/>
      </c>
      <c r="KB1223" s="1" t="str">
        <f t="shared" si="507"/>
        <v/>
      </c>
      <c r="KE1223" s="1">
        <f t="shared" si="470"/>
        <v>3.865600000000045</v>
      </c>
      <c r="KF1223" s="151">
        <f t="shared" si="471"/>
        <v>0.79512107827851475</v>
      </c>
      <c r="KG1223" s="1">
        <f t="shared" si="472"/>
        <v>7.2416932550889435E-4</v>
      </c>
      <c r="KH1223" s="1" t="str">
        <f t="shared" si="468"/>
        <v/>
      </c>
      <c r="KI1223" s="132" t="str">
        <f t="shared" si="469"/>
        <v/>
      </c>
    </row>
    <row r="1224" spans="237:295" ht="20.100000000000001" customHeight="1" x14ac:dyDescent="0.25">
      <c r="IC1224" s="1">
        <v>600</v>
      </c>
      <c r="ID1224" s="1">
        <f t="shared" si="473"/>
        <v>-27913.05953574161</v>
      </c>
      <c r="IE1224" s="1">
        <f t="shared" si="474"/>
        <v>6.3580753396051463E-6</v>
      </c>
      <c r="IF1224" s="1">
        <f t="shared" si="475"/>
        <v>5.4799291699558036E-2</v>
      </c>
      <c r="IG1224" s="1">
        <f t="shared" si="476"/>
        <v>6.3580753396051463E-6</v>
      </c>
      <c r="IH1224" s="1" t="str">
        <f t="shared" si="477"/>
        <v/>
      </c>
      <c r="II1224" s="1" t="str">
        <f t="shared" si="478"/>
        <v/>
      </c>
      <c r="IL1224" s="1">
        <f t="shared" si="479"/>
        <v>2.3010231469797665E-25</v>
      </c>
      <c r="IM1224" s="1" t="str">
        <f t="shared" si="480"/>
        <v/>
      </c>
      <c r="IN1224" s="1" t="str">
        <f t="shared" si="481"/>
        <v/>
      </c>
      <c r="IS1224" s="1">
        <v>600</v>
      </c>
      <c r="IT1224" s="1">
        <f t="shared" si="482"/>
        <v>-57.838865263025212</v>
      </c>
      <c r="IU1224" s="1">
        <f t="shared" si="483"/>
        <v>3.0684097047903648E-3</v>
      </c>
      <c r="IV1224" s="1">
        <f t="shared" si="484"/>
        <v>5.4799291699557967E-2</v>
      </c>
      <c r="IW1224" s="1">
        <f t="shared" si="485"/>
        <v>3.0684097047903648E-3</v>
      </c>
      <c r="IX1224" s="1" t="str">
        <f t="shared" si="486"/>
        <v/>
      </c>
      <c r="IY1224" s="1" t="str">
        <f t="shared" si="487"/>
        <v/>
      </c>
      <c r="IZ1224" s="1">
        <f t="shared" si="488"/>
        <v>3.081910153115512E-17</v>
      </c>
      <c r="JA1224" s="1" t="str">
        <f t="shared" si="489"/>
        <v/>
      </c>
      <c r="JB1224" s="1" t="str">
        <f t="shared" si="490"/>
        <v/>
      </c>
      <c r="JF1224" s="1">
        <v>600</v>
      </c>
      <c r="JG1224" s="1">
        <f t="shared" si="508"/>
        <v>-162.61660344806111</v>
      </c>
      <c r="JH1224" s="1">
        <f t="shared" si="491"/>
        <v>1.0913604867156938E-3</v>
      </c>
      <c r="JI1224" s="1">
        <f t="shared" si="492"/>
        <v>5.4799291699558009E-2</v>
      </c>
      <c r="JJ1224" s="1">
        <f t="shared" si="493"/>
        <v>1.0913604867156938E-3</v>
      </c>
      <c r="JK1224" s="1" t="str">
        <f t="shared" si="494"/>
        <v/>
      </c>
      <c r="JL1224" s="1" t="str">
        <f t="shared" si="495"/>
        <v/>
      </c>
      <c r="JM1224" s="1">
        <f t="shared" si="496"/>
        <v>8.3193883049789394E-41</v>
      </c>
      <c r="JN1224" s="1" t="str">
        <f t="shared" si="497"/>
        <v/>
      </c>
      <c r="JO1224" s="1" t="str">
        <f t="shared" si="498"/>
        <v/>
      </c>
      <c r="JS1224" s="1">
        <v>600</v>
      </c>
      <c r="JT1224" s="1">
        <f t="shared" si="499"/>
        <v>-15881.100632072172</v>
      </c>
      <c r="JU1224" s="1">
        <f t="shared" si="500"/>
        <v>1.1175128197898214E-5</v>
      </c>
      <c r="JV1224" s="1">
        <f t="shared" si="501"/>
        <v>5.4799291699557967E-2</v>
      </c>
      <c r="JW1224" s="1">
        <f t="shared" si="502"/>
        <v>1.1175128197898214E-5</v>
      </c>
      <c r="JX1224" s="1" t="str">
        <f t="shared" si="503"/>
        <v/>
      </c>
      <c r="JY1224" s="1" t="str">
        <f t="shared" si="504"/>
        <v/>
      </c>
      <c r="JZ1224" s="1">
        <f t="shared" si="505"/>
        <v>2.1054028739637886E-5</v>
      </c>
      <c r="KA1224" s="1" t="str">
        <f t="shared" si="506"/>
        <v/>
      </c>
      <c r="KB1224" s="1" t="str">
        <f t="shared" si="507"/>
        <v/>
      </c>
      <c r="KE1224" s="1">
        <f t="shared" si="470"/>
        <v>3.8720000000000452</v>
      </c>
      <c r="KF1224" s="151">
        <f t="shared" si="471"/>
        <v>0.79439690895300585</v>
      </c>
      <c r="KG1224" s="1">
        <f t="shared" si="472"/>
        <v>7.2484473464529131E-4</v>
      </c>
      <c r="KH1224" s="1" t="str">
        <f t="shared" si="468"/>
        <v/>
      </c>
      <c r="KI1224" s="132" t="str">
        <f t="shared" si="469"/>
        <v/>
      </c>
    </row>
    <row r="1225" spans="237:295" ht="20.100000000000001" customHeight="1" x14ac:dyDescent="0.25">
      <c r="IC1225" s="1">
        <v>601</v>
      </c>
      <c r="ID1225" s="1">
        <f t="shared" si="473"/>
        <v>-27843.276886902255</v>
      </c>
      <c r="IE1225" s="1">
        <f t="shared" si="474"/>
        <v>6.3988463224198121E-6</v>
      </c>
      <c r="IF1225" s="1">
        <f t="shared" si="475"/>
        <v>5.524439666984398E-2</v>
      </c>
      <c r="IG1225" s="1">
        <f t="shared" si="476"/>
        <v>6.3988463224198121E-6</v>
      </c>
      <c r="IH1225" s="1" t="str">
        <f t="shared" si="477"/>
        <v/>
      </c>
      <c r="II1225" s="1" t="str">
        <f t="shared" si="478"/>
        <v/>
      </c>
      <c r="IL1225" s="1">
        <f t="shared" si="479"/>
        <v>2.3910473413530128E-25</v>
      </c>
      <c r="IM1225" s="1" t="str">
        <f t="shared" si="480"/>
        <v/>
      </c>
      <c r="IN1225" s="1" t="str">
        <f t="shared" si="481"/>
        <v/>
      </c>
      <c r="IS1225" s="1">
        <v>601</v>
      </c>
      <c r="IT1225" s="1">
        <f t="shared" si="482"/>
        <v>-57.694268099867642</v>
      </c>
      <c r="IU1225" s="1">
        <f t="shared" si="483"/>
        <v>3.0880857974222181E-3</v>
      </c>
      <c r="IV1225" s="1">
        <f t="shared" si="484"/>
        <v>5.524439666984398E-2</v>
      </c>
      <c r="IW1225" s="1">
        <f t="shared" si="485"/>
        <v>3.0880857974222181E-3</v>
      </c>
      <c r="IX1225" s="1" t="str">
        <f t="shared" si="486"/>
        <v/>
      </c>
      <c r="IY1225" s="1" t="str">
        <f t="shared" si="487"/>
        <v/>
      </c>
      <c r="IZ1225" s="1">
        <f t="shared" si="488"/>
        <v>3.1844792085904801E-17</v>
      </c>
      <c r="JA1225" s="1" t="str">
        <f t="shared" si="489"/>
        <v/>
      </c>
      <c r="JB1225" s="1" t="str">
        <f t="shared" si="490"/>
        <v/>
      </c>
      <c r="JF1225" s="1">
        <v>601</v>
      </c>
      <c r="JG1225" s="1">
        <f t="shared" si="508"/>
        <v>-162.21006193944095</v>
      </c>
      <c r="JH1225" s="1">
        <f t="shared" si="491"/>
        <v>1.0983588057465051E-3</v>
      </c>
      <c r="JI1225" s="1">
        <f t="shared" si="492"/>
        <v>5.524439666984398E-2</v>
      </c>
      <c r="JJ1225" s="1">
        <f t="shared" si="493"/>
        <v>1.0983588057465051E-3</v>
      </c>
      <c r="JK1225" s="1" t="str">
        <f t="shared" si="494"/>
        <v/>
      </c>
      <c r="JL1225" s="1" t="str">
        <f t="shared" si="495"/>
        <v/>
      </c>
      <c r="JM1225" s="1">
        <f t="shared" si="496"/>
        <v>8.7693930877416068E-41</v>
      </c>
      <c r="JN1225" s="1" t="str">
        <f t="shared" si="497"/>
        <v/>
      </c>
      <c r="JO1225" s="1" t="str">
        <f t="shared" si="498"/>
        <v/>
      </c>
      <c r="JS1225" s="1">
        <v>601</v>
      </c>
      <c r="JT1225" s="1">
        <f t="shared" si="499"/>
        <v>-15841.39788049199</v>
      </c>
      <c r="JU1225" s="1">
        <f t="shared" si="500"/>
        <v>1.1246788399354165E-5</v>
      </c>
      <c r="JV1225" s="1">
        <f t="shared" si="501"/>
        <v>5.5244396669843952E-2</v>
      </c>
      <c r="JW1225" s="1">
        <f t="shared" si="502"/>
        <v>1.1246788399354165E-5</v>
      </c>
      <c r="JX1225" s="1" t="str">
        <f t="shared" si="503"/>
        <v/>
      </c>
      <c r="JY1225" s="1" t="str">
        <f t="shared" si="504"/>
        <v/>
      </c>
      <c r="JZ1225" s="1">
        <f t="shared" si="505"/>
        <v>2.114984727247136E-5</v>
      </c>
      <c r="KA1225" s="1" t="str">
        <f t="shared" si="506"/>
        <v/>
      </c>
      <c r="KB1225" s="1" t="str">
        <f t="shared" si="507"/>
        <v/>
      </c>
      <c r="KE1225" s="1">
        <f t="shared" si="470"/>
        <v>3.8784000000000454</v>
      </c>
      <c r="KF1225" s="151">
        <f t="shared" si="471"/>
        <v>0.79367206421836056</v>
      </c>
      <c r="KG1225" s="1">
        <f t="shared" si="472"/>
        <v>7.2551582650071111E-4</v>
      </c>
      <c r="KH1225" s="1" t="str">
        <f t="shared" si="468"/>
        <v/>
      </c>
      <c r="KI1225" s="132" t="str">
        <f t="shared" si="469"/>
        <v/>
      </c>
    </row>
    <row r="1226" spans="237:295" ht="20.100000000000001" customHeight="1" x14ac:dyDescent="0.25">
      <c r="IC1226" s="1">
        <v>602</v>
      </c>
      <c r="ID1226" s="1">
        <f t="shared" si="473"/>
        <v>-27773.4942380629</v>
      </c>
      <c r="IE1226" s="1">
        <f t="shared" si="474"/>
        <v>6.4397757108019987E-6</v>
      </c>
      <c r="IF1226" s="1">
        <f t="shared" si="475"/>
        <v>5.5692352276007585E-2</v>
      </c>
      <c r="IG1226" s="1">
        <f t="shared" si="476"/>
        <v>6.4397757108019987E-6</v>
      </c>
      <c r="IH1226" s="1" t="str">
        <f t="shared" si="477"/>
        <v/>
      </c>
      <c r="II1226" s="1" t="str">
        <f t="shared" si="478"/>
        <v/>
      </c>
      <c r="IL1226" s="1">
        <f t="shared" si="479"/>
        <v>2.4845538486254688E-25</v>
      </c>
      <c r="IM1226" s="1" t="str">
        <f t="shared" si="480"/>
        <v/>
      </c>
      <c r="IN1226" s="1" t="str">
        <f t="shared" si="481"/>
        <v/>
      </c>
      <c r="IS1226" s="1">
        <v>602</v>
      </c>
      <c r="IT1226" s="1">
        <f t="shared" si="482"/>
        <v>-57.549670936710086</v>
      </c>
      <c r="IU1226" s="1">
        <f t="shared" si="483"/>
        <v>3.1078383366443833E-3</v>
      </c>
      <c r="IV1226" s="1">
        <f t="shared" si="484"/>
        <v>5.5692352276007509E-2</v>
      </c>
      <c r="IW1226" s="1">
        <f t="shared" si="485"/>
        <v>3.1078383366443833E-3</v>
      </c>
      <c r="IX1226" s="1" t="str">
        <f t="shared" si="486"/>
        <v/>
      </c>
      <c r="IY1226" s="1" t="str">
        <f t="shared" si="487"/>
        <v/>
      </c>
      <c r="IZ1226" s="1">
        <f t="shared" si="488"/>
        <v>3.2904092179541767E-17</v>
      </c>
      <c r="JA1226" s="1" t="str">
        <f t="shared" si="489"/>
        <v/>
      </c>
      <c r="JB1226" s="1" t="str">
        <f t="shared" si="490"/>
        <v/>
      </c>
      <c r="JF1226" s="1">
        <v>602</v>
      </c>
      <c r="JG1226" s="1">
        <f t="shared" si="508"/>
        <v>-161.80352043082081</v>
      </c>
      <c r="JH1226" s="1">
        <f t="shared" si="491"/>
        <v>1.1053843150146184E-3</v>
      </c>
      <c r="JI1226" s="1">
        <f t="shared" si="492"/>
        <v>5.5692352276007509E-2</v>
      </c>
      <c r="JJ1226" s="1">
        <f t="shared" si="493"/>
        <v>1.1053843150146184E-3</v>
      </c>
      <c r="JK1226" s="1" t="str">
        <f t="shared" si="494"/>
        <v/>
      </c>
      <c r="JL1226" s="1" t="str">
        <f t="shared" si="495"/>
        <v/>
      </c>
      <c r="JM1226" s="1">
        <f t="shared" si="496"/>
        <v>9.2435912211321259E-41</v>
      </c>
      <c r="JN1226" s="1" t="str">
        <f t="shared" si="497"/>
        <v/>
      </c>
      <c r="JO1226" s="1" t="str">
        <f t="shared" si="498"/>
        <v/>
      </c>
      <c r="JS1226" s="1">
        <v>602</v>
      </c>
      <c r="JT1226" s="1">
        <f t="shared" si="499"/>
        <v>-15801.695128911808</v>
      </c>
      <c r="JU1226" s="1">
        <f t="shared" si="500"/>
        <v>1.1318727018795081E-5</v>
      </c>
      <c r="JV1226" s="1">
        <f t="shared" si="501"/>
        <v>5.5692352276007544E-2</v>
      </c>
      <c r="JW1226" s="1">
        <f t="shared" si="502"/>
        <v>1.1318727018795081E-5</v>
      </c>
      <c r="JX1226" s="1" t="str">
        <f t="shared" si="503"/>
        <v/>
      </c>
      <c r="JY1226" s="1" t="str">
        <f t="shared" si="504"/>
        <v/>
      </c>
      <c r="JZ1226" s="1">
        <f t="shared" si="505"/>
        <v>2.1245761948037475E-5</v>
      </c>
      <c r="KA1226" s="1" t="str">
        <f t="shared" si="506"/>
        <v/>
      </c>
      <c r="KB1226" s="1" t="str">
        <f t="shared" si="507"/>
        <v/>
      </c>
      <c r="KE1226" s="1">
        <f t="shared" si="470"/>
        <v>3.8848000000000456</v>
      </c>
      <c r="KF1226" s="151">
        <f t="shared" si="471"/>
        <v>0.79294654839185985</v>
      </c>
      <c r="KG1226" s="1">
        <f t="shared" si="472"/>
        <v>7.2618260423717995E-4</v>
      </c>
      <c r="KH1226" s="1" t="str">
        <f t="shared" si="468"/>
        <v/>
      </c>
      <c r="KI1226" s="132" t="str">
        <f t="shared" si="469"/>
        <v/>
      </c>
    </row>
    <row r="1227" spans="237:295" ht="20.100000000000001" customHeight="1" x14ac:dyDescent="0.25">
      <c r="IC1227" s="1">
        <v>603</v>
      </c>
      <c r="ID1227" s="1">
        <f t="shared" si="473"/>
        <v>-27703.711589223552</v>
      </c>
      <c r="IE1227" s="1">
        <f t="shared" si="474"/>
        <v>6.4808632040536053E-6</v>
      </c>
      <c r="IF1227" s="1">
        <f t="shared" si="475"/>
        <v>5.6143169561572386E-2</v>
      </c>
      <c r="IG1227" s="1">
        <f t="shared" si="476"/>
        <v>6.4808632040536053E-6</v>
      </c>
      <c r="IH1227" s="1" t="str">
        <f t="shared" si="477"/>
        <v/>
      </c>
      <c r="II1227" s="1" t="str">
        <f t="shared" si="478"/>
        <v/>
      </c>
      <c r="IL1227" s="1">
        <f t="shared" si="479"/>
        <v>2.5816758006521004E-25</v>
      </c>
      <c r="IM1227" s="1" t="str">
        <f t="shared" si="480"/>
        <v/>
      </c>
      <c r="IN1227" s="1" t="str">
        <f t="shared" si="481"/>
        <v/>
      </c>
      <c r="IS1227" s="1">
        <v>603</v>
      </c>
      <c r="IT1227" s="1">
        <f t="shared" si="482"/>
        <v>-57.405073773552516</v>
      </c>
      <c r="IU1227" s="1">
        <f t="shared" si="483"/>
        <v>3.1276671773398431E-3</v>
      </c>
      <c r="IV1227" s="1">
        <f t="shared" si="484"/>
        <v>5.6143169561572441E-2</v>
      </c>
      <c r="IW1227" s="1">
        <f t="shared" si="485"/>
        <v>3.1276671773398431E-3</v>
      </c>
      <c r="IX1227" s="1" t="str">
        <f t="shared" si="486"/>
        <v/>
      </c>
      <c r="IY1227" s="1" t="str">
        <f t="shared" si="487"/>
        <v/>
      </c>
      <c r="IZ1227" s="1">
        <f t="shared" si="488"/>
        <v>3.3998085354403968E-17</v>
      </c>
      <c r="JA1227" s="1" t="str">
        <f t="shared" si="489"/>
        <v/>
      </c>
      <c r="JB1227" s="1" t="str">
        <f t="shared" si="490"/>
        <v/>
      </c>
      <c r="JF1227" s="1">
        <v>603</v>
      </c>
      <c r="JG1227" s="1">
        <f t="shared" si="508"/>
        <v>-161.39697892220065</v>
      </c>
      <c r="JH1227" s="1">
        <f t="shared" si="491"/>
        <v>1.1124369629053549E-3</v>
      </c>
      <c r="JI1227" s="1">
        <f t="shared" si="492"/>
        <v>5.6143169561572441E-2</v>
      </c>
      <c r="JJ1227" s="1">
        <f t="shared" si="493"/>
        <v>1.1124369629053549E-3</v>
      </c>
      <c r="JK1227" s="1" t="str">
        <f t="shared" si="494"/>
        <v/>
      </c>
      <c r="JL1227" s="1" t="str">
        <f t="shared" si="495"/>
        <v/>
      </c>
      <c r="JM1227" s="1">
        <f t="shared" si="496"/>
        <v>9.7432753573452367E-41</v>
      </c>
      <c r="JN1227" s="1" t="str">
        <f t="shared" si="497"/>
        <v/>
      </c>
      <c r="JO1227" s="1" t="str">
        <f t="shared" si="498"/>
        <v/>
      </c>
      <c r="JS1227" s="1">
        <v>603</v>
      </c>
      <c r="JT1227" s="1">
        <f t="shared" si="499"/>
        <v>-15761.99237733163</v>
      </c>
      <c r="JU1227" s="1">
        <f t="shared" si="500"/>
        <v>1.1390943527705704E-5</v>
      </c>
      <c r="JV1227" s="1">
        <f t="shared" si="501"/>
        <v>5.6143169561572386E-2</v>
      </c>
      <c r="JW1227" s="1">
        <f t="shared" si="502"/>
        <v>1.1390943527705704E-5</v>
      </c>
      <c r="JX1227" s="1" t="str">
        <f t="shared" si="503"/>
        <v/>
      </c>
      <c r="JY1227" s="1" t="str">
        <f t="shared" si="504"/>
        <v/>
      </c>
      <c r="JZ1227" s="1">
        <f t="shared" si="505"/>
        <v>2.134177012613947E-5</v>
      </c>
      <c r="KA1227" s="1" t="str">
        <f t="shared" si="506"/>
        <v/>
      </c>
      <c r="KB1227" s="1" t="str">
        <f t="shared" si="507"/>
        <v/>
      </c>
      <c r="KE1227" s="1">
        <f t="shared" si="470"/>
        <v>3.8912000000000457</v>
      </c>
      <c r="KF1227" s="151">
        <f t="shared" si="471"/>
        <v>0.79222036578762267</v>
      </c>
      <c r="KG1227" s="1">
        <f t="shared" si="472"/>
        <v>7.268450710719021E-4</v>
      </c>
      <c r="KH1227" s="1" t="str">
        <f t="shared" si="468"/>
        <v/>
      </c>
      <c r="KI1227" s="132" t="str">
        <f t="shared" si="469"/>
        <v/>
      </c>
    </row>
    <row r="1228" spans="237:295" ht="20.100000000000001" customHeight="1" x14ac:dyDescent="0.25">
      <c r="IC1228" s="1">
        <v>604</v>
      </c>
      <c r="ID1228" s="1">
        <f t="shared" si="473"/>
        <v>-27633.928940384198</v>
      </c>
      <c r="IE1228" s="1">
        <f t="shared" si="474"/>
        <v>6.5221084919424226E-6</v>
      </c>
      <c r="IF1228" s="1">
        <f t="shared" si="475"/>
        <v>5.659685954874627E-2</v>
      </c>
      <c r="IG1228" s="1">
        <f t="shared" si="476"/>
        <v>6.5221084919424226E-6</v>
      </c>
      <c r="IH1228" s="1" t="str">
        <f t="shared" si="477"/>
        <v/>
      </c>
      <c r="II1228" s="1" t="str">
        <f t="shared" si="478"/>
        <v/>
      </c>
      <c r="IL1228" s="1">
        <f t="shared" si="479"/>
        <v>2.6825513576266558E-25</v>
      </c>
      <c r="IM1228" s="1" t="str">
        <f t="shared" si="480"/>
        <v/>
      </c>
      <c r="IN1228" s="1" t="str">
        <f t="shared" si="481"/>
        <v/>
      </c>
      <c r="IS1228" s="1">
        <v>604</v>
      </c>
      <c r="IT1228" s="1">
        <f t="shared" si="482"/>
        <v>-57.26047661039496</v>
      </c>
      <c r="IU1228" s="1">
        <f t="shared" si="483"/>
        <v>3.1475721697903991E-3</v>
      </c>
      <c r="IV1228" s="1">
        <f t="shared" si="484"/>
        <v>5.659685954874627E-2</v>
      </c>
      <c r="IW1228" s="1">
        <f t="shared" si="485"/>
        <v>3.1475721697903991E-3</v>
      </c>
      <c r="IX1228" s="1" t="str">
        <f t="shared" si="486"/>
        <v/>
      </c>
      <c r="IY1228" s="1" t="str">
        <f t="shared" si="487"/>
        <v/>
      </c>
      <c r="IZ1228" s="1">
        <f t="shared" si="488"/>
        <v>3.5127889494396201E-17</v>
      </c>
      <c r="JA1228" s="1" t="str">
        <f t="shared" si="489"/>
        <v/>
      </c>
      <c r="JB1228" s="1" t="str">
        <f t="shared" si="490"/>
        <v/>
      </c>
      <c r="JF1228" s="1">
        <v>604</v>
      </c>
      <c r="JG1228" s="1">
        <f t="shared" si="508"/>
        <v>-160.99043741358051</v>
      </c>
      <c r="JH1228" s="1">
        <f t="shared" si="491"/>
        <v>1.1195166961675057E-3</v>
      </c>
      <c r="JI1228" s="1">
        <f t="shared" si="492"/>
        <v>5.659685954874627E-2</v>
      </c>
      <c r="JJ1228" s="1">
        <f t="shared" si="493"/>
        <v>1.1195166961675057E-3</v>
      </c>
      <c r="JK1228" s="1" t="str">
        <f t="shared" si="494"/>
        <v/>
      </c>
      <c r="JL1228" s="1" t="str">
        <f t="shared" si="495"/>
        <v/>
      </c>
      <c r="JM1228" s="1">
        <f t="shared" si="496"/>
        <v>1.026980678045808E-40</v>
      </c>
      <c r="JN1228" s="1" t="str">
        <f t="shared" si="497"/>
        <v/>
      </c>
      <c r="JO1228" s="1" t="str">
        <f t="shared" si="498"/>
        <v/>
      </c>
      <c r="JS1228" s="1">
        <v>604</v>
      </c>
      <c r="JT1228" s="1">
        <f t="shared" si="499"/>
        <v>-15722.289625751448</v>
      </c>
      <c r="JU1228" s="1">
        <f t="shared" si="500"/>
        <v>1.1463437380813362E-5</v>
      </c>
      <c r="JV1228" s="1">
        <f t="shared" si="501"/>
        <v>5.659685954874627E-2</v>
      </c>
      <c r="JW1228" s="1">
        <f t="shared" si="502"/>
        <v>1.1463437380813362E-5</v>
      </c>
      <c r="JX1228" s="1" t="str">
        <f t="shared" si="503"/>
        <v/>
      </c>
      <c r="JY1228" s="1" t="str">
        <f t="shared" si="504"/>
        <v/>
      </c>
      <c r="JZ1228" s="1">
        <f t="shared" si="505"/>
        <v>2.1437869150130327E-5</v>
      </c>
      <c r="KA1228" s="1" t="str">
        <f t="shared" si="506"/>
        <v/>
      </c>
      <c r="KB1228" s="1" t="str">
        <f t="shared" si="507"/>
        <v/>
      </c>
      <c r="KE1228" s="1">
        <f t="shared" si="470"/>
        <v>3.8976000000000459</v>
      </c>
      <c r="KF1228" s="151">
        <f t="shared" si="471"/>
        <v>0.79149352071655077</v>
      </c>
      <c r="KG1228" s="1">
        <f t="shared" si="472"/>
        <v>7.2750323027781505E-4</v>
      </c>
      <c r="KH1228" s="1" t="str">
        <f t="shared" si="468"/>
        <v/>
      </c>
      <c r="KI1228" s="132" t="str">
        <f t="shared" si="469"/>
        <v/>
      </c>
    </row>
    <row r="1229" spans="237:295" ht="20.100000000000001" customHeight="1" x14ac:dyDescent="0.25">
      <c r="IC1229" s="1">
        <v>605</v>
      </c>
      <c r="ID1229" s="1">
        <f t="shared" si="473"/>
        <v>-27564.146291544843</v>
      </c>
      <c r="IE1229" s="1">
        <f t="shared" si="474"/>
        <v>6.5635112546611874E-6</v>
      </c>
      <c r="IF1229" s="1">
        <f t="shared" si="475"/>
        <v>5.7053433237754247E-2</v>
      </c>
      <c r="IG1229" s="1">
        <f t="shared" si="476"/>
        <v>6.5635112546611874E-6</v>
      </c>
      <c r="IH1229" s="1" t="str">
        <f t="shared" si="477"/>
        <v/>
      </c>
      <c r="II1229" s="1" t="str">
        <f t="shared" si="478"/>
        <v/>
      </c>
      <c r="IL1229" s="1">
        <f t="shared" si="479"/>
        <v>2.7873238956260091E-25</v>
      </c>
      <c r="IM1229" s="1" t="str">
        <f t="shared" si="480"/>
        <v/>
      </c>
      <c r="IN1229" s="1" t="str">
        <f t="shared" si="481"/>
        <v/>
      </c>
      <c r="IS1229" s="1">
        <v>605</v>
      </c>
      <c r="IT1229" s="1">
        <f t="shared" si="482"/>
        <v>-57.11587944723739</v>
      </c>
      <c r="IU1229" s="1">
        <f t="shared" si="483"/>
        <v>3.1675531596569457E-3</v>
      </c>
      <c r="IV1229" s="1">
        <f t="shared" si="484"/>
        <v>5.7053433237754247E-2</v>
      </c>
      <c r="IW1229" s="1">
        <f t="shared" si="485"/>
        <v>3.1675531596569457E-3</v>
      </c>
      <c r="IX1229" s="1" t="str">
        <f t="shared" si="486"/>
        <v/>
      </c>
      <c r="IY1229" s="1" t="str">
        <f t="shared" si="487"/>
        <v/>
      </c>
      <c r="IZ1229" s="1">
        <f t="shared" si="488"/>
        <v>3.6294657894042462E-17</v>
      </c>
      <c r="JA1229" s="1" t="str">
        <f t="shared" si="489"/>
        <v/>
      </c>
      <c r="JB1229" s="1" t="str">
        <f t="shared" si="490"/>
        <v/>
      </c>
      <c r="JF1229" s="1">
        <v>605</v>
      </c>
      <c r="JG1229" s="1">
        <f t="shared" si="508"/>
        <v>-160.58389590496034</v>
      </c>
      <c r="JH1229" s="1">
        <f t="shared" si="491"/>
        <v>1.1266234599063153E-3</v>
      </c>
      <c r="JI1229" s="1">
        <f t="shared" si="492"/>
        <v>5.7053433237754247E-2</v>
      </c>
      <c r="JJ1229" s="1">
        <f t="shared" si="493"/>
        <v>1.1266234599063153E-3</v>
      </c>
      <c r="JK1229" s="1" t="str">
        <f t="shared" si="494"/>
        <v/>
      </c>
      <c r="JL1229" s="1" t="str">
        <f t="shared" si="495"/>
        <v/>
      </c>
      <c r="JM1229" s="1">
        <f t="shared" si="496"/>
        <v>1.0824619027013144E-40</v>
      </c>
      <c r="JN1229" s="1" t="str">
        <f t="shared" si="497"/>
        <v/>
      </c>
      <c r="JO1229" s="1" t="str">
        <f t="shared" si="498"/>
        <v/>
      </c>
      <c r="JS1229" s="1">
        <v>605</v>
      </c>
      <c r="JT1229" s="1">
        <f t="shared" si="499"/>
        <v>-15682.586874171269</v>
      </c>
      <c r="JU1229" s="1">
        <f t="shared" si="500"/>
        <v>1.1536208016016E-5</v>
      </c>
      <c r="JV1229" s="1">
        <f t="shared" si="501"/>
        <v>5.7053433237754192E-2</v>
      </c>
      <c r="JW1229" s="1">
        <f t="shared" si="502"/>
        <v>1.1536208016016E-5</v>
      </c>
      <c r="JX1229" s="1" t="str">
        <f t="shared" si="503"/>
        <v/>
      </c>
      <c r="JY1229" s="1" t="str">
        <f t="shared" si="504"/>
        <v/>
      </c>
      <c r="JZ1229" s="1">
        <f t="shared" si="505"/>
        <v>2.1534056347008803E-5</v>
      </c>
      <c r="KA1229" s="1" t="str">
        <f t="shared" si="506"/>
        <v/>
      </c>
      <c r="KB1229" s="1" t="str">
        <f t="shared" si="507"/>
        <v/>
      </c>
      <c r="KE1229" s="1">
        <f t="shared" si="470"/>
        <v>3.9040000000000461</v>
      </c>
      <c r="KF1229" s="151">
        <f t="shared" si="471"/>
        <v>0.79076601748627295</v>
      </c>
      <c r="KG1229" s="1">
        <f t="shared" si="472"/>
        <v>7.2815708518159106E-4</v>
      </c>
      <c r="KH1229" s="1" t="str">
        <f t="shared" si="468"/>
        <v/>
      </c>
      <c r="KI1229" s="132" t="str">
        <f t="shared" si="469"/>
        <v/>
      </c>
    </row>
    <row r="1230" spans="237:295" ht="20.100000000000001" customHeight="1" x14ac:dyDescent="0.25">
      <c r="IC1230" s="1">
        <v>606</v>
      </c>
      <c r="ID1230" s="1">
        <f t="shared" si="473"/>
        <v>-27494.363642705488</v>
      </c>
      <c r="IE1230" s="1">
        <f t="shared" si="474"/>
        <v>6.6050711627871967E-6</v>
      </c>
      <c r="IF1230" s="1">
        <f t="shared" si="475"/>
        <v>5.7512901606169016E-2</v>
      </c>
      <c r="IG1230" s="1">
        <f t="shared" si="476"/>
        <v>6.6050711627871967E-6</v>
      </c>
      <c r="IH1230" s="1" t="str">
        <f t="shared" si="477"/>
        <v/>
      </c>
      <c r="II1230" s="1" t="str">
        <f t="shared" si="478"/>
        <v/>
      </c>
      <c r="IL1230" s="1">
        <f t="shared" si="479"/>
        <v>2.8961422010588227E-25</v>
      </c>
      <c r="IM1230" s="1" t="str">
        <f t="shared" si="480"/>
        <v/>
      </c>
      <c r="IN1230" s="1" t="str">
        <f t="shared" si="481"/>
        <v/>
      </c>
      <c r="IS1230" s="1">
        <v>606</v>
      </c>
      <c r="IT1230" s="1">
        <f t="shared" si="482"/>
        <v>-56.971282284079834</v>
      </c>
      <c r="IU1230" s="1">
        <f t="shared" si="483"/>
        <v>3.1876099879599509E-3</v>
      </c>
      <c r="IV1230" s="1">
        <f t="shared" si="484"/>
        <v>5.7512901606169016E-2</v>
      </c>
      <c r="IW1230" s="1">
        <f t="shared" si="485"/>
        <v>3.1876099879599509E-3</v>
      </c>
      <c r="IX1230" s="1" t="str">
        <f t="shared" si="486"/>
        <v/>
      </c>
      <c r="IY1230" s="1" t="str">
        <f t="shared" si="487"/>
        <v/>
      </c>
      <c r="IZ1230" s="1">
        <f t="shared" si="488"/>
        <v>3.7499580360193428E-17</v>
      </c>
      <c r="JA1230" s="1" t="str">
        <f t="shared" si="489"/>
        <v/>
      </c>
      <c r="JB1230" s="1" t="str">
        <f t="shared" si="490"/>
        <v/>
      </c>
      <c r="JF1230" s="1">
        <v>606</v>
      </c>
      <c r="JG1230" s="1">
        <f t="shared" si="508"/>
        <v>-160.17735439634018</v>
      </c>
      <c r="JH1230" s="1">
        <f t="shared" si="491"/>
        <v>1.1337571975765389E-3</v>
      </c>
      <c r="JI1230" s="1">
        <f t="shared" si="492"/>
        <v>5.7512901606169016E-2</v>
      </c>
      <c r="JJ1230" s="1">
        <f t="shared" si="493"/>
        <v>1.1337571975765389E-3</v>
      </c>
      <c r="JK1230" s="1" t="str">
        <f t="shared" si="494"/>
        <v/>
      </c>
      <c r="JL1230" s="1" t="str">
        <f t="shared" si="495"/>
        <v/>
      </c>
      <c r="JM1230" s="1">
        <f t="shared" si="496"/>
        <v>1.1409221696351116E-40</v>
      </c>
      <c r="JN1230" s="1" t="str">
        <f t="shared" si="497"/>
        <v/>
      </c>
      <c r="JO1230" s="1" t="str">
        <f t="shared" si="498"/>
        <v/>
      </c>
      <c r="JS1230" s="1">
        <v>606</v>
      </c>
      <c r="JT1230" s="1">
        <f t="shared" si="499"/>
        <v>-15642.884122591087</v>
      </c>
      <c r="JU1230" s="1">
        <f t="shared" si="500"/>
        <v>1.1609254854311234E-5</v>
      </c>
      <c r="JV1230" s="1">
        <f t="shared" si="501"/>
        <v>5.7512901606169016E-2</v>
      </c>
      <c r="JW1230" s="1">
        <f t="shared" si="502"/>
        <v>1.1609254854311234E-5</v>
      </c>
      <c r="JX1230" s="1" t="str">
        <f t="shared" si="503"/>
        <v/>
      </c>
      <c r="JY1230" s="1" t="str">
        <f t="shared" si="504"/>
        <v/>
      </c>
      <c r="JZ1230" s="1">
        <f t="shared" si="505"/>
        <v>2.1630329027517293E-5</v>
      </c>
      <c r="KA1230" s="1" t="str">
        <f t="shared" si="506"/>
        <v/>
      </c>
      <c r="KB1230" s="1" t="str">
        <f t="shared" si="507"/>
        <v/>
      </c>
      <c r="KE1230" s="1">
        <f t="shared" si="470"/>
        <v>3.9104000000000463</v>
      </c>
      <c r="KF1230" s="151">
        <f t="shared" si="471"/>
        <v>0.79003786040109136</v>
      </c>
      <c r="KG1230" s="1">
        <f t="shared" si="472"/>
        <v>7.2880663916474742E-4</v>
      </c>
      <c r="KH1230" s="1" t="str">
        <f t="shared" si="468"/>
        <v/>
      </c>
      <c r="KI1230" s="132" t="str">
        <f t="shared" si="469"/>
        <v/>
      </c>
    </row>
    <row r="1231" spans="237:295" ht="20.100000000000001" customHeight="1" x14ac:dyDescent="0.25">
      <c r="IC1231" s="1">
        <v>607</v>
      </c>
      <c r="ID1231" s="1">
        <f t="shared" si="473"/>
        <v>-27424.580993866133</v>
      </c>
      <c r="IE1231" s="1">
        <f t="shared" si="474"/>
        <v>6.6467878772424213E-6</v>
      </c>
      <c r="IF1231" s="1">
        <f t="shared" si="475"/>
        <v>5.7975275608238869E-2</v>
      </c>
      <c r="IG1231" s="1">
        <f t="shared" si="476"/>
        <v>6.6467878772424213E-6</v>
      </c>
      <c r="IH1231" s="1" t="str">
        <f t="shared" si="477"/>
        <v/>
      </c>
      <c r="II1231" s="1" t="str">
        <f t="shared" si="478"/>
        <v/>
      </c>
      <c r="IL1231" s="1">
        <f t="shared" si="479"/>
        <v>3.0091606722688731E-25</v>
      </c>
      <c r="IM1231" s="1" t="str">
        <f t="shared" si="480"/>
        <v/>
      </c>
      <c r="IN1231" s="1" t="str">
        <f t="shared" si="481"/>
        <v/>
      </c>
      <c r="IS1231" s="1">
        <v>607</v>
      </c>
      <c r="IT1231" s="1">
        <f t="shared" si="482"/>
        <v>-56.826685120922264</v>
      </c>
      <c r="IU1231" s="1">
        <f t="shared" si="483"/>
        <v>3.2077424910602276E-3</v>
      </c>
      <c r="IV1231" s="1">
        <f t="shared" si="484"/>
        <v>5.7975275608238869E-2</v>
      </c>
      <c r="IW1231" s="1">
        <f t="shared" si="485"/>
        <v>3.2077424910602276E-3</v>
      </c>
      <c r="IX1231" s="1" t="str">
        <f t="shared" si="486"/>
        <v/>
      </c>
      <c r="IY1231" s="1" t="str">
        <f t="shared" si="487"/>
        <v/>
      </c>
      <c r="IZ1231" s="1">
        <f t="shared" si="488"/>
        <v>3.8743884347370571E-17</v>
      </c>
      <c r="JA1231" s="1" t="str">
        <f t="shared" si="489"/>
        <v/>
      </c>
      <c r="JB1231" s="1" t="str">
        <f t="shared" si="490"/>
        <v/>
      </c>
      <c r="JF1231" s="1">
        <v>607</v>
      </c>
      <c r="JG1231" s="1">
        <f t="shared" si="508"/>
        <v>-159.77081288772004</v>
      </c>
      <c r="JH1231" s="1">
        <f t="shared" si="491"/>
        <v>1.1409178509756007E-3</v>
      </c>
      <c r="JI1231" s="1">
        <f t="shared" si="492"/>
        <v>5.7975275608238869E-2</v>
      </c>
      <c r="JJ1231" s="1">
        <f t="shared" si="493"/>
        <v>1.1409178509756007E-3</v>
      </c>
      <c r="JK1231" s="1" t="str">
        <f t="shared" si="494"/>
        <v/>
      </c>
      <c r="JL1231" s="1" t="str">
        <f t="shared" si="495"/>
        <v/>
      </c>
      <c r="JM1231" s="1">
        <f t="shared" si="496"/>
        <v>1.2025204460580102E-40</v>
      </c>
      <c r="JN1231" s="1" t="str">
        <f t="shared" si="497"/>
        <v/>
      </c>
      <c r="JO1231" s="1" t="str">
        <f t="shared" si="498"/>
        <v/>
      </c>
      <c r="JS1231" s="1">
        <v>607</v>
      </c>
      <c r="JT1231" s="1">
        <f t="shared" si="499"/>
        <v>-15603.181371010909</v>
      </c>
      <c r="JU1231" s="1">
        <f t="shared" si="500"/>
        <v>1.1682577299726167E-5</v>
      </c>
      <c r="JV1231" s="1">
        <f t="shared" si="501"/>
        <v>5.7975275608238813E-2</v>
      </c>
      <c r="JW1231" s="1">
        <f t="shared" si="502"/>
        <v>1.1682577299726167E-5</v>
      </c>
      <c r="JX1231" s="1" t="str">
        <f t="shared" si="503"/>
        <v/>
      </c>
      <c r="JY1231" s="1" t="str">
        <f t="shared" si="504"/>
        <v/>
      </c>
      <c r="JZ1231" s="1">
        <f t="shared" si="505"/>
        <v>2.1726684486241326E-5</v>
      </c>
      <c r="KA1231" s="1" t="str">
        <f t="shared" si="506"/>
        <v/>
      </c>
      <c r="KB1231" s="1" t="str">
        <f t="shared" si="507"/>
        <v/>
      </c>
      <c r="KE1231" s="1">
        <f t="shared" si="470"/>
        <v>3.9168000000000465</v>
      </c>
      <c r="KF1231" s="151">
        <f t="shared" si="471"/>
        <v>0.78930905376192662</v>
      </c>
      <c r="KG1231" s="1">
        <f t="shared" si="472"/>
        <v>7.2945189566320234E-4</v>
      </c>
      <c r="KH1231" s="1" t="str">
        <f t="shared" si="468"/>
        <v/>
      </c>
      <c r="KI1231" s="132" t="str">
        <f t="shared" si="469"/>
        <v/>
      </c>
    </row>
    <row r="1232" spans="237:295" ht="20.100000000000001" customHeight="1" x14ac:dyDescent="0.25">
      <c r="IC1232" s="1">
        <v>608</v>
      </c>
      <c r="ID1232" s="1">
        <f t="shared" si="473"/>
        <v>-27354.798345026778</v>
      </c>
      <c r="IE1232" s="1">
        <f t="shared" si="474"/>
        <v>6.6886610492541366E-6</v>
      </c>
      <c r="IF1232" s="1">
        <f t="shared" si="475"/>
        <v>5.8440566174212026E-2</v>
      </c>
      <c r="IG1232" s="1">
        <f t="shared" si="476"/>
        <v>6.6886610492541366E-6</v>
      </c>
      <c r="IH1232" s="1" t="str">
        <f t="shared" si="477"/>
        <v/>
      </c>
      <c r="II1232" s="1" t="str">
        <f t="shared" si="478"/>
        <v/>
      </c>
      <c r="IL1232" s="1">
        <f t="shared" si="479"/>
        <v>3.1265395285532124E-25</v>
      </c>
      <c r="IM1232" s="1" t="str">
        <f t="shared" si="480"/>
        <v/>
      </c>
      <c r="IN1232" s="1" t="str">
        <f t="shared" si="481"/>
        <v/>
      </c>
      <c r="IS1232" s="1">
        <v>608</v>
      </c>
      <c r="IT1232" s="1">
        <f t="shared" si="482"/>
        <v>-56.682087957764708</v>
      </c>
      <c r="IU1232" s="1">
        <f t="shared" si="483"/>
        <v>3.2279505006399117E-3</v>
      </c>
      <c r="IV1232" s="1">
        <f t="shared" si="484"/>
        <v>5.8440566174212026E-2</v>
      </c>
      <c r="IW1232" s="1">
        <f t="shared" si="485"/>
        <v>3.2279505006399117E-3</v>
      </c>
      <c r="IX1232" s="1" t="str">
        <f t="shared" si="486"/>
        <v/>
      </c>
      <c r="IY1232" s="1" t="str">
        <f t="shared" si="487"/>
        <v/>
      </c>
      <c r="IZ1232" s="1">
        <f t="shared" si="488"/>
        <v>4.0028836127745437E-17</v>
      </c>
      <c r="JA1232" s="1" t="str">
        <f t="shared" si="489"/>
        <v/>
      </c>
      <c r="JB1232" s="1" t="str">
        <f t="shared" si="490"/>
        <v/>
      </c>
      <c r="JF1232" s="1">
        <v>608</v>
      </c>
      <c r="JG1232" s="1">
        <f t="shared" si="508"/>
        <v>-159.36427137909988</v>
      </c>
      <c r="JH1232" s="1">
        <f t="shared" si="491"/>
        <v>1.1481053602368347E-3</v>
      </c>
      <c r="JI1232" s="1">
        <f t="shared" si="492"/>
        <v>5.8440566174212026E-2</v>
      </c>
      <c r="JJ1232" s="1">
        <f t="shared" si="493"/>
        <v>1.1481053602368347E-3</v>
      </c>
      <c r="JK1232" s="1" t="str">
        <f t="shared" si="494"/>
        <v/>
      </c>
      <c r="JL1232" s="1" t="str">
        <f t="shared" si="495"/>
        <v/>
      </c>
      <c r="JM1232" s="1">
        <f t="shared" si="496"/>
        <v>1.2674241284559336E-40</v>
      </c>
      <c r="JN1232" s="1" t="str">
        <f t="shared" si="497"/>
        <v/>
      </c>
      <c r="JO1232" s="1" t="str">
        <f t="shared" si="498"/>
        <v/>
      </c>
      <c r="JS1232" s="1">
        <v>608</v>
      </c>
      <c r="JT1232" s="1">
        <f t="shared" si="499"/>
        <v>-15563.478619430727</v>
      </c>
      <c r="JU1232" s="1">
        <f t="shared" si="500"/>
        <v>1.1756174739248271E-5</v>
      </c>
      <c r="JV1232" s="1">
        <f t="shared" si="501"/>
        <v>5.8440566174212026E-2</v>
      </c>
      <c r="JW1232" s="1">
        <f t="shared" si="502"/>
        <v>1.1756174739248271E-5</v>
      </c>
      <c r="JX1232" s="1" t="str">
        <f t="shared" si="503"/>
        <v/>
      </c>
      <c r="JY1232" s="1" t="str">
        <f t="shared" si="504"/>
        <v/>
      </c>
      <c r="JZ1232" s="1">
        <f t="shared" si="505"/>
        <v>2.1823120001710941E-5</v>
      </c>
      <c r="KA1232" s="1" t="str">
        <f t="shared" si="506"/>
        <v/>
      </c>
      <c r="KB1232" s="1" t="str">
        <f t="shared" si="507"/>
        <v/>
      </c>
      <c r="KE1232" s="1">
        <f t="shared" si="470"/>
        <v>3.9232000000000466</v>
      </c>
      <c r="KF1232" s="151">
        <f t="shared" si="471"/>
        <v>0.78857960186626341</v>
      </c>
      <c r="KG1232" s="1">
        <f t="shared" si="472"/>
        <v>7.300928581653876E-4</v>
      </c>
      <c r="KH1232" s="1" t="str">
        <f t="shared" si="468"/>
        <v/>
      </c>
      <c r="KI1232" s="132" t="str">
        <f t="shared" si="469"/>
        <v/>
      </c>
    </row>
    <row r="1233" spans="237:295" ht="20.100000000000001" customHeight="1" x14ac:dyDescent="0.25">
      <c r="IC1233" s="1">
        <v>609</v>
      </c>
      <c r="ID1233" s="1">
        <f t="shared" si="473"/>
        <v>-27285.015696187424</v>
      </c>
      <c r="IE1233" s="1">
        <f t="shared" si="474"/>
        <v>6.7306903203160731E-6</v>
      </c>
      <c r="IF1233" s="1">
        <f t="shared" si="475"/>
        <v>5.890878420965931E-2</v>
      </c>
      <c r="IG1233" s="1">
        <f t="shared" si="476"/>
        <v>6.7306903203160731E-6</v>
      </c>
      <c r="IH1233" s="1" t="str">
        <f t="shared" si="477"/>
        <v/>
      </c>
      <c r="II1233" s="1" t="str">
        <f t="shared" si="478"/>
        <v/>
      </c>
      <c r="IL1233" s="1">
        <f t="shared" si="479"/>
        <v>3.2484450268639205E-25</v>
      </c>
      <c r="IM1233" s="1" t="str">
        <f t="shared" si="480"/>
        <v/>
      </c>
      <c r="IN1233" s="1" t="str">
        <f t="shared" si="481"/>
        <v/>
      </c>
      <c r="IS1233" s="1">
        <v>609</v>
      </c>
      <c r="IT1233" s="1">
        <f t="shared" si="482"/>
        <v>-56.537490794607137</v>
      </c>
      <c r="IU1233" s="1">
        <f t="shared" si="483"/>
        <v>3.2482338436837406E-3</v>
      </c>
      <c r="IV1233" s="1">
        <f t="shared" si="484"/>
        <v>5.890878420965931E-2</v>
      </c>
      <c r="IW1233" s="1">
        <f t="shared" si="485"/>
        <v>3.2482338436837406E-3</v>
      </c>
      <c r="IX1233" s="1" t="str">
        <f t="shared" si="486"/>
        <v/>
      </c>
      <c r="IY1233" s="1" t="str">
        <f t="shared" si="487"/>
        <v/>
      </c>
      <c r="IZ1233" s="1">
        <f t="shared" si="488"/>
        <v>4.1355741996791457E-17</v>
      </c>
      <c r="JA1233" s="1" t="str">
        <f t="shared" si="489"/>
        <v/>
      </c>
      <c r="JB1233" s="1" t="str">
        <f t="shared" si="490"/>
        <v/>
      </c>
      <c r="JF1233" s="1">
        <v>609</v>
      </c>
      <c r="JG1233" s="1">
        <f t="shared" si="508"/>
        <v>-158.95772987047974</v>
      </c>
      <c r="JH1233" s="1">
        <f t="shared" si="491"/>
        <v>1.1553196638228167E-3</v>
      </c>
      <c r="JI1233" s="1">
        <f t="shared" si="492"/>
        <v>5.8908784209659282E-2</v>
      </c>
      <c r="JJ1233" s="1">
        <f t="shared" si="493"/>
        <v>1.1553196638228167E-3</v>
      </c>
      <c r="JK1233" s="1" t="str">
        <f t="shared" si="494"/>
        <v/>
      </c>
      <c r="JL1233" s="1" t="str">
        <f t="shared" si="495"/>
        <v/>
      </c>
      <c r="JM1233" s="1">
        <f t="shared" si="496"/>
        <v>1.33580948668347E-40</v>
      </c>
      <c r="JN1233" s="1" t="str">
        <f t="shared" si="497"/>
        <v/>
      </c>
      <c r="JO1233" s="1" t="str">
        <f t="shared" si="498"/>
        <v/>
      </c>
      <c r="JS1233" s="1">
        <v>609</v>
      </c>
      <c r="JT1233" s="1">
        <f t="shared" si="499"/>
        <v>-15523.775867850545</v>
      </c>
      <c r="JU1233" s="1">
        <f t="shared" si="500"/>
        <v>1.183004654275706E-5</v>
      </c>
      <c r="JV1233" s="1">
        <f t="shared" si="501"/>
        <v>5.890878420965931E-2</v>
      </c>
      <c r="JW1233" s="1">
        <f t="shared" si="502"/>
        <v>1.183004654275706E-5</v>
      </c>
      <c r="JX1233" s="1" t="str">
        <f t="shared" si="503"/>
        <v/>
      </c>
      <c r="JY1233" s="1" t="str">
        <f t="shared" si="504"/>
        <v/>
      </c>
      <c r="JZ1233" s="1">
        <f t="shared" si="505"/>
        <v>2.191963283650365E-5</v>
      </c>
      <c r="KA1233" s="1" t="str">
        <f t="shared" si="506"/>
        <v/>
      </c>
      <c r="KB1233" s="1" t="str">
        <f t="shared" si="507"/>
        <v/>
      </c>
      <c r="KE1233" s="1">
        <f t="shared" si="470"/>
        <v>3.9296000000000468</v>
      </c>
      <c r="KF1233" s="151">
        <f t="shared" si="471"/>
        <v>0.78784950900809803</v>
      </c>
      <c r="KG1233" s="1">
        <f t="shared" si="472"/>
        <v>7.3072953021358078E-4</v>
      </c>
      <c r="KH1233" s="1" t="str">
        <f t="shared" si="468"/>
        <v/>
      </c>
      <c r="KI1233" s="132" t="str">
        <f t="shared" si="469"/>
        <v/>
      </c>
    </row>
    <row r="1234" spans="237:295" ht="20.100000000000001" customHeight="1" x14ac:dyDescent="0.25">
      <c r="IC1234" s="1">
        <v>610</v>
      </c>
      <c r="ID1234" s="1">
        <f t="shared" si="473"/>
        <v>-27215.233047348069</v>
      </c>
      <c r="IE1234" s="1">
        <f t="shared" si="474"/>
        <v>6.772875322150129E-6</v>
      </c>
      <c r="IF1234" s="1">
        <f t="shared" si="475"/>
        <v>5.9379940594793061E-2</v>
      </c>
      <c r="IG1234" s="1">
        <f t="shared" si="476"/>
        <v>6.772875322150129E-6</v>
      </c>
      <c r="IH1234" s="1" t="str">
        <f t="shared" si="477"/>
        <v/>
      </c>
      <c r="II1234" s="1" t="str">
        <f t="shared" si="478"/>
        <v/>
      </c>
      <c r="IL1234" s="1">
        <f t="shared" si="479"/>
        <v>3.3750496864720703E-25</v>
      </c>
      <c r="IM1234" s="1" t="str">
        <f t="shared" si="480"/>
        <v/>
      </c>
      <c r="IN1234" s="1" t="str">
        <f t="shared" si="481"/>
        <v/>
      </c>
      <c r="IS1234" s="1">
        <v>610</v>
      </c>
      <c r="IT1234" s="1">
        <f t="shared" si="482"/>
        <v>-56.392893631449581</v>
      </c>
      <c r="IU1234" s="1">
        <f t="shared" si="483"/>
        <v>3.2685923424605489E-3</v>
      </c>
      <c r="IV1234" s="1">
        <f t="shared" si="484"/>
        <v>5.9379940594793013E-2</v>
      </c>
      <c r="IW1234" s="1">
        <f t="shared" si="485"/>
        <v>3.2685923424605489E-3</v>
      </c>
      <c r="IX1234" s="1" t="str">
        <f t="shared" si="486"/>
        <v/>
      </c>
      <c r="IY1234" s="1" t="str">
        <f t="shared" si="487"/>
        <v/>
      </c>
      <c r="IZ1234" s="1">
        <f t="shared" si="488"/>
        <v>4.2725949515688741E-17</v>
      </c>
      <c r="JA1234" s="1" t="str">
        <f t="shared" si="489"/>
        <v/>
      </c>
      <c r="JB1234" s="1" t="str">
        <f t="shared" si="490"/>
        <v/>
      </c>
      <c r="JF1234" s="1">
        <v>610</v>
      </c>
      <c r="JG1234" s="1">
        <f t="shared" si="508"/>
        <v>-158.55118836185957</v>
      </c>
      <c r="JH1234" s="1">
        <f t="shared" si="491"/>
        <v>1.1625606985187944E-3</v>
      </c>
      <c r="JI1234" s="1">
        <f t="shared" si="492"/>
        <v>5.9379940594793061E-2</v>
      </c>
      <c r="JJ1234" s="1">
        <f t="shared" si="493"/>
        <v>1.1625606985187944E-3</v>
      </c>
      <c r="JK1234" s="1" t="str">
        <f t="shared" si="494"/>
        <v/>
      </c>
      <c r="JL1234" s="1" t="str">
        <f t="shared" si="495"/>
        <v/>
      </c>
      <c r="JM1234" s="1">
        <f t="shared" si="496"/>
        <v>1.4078621313010116E-40</v>
      </c>
      <c r="JN1234" s="1" t="str">
        <f t="shared" si="497"/>
        <v/>
      </c>
      <c r="JO1234" s="1" t="str">
        <f t="shared" si="498"/>
        <v/>
      </c>
      <c r="JS1234" s="1">
        <v>610</v>
      </c>
      <c r="JT1234" s="1">
        <f t="shared" si="499"/>
        <v>-15484.073116270367</v>
      </c>
      <c r="JU1234" s="1">
        <f t="shared" si="500"/>
        <v>1.1904192062956793E-5</v>
      </c>
      <c r="JV1234" s="1">
        <f t="shared" si="501"/>
        <v>5.9379940594793013E-2</v>
      </c>
      <c r="JW1234" s="1">
        <f t="shared" si="502"/>
        <v>1.1904192062956793E-5</v>
      </c>
      <c r="JX1234" s="1" t="str">
        <f t="shared" si="503"/>
        <v/>
      </c>
      <c r="JY1234" s="1" t="str">
        <f t="shared" si="504"/>
        <v/>
      </c>
      <c r="JZ1234" s="1">
        <f t="shared" si="505"/>
        <v>2.2016220237349259E-5</v>
      </c>
      <c r="KA1234" s="1" t="str">
        <f t="shared" si="506"/>
        <v/>
      </c>
      <c r="KB1234" s="1" t="str">
        <f t="shared" si="507"/>
        <v/>
      </c>
      <c r="KE1234" s="1">
        <f t="shared" si="470"/>
        <v>3.936000000000047</v>
      </c>
      <c r="KF1234" s="151">
        <f t="shared" si="471"/>
        <v>0.78711877947788444</v>
      </c>
      <c r="KG1234" s="1">
        <f t="shared" si="472"/>
        <v>7.3136191540268403E-4</v>
      </c>
      <c r="KH1234" s="1" t="str">
        <f t="shared" si="468"/>
        <v/>
      </c>
      <c r="KI1234" s="132" t="str">
        <f t="shared" si="469"/>
        <v/>
      </c>
    </row>
    <row r="1235" spans="237:295" ht="20.100000000000001" customHeight="1" x14ac:dyDescent="0.25">
      <c r="IC1235" s="1">
        <v>611</v>
      </c>
      <c r="ID1235" s="1">
        <f t="shared" si="473"/>
        <v>-27145.450398508714</v>
      </c>
      <c r="IE1235" s="1">
        <f t="shared" si="474"/>
        <v>6.8152156766686022E-6</v>
      </c>
      <c r="IF1235" s="1">
        <f t="shared" si="475"/>
        <v>5.9854046183784239E-2</v>
      </c>
      <c r="IG1235" s="1">
        <f t="shared" si="476"/>
        <v>6.8152156766686022E-6</v>
      </c>
      <c r="IH1235" s="1" t="str">
        <f t="shared" si="477"/>
        <v/>
      </c>
      <c r="II1235" s="1" t="str">
        <f t="shared" si="478"/>
        <v/>
      </c>
      <c r="IL1235" s="1">
        <f t="shared" si="479"/>
        <v>3.5065325218828577E-25</v>
      </c>
      <c r="IM1235" s="1" t="str">
        <f t="shared" si="480"/>
        <v/>
      </c>
      <c r="IN1235" s="1" t="str">
        <f t="shared" si="481"/>
        <v/>
      </c>
      <c r="IS1235" s="1">
        <v>611</v>
      </c>
      <c r="IT1235" s="1">
        <f t="shared" si="482"/>
        <v>-56.248296468292011</v>
      </c>
      <c r="IU1235" s="1">
        <f t="shared" si="483"/>
        <v>3.2890258145050655E-3</v>
      </c>
      <c r="IV1235" s="1">
        <f t="shared" si="484"/>
        <v>5.9854046183784204E-2</v>
      </c>
      <c r="IW1235" s="1">
        <f t="shared" si="485"/>
        <v>3.2890258145050655E-3</v>
      </c>
      <c r="IX1235" s="1" t="str">
        <f t="shared" si="486"/>
        <v/>
      </c>
      <c r="IY1235" s="1" t="str">
        <f t="shared" si="487"/>
        <v/>
      </c>
      <c r="IZ1235" s="1">
        <f t="shared" si="488"/>
        <v>4.4140848791547864E-17</v>
      </c>
      <c r="JA1235" s="1" t="str">
        <f t="shared" si="489"/>
        <v/>
      </c>
      <c r="JB1235" s="1" t="str">
        <f t="shared" si="490"/>
        <v/>
      </c>
      <c r="JF1235" s="1">
        <v>611</v>
      </c>
      <c r="JG1235" s="1">
        <f t="shared" si="508"/>
        <v>-158.14464685323944</v>
      </c>
      <c r="JH1235" s="1">
        <f t="shared" si="491"/>
        <v>1.1698283994261984E-3</v>
      </c>
      <c r="JI1235" s="1">
        <f t="shared" si="492"/>
        <v>5.9854046183784156E-2</v>
      </c>
      <c r="JJ1235" s="1">
        <f t="shared" si="493"/>
        <v>1.1698283994261984E-3</v>
      </c>
      <c r="JK1235" s="1" t="str">
        <f t="shared" si="494"/>
        <v/>
      </c>
      <c r="JL1235" s="1" t="str">
        <f t="shared" si="495"/>
        <v/>
      </c>
      <c r="JM1235" s="1">
        <f t="shared" si="496"/>
        <v>1.4837775053638397E-40</v>
      </c>
      <c r="JN1235" s="1" t="str">
        <f t="shared" si="497"/>
        <v/>
      </c>
      <c r="JO1235" s="1" t="str">
        <f t="shared" si="498"/>
        <v/>
      </c>
      <c r="JS1235" s="1">
        <v>611</v>
      </c>
      <c r="JT1235" s="1">
        <f t="shared" si="499"/>
        <v>-15444.370364690185</v>
      </c>
      <c r="JU1235" s="1">
        <f t="shared" si="500"/>
        <v>1.1978610635310137E-5</v>
      </c>
      <c r="JV1235" s="1">
        <f t="shared" si="501"/>
        <v>5.9854046183784204E-2</v>
      </c>
      <c r="JW1235" s="1">
        <f t="shared" si="502"/>
        <v>1.1978610635310137E-5</v>
      </c>
      <c r="JX1235" s="1" t="str">
        <f t="shared" si="503"/>
        <v/>
      </c>
      <c r="JY1235" s="1" t="str">
        <f t="shared" si="504"/>
        <v/>
      </c>
      <c r="JZ1235" s="1">
        <f t="shared" si="505"/>
        <v>2.2112879435236383E-5</v>
      </c>
      <c r="KA1235" s="1" t="str">
        <f t="shared" si="506"/>
        <v/>
      </c>
      <c r="KB1235" s="1" t="str">
        <f t="shared" si="507"/>
        <v/>
      </c>
      <c r="KE1235" s="1">
        <f t="shared" si="470"/>
        <v>3.9424000000000472</v>
      </c>
      <c r="KF1235" s="151">
        <f t="shared" si="471"/>
        <v>0.78638741756248176</v>
      </c>
      <c r="KG1235" s="1">
        <f t="shared" si="472"/>
        <v>7.3199001738055713E-4</v>
      </c>
      <c r="KH1235" s="1" t="str">
        <f t="shared" si="468"/>
        <v/>
      </c>
      <c r="KI1235" s="132" t="str">
        <f t="shared" si="469"/>
        <v/>
      </c>
    </row>
    <row r="1236" spans="237:295" ht="20.100000000000001" customHeight="1" x14ac:dyDescent="0.25">
      <c r="IC1236" s="1">
        <v>612</v>
      </c>
      <c r="ID1236" s="1">
        <f t="shared" si="473"/>
        <v>-27075.667749669366</v>
      </c>
      <c r="IE1236" s="1">
        <f t="shared" si="474"/>
        <v>6.8577109959369757E-6</v>
      </c>
      <c r="IF1236" s="1">
        <f t="shared" si="475"/>
        <v>6.0331111804076423E-2</v>
      </c>
      <c r="IG1236" s="1">
        <f t="shared" si="476"/>
        <v>6.8577109959369757E-6</v>
      </c>
      <c r="IH1236" s="1" t="str">
        <f t="shared" si="477"/>
        <v/>
      </c>
      <c r="II1236" s="1" t="str">
        <f t="shared" si="478"/>
        <v/>
      </c>
      <c r="IL1236" s="1">
        <f t="shared" si="479"/>
        <v>3.6430792843003623E-25</v>
      </c>
      <c r="IM1236" s="1" t="str">
        <f t="shared" si="480"/>
        <v/>
      </c>
      <c r="IN1236" s="1" t="str">
        <f t="shared" si="481"/>
        <v/>
      </c>
      <c r="IS1236" s="1">
        <v>612</v>
      </c>
      <c r="IT1236" s="1">
        <f t="shared" si="482"/>
        <v>-56.103699305134455</v>
      </c>
      <c r="IU1236" s="1">
        <f t="shared" si="483"/>
        <v>3.309534072599935E-3</v>
      </c>
      <c r="IV1236" s="1">
        <f t="shared" si="484"/>
        <v>6.0331111804076423E-2</v>
      </c>
      <c r="IW1236" s="1">
        <f t="shared" si="485"/>
        <v>3.309534072599935E-3</v>
      </c>
      <c r="IX1236" s="1" t="str">
        <f t="shared" si="486"/>
        <v/>
      </c>
      <c r="IY1236" s="1" t="str">
        <f t="shared" si="487"/>
        <v/>
      </c>
      <c r="IZ1236" s="1">
        <f t="shared" si="488"/>
        <v>4.5601873796618449E-17</v>
      </c>
      <c r="JA1236" s="1" t="str">
        <f t="shared" si="489"/>
        <v/>
      </c>
      <c r="JB1236" s="1" t="str">
        <f t="shared" si="490"/>
        <v/>
      </c>
      <c r="JF1236" s="1">
        <v>612</v>
      </c>
      <c r="JG1236" s="1">
        <f t="shared" si="508"/>
        <v>-157.73810534461927</v>
      </c>
      <c r="JH1236" s="1">
        <f t="shared" si="491"/>
        <v>1.1771226999562638E-3</v>
      </c>
      <c r="JI1236" s="1">
        <f t="shared" si="492"/>
        <v>6.0331111804076472E-2</v>
      </c>
      <c r="JJ1236" s="1">
        <f t="shared" si="493"/>
        <v>1.1771226999562638E-3</v>
      </c>
      <c r="JK1236" s="1" t="str">
        <f t="shared" si="494"/>
        <v/>
      </c>
      <c r="JL1236" s="1" t="str">
        <f t="shared" si="495"/>
        <v/>
      </c>
      <c r="JM1236" s="1">
        <f t="shared" si="496"/>
        <v>1.5637614019351399E-40</v>
      </c>
      <c r="JN1236" s="1" t="str">
        <f t="shared" si="497"/>
        <v/>
      </c>
      <c r="JO1236" s="1" t="str">
        <f t="shared" si="498"/>
        <v/>
      </c>
      <c r="JS1236" s="1">
        <v>612</v>
      </c>
      <c r="JT1236" s="1">
        <f t="shared" si="499"/>
        <v>-15404.667613110007</v>
      </c>
      <c r="JU1236" s="1">
        <f t="shared" si="500"/>
        <v>1.2053301577972699E-5</v>
      </c>
      <c r="JV1236" s="1">
        <f t="shared" si="501"/>
        <v>6.0331111804076423E-2</v>
      </c>
      <c r="JW1236" s="1">
        <f t="shared" si="502"/>
        <v>1.2053301577972699E-5</v>
      </c>
      <c r="JX1236" s="1" t="str">
        <f t="shared" si="503"/>
        <v/>
      </c>
      <c r="JY1236" s="1" t="str">
        <f t="shared" si="504"/>
        <v/>
      </c>
      <c r="JZ1236" s="1">
        <f t="shared" si="505"/>
        <v>2.2209607645520635E-5</v>
      </c>
      <c r="KA1236" s="1" t="str">
        <f t="shared" si="506"/>
        <v/>
      </c>
      <c r="KB1236" s="1" t="str">
        <f t="shared" si="507"/>
        <v/>
      </c>
      <c r="KE1236" s="1">
        <f t="shared" si="470"/>
        <v>3.9488000000000474</v>
      </c>
      <c r="KF1236" s="151">
        <f t="shared" si="471"/>
        <v>0.7856554275451012</v>
      </c>
      <c r="KG1236" s="1">
        <f t="shared" si="472"/>
        <v>7.3261383984624118E-4</v>
      </c>
      <c r="KH1236" s="1" t="str">
        <f t="shared" si="468"/>
        <v/>
      </c>
      <c r="KI1236" s="132" t="str">
        <f t="shared" si="469"/>
        <v/>
      </c>
    </row>
    <row r="1237" spans="237:295" ht="20.100000000000001" customHeight="1" x14ac:dyDescent="0.25">
      <c r="IC1237" s="1">
        <v>613</v>
      </c>
      <c r="ID1237" s="1">
        <f t="shared" si="473"/>
        <v>-27005.885100830012</v>
      </c>
      <c r="IE1237" s="1">
        <f t="shared" si="474"/>
        <v>6.9003608821372899E-6</v>
      </c>
      <c r="IF1237" s="1">
        <f t="shared" si="475"/>
        <v>6.0811148255697681E-2</v>
      </c>
      <c r="IG1237" s="1">
        <f t="shared" si="476"/>
        <v>6.9003608821372899E-6</v>
      </c>
      <c r="IH1237" s="1" t="str">
        <f t="shared" si="477"/>
        <v/>
      </c>
      <c r="II1237" s="1" t="str">
        <f t="shared" si="478"/>
        <v/>
      </c>
      <c r="IL1237" s="1">
        <f t="shared" si="479"/>
        <v>3.7848827119516802E-25</v>
      </c>
      <c r="IM1237" s="1" t="str">
        <f t="shared" si="480"/>
        <v/>
      </c>
      <c r="IN1237" s="1" t="str">
        <f t="shared" si="481"/>
        <v/>
      </c>
      <c r="IS1237" s="1">
        <v>613</v>
      </c>
      <c r="IT1237" s="1">
        <f t="shared" si="482"/>
        <v>-55.959102141976885</v>
      </c>
      <c r="IU1237" s="1">
        <f t="shared" si="483"/>
        <v>3.330116924758052E-3</v>
      </c>
      <c r="IV1237" s="1">
        <f t="shared" si="484"/>
        <v>6.0811148255697681E-2</v>
      </c>
      <c r="IW1237" s="1">
        <f t="shared" si="485"/>
        <v>3.330116924758052E-3</v>
      </c>
      <c r="IX1237" s="1" t="str">
        <f t="shared" si="486"/>
        <v/>
      </c>
      <c r="IY1237" s="1" t="str">
        <f t="shared" si="487"/>
        <v/>
      </c>
      <c r="IZ1237" s="1">
        <f t="shared" si="488"/>
        <v>4.7110503727622794E-17</v>
      </c>
      <c r="JA1237" s="1" t="str">
        <f t="shared" si="489"/>
        <v/>
      </c>
      <c r="JB1237" s="1" t="str">
        <f t="shared" si="490"/>
        <v/>
      </c>
      <c r="JF1237" s="1">
        <v>613</v>
      </c>
      <c r="JG1237" s="1">
        <f t="shared" si="508"/>
        <v>-157.33156383599913</v>
      </c>
      <c r="JH1237" s="1">
        <f t="shared" si="491"/>
        <v>1.1844435318237314E-3</v>
      </c>
      <c r="JI1237" s="1">
        <f t="shared" si="492"/>
        <v>6.0811148255697681E-2</v>
      </c>
      <c r="JJ1237" s="1">
        <f t="shared" si="493"/>
        <v>1.1844435318237314E-3</v>
      </c>
      <c r="JK1237" s="1" t="str">
        <f t="shared" si="494"/>
        <v/>
      </c>
      <c r="JL1237" s="1" t="str">
        <f t="shared" si="495"/>
        <v/>
      </c>
      <c r="JM1237" s="1">
        <f t="shared" si="496"/>
        <v>1.6480305086576367E-40</v>
      </c>
      <c r="JN1237" s="1" t="str">
        <f t="shared" si="497"/>
        <v/>
      </c>
      <c r="JO1237" s="1" t="str">
        <f t="shared" si="498"/>
        <v/>
      </c>
      <c r="JS1237" s="1">
        <v>613</v>
      </c>
      <c r="JT1237" s="1">
        <f t="shared" si="499"/>
        <v>-15364.964861529825</v>
      </c>
      <c r="JU1237" s="1">
        <f t="shared" si="500"/>
        <v>1.2128264191728686E-5</v>
      </c>
      <c r="JV1237" s="1">
        <f t="shared" si="501"/>
        <v>6.0811148255697681E-2</v>
      </c>
      <c r="JW1237" s="1">
        <f t="shared" si="502"/>
        <v>1.2128264191728686E-5</v>
      </c>
      <c r="JX1237" s="1" t="str">
        <f t="shared" si="503"/>
        <v/>
      </c>
      <c r="JY1237" s="1" t="str">
        <f t="shared" si="504"/>
        <v/>
      </c>
      <c r="JZ1237" s="1">
        <f t="shared" si="505"/>
        <v>2.2306402068034678E-5</v>
      </c>
      <c r="KA1237" s="1" t="str">
        <f t="shared" si="506"/>
        <v/>
      </c>
      <c r="KB1237" s="1" t="str">
        <f t="shared" si="507"/>
        <v/>
      </c>
      <c r="KE1237" s="1">
        <f t="shared" si="470"/>
        <v>3.9552000000000476</v>
      </c>
      <c r="KF1237" s="151">
        <f t="shared" si="471"/>
        <v>0.78492281370525496</v>
      </c>
      <c r="KG1237" s="1">
        <f t="shared" si="472"/>
        <v>7.3323338655062464E-4</v>
      </c>
      <c r="KH1237" s="1" t="str">
        <f t="shared" si="468"/>
        <v/>
      </c>
      <c r="KI1237" s="132" t="str">
        <f t="shared" si="469"/>
        <v/>
      </c>
    </row>
    <row r="1238" spans="237:295" ht="20.100000000000001" customHeight="1" x14ac:dyDescent="0.25">
      <c r="IC1238" s="1">
        <v>614</v>
      </c>
      <c r="ID1238" s="1">
        <f t="shared" si="473"/>
        <v>-26936.102451990657</v>
      </c>
      <c r="IE1238" s="1">
        <f t="shared" si="474"/>
        <v>6.9431649275320301E-6</v>
      </c>
      <c r="IF1238" s="1">
        <f t="shared" si="475"/>
        <v>6.1294166310569116E-2</v>
      </c>
      <c r="IG1238" s="1">
        <f t="shared" si="476"/>
        <v>6.9431649275320301E-6</v>
      </c>
      <c r="IH1238" s="1" t="str">
        <f t="shared" si="477"/>
        <v/>
      </c>
      <c r="II1238" s="1" t="str">
        <f t="shared" si="478"/>
        <v/>
      </c>
      <c r="IL1238" s="1">
        <f t="shared" si="479"/>
        <v>3.9321427895909463E-25</v>
      </c>
      <c r="IM1238" s="1" t="str">
        <f t="shared" si="480"/>
        <v/>
      </c>
      <c r="IN1238" s="1" t="str">
        <f t="shared" si="481"/>
        <v/>
      </c>
      <c r="IS1238" s="1">
        <v>614</v>
      </c>
      <c r="IT1238" s="1">
        <f t="shared" si="482"/>
        <v>-55.814504978819329</v>
      </c>
      <c r="IU1238" s="1">
        <f t="shared" si="483"/>
        <v>3.3507741742051229E-3</v>
      </c>
      <c r="IV1238" s="1">
        <f t="shared" si="484"/>
        <v>6.1294166310569116E-2</v>
      </c>
      <c r="IW1238" s="1">
        <f t="shared" si="485"/>
        <v>3.3507741742051229E-3</v>
      </c>
      <c r="IX1238" s="1" t="str">
        <f t="shared" si="486"/>
        <v/>
      </c>
      <c r="IY1238" s="1" t="str">
        <f t="shared" si="487"/>
        <v/>
      </c>
      <c r="IZ1238" s="1">
        <f t="shared" si="488"/>
        <v>4.866826440640718E-17</v>
      </c>
      <c r="JA1238" s="1" t="str">
        <f t="shared" si="489"/>
        <v/>
      </c>
      <c r="JB1238" s="1" t="str">
        <f t="shared" si="490"/>
        <v/>
      </c>
      <c r="JF1238" s="1">
        <v>614</v>
      </c>
      <c r="JG1238" s="1">
        <f t="shared" si="508"/>
        <v>-156.92502232737897</v>
      </c>
      <c r="JH1238" s="1">
        <f t="shared" si="491"/>
        <v>1.1917908250406611E-3</v>
      </c>
      <c r="JI1238" s="1">
        <f t="shared" si="492"/>
        <v>6.1294166310569179E-2</v>
      </c>
      <c r="JJ1238" s="1">
        <f t="shared" si="493"/>
        <v>1.1917908250406611E-3</v>
      </c>
      <c r="JK1238" s="1" t="str">
        <f t="shared" si="494"/>
        <v/>
      </c>
      <c r="JL1238" s="1" t="str">
        <f t="shared" si="495"/>
        <v/>
      </c>
      <c r="JM1238" s="1">
        <f t="shared" si="496"/>
        <v>1.7368129807911685E-40</v>
      </c>
      <c r="JN1238" s="1" t="str">
        <f t="shared" si="497"/>
        <v/>
      </c>
      <c r="JO1238" s="1" t="str">
        <f t="shared" si="498"/>
        <v/>
      </c>
      <c r="JS1238" s="1">
        <v>614</v>
      </c>
      <c r="JT1238" s="1">
        <f t="shared" si="499"/>
        <v>-15325.262109949643</v>
      </c>
      <c r="JU1238" s="1">
        <f t="shared" si="500"/>
        <v>1.2203497759927426E-5</v>
      </c>
      <c r="JV1238" s="1">
        <f t="shared" si="501"/>
        <v>6.1294166310569179E-2</v>
      </c>
      <c r="JW1238" s="1">
        <f t="shared" si="502"/>
        <v>1.2203497759927426E-5</v>
      </c>
      <c r="JX1238" s="1" t="str">
        <f t="shared" si="503"/>
        <v/>
      </c>
      <c r="JY1238" s="1" t="str">
        <f t="shared" si="504"/>
        <v/>
      </c>
      <c r="JZ1238" s="1">
        <f t="shared" si="505"/>
        <v>2.240325988719985E-5</v>
      </c>
      <c r="KA1238" s="1" t="str">
        <f t="shared" si="506"/>
        <v/>
      </c>
      <c r="KB1238" s="1" t="str">
        <f t="shared" si="507"/>
        <v/>
      </c>
      <c r="KE1238" s="1">
        <f t="shared" si="470"/>
        <v>3.9616000000000477</v>
      </c>
      <c r="KF1238" s="151">
        <f t="shared" si="471"/>
        <v>0.78418958031870434</v>
      </c>
      <c r="KG1238" s="1">
        <f t="shared" si="472"/>
        <v>7.3384866129688753E-4</v>
      </c>
      <c r="KH1238" s="1" t="str">
        <f t="shared" si="468"/>
        <v/>
      </c>
      <c r="KI1238" s="132" t="str">
        <f t="shared" si="469"/>
        <v/>
      </c>
    </row>
    <row r="1239" spans="237:295" ht="20.100000000000001" customHeight="1" x14ac:dyDescent="0.25">
      <c r="IC1239" s="1">
        <v>615</v>
      </c>
      <c r="ID1239" s="1">
        <f t="shared" si="473"/>
        <v>-26866.319803151302</v>
      </c>
      <c r="IE1239" s="1">
        <f t="shared" si="474"/>
        <v>6.9861227144286198E-6</v>
      </c>
      <c r="IF1239" s="1">
        <f t="shared" si="475"/>
        <v>6.1780176711811879E-2</v>
      </c>
      <c r="IG1239" s="1">
        <f t="shared" si="476"/>
        <v>6.9861227144286198E-6</v>
      </c>
      <c r="IH1239" s="1" t="str">
        <f t="shared" si="477"/>
        <v/>
      </c>
      <c r="II1239" s="1" t="str">
        <f t="shared" si="478"/>
        <v/>
      </c>
      <c r="IL1239" s="1">
        <f t="shared" si="479"/>
        <v>4.0850670175160317E-25</v>
      </c>
      <c r="IM1239" s="1" t="str">
        <f t="shared" si="480"/>
        <v/>
      </c>
      <c r="IN1239" s="1" t="str">
        <f t="shared" si="481"/>
        <v/>
      </c>
      <c r="IS1239" s="1">
        <v>615</v>
      </c>
      <c r="IT1239" s="1">
        <f t="shared" si="482"/>
        <v>-55.669907815661759</v>
      </c>
      <c r="IU1239" s="1">
        <f t="shared" si="483"/>
        <v>3.3715056193625494E-3</v>
      </c>
      <c r="IV1239" s="1">
        <f t="shared" si="484"/>
        <v>6.1780176711811879E-2</v>
      </c>
      <c r="IW1239" s="1">
        <f t="shared" si="485"/>
        <v>3.3715056193625494E-3</v>
      </c>
      <c r="IX1239" s="1" t="str">
        <f t="shared" si="486"/>
        <v/>
      </c>
      <c r="IY1239" s="1" t="str">
        <f t="shared" si="487"/>
        <v/>
      </c>
      <c r="IZ1239" s="1">
        <f t="shared" si="488"/>
        <v>5.0276729723163308E-17</v>
      </c>
      <c r="JA1239" s="1" t="str">
        <f t="shared" si="489"/>
        <v/>
      </c>
      <c r="JB1239" s="1" t="str">
        <f t="shared" si="490"/>
        <v/>
      </c>
      <c r="JF1239" s="1">
        <v>615</v>
      </c>
      <c r="JG1239" s="1">
        <f t="shared" si="508"/>
        <v>-156.5184808187588</v>
      </c>
      <c r="JH1239" s="1">
        <f t="shared" si="491"/>
        <v>1.1991645079103264E-3</v>
      </c>
      <c r="JI1239" s="1">
        <f t="shared" si="492"/>
        <v>6.1780176711811879E-2</v>
      </c>
      <c r="JJ1239" s="1">
        <f t="shared" si="493"/>
        <v>1.1991645079103264E-3</v>
      </c>
      <c r="JK1239" s="1" t="str">
        <f t="shared" si="494"/>
        <v/>
      </c>
      <c r="JL1239" s="1" t="str">
        <f t="shared" si="495"/>
        <v/>
      </c>
      <c r="JM1239" s="1">
        <f t="shared" si="496"/>
        <v>1.8303490441924379E-40</v>
      </c>
      <c r="JN1239" s="1" t="str">
        <f t="shared" si="497"/>
        <v/>
      </c>
      <c r="JO1239" s="1" t="str">
        <f t="shared" si="498"/>
        <v/>
      </c>
      <c r="JS1239" s="1">
        <v>615</v>
      </c>
      <c r="JT1239" s="1">
        <f t="shared" si="499"/>
        <v>-15285.559358369464</v>
      </c>
      <c r="JU1239" s="1">
        <f t="shared" si="500"/>
        <v>1.2279001548420934E-5</v>
      </c>
      <c r="JV1239" s="1">
        <f t="shared" si="501"/>
        <v>6.1780176711811879E-2</v>
      </c>
      <c r="JW1239" s="1">
        <f t="shared" si="502"/>
        <v>1.2279001548420934E-5</v>
      </c>
      <c r="JX1239" s="1" t="str">
        <f t="shared" si="503"/>
        <v/>
      </c>
      <c r="JY1239" s="1" t="str">
        <f t="shared" si="504"/>
        <v/>
      </c>
      <c r="JZ1239" s="1">
        <f t="shared" si="505"/>
        <v>2.2500178272139622E-5</v>
      </c>
      <c r="KA1239" s="1" t="str">
        <f t="shared" si="506"/>
        <v/>
      </c>
      <c r="KB1239" s="1" t="str">
        <f t="shared" si="507"/>
        <v/>
      </c>
      <c r="KE1239" s="1">
        <f t="shared" si="470"/>
        <v>3.9680000000000479</v>
      </c>
      <c r="KF1239" s="151">
        <f t="shared" si="471"/>
        <v>0.78345573165740745</v>
      </c>
      <c r="KG1239" s="1">
        <f t="shared" si="472"/>
        <v>7.3445966793828088E-4</v>
      </c>
      <c r="KH1239" s="1" t="str">
        <f t="shared" si="468"/>
        <v/>
      </c>
      <c r="KI1239" s="132" t="str">
        <f t="shared" si="469"/>
        <v/>
      </c>
    </row>
    <row r="1240" spans="237:295" ht="20.100000000000001" customHeight="1" x14ac:dyDescent="0.25">
      <c r="IC1240" s="1">
        <v>616</v>
      </c>
      <c r="ID1240" s="1">
        <f t="shared" si="473"/>
        <v>-26796.537154311947</v>
      </c>
      <c r="IE1240" s="1">
        <f t="shared" si="474"/>
        <v>7.02923381514448E-6</v>
      </c>
      <c r="IF1240" s="1">
        <f t="shared" si="475"/>
        <v>6.2269190173050951E-2</v>
      </c>
      <c r="IG1240" s="1">
        <f t="shared" si="476"/>
        <v>7.02923381514448E-6</v>
      </c>
      <c r="IH1240" s="1" t="str">
        <f t="shared" si="477"/>
        <v/>
      </c>
      <c r="II1240" s="1" t="str">
        <f t="shared" si="478"/>
        <v/>
      </c>
      <c r="IL1240" s="1">
        <f t="shared" si="479"/>
        <v>4.2438706904406909E-25</v>
      </c>
      <c r="IM1240" s="1" t="str">
        <f t="shared" si="480"/>
        <v/>
      </c>
      <c r="IN1240" s="1" t="str">
        <f t="shared" si="481"/>
        <v/>
      </c>
      <c r="IS1240" s="1">
        <v>616</v>
      </c>
      <c r="IT1240" s="1">
        <f t="shared" si="482"/>
        <v>-55.525310652504203</v>
      </c>
      <c r="IU1240" s="1">
        <f t="shared" si="483"/>
        <v>3.3923110538305458E-3</v>
      </c>
      <c r="IV1240" s="1">
        <f t="shared" si="484"/>
        <v>6.226919017305093E-2</v>
      </c>
      <c r="IW1240" s="1">
        <f t="shared" si="485"/>
        <v>3.3923110538305458E-3</v>
      </c>
      <c r="IX1240" s="1" t="str">
        <f t="shared" si="486"/>
        <v/>
      </c>
      <c r="IY1240" s="1" t="str">
        <f t="shared" si="487"/>
        <v/>
      </c>
      <c r="IZ1240" s="1">
        <f t="shared" si="488"/>
        <v>5.1937523123466018E-17</v>
      </c>
      <c r="JA1240" s="1" t="str">
        <f t="shared" si="489"/>
        <v/>
      </c>
      <c r="JB1240" s="1" t="str">
        <f t="shared" si="490"/>
        <v/>
      </c>
      <c r="JF1240" s="1">
        <v>616</v>
      </c>
      <c r="JG1240" s="1">
        <f t="shared" si="508"/>
        <v>-156.11193931013867</v>
      </c>
      <c r="JH1240" s="1">
        <f t="shared" si="491"/>
        <v>1.2065645070212254E-3</v>
      </c>
      <c r="JI1240" s="1">
        <f t="shared" si="492"/>
        <v>6.226919017305093E-2</v>
      </c>
      <c r="JJ1240" s="1">
        <f t="shared" si="493"/>
        <v>1.2065645070212254E-3</v>
      </c>
      <c r="JK1240" s="1" t="str">
        <f t="shared" si="494"/>
        <v/>
      </c>
      <c r="JL1240" s="1" t="str">
        <f t="shared" si="495"/>
        <v/>
      </c>
      <c r="JM1240" s="1">
        <f t="shared" si="496"/>
        <v>1.9288916297924494E-40</v>
      </c>
      <c r="JN1240" s="1" t="str">
        <f t="shared" si="497"/>
        <v/>
      </c>
      <c r="JO1240" s="1" t="str">
        <f t="shared" si="498"/>
        <v/>
      </c>
      <c r="JS1240" s="1">
        <v>616</v>
      </c>
      <c r="JT1240" s="1">
        <f t="shared" si="499"/>
        <v>-15245.856606789283</v>
      </c>
      <c r="JU1240" s="1">
        <f t="shared" si="500"/>
        <v>1.2354774805502559E-5</v>
      </c>
      <c r="JV1240" s="1">
        <f t="shared" si="501"/>
        <v>6.2269190173050951E-2</v>
      </c>
      <c r="JW1240" s="1">
        <f t="shared" si="502"/>
        <v>1.2354774805502559E-5</v>
      </c>
      <c r="JX1240" s="1" t="str">
        <f t="shared" si="503"/>
        <v/>
      </c>
      <c r="JY1240" s="1" t="str">
        <f t="shared" si="504"/>
        <v/>
      </c>
      <c r="JZ1240" s="1">
        <f t="shared" si="505"/>
        <v>2.2597154376794751E-5</v>
      </c>
      <c r="KA1240" s="1" t="str">
        <f t="shared" si="506"/>
        <v/>
      </c>
      <c r="KB1240" s="1" t="str">
        <f t="shared" si="507"/>
        <v/>
      </c>
      <c r="KE1240" s="1">
        <f t="shared" si="470"/>
        <v>3.9744000000000481</v>
      </c>
      <c r="KF1240" s="151">
        <f t="shared" si="471"/>
        <v>0.78272127198946917</v>
      </c>
      <c r="KG1240" s="1">
        <f t="shared" si="472"/>
        <v>7.3506641037845988E-4</v>
      </c>
      <c r="KH1240" s="1" t="str">
        <f t="shared" si="468"/>
        <v/>
      </c>
      <c r="KI1240" s="132" t="str">
        <f t="shared" si="469"/>
        <v/>
      </c>
    </row>
    <row r="1241" spans="237:295" ht="20.100000000000001" customHeight="1" x14ac:dyDescent="0.25">
      <c r="IC1241" s="1">
        <v>617</v>
      </c>
      <c r="ID1241" s="1">
        <f t="shared" si="473"/>
        <v>-26726.754505472592</v>
      </c>
      <c r="IE1241" s="1">
        <f t="shared" si="474"/>
        <v>7.0724977919726858E-6</v>
      </c>
      <c r="IF1241" s="1">
        <f t="shared" si="475"/>
        <v>6.2761217377716921E-2</v>
      </c>
      <c r="IG1241" s="1">
        <f t="shared" si="476"/>
        <v>7.0724977919726858E-6</v>
      </c>
      <c r="IH1241" s="1" t="str">
        <f t="shared" si="477"/>
        <v/>
      </c>
      <c r="II1241" s="1" t="str">
        <f t="shared" si="478"/>
        <v/>
      </c>
      <c r="IL1241" s="1">
        <f t="shared" si="479"/>
        <v>4.408777186579205E-25</v>
      </c>
      <c r="IM1241" s="1" t="str">
        <f t="shared" si="480"/>
        <v/>
      </c>
      <c r="IN1241" s="1" t="str">
        <f t="shared" si="481"/>
        <v/>
      </c>
      <c r="IS1241" s="1">
        <v>617</v>
      </c>
      <c r="IT1241" s="1">
        <f t="shared" si="482"/>
        <v>-55.380713489346633</v>
      </c>
      <c r="IU1241" s="1">
        <f t="shared" si="483"/>
        <v>3.4131902663715741E-3</v>
      </c>
      <c r="IV1241" s="1">
        <f t="shared" si="484"/>
        <v>6.2761217377716921E-2</v>
      </c>
      <c r="IW1241" s="1">
        <f t="shared" si="485"/>
        <v>3.4131902663715741E-3</v>
      </c>
      <c r="IX1241" s="1" t="str">
        <f t="shared" si="486"/>
        <v/>
      </c>
      <c r="IY1241" s="1" t="str">
        <f t="shared" si="487"/>
        <v/>
      </c>
      <c r="IZ1241" s="1">
        <f t="shared" si="488"/>
        <v>5.3652319140442109E-17</v>
      </c>
      <c r="JA1241" s="1" t="str">
        <f t="shared" si="489"/>
        <v/>
      </c>
      <c r="JB1241" s="1" t="str">
        <f t="shared" si="490"/>
        <v/>
      </c>
      <c r="JF1241" s="1">
        <v>617</v>
      </c>
      <c r="JG1241" s="1">
        <f t="shared" si="508"/>
        <v>-155.7053978015185</v>
      </c>
      <c r="JH1241" s="1">
        <f t="shared" si="491"/>
        <v>1.213990747241182E-3</v>
      </c>
      <c r="JI1241" s="1">
        <f t="shared" si="492"/>
        <v>6.2761217377716921E-2</v>
      </c>
      <c r="JJ1241" s="1">
        <f t="shared" si="493"/>
        <v>1.213990747241182E-3</v>
      </c>
      <c r="JK1241" s="1" t="str">
        <f t="shared" si="494"/>
        <v/>
      </c>
      <c r="JL1241" s="1" t="str">
        <f t="shared" si="495"/>
        <v/>
      </c>
      <c r="JM1241" s="1">
        <f t="shared" si="496"/>
        <v>2.0327070412050716E-40</v>
      </c>
      <c r="JN1241" s="1" t="str">
        <f t="shared" si="497"/>
        <v/>
      </c>
      <c r="JO1241" s="1" t="str">
        <f t="shared" si="498"/>
        <v/>
      </c>
      <c r="JS1241" s="1">
        <v>617</v>
      </c>
      <c r="JT1241" s="1">
        <f t="shared" si="499"/>
        <v>-15206.153855209104</v>
      </c>
      <c r="JU1241" s="1">
        <f t="shared" si="500"/>
        <v>1.2430816761846551E-5</v>
      </c>
      <c r="JV1241" s="1">
        <f t="shared" si="501"/>
        <v>6.2761217377716921E-2</v>
      </c>
      <c r="JW1241" s="1">
        <f t="shared" si="502"/>
        <v>1.2430816761846551E-5</v>
      </c>
      <c r="JX1241" s="1" t="str">
        <f t="shared" si="503"/>
        <v/>
      </c>
      <c r="JY1241" s="1" t="str">
        <f t="shared" si="504"/>
        <v/>
      </c>
      <c r="JZ1241" s="1">
        <f t="shared" si="505"/>
        <v>2.2694185340040088E-5</v>
      </c>
      <c r="KA1241" s="1" t="str">
        <f t="shared" si="506"/>
        <v/>
      </c>
      <c r="KB1241" s="1" t="str">
        <f t="shared" si="507"/>
        <v/>
      </c>
      <c r="KE1241" s="1">
        <f t="shared" si="470"/>
        <v>3.9808000000000483</v>
      </c>
      <c r="KF1241" s="151">
        <f t="shared" si="471"/>
        <v>0.78198620557909071</v>
      </c>
      <c r="KG1241" s="1">
        <f t="shared" si="472"/>
        <v>7.3566889257203893E-4</v>
      </c>
      <c r="KH1241" s="1" t="str">
        <f t="shared" si="468"/>
        <v/>
      </c>
      <c r="KI1241" s="132" t="str">
        <f t="shared" si="469"/>
        <v/>
      </c>
    </row>
    <row r="1242" spans="237:295" ht="20.100000000000001" customHeight="1" x14ac:dyDescent="0.25">
      <c r="IC1242" s="1">
        <v>618</v>
      </c>
      <c r="ID1242" s="1">
        <f t="shared" si="473"/>
        <v>-26656.971856633238</v>
      </c>
      <c r="IE1242" s="1">
        <f t="shared" si="474"/>
        <v>7.1159141971481965E-6</v>
      </c>
      <c r="IF1242" s="1">
        <f t="shared" si="475"/>
        <v>6.3256268978345395E-2</v>
      </c>
      <c r="IG1242" s="1">
        <f t="shared" si="476"/>
        <v>7.1159141971481965E-6</v>
      </c>
      <c r="IH1242" s="1" t="str">
        <f t="shared" si="477"/>
        <v/>
      </c>
      <c r="II1242" s="1" t="str">
        <f t="shared" si="478"/>
        <v/>
      </c>
      <c r="IL1242" s="1">
        <f t="shared" si="479"/>
        <v>4.5800182673122057E-25</v>
      </c>
      <c r="IM1242" s="1" t="str">
        <f t="shared" si="480"/>
        <v/>
      </c>
      <c r="IN1242" s="1" t="str">
        <f t="shared" si="481"/>
        <v/>
      </c>
      <c r="IS1242" s="1">
        <v>618</v>
      </c>
      <c r="IT1242" s="1">
        <f t="shared" si="482"/>
        <v>-55.236116326189077</v>
      </c>
      <c r="IU1242" s="1">
        <f t="shared" si="483"/>
        <v>3.4341430408940487E-3</v>
      </c>
      <c r="IV1242" s="1">
        <f t="shared" si="484"/>
        <v>6.3256268978345354E-2</v>
      </c>
      <c r="IW1242" s="1">
        <f t="shared" si="485"/>
        <v>3.4341430408940487E-3</v>
      </c>
      <c r="IX1242" s="1" t="str">
        <f t="shared" si="486"/>
        <v/>
      </c>
      <c r="IY1242" s="1" t="str">
        <f t="shared" si="487"/>
        <v/>
      </c>
      <c r="IZ1242" s="1">
        <f t="shared" si="488"/>
        <v>5.5422844973410373E-17</v>
      </c>
      <c r="JA1242" s="1" t="str">
        <f t="shared" si="489"/>
        <v/>
      </c>
      <c r="JB1242" s="1" t="str">
        <f t="shared" si="490"/>
        <v/>
      </c>
      <c r="JF1242" s="1">
        <v>618</v>
      </c>
      <c r="JG1242" s="1">
        <f t="shared" si="508"/>
        <v>-155.29885629289836</v>
      </c>
      <c r="JH1242" s="1">
        <f t="shared" si="491"/>
        <v>1.2214431517115465E-3</v>
      </c>
      <c r="JI1242" s="1">
        <f t="shared" si="492"/>
        <v>6.3256268978345354E-2</v>
      </c>
      <c r="JJ1242" s="1">
        <f t="shared" si="493"/>
        <v>1.2214431517115465E-3</v>
      </c>
      <c r="JK1242" s="1" t="str">
        <f t="shared" si="494"/>
        <v/>
      </c>
      <c r="JL1242" s="1" t="str">
        <f t="shared" si="495"/>
        <v/>
      </c>
      <c r="JM1242" s="1">
        <f t="shared" si="496"/>
        <v>2.1420756571853085E-40</v>
      </c>
      <c r="JN1242" s="1" t="str">
        <f t="shared" si="497"/>
        <v/>
      </c>
      <c r="JO1242" s="1" t="str">
        <f t="shared" si="498"/>
        <v/>
      </c>
      <c r="JS1242" s="1">
        <v>618</v>
      </c>
      <c r="JT1242" s="1">
        <f t="shared" si="499"/>
        <v>-15166.451103628922</v>
      </c>
      <c r="JU1242" s="1">
        <f t="shared" si="500"/>
        <v>1.2507126630448764E-5</v>
      </c>
      <c r="JV1242" s="1">
        <f t="shared" si="501"/>
        <v>6.3256268978345354E-2</v>
      </c>
      <c r="JW1242" s="1">
        <f t="shared" si="502"/>
        <v>1.2507126630448764E-5</v>
      </c>
      <c r="JX1242" s="1" t="str">
        <f t="shared" si="503"/>
        <v/>
      </c>
      <c r="JY1242" s="1" t="str">
        <f t="shared" si="504"/>
        <v/>
      </c>
      <c r="JZ1242" s="1">
        <f t="shared" si="505"/>
        <v>2.279126828580322E-5</v>
      </c>
      <c r="KA1242" s="1" t="str">
        <f t="shared" si="506"/>
        <v/>
      </c>
      <c r="KB1242" s="1" t="str">
        <f t="shared" si="507"/>
        <v/>
      </c>
      <c r="KE1242" s="1">
        <f t="shared" si="470"/>
        <v>3.9872000000000485</v>
      </c>
      <c r="KF1242" s="151">
        <f t="shared" si="471"/>
        <v>0.78125053668651867</v>
      </c>
      <c r="KG1242" s="1">
        <f t="shared" si="472"/>
        <v>7.3626711852303739E-4</v>
      </c>
      <c r="KH1242" s="1" t="str">
        <f t="shared" si="468"/>
        <v/>
      </c>
      <c r="KI1242" s="132" t="str">
        <f t="shared" si="469"/>
        <v/>
      </c>
    </row>
    <row r="1243" spans="237:295" ht="20.100000000000001" customHeight="1" x14ac:dyDescent="0.25">
      <c r="IC1243" s="1">
        <v>619</v>
      </c>
      <c r="ID1243" s="1">
        <f t="shared" si="473"/>
        <v>-26587.189207793883</v>
      </c>
      <c r="IE1243" s="1">
        <f t="shared" si="474"/>
        <v>7.1594825728146997E-6</v>
      </c>
      <c r="IF1243" s="1">
        <f t="shared" si="475"/>
        <v>6.3754355595873738E-2</v>
      </c>
      <c r="IG1243" s="1">
        <f t="shared" si="476"/>
        <v>7.1594825728146997E-6</v>
      </c>
      <c r="IH1243" s="1" t="str">
        <f t="shared" si="477"/>
        <v/>
      </c>
      <c r="II1243" s="1" t="str">
        <f t="shared" si="478"/>
        <v/>
      </c>
      <c r="IL1243" s="1">
        <f t="shared" si="479"/>
        <v>4.7578343878149817E-25</v>
      </c>
      <c r="IM1243" s="1" t="str">
        <f t="shared" si="480"/>
        <v/>
      </c>
      <c r="IN1243" s="1" t="str">
        <f t="shared" si="481"/>
        <v/>
      </c>
      <c r="IS1243" s="1">
        <v>619</v>
      </c>
      <c r="IT1243" s="1">
        <f t="shared" si="482"/>
        <v>-55.091519163031506</v>
      </c>
      <c r="IU1243" s="1">
        <f t="shared" si="483"/>
        <v>3.4551691564363267E-3</v>
      </c>
      <c r="IV1243" s="1">
        <f t="shared" si="484"/>
        <v>6.375435559587371E-2</v>
      </c>
      <c r="IW1243" s="1">
        <f t="shared" si="485"/>
        <v>3.4551691564363267E-3</v>
      </c>
      <c r="IX1243" s="1" t="str">
        <f t="shared" si="486"/>
        <v/>
      </c>
      <c r="IY1243" s="1" t="str">
        <f t="shared" si="487"/>
        <v/>
      </c>
      <c r="IZ1243" s="1">
        <f t="shared" si="488"/>
        <v>5.7250882114367696E-17</v>
      </c>
      <c r="JA1243" s="1" t="str">
        <f t="shared" si="489"/>
        <v/>
      </c>
      <c r="JB1243" s="1" t="str">
        <f t="shared" si="490"/>
        <v/>
      </c>
      <c r="JF1243" s="1">
        <v>619</v>
      </c>
      <c r="JG1243" s="1">
        <f t="shared" si="508"/>
        <v>-154.8923147842782</v>
      </c>
      <c r="JH1243" s="1">
        <f t="shared" si="491"/>
        <v>1.2289216418415114E-3</v>
      </c>
      <c r="JI1243" s="1">
        <f t="shared" si="492"/>
        <v>6.3754355595873738E-2</v>
      </c>
      <c r="JJ1243" s="1">
        <f t="shared" si="493"/>
        <v>1.2289216418415114E-3</v>
      </c>
      <c r="JK1243" s="1" t="str">
        <f t="shared" si="494"/>
        <v/>
      </c>
      <c r="JL1243" s="1" t="str">
        <f t="shared" si="495"/>
        <v/>
      </c>
      <c r="JM1243" s="1">
        <f t="shared" si="496"/>
        <v>2.2572926707447121E-40</v>
      </c>
      <c r="JN1243" s="1" t="str">
        <f t="shared" si="497"/>
        <v/>
      </c>
      <c r="JO1243" s="1" t="str">
        <f t="shared" si="498"/>
        <v/>
      </c>
      <c r="JS1243" s="1">
        <v>619</v>
      </c>
      <c r="JT1243" s="1">
        <f t="shared" si="499"/>
        <v>-15126.748352048744</v>
      </c>
      <c r="JU1243" s="1">
        <f t="shared" si="500"/>
        <v>1.258370360656833E-5</v>
      </c>
      <c r="JV1243" s="1">
        <f t="shared" si="501"/>
        <v>6.3754355595873655E-2</v>
      </c>
      <c r="JW1243" s="1">
        <f t="shared" si="502"/>
        <v>1.258370360656833E-5</v>
      </c>
      <c r="JX1243" s="1" t="str">
        <f t="shared" si="503"/>
        <v/>
      </c>
      <c r="JY1243" s="1" t="str">
        <f t="shared" si="504"/>
        <v/>
      </c>
      <c r="JZ1243" s="1">
        <f t="shared" si="505"/>
        <v>2.2888400323184675E-5</v>
      </c>
      <c r="KA1243" s="1" t="str">
        <f t="shared" si="506"/>
        <v/>
      </c>
      <c r="KB1243" s="1" t="str">
        <f t="shared" si="507"/>
        <v/>
      </c>
      <c r="KE1243" s="1">
        <f t="shared" si="470"/>
        <v>3.9936000000000487</v>
      </c>
      <c r="KF1243" s="151">
        <f t="shared" si="471"/>
        <v>0.78051426956799563</v>
      </c>
      <c r="KG1243" s="1">
        <f t="shared" si="472"/>
        <v>7.3686109228532359E-4</v>
      </c>
      <c r="KH1243" s="1" t="str">
        <f t="shared" si="468"/>
        <v/>
      </c>
      <c r="KI1243" s="132" t="str">
        <f t="shared" si="469"/>
        <v/>
      </c>
    </row>
    <row r="1244" spans="237:295" ht="20.100000000000001" customHeight="1" x14ac:dyDescent="0.25">
      <c r="IC1244" s="1">
        <v>620</v>
      </c>
      <c r="ID1244" s="1">
        <f t="shared" si="473"/>
        <v>-26517.406558954528</v>
      </c>
      <c r="IE1244" s="1">
        <f t="shared" si="474"/>
        <v>7.2032024509920527E-6</v>
      </c>
      <c r="IF1244" s="1">
        <f t="shared" si="475"/>
        <v>6.425548781893585E-2</v>
      </c>
      <c r="IG1244" s="1">
        <f t="shared" si="476"/>
        <v>7.2032024509920527E-6</v>
      </c>
      <c r="IH1244" s="1" t="str">
        <f t="shared" si="477"/>
        <v/>
      </c>
      <c r="II1244" s="1" t="str">
        <f t="shared" si="478"/>
        <v/>
      </c>
      <c r="IL1244" s="1">
        <f t="shared" si="479"/>
        <v>4.9424750190456331E-25</v>
      </c>
      <c r="IM1244" s="1" t="str">
        <f t="shared" si="480"/>
        <v/>
      </c>
      <c r="IN1244" s="1" t="str">
        <f t="shared" si="481"/>
        <v/>
      </c>
      <c r="IS1244" s="1">
        <v>620</v>
      </c>
      <c r="IT1244" s="1">
        <f t="shared" si="482"/>
        <v>-54.94692199987395</v>
      </c>
      <c r="IU1244" s="1">
        <f t="shared" si="483"/>
        <v>3.4762683871510064E-3</v>
      </c>
      <c r="IV1244" s="1">
        <f t="shared" si="484"/>
        <v>6.4255487818935766E-2</v>
      </c>
      <c r="IW1244" s="1">
        <f t="shared" si="485"/>
        <v>3.4762683871510064E-3</v>
      </c>
      <c r="IX1244" s="1" t="str">
        <f t="shared" si="486"/>
        <v/>
      </c>
      <c r="IY1244" s="1" t="str">
        <f t="shared" si="487"/>
        <v/>
      </c>
      <c r="IZ1244" s="1">
        <f t="shared" si="488"/>
        <v>5.9138268023758074E-17</v>
      </c>
      <c r="JA1244" s="1" t="str">
        <f t="shared" si="489"/>
        <v/>
      </c>
      <c r="JB1244" s="1" t="str">
        <f t="shared" si="490"/>
        <v/>
      </c>
      <c r="JF1244" s="1">
        <v>620</v>
      </c>
      <c r="JG1244" s="1">
        <f t="shared" si="508"/>
        <v>-154.48577327565806</v>
      </c>
      <c r="JH1244" s="1">
        <f t="shared" si="491"/>
        <v>1.2364261373025147E-3</v>
      </c>
      <c r="JI1244" s="1">
        <f t="shared" si="492"/>
        <v>6.4255487818935766E-2</v>
      </c>
      <c r="JJ1244" s="1">
        <f t="shared" si="493"/>
        <v>1.2364261373025147E-3</v>
      </c>
      <c r="JK1244" s="1" t="str">
        <f t="shared" si="494"/>
        <v/>
      </c>
      <c r="JL1244" s="1" t="str">
        <f t="shared" si="495"/>
        <v/>
      </c>
      <c r="JM1244" s="1">
        <f t="shared" si="496"/>
        <v>2.3786688668231709E-40</v>
      </c>
      <c r="JN1244" s="1" t="str">
        <f t="shared" si="497"/>
        <v/>
      </c>
      <c r="JO1244" s="1" t="str">
        <f t="shared" si="498"/>
        <v/>
      </c>
      <c r="JS1244" s="1">
        <v>620</v>
      </c>
      <c r="JT1244" s="1">
        <f t="shared" si="499"/>
        <v>-15087.045600468562</v>
      </c>
      <c r="JU1244" s="1">
        <f t="shared" si="500"/>
        <v>1.2660546867670481E-5</v>
      </c>
      <c r="JV1244" s="1">
        <f t="shared" si="501"/>
        <v>6.4255487818935766E-2</v>
      </c>
      <c r="JW1244" s="1">
        <f t="shared" si="502"/>
        <v>1.2660546867670481E-5</v>
      </c>
      <c r="JX1244" s="1" t="str">
        <f t="shared" si="503"/>
        <v/>
      </c>
      <c r="JY1244" s="1" t="str">
        <f t="shared" si="504"/>
        <v/>
      </c>
      <c r="JZ1244" s="1">
        <f t="shared" si="505"/>
        <v>2.2985578546579968E-5</v>
      </c>
      <c r="KA1244" s="1" t="str">
        <f t="shared" si="506"/>
        <v/>
      </c>
      <c r="KB1244" s="1" t="str">
        <f t="shared" si="507"/>
        <v/>
      </c>
      <c r="KE1244" s="1">
        <f t="shared" si="470"/>
        <v>4.0000000000000488</v>
      </c>
      <c r="KF1244" s="151">
        <f t="shared" si="471"/>
        <v>0.77977740847571031</v>
      </c>
      <c r="KG1244" s="1">
        <f t="shared" si="472"/>
        <v>7.3745081796172673E-4</v>
      </c>
      <c r="KH1244" s="1" t="str">
        <f t="shared" si="468"/>
        <v/>
      </c>
      <c r="KI1244" s="132" t="str">
        <f t="shared" si="469"/>
        <v/>
      </c>
    </row>
    <row r="1245" spans="237:295" ht="20.100000000000001" customHeight="1" x14ac:dyDescent="0.25">
      <c r="IC1245" s="1">
        <v>621</v>
      </c>
      <c r="ID1245" s="1">
        <f t="shared" si="473"/>
        <v>-26447.623910115173</v>
      </c>
      <c r="IE1245" s="1">
        <f t="shared" si="474"/>
        <v>7.2470733535443456E-6</v>
      </c>
      <c r="IF1245" s="1">
        <f t="shared" si="475"/>
        <v>6.4759676203154648E-2</v>
      </c>
      <c r="IG1245" s="1">
        <f t="shared" si="476"/>
        <v>7.2470733535443456E-6</v>
      </c>
      <c r="IH1245" s="1" t="str">
        <f t="shared" si="477"/>
        <v/>
      </c>
      <c r="II1245" s="1" t="str">
        <f t="shared" si="478"/>
        <v/>
      </c>
      <c r="IL1245" s="1">
        <f t="shared" si="479"/>
        <v>5.1341989815006291E-25</v>
      </c>
      <c r="IM1245" s="1" t="str">
        <f t="shared" si="480"/>
        <v/>
      </c>
      <c r="IN1245" s="1" t="str">
        <f t="shared" si="481"/>
        <v/>
      </c>
      <c r="IS1245" s="1">
        <v>621</v>
      </c>
      <c r="IT1245" s="1">
        <f t="shared" si="482"/>
        <v>-54.80232483671638</v>
      </c>
      <c r="IU1245" s="1">
        <f t="shared" si="483"/>
        <v>3.4974405022895039E-3</v>
      </c>
      <c r="IV1245" s="1">
        <f t="shared" si="484"/>
        <v>6.4759676203154592E-2</v>
      </c>
      <c r="IW1245" s="1">
        <f t="shared" si="485"/>
        <v>3.4974405022895039E-3</v>
      </c>
      <c r="IX1245" s="1" t="str">
        <f t="shared" si="486"/>
        <v/>
      </c>
      <c r="IY1245" s="1" t="str">
        <f t="shared" si="487"/>
        <v/>
      </c>
      <c r="IZ1245" s="1">
        <f t="shared" si="488"/>
        <v>6.1086897856966809E-17</v>
      </c>
      <c r="JA1245" s="1" t="str">
        <f t="shared" si="489"/>
        <v/>
      </c>
      <c r="JB1245" s="1" t="str">
        <f t="shared" si="490"/>
        <v/>
      </c>
      <c r="JF1245" s="1">
        <v>621</v>
      </c>
      <c r="JG1245" s="1">
        <f t="shared" si="508"/>
        <v>-154.0792317670379</v>
      </c>
      <c r="JH1245" s="1">
        <f t="shared" si="491"/>
        <v>1.2439565560227656E-3</v>
      </c>
      <c r="JI1245" s="1">
        <f t="shared" si="492"/>
        <v>6.4759676203154648E-2</v>
      </c>
      <c r="JJ1245" s="1">
        <f t="shared" si="493"/>
        <v>1.2439565560227656E-3</v>
      </c>
      <c r="JK1245" s="1" t="str">
        <f t="shared" si="494"/>
        <v/>
      </c>
      <c r="JL1245" s="1" t="str">
        <f t="shared" si="495"/>
        <v/>
      </c>
      <c r="JM1245" s="1">
        <f t="shared" si="496"/>
        <v>2.5065314405165152E-40</v>
      </c>
      <c r="JN1245" s="1" t="str">
        <f t="shared" si="497"/>
        <v/>
      </c>
      <c r="JO1245" s="1" t="str">
        <f t="shared" si="498"/>
        <v/>
      </c>
      <c r="JS1245" s="1">
        <v>621</v>
      </c>
      <c r="JT1245" s="1">
        <f t="shared" si="499"/>
        <v>-15047.34284888838</v>
      </c>
      <c r="JU1245" s="1">
        <f t="shared" si="500"/>
        <v>1.2737655573370377E-5</v>
      </c>
      <c r="JV1245" s="1">
        <f t="shared" si="501"/>
        <v>6.4759676203154648E-2</v>
      </c>
      <c r="JW1245" s="1">
        <f t="shared" si="502"/>
        <v>1.2737655573370377E-5</v>
      </c>
      <c r="JX1245" s="1" t="str">
        <f t="shared" si="503"/>
        <v/>
      </c>
      <c r="JY1245" s="1" t="str">
        <f t="shared" si="504"/>
        <v/>
      </c>
      <c r="JZ1245" s="1">
        <f t="shared" si="505"/>
        <v>2.3082800035803248E-5</v>
      </c>
      <c r="KA1245" s="1" t="str">
        <f t="shared" si="506"/>
        <v/>
      </c>
      <c r="KB1245" s="1" t="str">
        <f t="shared" si="507"/>
        <v/>
      </c>
      <c r="KE1245" s="1">
        <f t="shared" si="470"/>
        <v>4.006400000000049</v>
      </c>
      <c r="KF1245" s="151">
        <f t="shared" si="471"/>
        <v>0.77903995765774858</v>
      </c>
      <c r="KG1245" s="1">
        <f t="shared" si="472"/>
        <v>7.3803629970314866E-4</v>
      </c>
      <c r="KH1245" s="1" t="str">
        <f t="shared" si="468"/>
        <v/>
      </c>
      <c r="KI1245" s="132" t="str">
        <f t="shared" si="469"/>
        <v/>
      </c>
    </row>
    <row r="1246" spans="237:295" ht="20.100000000000001" customHeight="1" x14ac:dyDescent="0.25">
      <c r="IC1246" s="1">
        <v>622</v>
      </c>
      <c r="ID1246" s="1">
        <f t="shared" si="473"/>
        <v>-26377.841261275826</v>
      </c>
      <c r="IE1246" s="1">
        <f t="shared" si="474"/>
        <v>7.2910947921485604E-6</v>
      </c>
      <c r="IF1246" s="1">
        <f t="shared" si="475"/>
        <v>6.5266931270432108E-2</v>
      </c>
      <c r="IG1246" s="1">
        <f t="shared" si="476"/>
        <v>7.2910947921485604E-6</v>
      </c>
      <c r="IH1246" s="1" t="str">
        <f t="shared" si="477"/>
        <v/>
      </c>
      <c r="II1246" s="1" t="str">
        <f t="shared" si="478"/>
        <v/>
      </c>
      <c r="IL1246" s="1">
        <f t="shared" si="479"/>
        <v>5.3332747911629751E-25</v>
      </c>
      <c r="IM1246" s="1" t="str">
        <f t="shared" si="480"/>
        <v/>
      </c>
      <c r="IN1246" s="1" t="str">
        <f t="shared" si="481"/>
        <v/>
      </c>
      <c r="IS1246" s="1">
        <v>622</v>
      </c>
      <c r="IT1246" s="1">
        <f t="shared" si="482"/>
        <v>-54.657727673558824</v>
      </c>
      <c r="IU1246" s="1">
        <f t="shared" si="483"/>
        <v>3.5186852661869398E-3</v>
      </c>
      <c r="IV1246" s="1">
        <f t="shared" si="484"/>
        <v>6.5266931270432108E-2</v>
      </c>
      <c r="IW1246" s="1">
        <f t="shared" si="485"/>
        <v>3.5186852661869398E-3</v>
      </c>
      <c r="IX1246" s="1" t="str">
        <f t="shared" si="486"/>
        <v/>
      </c>
      <c r="IY1246" s="1" t="str">
        <f t="shared" si="487"/>
        <v/>
      </c>
      <c r="IZ1246" s="1">
        <f t="shared" si="488"/>
        <v>6.3098726243056989E-17</v>
      </c>
      <c r="JA1246" s="1" t="str">
        <f t="shared" si="489"/>
        <v/>
      </c>
      <c r="JB1246" s="1" t="str">
        <f t="shared" si="490"/>
        <v/>
      </c>
      <c r="JF1246" s="1">
        <v>622</v>
      </c>
      <c r="JG1246" s="1">
        <f t="shared" si="508"/>
        <v>-153.67269025841776</v>
      </c>
      <c r="JH1246" s="1">
        <f t="shared" si="491"/>
        <v>1.2515128141818591E-3</v>
      </c>
      <c r="JI1246" s="1">
        <f t="shared" si="492"/>
        <v>6.5266931270432108E-2</v>
      </c>
      <c r="JJ1246" s="1">
        <f t="shared" si="493"/>
        <v>1.2515128141818591E-3</v>
      </c>
      <c r="JK1246" s="1" t="str">
        <f t="shared" si="494"/>
        <v/>
      </c>
      <c r="JL1246" s="1" t="str">
        <f t="shared" si="495"/>
        <v/>
      </c>
      <c r="JM1246" s="1">
        <f t="shared" si="496"/>
        <v>2.6412248579579718E-40</v>
      </c>
      <c r="JN1246" s="1" t="str">
        <f t="shared" si="497"/>
        <v/>
      </c>
      <c r="JO1246" s="1" t="str">
        <f t="shared" si="498"/>
        <v/>
      </c>
      <c r="JS1246" s="1">
        <v>622</v>
      </c>
      <c r="JT1246" s="1">
        <f t="shared" si="499"/>
        <v>-15007.640097308202</v>
      </c>
      <c r="JU1246" s="1">
        <f t="shared" si="500"/>
        <v>1.2815028865378046E-5</v>
      </c>
      <c r="JV1246" s="1">
        <f t="shared" si="501"/>
        <v>6.5266931270432108E-2</v>
      </c>
      <c r="JW1246" s="1">
        <f t="shared" si="502"/>
        <v>1.2815028865378046E-5</v>
      </c>
      <c r="JX1246" s="1" t="str">
        <f t="shared" si="503"/>
        <v/>
      </c>
      <c r="JY1246" s="1" t="str">
        <f t="shared" si="504"/>
        <v/>
      </c>
      <c r="JZ1246" s="1">
        <f t="shared" si="505"/>
        <v>2.3180061856212659E-5</v>
      </c>
      <c r="KA1246" s="1" t="str">
        <f t="shared" si="506"/>
        <v/>
      </c>
      <c r="KB1246" s="1" t="str">
        <f t="shared" si="507"/>
        <v/>
      </c>
      <c r="KE1246" s="1">
        <f t="shared" si="470"/>
        <v>4.0128000000000492</v>
      </c>
      <c r="KF1246" s="151">
        <f t="shared" si="471"/>
        <v>0.77830192135804543</v>
      </c>
      <c r="KG1246" s="1">
        <f t="shared" si="472"/>
        <v>7.3861754171078431E-4</v>
      </c>
      <c r="KH1246" s="1" t="str">
        <f t="shared" si="468"/>
        <v/>
      </c>
      <c r="KI1246" s="132" t="str">
        <f t="shared" si="469"/>
        <v/>
      </c>
    </row>
    <row r="1247" spans="237:295" ht="20.100000000000001" customHeight="1" x14ac:dyDescent="0.25">
      <c r="IC1247" s="1">
        <v>623</v>
      </c>
      <c r="ID1247" s="1">
        <f t="shared" si="473"/>
        <v>-26308.058612436471</v>
      </c>
      <c r="IE1247" s="1">
        <f t="shared" si="474"/>
        <v>7.3352662682639108E-6</v>
      </c>
      <c r="IF1247" s="1">
        <f t="shared" si="475"/>
        <v>6.5777263508237441E-2</v>
      </c>
      <c r="IG1247" s="1">
        <f t="shared" si="476"/>
        <v>7.3352662682639108E-6</v>
      </c>
      <c r="IH1247" s="1" t="str">
        <f t="shared" si="477"/>
        <v/>
      </c>
      <c r="II1247" s="1" t="str">
        <f t="shared" si="478"/>
        <v/>
      </c>
      <c r="IL1247" s="1">
        <f t="shared" si="479"/>
        <v>5.5399810180831712E-25</v>
      </c>
      <c r="IM1247" s="1" t="str">
        <f t="shared" si="480"/>
        <v/>
      </c>
      <c r="IN1247" s="1" t="str">
        <f t="shared" si="481"/>
        <v/>
      </c>
      <c r="IS1247" s="1">
        <v>623</v>
      </c>
      <c r="IT1247" s="1">
        <f t="shared" si="482"/>
        <v>-54.513130510401254</v>
      </c>
      <c r="IU1247" s="1">
        <f t="shared" si="483"/>
        <v>3.5400024382473256E-3</v>
      </c>
      <c r="IV1247" s="1">
        <f t="shared" si="484"/>
        <v>6.5777263508237441E-2</v>
      </c>
      <c r="IW1247" s="1">
        <f t="shared" si="485"/>
        <v>3.5400024382473256E-3</v>
      </c>
      <c r="IX1247" s="1" t="str">
        <f t="shared" si="486"/>
        <v/>
      </c>
      <c r="IY1247" s="1" t="str">
        <f t="shared" si="487"/>
        <v/>
      </c>
      <c r="IZ1247" s="1">
        <f t="shared" si="488"/>
        <v>6.5175769117300815E-17</v>
      </c>
      <c r="JA1247" s="1" t="str">
        <f t="shared" si="489"/>
        <v/>
      </c>
      <c r="JB1247" s="1" t="str">
        <f t="shared" si="490"/>
        <v/>
      </c>
      <c r="JF1247" s="1">
        <v>623</v>
      </c>
      <c r="JG1247" s="1">
        <f t="shared" si="508"/>
        <v>-153.26614874979759</v>
      </c>
      <c r="JH1247" s="1">
        <f t="shared" si="491"/>
        <v>1.2590948262055156E-3</v>
      </c>
      <c r="JI1247" s="1">
        <f t="shared" si="492"/>
        <v>6.5777263508237441E-2</v>
      </c>
      <c r="JJ1247" s="1">
        <f t="shared" si="493"/>
        <v>1.2590948262055156E-3</v>
      </c>
      <c r="JK1247" s="1" t="str">
        <f t="shared" si="494"/>
        <v/>
      </c>
      <c r="JL1247" s="1" t="str">
        <f t="shared" si="495"/>
        <v/>
      </c>
      <c r="JM1247" s="1">
        <f t="shared" si="496"/>
        <v>2.7831117620653505E-40</v>
      </c>
      <c r="JN1247" s="1" t="str">
        <f t="shared" si="497"/>
        <v/>
      </c>
      <c r="JO1247" s="1" t="str">
        <f t="shared" si="498"/>
        <v/>
      </c>
      <c r="JS1247" s="1">
        <v>623</v>
      </c>
      <c r="JT1247" s="1">
        <f t="shared" si="499"/>
        <v>-14967.93734572802</v>
      </c>
      <c r="JU1247" s="1">
        <f t="shared" si="500"/>
        <v>1.2892665867444475E-5</v>
      </c>
      <c r="JV1247" s="1">
        <f t="shared" si="501"/>
        <v>6.5777263508237441E-2</v>
      </c>
      <c r="JW1247" s="1">
        <f t="shared" si="502"/>
        <v>1.2892665867444475E-5</v>
      </c>
      <c r="JX1247" s="1" t="str">
        <f t="shared" si="503"/>
        <v/>
      </c>
      <c r="JY1247" s="1" t="str">
        <f t="shared" si="504"/>
        <v/>
      </c>
      <c r="JZ1247" s="1">
        <f t="shared" si="505"/>
        <v>2.3277361058837475E-5</v>
      </c>
      <c r="KA1247" s="1" t="str">
        <f t="shared" si="506"/>
        <v/>
      </c>
      <c r="KB1247" s="1" t="str">
        <f t="shared" si="507"/>
        <v/>
      </c>
      <c r="KE1247" s="1">
        <f t="shared" si="470"/>
        <v>4.0192000000000494</v>
      </c>
      <c r="KF1247" s="151">
        <f t="shared" si="471"/>
        <v>0.77756330381633465</v>
      </c>
      <c r="KG1247" s="1">
        <f t="shared" si="472"/>
        <v>7.3919454823190289E-4</v>
      </c>
      <c r="KH1247" s="1" t="str">
        <f t="shared" si="468"/>
        <v/>
      </c>
      <c r="KI1247" s="132" t="str">
        <f t="shared" si="469"/>
        <v/>
      </c>
    </row>
    <row r="1248" spans="237:295" ht="20.100000000000001" customHeight="1" x14ac:dyDescent="0.25">
      <c r="IC1248" s="1">
        <v>624</v>
      </c>
      <c r="ID1248" s="1">
        <f t="shared" si="473"/>
        <v>-26238.275963597116</v>
      </c>
      <c r="IE1248" s="1">
        <f t="shared" si="474"/>
        <v>7.3795872731017383E-6</v>
      </c>
      <c r="IF1248" s="1">
        <f t="shared" si="475"/>
        <v>6.6290683368892989E-2</v>
      </c>
      <c r="IG1248" s="1">
        <f t="shared" si="476"/>
        <v>7.3795872731017383E-6</v>
      </c>
      <c r="IH1248" s="1" t="str">
        <f t="shared" si="477"/>
        <v/>
      </c>
      <c r="II1248" s="1" t="str">
        <f t="shared" si="478"/>
        <v/>
      </c>
      <c r="IL1248" s="1">
        <f t="shared" si="479"/>
        <v>5.7546066580460035E-25</v>
      </c>
      <c r="IM1248" s="1" t="str">
        <f t="shared" si="480"/>
        <v/>
      </c>
      <c r="IN1248" s="1" t="str">
        <f t="shared" si="481"/>
        <v/>
      </c>
      <c r="IS1248" s="1">
        <v>624</v>
      </c>
      <c r="IT1248" s="1">
        <f t="shared" si="482"/>
        <v>-54.368533347243698</v>
      </c>
      <c r="IU1248" s="1">
        <f t="shared" si="483"/>
        <v>3.5613917729290529E-3</v>
      </c>
      <c r="IV1248" s="1">
        <f t="shared" si="484"/>
        <v>6.6290683368892989E-2</v>
      </c>
      <c r="IW1248" s="1">
        <f t="shared" si="485"/>
        <v>3.5613917729290529E-3</v>
      </c>
      <c r="IX1248" s="1" t="str">
        <f t="shared" si="486"/>
        <v/>
      </c>
      <c r="IY1248" s="1" t="str">
        <f t="shared" si="487"/>
        <v/>
      </c>
      <c r="IZ1248" s="1">
        <f t="shared" si="488"/>
        <v>6.7320105609086416E-17</v>
      </c>
      <c r="JA1248" s="1" t="str">
        <f t="shared" si="489"/>
        <v/>
      </c>
      <c r="JB1248" s="1" t="str">
        <f t="shared" si="490"/>
        <v/>
      </c>
      <c r="JF1248" s="1">
        <v>624</v>
      </c>
      <c r="JG1248" s="1">
        <f t="shared" si="508"/>
        <v>-152.85960724117743</v>
      </c>
      <c r="JH1248" s="1">
        <f t="shared" si="491"/>
        <v>1.2667025047604144E-3</v>
      </c>
      <c r="JI1248" s="1">
        <f t="shared" si="492"/>
        <v>6.6290683368892989E-2</v>
      </c>
      <c r="JJ1248" s="1">
        <f t="shared" si="493"/>
        <v>1.2667025047604144E-3</v>
      </c>
      <c r="JK1248" s="1" t="str">
        <f t="shared" si="494"/>
        <v/>
      </c>
      <c r="JL1248" s="1" t="str">
        <f t="shared" si="495"/>
        <v/>
      </c>
      <c r="JM1248" s="1">
        <f t="shared" si="496"/>
        <v>2.932573925473704E-40</v>
      </c>
      <c r="JN1248" s="1" t="str">
        <f t="shared" si="497"/>
        <v/>
      </c>
      <c r="JO1248" s="1" t="str">
        <f t="shared" si="498"/>
        <v/>
      </c>
      <c r="JS1248" s="1">
        <v>624</v>
      </c>
      <c r="JT1248" s="1">
        <f t="shared" si="499"/>
        <v>-14928.234594147842</v>
      </c>
      <c r="JU1248" s="1">
        <f t="shared" si="500"/>
        <v>1.297056568530872E-5</v>
      </c>
      <c r="JV1248" s="1">
        <f t="shared" si="501"/>
        <v>6.6290683368892989E-2</v>
      </c>
      <c r="JW1248" s="1">
        <f t="shared" si="502"/>
        <v>1.297056568530872E-5</v>
      </c>
      <c r="JX1248" s="1" t="str">
        <f t="shared" si="503"/>
        <v/>
      </c>
      <c r="JY1248" s="1" t="str">
        <f t="shared" si="504"/>
        <v/>
      </c>
      <c r="JZ1248" s="1">
        <f t="shared" si="505"/>
        <v>2.337469468050676E-5</v>
      </c>
      <c r="KA1248" s="1" t="str">
        <f t="shared" si="506"/>
        <v/>
      </c>
      <c r="KB1248" s="1" t="str">
        <f t="shared" si="507"/>
        <v/>
      </c>
      <c r="KE1248" s="1">
        <f t="shared" si="470"/>
        <v>4.0256000000000496</v>
      </c>
      <c r="KF1248" s="151">
        <f t="shared" si="471"/>
        <v>0.77682410926810275</v>
      </c>
      <c r="KG1248" s="1">
        <f t="shared" si="472"/>
        <v>7.397673235625124E-4</v>
      </c>
      <c r="KH1248" s="1" t="str">
        <f t="shared" si="468"/>
        <v/>
      </c>
      <c r="KI1248" s="132" t="str">
        <f t="shared" si="469"/>
        <v/>
      </c>
    </row>
    <row r="1249" spans="237:295" ht="20.100000000000001" customHeight="1" x14ac:dyDescent="0.25">
      <c r="IC1249" s="1">
        <v>625</v>
      </c>
      <c r="ID1249" s="1">
        <f t="shared" si="473"/>
        <v>-26168.493314757761</v>
      </c>
      <c r="IE1249" s="1">
        <f t="shared" si="474"/>
        <v>7.4240572875961159E-6</v>
      </c>
      <c r="IF1249" s="1">
        <f t="shared" si="475"/>
        <v>6.6807201268858057E-2</v>
      </c>
      <c r="IG1249" s="1">
        <f t="shared" si="476"/>
        <v>7.4240572875961159E-6</v>
      </c>
      <c r="IH1249" s="1" t="str">
        <f t="shared" si="477"/>
        <v/>
      </c>
      <c r="II1249" s="1" t="str">
        <f t="shared" si="478"/>
        <v/>
      </c>
      <c r="IL1249" s="1">
        <f t="shared" si="479"/>
        <v>5.9774515177958514E-25</v>
      </c>
      <c r="IM1249" s="1" t="str">
        <f t="shared" si="480"/>
        <v/>
      </c>
      <c r="IN1249" s="1" t="str">
        <f t="shared" si="481"/>
        <v/>
      </c>
      <c r="IS1249" s="1">
        <v>625</v>
      </c>
      <c r="IT1249" s="1">
        <f t="shared" si="482"/>
        <v>-54.223936184086128</v>
      </c>
      <c r="IU1249" s="1">
        <f t="shared" si="483"/>
        <v>3.5828530197306971E-3</v>
      </c>
      <c r="IV1249" s="1">
        <f t="shared" si="484"/>
        <v>6.6807201268858057E-2</v>
      </c>
      <c r="IW1249" s="1">
        <f t="shared" si="485"/>
        <v>3.5828530197306971E-3</v>
      </c>
      <c r="IX1249" s="1" t="str">
        <f t="shared" si="486"/>
        <v/>
      </c>
      <c r="IY1249" s="1" t="str">
        <f t="shared" si="487"/>
        <v/>
      </c>
      <c r="IZ1249" s="1">
        <f t="shared" si="488"/>
        <v>6.9533879986843165E-17</v>
      </c>
      <c r="JA1249" s="1" t="str">
        <f t="shared" si="489"/>
        <v/>
      </c>
      <c r="JB1249" s="1" t="str">
        <f t="shared" si="490"/>
        <v/>
      </c>
      <c r="JF1249" s="1">
        <v>625</v>
      </c>
      <c r="JG1249" s="1">
        <f t="shared" si="508"/>
        <v>-152.45306573255729</v>
      </c>
      <c r="JH1249" s="1">
        <f t="shared" si="491"/>
        <v>1.2743357607491437E-3</v>
      </c>
      <c r="JI1249" s="1">
        <f t="shared" si="492"/>
        <v>6.6807201268858057E-2</v>
      </c>
      <c r="JJ1249" s="1">
        <f t="shared" si="493"/>
        <v>1.2743357607491437E-3</v>
      </c>
      <c r="JK1249" s="1" t="str">
        <f t="shared" si="494"/>
        <v/>
      </c>
      <c r="JL1249" s="1" t="str">
        <f t="shared" si="495"/>
        <v/>
      </c>
      <c r="JM1249" s="1">
        <f t="shared" si="496"/>
        <v>3.0900132530969764E-40</v>
      </c>
      <c r="JN1249" s="1" t="str">
        <f t="shared" si="497"/>
        <v/>
      </c>
      <c r="JO1249" s="1" t="str">
        <f t="shared" si="498"/>
        <v/>
      </c>
      <c r="JS1249" s="1">
        <v>625</v>
      </c>
      <c r="JT1249" s="1">
        <f t="shared" si="499"/>
        <v>-14888.53184256766</v>
      </c>
      <c r="JU1249" s="1">
        <f t="shared" si="500"/>
        <v>1.3048727406646222E-5</v>
      </c>
      <c r="JV1249" s="1">
        <f t="shared" si="501"/>
        <v>6.6807201268858057E-2</v>
      </c>
      <c r="JW1249" s="1">
        <f t="shared" si="502"/>
        <v>1.3048727406646222E-5</v>
      </c>
      <c r="JX1249" s="1" t="str">
        <f t="shared" si="503"/>
        <v/>
      </c>
      <c r="JY1249" s="1" t="str">
        <f t="shared" si="504"/>
        <v/>
      </c>
      <c r="JZ1249" s="1">
        <f t="shared" si="505"/>
        <v>2.3472059743979903E-5</v>
      </c>
      <c r="KA1249" s="1" t="str">
        <f t="shared" si="506"/>
        <v/>
      </c>
      <c r="KB1249" s="1" t="str">
        <f t="shared" si="507"/>
        <v/>
      </c>
      <c r="KE1249" s="1">
        <f t="shared" si="470"/>
        <v>4.0320000000000498</v>
      </c>
      <c r="KF1249" s="151">
        <f t="shared" si="471"/>
        <v>0.77608434194454023</v>
      </c>
      <c r="KG1249" s="1">
        <f t="shared" si="472"/>
        <v>7.4033587204613838E-4</v>
      </c>
      <c r="KH1249" s="1" t="str">
        <f t="shared" si="468"/>
        <v/>
      </c>
      <c r="KI1249" s="132" t="str">
        <f t="shared" si="469"/>
        <v/>
      </c>
    </row>
    <row r="1250" spans="237:295" ht="20.100000000000001" customHeight="1" x14ac:dyDescent="0.25">
      <c r="IC1250" s="1">
        <v>626</v>
      </c>
      <c r="ID1250" s="1">
        <f t="shared" si="473"/>
        <v>-26098.710665918406</v>
      </c>
      <c r="IE1250" s="1">
        <f t="shared" si="474"/>
        <v>7.4686757823750583E-6</v>
      </c>
      <c r="IF1250" s="1">
        <f t="shared" si="475"/>
        <v>6.7326827588010743E-2</v>
      </c>
      <c r="IG1250" s="1">
        <f t="shared" si="476"/>
        <v>7.4686757823750583E-6</v>
      </c>
      <c r="IH1250" s="1" t="str">
        <f t="shared" si="477"/>
        <v/>
      </c>
      <c r="II1250" s="1" t="str">
        <f t="shared" si="478"/>
        <v/>
      </c>
      <c r="IL1250" s="1">
        <f t="shared" si="479"/>
        <v>6.2088266143074532E-25</v>
      </c>
      <c r="IM1250" s="1" t="str">
        <f t="shared" si="480"/>
        <v/>
      </c>
      <c r="IN1250" s="1" t="str">
        <f t="shared" si="481"/>
        <v/>
      </c>
      <c r="IS1250" s="1">
        <v>626</v>
      </c>
      <c r="IT1250" s="1">
        <f t="shared" si="482"/>
        <v>-54.079339020928572</v>
      </c>
      <c r="IU1250" s="1">
        <f t="shared" si="483"/>
        <v>3.6043859231771253E-3</v>
      </c>
      <c r="IV1250" s="1">
        <f t="shared" si="484"/>
        <v>6.7326827588010688E-2</v>
      </c>
      <c r="IW1250" s="1">
        <f t="shared" si="485"/>
        <v>3.6043859231771253E-3</v>
      </c>
      <c r="IX1250" s="1" t="str">
        <f t="shared" si="486"/>
        <v/>
      </c>
      <c r="IY1250" s="1" t="str">
        <f t="shared" si="487"/>
        <v/>
      </c>
      <c r="IZ1250" s="1">
        <f t="shared" si="488"/>
        <v>7.1819303661693472E-17</v>
      </c>
      <c r="JA1250" s="1" t="str">
        <f t="shared" si="489"/>
        <v/>
      </c>
      <c r="JB1250" s="1" t="str">
        <f t="shared" si="490"/>
        <v/>
      </c>
      <c r="JF1250" s="1">
        <v>626</v>
      </c>
      <c r="JG1250" s="1">
        <f t="shared" si="508"/>
        <v>-152.04652422393713</v>
      </c>
      <c r="JH1250" s="1">
        <f t="shared" si="491"/>
        <v>1.2819945033052664E-3</v>
      </c>
      <c r="JI1250" s="1">
        <f t="shared" si="492"/>
        <v>6.7326827588010743E-2</v>
      </c>
      <c r="JJ1250" s="1">
        <f t="shared" si="493"/>
        <v>1.2819945033052664E-3</v>
      </c>
      <c r="JK1250" s="1" t="str">
        <f t="shared" si="494"/>
        <v/>
      </c>
      <c r="JL1250" s="1" t="str">
        <f t="shared" si="495"/>
        <v/>
      </c>
      <c r="JM1250" s="1">
        <f t="shared" si="496"/>
        <v>3.2558528368842566E-40</v>
      </c>
      <c r="JN1250" s="1" t="str">
        <f t="shared" si="497"/>
        <v/>
      </c>
      <c r="JO1250" s="1" t="str">
        <f t="shared" si="498"/>
        <v/>
      </c>
      <c r="JS1250" s="1">
        <v>626</v>
      </c>
      <c r="JT1250" s="1">
        <f t="shared" si="499"/>
        <v>-14848.829090987478</v>
      </c>
      <c r="JU1250" s="1">
        <f t="shared" si="500"/>
        <v>1.3127150101018213E-5</v>
      </c>
      <c r="JV1250" s="1">
        <f t="shared" si="501"/>
        <v>6.7326827588010743E-2</v>
      </c>
      <c r="JW1250" s="1">
        <f t="shared" si="502"/>
        <v>1.3127150101018213E-5</v>
      </c>
      <c r="JX1250" s="1" t="str">
        <f t="shared" si="503"/>
        <v/>
      </c>
      <c r="JY1250" s="1" t="str">
        <f t="shared" si="504"/>
        <v/>
      </c>
      <c r="JZ1250" s="1">
        <f t="shared" si="505"/>
        <v>2.3569453258078644E-5</v>
      </c>
      <c r="KA1250" s="1" t="str">
        <f t="shared" si="506"/>
        <v/>
      </c>
      <c r="KB1250" s="1" t="str">
        <f t="shared" si="507"/>
        <v/>
      </c>
      <c r="KE1250" s="1">
        <f t="shared" si="470"/>
        <v>4.0384000000000499</v>
      </c>
      <c r="KF1250" s="151">
        <f t="shared" si="471"/>
        <v>0.7753440060724941</v>
      </c>
      <c r="KG1250" s="1">
        <f t="shared" si="472"/>
        <v>7.4090019807260266E-4</v>
      </c>
      <c r="KH1250" s="1" t="str">
        <f t="shared" si="468"/>
        <v/>
      </c>
      <c r="KI1250" s="132" t="str">
        <f t="shared" si="469"/>
        <v/>
      </c>
    </row>
    <row r="1251" spans="237:295" ht="20.100000000000001" customHeight="1" x14ac:dyDescent="0.25">
      <c r="IC1251" s="1">
        <v>627</v>
      </c>
      <c r="ID1251" s="1">
        <f t="shared" si="473"/>
        <v>-26028.928017079052</v>
      </c>
      <c r="IE1251" s="1">
        <f t="shared" si="474"/>
        <v>7.5134422177323973E-6</v>
      </c>
      <c r="IF1251" s="1">
        <f t="shared" si="475"/>
        <v>6.7849572668927549E-2</v>
      </c>
      <c r="IG1251" s="1">
        <f t="shared" si="476"/>
        <v>7.5134422177323973E-6</v>
      </c>
      <c r="IH1251" s="1" t="str">
        <f t="shared" si="477"/>
        <v/>
      </c>
      <c r="II1251" s="1" t="str">
        <f t="shared" si="478"/>
        <v/>
      </c>
      <c r="IL1251" s="1">
        <f t="shared" si="479"/>
        <v>6.4490545886075952E-25</v>
      </c>
      <c r="IM1251" s="1" t="str">
        <f t="shared" si="480"/>
        <v/>
      </c>
      <c r="IN1251" s="1" t="str">
        <f t="shared" si="481"/>
        <v/>
      </c>
      <c r="IS1251" s="1">
        <v>627</v>
      </c>
      <c r="IT1251" s="1">
        <f t="shared" si="482"/>
        <v>-53.934741857771002</v>
      </c>
      <c r="IU1251" s="1">
        <f t="shared" si="483"/>
        <v>3.6259902228059286E-3</v>
      </c>
      <c r="IV1251" s="1">
        <f t="shared" si="484"/>
        <v>6.784957266892748E-2</v>
      </c>
      <c r="IW1251" s="1">
        <f t="shared" si="485"/>
        <v>3.6259902228059286E-3</v>
      </c>
      <c r="IX1251" s="1" t="str">
        <f t="shared" si="486"/>
        <v/>
      </c>
      <c r="IY1251" s="1" t="str">
        <f t="shared" si="487"/>
        <v/>
      </c>
      <c r="IZ1251" s="1">
        <f t="shared" si="488"/>
        <v>7.4178657251525233E-17</v>
      </c>
      <c r="JA1251" s="1" t="str">
        <f t="shared" si="489"/>
        <v/>
      </c>
      <c r="JB1251" s="1" t="str">
        <f t="shared" si="490"/>
        <v/>
      </c>
      <c r="JF1251" s="1">
        <v>627</v>
      </c>
      <c r="JG1251" s="1">
        <f t="shared" si="508"/>
        <v>-151.63998271531699</v>
      </c>
      <c r="JH1251" s="1">
        <f t="shared" si="491"/>
        <v>1.2896786397884846E-3</v>
      </c>
      <c r="JI1251" s="1">
        <f t="shared" si="492"/>
        <v>6.784957266892748E-2</v>
      </c>
      <c r="JJ1251" s="1">
        <f t="shared" si="493"/>
        <v>1.2896786397884846E-3</v>
      </c>
      <c r="JK1251" s="1" t="str">
        <f t="shared" si="494"/>
        <v/>
      </c>
      <c r="JL1251" s="1" t="str">
        <f t="shared" si="495"/>
        <v/>
      </c>
      <c r="JM1251" s="1">
        <f t="shared" si="496"/>
        <v>3.4305380654715737E-40</v>
      </c>
      <c r="JN1251" s="1" t="str">
        <f t="shared" si="497"/>
        <v/>
      </c>
      <c r="JO1251" s="1" t="str">
        <f t="shared" si="498"/>
        <v/>
      </c>
      <c r="JS1251" s="1">
        <v>627</v>
      </c>
      <c r="JT1251" s="1">
        <f t="shared" si="499"/>
        <v>-14809.126339407299</v>
      </c>
      <c r="JU1251" s="1">
        <f t="shared" si="500"/>
        <v>1.320583281982227E-5</v>
      </c>
      <c r="JV1251" s="1">
        <f t="shared" si="501"/>
        <v>6.784957266892748E-2</v>
      </c>
      <c r="JW1251" s="1">
        <f t="shared" si="502"/>
        <v>1.320583281982227E-5</v>
      </c>
      <c r="JX1251" s="1" t="str">
        <f t="shared" si="503"/>
        <v/>
      </c>
      <c r="JY1251" s="1" t="str">
        <f t="shared" si="504"/>
        <v/>
      </c>
      <c r="JZ1251" s="1">
        <f t="shared" si="505"/>
        <v>2.3666872217820874E-5</v>
      </c>
      <c r="KA1251" s="1" t="str">
        <f t="shared" si="506"/>
        <v/>
      </c>
      <c r="KB1251" s="1" t="str">
        <f t="shared" si="507"/>
        <v/>
      </c>
      <c r="KE1251" s="1">
        <f t="shared" si="470"/>
        <v>4.0448000000000501</v>
      </c>
      <c r="KF1251" s="151">
        <f t="shared" si="471"/>
        <v>0.77460310587442149</v>
      </c>
      <c r="KG1251" s="1">
        <f t="shared" si="472"/>
        <v>7.4146030607902258E-4</v>
      </c>
      <c r="KH1251" s="1" t="str">
        <f t="shared" si="468"/>
        <v/>
      </c>
      <c r="KI1251" s="132" t="str">
        <f t="shared" si="469"/>
        <v/>
      </c>
    </row>
    <row r="1252" spans="237:295" ht="20.100000000000001" customHeight="1" x14ac:dyDescent="0.25">
      <c r="IC1252" s="1">
        <v>628</v>
      </c>
      <c r="ID1252" s="1">
        <f t="shared" si="473"/>
        <v>-25959.145368239697</v>
      </c>
      <c r="IE1252" s="1">
        <f t="shared" si="474"/>
        <v>7.558356043600334E-6</v>
      </c>
      <c r="IF1252" s="1">
        <f t="shared" si="475"/>
        <v>6.8375446816161783E-2</v>
      </c>
      <c r="IG1252" s="1">
        <f t="shared" si="476"/>
        <v>7.558356043600334E-6</v>
      </c>
      <c r="IH1252" s="1" t="str">
        <f t="shared" si="477"/>
        <v/>
      </c>
      <c r="II1252" s="1" t="str">
        <f t="shared" si="478"/>
        <v/>
      </c>
      <c r="IL1252" s="1">
        <f t="shared" si="479"/>
        <v>6.6984701346699072E-25</v>
      </c>
      <c r="IM1252" s="1" t="str">
        <f t="shared" si="480"/>
        <v/>
      </c>
      <c r="IN1252" s="1" t="str">
        <f t="shared" si="481"/>
        <v/>
      </c>
      <c r="IS1252" s="1">
        <v>628</v>
      </c>
      <c r="IT1252" s="1">
        <f t="shared" si="482"/>
        <v>-53.790144694613446</v>
      </c>
      <c r="IU1252" s="1">
        <f t="shared" si="483"/>
        <v>3.6476656531541636E-3</v>
      </c>
      <c r="IV1252" s="1">
        <f t="shared" si="484"/>
        <v>6.8375446816161728E-2</v>
      </c>
      <c r="IW1252" s="1">
        <f t="shared" si="485"/>
        <v>3.6476656531541636E-3</v>
      </c>
      <c r="IX1252" s="1" t="str">
        <f t="shared" si="486"/>
        <v/>
      </c>
      <c r="IY1252" s="1" t="str">
        <f t="shared" si="487"/>
        <v/>
      </c>
      <c r="IZ1252" s="1">
        <f t="shared" si="488"/>
        <v>7.6614292707311825E-17</v>
      </c>
      <c r="JA1252" s="1" t="str">
        <f t="shared" si="489"/>
        <v/>
      </c>
      <c r="JB1252" s="1" t="str">
        <f t="shared" si="490"/>
        <v/>
      </c>
      <c r="JF1252" s="1">
        <v>628</v>
      </c>
      <c r="JG1252" s="1">
        <f t="shared" si="508"/>
        <v>-151.23344120669682</v>
      </c>
      <c r="JH1252" s="1">
        <f t="shared" si="491"/>
        <v>1.297388075779934E-3</v>
      </c>
      <c r="JI1252" s="1">
        <f t="shared" si="492"/>
        <v>6.8375446816161783E-2</v>
      </c>
      <c r="JJ1252" s="1">
        <f t="shared" si="493"/>
        <v>1.297388075779934E-3</v>
      </c>
      <c r="JK1252" s="1" t="str">
        <f t="shared" si="494"/>
        <v/>
      </c>
      <c r="JL1252" s="1" t="str">
        <f t="shared" si="495"/>
        <v/>
      </c>
      <c r="JM1252" s="1">
        <f t="shared" si="496"/>
        <v>3.6145377915654102E-40</v>
      </c>
      <c r="JN1252" s="1" t="str">
        <f t="shared" si="497"/>
        <v/>
      </c>
      <c r="JO1252" s="1" t="str">
        <f t="shared" si="498"/>
        <v/>
      </c>
      <c r="JS1252" s="1">
        <v>628</v>
      </c>
      <c r="JT1252" s="1">
        <f t="shared" si="499"/>
        <v>-14769.423587827117</v>
      </c>
      <c r="JU1252" s="1">
        <f t="shared" si="500"/>
        <v>1.3284774596244101E-5</v>
      </c>
      <c r="JV1252" s="1">
        <f t="shared" si="501"/>
        <v>6.8375446816161728E-2</v>
      </c>
      <c r="JW1252" s="1">
        <f t="shared" si="502"/>
        <v>1.3284774596244101E-5</v>
      </c>
      <c r="JX1252" s="1" t="str">
        <f t="shared" si="503"/>
        <v/>
      </c>
      <c r="JY1252" s="1" t="str">
        <f t="shared" si="504"/>
        <v/>
      </c>
      <c r="JZ1252" s="1">
        <f t="shared" si="505"/>
        <v>2.3764313604556113E-5</v>
      </c>
      <c r="KA1252" s="1" t="str">
        <f t="shared" si="506"/>
        <v/>
      </c>
      <c r="KB1252" s="1" t="str">
        <f t="shared" si="507"/>
        <v/>
      </c>
      <c r="KE1252" s="1">
        <f t="shared" si="470"/>
        <v>4.0512000000000503</v>
      </c>
      <c r="KF1252" s="151">
        <f t="shared" si="471"/>
        <v>0.77386164556834247</v>
      </c>
      <c r="KG1252" s="1">
        <f t="shared" si="472"/>
        <v>7.4201620054892281E-4</v>
      </c>
      <c r="KH1252" s="1" t="str">
        <f t="shared" si="468"/>
        <v/>
      </c>
      <c r="KI1252" s="132" t="str">
        <f t="shared" si="469"/>
        <v/>
      </c>
    </row>
    <row r="1253" spans="237:295" ht="20.100000000000001" customHeight="1" x14ac:dyDescent="0.25">
      <c r="IC1253" s="1">
        <v>629</v>
      </c>
      <c r="ID1253" s="1">
        <f t="shared" si="473"/>
        <v>-25889.362719400342</v>
      </c>
      <c r="IE1253" s="1">
        <f t="shared" si="474"/>
        <v>7.6034166995226266E-6</v>
      </c>
      <c r="IF1253" s="1">
        <f t="shared" si="475"/>
        <v>6.8904460295519041E-2</v>
      </c>
      <c r="IG1253" s="1">
        <f t="shared" si="476"/>
        <v>7.6034166995226266E-6</v>
      </c>
      <c r="IH1253" s="1" t="str">
        <f t="shared" si="477"/>
        <v/>
      </c>
      <c r="II1253" s="1" t="str">
        <f t="shared" si="478"/>
        <v/>
      </c>
      <c r="IL1253" s="1">
        <f t="shared" si="479"/>
        <v>6.9574204439260393E-25</v>
      </c>
      <c r="IM1253" s="1" t="str">
        <f t="shared" si="480"/>
        <v/>
      </c>
      <c r="IN1253" s="1" t="str">
        <f t="shared" si="481"/>
        <v/>
      </c>
      <c r="IS1253" s="1">
        <v>629</v>
      </c>
      <c r="IT1253" s="1">
        <f t="shared" si="482"/>
        <v>-53.645547531455875</v>
      </c>
      <c r="IU1253" s="1">
        <f t="shared" si="483"/>
        <v>3.6694119437454247E-3</v>
      </c>
      <c r="IV1253" s="1">
        <f t="shared" si="484"/>
        <v>6.8904460295518999E-2</v>
      </c>
      <c r="IW1253" s="1">
        <f t="shared" si="485"/>
        <v>3.6694119437454247E-3</v>
      </c>
      <c r="IX1253" s="1" t="str">
        <f t="shared" si="486"/>
        <v/>
      </c>
      <c r="IY1253" s="1" t="str">
        <f t="shared" si="487"/>
        <v/>
      </c>
      <c r="IZ1253" s="1">
        <f t="shared" si="488"/>
        <v>7.9128635503508952E-17</v>
      </c>
      <c r="JA1253" s="1" t="str">
        <f t="shared" si="489"/>
        <v/>
      </c>
      <c r="JB1253" s="1" t="str">
        <f t="shared" si="490"/>
        <v/>
      </c>
      <c r="JF1253" s="1">
        <v>629</v>
      </c>
      <c r="JG1253" s="1">
        <f t="shared" si="508"/>
        <v>-150.82689969807669</v>
      </c>
      <c r="JH1253" s="1">
        <f t="shared" si="491"/>
        <v>1.3051227150775761E-3</v>
      </c>
      <c r="JI1253" s="1">
        <f t="shared" si="492"/>
        <v>6.8904460295518999E-2</v>
      </c>
      <c r="JJ1253" s="1">
        <f t="shared" si="493"/>
        <v>1.3051227150775761E-3</v>
      </c>
      <c r="JK1253" s="1" t="str">
        <f t="shared" si="494"/>
        <v/>
      </c>
      <c r="JL1253" s="1" t="str">
        <f t="shared" si="495"/>
        <v/>
      </c>
      <c r="JM1253" s="1">
        <f t="shared" si="496"/>
        <v>3.8083455600413434E-40</v>
      </c>
      <c r="JN1253" s="1" t="str">
        <f t="shared" si="497"/>
        <v/>
      </c>
      <c r="JO1253" s="1" t="str">
        <f t="shared" si="498"/>
        <v/>
      </c>
      <c r="JS1253" s="1">
        <v>629</v>
      </c>
      <c r="JT1253" s="1">
        <f t="shared" si="499"/>
        <v>-14729.720836246939</v>
      </c>
      <c r="JU1253" s="1">
        <f t="shared" si="500"/>
        <v>1.3363974445210383E-5</v>
      </c>
      <c r="JV1253" s="1">
        <f t="shared" si="501"/>
        <v>6.8904460295518999E-2</v>
      </c>
      <c r="JW1253" s="1">
        <f t="shared" si="502"/>
        <v>1.3363974445210383E-5</v>
      </c>
      <c r="JX1253" s="1" t="str">
        <f t="shared" si="503"/>
        <v/>
      </c>
      <c r="JY1253" s="1" t="str">
        <f t="shared" si="504"/>
        <v/>
      </c>
      <c r="JZ1253" s="1">
        <f t="shared" si="505"/>
        <v>2.3861774386102525E-5</v>
      </c>
      <c r="KA1253" s="1" t="str">
        <f t="shared" si="506"/>
        <v/>
      </c>
      <c r="KB1253" s="1" t="str">
        <f t="shared" si="507"/>
        <v/>
      </c>
      <c r="KE1253" s="1">
        <f t="shared" si="470"/>
        <v>4.0576000000000505</v>
      </c>
      <c r="KF1253" s="151">
        <f t="shared" si="471"/>
        <v>0.77311962936779355</v>
      </c>
      <c r="KG1253" s="1">
        <f t="shared" si="472"/>
        <v>7.4256788601057E-4</v>
      </c>
      <c r="KH1253" s="1" t="str">
        <f t="shared" si="468"/>
        <v/>
      </c>
      <c r="KI1253" s="132" t="str">
        <f t="shared" si="469"/>
        <v/>
      </c>
    </row>
    <row r="1254" spans="237:295" ht="20.100000000000001" customHeight="1" x14ac:dyDescent="0.25">
      <c r="IC1254" s="1">
        <v>630</v>
      </c>
      <c r="ID1254" s="1">
        <f t="shared" si="473"/>
        <v>-25819.580070560987</v>
      </c>
      <c r="IE1254" s="1">
        <f t="shared" si="474"/>
        <v>7.6486236146284716E-6</v>
      </c>
      <c r="IF1254" s="1">
        <f t="shared" si="475"/>
        <v>6.9436623333331754E-2</v>
      </c>
      <c r="IG1254" s="1">
        <f t="shared" si="476"/>
        <v>7.6486236146284716E-6</v>
      </c>
      <c r="IH1254" s="1" t="str">
        <f t="shared" si="477"/>
        <v/>
      </c>
      <c r="II1254" s="1" t="str">
        <f t="shared" si="478"/>
        <v/>
      </c>
      <c r="IL1254" s="1">
        <f t="shared" si="479"/>
        <v>7.226265665951862E-25</v>
      </c>
      <c r="IM1254" s="1" t="str">
        <f t="shared" si="480"/>
        <v/>
      </c>
      <c r="IN1254" s="1" t="str">
        <f t="shared" si="481"/>
        <v/>
      </c>
      <c r="IS1254" s="1">
        <v>630</v>
      </c>
      <c r="IT1254" s="1">
        <f t="shared" si="482"/>
        <v>-53.500950368298319</v>
      </c>
      <c r="IU1254" s="1">
        <f t="shared" si="483"/>
        <v>3.6912288190772326E-3</v>
      </c>
      <c r="IV1254" s="1">
        <f t="shared" si="484"/>
        <v>6.9436623333331698E-2</v>
      </c>
      <c r="IW1254" s="1">
        <f t="shared" si="485"/>
        <v>3.6912288190772326E-3</v>
      </c>
      <c r="IX1254" s="1" t="str">
        <f t="shared" si="486"/>
        <v/>
      </c>
      <c r="IY1254" s="1" t="str">
        <f t="shared" si="487"/>
        <v/>
      </c>
      <c r="IZ1254" s="1">
        <f t="shared" si="488"/>
        <v>8.1724186894381127E-17</v>
      </c>
      <c r="JA1254" s="1" t="str">
        <f t="shared" si="489"/>
        <v/>
      </c>
      <c r="JB1254" s="1" t="str">
        <f t="shared" si="490"/>
        <v/>
      </c>
      <c r="JF1254" s="1">
        <v>630</v>
      </c>
      <c r="JG1254" s="1">
        <f t="shared" si="508"/>
        <v>-150.42035818945652</v>
      </c>
      <c r="JH1254" s="1">
        <f t="shared" si="491"/>
        <v>1.3128824596917211E-3</v>
      </c>
      <c r="JI1254" s="1">
        <f t="shared" si="492"/>
        <v>6.9436623333331698E-2</v>
      </c>
      <c r="JJ1254" s="1">
        <f t="shared" si="493"/>
        <v>1.3128824596917211E-3</v>
      </c>
      <c r="JK1254" s="1" t="str">
        <f t="shared" si="494"/>
        <v/>
      </c>
      <c r="JL1254" s="1" t="str">
        <f t="shared" si="495"/>
        <v/>
      </c>
      <c r="JM1254" s="1">
        <f t="shared" si="496"/>
        <v>4.0124808998960765E-40</v>
      </c>
      <c r="JN1254" s="1" t="str">
        <f t="shared" si="497"/>
        <v/>
      </c>
      <c r="JO1254" s="1" t="str">
        <f t="shared" si="498"/>
        <v/>
      </c>
      <c r="JS1254" s="1">
        <v>630</v>
      </c>
      <c r="JT1254" s="1">
        <f t="shared" si="499"/>
        <v>-14690.018084666757</v>
      </c>
      <c r="JU1254" s="1">
        <f t="shared" si="500"/>
        <v>1.3443431363342896E-5</v>
      </c>
      <c r="JV1254" s="1">
        <f t="shared" si="501"/>
        <v>6.9436623333331698E-2</v>
      </c>
      <c r="JW1254" s="1">
        <f t="shared" si="502"/>
        <v>1.3443431363342896E-5</v>
      </c>
      <c r="JX1254" s="1" t="str">
        <f t="shared" si="503"/>
        <v/>
      </c>
      <c r="JY1254" s="1" t="str">
        <f t="shared" si="504"/>
        <v/>
      </c>
      <c r="JZ1254" s="1">
        <f t="shared" si="505"/>
        <v>2.3959251516885754E-5</v>
      </c>
      <c r="KA1254" s="1" t="str">
        <f t="shared" si="506"/>
        <v/>
      </c>
      <c r="KB1254" s="1" t="str">
        <f t="shared" si="507"/>
        <v/>
      </c>
      <c r="KE1254" s="1">
        <f t="shared" si="470"/>
        <v>4.0640000000000507</v>
      </c>
      <c r="KF1254" s="151">
        <f t="shared" si="471"/>
        <v>0.77237706148178298</v>
      </c>
      <c r="KG1254" s="1">
        <f t="shared" si="472"/>
        <v>7.4311536703974834E-4</v>
      </c>
      <c r="KH1254" s="1" t="str">
        <f t="shared" si="468"/>
        <v/>
      </c>
      <c r="KI1254" s="132" t="str">
        <f t="shared" si="469"/>
        <v/>
      </c>
    </row>
    <row r="1255" spans="237:295" ht="20.100000000000001" customHeight="1" x14ac:dyDescent="0.25">
      <c r="IC1255" s="1">
        <v>631</v>
      </c>
      <c r="ID1255" s="1">
        <f t="shared" si="473"/>
        <v>-25749.79742172164</v>
      </c>
      <c r="IE1255" s="1">
        <f t="shared" si="474"/>
        <v>7.6939762076070559E-6</v>
      </c>
      <c r="IF1255" s="1">
        <f t="shared" si="475"/>
        <v>6.9971946115731112E-2</v>
      </c>
      <c r="IG1255" s="1">
        <f t="shared" si="476"/>
        <v>7.6939762076070559E-6</v>
      </c>
      <c r="IH1255" s="1" t="str">
        <f t="shared" si="477"/>
        <v/>
      </c>
      <c r="II1255" s="1" t="str">
        <f t="shared" si="478"/>
        <v/>
      </c>
      <c r="IL1255" s="1">
        <f t="shared" si="479"/>
        <v>7.5053793859098456E-25</v>
      </c>
      <c r="IM1255" s="1" t="str">
        <f t="shared" si="480"/>
        <v/>
      </c>
      <c r="IN1255" s="1" t="str">
        <f t="shared" si="481"/>
        <v/>
      </c>
      <c r="IS1255" s="1">
        <v>631</v>
      </c>
      <c r="IT1255" s="1">
        <f t="shared" si="482"/>
        <v>-53.356353205140749</v>
      </c>
      <c r="IU1255" s="1">
        <f t="shared" si="483"/>
        <v>3.7131159986087577E-3</v>
      </c>
      <c r="IV1255" s="1">
        <f t="shared" si="484"/>
        <v>6.9971946115731112E-2</v>
      </c>
      <c r="IW1255" s="1">
        <f t="shared" si="485"/>
        <v>3.7131159986087577E-3</v>
      </c>
      <c r="IX1255" s="1" t="str">
        <f t="shared" si="486"/>
        <v/>
      </c>
      <c r="IY1255" s="1" t="str">
        <f t="shared" si="487"/>
        <v/>
      </c>
      <c r="IZ1255" s="1">
        <f t="shared" si="488"/>
        <v>8.4403526238271987E-17</v>
      </c>
      <c r="JA1255" s="1" t="str">
        <f t="shared" si="489"/>
        <v/>
      </c>
      <c r="JB1255" s="1" t="str">
        <f t="shared" si="490"/>
        <v/>
      </c>
      <c r="JF1255" s="1">
        <v>631</v>
      </c>
      <c r="JG1255" s="1">
        <f t="shared" si="508"/>
        <v>-150.01381668083638</v>
      </c>
      <c r="JH1255" s="1">
        <f t="shared" si="491"/>
        <v>1.3206672098406559E-3</v>
      </c>
      <c r="JI1255" s="1">
        <f t="shared" si="492"/>
        <v>6.9971946115731112E-2</v>
      </c>
      <c r="JJ1255" s="1">
        <f t="shared" si="493"/>
        <v>1.3206672098406559E-3</v>
      </c>
      <c r="JK1255" s="1" t="str">
        <f t="shared" si="494"/>
        <v/>
      </c>
      <c r="JL1255" s="1" t="str">
        <f t="shared" si="495"/>
        <v/>
      </c>
      <c r="JM1255" s="1">
        <f t="shared" si="496"/>
        <v>4.2274906833476937E-40</v>
      </c>
      <c r="JN1255" s="1" t="str">
        <f t="shared" si="497"/>
        <v/>
      </c>
      <c r="JO1255" s="1" t="str">
        <f t="shared" si="498"/>
        <v/>
      </c>
      <c r="JS1255" s="1">
        <v>631</v>
      </c>
      <c r="JT1255" s="1">
        <f t="shared" si="499"/>
        <v>-14650.315333086579</v>
      </c>
      <c r="JU1255" s="1">
        <f t="shared" si="500"/>
        <v>1.352314432891374E-5</v>
      </c>
      <c r="JV1255" s="1">
        <f t="shared" si="501"/>
        <v>6.9971946115731071E-2</v>
      </c>
      <c r="JW1255" s="1">
        <f t="shared" si="502"/>
        <v>1.352314432891374E-5</v>
      </c>
      <c r="JX1255" s="1" t="str">
        <f t="shared" si="503"/>
        <v/>
      </c>
      <c r="JY1255" s="1" t="str">
        <f t="shared" si="504"/>
        <v/>
      </c>
      <c r="JZ1255" s="1">
        <f t="shared" si="505"/>
        <v>2.4056741938079243E-5</v>
      </c>
      <c r="KA1255" s="1" t="str">
        <f t="shared" si="506"/>
        <v/>
      </c>
      <c r="KB1255" s="1" t="str">
        <f t="shared" si="507"/>
        <v/>
      </c>
      <c r="KE1255" s="1">
        <f t="shared" si="470"/>
        <v>4.0704000000000509</v>
      </c>
      <c r="KF1255" s="151">
        <f t="shared" si="471"/>
        <v>0.77163394611474323</v>
      </c>
      <c r="KG1255" s="1">
        <f t="shared" si="472"/>
        <v>7.436586482558738E-4</v>
      </c>
      <c r="KH1255" s="1" t="str">
        <f t="shared" si="468"/>
        <v/>
      </c>
      <c r="KI1255" s="132" t="str">
        <f t="shared" si="469"/>
        <v/>
      </c>
    </row>
    <row r="1256" spans="237:295" ht="20.100000000000001" customHeight="1" x14ac:dyDescent="0.25">
      <c r="IC1256" s="1">
        <v>632</v>
      </c>
      <c r="ID1256" s="1">
        <f t="shared" si="473"/>
        <v>-25680.014772882285</v>
      </c>
      <c r="IE1256" s="1">
        <f t="shared" si="474"/>
        <v>7.7394738866828124E-6</v>
      </c>
      <c r="IF1256" s="1">
        <f t="shared" si="475"/>
        <v>7.0510438787918114E-2</v>
      </c>
      <c r="IG1256" s="1">
        <f t="shared" si="476"/>
        <v>7.7394738866828124E-6</v>
      </c>
      <c r="IH1256" s="1" t="str">
        <f t="shared" si="477"/>
        <v/>
      </c>
      <c r="II1256" s="1" t="str">
        <f t="shared" si="478"/>
        <v/>
      </c>
      <c r="IL1256" s="1">
        <f t="shared" si="479"/>
        <v>7.7951491193502218E-25</v>
      </c>
      <c r="IM1256" s="1" t="str">
        <f t="shared" si="480"/>
        <v/>
      </c>
      <c r="IN1256" s="1" t="str">
        <f t="shared" si="481"/>
        <v/>
      </c>
      <c r="IS1256" s="1">
        <v>632</v>
      </c>
      <c r="IT1256" s="1">
        <f t="shared" si="482"/>
        <v>-53.211756041983193</v>
      </c>
      <c r="IU1256" s="1">
        <f t="shared" si="483"/>
        <v>3.735073196748873E-3</v>
      </c>
      <c r="IV1256" s="1">
        <f t="shared" si="484"/>
        <v>7.0510438787918114E-2</v>
      </c>
      <c r="IW1256" s="1">
        <f t="shared" si="485"/>
        <v>3.735073196748873E-3</v>
      </c>
      <c r="IX1256" s="1" t="str">
        <f t="shared" si="486"/>
        <v/>
      </c>
      <c r="IY1256" s="1" t="str">
        <f t="shared" si="487"/>
        <v/>
      </c>
      <c r="IZ1256" s="1">
        <f t="shared" si="488"/>
        <v>8.7169313391754814E-17</v>
      </c>
      <c r="JA1256" s="1" t="str">
        <f t="shared" si="489"/>
        <v/>
      </c>
      <c r="JB1256" s="1" t="str">
        <f t="shared" si="490"/>
        <v/>
      </c>
      <c r="JF1256" s="1">
        <v>632</v>
      </c>
      <c r="JG1256" s="1">
        <f t="shared" si="508"/>
        <v>-149.60727517221619</v>
      </c>
      <c r="JH1256" s="1">
        <f t="shared" si="491"/>
        <v>1.3284768639463967E-3</v>
      </c>
      <c r="JI1256" s="1">
        <f t="shared" si="492"/>
        <v>7.0510438787918225E-2</v>
      </c>
      <c r="JJ1256" s="1">
        <f t="shared" si="493"/>
        <v>1.3284768639463967E-3</v>
      </c>
      <c r="JK1256" s="1" t="str">
        <f t="shared" si="494"/>
        <v/>
      </c>
      <c r="JL1256" s="1" t="str">
        <f t="shared" si="495"/>
        <v/>
      </c>
      <c r="JM1256" s="1">
        <f t="shared" si="496"/>
        <v>4.4539505555535639E-40</v>
      </c>
      <c r="JN1256" s="1" t="str">
        <f t="shared" si="497"/>
        <v/>
      </c>
      <c r="JO1256" s="1" t="str">
        <f t="shared" si="498"/>
        <v/>
      </c>
      <c r="JS1256" s="1">
        <v>632</v>
      </c>
      <c r="JT1256" s="1">
        <f t="shared" si="499"/>
        <v>-14610.612581506397</v>
      </c>
      <c r="JU1256" s="1">
        <f t="shared" si="500"/>
        <v>1.3603112301801901E-5</v>
      </c>
      <c r="JV1256" s="1">
        <f t="shared" si="501"/>
        <v>7.0510438787918114E-2</v>
      </c>
      <c r="JW1256" s="1">
        <f t="shared" si="502"/>
        <v>1.3603112301801901E-5</v>
      </c>
      <c r="JX1256" s="1" t="str">
        <f t="shared" si="503"/>
        <v/>
      </c>
      <c r="JY1256" s="1" t="str">
        <f t="shared" si="504"/>
        <v/>
      </c>
      <c r="JZ1256" s="1">
        <f t="shared" si="505"/>
        <v>2.4154242577746311E-5</v>
      </c>
      <c r="KA1256" s="1" t="str">
        <f t="shared" si="506"/>
        <v/>
      </c>
      <c r="KB1256" s="1" t="str">
        <f t="shared" si="507"/>
        <v/>
      </c>
      <c r="KE1256" s="1">
        <f t="shared" si="470"/>
        <v>4.076800000000051</v>
      </c>
      <c r="KF1256" s="151">
        <f t="shared" si="471"/>
        <v>0.77089028746648736</v>
      </c>
      <c r="KG1256" s="1">
        <f t="shared" si="472"/>
        <v>7.4419773432476966E-4</v>
      </c>
      <c r="KH1256" s="1" t="str">
        <f t="shared" si="468"/>
        <v/>
      </c>
      <c r="KI1256" s="132" t="str">
        <f t="shared" si="469"/>
        <v/>
      </c>
    </row>
    <row r="1257" spans="237:295" ht="20.100000000000001" customHeight="1" x14ac:dyDescent="0.25">
      <c r="IC1257" s="1">
        <v>633</v>
      </c>
      <c r="ID1257" s="1">
        <f t="shared" si="473"/>
        <v>-25610.23212404293</v>
      </c>
      <c r="IE1257" s="1">
        <f t="shared" si="474"/>
        <v>7.7851160495913326E-6</v>
      </c>
      <c r="IF1257" s="1">
        <f t="shared" si="475"/>
        <v>7.1052111453432251E-2</v>
      </c>
      <c r="IG1257" s="1">
        <f t="shared" si="476"/>
        <v>7.7851160495913326E-6</v>
      </c>
      <c r="IH1257" s="1" t="str">
        <f t="shared" si="477"/>
        <v/>
      </c>
      <c r="II1257" s="1" t="str">
        <f t="shared" si="478"/>
        <v/>
      </c>
      <c r="IL1257" s="1">
        <f t="shared" si="479"/>
        <v>8.0959768249904398E-25</v>
      </c>
      <c r="IM1257" s="1" t="str">
        <f t="shared" si="480"/>
        <v/>
      </c>
      <c r="IN1257" s="1" t="str">
        <f t="shared" si="481"/>
        <v/>
      </c>
      <c r="IS1257" s="1">
        <v>633</v>
      </c>
      <c r="IT1257" s="1">
        <f t="shared" si="482"/>
        <v>-53.067158878825623</v>
      </c>
      <c r="IU1257" s="1">
        <f t="shared" si="483"/>
        <v>3.7571001228445338E-3</v>
      </c>
      <c r="IV1257" s="1">
        <f t="shared" si="484"/>
        <v>7.1052111453432251E-2</v>
      </c>
      <c r="IW1257" s="1">
        <f t="shared" si="485"/>
        <v>3.7571001228445338E-3</v>
      </c>
      <c r="IX1257" s="1" t="str">
        <f t="shared" si="486"/>
        <v/>
      </c>
      <c r="IY1257" s="1" t="str">
        <f t="shared" si="487"/>
        <v/>
      </c>
      <c r="IZ1257" s="1">
        <f t="shared" si="488"/>
        <v>9.0024291175764156E-17</v>
      </c>
      <c r="JA1257" s="1" t="str">
        <f t="shared" si="489"/>
        <v/>
      </c>
      <c r="JB1257" s="1" t="str">
        <f t="shared" si="490"/>
        <v/>
      </c>
      <c r="JF1257" s="1">
        <v>633</v>
      </c>
      <c r="JG1257" s="1">
        <f t="shared" si="508"/>
        <v>-149.20073366359605</v>
      </c>
      <c r="JH1257" s="1">
        <f t="shared" si="491"/>
        <v>1.3363113186305546E-3</v>
      </c>
      <c r="JI1257" s="1">
        <f t="shared" si="492"/>
        <v>7.1052111453432251E-2</v>
      </c>
      <c r="JJ1257" s="1">
        <f t="shared" si="493"/>
        <v>1.3363113186305546E-3</v>
      </c>
      <c r="JK1257" s="1" t="str">
        <f t="shared" si="494"/>
        <v/>
      </c>
      <c r="JL1257" s="1" t="str">
        <f t="shared" si="495"/>
        <v/>
      </c>
      <c r="JM1257" s="1">
        <f t="shared" si="496"/>
        <v>4.6924664385865876E-40</v>
      </c>
      <c r="JN1257" s="1" t="str">
        <f t="shared" si="497"/>
        <v/>
      </c>
      <c r="JO1257" s="1" t="str">
        <f t="shared" si="498"/>
        <v/>
      </c>
      <c r="JS1257" s="1">
        <v>633</v>
      </c>
      <c r="JT1257" s="1">
        <f t="shared" si="499"/>
        <v>-14570.909829926215</v>
      </c>
      <c r="JU1257" s="1">
        <f t="shared" si="500"/>
        <v>1.3683334223450874E-5</v>
      </c>
      <c r="JV1257" s="1">
        <f t="shared" si="501"/>
        <v>7.1052111453432251E-2</v>
      </c>
      <c r="JW1257" s="1">
        <f t="shared" si="502"/>
        <v>1.3683334223450874E-5</v>
      </c>
      <c r="JX1257" s="1" t="str">
        <f t="shared" si="503"/>
        <v/>
      </c>
      <c r="JY1257" s="1" t="str">
        <f t="shared" si="504"/>
        <v/>
      </c>
      <c r="JZ1257" s="1">
        <f t="shared" si="505"/>
        <v>2.4251750350983755E-5</v>
      </c>
      <c r="KA1257" s="1" t="str">
        <f t="shared" si="506"/>
        <v/>
      </c>
      <c r="KB1257" s="1" t="str">
        <f t="shared" si="507"/>
        <v/>
      </c>
      <c r="KE1257" s="1">
        <f t="shared" si="470"/>
        <v>4.0832000000000512</v>
      </c>
      <c r="KF1257" s="151">
        <f t="shared" si="471"/>
        <v>0.77014608973216259</v>
      </c>
      <c r="KG1257" s="1">
        <f t="shared" si="472"/>
        <v>7.4473262995500278E-4</v>
      </c>
      <c r="KH1257" s="1" t="str">
        <f t="shared" si="468"/>
        <v/>
      </c>
      <c r="KI1257" s="132" t="str">
        <f t="shared" si="469"/>
        <v/>
      </c>
    </row>
    <row r="1258" spans="237:295" ht="20.100000000000001" customHeight="1" x14ac:dyDescent="0.25">
      <c r="IC1258" s="1">
        <v>634</v>
      </c>
      <c r="ID1258" s="1">
        <f t="shared" si="473"/>
        <v>-25540.449475203575</v>
      </c>
      <c r="IE1258" s="1">
        <f t="shared" si="474"/>
        <v>7.8309020835560245E-6</v>
      </c>
      <c r="IF1258" s="1">
        <f t="shared" si="475"/>
        <v>7.159697417341862E-2</v>
      </c>
      <c r="IG1258" s="1">
        <f t="shared" si="476"/>
        <v>7.8309020835560245E-6</v>
      </c>
      <c r="IH1258" s="1" t="str">
        <f t="shared" si="477"/>
        <v/>
      </c>
      <c r="II1258" s="1" t="str">
        <f t="shared" si="478"/>
        <v/>
      </c>
      <c r="IL1258" s="1">
        <f t="shared" si="479"/>
        <v>8.408279436119857E-25</v>
      </c>
      <c r="IM1258" s="1" t="str">
        <f t="shared" si="480"/>
        <v/>
      </c>
      <c r="IN1258" s="1" t="str">
        <f t="shared" si="481"/>
        <v/>
      </c>
      <c r="IS1258" s="1">
        <v>634</v>
      </c>
      <c r="IT1258" s="1">
        <f t="shared" si="482"/>
        <v>-52.922561715668067</v>
      </c>
      <c r="IU1258" s="1">
        <f t="shared" si="483"/>
        <v>3.7791964811695116E-3</v>
      </c>
      <c r="IV1258" s="1">
        <f t="shared" si="484"/>
        <v>7.159697417341862E-2</v>
      </c>
      <c r="IW1258" s="1">
        <f t="shared" si="485"/>
        <v>3.7791964811695116E-3</v>
      </c>
      <c r="IX1258" s="1" t="str">
        <f t="shared" si="486"/>
        <v/>
      </c>
      <c r="IY1258" s="1" t="str">
        <f t="shared" si="487"/>
        <v/>
      </c>
      <c r="IZ1258" s="1">
        <f t="shared" si="488"/>
        <v>9.2971287915808682E-17</v>
      </c>
      <c r="JA1258" s="1" t="str">
        <f t="shared" si="489"/>
        <v/>
      </c>
      <c r="JB1258" s="1" t="str">
        <f t="shared" si="490"/>
        <v/>
      </c>
      <c r="JF1258" s="1">
        <v>634</v>
      </c>
      <c r="JG1258" s="1">
        <f t="shared" si="508"/>
        <v>-148.79419215497592</v>
      </c>
      <c r="JH1258" s="1">
        <f t="shared" si="491"/>
        <v>1.3441704687103312E-3</v>
      </c>
      <c r="JI1258" s="1">
        <f t="shared" si="492"/>
        <v>7.159697417341862E-2</v>
      </c>
      <c r="JJ1258" s="1">
        <f t="shared" si="493"/>
        <v>1.3441704687103312E-3</v>
      </c>
      <c r="JK1258" s="1" t="str">
        <f t="shared" si="494"/>
        <v/>
      </c>
      <c r="JL1258" s="1" t="str">
        <f t="shared" si="495"/>
        <v/>
      </c>
      <c r="JM1258" s="1">
        <f t="shared" si="496"/>
        <v>4.9436761135041784E-40</v>
      </c>
      <c r="JN1258" s="1" t="str">
        <f t="shared" si="497"/>
        <v/>
      </c>
      <c r="JO1258" s="1" t="str">
        <f t="shared" si="498"/>
        <v/>
      </c>
      <c r="JS1258" s="1">
        <v>634</v>
      </c>
      <c r="JT1258" s="1">
        <f t="shared" si="499"/>
        <v>-14531.207078346037</v>
      </c>
      <c r="JU1258" s="1">
        <f t="shared" si="500"/>
        <v>1.3763809016827653E-5</v>
      </c>
      <c r="JV1258" s="1">
        <f t="shared" si="501"/>
        <v>7.159697417341862E-2</v>
      </c>
      <c r="JW1258" s="1">
        <f t="shared" si="502"/>
        <v>1.3763809016827653E-5</v>
      </c>
      <c r="JX1258" s="1" t="str">
        <f t="shared" si="503"/>
        <v/>
      </c>
      <c r="JY1258" s="1" t="str">
        <f t="shared" si="504"/>
        <v/>
      </c>
      <c r="JZ1258" s="1">
        <f t="shared" si="505"/>
        <v>2.434926216006717E-5</v>
      </c>
      <c r="KA1258" s="1" t="str">
        <f t="shared" si="506"/>
        <v/>
      </c>
      <c r="KB1258" s="1" t="str">
        <f t="shared" si="507"/>
        <v/>
      </c>
      <c r="KE1258" s="1">
        <f t="shared" si="470"/>
        <v>4.0896000000000514</v>
      </c>
      <c r="KF1258" s="151">
        <f t="shared" si="471"/>
        <v>0.76940135710220758</v>
      </c>
      <c r="KG1258" s="1">
        <f t="shared" si="472"/>
        <v>7.4526333990099225E-4</v>
      </c>
      <c r="KH1258" s="1" t="str">
        <f t="shared" si="468"/>
        <v/>
      </c>
      <c r="KI1258" s="132" t="str">
        <f t="shared" si="469"/>
        <v/>
      </c>
    </row>
    <row r="1259" spans="237:295" ht="20.100000000000001" customHeight="1" x14ac:dyDescent="0.25">
      <c r="IC1259" s="1">
        <v>635</v>
      </c>
      <c r="ID1259" s="1">
        <f t="shared" si="473"/>
        <v>-25470.66682636422</v>
      </c>
      <c r="IE1259" s="1">
        <f t="shared" si="474"/>
        <v>7.8768313652654303E-6</v>
      </c>
      <c r="IF1259" s="1">
        <f t="shared" si="475"/>
        <v>7.2145036965893777E-2</v>
      </c>
      <c r="IG1259" s="1">
        <f t="shared" si="476"/>
        <v>7.8768313652654303E-6</v>
      </c>
      <c r="IH1259" s="1" t="str">
        <f t="shared" si="477"/>
        <v/>
      </c>
      <c r="II1259" s="1" t="str">
        <f t="shared" si="478"/>
        <v/>
      </c>
      <c r="IL1259" s="1">
        <f t="shared" si="479"/>
        <v>8.7324894112946783E-25</v>
      </c>
      <c r="IM1259" s="1" t="str">
        <f t="shared" si="480"/>
        <v/>
      </c>
      <c r="IN1259" s="1" t="str">
        <f t="shared" si="481"/>
        <v/>
      </c>
      <c r="IS1259" s="1">
        <v>635</v>
      </c>
      <c r="IT1259" s="1">
        <f t="shared" si="482"/>
        <v>-52.777964552510497</v>
      </c>
      <c r="IU1259" s="1">
        <f t="shared" si="483"/>
        <v>3.8013619709134478E-3</v>
      </c>
      <c r="IV1259" s="1">
        <f t="shared" si="484"/>
        <v>7.2145036965893777E-2</v>
      </c>
      <c r="IW1259" s="1">
        <f t="shared" si="485"/>
        <v>3.8013619709134478E-3</v>
      </c>
      <c r="IX1259" s="1" t="str">
        <f t="shared" si="486"/>
        <v/>
      </c>
      <c r="IY1259" s="1" t="str">
        <f t="shared" si="487"/>
        <v/>
      </c>
      <c r="IZ1259" s="1">
        <f t="shared" si="488"/>
        <v>9.6013220058447598E-17</v>
      </c>
      <c r="JA1259" s="1" t="str">
        <f t="shared" si="489"/>
        <v/>
      </c>
      <c r="JB1259" s="1" t="str">
        <f t="shared" si="490"/>
        <v/>
      </c>
      <c r="JF1259" s="1">
        <v>635</v>
      </c>
      <c r="JG1259" s="1">
        <f t="shared" si="508"/>
        <v>-148.38765064635578</v>
      </c>
      <c r="JH1259" s="1">
        <f t="shared" si="491"/>
        <v>1.3520542071946235E-3</v>
      </c>
      <c r="JI1259" s="1">
        <f t="shared" si="492"/>
        <v>7.214503696589375E-2</v>
      </c>
      <c r="JJ1259" s="1">
        <f t="shared" si="493"/>
        <v>1.3520542071946235E-3</v>
      </c>
      <c r="JK1259" s="1" t="str">
        <f t="shared" si="494"/>
        <v/>
      </c>
      <c r="JL1259" s="1" t="str">
        <f t="shared" si="495"/>
        <v/>
      </c>
      <c r="JM1259" s="1">
        <f t="shared" si="496"/>
        <v>5.2082508845360831E-40</v>
      </c>
      <c r="JN1259" s="1" t="str">
        <f t="shared" si="497"/>
        <v/>
      </c>
      <c r="JO1259" s="1" t="str">
        <f t="shared" si="498"/>
        <v/>
      </c>
      <c r="JS1259" s="1">
        <v>635</v>
      </c>
      <c r="JT1259" s="1">
        <f t="shared" si="499"/>
        <v>-14491.504326765855</v>
      </c>
      <c r="JU1259" s="1">
        <f t="shared" si="500"/>
        <v>1.3844535586382883E-5</v>
      </c>
      <c r="JV1259" s="1">
        <f t="shared" si="501"/>
        <v>7.2145036965893777E-2</v>
      </c>
      <c r="JW1259" s="1">
        <f t="shared" si="502"/>
        <v>1.3844535586382883E-5</v>
      </c>
      <c r="JX1259" s="1" t="str">
        <f t="shared" si="503"/>
        <v/>
      </c>
      <c r="JY1259" s="1" t="str">
        <f t="shared" si="504"/>
        <v/>
      </c>
      <c r="JZ1259" s="1">
        <f t="shared" si="505"/>
        <v>2.4446774894597855E-5</v>
      </c>
      <c r="KA1259" s="1" t="str">
        <f t="shared" si="506"/>
        <v/>
      </c>
      <c r="KB1259" s="1" t="str">
        <f t="shared" si="507"/>
        <v/>
      </c>
      <c r="KE1259" s="1">
        <f t="shared" si="470"/>
        <v>4.0960000000000516</v>
      </c>
      <c r="KF1259" s="151">
        <f t="shared" si="471"/>
        <v>0.76865609376230659</v>
      </c>
      <c r="KG1259" s="1">
        <f t="shared" si="472"/>
        <v>7.4578986896089994E-4</v>
      </c>
      <c r="KH1259" s="1" t="str">
        <f t="shared" ref="KH1259:KH1322" si="509">IF(KF1259&lt;(1-$KD$623),KG1259,"")</f>
        <v/>
      </c>
      <c r="KI1259" s="132" t="str">
        <f t="shared" ref="KI1259:KI1322" si="510">IF(KF1259&lt;(1-$KD$629),KG1259,"")</f>
        <v/>
      </c>
    </row>
    <row r="1260" spans="237:295" ht="20.100000000000001" customHeight="1" x14ac:dyDescent="0.25">
      <c r="IC1260" s="1">
        <v>636</v>
      </c>
      <c r="ID1260" s="1">
        <f t="shared" si="473"/>
        <v>-25400.884177524866</v>
      </c>
      <c r="IE1260" s="1">
        <f t="shared" si="474"/>
        <v>7.9229032608512939E-6</v>
      </c>
      <c r="IF1260" s="1">
        <f t="shared" si="475"/>
        <v>7.2696309805009796E-2</v>
      </c>
      <c r="IG1260" s="1">
        <f t="shared" si="476"/>
        <v>7.9229032608512939E-6</v>
      </c>
      <c r="IH1260" s="1" t="str">
        <f t="shared" si="477"/>
        <v/>
      </c>
      <c r="II1260" s="1" t="str">
        <f t="shared" si="478"/>
        <v/>
      </c>
      <c r="IL1260" s="1">
        <f t="shared" si="479"/>
        <v>9.0690553050154163E-25</v>
      </c>
      <c r="IM1260" s="1" t="str">
        <f t="shared" si="480"/>
        <v/>
      </c>
      <c r="IN1260" s="1" t="str">
        <f t="shared" si="481"/>
        <v/>
      </c>
      <c r="IS1260" s="1">
        <v>636</v>
      </c>
      <c r="IT1260" s="1">
        <f t="shared" si="482"/>
        <v>-52.633367389352941</v>
      </c>
      <c r="IU1260" s="1">
        <f t="shared" si="483"/>
        <v>3.8235962861712658E-3</v>
      </c>
      <c r="IV1260" s="1">
        <f t="shared" si="484"/>
        <v>7.269630980500974E-2</v>
      </c>
      <c r="IW1260" s="1">
        <f t="shared" si="485"/>
        <v>3.8235962861712658E-3</v>
      </c>
      <c r="IX1260" s="1" t="str">
        <f t="shared" si="486"/>
        <v/>
      </c>
      <c r="IY1260" s="1" t="str">
        <f t="shared" si="487"/>
        <v/>
      </c>
      <c r="IZ1260" s="1">
        <f t="shared" si="488"/>
        <v>9.915309486628649E-17</v>
      </c>
      <c r="JA1260" s="1" t="str">
        <f t="shared" si="489"/>
        <v/>
      </c>
      <c r="JB1260" s="1" t="str">
        <f t="shared" si="490"/>
        <v/>
      </c>
      <c r="JF1260" s="1">
        <v>636</v>
      </c>
      <c r="JG1260" s="1">
        <f t="shared" si="508"/>
        <v>-147.98110913773559</v>
      </c>
      <c r="JH1260" s="1">
        <f t="shared" si="491"/>
        <v>1.3599624252802602E-3</v>
      </c>
      <c r="JI1260" s="1">
        <f t="shared" si="492"/>
        <v>7.2696309805009796E-2</v>
      </c>
      <c r="JJ1260" s="1">
        <f t="shared" si="493"/>
        <v>1.3599624252802602E-3</v>
      </c>
      <c r="JK1260" s="1" t="str">
        <f t="shared" si="494"/>
        <v/>
      </c>
      <c r="JL1260" s="1" t="str">
        <f t="shared" si="495"/>
        <v/>
      </c>
      <c r="JM1260" s="1">
        <f t="shared" si="496"/>
        <v>5.486897329622803E-40</v>
      </c>
      <c r="JN1260" s="1" t="str">
        <f t="shared" si="497"/>
        <v/>
      </c>
      <c r="JO1260" s="1" t="str">
        <f t="shared" si="498"/>
        <v/>
      </c>
      <c r="JS1260" s="1">
        <v>636</v>
      </c>
      <c r="JT1260" s="1">
        <f t="shared" si="499"/>
        <v>-14451.801575185676</v>
      </c>
      <c r="JU1260" s="1">
        <f t="shared" si="500"/>
        <v>1.3925512818012245E-5</v>
      </c>
      <c r="JV1260" s="1">
        <f t="shared" si="501"/>
        <v>7.269630980500974E-2</v>
      </c>
      <c r="JW1260" s="1">
        <f t="shared" si="502"/>
        <v>1.3925512818012245E-5</v>
      </c>
      <c r="JX1260" s="1" t="str">
        <f t="shared" si="503"/>
        <v/>
      </c>
      <c r="JY1260" s="1" t="str">
        <f t="shared" si="504"/>
        <v/>
      </c>
      <c r="JZ1260" s="1">
        <f t="shared" si="505"/>
        <v>2.4544285431651263E-5</v>
      </c>
      <c r="KA1260" s="1" t="str">
        <f t="shared" si="506"/>
        <v/>
      </c>
      <c r="KB1260" s="1" t="str">
        <f t="shared" si="507"/>
        <v/>
      </c>
      <c r="KE1260" s="1">
        <f t="shared" ref="KE1260:KE1323" si="511">KE1259+$KH$616</f>
        <v>4.1024000000000518</v>
      </c>
      <c r="KF1260" s="151">
        <f t="shared" ref="KF1260:KF1323" si="512">_xlfn.CHISQ.DIST.RT(KE1260,7)</f>
        <v>0.76791030389334569</v>
      </c>
      <c r="KG1260" s="1">
        <f t="shared" ref="KG1260:KG1323" si="513">KF1260-KF1261</f>
        <v>7.4631222197540925E-4</v>
      </c>
      <c r="KH1260" s="1" t="str">
        <f t="shared" si="509"/>
        <v/>
      </c>
      <c r="KI1260" s="132" t="str">
        <f t="shared" si="510"/>
        <v/>
      </c>
    </row>
    <row r="1261" spans="237:295" ht="20.100000000000001" customHeight="1" x14ac:dyDescent="0.25">
      <c r="IC1261" s="1">
        <v>637</v>
      </c>
      <c r="ID1261" s="1">
        <f t="shared" si="473"/>
        <v>-25331.101528685511</v>
      </c>
      <c r="IE1261" s="1">
        <f t="shared" si="474"/>
        <v>7.969117125867315E-6</v>
      </c>
      <c r="IF1261" s="1">
        <f t="shared" si="475"/>
        <v>7.3250802620316635E-2</v>
      </c>
      <c r="IG1261" s="1">
        <f t="shared" si="476"/>
        <v>7.969117125867315E-6</v>
      </c>
      <c r="IH1261" s="1" t="str">
        <f t="shared" si="477"/>
        <v/>
      </c>
      <c r="II1261" s="1" t="str">
        <f t="shared" si="478"/>
        <v/>
      </c>
      <c r="IL1261" s="1">
        <f t="shared" si="479"/>
        <v>9.4184423590998297E-25</v>
      </c>
      <c r="IM1261" s="1" t="str">
        <f t="shared" si="480"/>
        <v/>
      </c>
      <c r="IN1261" s="1" t="str">
        <f t="shared" si="481"/>
        <v/>
      </c>
      <c r="IS1261" s="1">
        <v>637</v>
      </c>
      <c r="IT1261" s="1">
        <f t="shared" si="482"/>
        <v>-52.488770226195371</v>
      </c>
      <c r="IU1261" s="1">
        <f t="shared" si="483"/>
        <v>3.8458991159329285E-3</v>
      </c>
      <c r="IV1261" s="1">
        <f t="shared" si="484"/>
        <v>7.3250802620316594E-2</v>
      </c>
      <c r="IW1261" s="1">
        <f t="shared" si="485"/>
        <v>3.8458991159329285E-3</v>
      </c>
      <c r="IX1261" s="1" t="str">
        <f t="shared" si="486"/>
        <v/>
      </c>
      <c r="IY1261" s="1" t="str">
        <f t="shared" si="487"/>
        <v/>
      </c>
      <c r="IZ1261" s="1">
        <f t="shared" si="488"/>
        <v>1.0239401319377867E-16</v>
      </c>
      <c r="JA1261" s="1" t="str">
        <f t="shared" si="489"/>
        <v/>
      </c>
      <c r="JB1261" s="1" t="str">
        <f t="shared" si="490"/>
        <v/>
      </c>
      <c r="JF1261" s="1">
        <v>637</v>
      </c>
      <c r="JG1261" s="1">
        <f t="shared" si="508"/>
        <v>-147.57456762911545</v>
      </c>
      <c r="JH1261" s="1">
        <f t="shared" si="491"/>
        <v>1.3678950123483511E-3</v>
      </c>
      <c r="JI1261" s="1">
        <f t="shared" si="492"/>
        <v>7.3250802620316635E-2</v>
      </c>
      <c r="JJ1261" s="1">
        <f t="shared" si="493"/>
        <v>1.3678950123483511E-3</v>
      </c>
      <c r="JK1261" s="1" t="str">
        <f t="shared" si="494"/>
        <v/>
      </c>
      <c r="JL1261" s="1" t="str">
        <f t="shared" si="495"/>
        <v/>
      </c>
      <c r="JM1261" s="1">
        <f t="shared" si="496"/>
        <v>5.7803591417583768E-40</v>
      </c>
      <c r="JN1261" s="1" t="str">
        <f t="shared" si="497"/>
        <v/>
      </c>
      <c r="JO1261" s="1" t="str">
        <f t="shared" si="498"/>
        <v/>
      </c>
      <c r="JS1261" s="1">
        <v>637</v>
      </c>
      <c r="JT1261" s="1">
        <f t="shared" si="499"/>
        <v>-14412.098823605495</v>
      </c>
      <c r="JU1261" s="1">
        <f t="shared" si="500"/>
        <v>1.4006739579019218E-5</v>
      </c>
      <c r="JV1261" s="1">
        <f t="shared" si="501"/>
        <v>7.3250802620316594E-2</v>
      </c>
      <c r="JW1261" s="1">
        <f t="shared" si="502"/>
        <v>1.4006739579019218E-5</v>
      </c>
      <c r="JX1261" s="1" t="str">
        <f t="shared" si="503"/>
        <v/>
      </c>
      <c r="JY1261" s="1" t="str">
        <f t="shared" si="504"/>
        <v/>
      </c>
      <c r="JZ1261" s="1">
        <f t="shared" si="505"/>
        <v>2.4641790635927154E-5</v>
      </c>
      <c r="KA1261" s="1" t="str">
        <f t="shared" si="506"/>
        <v/>
      </c>
      <c r="KB1261" s="1" t="str">
        <f t="shared" si="507"/>
        <v/>
      </c>
      <c r="KE1261" s="1">
        <f t="shared" si="511"/>
        <v>4.108800000000052</v>
      </c>
      <c r="KF1261" s="151">
        <f t="shared" si="512"/>
        <v>0.76716399167137028</v>
      </c>
      <c r="KG1261" s="1">
        <f t="shared" si="513"/>
        <v>7.468304038295015E-4</v>
      </c>
      <c r="KH1261" s="1" t="str">
        <f t="shared" si="509"/>
        <v/>
      </c>
      <c r="KI1261" s="132" t="str">
        <f t="shared" si="510"/>
        <v/>
      </c>
    </row>
    <row r="1262" spans="237:295" ht="20.100000000000001" customHeight="1" x14ac:dyDescent="0.25">
      <c r="IC1262" s="1">
        <v>638</v>
      </c>
      <c r="ID1262" s="1">
        <f t="shared" si="473"/>
        <v>-25261.318879846156</v>
      </c>
      <c r="IE1262" s="1">
        <f t="shared" si="474"/>
        <v>8.0154723052686648E-6</v>
      </c>
      <c r="IF1262" s="1">
        <f t="shared" si="475"/>
        <v>7.3808525296023539E-2</v>
      </c>
      <c r="IG1262" s="1">
        <f t="shared" si="476"/>
        <v>8.0154723052686648E-6</v>
      </c>
      <c r="IH1262" s="1" t="str">
        <f t="shared" si="477"/>
        <v/>
      </c>
      <c r="II1262" s="1" t="str">
        <f t="shared" si="478"/>
        <v/>
      </c>
      <c r="IL1262" s="1">
        <f t="shared" si="479"/>
        <v>9.7811331154944242E-25</v>
      </c>
      <c r="IM1262" s="1" t="str">
        <f t="shared" si="480"/>
        <v/>
      </c>
      <c r="IN1262" s="1" t="str">
        <f t="shared" si="481"/>
        <v/>
      </c>
      <c r="IS1262" s="1">
        <v>638</v>
      </c>
      <c r="IT1262" s="1">
        <f t="shared" si="482"/>
        <v>-52.344173063037815</v>
      </c>
      <c r="IU1262" s="1">
        <f t="shared" si="483"/>
        <v>3.8682701440735327E-3</v>
      </c>
      <c r="IV1262" s="1">
        <f t="shared" si="484"/>
        <v>7.3808525296023483E-2</v>
      </c>
      <c r="IW1262" s="1">
        <f t="shared" si="485"/>
        <v>3.8682701440735327E-3</v>
      </c>
      <c r="IX1262" s="1" t="str">
        <f t="shared" si="486"/>
        <v/>
      </c>
      <c r="IY1262" s="1" t="str">
        <f t="shared" si="487"/>
        <v/>
      </c>
      <c r="IZ1262" s="1">
        <f t="shared" si="488"/>
        <v>1.0573917234621176E-16</v>
      </c>
      <c r="JA1262" s="1" t="str">
        <f t="shared" si="489"/>
        <v/>
      </c>
      <c r="JB1262" s="1" t="str">
        <f t="shared" si="490"/>
        <v/>
      </c>
      <c r="JF1262" s="1">
        <v>638</v>
      </c>
      <c r="JG1262" s="1">
        <f t="shared" si="508"/>
        <v>-147.16802612049531</v>
      </c>
      <c r="JH1262" s="1">
        <f t="shared" si="491"/>
        <v>1.3758518559607747E-3</v>
      </c>
      <c r="JI1262" s="1">
        <f t="shared" si="492"/>
        <v>7.3808525296023483E-2</v>
      </c>
      <c r="JJ1262" s="1">
        <f t="shared" si="493"/>
        <v>1.3758518559607747E-3</v>
      </c>
      <c r="JK1262" s="1" t="str">
        <f t="shared" si="494"/>
        <v/>
      </c>
      <c r="JL1262" s="1" t="str">
        <f t="shared" si="495"/>
        <v/>
      </c>
      <c r="JM1262" s="1">
        <f t="shared" si="496"/>
        <v>6.0894190658115389E-40</v>
      </c>
      <c r="JN1262" s="1" t="str">
        <f t="shared" si="497"/>
        <v/>
      </c>
      <c r="JO1262" s="1" t="str">
        <f t="shared" si="498"/>
        <v/>
      </c>
      <c r="JS1262" s="1">
        <v>638</v>
      </c>
      <c r="JT1262" s="1">
        <f t="shared" si="499"/>
        <v>-14372.396072025313</v>
      </c>
      <c r="JU1262" s="1">
        <f t="shared" si="500"/>
        <v>1.4088214718078959E-5</v>
      </c>
      <c r="JV1262" s="1">
        <f t="shared" si="501"/>
        <v>7.3808525296023483E-2</v>
      </c>
      <c r="JW1262" s="1">
        <f t="shared" si="502"/>
        <v>1.4088214718078959E-5</v>
      </c>
      <c r="JX1262" s="1" t="str">
        <f t="shared" si="503"/>
        <v/>
      </c>
      <c r="JY1262" s="1" t="str">
        <f t="shared" si="504"/>
        <v/>
      </c>
      <c r="JZ1262" s="1">
        <f t="shared" si="505"/>
        <v>2.473928735990127E-5</v>
      </c>
      <c r="KA1262" s="1" t="str">
        <f t="shared" si="506"/>
        <v/>
      </c>
      <c r="KB1262" s="1" t="str">
        <f t="shared" si="507"/>
        <v/>
      </c>
      <c r="KE1262" s="1">
        <f t="shared" si="511"/>
        <v>4.1152000000000521</v>
      </c>
      <c r="KF1262" s="151">
        <f t="shared" si="512"/>
        <v>0.76641716126754078</v>
      </c>
      <c r="KG1262" s="1">
        <f t="shared" si="513"/>
        <v>7.4734441945012442E-4</v>
      </c>
      <c r="KH1262" s="1" t="str">
        <f t="shared" si="509"/>
        <v/>
      </c>
      <c r="KI1262" s="132" t="str">
        <f t="shared" si="510"/>
        <v/>
      </c>
    </row>
    <row r="1263" spans="237:295" ht="20.100000000000001" customHeight="1" x14ac:dyDescent="0.25">
      <c r="IC1263" s="1">
        <v>639</v>
      </c>
      <c r="ID1263" s="1">
        <f t="shared" si="473"/>
        <v>-25191.536231006801</v>
      </c>
      <c r="IE1263" s="1">
        <f t="shared" si="474"/>
        <v>8.0619681333921809E-6</v>
      </c>
      <c r="IF1263" s="1">
        <f t="shared" si="475"/>
        <v>7.4369487670258624E-2</v>
      </c>
      <c r="IG1263" s="1">
        <f t="shared" si="476"/>
        <v>8.0619681333921809E-6</v>
      </c>
      <c r="IH1263" s="1" t="str">
        <f t="shared" si="477"/>
        <v/>
      </c>
      <c r="II1263" s="1" t="str">
        <f t="shared" si="478"/>
        <v/>
      </c>
      <c r="IL1263" s="1">
        <f t="shared" si="479"/>
        <v>1.0157628051287718E-24</v>
      </c>
      <c r="IM1263" s="1" t="str">
        <f t="shared" si="480"/>
        <v/>
      </c>
      <c r="IN1263" s="1" t="str">
        <f t="shared" si="481"/>
        <v/>
      </c>
      <c r="IS1263" s="1">
        <v>639</v>
      </c>
      <c r="IT1263" s="1">
        <f t="shared" si="482"/>
        <v>-52.199575899880244</v>
      </c>
      <c r="IU1263" s="1">
        <f t="shared" si="483"/>
        <v>3.8907090493437765E-3</v>
      </c>
      <c r="IV1263" s="1">
        <f t="shared" si="484"/>
        <v>7.4369487670258569E-2</v>
      </c>
      <c r="IW1263" s="1">
        <f t="shared" si="485"/>
        <v>3.8907090493437765E-3</v>
      </c>
      <c r="IX1263" s="1" t="str">
        <f t="shared" si="486"/>
        <v/>
      </c>
      <c r="IY1263" s="1" t="str">
        <f t="shared" si="487"/>
        <v/>
      </c>
      <c r="IZ1263" s="1">
        <f t="shared" si="488"/>
        <v>1.0919186902434333E-16</v>
      </c>
      <c r="JA1263" s="1" t="str">
        <f t="shared" si="489"/>
        <v/>
      </c>
      <c r="JB1263" s="1" t="str">
        <f t="shared" si="490"/>
        <v/>
      </c>
      <c r="JF1263" s="1">
        <v>639</v>
      </c>
      <c r="JG1263" s="1">
        <f t="shared" si="508"/>
        <v>-146.76148461187518</v>
      </c>
      <c r="JH1263" s="1">
        <f t="shared" si="491"/>
        <v>1.3838328418567802E-3</v>
      </c>
      <c r="JI1263" s="1">
        <f t="shared" si="492"/>
        <v>7.4369487670258541E-2</v>
      </c>
      <c r="JJ1263" s="1">
        <f t="shared" si="493"/>
        <v>1.3838328418567802E-3</v>
      </c>
      <c r="JK1263" s="1" t="str">
        <f t="shared" si="494"/>
        <v/>
      </c>
      <c r="JL1263" s="1" t="str">
        <f t="shared" si="495"/>
        <v/>
      </c>
      <c r="JM1263" s="1">
        <f t="shared" si="496"/>
        <v>6.4149009357476768E-40</v>
      </c>
      <c r="JN1263" s="1" t="str">
        <f t="shared" si="497"/>
        <v/>
      </c>
      <c r="JO1263" s="1" t="str">
        <f t="shared" si="498"/>
        <v/>
      </c>
      <c r="JS1263" s="1">
        <v>639</v>
      </c>
      <c r="JT1263" s="1">
        <f t="shared" si="499"/>
        <v>-14332.693320445134</v>
      </c>
      <c r="JU1263" s="1">
        <f t="shared" si="500"/>
        <v>1.4169937065203584E-5</v>
      </c>
      <c r="JV1263" s="1">
        <f t="shared" si="501"/>
        <v>7.4369487670258541E-2</v>
      </c>
      <c r="JW1263" s="1">
        <f t="shared" si="502"/>
        <v>1.4169937065203584E-5</v>
      </c>
      <c r="JX1263" s="1" t="str">
        <f t="shared" si="503"/>
        <v/>
      </c>
      <c r="JY1263" s="1" t="str">
        <f t="shared" si="504"/>
        <v/>
      </c>
      <c r="JZ1263" s="1">
        <f t="shared" si="505"/>
        <v>2.483677244397858E-5</v>
      </c>
      <c r="KA1263" s="1" t="str">
        <f t="shared" si="506"/>
        <v/>
      </c>
      <c r="KB1263" s="1" t="str">
        <f t="shared" si="507"/>
        <v/>
      </c>
      <c r="KE1263" s="1">
        <f t="shared" si="511"/>
        <v>4.1216000000000523</v>
      </c>
      <c r="KF1263" s="151">
        <f t="shared" si="512"/>
        <v>0.76566981684809066</v>
      </c>
      <c r="KG1263" s="1">
        <f t="shared" si="513"/>
        <v>7.4785427380807956E-4</v>
      </c>
      <c r="KH1263" s="1" t="str">
        <f t="shared" si="509"/>
        <v/>
      </c>
      <c r="KI1263" s="132" t="str">
        <f t="shared" si="510"/>
        <v/>
      </c>
    </row>
    <row r="1264" spans="237:295" ht="20.100000000000001" customHeight="1" x14ac:dyDescent="0.25">
      <c r="IC1264" s="1">
        <v>640</v>
      </c>
      <c r="ID1264" s="1">
        <f t="shared" ref="ID1264:ID1327" si="514">$ID$618+(IC1264*$ID$621)</f>
        <v>-25121.753582167454</v>
      </c>
      <c r="IE1264" s="1">
        <f t="shared" ref="IE1264:IE1327" si="515">_xlfn.NORM.DIST($ID1264,$ID$615,$ID$616,0)</f>
        <v>8.1086039339373541E-6</v>
      </c>
      <c r="IF1264" s="1">
        <f t="shared" ref="IF1264:IF1327" si="516">_xlfn.NORM.DIST($ID1264,$ID$615,$ID$616,1)</f>
        <v>7.4933699534326992E-2</v>
      </c>
      <c r="IG1264" s="1">
        <f t="shared" ref="IG1264:IG1327" si="517">IF(OR(IF1264&lt;$IH$620,IF1264&gt;$IH$621),IE1264,"")</f>
        <v>8.1086039339373541E-6</v>
      </c>
      <c r="IH1264" s="1" t="str">
        <f t="shared" ref="IH1264:IH1327" si="518">IF(AND(IF1264&gt;$IH$620,IF1264&lt;$IH$621),IE1264,"")</f>
        <v/>
      </c>
      <c r="II1264" s="1" t="str">
        <f t="shared" ref="II1264:II1327" si="519">IF(IE1264=MAX($IE$624:$IE$2624),IE1264,"")</f>
        <v/>
      </c>
      <c r="IL1264" s="1">
        <f t="shared" ref="IL1264:IL1327" si="520">_xlfn.NORM.DIST(ID1264,$IH$616,$IH$617,0)</f>
        <v>1.0548446236719537E-24</v>
      </c>
      <c r="IM1264" s="1" t="str">
        <f t="shared" ref="IM1264:IM1327" si="521">IF(IL1264=MAX($IL$624:$IL$2624),IE1264,"")</f>
        <v/>
      </c>
      <c r="IN1264" s="1" t="str">
        <f t="shared" ref="IN1264:IN1327" si="522">IF(IM1264=MIN($IM$624:$IM$2624),IM1264,"")</f>
        <v/>
      </c>
      <c r="IS1264" s="1">
        <v>640</v>
      </c>
      <c r="IT1264" s="1">
        <f t="shared" ref="IT1264:IT1327" si="523">$IT$618+(IS1264*$IT$621)</f>
        <v>-52.054978736722688</v>
      </c>
      <c r="IU1264" s="1">
        <f t="shared" ref="IU1264:IU1327" si="524">_xlfn.NORM.DIST(IT1264,IT$615,IT$616,0)</f>
        <v>3.9132155053607596E-3</v>
      </c>
      <c r="IV1264" s="1">
        <f t="shared" ref="IV1264:IV1327" si="525">_xlfn.NORM.DIST(IT1264,IT$615,IT$616,1)</f>
        <v>7.4933699534326992E-2</v>
      </c>
      <c r="IW1264" s="1">
        <f t="shared" ref="IW1264:IW1327" si="526">IF(OR(IV1264&lt;$IX$620,IV1264&gt;$IX$621),IU1264,"")</f>
        <v>3.9132155053607596E-3</v>
      </c>
      <c r="IX1264" s="1" t="str">
        <f t="shared" ref="IX1264:IX1327" si="527">IF(AND(IV1264&gt;$IX$620,IV1264&lt;$IX$621),IU1264,"")</f>
        <v/>
      </c>
      <c r="IY1264" s="1" t="str">
        <f t="shared" ref="IY1264:IY1327" si="528">IF(IU1264=MAX($IU$624:$IU$2624),IU1264,"")</f>
        <v/>
      </c>
      <c r="IZ1264" s="1">
        <f t="shared" ref="IZ1264:IZ1327" si="529">_xlfn.NORM.DIST(IT1264,$IX$616,$IX$617,0)</f>
        <v>1.1275550235715923E-16</v>
      </c>
      <c r="JA1264" s="1" t="str">
        <f t="shared" ref="JA1264:JA1327" si="530">IF(IZ1264=MAX($IZ$624:$IZ$2624),IU1264,"")</f>
        <v/>
      </c>
      <c r="JB1264" s="1" t="str">
        <f t="shared" ref="JB1264:JB1327" si="531">IF(JA1264=MIN($JA$624:$JA$2624),JA1264,"")</f>
        <v/>
      </c>
      <c r="JF1264" s="1">
        <v>640</v>
      </c>
      <c r="JG1264" s="1">
        <f t="shared" si="508"/>
        <v>-146.35494310325498</v>
      </c>
      <c r="JH1264" s="1">
        <f t="shared" ref="JH1264:JH1327" si="532">_xlfn.NORM.DIST(JG1264,JG$615,JG$616,0)</f>
        <v>1.391837853949721E-3</v>
      </c>
      <c r="JI1264" s="1">
        <f t="shared" ref="JI1264:JI1327" si="533">_xlfn.NORM.DIST(JG1264,JG$615,JG$616,1)</f>
        <v>7.4933699534327061E-2</v>
      </c>
      <c r="JJ1264" s="1">
        <f t="shared" ref="JJ1264:JJ1327" si="534">IF(OR(JI1264&lt;$IX$620,JI1264&gt;$IX$621),JH1264,"")</f>
        <v>1.391837853949721E-3</v>
      </c>
      <c r="JK1264" s="1" t="str">
        <f t="shared" ref="JK1264:JK1327" si="535">IF(AND(JI1264&gt;$JK$620,JI1264&lt;$JK$621),JH1264,"")</f>
        <v/>
      </c>
      <c r="JL1264" s="1" t="str">
        <f t="shared" ref="JL1264:JL1327" si="536">IF(JH1264=MAX($JH$624:$JH$2624),JH1264,"")</f>
        <v/>
      </c>
      <c r="JM1264" s="1">
        <f t="shared" ref="JM1264:JM1327" si="537">_xlfn.NORM.DIST(JG1264,$JK$616,$JK$617,0)</f>
        <v>6.7576718174143983E-40</v>
      </c>
      <c r="JN1264" s="1" t="str">
        <f t="shared" ref="JN1264:JN1327" si="538">IF(JM1264=MAX($JM$624:$JM$2624),JH1264,"")</f>
        <v/>
      </c>
      <c r="JO1264" s="1" t="str">
        <f t="shared" ref="JO1264:JO1327" si="539">IF(JN1264=MIN($JN$624:$JN$2624),JN1264,"")</f>
        <v/>
      </c>
      <c r="JS1264" s="1">
        <v>640</v>
      </c>
      <c r="JT1264" s="1">
        <f t="shared" ref="JT1264:JT1327" si="540">JT$618+(JS1264*JT$621)</f>
        <v>-14292.990568864952</v>
      </c>
      <c r="JU1264" s="1">
        <f t="shared" ref="JU1264:JU1327" si="541">_xlfn.NORM.DIST(JT1264,JT$615,JT$616,0)</f>
        <v>1.4251905431708716E-5</v>
      </c>
      <c r="JV1264" s="1">
        <f t="shared" ref="JV1264:JV1327" si="542">_xlfn.NORM.DIST(JT1264,JT$615,JT$616,1)</f>
        <v>7.4933699534327061E-2</v>
      </c>
      <c r="JW1264" s="1">
        <f t="shared" ref="JW1264:JW1327" si="543">IF(OR(JV1264&lt;$IX$620,JV1264&gt;$IX$621),JU1264,"")</f>
        <v>1.4251905431708716E-5</v>
      </c>
      <c r="JX1264" s="1" t="str">
        <f t="shared" ref="JX1264:JX1327" si="544">IF(AND(JV1264&gt;$JK$620,JV1264&lt;$JK$621),JU1264,"")</f>
        <v/>
      </c>
      <c r="JY1264" s="1" t="str">
        <f t="shared" ref="JY1264:JY1327" si="545">IF(JU1264=MAX($JU$624:$JU$2624),JU1264,"")</f>
        <v/>
      </c>
      <c r="JZ1264" s="1">
        <f t="shared" ref="JZ1264:JZ1327" si="546">_xlfn.NORM.DIST(JT1264,$JX$616,$JX$617,0)</f>
        <v>2.4934242716648201E-5</v>
      </c>
      <c r="KA1264" s="1" t="str">
        <f t="shared" ref="KA1264:KA1327" si="547">IF(JZ1264=MAX($JZ$624:$JZ$2624),JU1264,"")</f>
        <v/>
      </c>
      <c r="KB1264" s="1" t="str">
        <f t="shared" ref="KB1264:KB1327" si="548">IF(KA1264=MIN($KA$624:$KA$2624),KA1264,"")</f>
        <v/>
      </c>
      <c r="KE1264" s="1">
        <f t="shared" si="511"/>
        <v>4.1280000000000525</v>
      </c>
      <c r="KF1264" s="151">
        <f t="shared" si="512"/>
        <v>0.76492196257428258</v>
      </c>
      <c r="KG1264" s="1">
        <f t="shared" si="513"/>
        <v>7.4835997191524672E-4</v>
      </c>
      <c r="KH1264" s="1" t="str">
        <f t="shared" si="509"/>
        <v/>
      </c>
      <c r="KI1264" s="132" t="str">
        <f t="shared" si="510"/>
        <v/>
      </c>
    </row>
    <row r="1265" spans="237:295" ht="20.100000000000001" customHeight="1" x14ac:dyDescent="0.25">
      <c r="IC1265" s="1">
        <v>641</v>
      </c>
      <c r="ID1265" s="1">
        <f t="shared" si="514"/>
        <v>-25051.970933328099</v>
      </c>
      <c r="IE1265" s="1">
        <f t="shared" si="515"/>
        <v>8.1553790199480265E-6</v>
      </c>
      <c r="IF1265" s="1">
        <f t="shared" si="516"/>
        <v>7.5501170631968456E-2</v>
      </c>
      <c r="IG1265" s="1">
        <f t="shared" si="517"/>
        <v>8.1553790199480265E-6</v>
      </c>
      <c r="IH1265" s="1" t="str">
        <f t="shared" si="518"/>
        <v/>
      </c>
      <c r="II1265" s="1" t="str">
        <f t="shared" si="519"/>
        <v/>
      </c>
      <c r="IL1265" s="1">
        <f t="shared" si="520"/>
        <v>1.0954126017009532E-24</v>
      </c>
      <c r="IM1265" s="1" t="str">
        <f t="shared" si="521"/>
        <v/>
      </c>
      <c r="IN1265" s="1" t="str">
        <f t="shared" si="522"/>
        <v/>
      </c>
      <c r="IS1265" s="1">
        <v>641</v>
      </c>
      <c r="IT1265" s="1">
        <f t="shared" si="523"/>
        <v>-51.910381573565118</v>
      </c>
      <c r="IU1265" s="1">
        <f t="shared" si="524"/>
        <v>3.9357891805991627E-3</v>
      </c>
      <c r="IV1265" s="1">
        <f t="shared" si="525"/>
        <v>7.5501170631968456E-2</v>
      </c>
      <c r="IW1265" s="1">
        <f t="shared" si="526"/>
        <v>3.9357891805991627E-3</v>
      </c>
      <c r="IX1265" s="1" t="str">
        <f t="shared" si="527"/>
        <v/>
      </c>
      <c r="IY1265" s="1" t="str">
        <f t="shared" si="528"/>
        <v/>
      </c>
      <c r="IZ1265" s="1">
        <f t="shared" si="529"/>
        <v>1.1643357702536473E-16</v>
      </c>
      <c r="JA1265" s="1" t="str">
        <f t="shared" si="530"/>
        <v/>
      </c>
      <c r="JB1265" s="1" t="str">
        <f t="shared" si="531"/>
        <v/>
      </c>
      <c r="JF1265" s="1">
        <v>641</v>
      </c>
      <c r="JG1265" s="1">
        <f t="shared" ref="JG1265:JG1328" si="549">$JG$618+(JF1265*$JG$621)</f>
        <v>-145.94840159463484</v>
      </c>
      <c r="JH1265" s="1">
        <f t="shared" si="532"/>
        <v>1.3998667743239076E-3</v>
      </c>
      <c r="JI1265" s="1">
        <f t="shared" si="533"/>
        <v>7.5501170631968456E-2</v>
      </c>
      <c r="JJ1265" s="1">
        <f t="shared" si="534"/>
        <v>1.3998667743239076E-3</v>
      </c>
      <c r="JK1265" s="1" t="str">
        <f t="shared" si="535"/>
        <v/>
      </c>
      <c r="JL1265" s="1" t="str">
        <f t="shared" si="536"/>
        <v/>
      </c>
      <c r="JM1265" s="1">
        <f t="shared" si="537"/>
        <v>7.1186442623286723E-40</v>
      </c>
      <c r="JN1265" s="1" t="str">
        <f t="shared" si="538"/>
        <v/>
      </c>
      <c r="JO1265" s="1" t="str">
        <f t="shared" si="539"/>
        <v/>
      </c>
      <c r="JS1265" s="1">
        <v>641</v>
      </c>
      <c r="JT1265" s="1">
        <f t="shared" si="540"/>
        <v>-14253.287817284774</v>
      </c>
      <c r="JU1265" s="1">
        <f t="shared" si="541"/>
        <v>1.4334118610181278E-5</v>
      </c>
      <c r="JV1265" s="1">
        <f t="shared" si="542"/>
        <v>7.5501170631968428E-2</v>
      </c>
      <c r="JW1265" s="1">
        <f t="shared" si="543"/>
        <v>1.4334118610181278E-5</v>
      </c>
      <c r="JX1265" s="1" t="str">
        <f t="shared" si="544"/>
        <v/>
      </c>
      <c r="JY1265" s="1" t="str">
        <f t="shared" si="545"/>
        <v/>
      </c>
      <c r="JZ1265" s="1">
        <f t="shared" si="546"/>
        <v>2.5031694994639765E-5</v>
      </c>
      <c r="KA1265" s="1" t="str">
        <f t="shared" si="547"/>
        <v/>
      </c>
      <c r="KB1265" s="1" t="str">
        <f t="shared" si="548"/>
        <v/>
      </c>
      <c r="KE1265" s="1">
        <f t="shared" si="511"/>
        <v>4.1344000000000527</v>
      </c>
      <c r="KF1265" s="151">
        <f t="shared" si="512"/>
        <v>0.76417360260236733</v>
      </c>
      <c r="KG1265" s="1">
        <f t="shared" si="513"/>
        <v>7.4886151882569418E-4</v>
      </c>
      <c r="KH1265" s="1" t="str">
        <f t="shared" si="509"/>
        <v/>
      </c>
      <c r="KI1265" s="132" t="str">
        <f t="shared" si="510"/>
        <v/>
      </c>
    </row>
    <row r="1266" spans="237:295" ht="20.100000000000001" customHeight="1" x14ac:dyDescent="0.25">
      <c r="IC1266" s="1">
        <v>642</v>
      </c>
      <c r="ID1266" s="1">
        <f t="shared" si="514"/>
        <v>-24982.188284488744</v>
      </c>
      <c r="IE1266" s="1">
        <f t="shared" si="515"/>
        <v>8.2022926937948251E-6</v>
      </c>
      <c r="IF1266" s="1">
        <f t="shared" si="516"/>
        <v>7.6071910658612504E-2</v>
      </c>
      <c r="IG1266" s="1">
        <f t="shared" si="517"/>
        <v>8.2022926937948251E-6</v>
      </c>
      <c r="IH1266" s="1" t="str">
        <f t="shared" si="518"/>
        <v/>
      </c>
      <c r="II1266" s="1" t="str">
        <f t="shared" si="519"/>
        <v/>
      </c>
      <c r="IL1266" s="1">
        <f t="shared" si="520"/>
        <v>1.1375225718851565E-24</v>
      </c>
      <c r="IM1266" s="1" t="str">
        <f t="shared" si="521"/>
        <v/>
      </c>
      <c r="IN1266" s="1" t="str">
        <f t="shared" si="522"/>
        <v/>
      </c>
      <c r="IS1266" s="1">
        <v>642</v>
      </c>
      <c r="IT1266" s="1">
        <f t="shared" si="523"/>
        <v>-51.765784410407562</v>
      </c>
      <c r="IU1266" s="1">
        <f t="shared" si="524"/>
        <v>3.9584297383827736E-3</v>
      </c>
      <c r="IV1266" s="1">
        <f t="shared" si="525"/>
        <v>7.6071910658612477E-2</v>
      </c>
      <c r="IW1266" s="1">
        <f t="shared" si="526"/>
        <v>3.9584297383827736E-3</v>
      </c>
      <c r="IX1266" s="1" t="str">
        <f t="shared" si="527"/>
        <v/>
      </c>
      <c r="IY1266" s="1" t="str">
        <f t="shared" si="528"/>
        <v/>
      </c>
      <c r="IZ1266" s="1">
        <f t="shared" si="529"/>
        <v>1.2022970647827328E-16</v>
      </c>
      <c r="JA1266" s="1" t="str">
        <f t="shared" si="530"/>
        <v/>
      </c>
      <c r="JB1266" s="1" t="str">
        <f t="shared" si="531"/>
        <v/>
      </c>
      <c r="JF1266" s="1">
        <v>642</v>
      </c>
      <c r="JG1266" s="1">
        <f t="shared" si="549"/>
        <v>-145.54186008601471</v>
      </c>
      <c r="JH1266" s="1">
        <f t="shared" si="532"/>
        <v>1.407919483231607E-3</v>
      </c>
      <c r="JI1266" s="1">
        <f t="shared" si="533"/>
        <v>7.6071910658612477E-2</v>
      </c>
      <c r="JJ1266" s="1">
        <f t="shared" si="534"/>
        <v>1.407919483231607E-3</v>
      </c>
      <c r="JK1266" s="1" t="str">
        <f t="shared" si="535"/>
        <v/>
      </c>
      <c r="JL1266" s="1" t="str">
        <f t="shared" si="536"/>
        <v/>
      </c>
      <c r="JM1266" s="1">
        <f t="shared" si="537"/>
        <v>7.4987786781752746E-40</v>
      </c>
      <c r="JN1266" s="1" t="str">
        <f t="shared" si="538"/>
        <v/>
      </c>
      <c r="JO1266" s="1" t="str">
        <f t="shared" si="539"/>
        <v/>
      </c>
      <c r="JS1266" s="1">
        <v>642</v>
      </c>
      <c r="JT1266" s="1">
        <f t="shared" si="540"/>
        <v>-14213.585065704592</v>
      </c>
      <c r="JU1266" s="1">
        <f t="shared" si="541"/>
        <v>1.4416575374448706E-5</v>
      </c>
      <c r="JV1266" s="1">
        <f t="shared" si="542"/>
        <v>7.6071910658612504E-2</v>
      </c>
      <c r="JW1266" s="1">
        <f t="shared" si="543"/>
        <v>1.4416575374448706E-5</v>
      </c>
      <c r="JX1266" s="1" t="str">
        <f t="shared" si="544"/>
        <v/>
      </c>
      <c r="JY1266" s="1" t="str">
        <f t="shared" si="545"/>
        <v/>
      </c>
      <c r="JZ1266" s="1">
        <f t="shared" si="546"/>
        <v>2.5129126083081421E-5</v>
      </c>
      <c r="KA1266" s="1" t="str">
        <f t="shared" si="547"/>
        <v/>
      </c>
      <c r="KB1266" s="1" t="str">
        <f t="shared" si="548"/>
        <v/>
      </c>
      <c r="KE1266" s="1">
        <f t="shared" si="511"/>
        <v>4.1408000000000529</v>
      </c>
      <c r="KF1266" s="151">
        <f t="shared" si="512"/>
        <v>0.76342474108354164</v>
      </c>
      <c r="KG1266" s="1">
        <f t="shared" si="513"/>
        <v>7.4935891963512358E-4</v>
      </c>
      <c r="KH1266" s="1" t="str">
        <f t="shared" si="509"/>
        <v/>
      </c>
      <c r="KI1266" s="132" t="str">
        <f t="shared" si="510"/>
        <v/>
      </c>
    </row>
    <row r="1267" spans="237:295" ht="20.100000000000001" customHeight="1" x14ac:dyDescent="0.25">
      <c r="IC1267" s="1">
        <v>643</v>
      </c>
      <c r="ID1267" s="1">
        <f t="shared" si="514"/>
        <v>-24912.405635649389</v>
      </c>
      <c r="IE1267" s="1">
        <f t="shared" si="515"/>
        <v>8.2493442471583944E-6</v>
      </c>
      <c r="IF1267" s="1">
        <f t="shared" si="516"/>
        <v>7.6645929260633419E-2</v>
      </c>
      <c r="IG1267" s="1">
        <f t="shared" si="517"/>
        <v>8.2493442471583944E-6</v>
      </c>
      <c r="IH1267" s="1" t="str">
        <f t="shared" si="518"/>
        <v/>
      </c>
      <c r="II1267" s="1" t="str">
        <f t="shared" si="519"/>
        <v/>
      </c>
      <c r="IL1267" s="1">
        <f t="shared" si="520"/>
        <v>1.1812324382456757E-24</v>
      </c>
      <c r="IM1267" s="1" t="str">
        <f t="shared" si="521"/>
        <v/>
      </c>
      <c r="IN1267" s="1" t="str">
        <f t="shared" si="522"/>
        <v/>
      </c>
      <c r="IS1267" s="1">
        <v>643</v>
      </c>
      <c r="IT1267" s="1">
        <f t="shared" si="523"/>
        <v>-51.621187247249992</v>
      </c>
      <c r="IU1267" s="1">
        <f t="shared" si="524"/>
        <v>3.9811368368763899E-3</v>
      </c>
      <c r="IV1267" s="1">
        <f t="shared" si="525"/>
        <v>7.6645929260633419E-2</v>
      </c>
      <c r="IW1267" s="1">
        <f t="shared" si="526"/>
        <v>3.9811368368763899E-3</v>
      </c>
      <c r="IX1267" s="1" t="str">
        <f t="shared" si="527"/>
        <v/>
      </c>
      <c r="IY1267" s="1" t="str">
        <f t="shared" si="528"/>
        <v/>
      </c>
      <c r="IZ1267" s="1">
        <f t="shared" si="529"/>
        <v>1.2414761624677887E-16</v>
      </c>
      <c r="JA1267" s="1" t="str">
        <f t="shared" si="530"/>
        <v/>
      </c>
      <c r="JB1267" s="1" t="str">
        <f t="shared" si="531"/>
        <v/>
      </c>
      <c r="JF1267" s="1">
        <v>643</v>
      </c>
      <c r="JG1267" s="1">
        <f t="shared" si="549"/>
        <v>-145.13531857739451</v>
      </c>
      <c r="JH1267" s="1">
        <f t="shared" si="532"/>
        <v>1.4159958590901521E-3</v>
      </c>
      <c r="JI1267" s="1">
        <f t="shared" si="533"/>
        <v>7.6645929260633475E-2</v>
      </c>
      <c r="JJ1267" s="1">
        <f t="shared" si="534"/>
        <v>1.4159958590901521E-3</v>
      </c>
      <c r="JK1267" s="1" t="str">
        <f t="shared" si="535"/>
        <v/>
      </c>
      <c r="JL1267" s="1" t="str">
        <f t="shared" si="536"/>
        <v/>
      </c>
      <c r="JM1267" s="1">
        <f t="shared" si="537"/>
        <v>7.899085822017547E-40</v>
      </c>
      <c r="JN1267" s="1" t="str">
        <f t="shared" si="538"/>
        <v/>
      </c>
      <c r="JO1267" s="1" t="str">
        <f t="shared" si="539"/>
        <v/>
      </c>
      <c r="JS1267" s="1">
        <v>643</v>
      </c>
      <c r="JT1267" s="1">
        <f t="shared" si="540"/>
        <v>-14173.88231412441</v>
      </c>
      <c r="JU1267" s="1">
        <f t="shared" si="541"/>
        <v>1.4499274479549401E-5</v>
      </c>
      <c r="JV1267" s="1">
        <f t="shared" si="542"/>
        <v>7.6645929260633475E-2</v>
      </c>
      <c r="JW1267" s="1">
        <f t="shared" si="543"/>
        <v>1.4499274479549401E-5</v>
      </c>
      <c r="JX1267" s="1" t="str">
        <f t="shared" si="544"/>
        <v/>
      </c>
      <c r="JY1267" s="1" t="str">
        <f t="shared" si="545"/>
        <v/>
      </c>
      <c r="JZ1267" s="1">
        <f t="shared" si="546"/>
        <v>2.522653277565935E-5</v>
      </c>
      <c r="KA1267" s="1" t="str">
        <f t="shared" si="547"/>
        <v/>
      </c>
      <c r="KB1267" s="1" t="str">
        <f t="shared" si="548"/>
        <v/>
      </c>
      <c r="KE1267" s="1">
        <f t="shared" si="511"/>
        <v>4.1472000000000531</v>
      </c>
      <c r="KF1267" s="151">
        <f t="shared" si="512"/>
        <v>0.76267538216390651</v>
      </c>
      <c r="KG1267" s="1">
        <f t="shared" si="513"/>
        <v>7.4985217948098093E-4</v>
      </c>
      <c r="KH1267" s="1" t="str">
        <f t="shared" si="509"/>
        <v/>
      </c>
      <c r="KI1267" s="132" t="str">
        <f t="shared" si="510"/>
        <v/>
      </c>
    </row>
    <row r="1268" spans="237:295" ht="20.100000000000001" customHeight="1" x14ac:dyDescent="0.25">
      <c r="IC1268" s="1">
        <v>644</v>
      </c>
      <c r="ID1268" s="1">
        <f t="shared" si="514"/>
        <v>-24842.622986810034</v>
      </c>
      <c r="IE1268" s="1">
        <f t="shared" si="515"/>
        <v>8.2965329610133447E-6</v>
      </c>
      <c r="IF1268" s="1">
        <f t="shared" si="516"/>
        <v>7.7223236034603751E-2</v>
      </c>
      <c r="IG1268" s="1">
        <f t="shared" si="517"/>
        <v>8.2965329610133447E-6</v>
      </c>
      <c r="IH1268" s="1" t="str">
        <f t="shared" si="518"/>
        <v/>
      </c>
      <c r="II1268" s="1" t="str">
        <f t="shared" si="519"/>
        <v/>
      </c>
      <c r="IL1268" s="1">
        <f t="shared" si="520"/>
        <v>1.2266022520053225E-24</v>
      </c>
      <c r="IM1268" s="1" t="str">
        <f t="shared" si="521"/>
        <v/>
      </c>
      <c r="IN1268" s="1" t="str">
        <f t="shared" si="522"/>
        <v/>
      </c>
      <c r="IS1268" s="1">
        <v>644</v>
      </c>
      <c r="IT1268" s="1">
        <f t="shared" si="523"/>
        <v>-51.476590084092436</v>
      </c>
      <c r="IU1268" s="1">
        <f t="shared" si="524"/>
        <v>4.0039101290780662E-3</v>
      </c>
      <c r="IV1268" s="1">
        <f t="shared" si="525"/>
        <v>7.7223236034603723E-2</v>
      </c>
      <c r="IW1268" s="1">
        <f t="shared" si="526"/>
        <v>4.0039101290780662E-3</v>
      </c>
      <c r="IX1268" s="1" t="str">
        <f t="shared" si="527"/>
        <v/>
      </c>
      <c r="IY1268" s="1" t="str">
        <f t="shared" si="528"/>
        <v/>
      </c>
      <c r="IZ1268" s="1">
        <f t="shared" si="529"/>
        <v>1.2819114735529336E-16</v>
      </c>
      <c r="JA1268" s="1" t="str">
        <f t="shared" si="530"/>
        <v/>
      </c>
      <c r="JB1268" s="1" t="str">
        <f t="shared" si="531"/>
        <v/>
      </c>
      <c r="JF1268" s="1">
        <v>644</v>
      </c>
      <c r="JG1268" s="1">
        <f t="shared" si="549"/>
        <v>-144.72877706877438</v>
      </c>
      <c r="JH1268" s="1">
        <f t="shared" si="532"/>
        <v>1.4240957784791895E-3</v>
      </c>
      <c r="JI1268" s="1">
        <f t="shared" si="533"/>
        <v>7.7223236034603807E-2</v>
      </c>
      <c r="JJ1268" s="1">
        <f t="shared" si="534"/>
        <v>1.4240957784791895E-3</v>
      </c>
      <c r="JK1268" s="1" t="str">
        <f t="shared" si="535"/>
        <v/>
      </c>
      <c r="JL1268" s="1" t="str">
        <f t="shared" si="536"/>
        <v/>
      </c>
      <c r="JM1268" s="1">
        <f t="shared" si="537"/>
        <v>8.3206294225314644E-40</v>
      </c>
      <c r="JN1268" s="1" t="str">
        <f t="shared" si="538"/>
        <v/>
      </c>
      <c r="JO1268" s="1" t="str">
        <f t="shared" si="539"/>
        <v/>
      </c>
      <c r="JS1268" s="1">
        <v>644</v>
      </c>
      <c r="JT1268" s="1">
        <f t="shared" si="540"/>
        <v>-14134.179562544232</v>
      </c>
      <c r="JU1268" s="1">
        <f t="shared" si="541"/>
        <v>1.4582214661704548E-5</v>
      </c>
      <c r="JV1268" s="1">
        <f t="shared" si="542"/>
        <v>7.7223236034603751E-2</v>
      </c>
      <c r="JW1268" s="1">
        <f t="shared" si="543"/>
        <v>1.4582214661704548E-5</v>
      </c>
      <c r="JX1268" s="1" t="str">
        <f t="shared" si="544"/>
        <v/>
      </c>
      <c r="JY1268" s="1" t="str">
        <f t="shared" si="545"/>
        <v/>
      </c>
      <c r="JZ1268" s="1">
        <f t="shared" si="546"/>
        <v>2.5323911854778806E-5</v>
      </c>
      <c r="KA1268" s="1" t="str">
        <f t="shared" si="547"/>
        <v/>
      </c>
      <c r="KB1268" s="1" t="str">
        <f t="shared" si="548"/>
        <v/>
      </c>
      <c r="KE1268" s="1">
        <f t="shared" si="511"/>
        <v>4.1536000000000532</v>
      </c>
      <c r="KF1268" s="151">
        <f t="shared" si="512"/>
        <v>0.76192552998442553</v>
      </c>
      <c r="KG1268" s="1">
        <f t="shared" si="513"/>
        <v>7.5034130354079132E-4</v>
      </c>
      <c r="KH1268" s="1" t="str">
        <f t="shared" si="509"/>
        <v/>
      </c>
      <c r="KI1268" s="132" t="str">
        <f t="shared" si="510"/>
        <v/>
      </c>
    </row>
    <row r="1269" spans="237:295" ht="20.100000000000001" customHeight="1" x14ac:dyDescent="0.25">
      <c r="IC1269" s="1">
        <v>645</v>
      </c>
      <c r="ID1269" s="1">
        <f t="shared" si="514"/>
        <v>-24772.84033797068</v>
      </c>
      <c r="IE1269" s="1">
        <f t="shared" si="515"/>
        <v>8.3438581056130094E-6</v>
      </c>
      <c r="IF1269" s="1">
        <f t="shared" si="516"/>
        <v>7.7803840526546347E-2</v>
      </c>
      <c r="IG1269" s="1">
        <f t="shared" si="517"/>
        <v>8.3438581056130094E-6</v>
      </c>
      <c r="IH1269" s="1" t="str">
        <f t="shared" si="518"/>
        <v/>
      </c>
      <c r="II1269" s="1" t="str">
        <f t="shared" si="519"/>
        <v/>
      </c>
      <c r="IL1269" s="1">
        <f t="shared" si="520"/>
        <v>1.2736942901790327E-24</v>
      </c>
      <c r="IM1269" s="1" t="str">
        <f t="shared" si="521"/>
        <v/>
      </c>
      <c r="IN1269" s="1" t="str">
        <f t="shared" si="522"/>
        <v/>
      </c>
      <c r="IS1269" s="1">
        <v>645</v>
      </c>
      <c r="IT1269" s="1">
        <f t="shared" si="523"/>
        <v>-51.331992920934866</v>
      </c>
      <c r="IU1269" s="1">
        <f t="shared" si="524"/>
        <v>4.026749262811772E-3</v>
      </c>
      <c r="IV1269" s="1">
        <f t="shared" si="525"/>
        <v>7.7803840526546347E-2</v>
      </c>
      <c r="IW1269" s="1">
        <f t="shared" si="526"/>
        <v>4.026749262811772E-3</v>
      </c>
      <c r="IX1269" s="1" t="str">
        <f t="shared" si="527"/>
        <v/>
      </c>
      <c r="IY1269" s="1" t="str">
        <f t="shared" si="528"/>
        <v/>
      </c>
      <c r="IZ1269" s="1">
        <f t="shared" si="529"/>
        <v>1.3236425983549799E-16</v>
      </c>
      <c r="JA1269" s="1" t="str">
        <f t="shared" si="530"/>
        <v/>
      </c>
      <c r="JB1269" s="1" t="str">
        <f t="shared" si="531"/>
        <v/>
      </c>
      <c r="JF1269" s="1">
        <v>645</v>
      </c>
      <c r="JG1269" s="1">
        <f t="shared" si="549"/>
        <v>-144.32223556015424</v>
      </c>
      <c r="JH1269" s="1">
        <f t="shared" si="532"/>
        <v>1.4322191161380642E-3</v>
      </c>
      <c r="JI1269" s="1">
        <f t="shared" si="533"/>
        <v>7.7803840526546347E-2</v>
      </c>
      <c r="JJ1269" s="1">
        <f t="shared" si="534"/>
        <v>1.4322191161380642E-3</v>
      </c>
      <c r="JK1269" s="1" t="str">
        <f t="shared" si="535"/>
        <v/>
      </c>
      <c r="JL1269" s="1" t="str">
        <f t="shared" si="536"/>
        <v/>
      </c>
      <c r="JM1269" s="1">
        <f t="shared" si="537"/>
        <v>8.7645289378930017E-40</v>
      </c>
      <c r="JN1269" s="1" t="str">
        <f t="shared" si="538"/>
        <v/>
      </c>
      <c r="JO1269" s="1" t="str">
        <f t="shared" si="539"/>
        <v/>
      </c>
      <c r="JS1269" s="1">
        <v>645</v>
      </c>
      <c r="JT1269" s="1">
        <f t="shared" si="540"/>
        <v>-14094.47681096405</v>
      </c>
      <c r="JU1269" s="1">
        <f t="shared" si="541"/>
        <v>1.4665394638291324E-5</v>
      </c>
      <c r="JV1269" s="1">
        <f t="shared" si="542"/>
        <v>7.7803840526546347E-2</v>
      </c>
      <c r="JW1269" s="1">
        <f t="shared" si="543"/>
        <v>1.4665394638291324E-5</v>
      </c>
      <c r="JX1269" s="1" t="str">
        <f t="shared" si="544"/>
        <v/>
      </c>
      <c r="JY1269" s="1" t="str">
        <f t="shared" si="545"/>
        <v/>
      </c>
      <c r="JZ1269" s="1">
        <f t="shared" si="546"/>
        <v>2.5421260091726784E-5</v>
      </c>
      <c r="KA1269" s="1" t="str">
        <f t="shared" si="547"/>
        <v/>
      </c>
      <c r="KB1269" s="1" t="str">
        <f t="shared" si="548"/>
        <v/>
      </c>
      <c r="KE1269" s="1">
        <f t="shared" si="511"/>
        <v>4.1600000000000534</v>
      </c>
      <c r="KF1269" s="151">
        <f t="shared" si="512"/>
        <v>0.76117518868088474</v>
      </c>
      <c r="KG1269" s="1">
        <f t="shared" si="513"/>
        <v>7.5082629703304704E-4</v>
      </c>
      <c r="KH1269" s="1" t="str">
        <f t="shared" si="509"/>
        <v/>
      </c>
      <c r="KI1269" s="132" t="str">
        <f t="shared" si="510"/>
        <v/>
      </c>
    </row>
    <row r="1270" spans="237:295" ht="20.100000000000001" customHeight="1" x14ac:dyDescent="0.25">
      <c r="IC1270" s="1">
        <v>646</v>
      </c>
      <c r="ID1270" s="1">
        <f t="shared" si="514"/>
        <v>-24703.057689131325</v>
      </c>
      <c r="IE1270" s="1">
        <f t="shared" si="515"/>
        <v>8.3913189404749332E-6</v>
      </c>
      <c r="IF1270" s="1">
        <f t="shared" si="516"/>
        <v>7.8387752231186214E-2</v>
      </c>
      <c r="IG1270" s="1">
        <f t="shared" si="517"/>
        <v>8.3913189404749332E-6</v>
      </c>
      <c r="IH1270" s="1" t="str">
        <f t="shared" si="518"/>
        <v/>
      </c>
      <c r="II1270" s="1" t="str">
        <f t="shared" si="519"/>
        <v/>
      </c>
      <c r="IL1270" s="1">
        <f t="shared" si="520"/>
        <v>1.322573137001669E-24</v>
      </c>
      <c r="IM1270" s="1" t="str">
        <f t="shared" si="521"/>
        <v/>
      </c>
      <c r="IN1270" s="1" t="str">
        <f t="shared" si="522"/>
        <v/>
      </c>
      <c r="IS1270" s="1">
        <v>646</v>
      </c>
      <c r="IT1270" s="1">
        <f t="shared" si="523"/>
        <v>-51.18739575777731</v>
      </c>
      <c r="IU1270" s="1">
        <f t="shared" si="524"/>
        <v>4.0496538807203736E-3</v>
      </c>
      <c r="IV1270" s="1">
        <f t="shared" si="525"/>
        <v>7.8387752231186117E-2</v>
      </c>
      <c r="IW1270" s="1">
        <f t="shared" si="526"/>
        <v>4.0496538807203736E-3</v>
      </c>
      <c r="IX1270" s="1" t="str">
        <f t="shared" si="527"/>
        <v/>
      </c>
      <c r="IY1270" s="1" t="str">
        <f t="shared" si="528"/>
        <v/>
      </c>
      <c r="IZ1270" s="1">
        <f t="shared" si="529"/>
        <v>1.3667103634486225E-16</v>
      </c>
      <c r="JA1270" s="1" t="str">
        <f t="shared" si="530"/>
        <v/>
      </c>
      <c r="JB1270" s="1" t="str">
        <f t="shared" si="531"/>
        <v/>
      </c>
      <c r="JF1270" s="1">
        <v>646</v>
      </c>
      <c r="JG1270" s="1">
        <f t="shared" si="549"/>
        <v>-143.9156940515341</v>
      </c>
      <c r="JH1270" s="1">
        <f t="shared" si="532"/>
        <v>1.4403657449633294E-3</v>
      </c>
      <c r="JI1270" s="1">
        <f t="shared" si="533"/>
        <v>7.8387752231186117E-2</v>
      </c>
      <c r="JJ1270" s="1">
        <f t="shared" si="534"/>
        <v>1.4403657449633294E-3</v>
      </c>
      <c r="JK1270" s="1" t="str">
        <f t="shared" si="535"/>
        <v/>
      </c>
      <c r="JL1270" s="1" t="str">
        <f t="shared" si="536"/>
        <v/>
      </c>
      <c r="JM1270" s="1">
        <f t="shared" si="537"/>
        <v>9.2319624562905753E-40</v>
      </c>
      <c r="JN1270" s="1" t="str">
        <f t="shared" si="538"/>
        <v/>
      </c>
      <c r="JO1270" s="1" t="str">
        <f t="shared" si="539"/>
        <v/>
      </c>
      <c r="JS1270" s="1">
        <v>646</v>
      </c>
      <c r="JT1270" s="1">
        <f t="shared" si="540"/>
        <v>-14054.774059383872</v>
      </c>
      <c r="JU1270" s="1">
        <f t="shared" si="541"/>
        <v>1.4748813107817378E-5</v>
      </c>
      <c r="JV1270" s="1">
        <f t="shared" si="542"/>
        <v>7.8387752231186117E-2</v>
      </c>
      <c r="JW1270" s="1">
        <f t="shared" si="543"/>
        <v>1.4748813107817378E-5</v>
      </c>
      <c r="JX1270" s="1" t="str">
        <f t="shared" si="544"/>
        <v/>
      </c>
      <c r="JY1270" s="1" t="str">
        <f t="shared" si="545"/>
        <v/>
      </c>
      <c r="JZ1270" s="1">
        <f t="shared" si="546"/>
        <v>2.5518574246836045E-5</v>
      </c>
      <c r="KA1270" s="1" t="str">
        <f t="shared" si="547"/>
        <v/>
      </c>
      <c r="KB1270" s="1" t="str">
        <f t="shared" si="548"/>
        <v/>
      </c>
      <c r="KE1270" s="1">
        <f t="shared" si="511"/>
        <v>4.1664000000000536</v>
      </c>
      <c r="KF1270" s="151">
        <f t="shared" si="512"/>
        <v>0.76042436238385169</v>
      </c>
      <c r="KG1270" s="1">
        <f t="shared" si="513"/>
        <v>7.5130716521620844E-4</v>
      </c>
      <c r="KH1270" s="1" t="str">
        <f t="shared" si="509"/>
        <v/>
      </c>
      <c r="KI1270" s="132" t="str">
        <f t="shared" si="510"/>
        <v/>
      </c>
    </row>
    <row r="1271" spans="237:295" ht="20.100000000000001" customHeight="1" x14ac:dyDescent="0.25">
      <c r="IC1271" s="1">
        <v>647</v>
      </c>
      <c r="ID1271" s="1">
        <f t="shared" si="514"/>
        <v>-24633.27504029197</v>
      </c>
      <c r="IE1271" s="1">
        <f t="shared" si="515"/>
        <v>8.4389147143671621E-6</v>
      </c>
      <c r="IF1271" s="1">
        <f t="shared" si="516"/>
        <v>7.8974980591200103E-2</v>
      </c>
      <c r="IG1271" s="1">
        <f t="shared" si="517"/>
        <v>8.4389147143671621E-6</v>
      </c>
      <c r="IH1271" s="1" t="str">
        <f t="shared" si="518"/>
        <v/>
      </c>
      <c r="II1271" s="1" t="str">
        <f t="shared" si="519"/>
        <v/>
      </c>
      <c r="IL1271" s="1">
        <f t="shared" si="520"/>
        <v>1.3733057682948531E-24</v>
      </c>
      <c r="IM1271" s="1" t="str">
        <f t="shared" si="521"/>
        <v/>
      </c>
      <c r="IN1271" s="1" t="str">
        <f t="shared" si="522"/>
        <v/>
      </c>
      <c r="IS1271" s="1">
        <v>647</v>
      </c>
      <c r="IT1271" s="1">
        <f t="shared" si="523"/>
        <v>-51.04279859461974</v>
      </c>
      <c r="IU1271" s="1">
        <f t="shared" si="524"/>
        <v>4.0726236202590386E-3</v>
      </c>
      <c r="IV1271" s="1">
        <f t="shared" si="525"/>
        <v>7.8974980591200089E-2</v>
      </c>
      <c r="IW1271" s="1">
        <f t="shared" si="526"/>
        <v>4.0726236202590386E-3</v>
      </c>
      <c r="IX1271" s="1" t="str">
        <f t="shared" si="527"/>
        <v/>
      </c>
      <c r="IY1271" s="1" t="str">
        <f t="shared" si="528"/>
        <v/>
      </c>
      <c r="IZ1271" s="1">
        <f t="shared" si="529"/>
        <v>1.4111568589306997E-16</v>
      </c>
      <c r="JA1271" s="1" t="str">
        <f t="shared" si="530"/>
        <v/>
      </c>
      <c r="JB1271" s="1" t="str">
        <f t="shared" si="531"/>
        <v/>
      </c>
      <c r="JF1271" s="1">
        <v>647</v>
      </c>
      <c r="JG1271" s="1">
        <f t="shared" si="549"/>
        <v>-143.50915254291391</v>
      </c>
      <c r="JH1271" s="1">
        <f t="shared" si="532"/>
        <v>1.4485355360063946E-3</v>
      </c>
      <c r="JI1271" s="1">
        <f t="shared" si="533"/>
        <v>7.8974980591200103E-2</v>
      </c>
      <c r="JJ1271" s="1">
        <f t="shared" si="534"/>
        <v>1.4485355360063946E-3</v>
      </c>
      <c r="JK1271" s="1" t="str">
        <f t="shared" si="535"/>
        <v/>
      </c>
      <c r="JL1271" s="1" t="str">
        <f t="shared" si="536"/>
        <v/>
      </c>
      <c r="JM1271" s="1">
        <f t="shared" si="537"/>
        <v>9.7241697463851525E-40</v>
      </c>
      <c r="JN1271" s="1" t="str">
        <f t="shared" si="538"/>
        <v/>
      </c>
      <c r="JO1271" s="1" t="str">
        <f t="shared" si="539"/>
        <v/>
      </c>
      <c r="JS1271" s="1">
        <v>647</v>
      </c>
      <c r="JT1271" s="1">
        <f t="shared" si="540"/>
        <v>-14015.07130780369</v>
      </c>
      <c r="JU1271" s="1">
        <f t="shared" si="541"/>
        <v>1.4832468749896781E-5</v>
      </c>
      <c r="JV1271" s="1">
        <f t="shared" si="542"/>
        <v>7.8974980591200089E-2</v>
      </c>
      <c r="JW1271" s="1">
        <f t="shared" si="543"/>
        <v>1.4832468749896781E-5</v>
      </c>
      <c r="JX1271" s="1" t="str">
        <f t="shared" si="544"/>
        <v/>
      </c>
      <c r="JY1271" s="1" t="str">
        <f t="shared" si="545"/>
        <v/>
      </c>
      <c r="JZ1271" s="1">
        <f t="shared" si="546"/>
        <v>2.5615851069650837E-5</v>
      </c>
      <c r="KA1271" s="1" t="str">
        <f t="shared" si="547"/>
        <v/>
      </c>
      <c r="KB1271" s="1" t="str">
        <f t="shared" si="548"/>
        <v/>
      </c>
      <c r="KE1271" s="1">
        <f t="shared" si="511"/>
        <v>4.1728000000000538</v>
      </c>
      <c r="KF1271" s="151">
        <f t="shared" si="512"/>
        <v>0.75967305521863548</v>
      </c>
      <c r="KG1271" s="1">
        <f t="shared" si="513"/>
        <v>7.5178391338959205E-4</v>
      </c>
      <c r="KH1271" s="1" t="str">
        <f t="shared" si="509"/>
        <v/>
      </c>
      <c r="KI1271" s="132" t="str">
        <f t="shared" si="510"/>
        <v/>
      </c>
    </row>
    <row r="1272" spans="237:295" ht="20.100000000000001" customHeight="1" x14ac:dyDescent="0.25">
      <c r="IC1272" s="1">
        <v>648</v>
      </c>
      <c r="ID1272" s="1">
        <f t="shared" si="514"/>
        <v>-24563.492391452615</v>
      </c>
      <c r="IE1272" s="1">
        <f t="shared" si="515"/>
        <v>8.486644665295323E-6</v>
      </c>
      <c r="IF1272" s="1">
        <f t="shared" si="516"/>
        <v>7.9565534996466791E-2</v>
      </c>
      <c r="IG1272" s="1">
        <f t="shared" si="517"/>
        <v>8.486644665295323E-6</v>
      </c>
      <c r="IH1272" s="1" t="str">
        <f t="shared" si="518"/>
        <v/>
      </c>
      <c r="II1272" s="1" t="str">
        <f t="shared" si="519"/>
        <v/>
      </c>
      <c r="IL1272" s="1">
        <f t="shared" si="520"/>
        <v>1.4259616388770217E-24</v>
      </c>
      <c r="IM1272" s="1" t="str">
        <f t="shared" si="521"/>
        <v/>
      </c>
      <c r="IN1272" s="1" t="str">
        <f t="shared" si="522"/>
        <v/>
      </c>
      <c r="IS1272" s="1">
        <v>648</v>
      </c>
      <c r="IT1272" s="1">
        <f t="shared" si="523"/>
        <v>-50.898201431462184</v>
      </c>
      <c r="IU1272" s="1">
        <f t="shared" si="524"/>
        <v>4.0956581136889665E-3</v>
      </c>
      <c r="IV1272" s="1">
        <f t="shared" si="525"/>
        <v>7.9565534996466708E-2</v>
      </c>
      <c r="IW1272" s="1">
        <f t="shared" si="526"/>
        <v>4.0956581136889665E-3</v>
      </c>
      <c r="IX1272" s="1" t="str">
        <f t="shared" si="527"/>
        <v/>
      </c>
      <c r="IY1272" s="1" t="str">
        <f t="shared" si="528"/>
        <v/>
      </c>
      <c r="IZ1272" s="1">
        <f t="shared" si="529"/>
        <v>1.4570254767940999E-16</v>
      </c>
      <c r="JA1272" s="1" t="str">
        <f t="shared" si="530"/>
        <v/>
      </c>
      <c r="JB1272" s="1" t="str">
        <f t="shared" si="531"/>
        <v/>
      </c>
      <c r="JF1272" s="1">
        <v>648</v>
      </c>
      <c r="JG1272" s="1">
        <f t="shared" si="549"/>
        <v>-143.10261103429377</v>
      </c>
      <c r="JH1272" s="1">
        <f t="shared" si="532"/>
        <v>1.4567283584712987E-3</v>
      </c>
      <c r="JI1272" s="1">
        <f t="shared" si="533"/>
        <v>7.9565534996466764E-2</v>
      </c>
      <c r="JJ1272" s="1">
        <f t="shared" si="534"/>
        <v>1.4567283584712987E-3</v>
      </c>
      <c r="JK1272" s="1" t="str">
        <f t="shared" si="535"/>
        <v/>
      </c>
      <c r="JL1272" s="1" t="str">
        <f t="shared" si="536"/>
        <v/>
      </c>
      <c r="JM1272" s="1">
        <f t="shared" si="537"/>
        <v>1.0242455465419188E-39</v>
      </c>
      <c r="JN1272" s="1" t="str">
        <f t="shared" si="538"/>
        <v/>
      </c>
      <c r="JO1272" s="1" t="str">
        <f t="shared" si="539"/>
        <v/>
      </c>
      <c r="JS1272" s="1">
        <v>648</v>
      </c>
      <c r="JT1272" s="1">
        <f t="shared" si="540"/>
        <v>-13975.368556223511</v>
      </c>
      <c r="JU1272" s="1">
        <f t="shared" si="541"/>
        <v>1.4916360225227217E-5</v>
      </c>
      <c r="JV1272" s="1">
        <f t="shared" si="542"/>
        <v>7.9565534996466708E-2</v>
      </c>
      <c r="JW1272" s="1">
        <f t="shared" si="543"/>
        <v>1.4916360225227217E-5</v>
      </c>
      <c r="JX1272" s="1" t="str">
        <f t="shared" si="544"/>
        <v/>
      </c>
      <c r="JY1272" s="1" t="str">
        <f t="shared" si="545"/>
        <v/>
      </c>
      <c r="JZ1272" s="1">
        <f t="shared" si="546"/>
        <v>2.5713087299093907E-5</v>
      </c>
      <c r="KA1272" s="1" t="str">
        <f t="shared" si="547"/>
        <v/>
      </c>
      <c r="KB1272" s="1" t="str">
        <f t="shared" si="548"/>
        <v/>
      </c>
      <c r="KE1272" s="1">
        <f t="shared" si="511"/>
        <v>4.179200000000054</v>
      </c>
      <c r="KF1272" s="151">
        <f t="shared" si="512"/>
        <v>0.75892127130524589</v>
      </c>
      <c r="KG1272" s="1">
        <f t="shared" si="513"/>
        <v>7.5225654689081711E-4</v>
      </c>
      <c r="KH1272" s="1" t="str">
        <f t="shared" si="509"/>
        <v/>
      </c>
      <c r="KI1272" s="132" t="str">
        <f t="shared" si="510"/>
        <v/>
      </c>
    </row>
    <row r="1273" spans="237:295" ht="20.100000000000001" customHeight="1" x14ac:dyDescent="0.25">
      <c r="IC1273" s="1">
        <v>649</v>
      </c>
      <c r="ID1273" s="1">
        <f t="shared" si="514"/>
        <v>-24493.70974261326</v>
      </c>
      <c r="IE1273" s="1">
        <f t="shared" si="515"/>
        <v>8.5345080204904804E-6</v>
      </c>
      <c r="IF1273" s="1">
        <f t="shared" si="516"/>
        <v>8.0159424783314906E-2</v>
      </c>
      <c r="IG1273" s="1">
        <f t="shared" si="517"/>
        <v>8.5345080204904804E-6</v>
      </c>
      <c r="IH1273" s="1" t="str">
        <f t="shared" si="518"/>
        <v/>
      </c>
      <c r="II1273" s="1" t="str">
        <f t="shared" si="519"/>
        <v/>
      </c>
      <c r="IL1273" s="1">
        <f t="shared" si="520"/>
        <v>1.4806127731249516E-24</v>
      </c>
      <c r="IM1273" s="1" t="str">
        <f t="shared" si="521"/>
        <v/>
      </c>
      <c r="IN1273" s="1" t="str">
        <f t="shared" si="522"/>
        <v/>
      </c>
      <c r="IS1273" s="1">
        <v>649</v>
      </c>
      <c r="IT1273" s="1">
        <f t="shared" si="523"/>
        <v>-50.753604268304613</v>
      </c>
      <c r="IU1273" s="1">
        <f t="shared" si="524"/>
        <v>4.1187569880715693E-3</v>
      </c>
      <c r="IV1273" s="1">
        <f t="shared" si="525"/>
        <v>8.015942478331485E-2</v>
      </c>
      <c r="IW1273" s="1">
        <f t="shared" si="526"/>
        <v>4.1187569880715693E-3</v>
      </c>
      <c r="IX1273" s="1" t="str">
        <f t="shared" si="527"/>
        <v/>
      </c>
      <c r="IY1273" s="1" t="str">
        <f t="shared" si="528"/>
        <v/>
      </c>
      <c r="IZ1273" s="1">
        <f t="shared" si="529"/>
        <v>1.5043609504442973E-16</v>
      </c>
      <c r="JA1273" s="1" t="str">
        <f t="shared" si="530"/>
        <v/>
      </c>
      <c r="JB1273" s="1" t="str">
        <f t="shared" si="531"/>
        <v/>
      </c>
      <c r="JF1273" s="1">
        <v>649</v>
      </c>
      <c r="JG1273" s="1">
        <f t="shared" si="549"/>
        <v>-142.69606952567364</v>
      </c>
      <c r="JH1273" s="1">
        <f t="shared" si="532"/>
        <v>1.4649440797126383E-3</v>
      </c>
      <c r="JI1273" s="1">
        <f t="shared" si="533"/>
        <v>8.0159424783314809E-2</v>
      </c>
      <c r="JJ1273" s="1">
        <f t="shared" si="534"/>
        <v>1.4649440797126383E-3</v>
      </c>
      <c r="JK1273" s="1" t="str">
        <f t="shared" si="535"/>
        <v/>
      </c>
      <c r="JL1273" s="1" t="str">
        <f t="shared" si="536"/>
        <v/>
      </c>
      <c r="JM1273" s="1">
        <f t="shared" si="537"/>
        <v>1.0788192533065982E-39</v>
      </c>
      <c r="JN1273" s="1" t="str">
        <f t="shared" si="538"/>
        <v/>
      </c>
      <c r="JO1273" s="1" t="str">
        <f t="shared" si="539"/>
        <v/>
      </c>
      <c r="JS1273" s="1">
        <v>649</v>
      </c>
      <c r="JT1273" s="1">
        <f t="shared" si="540"/>
        <v>-13935.665804643329</v>
      </c>
      <c r="JU1273" s="1">
        <f t="shared" si="541"/>
        <v>1.5000486175568768E-5</v>
      </c>
      <c r="JV1273" s="1">
        <f t="shared" si="542"/>
        <v>8.015942478331485E-2</v>
      </c>
      <c r="JW1273" s="1">
        <f t="shared" si="543"/>
        <v>1.5000486175568768E-5</v>
      </c>
      <c r="JX1273" s="1" t="str">
        <f t="shared" si="544"/>
        <v/>
      </c>
      <c r="JY1273" s="1" t="str">
        <f t="shared" si="545"/>
        <v/>
      </c>
      <c r="JZ1273" s="1">
        <f t="shared" si="546"/>
        <v>2.5810279663635232E-5</v>
      </c>
      <c r="KA1273" s="1" t="str">
        <f t="shared" si="547"/>
        <v/>
      </c>
      <c r="KB1273" s="1" t="str">
        <f t="shared" si="548"/>
        <v/>
      </c>
      <c r="KE1273" s="1">
        <f t="shared" si="511"/>
        <v>4.1856000000000542</v>
      </c>
      <c r="KF1273" s="151">
        <f t="shared" si="512"/>
        <v>0.75816901475835508</v>
      </c>
      <c r="KG1273" s="1">
        <f t="shared" si="513"/>
        <v>7.5272507109769293E-4</v>
      </c>
      <c r="KH1273" s="1" t="str">
        <f t="shared" si="509"/>
        <v/>
      </c>
      <c r="KI1273" s="132" t="str">
        <f t="shared" si="510"/>
        <v/>
      </c>
    </row>
    <row r="1274" spans="237:295" ht="20.100000000000001" customHeight="1" x14ac:dyDescent="0.25">
      <c r="IC1274" s="1">
        <v>650</v>
      </c>
      <c r="ID1274" s="1">
        <f t="shared" si="514"/>
        <v>-24423.927093773913</v>
      </c>
      <c r="IE1274" s="1">
        <f t="shared" si="515"/>
        <v>8.5825039963977862E-6</v>
      </c>
      <c r="IF1274" s="1">
        <f t="shared" si="516"/>
        <v>8.0756659233771025E-2</v>
      </c>
      <c r="IG1274" s="1">
        <f t="shared" si="517"/>
        <v>8.5825039963977862E-6</v>
      </c>
      <c r="IH1274" s="1" t="str">
        <f t="shared" si="518"/>
        <v/>
      </c>
      <c r="II1274" s="1" t="str">
        <f t="shared" si="519"/>
        <v/>
      </c>
      <c r="IL1274" s="1">
        <f t="shared" si="520"/>
        <v>1.5373338587991899E-24</v>
      </c>
      <c r="IM1274" s="1" t="str">
        <f t="shared" si="521"/>
        <v/>
      </c>
      <c r="IN1274" s="1" t="str">
        <f t="shared" si="522"/>
        <v/>
      </c>
      <c r="IS1274" s="1">
        <v>650</v>
      </c>
      <c r="IT1274" s="1">
        <f t="shared" si="523"/>
        <v>-50.609007105147057</v>
      </c>
      <c r="IU1274" s="1">
        <f t="shared" si="524"/>
        <v>4.1419198652629576E-3</v>
      </c>
      <c r="IV1274" s="1">
        <f t="shared" si="525"/>
        <v>8.0756659233771025E-2</v>
      </c>
      <c r="IW1274" s="1">
        <f t="shared" si="526"/>
        <v>4.1419198652629576E-3</v>
      </c>
      <c r="IX1274" s="1" t="str">
        <f t="shared" si="527"/>
        <v/>
      </c>
      <c r="IY1274" s="1" t="str">
        <f t="shared" si="528"/>
        <v/>
      </c>
      <c r="IZ1274" s="1">
        <f t="shared" si="529"/>
        <v>1.553209395391539E-16</v>
      </c>
      <c r="JA1274" s="1" t="str">
        <f t="shared" si="530"/>
        <v/>
      </c>
      <c r="JB1274" s="1" t="str">
        <f t="shared" si="531"/>
        <v/>
      </c>
      <c r="JF1274" s="1">
        <v>650</v>
      </c>
      <c r="JG1274" s="1">
        <f t="shared" si="549"/>
        <v>-142.28952801705344</v>
      </c>
      <c r="JH1274" s="1">
        <f t="shared" si="532"/>
        <v>1.4731825652336131E-3</v>
      </c>
      <c r="JI1274" s="1">
        <f t="shared" si="533"/>
        <v>8.0756659233771094E-2</v>
      </c>
      <c r="JJ1274" s="1">
        <f t="shared" si="534"/>
        <v>1.4731825652336131E-3</v>
      </c>
      <c r="JK1274" s="1" t="str">
        <f t="shared" si="535"/>
        <v/>
      </c>
      <c r="JL1274" s="1" t="str">
        <f t="shared" si="536"/>
        <v/>
      </c>
      <c r="JM1274" s="1">
        <f t="shared" si="537"/>
        <v>1.1362825679522344E-39</v>
      </c>
      <c r="JN1274" s="1" t="str">
        <f t="shared" si="538"/>
        <v/>
      </c>
      <c r="JO1274" s="1" t="str">
        <f t="shared" si="539"/>
        <v/>
      </c>
      <c r="JS1274" s="1">
        <v>650</v>
      </c>
      <c r="JT1274" s="1">
        <f t="shared" si="540"/>
        <v>-13895.963053063148</v>
      </c>
      <c r="JU1274" s="1">
        <f t="shared" si="541"/>
        <v>1.5084845223723858E-5</v>
      </c>
      <c r="JV1274" s="1">
        <f t="shared" si="542"/>
        <v>8.0756659233771053E-2</v>
      </c>
      <c r="JW1274" s="1">
        <f t="shared" si="543"/>
        <v>1.5084845223723858E-5</v>
      </c>
      <c r="JX1274" s="1" t="str">
        <f t="shared" si="544"/>
        <v/>
      </c>
      <c r="JY1274" s="1" t="str">
        <f t="shared" si="545"/>
        <v/>
      </c>
      <c r="JZ1274" s="1">
        <f t="shared" si="546"/>
        <v>2.5907424881462025E-5</v>
      </c>
      <c r="KA1274" s="1" t="str">
        <f t="shared" si="547"/>
        <v/>
      </c>
      <c r="KB1274" s="1" t="str">
        <f t="shared" si="548"/>
        <v/>
      </c>
      <c r="KE1274" s="1">
        <f t="shared" si="511"/>
        <v>4.1920000000000543</v>
      </c>
      <c r="KF1274" s="151">
        <f t="shared" si="512"/>
        <v>0.75741628968725738</v>
      </c>
      <c r="KG1274" s="1">
        <f t="shared" si="513"/>
        <v>7.5318949142688663E-4</v>
      </c>
      <c r="KH1274" s="1" t="str">
        <f t="shared" si="509"/>
        <v/>
      </c>
      <c r="KI1274" s="132" t="str">
        <f t="shared" si="510"/>
        <v/>
      </c>
    </row>
    <row r="1275" spans="237:295" ht="20.100000000000001" customHeight="1" x14ac:dyDescent="0.25">
      <c r="IC1275" s="1">
        <v>651</v>
      </c>
      <c r="ID1275" s="1">
        <f t="shared" si="514"/>
        <v>-24354.144444934558</v>
      </c>
      <c r="IE1275" s="1">
        <f t="shared" si="515"/>
        <v>8.6306317986659597E-6</v>
      </c>
      <c r="IF1275" s="1">
        <f t="shared" si="516"/>
        <v>8.1357247574806724E-2</v>
      </c>
      <c r="IG1275" s="1">
        <f t="shared" si="517"/>
        <v>8.6306317986659597E-6</v>
      </c>
      <c r="IH1275" s="1" t="str">
        <f t="shared" si="518"/>
        <v/>
      </c>
      <c r="II1275" s="1" t="str">
        <f t="shared" si="519"/>
        <v/>
      </c>
      <c r="IL1275" s="1">
        <f t="shared" si="520"/>
        <v>1.5962023442487029E-24</v>
      </c>
      <c r="IM1275" s="1" t="str">
        <f t="shared" si="521"/>
        <v/>
      </c>
      <c r="IN1275" s="1" t="str">
        <f t="shared" si="522"/>
        <v/>
      </c>
      <c r="IS1275" s="1">
        <v>651</v>
      </c>
      <c r="IT1275" s="1">
        <f t="shared" si="523"/>
        <v>-50.464409941989487</v>
      </c>
      <c r="IU1275" s="1">
        <f t="shared" si="524"/>
        <v>4.1651463619088855E-3</v>
      </c>
      <c r="IV1275" s="1">
        <f t="shared" si="525"/>
        <v>8.1357247574806724E-2</v>
      </c>
      <c r="IW1275" s="1">
        <f t="shared" si="526"/>
        <v>4.1651463619088855E-3</v>
      </c>
      <c r="IX1275" s="1" t="str">
        <f t="shared" si="527"/>
        <v/>
      </c>
      <c r="IY1275" s="1" t="str">
        <f t="shared" si="528"/>
        <v/>
      </c>
      <c r="IZ1275" s="1">
        <f t="shared" si="529"/>
        <v>1.603618351153041E-16</v>
      </c>
      <c r="JA1275" s="1" t="str">
        <f t="shared" si="530"/>
        <v/>
      </c>
      <c r="JB1275" s="1" t="str">
        <f t="shared" si="531"/>
        <v/>
      </c>
      <c r="JF1275" s="1">
        <v>651</v>
      </c>
      <c r="JG1275" s="1">
        <f t="shared" si="549"/>
        <v>-141.88298650843331</v>
      </c>
      <c r="JH1275" s="1">
        <f t="shared" si="532"/>
        <v>1.4814436786842143E-3</v>
      </c>
      <c r="JI1275" s="1">
        <f t="shared" si="533"/>
        <v>8.1357247574806779E-2</v>
      </c>
      <c r="JJ1275" s="1">
        <f t="shared" si="534"/>
        <v>1.4814436786842143E-3</v>
      </c>
      <c r="JK1275" s="1" t="str">
        <f t="shared" si="535"/>
        <v/>
      </c>
      <c r="JL1275" s="1" t="str">
        <f t="shared" si="536"/>
        <v/>
      </c>
      <c r="JM1275" s="1">
        <f t="shared" si="537"/>
        <v>1.1967875176781833E-39</v>
      </c>
      <c r="JN1275" s="1" t="str">
        <f t="shared" si="538"/>
        <v/>
      </c>
      <c r="JO1275" s="1" t="str">
        <f t="shared" si="539"/>
        <v/>
      </c>
      <c r="JS1275" s="1">
        <v>651</v>
      </c>
      <c r="JT1275" s="1">
        <f t="shared" si="540"/>
        <v>-13856.260301482969</v>
      </c>
      <c r="JU1275" s="1">
        <f t="shared" si="541"/>
        <v>1.5169435973518792E-5</v>
      </c>
      <c r="JV1275" s="1">
        <f t="shared" si="542"/>
        <v>8.135724757480671E-2</v>
      </c>
      <c r="JW1275" s="1">
        <f t="shared" si="543"/>
        <v>1.5169435973518792E-5</v>
      </c>
      <c r="JX1275" s="1" t="str">
        <f t="shared" si="544"/>
        <v/>
      </c>
      <c r="JY1275" s="1" t="str">
        <f t="shared" si="545"/>
        <v/>
      </c>
      <c r="JZ1275" s="1">
        <f t="shared" si="546"/>
        <v>2.6004519660650344E-5</v>
      </c>
      <c r="KA1275" s="1" t="str">
        <f t="shared" si="547"/>
        <v/>
      </c>
      <c r="KB1275" s="1" t="str">
        <f t="shared" si="548"/>
        <v/>
      </c>
      <c r="KE1275" s="1">
        <f t="shared" si="511"/>
        <v>4.1984000000000545</v>
      </c>
      <c r="KF1275" s="151">
        <f t="shared" si="512"/>
        <v>0.7566631001958305</v>
      </c>
      <c r="KG1275" s="1">
        <f t="shared" si="513"/>
        <v>7.5364981333314596E-4</v>
      </c>
      <c r="KH1275" s="1" t="str">
        <f t="shared" si="509"/>
        <v/>
      </c>
      <c r="KI1275" s="132" t="str">
        <f t="shared" si="510"/>
        <v/>
      </c>
    </row>
    <row r="1276" spans="237:295" ht="20.100000000000001" customHeight="1" x14ac:dyDescent="0.25">
      <c r="IC1276" s="1">
        <v>652</v>
      </c>
      <c r="ID1276" s="1">
        <f t="shared" si="514"/>
        <v>-24284.361796095203</v>
      </c>
      <c r="IE1276" s="1">
        <f t="shared" si="515"/>
        <v>8.6788906221375142E-6</v>
      </c>
      <c r="IF1276" s="1">
        <f t="shared" si="516"/>
        <v>8.1961198977584443E-2</v>
      </c>
      <c r="IG1276" s="1">
        <f t="shared" si="517"/>
        <v>8.6788906221375142E-6</v>
      </c>
      <c r="IH1276" s="1" t="str">
        <f t="shared" si="518"/>
        <v/>
      </c>
      <c r="II1276" s="1" t="str">
        <f t="shared" si="519"/>
        <v/>
      </c>
      <c r="IL1276" s="1">
        <f t="shared" si="520"/>
        <v>1.6572985391153179E-24</v>
      </c>
      <c r="IM1276" s="1" t="str">
        <f t="shared" si="521"/>
        <v/>
      </c>
      <c r="IN1276" s="1" t="str">
        <f t="shared" si="522"/>
        <v/>
      </c>
      <c r="IS1276" s="1">
        <v>652</v>
      </c>
      <c r="IT1276" s="1">
        <f t="shared" si="523"/>
        <v>-50.319812778831931</v>
      </c>
      <c r="IU1276" s="1">
        <f t="shared" si="524"/>
        <v>4.1884360894400268E-3</v>
      </c>
      <c r="IV1276" s="1">
        <f t="shared" si="525"/>
        <v>8.1961198977584415E-2</v>
      </c>
      <c r="IW1276" s="1">
        <f t="shared" si="526"/>
        <v>4.1884360894400268E-3</v>
      </c>
      <c r="IX1276" s="1" t="str">
        <f t="shared" si="527"/>
        <v/>
      </c>
      <c r="IY1276" s="1" t="str">
        <f t="shared" si="528"/>
        <v/>
      </c>
      <c r="IZ1276" s="1">
        <f t="shared" si="529"/>
        <v>1.655636824400424E-16</v>
      </c>
      <c r="JA1276" s="1" t="str">
        <f t="shared" si="530"/>
        <v/>
      </c>
      <c r="JB1276" s="1" t="str">
        <f t="shared" si="531"/>
        <v/>
      </c>
      <c r="JF1276" s="1">
        <v>652</v>
      </c>
      <c r="JG1276" s="1">
        <f t="shared" si="549"/>
        <v>-141.47644499981317</v>
      </c>
      <c r="JH1276" s="1">
        <f t="shared" si="532"/>
        <v>1.4897272818595597E-3</v>
      </c>
      <c r="JI1276" s="1">
        <f t="shared" si="533"/>
        <v>8.1961198977584443E-2</v>
      </c>
      <c r="JJ1276" s="1">
        <f t="shared" si="534"/>
        <v>1.4897272818595597E-3</v>
      </c>
      <c r="JK1276" s="1" t="str">
        <f t="shared" si="535"/>
        <v/>
      </c>
      <c r="JL1276" s="1" t="str">
        <f t="shared" si="536"/>
        <v/>
      </c>
      <c r="JM1276" s="1">
        <f t="shared" si="537"/>
        <v>1.2604940762481242E-39</v>
      </c>
      <c r="JN1276" s="1" t="str">
        <f t="shared" si="538"/>
        <v/>
      </c>
      <c r="JO1276" s="1" t="str">
        <f t="shared" si="539"/>
        <v/>
      </c>
      <c r="JS1276" s="1">
        <v>652</v>
      </c>
      <c r="JT1276" s="1">
        <f t="shared" si="540"/>
        <v>-13816.557549902787</v>
      </c>
      <c r="JU1276" s="1">
        <f t="shared" si="541"/>
        <v>1.5254257009786645E-5</v>
      </c>
      <c r="JV1276" s="1">
        <f t="shared" si="542"/>
        <v>8.1961198977584443E-2</v>
      </c>
      <c r="JW1276" s="1">
        <f t="shared" si="543"/>
        <v>1.5254257009786645E-5</v>
      </c>
      <c r="JX1276" s="1" t="str">
        <f t="shared" si="544"/>
        <v/>
      </c>
      <c r="JY1276" s="1" t="str">
        <f t="shared" si="545"/>
        <v/>
      </c>
      <c r="JZ1276" s="1">
        <f t="shared" si="546"/>
        <v>2.6101560699338114E-5</v>
      </c>
      <c r="KA1276" s="1" t="str">
        <f t="shared" si="547"/>
        <v/>
      </c>
      <c r="KB1276" s="1" t="str">
        <f t="shared" si="548"/>
        <v/>
      </c>
      <c r="KE1276" s="1">
        <f t="shared" si="511"/>
        <v>4.2048000000000547</v>
      </c>
      <c r="KF1276" s="151">
        <f t="shared" si="512"/>
        <v>0.75590945038249735</v>
      </c>
      <c r="KG1276" s="1">
        <f t="shared" si="513"/>
        <v>7.5410604231029854E-4</v>
      </c>
      <c r="KH1276" s="1" t="str">
        <f t="shared" si="509"/>
        <v/>
      </c>
      <c r="KI1276" s="132" t="str">
        <f t="shared" si="510"/>
        <v/>
      </c>
    </row>
    <row r="1277" spans="237:295" ht="20.100000000000001" customHeight="1" x14ac:dyDescent="0.25">
      <c r="IC1277" s="1">
        <v>653</v>
      </c>
      <c r="ID1277" s="1">
        <f t="shared" si="514"/>
        <v>-24214.579147255849</v>
      </c>
      <c r="IE1277" s="1">
        <f t="shared" si="515"/>
        <v>8.7272796508398653E-6</v>
      </c>
      <c r="IF1277" s="1">
        <f t="shared" si="516"/>
        <v>8.2568522556703355E-2</v>
      </c>
      <c r="IG1277" s="1">
        <f t="shared" si="517"/>
        <v>8.7272796508398653E-6</v>
      </c>
      <c r="IH1277" s="1" t="str">
        <f t="shared" si="518"/>
        <v/>
      </c>
      <c r="II1277" s="1" t="str">
        <f t="shared" si="519"/>
        <v/>
      </c>
      <c r="IL1277" s="1">
        <f t="shared" si="520"/>
        <v>1.7207057186618309E-24</v>
      </c>
      <c r="IM1277" s="1" t="str">
        <f t="shared" si="521"/>
        <v/>
      </c>
      <c r="IN1277" s="1" t="str">
        <f t="shared" si="522"/>
        <v/>
      </c>
      <c r="IS1277" s="1">
        <v>653</v>
      </c>
      <c r="IT1277" s="1">
        <f t="shared" si="523"/>
        <v>-50.175215615674361</v>
      </c>
      <c r="IU1277" s="1">
        <f t="shared" si="524"/>
        <v>4.2117886540676917E-3</v>
      </c>
      <c r="IV1277" s="1">
        <f t="shared" si="525"/>
        <v>8.2568522556703355E-2</v>
      </c>
      <c r="IW1277" s="1">
        <f t="shared" si="526"/>
        <v>4.2117886540676917E-3</v>
      </c>
      <c r="IX1277" s="1" t="str">
        <f t="shared" si="527"/>
        <v/>
      </c>
      <c r="IY1277" s="1" t="str">
        <f t="shared" si="528"/>
        <v/>
      </c>
      <c r="IZ1277" s="1">
        <f t="shared" si="529"/>
        <v>1.709315333388358E-16</v>
      </c>
      <c r="JA1277" s="1" t="str">
        <f t="shared" si="530"/>
        <v/>
      </c>
      <c r="JB1277" s="1" t="str">
        <f t="shared" si="531"/>
        <v/>
      </c>
      <c r="JF1277" s="1">
        <v>653</v>
      </c>
      <c r="JG1277" s="1">
        <f t="shared" si="549"/>
        <v>-141.06990349119303</v>
      </c>
      <c r="JH1277" s="1">
        <f t="shared" si="532"/>
        <v>1.4980332346983594E-3</v>
      </c>
      <c r="JI1277" s="1">
        <f t="shared" si="533"/>
        <v>8.25685225567033E-2</v>
      </c>
      <c r="JJ1277" s="1">
        <f t="shared" si="534"/>
        <v>1.4980332346983594E-3</v>
      </c>
      <c r="JK1277" s="1" t="str">
        <f t="shared" si="535"/>
        <v/>
      </c>
      <c r="JL1277" s="1" t="str">
        <f t="shared" si="536"/>
        <v/>
      </c>
      <c r="JM1277" s="1">
        <f t="shared" si="537"/>
        <v>1.3275705766193755E-39</v>
      </c>
      <c r="JN1277" s="1" t="str">
        <f t="shared" si="538"/>
        <v/>
      </c>
      <c r="JO1277" s="1" t="str">
        <f t="shared" si="539"/>
        <v/>
      </c>
      <c r="JS1277" s="1">
        <v>653</v>
      </c>
      <c r="JT1277" s="1">
        <f t="shared" si="540"/>
        <v>-13776.854798322609</v>
      </c>
      <c r="JU1277" s="1">
        <f t="shared" si="541"/>
        <v>1.5339306898351523E-5</v>
      </c>
      <c r="JV1277" s="1">
        <f t="shared" si="542"/>
        <v>8.25685225567033E-2</v>
      </c>
      <c r="JW1277" s="1">
        <f t="shared" si="543"/>
        <v>1.5339306898351523E-5</v>
      </c>
      <c r="JX1277" s="1" t="str">
        <f t="shared" si="544"/>
        <v/>
      </c>
      <c r="JY1277" s="1" t="str">
        <f t="shared" si="545"/>
        <v/>
      </c>
      <c r="JZ1277" s="1">
        <f t="shared" si="546"/>
        <v>2.6198544685899553E-5</v>
      </c>
      <c r="KA1277" s="1" t="str">
        <f t="shared" si="547"/>
        <v/>
      </c>
      <c r="KB1277" s="1" t="str">
        <f t="shared" si="548"/>
        <v/>
      </c>
      <c r="KE1277" s="1">
        <f t="shared" si="511"/>
        <v>4.2112000000000549</v>
      </c>
      <c r="KF1277" s="151">
        <f t="shared" si="512"/>
        <v>0.75515534434018705</v>
      </c>
      <c r="KG1277" s="1">
        <f t="shared" si="513"/>
        <v>7.5455818388980855E-4</v>
      </c>
      <c r="KH1277" s="1" t="str">
        <f t="shared" si="509"/>
        <v/>
      </c>
      <c r="KI1277" s="132" t="str">
        <f t="shared" si="510"/>
        <v/>
      </c>
    </row>
    <row r="1278" spans="237:295" ht="20.100000000000001" customHeight="1" x14ac:dyDescent="0.25">
      <c r="IC1278" s="1">
        <v>654</v>
      </c>
      <c r="ID1278" s="1">
        <f t="shared" si="514"/>
        <v>-24144.796498416494</v>
      </c>
      <c r="IE1278" s="1">
        <f t="shared" si="515"/>
        <v>8.7757980579772159E-6</v>
      </c>
      <c r="IF1278" s="1">
        <f t="shared" si="516"/>
        <v>8.3179227369444289E-2</v>
      </c>
      <c r="IG1278" s="1">
        <f t="shared" si="517"/>
        <v>8.7757980579772159E-6</v>
      </c>
      <c r="IH1278" s="1" t="str">
        <f t="shared" si="518"/>
        <v/>
      </c>
      <c r="II1278" s="1" t="str">
        <f t="shared" si="519"/>
        <v/>
      </c>
      <c r="IL1278" s="1">
        <f t="shared" si="520"/>
        <v>1.7865102318525654E-24</v>
      </c>
      <c r="IM1278" s="1" t="str">
        <f t="shared" si="521"/>
        <v/>
      </c>
      <c r="IN1278" s="1" t="str">
        <f t="shared" si="522"/>
        <v/>
      </c>
      <c r="IS1278" s="1">
        <v>654</v>
      </c>
      <c r="IT1278" s="1">
        <f t="shared" si="523"/>
        <v>-50.030618452516805</v>
      </c>
      <c r="IU1278" s="1">
        <f t="shared" si="524"/>
        <v>4.2352036567798882E-3</v>
      </c>
      <c r="IV1278" s="1">
        <f t="shared" si="525"/>
        <v>8.3179227369444247E-2</v>
      </c>
      <c r="IW1278" s="1">
        <f t="shared" si="526"/>
        <v>4.2352036567798882E-3</v>
      </c>
      <c r="IX1278" s="1" t="str">
        <f t="shared" si="527"/>
        <v/>
      </c>
      <c r="IY1278" s="1" t="str">
        <f t="shared" si="528"/>
        <v/>
      </c>
      <c r="IZ1278" s="1">
        <f t="shared" si="529"/>
        <v>1.76470595370216E-16</v>
      </c>
      <c r="JA1278" s="1" t="str">
        <f t="shared" si="530"/>
        <v/>
      </c>
      <c r="JB1278" s="1" t="str">
        <f t="shared" si="531"/>
        <v/>
      </c>
      <c r="JF1278" s="1">
        <v>654</v>
      </c>
      <c r="JG1278" s="1">
        <f t="shared" si="549"/>
        <v>-140.66336198257284</v>
      </c>
      <c r="JH1278" s="1">
        <f t="shared" si="532"/>
        <v>1.5063613952815246E-3</v>
      </c>
      <c r="JI1278" s="1">
        <f t="shared" si="533"/>
        <v>8.3179227369444317E-2</v>
      </c>
      <c r="JJ1278" s="1">
        <f t="shared" si="534"/>
        <v>1.5063613952815246E-3</v>
      </c>
      <c r="JK1278" s="1" t="str">
        <f t="shared" si="535"/>
        <v/>
      </c>
      <c r="JL1278" s="1" t="str">
        <f t="shared" si="536"/>
        <v/>
      </c>
      <c r="JM1278" s="1">
        <f t="shared" si="537"/>
        <v>1.3981941448537903E-39</v>
      </c>
      <c r="JN1278" s="1" t="str">
        <f t="shared" si="538"/>
        <v/>
      </c>
      <c r="JO1278" s="1" t="str">
        <f t="shared" si="539"/>
        <v/>
      </c>
      <c r="JS1278" s="1">
        <v>654</v>
      </c>
      <c r="JT1278" s="1">
        <f t="shared" si="540"/>
        <v>-13737.152046742427</v>
      </c>
      <c r="JU1278" s="1">
        <f t="shared" si="541"/>
        <v>1.5424584186014399E-5</v>
      </c>
      <c r="JV1278" s="1">
        <f t="shared" si="542"/>
        <v>8.3179227369444289E-2</v>
      </c>
      <c r="JW1278" s="1">
        <f t="shared" si="543"/>
        <v>1.5424584186014399E-5</v>
      </c>
      <c r="JX1278" s="1" t="str">
        <f t="shared" si="544"/>
        <v/>
      </c>
      <c r="JY1278" s="1" t="str">
        <f t="shared" si="545"/>
        <v/>
      </c>
      <c r="JZ1278" s="1">
        <f t="shared" si="546"/>
        <v>2.6295468299121135E-5</v>
      </c>
      <c r="KA1278" s="1" t="str">
        <f t="shared" si="547"/>
        <v/>
      </c>
      <c r="KB1278" s="1" t="str">
        <f t="shared" si="548"/>
        <v/>
      </c>
      <c r="KE1278" s="1">
        <f t="shared" si="511"/>
        <v>4.2176000000000551</v>
      </c>
      <c r="KF1278" s="151">
        <f t="shared" si="512"/>
        <v>0.75440078615629724</v>
      </c>
      <c r="KG1278" s="1">
        <f t="shared" si="513"/>
        <v>7.5500624364066571E-4</v>
      </c>
      <c r="KH1278" s="1" t="str">
        <f t="shared" si="509"/>
        <v/>
      </c>
      <c r="KI1278" s="132" t="str">
        <f t="shared" si="510"/>
        <v/>
      </c>
    </row>
    <row r="1279" spans="237:295" ht="20.100000000000001" customHeight="1" x14ac:dyDescent="0.25">
      <c r="IC1279" s="1">
        <v>655</v>
      </c>
      <c r="ID1279" s="1">
        <f t="shared" si="514"/>
        <v>-24075.013849577139</v>
      </c>
      <c r="IE1279" s="1">
        <f t="shared" si="515"/>
        <v>8.8244450059232687E-6</v>
      </c>
      <c r="IF1279" s="1">
        <f t="shared" si="516"/>
        <v>8.3793322415014262E-2</v>
      </c>
      <c r="IG1279" s="1">
        <f t="shared" si="517"/>
        <v>8.8244450059232687E-6</v>
      </c>
      <c r="IH1279" s="1" t="str">
        <f t="shared" si="518"/>
        <v/>
      </c>
      <c r="II1279" s="1" t="str">
        <f t="shared" si="519"/>
        <v/>
      </c>
      <c r="IL1279" s="1">
        <f t="shared" si="520"/>
        <v>1.8548016133191581E-24</v>
      </c>
      <c r="IM1279" s="1" t="str">
        <f t="shared" si="521"/>
        <v/>
      </c>
      <c r="IN1279" s="1" t="str">
        <f t="shared" si="522"/>
        <v/>
      </c>
      <c r="IS1279" s="1">
        <v>655</v>
      </c>
      <c r="IT1279" s="1">
        <f t="shared" si="523"/>
        <v>-49.886021289359235</v>
      </c>
      <c r="IU1279" s="1">
        <f t="shared" si="524"/>
        <v>4.2586806933378376E-3</v>
      </c>
      <c r="IV1279" s="1">
        <f t="shared" si="525"/>
        <v>8.3793322415014262E-2</v>
      </c>
      <c r="IW1279" s="1">
        <f t="shared" si="526"/>
        <v>4.2586806933378376E-3</v>
      </c>
      <c r="IX1279" s="1" t="str">
        <f t="shared" si="527"/>
        <v/>
      </c>
      <c r="IY1279" s="1" t="str">
        <f t="shared" si="528"/>
        <v/>
      </c>
      <c r="IZ1279" s="1">
        <f t="shared" si="529"/>
        <v>1.8218623653622296E-16</v>
      </c>
      <c r="JA1279" s="1" t="str">
        <f t="shared" si="530"/>
        <v/>
      </c>
      <c r="JB1279" s="1" t="str">
        <f t="shared" si="531"/>
        <v/>
      </c>
      <c r="JF1279" s="1">
        <v>655</v>
      </c>
      <c r="JG1279" s="1">
        <f t="shared" si="549"/>
        <v>-140.2568204739527</v>
      </c>
      <c r="JH1279" s="1">
        <f t="shared" si="532"/>
        <v>1.5147116198309133E-3</v>
      </c>
      <c r="JI1279" s="1">
        <f t="shared" si="533"/>
        <v>8.3793322415014262E-2</v>
      </c>
      <c r="JJ1279" s="1">
        <f t="shared" si="534"/>
        <v>1.5147116198309133E-3</v>
      </c>
      <c r="JK1279" s="1" t="str">
        <f t="shared" si="535"/>
        <v/>
      </c>
      <c r="JL1279" s="1" t="str">
        <f t="shared" si="536"/>
        <v/>
      </c>
      <c r="JM1279" s="1">
        <f t="shared" si="537"/>
        <v>1.4725511564001676E-39</v>
      </c>
      <c r="JN1279" s="1" t="str">
        <f t="shared" si="538"/>
        <v/>
      </c>
      <c r="JO1279" s="1" t="str">
        <f t="shared" si="539"/>
        <v/>
      </c>
      <c r="JS1279" s="1">
        <v>655</v>
      </c>
      <c r="JT1279" s="1">
        <f t="shared" si="540"/>
        <v>-13697.449295162245</v>
      </c>
      <c r="JU1279" s="1">
        <f t="shared" si="541"/>
        <v>1.5510087400540224E-5</v>
      </c>
      <c r="JV1279" s="1">
        <f t="shared" si="542"/>
        <v>8.3793322415014262E-2</v>
      </c>
      <c r="JW1279" s="1">
        <f t="shared" si="543"/>
        <v>1.5510087400540224E-5</v>
      </c>
      <c r="JX1279" s="1" t="str">
        <f t="shared" si="544"/>
        <v/>
      </c>
      <c r="JY1279" s="1" t="str">
        <f t="shared" si="545"/>
        <v/>
      </c>
      <c r="JZ1279" s="1">
        <f t="shared" si="546"/>
        <v>2.6392328208378861E-5</v>
      </c>
      <c r="KA1279" s="1" t="str">
        <f t="shared" si="547"/>
        <v/>
      </c>
      <c r="KB1279" s="1" t="str">
        <f t="shared" si="548"/>
        <v/>
      </c>
      <c r="KE1279" s="1">
        <f t="shared" si="511"/>
        <v>4.2240000000000553</v>
      </c>
      <c r="KF1279" s="151">
        <f t="shared" si="512"/>
        <v>0.75364577991265658</v>
      </c>
      <c r="KG1279" s="1">
        <f t="shared" si="513"/>
        <v>7.554502271696073E-4</v>
      </c>
      <c r="KH1279" s="1" t="str">
        <f t="shared" si="509"/>
        <v/>
      </c>
      <c r="KI1279" s="132" t="str">
        <f t="shared" si="510"/>
        <v/>
      </c>
    </row>
    <row r="1280" spans="237:295" ht="20.100000000000001" customHeight="1" x14ac:dyDescent="0.25">
      <c r="IC1280" s="1">
        <v>656</v>
      </c>
      <c r="ID1280" s="1">
        <f t="shared" si="514"/>
        <v>-24005.231200737784</v>
      </c>
      <c r="IE1280" s="1">
        <f t="shared" si="515"/>
        <v>8.8732196462147816E-6</v>
      </c>
      <c r="IF1280" s="1">
        <f t="shared" si="516"/>
        <v>8.4410816633790478E-2</v>
      </c>
      <c r="IG1280" s="1">
        <f t="shared" si="517"/>
        <v>8.8732196462147816E-6</v>
      </c>
      <c r="IH1280" s="1" t="str">
        <f t="shared" si="518"/>
        <v/>
      </c>
      <c r="II1280" s="1" t="str">
        <f t="shared" si="519"/>
        <v/>
      </c>
      <c r="IL1280" s="1">
        <f t="shared" si="520"/>
        <v>1.9256726993496522E-24</v>
      </c>
      <c r="IM1280" s="1" t="str">
        <f t="shared" si="521"/>
        <v/>
      </c>
      <c r="IN1280" s="1" t="str">
        <f t="shared" si="522"/>
        <v/>
      </c>
      <c r="IS1280" s="1">
        <v>656</v>
      </c>
      <c r="IT1280" s="1">
        <f t="shared" si="523"/>
        <v>-49.741424126201679</v>
      </c>
      <c r="IU1280" s="1">
        <f t="shared" si="524"/>
        <v>4.2822193542728327E-3</v>
      </c>
      <c r="IV1280" s="1">
        <f t="shared" si="525"/>
        <v>8.4410816633790423E-2</v>
      </c>
      <c r="IW1280" s="1">
        <f t="shared" si="526"/>
        <v>4.2822193542728327E-3</v>
      </c>
      <c r="IX1280" s="1" t="str">
        <f t="shared" si="527"/>
        <v/>
      </c>
      <c r="IY1280" s="1" t="str">
        <f t="shared" si="528"/>
        <v/>
      </c>
      <c r="IZ1280" s="1">
        <f t="shared" si="529"/>
        <v>1.8808399013248094E-16</v>
      </c>
      <c r="JA1280" s="1" t="str">
        <f t="shared" si="530"/>
        <v/>
      </c>
      <c r="JB1280" s="1" t="str">
        <f t="shared" si="531"/>
        <v/>
      </c>
      <c r="JF1280" s="1">
        <v>656</v>
      </c>
      <c r="JG1280" s="1">
        <f t="shared" si="549"/>
        <v>-139.85027896533256</v>
      </c>
      <c r="JH1280" s="1">
        <f t="shared" si="532"/>
        <v>1.5230837627082307E-3</v>
      </c>
      <c r="JI1280" s="1">
        <f t="shared" si="533"/>
        <v>8.4410816633790423E-2</v>
      </c>
      <c r="JJ1280" s="1">
        <f t="shared" si="534"/>
        <v>1.5230837627082307E-3</v>
      </c>
      <c r="JK1280" s="1" t="str">
        <f t="shared" si="535"/>
        <v/>
      </c>
      <c r="JL1280" s="1" t="str">
        <f t="shared" si="536"/>
        <v/>
      </c>
      <c r="JM1280" s="1">
        <f t="shared" si="537"/>
        <v>1.5508377158948331E-39</v>
      </c>
      <c r="JN1280" s="1" t="str">
        <f t="shared" si="538"/>
        <v/>
      </c>
      <c r="JO1280" s="1" t="str">
        <f t="shared" si="539"/>
        <v/>
      </c>
      <c r="JS1280" s="1">
        <v>656</v>
      </c>
      <c r="JT1280" s="1">
        <f t="shared" si="540"/>
        <v>-13657.746543582067</v>
      </c>
      <c r="JU1280" s="1">
        <f t="shared" si="541"/>
        <v>1.559581505064665E-5</v>
      </c>
      <c r="JV1280" s="1">
        <f t="shared" si="542"/>
        <v>8.4410816633790423E-2</v>
      </c>
      <c r="JW1280" s="1">
        <f t="shared" si="543"/>
        <v>1.559581505064665E-5</v>
      </c>
      <c r="JX1280" s="1" t="str">
        <f t="shared" si="544"/>
        <v/>
      </c>
      <c r="JY1280" s="1" t="str">
        <f t="shared" si="545"/>
        <v/>
      </c>
      <c r="JZ1280" s="1">
        <f t="shared" si="546"/>
        <v>2.6489121073817005E-5</v>
      </c>
      <c r="KA1280" s="1" t="str">
        <f t="shared" si="547"/>
        <v/>
      </c>
      <c r="KB1280" s="1" t="str">
        <f t="shared" si="548"/>
        <v/>
      </c>
      <c r="KE1280" s="1">
        <f t="shared" si="511"/>
        <v>4.2304000000000554</v>
      </c>
      <c r="KF1280" s="151">
        <f t="shared" si="512"/>
        <v>0.75289032968548697</v>
      </c>
      <c r="KG1280" s="1">
        <f t="shared" si="513"/>
        <v>7.558901401205631E-4</v>
      </c>
      <c r="KH1280" s="1" t="str">
        <f t="shared" si="509"/>
        <v/>
      </c>
      <c r="KI1280" s="132" t="str">
        <f t="shared" si="510"/>
        <v/>
      </c>
    </row>
    <row r="1281" spans="237:295" ht="20.100000000000001" customHeight="1" x14ac:dyDescent="0.25">
      <c r="IC1281" s="1">
        <v>657</v>
      </c>
      <c r="ID1281" s="1">
        <f t="shared" si="514"/>
        <v>-23935.448551898429</v>
      </c>
      <c r="IE1281" s="1">
        <f t="shared" si="515"/>
        <v>8.9221211195459303E-6</v>
      </c>
      <c r="IF1281" s="1">
        <f t="shared" si="516"/>
        <v>8.5031718906563747E-2</v>
      </c>
      <c r="IG1281" s="1">
        <f t="shared" si="517"/>
        <v>8.9221211195459303E-6</v>
      </c>
      <c r="IH1281" s="1" t="str">
        <f t="shared" si="518"/>
        <v/>
      </c>
      <c r="II1281" s="1" t="str">
        <f t="shared" si="519"/>
        <v/>
      </c>
      <c r="IL1281" s="1">
        <f t="shared" si="520"/>
        <v>1.9992197480430385E-24</v>
      </c>
      <c r="IM1281" s="1" t="str">
        <f t="shared" si="521"/>
        <v/>
      </c>
      <c r="IN1281" s="1" t="str">
        <f t="shared" si="522"/>
        <v/>
      </c>
      <c r="IS1281" s="1">
        <v>657</v>
      </c>
      <c r="IT1281" s="1">
        <f t="shared" si="523"/>
        <v>-49.596826963044109</v>
      </c>
      <c r="IU1281" s="1">
        <f t="shared" si="524"/>
        <v>4.3058192248835465E-3</v>
      </c>
      <c r="IV1281" s="1">
        <f t="shared" si="525"/>
        <v>8.5031718906563677E-2</v>
      </c>
      <c r="IW1281" s="1">
        <f t="shared" si="526"/>
        <v>4.3058192248835465E-3</v>
      </c>
      <c r="IX1281" s="1" t="str">
        <f t="shared" si="527"/>
        <v/>
      </c>
      <c r="IY1281" s="1" t="str">
        <f t="shared" si="528"/>
        <v/>
      </c>
      <c r="IZ1281" s="1">
        <f t="shared" si="529"/>
        <v>1.9416955974197315E-16</v>
      </c>
      <c r="JA1281" s="1" t="str">
        <f t="shared" si="530"/>
        <v/>
      </c>
      <c r="JB1281" s="1" t="str">
        <f t="shared" si="531"/>
        <v/>
      </c>
      <c r="JF1281" s="1">
        <v>657</v>
      </c>
      <c r="JG1281" s="1">
        <f t="shared" si="549"/>
        <v>-139.44373745671243</v>
      </c>
      <c r="JH1281" s="1">
        <f t="shared" si="532"/>
        <v>1.5314776764140585E-3</v>
      </c>
      <c r="JI1281" s="1">
        <f t="shared" si="533"/>
        <v>8.503171890656365E-2</v>
      </c>
      <c r="JJ1281" s="1">
        <f t="shared" si="534"/>
        <v>1.5314776764140585E-3</v>
      </c>
      <c r="JK1281" s="1" t="str">
        <f t="shared" si="535"/>
        <v/>
      </c>
      <c r="JL1281" s="1" t="str">
        <f t="shared" si="536"/>
        <v/>
      </c>
      <c r="JM1281" s="1">
        <f t="shared" si="537"/>
        <v>1.6332601616824009E-39</v>
      </c>
      <c r="JN1281" s="1" t="str">
        <f t="shared" si="538"/>
        <v/>
      </c>
      <c r="JO1281" s="1" t="str">
        <f t="shared" si="539"/>
        <v/>
      </c>
      <c r="JS1281" s="1">
        <v>657</v>
      </c>
      <c r="JT1281" s="1">
        <f t="shared" si="540"/>
        <v>-13618.043792001885</v>
      </c>
      <c r="JU1281" s="1">
        <f t="shared" si="541"/>
        <v>1.5681765625994137E-5</v>
      </c>
      <c r="JV1281" s="1">
        <f t="shared" si="542"/>
        <v>8.5031718906563677E-2</v>
      </c>
      <c r="JW1281" s="1">
        <f t="shared" si="543"/>
        <v>1.5681765625994137E-5</v>
      </c>
      <c r="JX1281" s="1" t="str">
        <f t="shared" si="544"/>
        <v/>
      </c>
      <c r="JY1281" s="1" t="str">
        <f t="shared" si="545"/>
        <v/>
      </c>
      <c r="JZ1281" s="1">
        <f t="shared" si="546"/>
        <v>2.6585843546528304E-5</v>
      </c>
      <c r="KA1281" s="1" t="str">
        <f t="shared" si="547"/>
        <v/>
      </c>
      <c r="KB1281" s="1" t="str">
        <f t="shared" si="548"/>
        <v/>
      </c>
      <c r="KE1281" s="1">
        <f t="shared" si="511"/>
        <v>4.2368000000000556</v>
      </c>
      <c r="KF1281" s="151">
        <f t="shared" si="512"/>
        <v>0.75213443954536641</v>
      </c>
      <c r="KG1281" s="1">
        <f t="shared" si="513"/>
        <v>7.5632598817343411E-4</v>
      </c>
      <c r="KH1281" s="1" t="str">
        <f t="shared" si="509"/>
        <v/>
      </c>
      <c r="KI1281" s="132" t="str">
        <f t="shared" si="510"/>
        <v/>
      </c>
    </row>
    <row r="1282" spans="237:295" ht="20.100000000000001" customHeight="1" x14ac:dyDescent="0.25">
      <c r="IC1282" s="1">
        <v>658</v>
      </c>
      <c r="ID1282" s="1">
        <f t="shared" si="514"/>
        <v>-23865.665903059074</v>
      </c>
      <c r="IE1282" s="1">
        <f t="shared" si="515"/>
        <v>8.9711485557635456E-6</v>
      </c>
      <c r="IF1282" s="1">
        <f t="shared" si="516"/>
        <v>8.5656038053781788E-2</v>
      </c>
      <c r="IG1282" s="1">
        <f t="shared" si="517"/>
        <v>8.9711485557635456E-6</v>
      </c>
      <c r="IH1282" s="1" t="str">
        <f t="shared" si="518"/>
        <v/>
      </c>
      <c r="II1282" s="1" t="str">
        <f t="shared" si="519"/>
        <v/>
      </c>
      <c r="IL1282" s="1">
        <f t="shared" si="520"/>
        <v>2.075542563776825E-24</v>
      </c>
      <c r="IM1282" s="1" t="str">
        <f t="shared" si="521"/>
        <v/>
      </c>
      <c r="IN1282" s="1" t="str">
        <f t="shared" si="522"/>
        <v/>
      </c>
      <c r="IS1282" s="1">
        <v>658</v>
      </c>
      <c r="IT1282" s="1">
        <f t="shared" si="523"/>
        <v>-49.452229799886553</v>
      </c>
      <c r="IU1282" s="1">
        <f t="shared" si="524"/>
        <v>4.3294798852337056E-3</v>
      </c>
      <c r="IV1282" s="1">
        <f t="shared" si="525"/>
        <v>8.5656038053781719E-2</v>
      </c>
      <c r="IW1282" s="1">
        <f t="shared" si="526"/>
        <v>4.3294798852337056E-3</v>
      </c>
      <c r="IX1282" s="1" t="str">
        <f t="shared" si="527"/>
        <v/>
      </c>
      <c r="IY1282" s="1" t="str">
        <f t="shared" si="528"/>
        <v/>
      </c>
      <c r="IZ1282" s="1">
        <f t="shared" si="529"/>
        <v>2.004488243766802E-16</v>
      </c>
      <c r="JA1282" s="1" t="str">
        <f t="shared" si="530"/>
        <v/>
      </c>
      <c r="JB1282" s="1" t="str">
        <f t="shared" si="531"/>
        <v/>
      </c>
      <c r="JF1282" s="1">
        <v>658</v>
      </c>
      <c r="JG1282" s="1">
        <f t="shared" si="549"/>
        <v>-139.03719594809223</v>
      </c>
      <c r="JH1282" s="1">
        <f t="shared" si="532"/>
        <v>1.5398932115870357E-3</v>
      </c>
      <c r="JI1282" s="1">
        <f t="shared" si="533"/>
        <v>8.5656038053781788E-2</v>
      </c>
      <c r="JJ1282" s="1">
        <f t="shared" si="534"/>
        <v>1.5398932115870357E-3</v>
      </c>
      <c r="JK1282" s="1" t="str">
        <f t="shared" si="535"/>
        <v/>
      </c>
      <c r="JL1282" s="1" t="str">
        <f t="shared" si="536"/>
        <v/>
      </c>
      <c r="JM1282" s="1">
        <f t="shared" si="537"/>
        <v>1.7200355963235641E-39</v>
      </c>
      <c r="JN1282" s="1" t="str">
        <f t="shared" si="538"/>
        <v/>
      </c>
      <c r="JO1282" s="1" t="str">
        <f t="shared" si="539"/>
        <v/>
      </c>
      <c r="JS1282" s="1">
        <v>658</v>
      </c>
      <c r="JT1282" s="1">
        <f t="shared" si="540"/>
        <v>-13578.341040421707</v>
      </c>
      <c r="JU1282" s="1">
        <f t="shared" si="541"/>
        <v>1.5767937597177499E-5</v>
      </c>
      <c r="JV1282" s="1">
        <f t="shared" si="542"/>
        <v>8.5656038053781719E-2</v>
      </c>
      <c r="JW1282" s="1">
        <f t="shared" si="543"/>
        <v>1.5767937597177499E-5</v>
      </c>
      <c r="JX1282" s="1" t="str">
        <f t="shared" si="544"/>
        <v/>
      </c>
      <c r="JY1282" s="1" t="str">
        <f t="shared" si="545"/>
        <v/>
      </c>
      <c r="JZ1282" s="1">
        <f t="shared" si="546"/>
        <v>2.6682492268735387E-5</v>
      </c>
      <c r="KA1282" s="1" t="str">
        <f t="shared" si="547"/>
        <v/>
      </c>
      <c r="KB1282" s="1" t="str">
        <f t="shared" si="548"/>
        <v/>
      </c>
      <c r="KE1282" s="1">
        <f t="shared" si="511"/>
        <v>4.2432000000000558</v>
      </c>
      <c r="KF1282" s="151">
        <f t="shared" si="512"/>
        <v>0.75137811355719297</v>
      </c>
      <c r="KG1282" s="1">
        <f t="shared" si="513"/>
        <v>7.5675777704531377E-4</v>
      </c>
      <c r="KH1282" s="1" t="str">
        <f t="shared" si="509"/>
        <v/>
      </c>
      <c r="KI1282" s="132" t="str">
        <f t="shared" si="510"/>
        <v/>
      </c>
    </row>
    <row r="1283" spans="237:295" ht="20.100000000000001" customHeight="1" x14ac:dyDescent="0.25">
      <c r="IC1283" s="1">
        <v>659</v>
      </c>
      <c r="ID1283" s="1">
        <f t="shared" si="514"/>
        <v>-23795.883254219727</v>
      </c>
      <c r="IE1283" s="1">
        <f t="shared" si="515"/>
        <v>9.0203010738631586E-6</v>
      </c>
      <c r="IF1283" s="1">
        <f t="shared" si="516"/>
        <v>8.6283782834792142E-2</v>
      </c>
      <c r="IG1283" s="1">
        <f t="shared" si="517"/>
        <v>9.0203010738631586E-6</v>
      </c>
      <c r="IH1283" s="1" t="str">
        <f t="shared" si="518"/>
        <v/>
      </c>
      <c r="II1283" s="1" t="str">
        <f t="shared" si="519"/>
        <v/>
      </c>
      <c r="IL1283" s="1">
        <f t="shared" si="520"/>
        <v>2.1547446261404967E-24</v>
      </c>
      <c r="IM1283" s="1" t="str">
        <f t="shared" si="521"/>
        <v/>
      </c>
      <c r="IN1283" s="1" t="str">
        <f t="shared" si="522"/>
        <v/>
      </c>
      <c r="IS1283" s="1">
        <v>659</v>
      </c>
      <c r="IT1283" s="1">
        <f t="shared" si="523"/>
        <v>-49.307632636728982</v>
      </c>
      <c r="IU1283" s="1">
        <f t="shared" si="524"/>
        <v>4.3532009101502058E-3</v>
      </c>
      <c r="IV1283" s="1">
        <f t="shared" si="525"/>
        <v>8.6283782834792155E-2</v>
      </c>
      <c r="IW1283" s="1">
        <f t="shared" si="526"/>
        <v>4.3532009101502058E-3</v>
      </c>
      <c r="IX1283" s="1" t="str">
        <f t="shared" si="527"/>
        <v/>
      </c>
      <c r="IY1283" s="1" t="str">
        <f t="shared" si="528"/>
        <v/>
      </c>
      <c r="IZ1283" s="1">
        <f t="shared" si="529"/>
        <v>2.069278437713404E-16</v>
      </c>
      <c r="JA1283" s="1" t="str">
        <f t="shared" si="530"/>
        <v/>
      </c>
      <c r="JB1283" s="1" t="str">
        <f t="shared" si="531"/>
        <v/>
      </c>
      <c r="JF1283" s="1">
        <v>659</v>
      </c>
      <c r="JG1283" s="1">
        <f t="shared" si="549"/>
        <v>-138.6306544394721</v>
      </c>
      <c r="JH1283" s="1">
        <f t="shared" si="532"/>
        <v>1.5483302170031794E-3</v>
      </c>
      <c r="JI1283" s="1">
        <f t="shared" si="533"/>
        <v>8.6283782834792155E-2</v>
      </c>
      <c r="JJ1283" s="1">
        <f t="shared" si="534"/>
        <v>1.5483302170031794E-3</v>
      </c>
      <c r="JK1283" s="1" t="str">
        <f t="shared" si="535"/>
        <v/>
      </c>
      <c r="JL1283" s="1" t="str">
        <f t="shared" si="536"/>
        <v/>
      </c>
      <c r="JM1283" s="1">
        <f t="shared" si="537"/>
        <v>1.8113924444174444E-39</v>
      </c>
      <c r="JN1283" s="1" t="str">
        <f t="shared" si="538"/>
        <v/>
      </c>
      <c r="JO1283" s="1" t="str">
        <f t="shared" si="539"/>
        <v/>
      </c>
      <c r="JS1283" s="1">
        <v>659</v>
      </c>
      <c r="JT1283" s="1">
        <f t="shared" si="540"/>
        <v>-13538.638288841525</v>
      </c>
      <c r="JU1283" s="1">
        <f t="shared" si="541"/>
        <v>1.5854329415719065E-5</v>
      </c>
      <c r="JV1283" s="1">
        <f t="shared" si="542"/>
        <v>8.6283782834792155E-2</v>
      </c>
      <c r="JW1283" s="1">
        <f t="shared" si="543"/>
        <v>1.5854329415719065E-5</v>
      </c>
      <c r="JX1283" s="1" t="str">
        <f t="shared" si="544"/>
        <v/>
      </c>
      <c r="JY1283" s="1" t="str">
        <f t="shared" si="545"/>
        <v/>
      </c>
      <c r="JZ1283" s="1">
        <f t="shared" si="546"/>
        <v>2.677906387397377E-5</v>
      </c>
      <c r="KA1283" s="1" t="str">
        <f t="shared" si="547"/>
        <v/>
      </c>
      <c r="KB1283" s="1" t="str">
        <f t="shared" si="548"/>
        <v/>
      </c>
      <c r="KE1283" s="1">
        <f t="shared" si="511"/>
        <v>4.249600000000056</v>
      </c>
      <c r="KF1283" s="151">
        <f t="shared" si="512"/>
        <v>0.75062135578014766</v>
      </c>
      <c r="KG1283" s="1">
        <f t="shared" si="513"/>
        <v>7.5718551248915578E-4</v>
      </c>
      <c r="KH1283" s="1" t="str">
        <f t="shared" si="509"/>
        <v/>
      </c>
      <c r="KI1283" s="132" t="str">
        <f t="shared" si="510"/>
        <v/>
      </c>
    </row>
    <row r="1284" spans="237:295" ht="20.100000000000001" customHeight="1" x14ac:dyDescent="0.25">
      <c r="IC1284" s="1">
        <v>660</v>
      </c>
      <c r="ID1284" s="1">
        <f t="shared" si="514"/>
        <v>-23726.100605380372</v>
      </c>
      <c r="IE1284" s="1">
        <f t="shared" si="515"/>
        <v>9.0695777819859372E-6</v>
      </c>
      <c r="IF1284" s="1">
        <f t="shared" si="516"/>
        <v>8.6914961947084993E-2</v>
      </c>
      <c r="IG1284" s="1">
        <f t="shared" si="517"/>
        <v>9.0695777819859372E-6</v>
      </c>
      <c r="IH1284" s="1" t="str">
        <f t="shared" si="518"/>
        <v/>
      </c>
      <c r="II1284" s="1" t="str">
        <f t="shared" si="519"/>
        <v/>
      </c>
      <c r="IL1284" s="1">
        <f t="shared" si="520"/>
        <v>2.236933223492526E-24</v>
      </c>
      <c r="IM1284" s="1" t="str">
        <f t="shared" si="521"/>
        <v/>
      </c>
      <c r="IN1284" s="1" t="str">
        <f t="shared" si="522"/>
        <v/>
      </c>
      <c r="IS1284" s="1">
        <v>660</v>
      </c>
      <c r="IT1284" s="1">
        <f t="shared" si="523"/>
        <v>-49.163035473571426</v>
      </c>
      <c r="IU1284" s="1">
        <f t="shared" si="524"/>
        <v>4.376981869221609E-3</v>
      </c>
      <c r="IV1284" s="1">
        <f t="shared" si="525"/>
        <v>8.6914961947084993E-2</v>
      </c>
      <c r="IW1284" s="1">
        <f t="shared" si="526"/>
        <v>4.376981869221609E-3</v>
      </c>
      <c r="IX1284" s="1" t="str">
        <f t="shared" si="527"/>
        <v/>
      </c>
      <c r="IY1284" s="1" t="str">
        <f t="shared" si="528"/>
        <v/>
      </c>
      <c r="IZ1284" s="1">
        <f t="shared" si="529"/>
        <v>2.136128638337766E-16</v>
      </c>
      <c r="JA1284" s="1" t="str">
        <f t="shared" si="530"/>
        <v/>
      </c>
      <c r="JB1284" s="1" t="str">
        <f t="shared" si="531"/>
        <v/>
      </c>
      <c r="JF1284" s="1">
        <v>660</v>
      </c>
      <c r="JG1284" s="1">
        <f t="shared" si="549"/>
        <v>-138.22411293085196</v>
      </c>
      <c r="JH1284" s="1">
        <f t="shared" si="532"/>
        <v>1.5567885395753622E-3</v>
      </c>
      <c r="JI1284" s="1">
        <f t="shared" si="533"/>
        <v>8.6914961947084993E-2</v>
      </c>
      <c r="JJ1284" s="1">
        <f t="shared" si="534"/>
        <v>1.5567885395753622E-3</v>
      </c>
      <c r="JK1284" s="1" t="str">
        <f t="shared" si="535"/>
        <v/>
      </c>
      <c r="JL1284" s="1" t="str">
        <f t="shared" si="536"/>
        <v/>
      </c>
      <c r="JM1284" s="1">
        <f t="shared" si="537"/>
        <v>1.9075710391367449E-39</v>
      </c>
      <c r="JN1284" s="1" t="str">
        <f t="shared" si="538"/>
        <v/>
      </c>
      <c r="JO1284" s="1" t="str">
        <f t="shared" si="539"/>
        <v/>
      </c>
      <c r="JS1284" s="1">
        <v>660</v>
      </c>
      <c r="JT1284" s="1">
        <f t="shared" si="540"/>
        <v>-13498.935537261346</v>
      </c>
      <c r="JU1284" s="1">
        <f t="shared" si="541"/>
        <v>1.5940939514063173E-5</v>
      </c>
      <c r="JV1284" s="1">
        <f t="shared" si="542"/>
        <v>8.6914961947084993E-2</v>
      </c>
      <c r="JW1284" s="1">
        <f t="shared" si="543"/>
        <v>1.5940939514063173E-5</v>
      </c>
      <c r="JX1284" s="1" t="str">
        <f t="shared" si="544"/>
        <v/>
      </c>
      <c r="JY1284" s="1" t="str">
        <f t="shared" si="545"/>
        <v/>
      </c>
      <c r="JZ1284" s="1">
        <f t="shared" si="546"/>
        <v>2.6875554987276062E-5</v>
      </c>
      <c r="KA1284" s="1" t="str">
        <f t="shared" si="547"/>
        <v/>
      </c>
      <c r="KB1284" s="1" t="str">
        <f t="shared" si="548"/>
        <v/>
      </c>
      <c r="KE1284" s="1">
        <f t="shared" si="511"/>
        <v>4.2560000000000562</v>
      </c>
      <c r="KF1284" s="151">
        <f t="shared" si="512"/>
        <v>0.7498641702676585</v>
      </c>
      <c r="KG1284" s="1">
        <f t="shared" si="513"/>
        <v>7.5760920029388501E-4</v>
      </c>
      <c r="KH1284" s="1" t="str">
        <f t="shared" si="509"/>
        <v/>
      </c>
      <c r="KI1284" s="132" t="str">
        <f t="shared" si="510"/>
        <v/>
      </c>
    </row>
    <row r="1285" spans="237:295" ht="20.100000000000001" customHeight="1" x14ac:dyDescent="0.25">
      <c r="IC1285" s="1">
        <v>661</v>
      </c>
      <c r="ID1285" s="1">
        <f t="shared" si="514"/>
        <v>-23656.317956541017</v>
      </c>
      <c r="IE1285" s="1">
        <f t="shared" si="515"/>
        <v>9.1189777774164129E-6</v>
      </c>
      <c r="IF1285" s="1">
        <f t="shared" si="516"/>
        <v>8.754958402553531E-2</v>
      </c>
      <c r="IG1285" s="1">
        <f t="shared" si="517"/>
        <v>9.1189777774164129E-6</v>
      </c>
      <c r="IH1285" s="1" t="str">
        <f t="shared" si="518"/>
        <v/>
      </c>
      <c r="II1285" s="1" t="str">
        <f t="shared" si="519"/>
        <v/>
      </c>
      <c r="IL1285" s="1">
        <f t="shared" si="520"/>
        <v>2.3222195913043207E-24</v>
      </c>
      <c r="IM1285" s="1" t="str">
        <f t="shared" si="521"/>
        <v/>
      </c>
      <c r="IN1285" s="1" t="str">
        <f t="shared" si="522"/>
        <v/>
      </c>
      <c r="IS1285" s="1">
        <v>661</v>
      </c>
      <c r="IT1285" s="1">
        <f t="shared" si="523"/>
        <v>-49.018438310413856</v>
      </c>
      <c r="IU1285" s="1">
        <f t="shared" si="524"/>
        <v>4.4008223267970742E-3</v>
      </c>
      <c r="IV1285" s="1">
        <f t="shared" si="525"/>
        <v>8.754958402553531E-2</v>
      </c>
      <c r="IW1285" s="1">
        <f t="shared" si="526"/>
        <v>4.4008223267970742E-3</v>
      </c>
      <c r="IX1285" s="1" t="str">
        <f t="shared" si="527"/>
        <v/>
      </c>
      <c r="IY1285" s="1" t="str">
        <f t="shared" si="528"/>
        <v/>
      </c>
      <c r="IZ1285" s="1">
        <f t="shared" si="529"/>
        <v>2.2051032225629777E-16</v>
      </c>
      <c r="JA1285" s="1" t="str">
        <f t="shared" si="530"/>
        <v/>
      </c>
      <c r="JB1285" s="1" t="str">
        <f t="shared" si="531"/>
        <v/>
      </c>
      <c r="JF1285" s="1">
        <v>661</v>
      </c>
      <c r="JG1285" s="1">
        <f t="shared" si="549"/>
        <v>-137.81757142223177</v>
      </c>
      <c r="JH1285" s="1">
        <f t="shared" si="532"/>
        <v>1.5652680243529217E-3</v>
      </c>
      <c r="JI1285" s="1">
        <f t="shared" si="533"/>
        <v>8.7549584025535337E-2</v>
      </c>
      <c r="JJ1285" s="1">
        <f t="shared" si="534"/>
        <v>1.5652680243529217E-3</v>
      </c>
      <c r="JK1285" s="1" t="str">
        <f t="shared" si="535"/>
        <v/>
      </c>
      <c r="JL1285" s="1" t="str">
        <f t="shared" si="536"/>
        <v/>
      </c>
      <c r="JM1285" s="1">
        <f t="shared" si="537"/>
        <v>2.0088242389423773E-39</v>
      </c>
      <c r="JN1285" s="1" t="str">
        <f t="shared" si="538"/>
        <v/>
      </c>
      <c r="JO1285" s="1" t="str">
        <f t="shared" si="539"/>
        <v/>
      </c>
      <c r="JS1285" s="1">
        <v>661</v>
      </c>
      <c r="JT1285" s="1">
        <f t="shared" si="540"/>
        <v>-13459.232785681164</v>
      </c>
      <c r="JU1285" s="1">
        <f t="shared" si="541"/>
        <v>1.6027766305572282E-5</v>
      </c>
      <c r="JV1285" s="1">
        <f t="shared" si="542"/>
        <v>8.7549584025535254E-2</v>
      </c>
      <c r="JW1285" s="1">
        <f t="shared" si="543"/>
        <v>1.6027766305572282E-5</v>
      </c>
      <c r="JX1285" s="1" t="str">
        <f t="shared" si="544"/>
        <v/>
      </c>
      <c r="JY1285" s="1" t="str">
        <f t="shared" si="545"/>
        <v/>
      </c>
      <c r="JZ1285" s="1">
        <f t="shared" si="546"/>
        <v>2.6971962225357596E-5</v>
      </c>
      <c r="KA1285" s="1" t="str">
        <f t="shared" si="547"/>
        <v/>
      </c>
      <c r="KB1285" s="1" t="str">
        <f t="shared" si="548"/>
        <v/>
      </c>
      <c r="KE1285" s="1">
        <f t="shared" si="511"/>
        <v>4.2624000000000564</v>
      </c>
      <c r="KF1285" s="151">
        <f t="shared" si="512"/>
        <v>0.74910656106736462</v>
      </c>
      <c r="KG1285" s="1">
        <f t="shared" si="513"/>
        <v>7.5802884628362044E-4</v>
      </c>
      <c r="KH1285" s="1" t="str">
        <f t="shared" si="509"/>
        <v/>
      </c>
      <c r="KI1285" s="132" t="str">
        <f t="shared" si="510"/>
        <v/>
      </c>
    </row>
    <row r="1286" spans="237:295" ht="20.100000000000001" customHeight="1" x14ac:dyDescent="0.25">
      <c r="IC1286" s="1">
        <v>662</v>
      </c>
      <c r="ID1286" s="1">
        <f t="shared" si="514"/>
        <v>-23586.535307701663</v>
      </c>
      <c r="IE1286" s="1">
        <f t="shared" si="515"/>
        <v>9.1685001465811204E-6</v>
      </c>
      <c r="IF1286" s="1">
        <f t="shared" si="516"/>
        <v>8.8187657641645212E-2</v>
      </c>
      <c r="IG1286" s="1">
        <f t="shared" si="517"/>
        <v>9.1685001465811204E-6</v>
      </c>
      <c r="IH1286" s="1" t="str">
        <f t="shared" si="518"/>
        <v/>
      </c>
      <c r="II1286" s="1" t="str">
        <f t="shared" si="519"/>
        <v/>
      </c>
      <c r="IL1286" s="1">
        <f t="shared" si="520"/>
        <v>2.4107190554607224E-24</v>
      </c>
      <c r="IM1286" s="1" t="str">
        <f t="shared" si="521"/>
        <v/>
      </c>
      <c r="IN1286" s="1" t="str">
        <f t="shared" si="522"/>
        <v/>
      </c>
      <c r="IS1286" s="1">
        <v>662</v>
      </c>
      <c r="IT1286" s="1">
        <f t="shared" si="523"/>
        <v>-48.8738411472563</v>
      </c>
      <c r="IU1286" s="1">
        <f t="shared" si="524"/>
        <v>4.4247218419856803E-3</v>
      </c>
      <c r="IV1286" s="1">
        <f t="shared" si="525"/>
        <v>8.8187657641645156E-2</v>
      </c>
      <c r="IW1286" s="1">
        <f t="shared" si="526"/>
        <v>4.4247218419856803E-3</v>
      </c>
      <c r="IX1286" s="1" t="str">
        <f t="shared" si="527"/>
        <v/>
      </c>
      <c r="IY1286" s="1" t="str">
        <f t="shared" si="528"/>
        <v/>
      </c>
      <c r="IZ1286" s="1">
        <f t="shared" si="529"/>
        <v>2.276268542928238E-16</v>
      </c>
      <c r="JA1286" s="1" t="str">
        <f t="shared" si="530"/>
        <v/>
      </c>
      <c r="JB1286" s="1" t="str">
        <f t="shared" si="531"/>
        <v/>
      </c>
      <c r="JF1286" s="1">
        <v>662</v>
      </c>
      <c r="JG1286" s="1">
        <f t="shared" si="549"/>
        <v>-137.41102991361163</v>
      </c>
      <c r="JH1286" s="1">
        <f t="shared" si="532"/>
        <v>1.5737685145214236E-3</v>
      </c>
      <c r="JI1286" s="1">
        <f t="shared" si="533"/>
        <v>8.8187657641645212E-2</v>
      </c>
      <c r="JJ1286" s="1">
        <f t="shared" si="534"/>
        <v>1.5737685145214236E-3</v>
      </c>
      <c r="JK1286" s="1" t="str">
        <f t="shared" si="535"/>
        <v/>
      </c>
      <c r="JL1286" s="1" t="str">
        <f t="shared" si="536"/>
        <v/>
      </c>
      <c r="JM1286" s="1">
        <f t="shared" si="537"/>
        <v>2.1154180760197838E-39</v>
      </c>
      <c r="JN1286" s="1" t="str">
        <f t="shared" si="538"/>
        <v/>
      </c>
      <c r="JO1286" s="1" t="str">
        <f t="shared" si="539"/>
        <v/>
      </c>
      <c r="JS1286" s="1">
        <v>662</v>
      </c>
      <c r="JT1286" s="1">
        <f t="shared" si="540"/>
        <v>-13419.530034100982</v>
      </c>
      <c r="JU1286" s="1">
        <f t="shared" si="541"/>
        <v>1.6114808184524544E-5</v>
      </c>
      <c r="JV1286" s="1">
        <f t="shared" si="542"/>
        <v>8.8187657641645212E-2</v>
      </c>
      <c r="JW1286" s="1">
        <f t="shared" si="543"/>
        <v>1.6114808184524544E-5</v>
      </c>
      <c r="JX1286" s="1" t="str">
        <f t="shared" si="544"/>
        <v/>
      </c>
      <c r="JY1286" s="1" t="str">
        <f t="shared" si="545"/>
        <v/>
      </c>
      <c r="JZ1286" s="1">
        <f t="shared" si="546"/>
        <v>2.7068282196803356E-5</v>
      </c>
      <c r="KA1286" s="1" t="str">
        <f t="shared" si="547"/>
        <v/>
      </c>
      <c r="KB1286" s="1" t="str">
        <f t="shared" si="548"/>
        <v/>
      </c>
      <c r="KE1286" s="1">
        <f t="shared" si="511"/>
        <v>4.2688000000000565</v>
      </c>
      <c r="KF1286" s="151">
        <f t="shared" si="512"/>
        <v>0.748348532221081</v>
      </c>
      <c r="KG1286" s="1">
        <f t="shared" si="513"/>
        <v>7.5844445631811919E-4</v>
      </c>
      <c r="KH1286" s="1" t="str">
        <f t="shared" si="509"/>
        <v/>
      </c>
      <c r="KI1286" s="132" t="str">
        <f t="shared" si="510"/>
        <v/>
      </c>
    </row>
    <row r="1287" spans="237:295" ht="20.100000000000001" customHeight="1" x14ac:dyDescent="0.25">
      <c r="IC1287" s="1">
        <v>663</v>
      </c>
      <c r="ID1287" s="1">
        <f t="shared" si="514"/>
        <v>-23516.752658862308</v>
      </c>
      <c r="IE1287" s="1">
        <f t="shared" si="515"/>
        <v>9.2181439650481013E-6</v>
      </c>
      <c r="IF1287" s="1">
        <f t="shared" si="516"/>
        <v>8.8829191302786575E-2</v>
      </c>
      <c r="IG1287" s="1">
        <f t="shared" si="517"/>
        <v>9.2181439650481013E-6</v>
      </c>
      <c r="IH1287" s="1" t="str">
        <f t="shared" si="518"/>
        <v/>
      </c>
      <c r="II1287" s="1" t="str">
        <f t="shared" si="519"/>
        <v/>
      </c>
      <c r="IL1287" s="1">
        <f t="shared" si="520"/>
        <v>2.5025511806914974E-24</v>
      </c>
      <c r="IM1287" s="1" t="str">
        <f t="shared" si="521"/>
        <v/>
      </c>
      <c r="IN1287" s="1" t="str">
        <f t="shared" si="522"/>
        <v/>
      </c>
      <c r="IS1287" s="1">
        <v>663</v>
      </c>
      <c r="IT1287" s="1">
        <f t="shared" si="523"/>
        <v>-48.72924398409873</v>
      </c>
      <c r="IU1287" s="1">
        <f t="shared" si="524"/>
        <v>4.4486799686561957E-3</v>
      </c>
      <c r="IV1287" s="1">
        <f t="shared" si="525"/>
        <v>8.8829191302786575E-2</v>
      </c>
      <c r="IW1287" s="1">
        <f t="shared" si="526"/>
        <v>4.4486799686561957E-3</v>
      </c>
      <c r="IX1287" s="1" t="str">
        <f t="shared" si="527"/>
        <v/>
      </c>
      <c r="IY1287" s="1" t="str">
        <f t="shared" si="528"/>
        <v/>
      </c>
      <c r="IZ1287" s="1">
        <f t="shared" si="529"/>
        <v>2.3496929870657294E-16</v>
      </c>
      <c r="JA1287" s="1" t="str">
        <f t="shared" si="530"/>
        <v/>
      </c>
      <c r="JB1287" s="1" t="str">
        <f t="shared" si="531"/>
        <v/>
      </c>
      <c r="JF1287" s="1">
        <v>663</v>
      </c>
      <c r="JG1287" s="1">
        <f t="shared" si="549"/>
        <v>-137.00448840499149</v>
      </c>
      <c r="JH1287" s="1">
        <f t="shared" si="532"/>
        <v>1.5822898514025793E-3</v>
      </c>
      <c r="JI1287" s="1">
        <f t="shared" si="533"/>
        <v>8.8829191302786534E-2</v>
      </c>
      <c r="JJ1287" s="1">
        <f t="shared" si="534"/>
        <v>1.5822898514025793E-3</v>
      </c>
      <c r="JK1287" s="1" t="str">
        <f t="shared" si="535"/>
        <v/>
      </c>
      <c r="JL1287" s="1" t="str">
        <f t="shared" si="536"/>
        <v/>
      </c>
      <c r="JM1287" s="1">
        <f t="shared" si="537"/>
        <v>2.2276324380583789E-39</v>
      </c>
      <c r="JN1287" s="1" t="str">
        <f t="shared" si="538"/>
        <v/>
      </c>
      <c r="JO1287" s="1" t="str">
        <f t="shared" si="539"/>
        <v/>
      </c>
      <c r="JS1287" s="1">
        <v>663</v>
      </c>
      <c r="JT1287" s="1">
        <f t="shared" si="540"/>
        <v>-13379.827282520804</v>
      </c>
      <c r="JU1287" s="1">
        <f t="shared" si="541"/>
        <v>1.6202063526112886E-5</v>
      </c>
      <c r="JV1287" s="1">
        <f t="shared" si="542"/>
        <v>8.8829191302786534E-2</v>
      </c>
      <c r="JW1287" s="1">
        <f t="shared" si="543"/>
        <v>1.6202063526112886E-5</v>
      </c>
      <c r="JX1287" s="1" t="str">
        <f t="shared" si="544"/>
        <v/>
      </c>
      <c r="JY1287" s="1" t="str">
        <f t="shared" si="545"/>
        <v/>
      </c>
      <c r="JZ1287" s="1">
        <f t="shared" si="546"/>
        <v>2.7164511502256271E-5</v>
      </c>
      <c r="KA1287" s="1" t="str">
        <f t="shared" si="547"/>
        <v/>
      </c>
      <c r="KB1287" s="1" t="str">
        <f t="shared" si="548"/>
        <v/>
      </c>
      <c r="KE1287" s="1">
        <f t="shared" si="511"/>
        <v>4.2752000000000567</v>
      </c>
      <c r="KF1287" s="151">
        <f t="shared" si="512"/>
        <v>0.74759008776476288</v>
      </c>
      <c r="KG1287" s="1">
        <f t="shared" si="513"/>
        <v>7.5885603629244347E-4</v>
      </c>
      <c r="KH1287" s="1" t="str">
        <f t="shared" si="509"/>
        <v/>
      </c>
      <c r="KI1287" s="132" t="str">
        <f t="shared" si="510"/>
        <v/>
      </c>
    </row>
    <row r="1288" spans="237:295" ht="20.100000000000001" customHeight="1" x14ac:dyDescent="0.25">
      <c r="IC1288" s="1">
        <v>664</v>
      </c>
      <c r="ID1288" s="1">
        <f t="shared" si="514"/>
        <v>-23446.970010022953</v>
      </c>
      <c r="IE1288" s="1">
        <f t="shared" si="515"/>
        <v>9.2679082975272261E-6</v>
      </c>
      <c r="IF1288" s="1">
        <f t="shared" si="516"/>
        <v>8.9474193451443071E-2</v>
      </c>
      <c r="IG1288" s="1">
        <f t="shared" si="517"/>
        <v>9.2679082975272261E-6</v>
      </c>
      <c r="IH1288" s="1" t="str">
        <f t="shared" si="518"/>
        <v/>
      </c>
      <c r="II1288" s="1" t="str">
        <f t="shared" si="519"/>
        <v/>
      </c>
      <c r="IL1288" s="1">
        <f t="shared" si="520"/>
        <v>2.5978399243152201E-24</v>
      </c>
      <c r="IM1288" s="1" t="str">
        <f t="shared" si="521"/>
        <v/>
      </c>
      <c r="IN1288" s="1" t="str">
        <f t="shared" si="522"/>
        <v/>
      </c>
      <c r="IS1288" s="1">
        <v>664</v>
      </c>
      <c r="IT1288" s="1">
        <f t="shared" si="523"/>
        <v>-48.584646820941174</v>
      </c>
      <c r="IU1288" s="1">
        <f t="shared" si="524"/>
        <v>4.4726962554372269E-3</v>
      </c>
      <c r="IV1288" s="1">
        <f t="shared" si="525"/>
        <v>8.9474193451443057E-2</v>
      </c>
      <c r="IW1288" s="1">
        <f t="shared" si="526"/>
        <v>4.4726962554372269E-3</v>
      </c>
      <c r="IX1288" s="1" t="str">
        <f t="shared" si="527"/>
        <v/>
      </c>
      <c r="IY1288" s="1" t="str">
        <f t="shared" si="528"/>
        <v/>
      </c>
      <c r="IZ1288" s="1">
        <f t="shared" si="529"/>
        <v>2.4254470389315783E-16</v>
      </c>
      <c r="JA1288" s="1" t="str">
        <f t="shared" si="530"/>
        <v/>
      </c>
      <c r="JB1288" s="1" t="str">
        <f t="shared" si="531"/>
        <v/>
      </c>
      <c r="JF1288" s="1">
        <v>664</v>
      </c>
      <c r="JG1288" s="1">
        <f t="shared" si="549"/>
        <v>-136.59794689637135</v>
      </c>
      <c r="JH1288" s="1">
        <f t="shared" si="532"/>
        <v>1.5908318744543033E-3</v>
      </c>
      <c r="JI1288" s="1">
        <f t="shared" si="533"/>
        <v>8.9474193451443057E-2</v>
      </c>
      <c r="JJ1288" s="1">
        <f t="shared" si="534"/>
        <v>1.5908318744543033E-3</v>
      </c>
      <c r="JK1288" s="1" t="str">
        <f t="shared" si="535"/>
        <v/>
      </c>
      <c r="JL1288" s="1" t="str">
        <f t="shared" si="536"/>
        <v/>
      </c>
      <c r="JM1288" s="1">
        <f t="shared" si="537"/>
        <v>2.3457617850751497E-39</v>
      </c>
      <c r="JN1288" s="1" t="str">
        <f t="shared" si="538"/>
        <v/>
      </c>
      <c r="JO1288" s="1" t="str">
        <f t="shared" si="539"/>
        <v/>
      </c>
      <c r="JS1288" s="1">
        <v>664</v>
      </c>
      <c r="JT1288" s="1">
        <f t="shared" si="540"/>
        <v>-13340.124530940622</v>
      </c>
      <c r="JU1288" s="1">
        <f t="shared" si="541"/>
        <v>1.6289530686445661E-5</v>
      </c>
      <c r="JV1288" s="1">
        <f t="shared" si="542"/>
        <v>8.9474193451443071E-2</v>
      </c>
      <c r="JW1288" s="1">
        <f t="shared" si="543"/>
        <v>1.6289530686445661E-5</v>
      </c>
      <c r="JX1288" s="1" t="str">
        <f t="shared" si="544"/>
        <v/>
      </c>
      <c r="JY1288" s="1" t="str">
        <f t="shared" si="545"/>
        <v/>
      </c>
      <c r="JZ1288" s="1">
        <f t="shared" si="546"/>
        <v>2.72606467346068E-5</v>
      </c>
      <c r="KA1288" s="1" t="str">
        <f t="shared" si="547"/>
        <v/>
      </c>
      <c r="KB1288" s="1" t="str">
        <f t="shared" si="548"/>
        <v/>
      </c>
      <c r="KE1288" s="1">
        <f t="shared" si="511"/>
        <v>4.2816000000000569</v>
      </c>
      <c r="KF1288" s="151">
        <f t="shared" si="512"/>
        <v>0.74683123172847043</v>
      </c>
      <c r="KG1288" s="1">
        <f t="shared" si="513"/>
        <v>7.5926359213429606E-4</v>
      </c>
      <c r="KH1288" s="1" t="str">
        <f t="shared" si="509"/>
        <v/>
      </c>
      <c r="KI1288" s="132" t="str">
        <f t="shared" si="510"/>
        <v/>
      </c>
    </row>
    <row r="1289" spans="237:295" ht="20.100000000000001" customHeight="1" x14ac:dyDescent="0.25">
      <c r="IC1289" s="1">
        <v>665</v>
      </c>
      <c r="ID1289" s="1">
        <f t="shared" si="514"/>
        <v>-23377.187361183598</v>
      </c>
      <c r="IE1289" s="1">
        <f t="shared" si="515"/>
        <v>9.3177921978714558E-6</v>
      </c>
      <c r="IF1289" s="1">
        <f t="shared" si="516"/>
        <v>9.0122672464452477E-2</v>
      </c>
      <c r="IG1289" s="1">
        <f t="shared" si="517"/>
        <v>9.3177921978714558E-6</v>
      </c>
      <c r="IH1289" s="1" t="str">
        <f t="shared" si="518"/>
        <v/>
      </c>
      <c r="II1289" s="1" t="str">
        <f t="shared" si="519"/>
        <v/>
      </c>
      <c r="IL1289" s="1">
        <f t="shared" si="520"/>
        <v>2.6967137954832357E-24</v>
      </c>
      <c r="IM1289" s="1" t="str">
        <f t="shared" si="521"/>
        <v/>
      </c>
      <c r="IN1289" s="1" t="str">
        <f t="shared" si="522"/>
        <v/>
      </c>
      <c r="IS1289" s="1">
        <v>665</v>
      </c>
      <c r="IT1289" s="1">
        <f t="shared" si="523"/>
        <v>-48.440049657783604</v>
      </c>
      <c r="IU1289" s="1">
        <f t="shared" si="524"/>
        <v>4.4967702457178356E-3</v>
      </c>
      <c r="IV1289" s="1">
        <f t="shared" si="525"/>
        <v>9.0122672464452477E-2</v>
      </c>
      <c r="IW1289" s="1">
        <f t="shared" si="526"/>
        <v>4.4967702457178356E-3</v>
      </c>
      <c r="IX1289" s="1" t="str">
        <f t="shared" si="527"/>
        <v/>
      </c>
      <c r="IY1289" s="1" t="str">
        <f t="shared" si="528"/>
        <v/>
      </c>
      <c r="IZ1289" s="1">
        <f t="shared" si="529"/>
        <v>2.5036033418424651E-16</v>
      </c>
      <c r="JA1289" s="1" t="str">
        <f t="shared" si="530"/>
        <v/>
      </c>
      <c r="JB1289" s="1" t="str">
        <f t="shared" si="531"/>
        <v/>
      </c>
      <c r="JF1289" s="1">
        <v>665</v>
      </c>
      <c r="JG1289" s="1">
        <f t="shared" si="549"/>
        <v>-136.19140538775116</v>
      </c>
      <c r="JH1289" s="1">
        <f t="shared" si="532"/>
        <v>1.5993944212709221E-3</v>
      </c>
      <c r="JI1289" s="1">
        <f t="shared" si="533"/>
        <v>9.0122672464452477E-2</v>
      </c>
      <c r="JJ1289" s="1">
        <f t="shared" si="534"/>
        <v>1.5993944212709221E-3</v>
      </c>
      <c r="JK1289" s="1" t="str">
        <f t="shared" si="535"/>
        <v/>
      </c>
      <c r="JL1289" s="1" t="str">
        <f t="shared" si="536"/>
        <v/>
      </c>
      <c r="JM1289" s="1">
        <f t="shared" si="537"/>
        <v>2.4701159030731918E-39</v>
      </c>
      <c r="JN1289" s="1" t="str">
        <f t="shared" si="538"/>
        <v/>
      </c>
      <c r="JO1289" s="1" t="str">
        <f t="shared" si="539"/>
        <v/>
      </c>
      <c r="JS1289" s="1">
        <v>665</v>
      </c>
      <c r="JT1289" s="1">
        <f t="shared" si="540"/>
        <v>-13300.421779360444</v>
      </c>
      <c r="JU1289" s="1">
        <f t="shared" si="541"/>
        <v>1.6377208002548764E-5</v>
      </c>
      <c r="JV1289" s="1">
        <f t="shared" si="542"/>
        <v>9.0122672464452463E-2</v>
      </c>
      <c r="JW1289" s="1">
        <f t="shared" si="543"/>
        <v>1.6377208002548764E-5</v>
      </c>
      <c r="JX1289" s="1" t="str">
        <f t="shared" si="544"/>
        <v/>
      </c>
      <c r="JY1289" s="1" t="str">
        <f t="shared" si="545"/>
        <v/>
      </c>
      <c r="JZ1289" s="1">
        <f t="shared" si="546"/>
        <v>2.7356684479183795E-5</v>
      </c>
      <c r="KA1289" s="1" t="str">
        <f t="shared" si="547"/>
        <v/>
      </c>
      <c r="KB1289" s="1" t="str">
        <f t="shared" si="548"/>
        <v/>
      </c>
      <c r="KE1289" s="1">
        <f t="shared" si="511"/>
        <v>4.2880000000000571</v>
      </c>
      <c r="KF1289" s="151">
        <f t="shared" si="512"/>
        <v>0.74607196813633614</v>
      </c>
      <c r="KG1289" s="1">
        <f t="shared" si="513"/>
        <v>7.5966712980846118E-4</v>
      </c>
      <c r="KH1289" s="1" t="str">
        <f t="shared" si="509"/>
        <v/>
      </c>
      <c r="KI1289" s="132" t="str">
        <f t="shared" si="510"/>
        <v/>
      </c>
    </row>
    <row r="1290" spans="237:295" ht="20.100000000000001" customHeight="1" x14ac:dyDescent="0.25">
      <c r="IC1290" s="1">
        <v>666</v>
      </c>
      <c r="ID1290" s="1">
        <f t="shared" si="514"/>
        <v>-23307.404712344243</v>
      </c>
      <c r="IE1290" s="1">
        <f t="shared" si="515"/>
        <v>9.3677947090789194E-6</v>
      </c>
      <c r="IF1290" s="1">
        <f t="shared" si="516"/>
        <v>9.0774636652249163E-2</v>
      </c>
      <c r="IG1290" s="1">
        <f t="shared" si="517"/>
        <v>9.3677947090789194E-6</v>
      </c>
      <c r="IH1290" s="1" t="str">
        <f t="shared" si="518"/>
        <v/>
      </c>
      <c r="II1290" s="1" t="str">
        <f t="shared" si="519"/>
        <v/>
      </c>
      <c r="IL1290" s="1">
        <f t="shared" si="520"/>
        <v>2.7993060201169726E-24</v>
      </c>
      <c r="IM1290" s="1" t="str">
        <f t="shared" si="521"/>
        <v/>
      </c>
      <c r="IN1290" s="1" t="str">
        <f t="shared" si="522"/>
        <v/>
      </c>
      <c r="IS1290" s="1">
        <v>666</v>
      </c>
      <c r="IT1290" s="1">
        <f t="shared" si="523"/>
        <v>-48.295452494626048</v>
      </c>
      <c r="IU1290" s="1">
        <f t="shared" si="524"/>
        <v>4.5209014776485335E-3</v>
      </c>
      <c r="IV1290" s="1">
        <f t="shared" si="525"/>
        <v>9.0774636652249135E-2</v>
      </c>
      <c r="IW1290" s="1">
        <f t="shared" si="526"/>
        <v>4.5209014776485335E-3</v>
      </c>
      <c r="IX1290" s="1" t="str">
        <f t="shared" si="527"/>
        <v/>
      </c>
      <c r="IY1290" s="1" t="str">
        <f t="shared" si="528"/>
        <v/>
      </c>
      <c r="IZ1290" s="1">
        <f t="shared" si="529"/>
        <v>2.5842367633692019E-16</v>
      </c>
      <c r="JA1290" s="1" t="str">
        <f t="shared" si="530"/>
        <v/>
      </c>
      <c r="JB1290" s="1" t="str">
        <f t="shared" si="531"/>
        <v/>
      </c>
      <c r="JF1290" s="1">
        <v>666</v>
      </c>
      <c r="JG1290" s="1">
        <f t="shared" si="549"/>
        <v>-135.78486387913102</v>
      </c>
      <c r="JH1290" s="1">
        <f t="shared" si="532"/>
        <v>1.6079773275835376E-3</v>
      </c>
      <c r="JI1290" s="1">
        <f t="shared" si="533"/>
        <v>9.0774636652249163E-2</v>
      </c>
      <c r="JJ1290" s="1">
        <f t="shared" si="534"/>
        <v>1.6079773275835376E-3</v>
      </c>
      <c r="JK1290" s="1" t="str">
        <f t="shared" si="535"/>
        <v/>
      </c>
      <c r="JL1290" s="1" t="str">
        <f t="shared" si="536"/>
        <v/>
      </c>
      <c r="JM1290" s="1">
        <f t="shared" si="537"/>
        <v>2.6010206964129466E-39</v>
      </c>
      <c r="JN1290" s="1" t="str">
        <f t="shared" si="538"/>
        <v/>
      </c>
      <c r="JO1290" s="1" t="str">
        <f t="shared" si="539"/>
        <v/>
      </c>
      <c r="JS1290" s="1">
        <v>666</v>
      </c>
      <c r="JT1290" s="1">
        <f t="shared" si="540"/>
        <v>-13260.719027780262</v>
      </c>
      <c r="JU1290" s="1">
        <f t="shared" si="541"/>
        <v>1.6465093792369388E-5</v>
      </c>
      <c r="JV1290" s="1">
        <f t="shared" si="542"/>
        <v>9.0774636652249135E-2</v>
      </c>
      <c r="JW1290" s="1">
        <f t="shared" si="543"/>
        <v>1.6465093792369388E-5</v>
      </c>
      <c r="JX1290" s="1" t="str">
        <f t="shared" si="544"/>
        <v/>
      </c>
      <c r="JY1290" s="1" t="str">
        <f t="shared" si="545"/>
        <v/>
      </c>
      <c r="JZ1290" s="1">
        <f t="shared" si="546"/>
        <v>2.7452621313946693E-5</v>
      </c>
      <c r="KA1290" s="1" t="str">
        <f t="shared" si="547"/>
        <v/>
      </c>
      <c r="KB1290" s="1" t="str">
        <f t="shared" si="548"/>
        <v/>
      </c>
      <c r="KE1290" s="1">
        <f t="shared" si="511"/>
        <v>4.2944000000000573</v>
      </c>
      <c r="KF1290" s="151">
        <f t="shared" si="512"/>
        <v>0.74531230100652768</v>
      </c>
      <c r="KG1290" s="1">
        <f t="shared" si="513"/>
        <v>7.600666553118085E-4</v>
      </c>
      <c r="KH1290" s="1" t="str">
        <f t="shared" si="509"/>
        <v/>
      </c>
      <c r="KI1290" s="132" t="str">
        <f t="shared" si="510"/>
        <v/>
      </c>
    </row>
    <row r="1291" spans="237:295" ht="20.100000000000001" customHeight="1" x14ac:dyDescent="0.25">
      <c r="IC1291" s="1">
        <v>667</v>
      </c>
      <c r="ID1291" s="1">
        <f t="shared" si="514"/>
        <v>-23237.622063504889</v>
      </c>
      <c r="IE1291" s="1">
        <f t="shared" si="515"/>
        <v>9.4179148632959138E-6</v>
      </c>
      <c r="IF1291" s="1">
        <f t="shared" si="516"/>
        <v>9.1430094258106831E-2</v>
      </c>
      <c r="IG1291" s="1">
        <f t="shared" si="517"/>
        <v>9.4179148632959138E-6</v>
      </c>
      <c r="IH1291" s="1" t="str">
        <f t="shared" si="518"/>
        <v/>
      </c>
      <c r="II1291" s="1" t="str">
        <f t="shared" si="519"/>
        <v/>
      </c>
      <c r="IL1291" s="1">
        <f t="shared" si="520"/>
        <v>2.9057547117397364E-24</v>
      </c>
      <c r="IM1291" s="1" t="str">
        <f t="shared" si="521"/>
        <v/>
      </c>
      <c r="IN1291" s="1" t="str">
        <f t="shared" si="522"/>
        <v/>
      </c>
      <c r="IS1291" s="1">
        <v>667</v>
      </c>
      <c r="IT1291" s="1">
        <f t="shared" si="523"/>
        <v>-48.150855331468478</v>
      </c>
      <c r="IU1291" s="1">
        <f t="shared" si="524"/>
        <v>4.5450894841427385E-3</v>
      </c>
      <c r="IV1291" s="1">
        <f t="shared" si="525"/>
        <v>9.1430094258106775E-2</v>
      </c>
      <c r="IW1291" s="1">
        <f t="shared" si="526"/>
        <v>4.5450894841427385E-3</v>
      </c>
      <c r="IX1291" s="1" t="str">
        <f t="shared" si="527"/>
        <v/>
      </c>
      <c r="IY1291" s="1" t="str">
        <f t="shared" si="528"/>
        <v/>
      </c>
      <c r="IZ1291" s="1">
        <f t="shared" si="529"/>
        <v>2.6674244621412983E-16</v>
      </c>
      <c r="JA1291" s="1" t="str">
        <f t="shared" si="530"/>
        <v/>
      </c>
      <c r="JB1291" s="1" t="str">
        <f t="shared" si="531"/>
        <v/>
      </c>
      <c r="JF1291" s="1">
        <v>667</v>
      </c>
      <c r="JG1291" s="1">
        <f t="shared" si="549"/>
        <v>-135.37832237051089</v>
      </c>
      <c r="JH1291" s="1">
        <f t="shared" si="532"/>
        <v>1.6165804272605404E-3</v>
      </c>
      <c r="JI1291" s="1">
        <f t="shared" si="533"/>
        <v>9.1430094258106734E-2</v>
      </c>
      <c r="JJ1291" s="1">
        <f t="shared" si="534"/>
        <v>1.6165804272605404E-3</v>
      </c>
      <c r="JK1291" s="1" t="str">
        <f t="shared" si="535"/>
        <v/>
      </c>
      <c r="JL1291" s="1" t="str">
        <f t="shared" si="536"/>
        <v/>
      </c>
      <c r="JM1291" s="1">
        <f t="shared" si="537"/>
        <v>2.7388190208721806E-39</v>
      </c>
      <c r="JN1291" s="1" t="str">
        <f t="shared" si="538"/>
        <v/>
      </c>
      <c r="JO1291" s="1" t="str">
        <f t="shared" si="539"/>
        <v/>
      </c>
      <c r="JS1291" s="1">
        <v>667</v>
      </c>
      <c r="JT1291" s="1">
        <f t="shared" si="540"/>
        <v>-13221.01627620008</v>
      </c>
      <c r="JU1291" s="1">
        <f t="shared" si="541"/>
        <v>1.6553186354781228E-5</v>
      </c>
      <c r="JV1291" s="1">
        <f t="shared" si="542"/>
        <v>9.1430094258106775E-2</v>
      </c>
      <c r="JW1291" s="1">
        <f t="shared" si="543"/>
        <v>1.6553186354781228E-5</v>
      </c>
      <c r="JX1291" s="1" t="str">
        <f t="shared" si="544"/>
        <v/>
      </c>
      <c r="JY1291" s="1" t="str">
        <f t="shared" si="545"/>
        <v/>
      </c>
      <c r="JZ1291" s="1">
        <f t="shared" si="546"/>
        <v>2.7548453809678893E-5</v>
      </c>
      <c r="KA1291" s="1" t="str">
        <f t="shared" si="547"/>
        <v/>
      </c>
      <c r="KB1291" s="1" t="str">
        <f t="shared" si="548"/>
        <v/>
      </c>
      <c r="KE1291" s="1">
        <f t="shared" si="511"/>
        <v>4.3008000000000575</v>
      </c>
      <c r="KF1291" s="151">
        <f t="shared" si="512"/>
        <v>0.74455223435121587</v>
      </c>
      <c r="KG1291" s="1">
        <f t="shared" si="513"/>
        <v>7.6046217467529154E-4</v>
      </c>
      <c r="KH1291" s="1" t="str">
        <f t="shared" si="509"/>
        <v/>
      </c>
      <c r="KI1291" s="132" t="str">
        <f t="shared" si="510"/>
        <v/>
      </c>
    </row>
    <row r="1292" spans="237:295" ht="20.100000000000001" customHeight="1" x14ac:dyDescent="0.25">
      <c r="IC1292" s="1">
        <v>668</v>
      </c>
      <c r="ID1292" s="1">
        <f t="shared" si="514"/>
        <v>-23167.839414665534</v>
      </c>
      <c r="IE1292" s="1">
        <f t="shared" si="515"/>
        <v>9.4681516818207679E-6</v>
      </c>
      <c r="IF1292" s="1">
        <f t="shared" si="516"/>
        <v>9.2089053457381068E-2</v>
      </c>
      <c r="IG1292" s="1">
        <f t="shared" si="517"/>
        <v>9.4681516818207679E-6</v>
      </c>
      <c r="IH1292" s="1" t="str">
        <f t="shared" si="518"/>
        <v/>
      </c>
      <c r="II1292" s="1" t="str">
        <f t="shared" si="519"/>
        <v/>
      </c>
      <c r="IL1292" s="1">
        <f t="shared" si="520"/>
        <v>3.0162030484106995E-24</v>
      </c>
      <c r="IM1292" s="1" t="str">
        <f t="shared" si="521"/>
        <v/>
      </c>
      <c r="IN1292" s="1" t="str">
        <f t="shared" si="522"/>
        <v/>
      </c>
      <c r="IS1292" s="1">
        <v>668</v>
      </c>
      <c r="IT1292" s="1">
        <f t="shared" si="523"/>
        <v>-48.006258168310922</v>
      </c>
      <c r="IU1292" s="1">
        <f t="shared" si="524"/>
        <v>4.56933379287863E-3</v>
      </c>
      <c r="IV1292" s="1">
        <f t="shared" si="525"/>
        <v>9.208905345738097E-2</v>
      </c>
      <c r="IW1292" s="1">
        <f t="shared" si="526"/>
        <v>4.56933379287863E-3</v>
      </c>
      <c r="IX1292" s="1" t="str">
        <f t="shared" si="527"/>
        <v/>
      </c>
      <c r="IY1292" s="1" t="str">
        <f t="shared" si="528"/>
        <v/>
      </c>
      <c r="IZ1292" s="1">
        <f t="shared" si="529"/>
        <v>2.7532459566174757E-16</v>
      </c>
      <c r="JA1292" s="1" t="str">
        <f t="shared" si="530"/>
        <v/>
      </c>
      <c r="JB1292" s="1" t="str">
        <f t="shared" si="531"/>
        <v/>
      </c>
      <c r="JF1292" s="1">
        <v>668</v>
      </c>
      <c r="JG1292" s="1">
        <f t="shared" si="549"/>
        <v>-134.97178086189069</v>
      </c>
      <c r="JH1292" s="1">
        <f t="shared" si="532"/>
        <v>1.6252035523082761E-3</v>
      </c>
      <c r="JI1292" s="1">
        <f t="shared" si="533"/>
        <v>9.2089053457381068E-2</v>
      </c>
      <c r="JJ1292" s="1">
        <f t="shared" si="534"/>
        <v>1.6252035523082761E-3</v>
      </c>
      <c r="JK1292" s="1" t="str">
        <f t="shared" si="535"/>
        <v/>
      </c>
      <c r="JL1292" s="1" t="str">
        <f t="shared" si="536"/>
        <v/>
      </c>
      <c r="JM1292" s="1">
        <f t="shared" si="537"/>
        <v>2.8838715594697171E-39</v>
      </c>
      <c r="JN1292" s="1" t="str">
        <f t="shared" si="538"/>
        <v/>
      </c>
      <c r="JO1292" s="1" t="str">
        <f t="shared" si="539"/>
        <v/>
      </c>
      <c r="JS1292" s="1">
        <v>668</v>
      </c>
      <c r="JT1292" s="1">
        <f t="shared" si="540"/>
        <v>-13181.313524619902</v>
      </c>
      <c r="JU1292" s="1">
        <f t="shared" si="541"/>
        <v>1.6641483969591283E-5</v>
      </c>
      <c r="JV1292" s="1">
        <f t="shared" si="542"/>
        <v>9.208905345738097E-2</v>
      </c>
      <c r="JW1292" s="1">
        <f t="shared" si="543"/>
        <v>1.6641483969591283E-5</v>
      </c>
      <c r="JX1292" s="1" t="str">
        <f t="shared" si="544"/>
        <v/>
      </c>
      <c r="JY1292" s="1" t="str">
        <f t="shared" si="545"/>
        <v/>
      </c>
      <c r="JZ1292" s="1">
        <f t="shared" si="546"/>
        <v>2.7644178530182491E-5</v>
      </c>
      <c r="KA1292" s="1" t="str">
        <f t="shared" si="547"/>
        <v/>
      </c>
      <c r="KB1292" s="1" t="str">
        <f t="shared" si="548"/>
        <v/>
      </c>
      <c r="KE1292" s="1">
        <f t="shared" si="511"/>
        <v>4.3072000000000576</v>
      </c>
      <c r="KF1292" s="151">
        <f t="shared" si="512"/>
        <v>0.74379177217654058</v>
      </c>
      <c r="KG1292" s="1">
        <f t="shared" si="513"/>
        <v>7.6085369396383662E-4</v>
      </c>
      <c r="KH1292" s="1" t="str">
        <f t="shared" si="509"/>
        <v/>
      </c>
      <c r="KI1292" s="132" t="str">
        <f t="shared" si="510"/>
        <v/>
      </c>
    </row>
    <row r="1293" spans="237:295" ht="20.100000000000001" customHeight="1" x14ac:dyDescent="0.25">
      <c r="IC1293" s="1">
        <v>669</v>
      </c>
      <c r="ID1293" s="1">
        <f t="shared" si="514"/>
        <v>-23098.056765826186</v>
      </c>
      <c r="IE1293" s="1">
        <f t="shared" si="515"/>
        <v>9.5185041751086201E-6</v>
      </c>
      <c r="IF1293" s="1">
        <f t="shared" si="516"/>
        <v>9.2751522356752755E-2</v>
      </c>
      <c r="IG1293" s="1">
        <f t="shared" si="517"/>
        <v>9.5185041751086201E-6</v>
      </c>
      <c r="IH1293" s="1" t="str">
        <f t="shared" si="518"/>
        <v/>
      </c>
      <c r="II1293" s="1" t="str">
        <f t="shared" si="519"/>
        <v/>
      </c>
      <c r="IL1293" s="1">
        <f t="shared" si="520"/>
        <v>3.1307994559755794E-24</v>
      </c>
      <c r="IM1293" s="1" t="str">
        <f t="shared" si="521"/>
        <v/>
      </c>
      <c r="IN1293" s="1" t="str">
        <f t="shared" si="522"/>
        <v/>
      </c>
      <c r="IS1293" s="1">
        <v>669</v>
      </c>
      <c r="IT1293" s="1">
        <f t="shared" si="523"/>
        <v>-47.861661005153351</v>
      </c>
      <c r="IU1293" s="1">
        <f t="shared" si="524"/>
        <v>4.5936339263014684E-3</v>
      </c>
      <c r="IV1293" s="1">
        <f t="shared" si="525"/>
        <v>9.2751522356752797E-2</v>
      </c>
      <c r="IW1293" s="1">
        <f t="shared" si="526"/>
        <v>4.5936339263014684E-3</v>
      </c>
      <c r="IX1293" s="1" t="str">
        <f t="shared" si="527"/>
        <v/>
      </c>
      <c r="IY1293" s="1" t="str">
        <f t="shared" si="528"/>
        <v/>
      </c>
      <c r="IZ1293" s="1">
        <f t="shared" si="529"/>
        <v>2.8417831958783371E-16</v>
      </c>
      <c r="JA1293" s="1" t="str">
        <f t="shared" si="530"/>
        <v/>
      </c>
      <c r="JB1293" s="1" t="str">
        <f t="shared" si="531"/>
        <v/>
      </c>
      <c r="JF1293" s="1">
        <v>669</v>
      </c>
      <c r="JG1293" s="1">
        <f t="shared" si="549"/>
        <v>-134.56523935327056</v>
      </c>
      <c r="JH1293" s="1">
        <f t="shared" si="532"/>
        <v>1.6338465328718558E-3</v>
      </c>
      <c r="JI1293" s="1">
        <f t="shared" si="533"/>
        <v>9.2751522356752797E-2</v>
      </c>
      <c r="JJ1293" s="1">
        <f t="shared" si="534"/>
        <v>1.6338465328718558E-3</v>
      </c>
      <c r="JK1293" s="1" t="str">
        <f t="shared" si="535"/>
        <v/>
      </c>
      <c r="JL1293" s="1" t="str">
        <f t="shared" si="536"/>
        <v/>
      </c>
      <c r="JM1293" s="1">
        <f t="shared" si="537"/>
        <v>3.0365577432317979E-39</v>
      </c>
      <c r="JN1293" s="1" t="str">
        <f t="shared" si="538"/>
        <v/>
      </c>
      <c r="JO1293" s="1" t="str">
        <f t="shared" si="539"/>
        <v/>
      </c>
      <c r="JS1293" s="1">
        <v>669</v>
      </c>
      <c r="JT1293" s="1">
        <f t="shared" si="540"/>
        <v>-13141.61077303972</v>
      </c>
      <c r="JU1293" s="1">
        <f t="shared" si="541"/>
        <v>1.6729984897548298E-5</v>
      </c>
      <c r="JV1293" s="1">
        <f t="shared" si="542"/>
        <v>9.2751522356752797E-2</v>
      </c>
      <c r="JW1293" s="1">
        <f t="shared" si="543"/>
        <v>1.6729984897548298E-5</v>
      </c>
      <c r="JX1293" s="1" t="str">
        <f t="shared" si="544"/>
        <v/>
      </c>
      <c r="JY1293" s="1" t="str">
        <f t="shared" si="545"/>
        <v/>
      </c>
      <c r="JZ1293" s="1">
        <f t="shared" si="546"/>
        <v>2.7739792032474203E-5</v>
      </c>
      <c r="KA1293" s="1" t="str">
        <f t="shared" si="547"/>
        <v/>
      </c>
      <c r="KB1293" s="1" t="str">
        <f t="shared" si="548"/>
        <v/>
      </c>
      <c r="KE1293" s="1">
        <f t="shared" si="511"/>
        <v>4.3136000000000578</v>
      </c>
      <c r="KF1293" s="151">
        <f t="shared" si="512"/>
        <v>0.74303091848257674</v>
      </c>
      <c r="KG1293" s="1">
        <f t="shared" si="513"/>
        <v>7.6124121927501065E-4</v>
      </c>
      <c r="KH1293" s="1" t="str">
        <f t="shared" si="509"/>
        <v/>
      </c>
      <c r="KI1293" s="132" t="str">
        <f t="shared" si="510"/>
        <v/>
      </c>
    </row>
    <row r="1294" spans="237:295" ht="20.100000000000001" customHeight="1" x14ac:dyDescent="0.25">
      <c r="IC1294" s="1">
        <v>670</v>
      </c>
      <c r="ID1294" s="1">
        <f t="shared" si="514"/>
        <v>-23028.274116986831</v>
      </c>
      <c r="IE1294" s="1">
        <f t="shared" si="515"/>
        <v>9.5689713427770831E-6</v>
      </c>
      <c r="IF1294" s="1">
        <f t="shared" si="516"/>
        <v>9.3417508993471773E-2</v>
      </c>
      <c r="IG1294" s="1">
        <f t="shared" si="517"/>
        <v>9.5689713427770831E-6</v>
      </c>
      <c r="IH1294" s="1" t="str">
        <f t="shared" si="518"/>
        <v/>
      </c>
      <c r="II1294" s="1" t="str">
        <f t="shared" si="519"/>
        <v/>
      </c>
      <c r="IL1294" s="1">
        <f t="shared" si="520"/>
        <v>3.2496977978563505E-24</v>
      </c>
      <c r="IM1294" s="1" t="str">
        <f t="shared" si="521"/>
        <v/>
      </c>
      <c r="IN1294" s="1" t="str">
        <f t="shared" si="522"/>
        <v/>
      </c>
      <c r="IS1294" s="1">
        <v>670</v>
      </c>
      <c r="IT1294" s="1">
        <f t="shared" si="523"/>
        <v>-47.717063841995795</v>
      </c>
      <c r="IU1294" s="1">
        <f t="shared" si="524"/>
        <v>4.617989401626302E-3</v>
      </c>
      <c r="IV1294" s="1">
        <f t="shared" si="525"/>
        <v>9.3417508993471773E-2</v>
      </c>
      <c r="IW1294" s="1">
        <f t="shared" si="526"/>
        <v>4.617989401626302E-3</v>
      </c>
      <c r="IX1294" s="1" t="str">
        <f t="shared" si="527"/>
        <v/>
      </c>
      <c r="IY1294" s="1" t="str">
        <f t="shared" si="528"/>
        <v/>
      </c>
      <c r="IZ1294" s="1">
        <f t="shared" si="529"/>
        <v>2.9331206325001498E-16</v>
      </c>
      <c r="JA1294" s="1" t="str">
        <f t="shared" si="530"/>
        <v/>
      </c>
      <c r="JB1294" s="1" t="str">
        <f t="shared" si="531"/>
        <v/>
      </c>
      <c r="JF1294" s="1">
        <v>670</v>
      </c>
      <c r="JG1294" s="1">
        <f t="shared" si="549"/>
        <v>-134.15869784465042</v>
      </c>
      <c r="JH1294" s="1">
        <f t="shared" si="532"/>
        <v>1.6425091972361373E-3</v>
      </c>
      <c r="JI1294" s="1">
        <f t="shared" si="533"/>
        <v>9.3417508993471773E-2</v>
      </c>
      <c r="JJ1294" s="1">
        <f t="shared" si="534"/>
        <v>1.6425091972361373E-3</v>
      </c>
      <c r="JK1294" s="1" t="str">
        <f t="shared" si="535"/>
        <v/>
      </c>
      <c r="JL1294" s="1" t="str">
        <f t="shared" si="536"/>
        <v/>
      </c>
      <c r="JM1294" s="1">
        <f t="shared" si="537"/>
        <v>3.1972767191927526E-39</v>
      </c>
      <c r="JN1294" s="1" t="str">
        <f t="shared" si="538"/>
        <v/>
      </c>
      <c r="JO1294" s="1" t="str">
        <f t="shared" si="539"/>
        <v/>
      </c>
      <c r="JS1294" s="1">
        <v>670</v>
      </c>
      <c r="JT1294" s="1">
        <f t="shared" si="540"/>
        <v>-13101.908021459541</v>
      </c>
      <c r="JU1294" s="1">
        <f t="shared" si="541"/>
        <v>1.6818687380352613E-5</v>
      </c>
      <c r="JV1294" s="1">
        <f t="shared" si="542"/>
        <v>9.3417508993471773E-2</v>
      </c>
      <c r="JW1294" s="1">
        <f t="shared" si="543"/>
        <v>1.6818687380352613E-5</v>
      </c>
      <c r="JX1294" s="1" t="str">
        <f t="shared" si="544"/>
        <v/>
      </c>
      <c r="JY1294" s="1" t="str">
        <f t="shared" si="545"/>
        <v/>
      </c>
      <c r="JZ1294" s="1">
        <f t="shared" si="546"/>
        <v>2.7835290866982481E-5</v>
      </c>
      <c r="KA1294" s="1" t="str">
        <f t="shared" si="547"/>
        <v/>
      </c>
      <c r="KB1294" s="1" t="str">
        <f t="shared" si="548"/>
        <v/>
      </c>
      <c r="KE1294" s="1">
        <f t="shared" si="511"/>
        <v>4.320000000000058</v>
      </c>
      <c r="KF1294" s="151">
        <f t="shared" si="512"/>
        <v>0.74226967726330173</v>
      </c>
      <c r="KG1294" s="1">
        <f t="shared" si="513"/>
        <v>7.6162475673946517E-4</v>
      </c>
      <c r="KH1294" s="1" t="str">
        <f t="shared" si="509"/>
        <v/>
      </c>
      <c r="KI1294" s="132" t="str">
        <f t="shared" si="510"/>
        <v/>
      </c>
    </row>
    <row r="1295" spans="237:295" ht="20.100000000000001" customHeight="1" x14ac:dyDescent="0.25">
      <c r="IC1295" s="1">
        <v>671</v>
      </c>
      <c r="ID1295" s="1">
        <f t="shared" si="514"/>
        <v>-22958.491468147477</v>
      </c>
      <c r="IE1295" s="1">
        <f t="shared" si="515"/>
        <v>9.6195521736127761E-6</v>
      </c>
      <c r="IF1295" s="1">
        <f t="shared" si="516"/>
        <v>9.4087021334600535E-2</v>
      </c>
      <c r="IG1295" s="1">
        <f t="shared" si="517"/>
        <v>9.6195521736127761E-6</v>
      </c>
      <c r="IH1295" s="1" t="str">
        <f t="shared" si="518"/>
        <v/>
      </c>
      <c r="II1295" s="1" t="str">
        <f t="shared" si="519"/>
        <v/>
      </c>
      <c r="IL1295" s="1">
        <f t="shared" si="520"/>
        <v>3.3730575716102779E-24</v>
      </c>
      <c r="IM1295" s="1" t="str">
        <f t="shared" si="521"/>
        <v/>
      </c>
      <c r="IN1295" s="1" t="str">
        <f t="shared" si="522"/>
        <v/>
      </c>
      <c r="IS1295" s="1">
        <v>671</v>
      </c>
      <c r="IT1295" s="1">
        <f t="shared" si="523"/>
        <v>-47.572466678838225</v>
      </c>
      <c r="IU1295" s="1">
        <f t="shared" si="524"/>
        <v>4.6423997308411551E-3</v>
      </c>
      <c r="IV1295" s="1">
        <f t="shared" si="525"/>
        <v>9.4087021334600535E-2</v>
      </c>
      <c r="IW1295" s="1">
        <f t="shared" si="526"/>
        <v>4.6423997308411551E-3</v>
      </c>
      <c r="IX1295" s="1" t="str">
        <f t="shared" si="527"/>
        <v/>
      </c>
      <c r="IY1295" s="1" t="str">
        <f t="shared" si="528"/>
        <v/>
      </c>
      <c r="IZ1295" s="1">
        <f t="shared" si="529"/>
        <v>3.0273452975690755E-16</v>
      </c>
      <c r="JA1295" s="1" t="str">
        <f t="shared" si="530"/>
        <v/>
      </c>
      <c r="JB1295" s="1" t="str">
        <f t="shared" si="531"/>
        <v/>
      </c>
      <c r="JF1295" s="1">
        <v>671</v>
      </c>
      <c r="JG1295" s="1">
        <f t="shared" si="549"/>
        <v>-133.75215633603028</v>
      </c>
      <c r="JH1295" s="1">
        <f t="shared" si="532"/>
        <v>1.6511913718268447E-3</v>
      </c>
      <c r="JI1295" s="1">
        <f t="shared" si="533"/>
        <v>9.4087021334600465E-2</v>
      </c>
      <c r="JJ1295" s="1">
        <f t="shared" si="534"/>
        <v>1.6511913718268447E-3</v>
      </c>
      <c r="JK1295" s="1" t="str">
        <f t="shared" si="535"/>
        <v/>
      </c>
      <c r="JL1295" s="1" t="str">
        <f t="shared" si="536"/>
        <v/>
      </c>
      <c r="JM1295" s="1">
        <f t="shared" si="537"/>
        <v>3.3664483680345261E-39</v>
      </c>
      <c r="JN1295" s="1" t="str">
        <f t="shared" si="538"/>
        <v/>
      </c>
      <c r="JO1295" s="1" t="str">
        <f t="shared" si="539"/>
        <v/>
      </c>
      <c r="JS1295" s="1">
        <v>671</v>
      </c>
      <c r="JT1295" s="1">
        <f t="shared" si="540"/>
        <v>-13062.20526987936</v>
      </c>
      <c r="JU1295" s="1">
        <f t="shared" si="541"/>
        <v>1.6907589640667783E-5</v>
      </c>
      <c r="JV1295" s="1">
        <f t="shared" si="542"/>
        <v>9.4087021334600465E-2</v>
      </c>
      <c r="JW1295" s="1">
        <f t="shared" si="543"/>
        <v>1.6907589640667783E-5</v>
      </c>
      <c r="JX1295" s="1" t="str">
        <f t="shared" si="544"/>
        <v/>
      </c>
      <c r="JY1295" s="1" t="str">
        <f t="shared" si="545"/>
        <v/>
      </c>
      <c r="JZ1295" s="1">
        <f t="shared" si="546"/>
        <v>2.7930671577745944E-5</v>
      </c>
      <c r="KA1295" s="1" t="str">
        <f t="shared" si="547"/>
        <v/>
      </c>
      <c r="KB1295" s="1" t="str">
        <f t="shared" si="548"/>
        <v/>
      </c>
      <c r="KE1295" s="1">
        <f t="shared" si="511"/>
        <v>4.3264000000000582</v>
      </c>
      <c r="KF1295" s="151">
        <f t="shared" si="512"/>
        <v>0.74150805250656227</v>
      </c>
      <c r="KG1295" s="1">
        <f t="shared" si="513"/>
        <v>7.6200431251971512E-4</v>
      </c>
      <c r="KH1295" s="1" t="str">
        <f t="shared" si="509"/>
        <v/>
      </c>
      <c r="KI1295" s="132" t="str">
        <f t="shared" si="510"/>
        <v/>
      </c>
    </row>
    <row r="1296" spans="237:295" ht="20.100000000000001" customHeight="1" x14ac:dyDescent="0.25">
      <c r="IC1296" s="1">
        <v>672</v>
      </c>
      <c r="ID1296" s="1">
        <f t="shared" si="514"/>
        <v>-22888.708819308122</v>
      </c>
      <c r="IE1296" s="1">
        <f t="shared" si="515"/>
        <v>9.670245645578806E-6</v>
      </c>
      <c r="IF1296" s="1">
        <f t="shared" si="516"/>
        <v>9.4760067276258478E-2</v>
      </c>
      <c r="IG1296" s="1">
        <f t="shared" si="517"/>
        <v>9.670245645578806E-6</v>
      </c>
      <c r="IH1296" s="1" t="str">
        <f t="shared" si="518"/>
        <v/>
      </c>
      <c r="II1296" s="1" t="str">
        <f t="shared" si="519"/>
        <v/>
      </c>
      <c r="IL1296" s="1">
        <f t="shared" si="520"/>
        <v>3.5010441124958715E-24</v>
      </c>
      <c r="IM1296" s="1" t="str">
        <f t="shared" si="521"/>
        <v/>
      </c>
      <c r="IN1296" s="1" t="str">
        <f t="shared" si="522"/>
        <v/>
      </c>
      <c r="IS1296" s="1">
        <v>672</v>
      </c>
      <c r="IT1296" s="1">
        <f t="shared" si="523"/>
        <v>-47.427869515680669</v>
      </c>
      <c r="IU1296" s="1">
        <f t="shared" si="524"/>
        <v>4.666864420710611E-3</v>
      </c>
      <c r="IV1296" s="1">
        <f t="shared" si="525"/>
        <v>9.4760067276258436E-2</v>
      </c>
      <c r="IW1296" s="1">
        <f t="shared" si="526"/>
        <v>4.666864420710611E-3</v>
      </c>
      <c r="IX1296" s="1" t="str">
        <f t="shared" si="527"/>
        <v/>
      </c>
      <c r="IY1296" s="1" t="str">
        <f t="shared" si="528"/>
        <v/>
      </c>
      <c r="IZ1296" s="1">
        <f t="shared" si="529"/>
        <v>3.1245468778970791E-16</v>
      </c>
      <c r="JA1296" s="1" t="str">
        <f t="shared" si="530"/>
        <v/>
      </c>
      <c r="JB1296" s="1" t="str">
        <f t="shared" si="531"/>
        <v/>
      </c>
      <c r="JF1296" s="1">
        <v>672</v>
      </c>
      <c r="JG1296" s="1">
        <f t="shared" si="549"/>
        <v>-133.34561482741009</v>
      </c>
      <c r="JH1296" s="1">
        <f t="shared" si="532"/>
        <v>1.6598928812118522E-3</v>
      </c>
      <c r="JI1296" s="1">
        <f t="shared" si="533"/>
        <v>9.4760067276258519E-2</v>
      </c>
      <c r="JJ1296" s="1">
        <f t="shared" si="534"/>
        <v>1.6598928812118522E-3</v>
      </c>
      <c r="JK1296" s="1" t="str">
        <f t="shared" si="535"/>
        <v/>
      </c>
      <c r="JL1296" s="1" t="str">
        <f t="shared" si="536"/>
        <v/>
      </c>
      <c r="JM1296" s="1">
        <f t="shared" si="537"/>
        <v>3.5445143738953142E-39</v>
      </c>
      <c r="JN1296" s="1" t="str">
        <f t="shared" si="538"/>
        <v/>
      </c>
      <c r="JO1296" s="1" t="str">
        <f t="shared" si="539"/>
        <v/>
      </c>
      <c r="JS1296" s="1">
        <v>672</v>
      </c>
      <c r="JT1296" s="1">
        <f t="shared" si="540"/>
        <v>-13022.502518299181</v>
      </c>
      <c r="JU1296" s="1">
        <f t="shared" si="541"/>
        <v>1.699668988213364E-5</v>
      </c>
      <c r="JV1296" s="1">
        <f t="shared" si="542"/>
        <v>9.4760067276258436E-2</v>
      </c>
      <c r="JW1296" s="1">
        <f t="shared" si="543"/>
        <v>1.699668988213364E-5</v>
      </c>
      <c r="JX1296" s="1" t="str">
        <f t="shared" si="544"/>
        <v/>
      </c>
      <c r="JY1296" s="1" t="str">
        <f t="shared" si="545"/>
        <v/>
      </c>
      <c r="JZ1296" s="1">
        <f t="shared" si="546"/>
        <v>2.8025930702612855E-5</v>
      </c>
      <c r="KA1296" s="1" t="str">
        <f t="shared" si="547"/>
        <v/>
      </c>
      <c r="KB1296" s="1" t="str">
        <f t="shared" si="548"/>
        <v/>
      </c>
      <c r="KE1296" s="1">
        <f t="shared" si="511"/>
        <v>4.3328000000000584</v>
      </c>
      <c r="KF1296" s="151">
        <f t="shared" si="512"/>
        <v>0.74074604819404255</v>
      </c>
      <c r="KG1296" s="1">
        <f t="shared" si="513"/>
        <v>7.6237989281169316E-4</v>
      </c>
      <c r="KH1296" s="1" t="str">
        <f t="shared" si="509"/>
        <v/>
      </c>
      <c r="KI1296" s="132" t="str">
        <f t="shared" si="510"/>
        <v/>
      </c>
    </row>
    <row r="1297" spans="237:295" ht="20.100000000000001" customHeight="1" x14ac:dyDescent="0.25">
      <c r="IC1297" s="1">
        <v>673</v>
      </c>
      <c r="ID1297" s="1">
        <f t="shared" si="514"/>
        <v>-22818.926170468767</v>
      </c>
      <c r="IE1297" s="1">
        <f t="shared" si="515"/>
        <v>9.7210507258231329E-6</v>
      </c>
      <c r="IF1297" s="1">
        <f t="shared" si="516"/>
        <v>9.5436654642867408E-2</v>
      </c>
      <c r="IG1297" s="1">
        <f t="shared" si="517"/>
        <v>9.7210507258231329E-6</v>
      </c>
      <c r="IH1297" s="1" t="str">
        <f t="shared" si="518"/>
        <v/>
      </c>
      <c r="II1297" s="1" t="str">
        <f t="shared" si="519"/>
        <v/>
      </c>
      <c r="IL1297" s="1">
        <f t="shared" si="520"/>
        <v>3.6338288042920105E-24</v>
      </c>
      <c r="IM1297" s="1" t="str">
        <f t="shared" si="521"/>
        <v/>
      </c>
      <c r="IN1297" s="1" t="str">
        <f t="shared" si="522"/>
        <v/>
      </c>
      <c r="IS1297" s="1">
        <v>673</v>
      </c>
      <c r="IT1297" s="1">
        <f t="shared" si="523"/>
        <v>-47.283272352523099</v>
      </c>
      <c r="IU1297" s="1">
        <f t="shared" si="524"/>
        <v>4.6913829727798662E-3</v>
      </c>
      <c r="IV1297" s="1">
        <f t="shared" si="525"/>
        <v>9.5436654642867408E-2</v>
      </c>
      <c r="IW1297" s="1">
        <f t="shared" si="526"/>
        <v>4.6913829727798662E-3</v>
      </c>
      <c r="IX1297" s="1" t="str">
        <f t="shared" si="527"/>
        <v/>
      </c>
      <c r="IY1297" s="1" t="str">
        <f t="shared" si="528"/>
        <v/>
      </c>
      <c r="IZ1297" s="1">
        <f t="shared" si="529"/>
        <v>3.2248177955036086E-16</v>
      </c>
      <c r="JA1297" s="1" t="str">
        <f t="shared" si="530"/>
        <v/>
      </c>
      <c r="JB1297" s="1" t="str">
        <f t="shared" si="531"/>
        <v/>
      </c>
      <c r="JF1297" s="1">
        <v>673</v>
      </c>
      <c r="JG1297" s="1">
        <f t="shared" si="549"/>
        <v>-132.93907331878995</v>
      </c>
      <c r="JH1297" s="1">
        <f t="shared" si="532"/>
        <v>1.668613548102616E-3</v>
      </c>
      <c r="JI1297" s="1">
        <f t="shared" si="533"/>
        <v>9.5436654642867408E-2</v>
      </c>
      <c r="JJ1297" s="1">
        <f t="shared" si="534"/>
        <v>1.668613548102616E-3</v>
      </c>
      <c r="JK1297" s="1" t="str">
        <f t="shared" si="535"/>
        <v/>
      </c>
      <c r="JL1297" s="1" t="str">
        <f t="shared" si="536"/>
        <v/>
      </c>
      <c r="JM1297" s="1">
        <f t="shared" si="537"/>
        <v>3.7319393489997043E-39</v>
      </c>
      <c r="JN1297" s="1" t="str">
        <f t="shared" si="538"/>
        <v/>
      </c>
      <c r="JO1297" s="1" t="str">
        <f t="shared" si="539"/>
        <v/>
      </c>
      <c r="JS1297" s="1">
        <v>673</v>
      </c>
      <c r="JT1297" s="1">
        <f t="shared" si="540"/>
        <v>-12982.799766718999</v>
      </c>
      <c r="JU1297" s="1">
        <f t="shared" si="541"/>
        <v>1.7085986289381018E-5</v>
      </c>
      <c r="JV1297" s="1">
        <f t="shared" si="542"/>
        <v>9.5436654642867408E-2</v>
      </c>
      <c r="JW1297" s="1">
        <f t="shared" si="543"/>
        <v>1.7085986289381018E-5</v>
      </c>
      <c r="JX1297" s="1" t="str">
        <f t="shared" si="544"/>
        <v/>
      </c>
      <c r="JY1297" s="1" t="str">
        <f t="shared" si="545"/>
        <v/>
      </c>
      <c r="JZ1297" s="1">
        <f t="shared" si="546"/>
        <v>2.8121064773441941E-5</v>
      </c>
      <c r="KA1297" s="1" t="str">
        <f t="shared" si="547"/>
        <v/>
      </c>
      <c r="KB1297" s="1" t="str">
        <f t="shared" si="548"/>
        <v/>
      </c>
      <c r="KE1297" s="1">
        <f t="shared" si="511"/>
        <v>4.3392000000000586</v>
      </c>
      <c r="KF1297" s="151">
        <f t="shared" si="512"/>
        <v>0.73998366830123086</v>
      </c>
      <c r="KG1297" s="1">
        <f t="shared" si="513"/>
        <v>7.6275150384230717E-4</v>
      </c>
      <c r="KH1297" s="1" t="str">
        <f t="shared" si="509"/>
        <v/>
      </c>
      <c r="KI1297" s="132" t="str">
        <f t="shared" si="510"/>
        <v/>
      </c>
    </row>
    <row r="1298" spans="237:295" ht="20.100000000000001" customHeight="1" x14ac:dyDescent="0.25">
      <c r="IC1298" s="1">
        <v>674</v>
      </c>
      <c r="ID1298" s="1">
        <f t="shared" si="514"/>
        <v>-22749.143521629412</v>
      </c>
      <c r="IE1298" s="1">
        <f t="shared" si="515"/>
        <v>9.7719663706878648E-6</v>
      </c>
      <c r="IF1298" s="1">
        <f t="shared" si="516"/>
        <v>9.6116791186396863E-2</v>
      </c>
      <c r="IG1298" s="1">
        <f t="shared" si="517"/>
        <v>9.7719663706878648E-6</v>
      </c>
      <c r="IH1298" s="1" t="str">
        <f t="shared" si="518"/>
        <v/>
      </c>
      <c r="II1298" s="1" t="str">
        <f t="shared" si="519"/>
        <v/>
      </c>
      <c r="IL1298" s="1">
        <f t="shared" si="520"/>
        <v>3.7715892976254729E-24</v>
      </c>
      <c r="IM1298" s="1" t="str">
        <f t="shared" si="521"/>
        <v/>
      </c>
      <c r="IN1298" s="1" t="str">
        <f t="shared" si="522"/>
        <v/>
      </c>
      <c r="IS1298" s="1">
        <v>674</v>
      </c>
      <c r="IT1298" s="1">
        <f t="shared" si="523"/>
        <v>-47.138675189365543</v>
      </c>
      <c r="IU1298" s="1">
        <f t="shared" si="524"/>
        <v>4.7159548833791975E-3</v>
      </c>
      <c r="IV1298" s="1">
        <f t="shared" si="525"/>
        <v>9.6116791186396849E-2</v>
      </c>
      <c r="IW1298" s="1">
        <f t="shared" si="526"/>
        <v>4.7159548833791975E-3</v>
      </c>
      <c r="IX1298" s="1" t="str">
        <f t="shared" si="527"/>
        <v/>
      </c>
      <c r="IY1298" s="1" t="str">
        <f t="shared" si="528"/>
        <v/>
      </c>
      <c r="IZ1298" s="1">
        <f t="shared" si="529"/>
        <v>3.3282532894273462E-16</v>
      </c>
      <c r="JA1298" s="1" t="str">
        <f t="shared" si="530"/>
        <v/>
      </c>
      <c r="JB1298" s="1" t="str">
        <f t="shared" si="531"/>
        <v/>
      </c>
      <c r="JF1298" s="1">
        <v>674</v>
      </c>
      <c r="JG1298" s="1">
        <f t="shared" si="549"/>
        <v>-132.53253181016981</v>
      </c>
      <c r="JH1298" s="1">
        <f t="shared" si="532"/>
        <v>1.6773531933557758E-3</v>
      </c>
      <c r="JI1298" s="1">
        <f t="shared" si="533"/>
        <v>9.6116791186396849E-2</v>
      </c>
      <c r="JJ1298" s="1">
        <f t="shared" si="534"/>
        <v>1.6773531933557758E-3</v>
      </c>
      <c r="JK1298" s="1" t="str">
        <f t="shared" si="535"/>
        <v/>
      </c>
      <c r="JL1298" s="1" t="str">
        <f t="shared" si="536"/>
        <v/>
      </c>
      <c r="JM1298" s="1">
        <f t="shared" si="537"/>
        <v>3.9292120159042271E-39</v>
      </c>
      <c r="JN1298" s="1" t="str">
        <f t="shared" si="538"/>
        <v/>
      </c>
      <c r="JO1298" s="1" t="str">
        <f t="shared" si="539"/>
        <v/>
      </c>
      <c r="JS1298" s="1">
        <v>674</v>
      </c>
      <c r="JT1298" s="1">
        <f t="shared" si="540"/>
        <v>-12943.097015138817</v>
      </c>
      <c r="JU1298" s="1">
        <f t="shared" si="541"/>
        <v>1.7175477028048072E-5</v>
      </c>
      <c r="JV1298" s="1">
        <f t="shared" si="542"/>
        <v>9.6116791186396863E-2</v>
      </c>
      <c r="JW1298" s="1">
        <f t="shared" si="543"/>
        <v>1.7175477028048072E-5</v>
      </c>
      <c r="JX1298" s="1" t="str">
        <f t="shared" si="544"/>
        <v/>
      </c>
      <c r="JY1298" s="1" t="str">
        <f t="shared" si="545"/>
        <v/>
      </c>
      <c r="JZ1298" s="1">
        <f t="shared" si="546"/>
        <v>2.8216070316304241E-5</v>
      </c>
      <c r="KA1298" s="1" t="str">
        <f t="shared" si="547"/>
        <v/>
      </c>
      <c r="KB1298" s="1" t="str">
        <f t="shared" si="548"/>
        <v/>
      </c>
      <c r="KE1298" s="1">
        <f t="shared" si="511"/>
        <v>4.3456000000000587</v>
      </c>
      <c r="KF1298" s="151">
        <f t="shared" si="512"/>
        <v>0.73922091679738855</v>
      </c>
      <c r="KG1298" s="1">
        <f t="shared" si="513"/>
        <v>7.6311915187077251E-4</v>
      </c>
      <c r="KH1298" s="1" t="str">
        <f t="shared" si="509"/>
        <v/>
      </c>
      <c r="KI1298" s="132" t="str">
        <f t="shared" si="510"/>
        <v/>
      </c>
    </row>
    <row r="1299" spans="237:295" ht="20.100000000000001" customHeight="1" x14ac:dyDescent="0.25">
      <c r="IC1299" s="1">
        <v>675</v>
      </c>
      <c r="ID1299" s="1">
        <f t="shared" si="514"/>
        <v>-22679.360872790057</v>
      </c>
      <c r="IE1299" s="1">
        <f t="shared" si="515"/>
        <v>9.8229915257194311E-6</v>
      </c>
      <c r="IF1299" s="1">
        <f t="shared" si="516"/>
        <v>9.6800484585610344E-2</v>
      </c>
      <c r="IG1299" s="1">
        <f t="shared" si="517"/>
        <v>9.8229915257194311E-6</v>
      </c>
      <c r="IH1299" s="1" t="str">
        <f t="shared" si="518"/>
        <v/>
      </c>
      <c r="II1299" s="1" t="str">
        <f t="shared" si="519"/>
        <v/>
      </c>
      <c r="IL1299" s="1">
        <f t="shared" si="520"/>
        <v>3.9145097360694461E-24</v>
      </c>
      <c r="IM1299" s="1" t="str">
        <f t="shared" si="521"/>
        <v/>
      </c>
      <c r="IN1299" s="1" t="str">
        <f t="shared" si="522"/>
        <v/>
      </c>
      <c r="IS1299" s="1">
        <v>675</v>
      </c>
      <c r="IT1299" s="1">
        <f t="shared" si="523"/>
        <v>-46.994078026207973</v>
      </c>
      <c r="IU1299" s="1">
        <f t="shared" si="524"/>
        <v>4.7405796436288975E-3</v>
      </c>
      <c r="IV1299" s="1">
        <f t="shared" si="525"/>
        <v>9.6800484585610344E-2</v>
      </c>
      <c r="IW1299" s="1">
        <f t="shared" si="526"/>
        <v>4.7405796436288975E-3</v>
      </c>
      <c r="IX1299" s="1" t="str">
        <f t="shared" si="527"/>
        <v/>
      </c>
      <c r="IY1299" s="1" t="str">
        <f t="shared" si="528"/>
        <v/>
      </c>
      <c r="IZ1299" s="1">
        <f t="shared" si="529"/>
        <v>3.4349514999350846E-16</v>
      </c>
      <c r="JA1299" s="1" t="str">
        <f t="shared" si="530"/>
        <v/>
      </c>
      <c r="JB1299" s="1" t="str">
        <f t="shared" si="531"/>
        <v/>
      </c>
      <c r="JF1299" s="1">
        <v>675</v>
      </c>
      <c r="JG1299" s="1">
        <f t="shared" si="549"/>
        <v>-132.12599030154962</v>
      </c>
      <c r="JH1299" s="1">
        <f t="shared" si="532"/>
        <v>1.6861116359749003E-3</v>
      </c>
      <c r="JI1299" s="1">
        <f t="shared" si="533"/>
        <v>9.6800484585610413E-2</v>
      </c>
      <c r="JJ1299" s="1">
        <f t="shared" si="534"/>
        <v>1.6861116359749003E-3</v>
      </c>
      <c r="JK1299" s="1" t="str">
        <f t="shared" si="535"/>
        <v/>
      </c>
      <c r="JL1299" s="1" t="str">
        <f t="shared" si="536"/>
        <v/>
      </c>
      <c r="JM1299" s="1">
        <f t="shared" si="537"/>
        <v>4.1368464502850584E-39</v>
      </c>
      <c r="JN1299" s="1" t="str">
        <f t="shared" si="538"/>
        <v/>
      </c>
      <c r="JO1299" s="1" t="str">
        <f t="shared" si="539"/>
        <v/>
      </c>
      <c r="JS1299" s="1">
        <v>675</v>
      </c>
      <c r="JT1299" s="1">
        <f t="shared" si="540"/>
        <v>-12903.394263558639</v>
      </c>
      <c r="JU1299" s="1">
        <f t="shared" si="541"/>
        <v>1.7265160244798186E-5</v>
      </c>
      <c r="JV1299" s="1">
        <f t="shared" si="542"/>
        <v>9.6800484585610316E-2</v>
      </c>
      <c r="JW1299" s="1">
        <f t="shared" si="543"/>
        <v>1.7265160244798186E-5</v>
      </c>
      <c r="JX1299" s="1" t="str">
        <f t="shared" si="544"/>
        <v/>
      </c>
      <c r="JY1299" s="1" t="str">
        <f t="shared" si="545"/>
        <v/>
      </c>
      <c r="JZ1299" s="1">
        <f t="shared" si="546"/>
        <v>2.8310943851686226E-5</v>
      </c>
      <c r="KA1299" s="1" t="str">
        <f t="shared" si="547"/>
        <v/>
      </c>
      <c r="KB1299" s="1" t="str">
        <f t="shared" si="548"/>
        <v/>
      </c>
      <c r="KE1299" s="1">
        <f t="shared" si="511"/>
        <v>4.3520000000000589</v>
      </c>
      <c r="KF1299" s="151">
        <f t="shared" si="512"/>
        <v>0.73845779764551778</v>
      </c>
      <c r="KG1299" s="1">
        <f t="shared" si="513"/>
        <v>7.6348284318650261E-4</v>
      </c>
      <c r="KH1299" s="1" t="str">
        <f t="shared" si="509"/>
        <v/>
      </c>
      <c r="KI1299" s="132" t="str">
        <f t="shared" si="510"/>
        <v/>
      </c>
    </row>
    <row r="1300" spans="237:295" ht="20.100000000000001" customHeight="1" x14ac:dyDescent="0.25">
      <c r="IC1300" s="1">
        <v>676</v>
      </c>
      <c r="ID1300" s="1">
        <f t="shared" si="514"/>
        <v>-22609.578223950703</v>
      </c>
      <c r="IE1300" s="1">
        <f t="shared" si="515"/>
        <v>9.8741251256797241E-6</v>
      </c>
      <c r="IF1300" s="1">
        <f t="shared" si="516"/>
        <v>9.7487742445312484E-2</v>
      </c>
      <c r="IG1300" s="1">
        <f t="shared" si="517"/>
        <v>9.8741251256797241E-6</v>
      </c>
      <c r="IH1300" s="1" t="str">
        <f t="shared" si="518"/>
        <v/>
      </c>
      <c r="II1300" s="1" t="str">
        <f t="shared" si="519"/>
        <v/>
      </c>
      <c r="IL1300" s="1">
        <f t="shared" si="520"/>
        <v>4.0627809902863023E-24</v>
      </c>
      <c r="IM1300" s="1" t="str">
        <f t="shared" si="521"/>
        <v/>
      </c>
      <c r="IN1300" s="1" t="str">
        <f t="shared" si="522"/>
        <v/>
      </c>
      <c r="IS1300" s="1">
        <v>676</v>
      </c>
      <c r="IT1300" s="1">
        <f t="shared" si="523"/>
        <v>-46.849480863050417</v>
      </c>
      <c r="IU1300" s="1">
        <f t="shared" si="524"/>
        <v>4.76525673944462E-3</v>
      </c>
      <c r="IV1300" s="1">
        <f t="shared" si="525"/>
        <v>9.7487742445312456E-2</v>
      </c>
      <c r="IW1300" s="1">
        <f t="shared" si="526"/>
        <v>4.76525673944462E-3</v>
      </c>
      <c r="IX1300" s="1" t="str">
        <f t="shared" si="527"/>
        <v/>
      </c>
      <c r="IY1300" s="1" t="str">
        <f t="shared" si="528"/>
        <v/>
      </c>
      <c r="IZ1300" s="1">
        <f t="shared" si="529"/>
        <v>3.5450135551965817E-16</v>
      </c>
      <c r="JA1300" s="1" t="str">
        <f t="shared" si="530"/>
        <v/>
      </c>
      <c r="JB1300" s="1" t="str">
        <f t="shared" si="531"/>
        <v/>
      </c>
      <c r="JF1300" s="1">
        <v>676</v>
      </c>
      <c r="JG1300" s="1">
        <f t="shared" si="549"/>
        <v>-131.71944879292948</v>
      </c>
      <c r="JH1300" s="1">
        <f t="shared" si="532"/>
        <v>1.6948886931123911E-3</v>
      </c>
      <c r="JI1300" s="1">
        <f t="shared" si="533"/>
        <v>9.7487742445312484E-2</v>
      </c>
      <c r="JJ1300" s="1">
        <f t="shared" si="534"/>
        <v>1.6948886931123911E-3</v>
      </c>
      <c r="JK1300" s="1" t="str">
        <f t="shared" si="535"/>
        <v/>
      </c>
      <c r="JL1300" s="1" t="str">
        <f t="shared" si="536"/>
        <v/>
      </c>
      <c r="JM1300" s="1">
        <f t="shared" si="537"/>
        <v>4.3553833873511306E-39</v>
      </c>
      <c r="JN1300" s="1" t="str">
        <f t="shared" si="538"/>
        <v/>
      </c>
      <c r="JO1300" s="1" t="str">
        <f t="shared" si="539"/>
        <v/>
      </c>
      <c r="JS1300" s="1">
        <v>676</v>
      </c>
      <c r="JT1300" s="1">
        <f t="shared" si="540"/>
        <v>-12863.691511978457</v>
      </c>
      <c r="JU1300" s="1">
        <f t="shared" si="541"/>
        <v>1.7355034067339555E-5</v>
      </c>
      <c r="JV1300" s="1">
        <f t="shared" si="542"/>
        <v>9.7487742445312484E-2</v>
      </c>
      <c r="JW1300" s="1">
        <f t="shared" si="543"/>
        <v>1.7355034067339555E-5</v>
      </c>
      <c r="JX1300" s="1" t="str">
        <f t="shared" si="544"/>
        <v/>
      </c>
      <c r="JY1300" s="1" t="str">
        <f t="shared" si="545"/>
        <v/>
      </c>
      <c r="JZ1300" s="1">
        <f t="shared" si="546"/>
        <v>2.8405681894693932E-5</v>
      </c>
      <c r="KA1300" s="1" t="str">
        <f t="shared" si="547"/>
        <v/>
      </c>
      <c r="KB1300" s="1" t="str">
        <f t="shared" si="548"/>
        <v/>
      </c>
      <c r="KE1300" s="1">
        <f t="shared" si="511"/>
        <v>4.3584000000000591</v>
      </c>
      <c r="KF1300" s="151">
        <f t="shared" si="512"/>
        <v>0.73769431480233127</v>
      </c>
      <c r="KG1300" s="1">
        <f t="shared" si="513"/>
        <v>7.6384258411177353E-4</v>
      </c>
      <c r="KH1300" s="1" t="str">
        <f t="shared" si="509"/>
        <v/>
      </c>
      <c r="KI1300" s="132" t="str">
        <f t="shared" si="510"/>
        <v/>
      </c>
    </row>
    <row r="1301" spans="237:295" ht="20.100000000000001" customHeight="1" x14ac:dyDescent="0.25">
      <c r="IC1301" s="1">
        <v>677</v>
      </c>
      <c r="ID1301" s="1">
        <f t="shared" si="514"/>
        <v>-22539.795575111348</v>
      </c>
      <c r="IE1301" s="1">
        <f t="shared" si="515"/>
        <v>9.9253660945581235E-6</v>
      </c>
      <c r="IF1301" s="1">
        <f t="shared" si="516"/>
        <v>9.8178572295596858E-2</v>
      </c>
      <c r="IG1301" s="1">
        <f t="shared" si="517"/>
        <v>9.9253660945581235E-6</v>
      </c>
      <c r="IH1301" s="1" t="str">
        <f t="shared" si="518"/>
        <v/>
      </c>
      <c r="II1301" s="1" t="str">
        <f t="shared" si="519"/>
        <v/>
      </c>
      <c r="IL1301" s="1">
        <f t="shared" si="520"/>
        <v>4.2166009004969759E-24</v>
      </c>
      <c r="IM1301" s="1" t="str">
        <f t="shared" si="521"/>
        <v/>
      </c>
      <c r="IN1301" s="1" t="str">
        <f t="shared" si="522"/>
        <v/>
      </c>
      <c r="IS1301" s="1">
        <v>677</v>
      </c>
      <c r="IT1301" s="1">
        <f t="shared" si="523"/>
        <v>-46.704883699892846</v>
      </c>
      <c r="IU1301" s="1">
        <f t="shared" si="524"/>
        <v>4.7899856515432153E-3</v>
      </c>
      <c r="IV1301" s="1">
        <f t="shared" si="525"/>
        <v>9.8178572295596803E-2</v>
      </c>
      <c r="IW1301" s="1">
        <f t="shared" si="526"/>
        <v>4.7899856515432153E-3</v>
      </c>
      <c r="IX1301" s="1" t="str">
        <f t="shared" si="527"/>
        <v/>
      </c>
      <c r="IY1301" s="1" t="str">
        <f t="shared" si="528"/>
        <v/>
      </c>
      <c r="IZ1301" s="1">
        <f t="shared" si="529"/>
        <v>3.6585436604959316E-16</v>
      </c>
      <c r="JA1301" s="1" t="str">
        <f t="shared" si="530"/>
        <v/>
      </c>
      <c r="JB1301" s="1" t="str">
        <f t="shared" si="531"/>
        <v/>
      </c>
      <c r="JF1301" s="1">
        <v>677</v>
      </c>
      <c r="JG1301" s="1">
        <f t="shared" si="549"/>
        <v>-131.31290728430935</v>
      </c>
      <c r="JH1301" s="1">
        <f t="shared" si="532"/>
        <v>1.7036841800715595E-3</v>
      </c>
      <c r="JI1301" s="1">
        <f t="shared" si="533"/>
        <v>9.8178572295596789E-2</v>
      </c>
      <c r="JJ1301" s="1">
        <f t="shared" si="534"/>
        <v>1.7036841800715595E-3</v>
      </c>
      <c r="JK1301" s="1" t="str">
        <f t="shared" si="535"/>
        <v/>
      </c>
      <c r="JL1301" s="1" t="str">
        <f t="shared" si="536"/>
        <v/>
      </c>
      <c r="JM1301" s="1">
        <f t="shared" si="537"/>
        <v>4.5853915951134034E-39</v>
      </c>
      <c r="JN1301" s="1" t="str">
        <f t="shared" si="538"/>
        <v/>
      </c>
      <c r="JO1301" s="1" t="str">
        <f t="shared" si="539"/>
        <v/>
      </c>
      <c r="JS1301" s="1">
        <v>677</v>
      </c>
      <c r="JT1301" s="1">
        <f t="shared" si="540"/>
        <v>-12823.988760398279</v>
      </c>
      <c r="JU1301" s="1">
        <f t="shared" si="541"/>
        <v>1.7445096604446285E-5</v>
      </c>
      <c r="JV1301" s="1">
        <f t="shared" si="542"/>
        <v>9.8178572295596789E-2</v>
      </c>
      <c r="JW1301" s="1">
        <f t="shared" si="543"/>
        <v>1.7445096604446285E-5</v>
      </c>
      <c r="JX1301" s="1" t="str">
        <f t="shared" si="544"/>
        <v/>
      </c>
      <c r="JY1301" s="1" t="str">
        <f t="shared" si="545"/>
        <v/>
      </c>
      <c r="JZ1301" s="1">
        <f t="shared" si="546"/>
        <v>2.8500280955258324E-5</v>
      </c>
      <c r="KA1301" s="1" t="str">
        <f t="shared" si="547"/>
        <v/>
      </c>
      <c r="KB1301" s="1" t="str">
        <f t="shared" si="548"/>
        <v/>
      </c>
      <c r="KE1301" s="1">
        <f t="shared" si="511"/>
        <v>4.3648000000000593</v>
      </c>
      <c r="KF1301" s="151">
        <f t="shared" si="512"/>
        <v>0.7369304722182195</v>
      </c>
      <c r="KG1301" s="1">
        <f t="shared" si="513"/>
        <v>7.6419838099839321E-4</v>
      </c>
      <c r="KH1301" s="1" t="str">
        <f t="shared" si="509"/>
        <v/>
      </c>
      <c r="KI1301" s="132" t="str">
        <f t="shared" si="510"/>
        <v/>
      </c>
    </row>
    <row r="1302" spans="237:295" ht="20.100000000000001" customHeight="1" x14ac:dyDescent="0.25">
      <c r="IC1302" s="1">
        <v>678</v>
      </c>
      <c r="ID1302" s="1">
        <f t="shared" si="514"/>
        <v>-22470.012926272</v>
      </c>
      <c r="IE1302" s="1">
        <f t="shared" si="515"/>
        <v>9.9767133455844546E-6</v>
      </c>
      <c r="IF1302" s="1">
        <f t="shared" si="516"/>
        <v>9.8872981591094533E-2</v>
      </c>
      <c r="IG1302" s="1">
        <f t="shared" si="517"/>
        <v>9.9767133455844546E-6</v>
      </c>
      <c r="IH1302" s="1" t="str">
        <f t="shared" si="518"/>
        <v/>
      </c>
      <c r="II1302" s="1" t="str">
        <f t="shared" si="519"/>
        <v/>
      </c>
      <c r="IL1302" s="1">
        <f t="shared" si="520"/>
        <v>4.3761745275676717E-24</v>
      </c>
      <c r="IM1302" s="1" t="str">
        <f t="shared" si="521"/>
        <v/>
      </c>
      <c r="IN1302" s="1" t="str">
        <f t="shared" si="522"/>
        <v/>
      </c>
      <c r="IS1302" s="1">
        <v>678</v>
      </c>
      <c r="IT1302" s="1">
        <f t="shared" si="523"/>
        <v>-46.56028653673529</v>
      </c>
      <c r="IU1302" s="1">
        <f t="shared" si="524"/>
        <v>4.8147658554489612E-3</v>
      </c>
      <c r="IV1302" s="1">
        <f t="shared" si="525"/>
        <v>9.8872981591094533E-2</v>
      </c>
      <c r="IW1302" s="1">
        <f t="shared" si="526"/>
        <v>4.8147658554489612E-3</v>
      </c>
      <c r="IX1302" s="1" t="str">
        <f t="shared" si="527"/>
        <v/>
      </c>
      <c r="IY1302" s="1" t="str">
        <f t="shared" si="528"/>
        <v/>
      </c>
      <c r="IZ1302" s="1">
        <f t="shared" si="529"/>
        <v>3.7756491900517823E-16</v>
      </c>
      <c r="JA1302" s="1" t="str">
        <f t="shared" si="530"/>
        <v/>
      </c>
      <c r="JB1302" s="1" t="str">
        <f t="shared" si="531"/>
        <v/>
      </c>
      <c r="JF1302" s="1">
        <v>678</v>
      </c>
      <c r="JG1302" s="1">
        <f t="shared" si="549"/>
        <v>-130.90636577568921</v>
      </c>
      <c r="JH1302" s="1">
        <f t="shared" si="532"/>
        <v>1.7124979103088449E-3</v>
      </c>
      <c r="JI1302" s="1">
        <f t="shared" si="533"/>
        <v>9.8872981591094533E-2</v>
      </c>
      <c r="JJ1302" s="1">
        <f t="shared" si="534"/>
        <v>1.7124979103088449E-3</v>
      </c>
      <c r="JK1302" s="1" t="str">
        <f t="shared" si="535"/>
        <v/>
      </c>
      <c r="JL1302" s="1" t="str">
        <f t="shared" si="536"/>
        <v/>
      </c>
      <c r="JM1302" s="1">
        <f t="shared" si="537"/>
        <v>4.8274693179094238E-39</v>
      </c>
      <c r="JN1302" s="1" t="str">
        <f t="shared" si="538"/>
        <v/>
      </c>
      <c r="JO1302" s="1" t="str">
        <f t="shared" si="539"/>
        <v/>
      </c>
      <c r="JS1302" s="1">
        <v>678</v>
      </c>
      <c r="JT1302" s="1">
        <f t="shared" si="540"/>
        <v>-12784.286008818097</v>
      </c>
      <c r="JU1302" s="1">
        <f t="shared" si="541"/>
        <v>1.7535345945981237E-5</v>
      </c>
      <c r="JV1302" s="1">
        <f t="shared" si="542"/>
        <v>9.8872981591094533E-2</v>
      </c>
      <c r="JW1302" s="1">
        <f t="shared" si="543"/>
        <v>1.7535345945981237E-5</v>
      </c>
      <c r="JX1302" s="1" t="str">
        <f t="shared" si="544"/>
        <v/>
      </c>
      <c r="JY1302" s="1" t="str">
        <f t="shared" si="545"/>
        <v/>
      </c>
      <c r="JZ1302" s="1">
        <f t="shared" si="546"/>
        <v>2.8594737538341687E-5</v>
      </c>
      <c r="KA1302" s="1" t="str">
        <f t="shared" si="547"/>
        <v/>
      </c>
      <c r="KB1302" s="1" t="str">
        <f t="shared" si="548"/>
        <v/>
      </c>
      <c r="KE1302" s="1">
        <f t="shared" si="511"/>
        <v>4.3712000000000595</v>
      </c>
      <c r="KF1302" s="151">
        <f t="shared" si="512"/>
        <v>0.73616627383722111</v>
      </c>
      <c r="KG1302" s="1">
        <f t="shared" si="513"/>
        <v>7.6455024022881179E-4</v>
      </c>
      <c r="KH1302" s="1" t="str">
        <f t="shared" si="509"/>
        <v/>
      </c>
      <c r="KI1302" s="132" t="str">
        <f t="shared" si="510"/>
        <v/>
      </c>
    </row>
    <row r="1303" spans="237:295" ht="20.100000000000001" customHeight="1" x14ac:dyDescent="0.25">
      <c r="IC1303" s="1">
        <v>679</v>
      </c>
      <c r="ID1303" s="1">
        <f t="shared" si="514"/>
        <v>-22400.230277432645</v>
      </c>
      <c r="IE1303" s="1">
        <f t="shared" si="515"/>
        <v>1.0028165781242928E-5</v>
      </c>
      <c r="IF1303" s="1">
        <f t="shared" si="516"/>
        <v>9.9570977710224148E-2</v>
      </c>
      <c r="IG1303" s="1">
        <f t="shared" si="517"/>
        <v>1.0028165781242928E-5</v>
      </c>
      <c r="IH1303" s="1" t="str">
        <f t="shared" si="518"/>
        <v/>
      </c>
      <c r="II1303" s="1" t="str">
        <f t="shared" si="519"/>
        <v/>
      </c>
      <c r="IL1303" s="1">
        <f t="shared" si="520"/>
        <v>4.5417144130170038E-24</v>
      </c>
      <c r="IM1303" s="1" t="str">
        <f t="shared" si="521"/>
        <v/>
      </c>
      <c r="IN1303" s="1" t="str">
        <f t="shared" si="522"/>
        <v/>
      </c>
      <c r="IS1303" s="1">
        <v>679</v>
      </c>
      <c r="IT1303" s="1">
        <f t="shared" si="523"/>
        <v>-46.41568937357772</v>
      </c>
      <c r="IU1303" s="1">
        <f t="shared" si="524"/>
        <v>4.8395968215002982E-3</v>
      </c>
      <c r="IV1303" s="1">
        <f t="shared" si="525"/>
        <v>9.9570977710224218E-2</v>
      </c>
      <c r="IW1303" s="1">
        <f t="shared" si="526"/>
        <v>4.8395968215002982E-3</v>
      </c>
      <c r="IX1303" s="1" t="str">
        <f t="shared" si="527"/>
        <v/>
      </c>
      <c r="IY1303" s="1" t="str">
        <f t="shared" si="528"/>
        <v/>
      </c>
      <c r="IZ1303" s="1">
        <f t="shared" si="529"/>
        <v>3.896440781521882E-16</v>
      </c>
      <c r="JA1303" s="1" t="str">
        <f t="shared" si="530"/>
        <v/>
      </c>
      <c r="JB1303" s="1" t="str">
        <f t="shared" si="531"/>
        <v/>
      </c>
      <c r="JF1303" s="1">
        <v>679</v>
      </c>
      <c r="JG1303" s="1">
        <f t="shared" si="549"/>
        <v>-130.49982426706902</v>
      </c>
      <c r="JH1303" s="1">
        <f t="shared" si="532"/>
        <v>1.7213296954362029E-3</v>
      </c>
      <c r="JI1303" s="1">
        <f t="shared" si="533"/>
        <v>9.9570977710224218E-2</v>
      </c>
      <c r="JJ1303" s="1">
        <f t="shared" si="534"/>
        <v>1.7213296954362029E-3</v>
      </c>
      <c r="JK1303" s="1" t="str">
        <f t="shared" si="535"/>
        <v/>
      </c>
      <c r="JL1303" s="1" t="str">
        <f t="shared" si="536"/>
        <v/>
      </c>
      <c r="JM1303" s="1">
        <f t="shared" si="537"/>
        <v>5.0822457937540353E-39</v>
      </c>
      <c r="JN1303" s="1" t="str">
        <f t="shared" si="538"/>
        <v/>
      </c>
      <c r="JO1303" s="1" t="str">
        <f t="shared" si="539"/>
        <v/>
      </c>
      <c r="JS1303" s="1">
        <v>679</v>
      </c>
      <c r="JT1303" s="1">
        <f t="shared" si="540"/>
        <v>-12744.583257237915</v>
      </c>
      <c r="JU1303" s="1">
        <f t="shared" si="541"/>
        <v>1.762578016292043E-5</v>
      </c>
      <c r="JV1303" s="1">
        <f t="shared" si="542"/>
        <v>9.9570977710224218E-2</v>
      </c>
      <c r="JW1303" s="1">
        <f t="shared" si="543"/>
        <v>1.762578016292043E-5</v>
      </c>
      <c r="JX1303" s="1" t="str">
        <f t="shared" si="544"/>
        <v/>
      </c>
      <c r="JY1303" s="1" t="str">
        <f t="shared" si="545"/>
        <v/>
      </c>
      <c r="JZ1303" s="1">
        <f t="shared" si="546"/>
        <v>2.8689048144145147E-5</v>
      </c>
      <c r="KA1303" s="1" t="str">
        <f t="shared" si="547"/>
        <v/>
      </c>
      <c r="KB1303" s="1" t="str">
        <f t="shared" si="548"/>
        <v/>
      </c>
      <c r="KE1303" s="1">
        <f t="shared" si="511"/>
        <v>4.3776000000000597</v>
      </c>
      <c r="KF1303" s="151">
        <f t="shared" si="512"/>
        <v>0.7354017235969923</v>
      </c>
      <c r="KG1303" s="1">
        <f t="shared" si="513"/>
        <v>7.6489816821612155E-4</v>
      </c>
      <c r="KH1303" s="1" t="str">
        <f t="shared" si="509"/>
        <v/>
      </c>
      <c r="KI1303" s="132" t="str">
        <f t="shared" si="510"/>
        <v/>
      </c>
    </row>
    <row r="1304" spans="237:295" ht="20.100000000000001" customHeight="1" x14ac:dyDescent="0.25">
      <c r="IC1304" s="1">
        <v>680</v>
      </c>
      <c r="ID1304" s="1">
        <f t="shared" si="514"/>
        <v>-22330.447628593291</v>
      </c>
      <c r="IE1304" s="1">
        <f t="shared" si="515"/>
        <v>1.0079722293286919E-5</v>
      </c>
      <c r="IF1304" s="1">
        <f t="shared" si="516"/>
        <v>0.10027256795444205</v>
      </c>
      <c r="IG1304" s="1">
        <f t="shared" si="517"/>
        <v>1.0079722293286919E-5</v>
      </c>
      <c r="IH1304" s="1" t="str">
        <f t="shared" si="518"/>
        <v/>
      </c>
      <c r="II1304" s="1" t="str">
        <f t="shared" si="519"/>
        <v/>
      </c>
      <c r="IL1304" s="1">
        <f t="shared" si="520"/>
        <v>4.7134408482548418E-24</v>
      </c>
      <c r="IM1304" s="1" t="str">
        <f t="shared" si="521"/>
        <v/>
      </c>
      <c r="IN1304" s="1" t="str">
        <f t="shared" si="522"/>
        <v/>
      </c>
      <c r="IS1304" s="1">
        <v>680</v>
      </c>
      <c r="IT1304" s="1">
        <f t="shared" si="523"/>
        <v>-46.271092210420164</v>
      </c>
      <c r="IU1304" s="1">
        <f t="shared" si="524"/>
        <v>4.8644780148569561E-3</v>
      </c>
      <c r="IV1304" s="1">
        <f t="shared" si="525"/>
        <v>0.10027256795444205</v>
      </c>
      <c r="IW1304" s="1">
        <f t="shared" si="526"/>
        <v>4.8644780148569561E-3</v>
      </c>
      <c r="IX1304" s="1" t="str">
        <f t="shared" si="527"/>
        <v/>
      </c>
      <c r="IY1304" s="1" t="str">
        <f t="shared" si="528"/>
        <v/>
      </c>
      <c r="IZ1304" s="1">
        <f t="shared" si="529"/>
        <v>4.0210324332673626E-16</v>
      </c>
      <c r="JA1304" s="1" t="str">
        <f t="shared" si="530"/>
        <v/>
      </c>
      <c r="JB1304" s="1" t="str">
        <f t="shared" si="531"/>
        <v/>
      </c>
      <c r="JF1304" s="1">
        <v>680</v>
      </c>
      <c r="JG1304" s="1">
        <f t="shared" si="549"/>
        <v>-130.09328275844888</v>
      </c>
      <c r="JH1304" s="1">
        <f t="shared" si="532"/>
        <v>1.7301793452236471E-3</v>
      </c>
      <c r="JI1304" s="1">
        <f t="shared" si="533"/>
        <v>0.10027256795444212</v>
      </c>
      <c r="JJ1304" s="1">
        <f t="shared" si="534"/>
        <v>1.7301793452236471E-3</v>
      </c>
      <c r="JK1304" s="1" t="str">
        <f t="shared" si="535"/>
        <v/>
      </c>
      <c r="JL1304" s="1" t="str">
        <f t="shared" si="536"/>
        <v/>
      </c>
      <c r="JM1304" s="1">
        <f t="shared" si="537"/>
        <v>5.3503828492616364E-39</v>
      </c>
      <c r="JN1304" s="1" t="str">
        <f t="shared" si="538"/>
        <v/>
      </c>
      <c r="JO1304" s="1" t="str">
        <f t="shared" si="539"/>
        <v/>
      </c>
      <c r="JS1304" s="1">
        <v>680</v>
      </c>
      <c r="JT1304" s="1">
        <f t="shared" si="540"/>
        <v>-12704.880505657737</v>
      </c>
      <c r="JU1304" s="1">
        <f t="shared" si="541"/>
        <v>1.7716397307379092E-5</v>
      </c>
      <c r="JV1304" s="1">
        <f t="shared" si="542"/>
        <v>0.10027256795444205</v>
      </c>
      <c r="JW1304" s="1">
        <f t="shared" si="543"/>
        <v>1.7716397307379092E-5</v>
      </c>
      <c r="JX1304" s="1" t="str">
        <f t="shared" si="544"/>
        <v/>
      </c>
      <c r="JY1304" s="1" t="str">
        <f t="shared" si="545"/>
        <v/>
      </c>
      <c r="JZ1304" s="1">
        <f t="shared" si="546"/>
        <v>2.8783209268317202E-5</v>
      </c>
      <c r="KA1304" s="1" t="str">
        <f t="shared" si="547"/>
        <v/>
      </c>
      <c r="KB1304" s="1" t="str">
        <f t="shared" si="548"/>
        <v/>
      </c>
      <c r="KE1304" s="1">
        <f t="shared" si="511"/>
        <v>4.3840000000000598</v>
      </c>
      <c r="KF1304" s="151">
        <f t="shared" si="512"/>
        <v>0.73463682542877617</v>
      </c>
      <c r="KG1304" s="1">
        <f t="shared" si="513"/>
        <v>7.6524217140316875E-4</v>
      </c>
      <c r="KH1304" s="1" t="str">
        <f t="shared" si="509"/>
        <v/>
      </c>
      <c r="KI1304" s="132" t="str">
        <f t="shared" si="510"/>
        <v/>
      </c>
    </row>
    <row r="1305" spans="237:295" ht="20.100000000000001" customHeight="1" x14ac:dyDescent="0.25">
      <c r="IC1305" s="1">
        <v>681</v>
      </c>
      <c r="ID1305" s="1">
        <f t="shared" si="514"/>
        <v>-22260.664979753936</v>
      </c>
      <c r="IE1305" s="1">
        <f t="shared" si="515"/>
        <v>1.0131381762754764E-5</v>
      </c>
      <c r="IF1305" s="1">
        <f t="shared" si="516"/>
        <v>0.10097775954749434</v>
      </c>
      <c r="IG1305" s="1">
        <f t="shared" si="517"/>
        <v>1.0131381762754764E-5</v>
      </c>
      <c r="IH1305" s="1" t="str">
        <f t="shared" si="518"/>
        <v/>
      </c>
      <c r="II1305" s="1" t="str">
        <f t="shared" si="519"/>
        <v/>
      </c>
      <c r="IL1305" s="1">
        <f t="shared" si="520"/>
        <v>4.8915821533765912E-24</v>
      </c>
      <c r="IM1305" s="1" t="str">
        <f t="shared" si="521"/>
        <v/>
      </c>
      <c r="IN1305" s="1" t="str">
        <f t="shared" si="522"/>
        <v/>
      </c>
      <c r="IS1305" s="1">
        <v>681</v>
      </c>
      <c r="IT1305" s="1">
        <f t="shared" si="523"/>
        <v>-46.126495047262594</v>
      </c>
      <c r="IU1305" s="1">
        <f t="shared" si="524"/>
        <v>4.8894088955075939E-3</v>
      </c>
      <c r="IV1305" s="1">
        <f t="shared" si="525"/>
        <v>0.10097775954749438</v>
      </c>
      <c r="IW1305" s="1">
        <f t="shared" si="526"/>
        <v>4.8894088955075939E-3</v>
      </c>
      <c r="IX1305" s="1" t="str">
        <f t="shared" si="527"/>
        <v/>
      </c>
      <c r="IY1305" s="1" t="str">
        <f t="shared" si="528"/>
        <v/>
      </c>
      <c r="IZ1305" s="1">
        <f t="shared" si="529"/>
        <v>4.149541604457112E-16</v>
      </c>
      <c r="JA1305" s="1" t="str">
        <f t="shared" si="530"/>
        <v/>
      </c>
      <c r="JB1305" s="1" t="str">
        <f t="shared" si="531"/>
        <v/>
      </c>
      <c r="JF1305" s="1">
        <v>681</v>
      </c>
      <c r="JG1305" s="1">
        <f t="shared" si="549"/>
        <v>-129.68674124982874</v>
      </c>
      <c r="JH1305" s="1">
        <f t="shared" si="532"/>
        <v>1.739046667601963E-3</v>
      </c>
      <c r="JI1305" s="1">
        <f t="shared" si="533"/>
        <v>0.10097775954749434</v>
      </c>
      <c r="JJ1305" s="1">
        <f t="shared" si="534"/>
        <v>1.739046667601963E-3</v>
      </c>
      <c r="JK1305" s="1" t="str">
        <f t="shared" si="535"/>
        <v/>
      </c>
      <c r="JL1305" s="1" t="str">
        <f t="shared" si="536"/>
        <v/>
      </c>
      <c r="JM1305" s="1">
        <f t="shared" si="537"/>
        <v>5.6325765760823165E-39</v>
      </c>
      <c r="JN1305" s="1" t="str">
        <f t="shared" si="538"/>
        <v/>
      </c>
      <c r="JO1305" s="1" t="str">
        <f t="shared" si="539"/>
        <v/>
      </c>
      <c r="JS1305" s="1">
        <v>681</v>
      </c>
      <c r="JT1305" s="1">
        <f t="shared" si="540"/>
        <v>-12665.177754077555</v>
      </c>
      <c r="JU1305" s="1">
        <f t="shared" si="541"/>
        <v>1.7807195412639426E-5</v>
      </c>
      <c r="JV1305" s="1">
        <f t="shared" si="542"/>
        <v>0.10097775954749438</v>
      </c>
      <c r="JW1305" s="1">
        <f t="shared" si="543"/>
        <v>1.7807195412639426E-5</v>
      </c>
      <c r="JX1305" s="1" t="str">
        <f t="shared" si="544"/>
        <v/>
      </c>
      <c r="JY1305" s="1" t="str">
        <f t="shared" si="545"/>
        <v/>
      </c>
      <c r="JZ1305" s="1">
        <f t="shared" si="546"/>
        <v>2.8877217402163439E-5</v>
      </c>
      <c r="KA1305" s="1" t="str">
        <f t="shared" si="547"/>
        <v/>
      </c>
      <c r="KB1305" s="1" t="str">
        <f t="shared" si="548"/>
        <v/>
      </c>
      <c r="KE1305" s="1">
        <f t="shared" si="511"/>
        <v>4.39040000000006</v>
      </c>
      <c r="KF1305" s="151">
        <f t="shared" si="512"/>
        <v>0.73387158325737301</v>
      </c>
      <c r="KG1305" s="1">
        <f t="shared" si="513"/>
        <v>7.6558225626210952E-4</v>
      </c>
      <c r="KH1305" s="1" t="str">
        <f t="shared" si="509"/>
        <v/>
      </c>
      <c r="KI1305" s="132" t="str">
        <f t="shared" si="510"/>
        <v/>
      </c>
    </row>
    <row r="1306" spans="237:295" ht="20.100000000000001" customHeight="1" x14ac:dyDescent="0.25">
      <c r="IC1306" s="1">
        <v>682</v>
      </c>
      <c r="ID1306" s="1">
        <f t="shared" si="514"/>
        <v>-22190.882330914581</v>
      </c>
      <c r="IE1306" s="1">
        <f t="shared" si="515"/>
        <v>1.0183143059986469E-5</v>
      </c>
      <c r="IF1306" s="1">
        <f t="shared" si="516"/>
        <v>0.10168655963466959</v>
      </c>
      <c r="IG1306" s="1">
        <f t="shared" si="517"/>
        <v>1.0183143059986469E-5</v>
      </c>
      <c r="IH1306" s="1" t="str">
        <f t="shared" si="518"/>
        <v/>
      </c>
      <c r="II1306" s="1" t="str">
        <f t="shared" si="519"/>
        <v/>
      </c>
      <c r="IL1306" s="1">
        <f t="shared" si="520"/>
        <v>5.0763749658465215E-24</v>
      </c>
      <c r="IM1306" s="1" t="str">
        <f t="shared" si="521"/>
        <v/>
      </c>
      <c r="IN1306" s="1" t="str">
        <f t="shared" si="522"/>
        <v/>
      </c>
      <c r="IS1306" s="1">
        <v>682</v>
      </c>
      <c r="IT1306" s="1">
        <f t="shared" si="523"/>
        <v>-45.981897884105038</v>
      </c>
      <c r="IU1306" s="1">
        <f t="shared" si="524"/>
        <v>4.9143889182778405E-3</v>
      </c>
      <c r="IV1306" s="1">
        <f t="shared" si="525"/>
        <v>0.10168655963466956</v>
      </c>
      <c r="IW1306" s="1">
        <f t="shared" si="526"/>
        <v>4.9143889182778405E-3</v>
      </c>
      <c r="IX1306" s="1" t="str">
        <f t="shared" si="527"/>
        <v/>
      </c>
      <c r="IY1306" s="1" t="str">
        <f t="shared" si="528"/>
        <v/>
      </c>
      <c r="IZ1306" s="1">
        <f t="shared" si="529"/>
        <v>4.2820893180921044E-16</v>
      </c>
      <c r="JA1306" s="1" t="str">
        <f t="shared" si="530"/>
        <v/>
      </c>
      <c r="JB1306" s="1" t="str">
        <f t="shared" si="531"/>
        <v/>
      </c>
      <c r="JF1306" s="1">
        <v>682</v>
      </c>
      <c r="JG1306" s="1">
        <f t="shared" si="549"/>
        <v>-129.28019974120861</v>
      </c>
      <c r="JH1306" s="1">
        <f t="shared" si="532"/>
        <v>1.7479314686655709E-3</v>
      </c>
      <c r="JI1306" s="1">
        <f t="shared" si="533"/>
        <v>0.10168655963466952</v>
      </c>
      <c r="JJ1306" s="1">
        <f t="shared" si="534"/>
        <v>1.7479314686655709E-3</v>
      </c>
      <c r="JK1306" s="1" t="str">
        <f t="shared" si="535"/>
        <v/>
      </c>
      <c r="JL1306" s="1" t="str">
        <f t="shared" si="536"/>
        <v/>
      </c>
      <c r="JM1306" s="1">
        <f t="shared" si="537"/>
        <v>5.9295590929845726E-39</v>
      </c>
      <c r="JN1306" s="1" t="str">
        <f t="shared" si="538"/>
        <v/>
      </c>
      <c r="JO1306" s="1" t="str">
        <f t="shared" si="539"/>
        <v/>
      </c>
      <c r="JS1306" s="1">
        <v>682</v>
      </c>
      <c r="JT1306" s="1">
        <f t="shared" si="540"/>
        <v>-12625.475002497376</v>
      </c>
      <c r="JU1306" s="1">
        <f t="shared" si="541"/>
        <v>1.7898172493179913E-5</v>
      </c>
      <c r="JV1306" s="1">
        <f t="shared" si="542"/>
        <v>0.10168655963466956</v>
      </c>
      <c r="JW1306" s="1">
        <f t="shared" si="543"/>
        <v>1.7898172493179913E-5</v>
      </c>
      <c r="JX1306" s="1" t="str">
        <f t="shared" si="544"/>
        <v/>
      </c>
      <c r="JY1306" s="1" t="str">
        <f t="shared" si="545"/>
        <v/>
      </c>
      <c r="JZ1306" s="1">
        <f t="shared" si="546"/>
        <v>2.8971069032857116E-5</v>
      </c>
      <c r="KA1306" s="1" t="str">
        <f t="shared" si="547"/>
        <v/>
      </c>
      <c r="KB1306" s="1" t="str">
        <f t="shared" si="548"/>
        <v/>
      </c>
      <c r="KE1306" s="1">
        <f t="shared" si="511"/>
        <v>4.3968000000000602</v>
      </c>
      <c r="KF1306" s="151">
        <f t="shared" si="512"/>
        <v>0.7331060010011109</v>
      </c>
      <c r="KG1306" s="1">
        <f t="shared" si="513"/>
        <v>7.6591842929529808E-4</v>
      </c>
      <c r="KH1306" s="1" t="str">
        <f t="shared" si="509"/>
        <v/>
      </c>
      <c r="KI1306" s="132" t="str">
        <f t="shared" si="510"/>
        <v/>
      </c>
    </row>
    <row r="1307" spans="237:295" ht="20.100000000000001" customHeight="1" x14ac:dyDescent="0.25">
      <c r="IC1307" s="1">
        <v>683</v>
      </c>
      <c r="ID1307" s="1">
        <f t="shared" si="514"/>
        <v>-22121.099682075226</v>
      </c>
      <c r="IE1307" s="1">
        <f t="shared" si="515"/>
        <v>1.0235005044641345E-5</v>
      </c>
      <c r="IF1307" s="1">
        <f t="shared" si="516"/>
        <v>0.10239897528205288</v>
      </c>
      <c r="IG1307" s="1">
        <f t="shared" si="517"/>
        <v>1.0235005044641345E-5</v>
      </c>
      <c r="IH1307" s="1" t="str">
        <f t="shared" si="518"/>
        <v/>
      </c>
      <c r="II1307" s="1" t="str">
        <f t="shared" si="519"/>
        <v/>
      </c>
      <c r="IL1307" s="1">
        <f t="shared" si="520"/>
        <v>5.268064539416742E-24</v>
      </c>
      <c r="IM1307" s="1" t="str">
        <f t="shared" si="521"/>
        <v/>
      </c>
      <c r="IN1307" s="1" t="str">
        <f t="shared" si="522"/>
        <v/>
      </c>
      <c r="IS1307" s="1">
        <v>683</v>
      </c>
      <c r="IT1307" s="1">
        <f t="shared" si="523"/>
        <v>-45.837300720947482</v>
      </c>
      <c r="IU1307" s="1">
        <f t="shared" si="524"/>
        <v>4.9394175328388301E-3</v>
      </c>
      <c r="IV1307" s="1">
        <f t="shared" si="525"/>
        <v>0.10239897528205279</v>
      </c>
      <c r="IW1307" s="1">
        <f t="shared" si="526"/>
        <v>4.9394175328388301E-3</v>
      </c>
      <c r="IX1307" s="1" t="str">
        <f t="shared" si="527"/>
        <v/>
      </c>
      <c r="IY1307" s="1" t="str">
        <f t="shared" si="528"/>
        <v/>
      </c>
      <c r="IZ1307" s="1">
        <f t="shared" si="529"/>
        <v>4.4188002670336644E-16</v>
      </c>
      <c r="JA1307" s="1" t="str">
        <f t="shared" si="530"/>
        <v/>
      </c>
      <c r="JB1307" s="1" t="str">
        <f t="shared" si="531"/>
        <v/>
      </c>
      <c r="JF1307" s="1">
        <v>683</v>
      </c>
      <c r="JG1307" s="1">
        <f t="shared" si="549"/>
        <v>-128.87365823258841</v>
      </c>
      <c r="JH1307" s="1">
        <f t="shared" si="532"/>
        <v>1.7568335526755578E-3</v>
      </c>
      <c r="JI1307" s="1">
        <f t="shared" si="533"/>
        <v>0.10239897528205288</v>
      </c>
      <c r="JJ1307" s="1">
        <f t="shared" si="534"/>
        <v>1.7568335526755578E-3</v>
      </c>
      <c r="JK1307" s="1" t="str">
        <f t="shared" si="535"/>
        <v/>
      </c>
      <c r="JL1307" s="1" t="str">
        <f t="shared" si="536"/>
        <v/>
      </c>
      <c r="JM1307" s="1">
        <f t="shared" si="537"/>
        <v>6.2421003979346425E-39</v>
      </c>
      <c r="JN1307" s="1" t="str">
        <f t="shared" si="538"/>
        <v/>
      </c>
      <c r="JO1307" s="1" t="str">
        <f t="shared" si="539"/>
        <v/>
      </c>
      <c r="JS1307" s="1">
        <v>683</v>
      </c>
      <c r="JT1307" s="1">
        <f t="shared" si="540"/>
        <v>-12585.772250917194</v>
      </c>
      <c r="JU1307" s="1">
        <f t="shared" si="541"/>
        <v>1.7989326544706402E-5</v>
      </c>
      <c r="JV1307" s="1">
        <f t="shared" si="542"/>
        <v>0.10239897528205286</v>
      </c>
      <c r="JW1307" s="1">
        <f t="shared" si="543"/>
        <v>1.7989326544706402E-5</v>
      </c>
      <c r="JX1307" s="1" t="str">
        <f t="shared" si="544"/>
        <v/>
      </c>
      <c r="JY1307" s="1" t="str">
        <f t="shared" si="545"/>
        <v/>
      </c>
      <c r="JZ1307" s="1">
        <f t="shared" si="546"/>
        <v>2.9064760643650901E-5</v>
      </c>
      <c r="KA1307" s="1" t="str">
        <f t="shared" si="547"/>
        <v/>
      </c>
      <c r="KB1307" s="1" t="str">
        <f t="shared" si="548"/>
        <v/>
      </c>
      <c r="KE1307" s="1">
        <f t="shared" si="511"/>
        <v>4.4032000000000604</v>
      </c>
      <c r="KF1307" s="151">
        <f t="shared" si="512"/>
        <v>0.7323400825718156</v>
      </c>
      <c r="KG1307" s="1">
        <f t="shared" si="513"/>
        <v>7.6625069703362136E-4</v>
      </c>
      <c r="KH1307" s="1" t="str">
        <f t="shared" si="509"/>
        <v/>
      </c>
      <c r="KI1307" s="132" t="str">
        <f t="shared" si="510"/>
        <v/>
      </c>
    </row>
    <row r="1308" spans="237:295" ht="20.100000000000001" customHeight="1" x14ac:dyDescent="0.25">
      <c r="IC1308" s="1">
        <v>684</v>
      </c>
      <c r="ID1308" s="1">
        <f t="shared" si="514"/>
        <v>-22051.317033235871</v>
      </c>
      <c r="IE1308" s="1">
        <f t="shared" si="515"/>
        <v>1.0286966565716631E-5</v>
      </c>
      <c r="IF1308" s="1">
        <f t="shared" si="516"/>
        <v>0.10311501347578129</v>
      </c>
      <c r="IG1308" s="1">
        <f t="shared" si="517"/>
        <v>1.0286966565716631E-5</v>
      </c>
      <c r="IH1308" s="1" t="str">
        <f t="shared" si="518"/>
        <v/>
      </c>
      <c r="II1308" s="1" t="str">
        <f t="shared" si="519"/>
        <v/>
      </c>
      <c r="IL1308" s="1">
        <f t="shared" si="520"/>
        <v>5.4669050536382588E-24</v>
      </c>
      <c r="IM1308" s="1" t="str">
        <f t="shared" si="521"/>
        <v/>
      </c>
      <c r="IN1308" s="1" t="str">
        <f t="shared" si="522"/>
        <v/>
      </c>
      <c r="IS1308" s="1">
        <v>684</v>
      </c>
      <c r="IT1308" s="1">
        <f t="shared" si="523"/>
        <v>-45.692703557789912</v>
      </c>
      <c r="IU1308" s="1">
        <f t="shared" si="524"/>
        <v>4.964494183716168E-3</v>
      </c>
      <c r="IV1308" s="1">
        <f t="shared" si="525"/>
        <v>0.10311501347578128</v>
      </c>
      <c r="IW1308" s="1">
        <f t="shared" si="526"/>
        <v>4.964494183716168E-3</v>
      </c>
      <c r="IX1308" s="1" t="str">
        <f t="shared" si="527"/>
        <v/>
      </c>
      <c r="IY1308" s="1" t="str">
        <f t="shared" si="528"/>
        <v/>
      </c>
      <c r="IZ1308" s="1">
        <f t="shared" si="529"/>
        <v>4.5598029231214965E-16</v>
      </c>
      <c r="JA1308" s="1" t="str">
        <f t="shared" si="530"/>
        <v/>
      </c>
      <c r="JB1308" s="1" t="str">
        <f t="shared" si="531"/>
        <v/>
      </c>
      <c r="JF1308" s="1">
        <v>684</v>
      </c>
      <c r="JG1308" s="1">
        <f t="shared" si="549"/>
        <v>-128.46711672396827</v>
      </c>
      <c r="JH1308" s="1">
        <f t="shared" si="532"/>
        <v>1.765752722062867E-3</v>
      </c>
      <c r="JI1308" s="1">
        <f t="shared" si="533"/>
        <v>0.10311501347578128</v>
      </c>
      <c r="JJ1308" s="1">
        <f t="shared" si="534"/>
        <v>1.765752722062867E-3</v>
      </c>
      <c r="JK1308" s="1" t="str">
        <f t="shared" si="535"/>
        <v/>
      </c>
      <c r="JL1308" s="1" t="str">
        <f t="shared" si="536"/>
        <v/>
      </c>
      <c r="JM1308" s="1">
        <f t="shared" si="537"/>
        <v>6.5710103147305821E-39</v>
      </c>
      <c r="JN1308" s="1" t="str">
        <f t="shared" si="538"/>
        <v/>
      </c>
      <c r="JO1308" s="1" t="str">
        <f t="shared" si="539"/>
        <v/>
      </c>
      <c r="JS1308" s="1">
        <v>684</v>
      </c>
      <c r="JT1308" s="1">
        <f t="shared" si="540"/>
        <v>-12546.069499337016</v>
      </c>
      <c r="JU1308" s="1">
        <f t="shared" si="541"/>
        <v>1.8080655544184751E-5</v>
      </c>
      <c r="JV1308" s="1">
        <f t="shared" si="542"/>
        <v>0.10311501347578123</v>
      </c>
      <c r="JW1308" s="1">
        <f t="shared" si="543"/>
        <v>1.8080655544184751E-5</v>
      </c>
      <c r="JX1308" s="1" t="str">
        <f t="shared" si="544"/>
        <v/>
      </c>
      <c r="JY1308" s="1" t="str">
        <f t="shared" si="545"/>
        <v/>
      </c>
      <c r="JZ1308" s="1">
        <f t="shared" si="546"/>
        <v>2.9158288714089543E-5</v>
      </c>
      <c r="KA1308" s="1" t="str">
        <f t="shared" si="547"/>
        <v/>
      </c>
      <c r="KB1308" s="1" t="str">
        <f t="shared" si="548"/>
        <v/>
      </c>
      <c r="KE1308" s="1">
        <f t="shared" si="511"/>
        <v>4.4096000000000606</v>
      </c>
      <c r="KF1308" s="151">
        <f t="shared" si="512"/>
        <v>0.73157383187478198</v>
      </c>
      <c r="KG1308" s="1">
        <f t="shared" si="513"/>
        <v>7.6657906603605497E-4</v>
      </c>
      <c r="KH1308" s="1" t="str">
        <f t="shared" si="509"/>
        <v/>
      </c>
      <c r="KI1308" s="132" t="str">
        <f t="shared" si="510"/>
        <v/>
      </c>
    </row>
    <row r="1309" spans="237:295" ht="20.100000000000001" customHeight="1" x14ac:dyDescent="0.25">
      <c r="IC1309" s="1">
        <v>685</v>
      </c>
      <c r="ID1309" s="1">
        <f t="shared" si="514"/>
        <v>-21981.534384396517</v>
      </c>
      <c r="IE1309" s="1">
        <f t="shared" si="515"/>
        <v>1.0339026461567035E-5</v>
      </c>
      <c r="IF1309" s="1">
        <f t="shared" si="516"/>
        <v>0.10383468112130038</v>
      </c>
      <c r="IG1309" s="1">
        <f t="shared" si="517"/>
        <v>1.0339026461567035E-5</v>
      </c>
      <c r="IH1309" s="1" t="str">
        <f t="shared" si="518"/>
        <v/>
      </c>
      <c r="II1309" s="1" t="str">
        <f t="shared" si="519"/>
        <v/>
      </c>
      <c r="IL1309" s="1">
        <f t="shared" si="520"/>
        <v>5.6731599343343722E-24</v>
      </c>
      <c r="IM1309" s="1" t="str">
        <f t="shared" si="521"/>
        <v/>
      </c>
      <c r="IN1309" s="1" t="str">
        <f t="shared" si="522"/>
        <v/>
      </c>
      <c r="IS1309" s="1">
        <v>685</v>
      </c>
      <c r="IT1309" s="1">
        <f t="shared" si="523"/>
        <v>-45.548106394632356</v>
      </c>
      <c r="IU1309" s="1">
        <f t="shared" si="524"/>
        <v>4.9896183102993647E-3</v>
      </c>
      <c r="IV1309" s="1">
        <f t="shared" si="525"/>
        <v>0.10383468112130036</v>
      </c>
      <c r="IW1309" s="1">
        <f t="shared" si="526"/>
        <v>4.9896183102993647E-3</v>
      </c>
      <c r="IX1309" s="1" t="str">
        <f t="shared" si="527"/>
        <v/>
      </c>
      <c r="IY1309" s="1" t="str">
        <f t="shared" si="528"/>
        <v/>
      </c>
      <c r="IZ1309" s="1">
        <f t="shared" si="529"/>
        <v>4.705229649468335E-16</v>
      </c>
      <c r="JA1309" s="1" t="str">
        <f t="shared" si="530"/>
        <v/>
      </c>
      <c r="JB1309" s="1" t="str">
        <f t="shared" si="531"/>
        <v/>
      </c>
      <c r="JF1309" s="1">
        <v>685</v>
      </c>
      <c r="JG1309" s="1">
        <f t="shared" si="549"/>
        <v>-128.06057521534814</v>
      </c>
      <c r="JH1309" s="1">
        <f t="shared" si="532"/>
        <v>1.7746887774316589E-3</v>
      </c>
      <c r="JI1309" s="1">
        <f t="shared" si="533"/>
        <v>0.10383468112130037</v>
      </c>
      <c r="JJ1309" s="1">
        <f t="shared" si="534"/>
        <v>1.7746887774316589E-3</v>
      </c>
      <c r="JK1309" s="1" t="str">
        <f t="shared" si="535"/>
        <v/>
      </c>
      <c r="JL1309" s="1" t="str">
        <f t="shared" si="536"/>
        <v/>
      </c>
      <c r="JM1309" s="1">
        <f t="shared" si="537"/>
        <v>6.9171405389896045E-39</v>
      </c>
      <c r="JN1309" s="1" t="str">
        <f t="shared" si="538"/>
        <v/>
      </c>
      <c r="JO1309" s="1" t="str">
        <f t="shared" si="539"/>
        <v/>
      </c>
      <c r="JS1309" s="1">
        <v>685</v>
      </c>
      <c r="JT1309" s="1">
        <f t="shared" si="540"/>
        <v>-12506.366747756834</v>
      </c>
      <c r="JU1309" s="1">
        <f t="shared" si="541"/>
        <v>1.8172157449875229E-5</v>
      </c>
      <c r="JV1309" s="1">
        <f t="shared" si="542"/>
        <v>0.10383468112130037</v>
      </c>
      <c r="JW1309" s="1">
        <f t="shared" si="543"/>
        <v>1.8172157449875229E-5</v>
      </c>
      <c r="JX1309" s="1" t="str">
        <f t="shared" si="544"/>
        <v/>
      </c>
      <c r="JY1309" s="1" t="str">
        <f t="shared" si="545"/>
        <v/>
      </c>
      <c r="JZ1309" s="1">
        <f t="shared" si="546"/>
        <v>2.9251649720223564E-5</v>
      </c>
      <c r="KA1309" s="1" t="str">
        <f t="shared" si="547"/>
        <v/>
      </c>
      <c r="KB1309" s="1" t="str">
        <f t="shared" si="548"/>
        <v/>
      </c>
      <c r="KE1309" s="1">
        <f t="shared" si="511"/>
        <v>4.4160000000000608</v>
      </c>
      <c r="KF1309" s="151">
        <f t="shared" si="512"/>
        <v>0.73080725280874592</v>
      </c>
      <c r="KG1309" s="1">
        <f t="shared" si="513"/>
        <v>7.6690354289243867E-4</v>
      </c>
      <c r="KH1309" s="1" t="str">
        <f t="shared" si="509"/>
        <v/>
      </c>
      <c r="KI1309" s="132" t="str">
        <f t="shared" si="510"/>
        <v/>
      </c>
    </row>
    <row r="1310" spans="237:295" ht="20.100000000000001" customHeight="1" x14ac:dyDescent="0.25">
      <c r="IC1310" s="1">
        <v>686</v>
      </c>
      <c r="ID1310" s="1">
        <f t="shared" si="514"/>
        <v>-21911.751735557162</v>
      </c>
      <c r="IE1310" s="1">
        <f t="shared" si="515"/>
        <v>1.0391183559925229E-5</v>
      </c>
      <c r="IF1310" s="1">
        <f t="shared" si="516"/>
        <v>0.10455798504262231</v>
      </c>
      <c r="IG1310" s="1">
        <f t="shared" si="517"/>
        <v>1.0391183559925229E-5</v>
      </c>
      <c r="IH1310" s="1" t="str">
        <f t="shared" si="518"/>
        <v/>
      </c>
      <c r="II1310" s="1" t="str">
        <f t="shared" si="519"/>
        <v/>
      </c>
      <c r="IL1310" s="1">
        <f t="shared" si="520"/>
        <v>5.8871021854202435E-24</v>
      </c>
      <c r="IM1310" s="1" t="str">
        <f t="shared" si="521"/>
        <v/>
      </c>
      <c r="IN1310" s="1" t="str">
        <f t="shared" si="522"/>
        <v/>
      </c>
      <c r="IS1310" s="1">
        <v>686</v>
      </c>
      <c r="IT1310" s="1">
        <f t="shared" si="523"/>
        <v>-45.403509231474786</v>
      </c>
      <c r="IU1310" s="1">
        <f t="shared" si="524"/>
        <v>5.0147893468517456E-3</v>
      </c>
      <c r="IV1310" s="1">
        <f t="shared" si="525"/>
        <v>0.10455798504262229</v>
      </c>
      <c r="IW1310" s="1">
        <f t="shared" si="526"/>
        <v>5.0147893468517456E-3</v>
      </c>
      <c r="IX1310" s="1" t="str">
        <f t="shared" si="527"/>
        <v/>
      </c>
      <c r="IY1310" s="1" t="str">
        <f t="shared" si="528"/>
        <v/>
      </c>
      <c r="IZ1310" s="1">
        <f t="shared" si="529"/>
        <v>4.855216816023492E-16</v>
      </c>
      <c r="JA1310" s="1" t="str">
        <f t="shared" si="530"/>
        <v/>
      </c>
      <c r="JB1310" s="1" t="str">
        <f t="shared" si="531"/>
        <v/>
      </c>
      <c r="JF1310" s="1">
        <v>686</v>
      </c>
      <c r="JG1310" s="1">
        <f t="shared" si="549"/>
        <v>-127.65403370672794</v>
      </c>
      <c r="JH1310" s="1">
        <f t="shared" si="532"/>
        <v>1.7836415175628288E-3</v>
      </c>
      <c r="JI1310" s="1">
        <f t="shared" si="533"/>
        <v>0.10455798504262237</v>
      </c>
      <c r="JJ1310" s="1">
        <f t="shared" si="534"/>
        <v>1.7836415175628288E-3</v>
      </c>
      <c r="JK1310" s="1" t="str">
        <f t="shared" si="535"/>
        <v/>
      </c>
      <c r="JL1310" s="1" t="str">
        <f t="shared" si="536"/>
        <v/>
      </c>
      <c r="JM1310" s="1">
        <f t="shared" si="537"/>
        <v>7.2813867885228392E-39</v>
      </c>
      <c r="JN1310" s="1" t="str">
        <f t="shared" si="538"/>
        <v/>
      </c>
      <c r="JO1310" s="1" t="str">
        <f t="shared" si="539"/>
        <v/>
      </c>
      <c r="JS1310" s="1">
        <v>686</v>
      </c>
      <c r="JT1310" s="1">
        <f t="shared" si="540"/>
        <v>-12466.663996176652</v>
      </c>
      <c r="JU1310" s="1">
        <f t="shared" si="541"/>
        <v>1.8263830201368519E-5</v>
      </c>
      <c r="JV1310" s="1">
        <f t="shared" si="542"/>
        <v>0.10455798504262231</v>
      </c>
      <c r="JW1310" s="1">
        <f t="shared" si="543"/>
        <v>1.8263830201368519E-5</v>
      </c>
      <c r="JX1310" s="1" t="str">
        <f t="shared" si="544"/>
        <v/>
      </c>
      <c r="JY1310" s="1" t="str">
        <f t="shared" si="545"/>
        <v/>
      </c>
      <c r="JZ1310" s="1">
        <f t="shared" si="546"/>
        <v>2.9344840134823898E-5</v>
      </c>
      <c r="KA1310" s="1" t="str">
        <f t="shared" si="547"/>
        <v/>
      </c>
      <c r="KB1310" s="1" t="str">
        <f t="shared" si="548"/>
        <v/>
      </c>
      <c r="KE1310" s="1">
        <f t="shared" si="511"/>
        <v>4.4224000000000609</v>
      </c>
      <c r="KF1310" s="151">
        <f t="shared" si="512"/>
        <v>0.73004034926585348</v>
      </c>
      <c r="KG1310" s="1">
        <f t="shared" si="513"/>
        <v>7.6722413421792535E-4</v>
      </c>
      <c r="KH1310" s="1" t="str">
        <f t="shared" si="509"/>
        <v/>
      </c>
      <c r="KI1310" s="132" t="str">
        <f t="shared" si="510"/>
        <v/>
      </c>
    </row>
    <row r="1311" spans="237:295" ht="20.100000000000001" customHeight="1" x14ac:dyDescent="0.25">
      <c r="IC1311" s="1">
        <v>687</v>
      </c>
      <c r="ID1311" s="1">
        <f t="shared" si="514"/>
        <v>-21841.969086717807</v>
      </c>
      <c r="IE1311" s="1">
        <f t="shared" si="515"/>
        <v>1.0443436677923317E-5</v>
      </c>
      <c r="IF1311" s="1">
        <f t="shared" si="516"/>
        <v>0.10528493198158533</v>
      </c>
      <c r="IG1311" s="1">
        <f t="shared" si="517"/>
        <v>1.0443436677923317E-5</v>
      </c>
      <c r="IH1311" s="1" t="str">
        <f t="shared" si="518"/>
        <v/>
      </c>
      <c r="II1311" s="1" t="str">
        <f t="shared" si="519"/>
        <v/>
      </c>
      <c r="IL1311" s="1">
        <f t="shared" si="520"/>
        <v>6.1090147324618391E-24</v>
      </c>
      <c r="IM1311" s="1" t="str">
        <f t="shared" si="521"/>
        <v/>
      </c>
      <c r="IN1311" s="1" t="str">
        <f t="shared" si="522"/>
        <v/>
      </c>
      <c r="IS1311" s="1">
        <v>687</v>
      </c>
      <c r="IT1311" s="1">
        <f t="shared" si="523"/>
        <v>-45.25891206831723</v>
      </c>
      <c r="IU1311" s="1">
        <f t="shared" si="524"/>
        <v>5.0400067225207842E-3</v>
      </c>
      <c r="IV1311" s="1">
        <f t="shared" si="525"/>
        <v>0.10528493198158523</v>
      </c>
      <c r="IW1311" s="1">
        <f t="shared" si="526"/>
        <v>5.0400067225207842E-3</v>
      </c>
      <c r="IX1311" s="1" t="str">
        <f t="shared" si="527"/>
        <v/>
      </c>
      <c r="IY1311" s="1" t="str">
        <f t="shared" si="528"/>
        <v/>
      </c>
      <c r="IZ1311" s="1">
        <f t="shared" si="529"/>
        <v>5.0099049184970635E-16</v>
      </c>
      <c r="JA1311" s="1" t="str">
        <f t="shared" si="530"/>
        <v/>
      </c>
      <c r="JB1311" s="1" t="str">
        <f t="shared" si="531"/>
        <v/>
      </c>
      <c r="JF1311" s="1">
        <v>687</v>
      </c>
      <c r="JG1311" s="1">
        <f t="shared" si="549"/>
        <v>-127.24749219810781</v>
      </c>
      <c r="JH1311" s="1">
        <f t="shared" si="532"/>
        <v>1.7926107394176834E-3</v>
      </c>
      <c r="JI1311" s="1">
        <f t="shared" si="533"/>
        <v>0.1052849319815853</v>
      </c>
      <c r="JJ1311" s="1">
        <f t="shared" si="534"/>
        <v>1.7926107394176834E-3</v>
      </c>
      <c r="JK1311" s="1" t="str">
        <f t="shared" si="535"/>
        <v/>
      </c>
      <c r="JL1311" s="1" t="str">
        <f t="shared" si="536"/>
        <v/>
      </c>
      <c r="JM1311" s="1">
        <f t="shared" si="537"/>
        <v>7.6646910633835772E-39</v>
      </c>
      <c r="JN1311" s="1" t="str">
        <f t="shared" si="538"/>
        <v/>
      </c>
      <c r="JO1311" s="1" t="str">
        <f t="shared" si="539"/>
        <v/>
      </c>
      <c r="JS1311" s="1">
        <v>687</v>
      </c>
      <c r="JT1311" s="1">
        <f t="shared" si="540"/>
        <v>-12426.961244596474</v>
      </c>
      <c r="JU1311" s="1">
        <f t="shared" si="541"/>
        <v>1.8355671719623432E-5</v>
      </c>
      <c r="JV1311" s="1">
        <f t="shared" si="542"/>
        <v>0.10528493198158523</v>
      </c>
      <c r="JW1311" s="1">
        <f t="shared" si="543"/>
        <v>1.8355671719623432E-5</v>
      </c>
      <c r="JX1311" s="1" t="str">
        <f t="shared" si="544"/>
        <v/>
      </c>
      <c r="JY1311" s="1" t="str">
        <f t="shared" si="545"/>
        <v/>
      </c>
      <c r="JZ1311" s="1">
        <f t="shared" si="546"/>
        <v>2.943785642759748E-5</v>
      </c>
      <c r="KA1311" s="1" t="str">
        <f t="shared" si="547"/>
        <v/>
      </c>
      <c r="KB1311" s="1" t="str">
        <f t="shared" si="548"/>
        <v/>
      </c>
      <c r="KE1311" s="1">
        <f t="shared" si="511"/>
        <v>4.4288000000000611</v>
      </c>
      <c r="KF1311" s="151">
        <f t="shared" si="512"/>
        <v>0.72927312513163556</v>
      </c>
      <c r="KG1311" s="1">
        <f t="shared" si="513"/>
        <v>7.6754084665808797E-4</v>
      </c>
      <c r="KH1311" s="1" t="str">
        <f t="shared" si="509"/>
        <v/>
      </c>
      <c r="KI1311" s="132" t="str">
        <f t="shared" si="510"/>
        <v/>
      </c>
    </row>
    <row r="1312" spans="237:295" ht="20.100000000000001" customHeight="1" x14ac:dyDescent="0.25">
      <c r="IC1312" s="1">
        <v>688</v>
      </c>
      <c r="ID1312" s="1">
        <f t="shared" si="514"/>
        <v>-21772.186437878459</v>
      </c>
      <c r="IE1312" s="1">
        <f t="shared" si="515"/>
        <v>1.0495784622115234E-5</v>
      </c>
      <c r="IF1312" s="1">
        <f t="shared" si="516"/>
        <v>0.10601552859711459</v>
      </c>
      <c r="IG1312" s="1">
        <f t="shared" si="517"/>
        <v>1.0495784622115234E-5</v>
      </c>
      <c r="IH1312" s="1" t="str">
        <f t="shared" si="518"/>
        <v/>
      </c>
      <c r="II1312" s="1" t="str">
        <f t="shared" si="519"/>
        <v/>
      </c>
      <c r="IL1312" s="1">
        <f t="shared" si="520"/>
        <v>6.3391907783868196E-24</v>
      </c>
      <c r="IM1312" s="1" t="str">
        <f t="shared" si="521"/>
        <v/>
      </c>
      <c r="IN1312" s="1" t="str">
        <f t="shared" si="522"/>
        <v/>
      </c>
      <c r="IS1312" s="1">
        <v>688</v>
      </c>
      <c r="IT1312" s="1">
        <f t="shared" si="523"/>
        <v>-45.114314905159659</v>
      </c>
      <c r="IU1312" s="1">
        <f t="shared" si="524"/>
        <v>5.0652698613489425E-3</v>
      </c>
      <c r="IV1312" s="1">
        <f t="shared" si="525"/>
        <v>0.10601552859711459</v>
      </c>
      <c r="IW1312" s="1">
        <f t="shared" si="526"/>
        <v>5.0652698613489425E-3</v>
      </c>
      <c r="IX1312" s="1" t="str">
        <f t="shared" si="527"/>
        <v/>
      </c>
      <c r="IY1312" s="1" t="str">
        <f t="shared" si="528"/>
        <v/>
      </c>
      <c r="IZ1312" s="1">
        <f t="shared" si="529"/>
        <v>5.169438700740317E-16</v>
      </c>
      <c r="JA1312" s="1" t="str">
        <f t="shared" si="530"/>
        <v/>
      </c>
      <c r="JB1312" s="1" t="str">
        <f t="shared" si="531"/>
        <v/>
      </c>
      <c r="JF1312" s="1">
        <v>688</v>
      </c>
      <c r="JG1312" s="1">
        <f t="shared" si="549"/>
        <v>-126.84095068948767</v>
      </c>
      <c r="JH1312" s="1">
        <f t="shared" si="532"/>
        <v>1.8015962381418005E-3</v>
      </c>
      <c r="JI1312" s="1">
        <f t="shared" si="533"/>
        <v>0.10601552859711459</v>
      </c>
      <c r="JJ1312" s="1">
        <f t="shared" si="534"/>
        <v>1.8015962381418005E-3</v>
      </c>
      <c r="JK1312" s="1" t="str">
        <f t="shared" si="535"/>
        <v/>
      </c>
      <c r="JL1312" s="1" t="str">
        <f t="shared" si="536"/>
        <v/>
      </c>
      <c r="JM1312" s="1">
        <f t="shared" si="537"/>
        <v>8.0680440211479954E-39</v>
      </c>
      <c r="JN1312" s="1" t="str">
        <f t="shared" si="538"/>
        <v/>
      </c>
      <c r="JO1312" s="1" t="str">
        <f t="shared" si="539"/>
        <v/>
      </c>
      <c r="JS1312" s="1">
        <v>688</v>
      </c>
      <c r="JT1312" s="1">
        <f t="shared" si="540"/>
        <v>-12387.258493016292</v>
      </c>
      <c r="JU1312" s="1">
        <f t="shared" si="541"/>
        <v>1.8447679907006362E-5</v>
      </c>
      <c r="JV1312" s="1">
        <f t="shared" si="542"/>
        <v>0.10601552859711459</v>
      </c>
      <c r="JW1312" s="1">
        <f t="shared" si="543"/>
        <v>1.8447679907006362E-5</v>
      </c>
      <c r="JX1312" s="1" t="str">
        <f t="shared" si="544"/>
        <v/>
      </c>
      <c r="JY1312" s="1" t="str">
        <f t="shared" si="545"/>
        <v/>
      </c>
      <c r="JZ1312" s="1">
        <f t="shared" si="546"/>
        <v>2.9530695065403827E-5</v>
      </c>
      <c r="KA1312" s="1" t="str">
        <f t="shared" si="547"/>
        <v/>
      </c>
      <c r="KB1312" s="1" t="str">
        <f t="shared" si="548"/>
        <v/>
      </c>
      <c r="KE1312" s="1">
        <f t="shared" si="511"/>
        <v>4.4352000000000613</v>
      </c>
      <c r="KF1312" s="151">
        <f t="shared" si="512"/>
        <v>0.72850558428497747</v>
      </c>
      <c r="KG1312" s="1">
        <f t="shared" si="513"/>
        <v>7.6785368688470079E-4</v>
      </c>
      <c r="KH1312" s="1" t="str">
        <f t="shared" si="509"/>
        <v/>
      </c>
      <c r="KI1312" s="132" t="str">
        <f t="shared" si="510"/>
        <v/>
      </c>
    </row>
    <row r="1313" spans="237:295" ht="20.100000000000001" customHeight="1" x14ac:dyDescent="0.25">
      <c r="IC1313" s="1">
        <v>689</v>
      </c>
      <c r="ID1313" s="1">
        <f t="shared" si="514"/>
        <v>-21702.403789039105</v>
      </c>
      <c r="IE1313" s="1">
        <f t="shared" si="515"/>
        <v>1.0548226188500172E-5</v>
      </c>
      <c r="IF1313" s="1">
        <f t="shared" si="516"/>
        <v>0.1067497814644854</v>
      </c>
      <c r="IG1313" s="1">
        <f t="shared" si="517"/>
        <v>1.0548226188500172E-5</v>
      </c>
      <c r="IH1313" s="1" t="str">
        <f t="shared" si="518"/>
        <v/>
      </c>
      <c r="II1313" s="1" t="str">
        <f t="shared" si="519"/>
        <v/>
      </c>
      <c r="IL1313" s="1">
        <f t="shared" si="520"/>
        <v>6.5779341717676113E-24</v>
      </c>
      <c r="IM1313" s="1" t="str">
        <f t="shared" si="521"/>
        <v/>
      </c>
      <c r="IN1313" s="1" t="str">
        <f t="shared" si="522"/>
        <v/>
      </c>
      <c r="IS1313" s="1">
        <v>689</v>
      </c>
      <c r="IT1313" s="1">
        <f t="shared" si="523"/>
        <v>-44.969717742002103</v>
      </c>
      <c r="IU1313" s="1">
        <f t="shared" si="524"/>
        <v>5.0905781822849338E-3</v>
      </c>
      <c r="IV1313" s="1">
        <f t="shared" si="525"/>
        <v>0.10674978146448538</v>
      </c>
      <c r="IW1313" s="1">
        <f t="shared" si="526"/>
        <v>5.0905781822849338E-3</v>
      </c>
      <c r="IX1313" s="1" t="str">
        <f t="shared" si="527"/>
        <v/>
      </c>
      <c r="IY1313" s="1" t="str">
        <f t="shared" si="528"/>
        <v/>
      </c>
      <c r="IZ1313" s="1">
        <f t="shared" si="529"/>
        <v>5.3339672806814526E-16</v>
      </c>
      <c r="JA1313" s="1" t="str">
        <f t="shared" si="530"/>
        <v/>
      </c>
      <c r="JB1313" s="1" t="str">
        <f t="shared" si="531"/>
        <v/>
      </c>
      <c r="JF1313" s="1">
        <v>689</v>
      </c>
      <c r="JG1313" s="1">
        <f t="shared" si="549"/>
        <v>-126.43440918086753</v>
      </c>
      <c r="JH1313" s="1">
        <f t="shared" si="532"/>
        <v>1.8105978070690333E-3</v>
      </c>
      <c r="JI1313" s="1">
        <f t="shared" si="533"/>
        <v>0.10674978146448538</v>
      </c>
      <c r="JJ1313" s="1">
        <f t="shared" si="534"/>
        <v>1.8105978070690333E-3</v>
      </c>
      <c r="JK1313" s="1" t="str">
        <f t="shared" si="535"/>
        <v/>
      </c>
      <c r="JL1313" s="1" t="str">
        <f t="shared" si="536"/>
        <v/>
      </c>
      <c r="JM1313" s="1">
        <f t="shared" si="537"/>
        <v>8.4924874732565275E-39</v>
      </c>
      <c r="JN1313" s="1" t="str">
        <f t="shared" si="538"/>
        <v/>
      </c>
      <c r="JO1313" s="1" t="str">
        <f t="shared" si="539"/>
        <v/>
      </c>
      <c r="JS1313" s="1">
        <v>689</v>
      </c>
      <c r="JT1313" s="1">
        <f t="shared" si="540"/>
        <v>-12347.555741436114</v>
      </c>
      <c r="JU1313" s="1">
        <f t="shared" si="541"/>
        <v>1.8539852647332313E-5</v>
      </c>
      <c r="JV1313" s="1">
        <f t="shared" si="542"/>
        <v>0.10674978146448538</v>
      </c>
      <c r="JW1313" s="1">
        <f t="shared" si="543"/>
        <v>1.8539852647332313E-5</v>
      </c>
      <c r="JX1313" s="1" t="str">
        <f t="shared" si="544"/>
        <v/>
      </c>
      <c r="JY1313" s="1" t="str">
        <f t="shared" si="545"/>
        <v/>
      </c>
      <c r="JZ1313" s="1">
        <f t="shared" si="546"/>
        <v>2.962335251247242E-5</v>
      </c>
      <c r="KA1313" s="1" t="str">
        <f t="shared" si="547"/>
        <v/>
      </c>
      <c r="KB1313" s="1" t="str">
        <f t="shared" si="548"/>
        <v/>
      </c>
      <c r="KE1313" s="1">
        <f t="shared" si="511"/>
        <v>4.4416000000000615</v>
      </c>
      <c r="KF1313" s="151">
        <f t="shared" si="512"/>
        <v>0.72773773059809277</v>
      </c>
      <c r="KG1313" s="1">
        <f t="shared" si="513"/>
        <v>7.6816266159807078E-4</v>
      </c>
      <c r="KH1313" s="1" t="str">
        <f t="shared" si="509"/>
        <v/>
      </c>
      <c r="KI1313" s="132" t="str">
        <f t="shared" si="510"/>
        <v/>
      </c>
    </row>
    <row r="1314" spans="237:295" ht="20.100000000000001" customHeight="1" x14ac:dyDescent="0.25">
      <c r="IC1314" s="1">
        <v>690</v>
      </c>
      <c r="ID1314" s="1">
        <f t="shared" si="514"/>
        <v>-21632.62114019975</v>
      </c>
      <c r="IE1314" s="1">
        <f t="shared" si="515"/>
        <v>1.060076016254686E-5</v>
      </c>
      <c r="IF1314" s="1">
        <f t="shared" si="516"/>
        <v>0.1074876970745869</v>
      </c>
      <c r="IG1314" s="1">
        <f t="shared" si="517"/>
        <v>1.060076016254686E-5</v>
      </c>
      <c r="IH1314" s="1" t="str">
        <f t="shared" si="518"/>
        <v/>
      </c>
      <c r="II1314" s="1" t="str">
        <f t="shared" si="519"/>
        <v/>
      </c>
      <c r="IL1314" s="1">
        <f t="shared" si="520"/>
        <v>6.8255597881171014E-24</v>
      </c>
      <c r="IM1314" s="1" t="str">
        <f t="shared" si="521"/>
        <v/>
      </c>
      <c r="IN1314" s="1" t="str">
        <f t="shared" si="522"/>
        <v/>
      </c>
      <c r="IS1314" s="1">
        <v>690</v>
      </c>
      <c r="IT1314" s="1">
        <f t="shared" si="523"/>
        <v>-44.825120578844533</v>
      </c>
      <c r="IU1314" s="1">
        <f t="shared" si="524"/>
        <v>5.1159310991954919E-3</v>
      </c>
      <c r="IV1314" s="1">
        <f t="shared" si="525"/>
        <v>0.1074876970745869</v>
      </c>
      <c r="IW1314" s="1">
        <f t="shared" si="526"/>
        <v>5.1159310991954919E-3</v>
      </c>
      <c r="IX1314" s="1" t="str">
        <f t="shared" si="527"/>
        <v/>
      </c>
      <c r="IY1314" s="1" t="str">
        <f t="shared" si="528"/>
        <v/>
      </c>
      <c r="IZ1314" s="1">
        <f t="shared" si="529"/>
        <v>5.5036442799170077E-16</v>
      </c>
      <c r="JA1314" s="1" t="str">
        <f t="shared" si="530"/>
        <v/>
      </c>
      <c r="JB1314" s="1" t="str">
        <f t="shared" si="531"/>
        <v/>
      </c>
      <c r="JF1314" s="1">
        <v>690</v>
      </c>
      <c r="JG1314" s="1">
        <f t="shared" si="549"/>
        <v>-126.02786767224734</v>
      </c>
      <c r="JH1314" s="1">
        <f t="shared" si="532"/>
        <v>1.8196152377256936E-3</v>
      </c>
      <c r="JI1314" s="1">
        <f t="shared" si="533"/>
        <v>0.10748769707458694</v>
      </c>
      <c r="JJ1314" s="1">
        <f t="shared" si="534"/>
        <v>1.8196152377256936E-3</v>
      </c>
      <c r="JK1314" s="1" t="str">
        <f t="shared" si="535"/>
        <v/>
      </c>
      <c r="JL1314" s="1" t="str">
        <f t="shared" si="536"/>
        <v/>
      </c>
      <c r="JM1314" s="1">
        <f t="shared" si="537"/>
        <v>8.9391170085473398E-39</v>
      </c>
      <c r="JN1314" s="1" t="str">
        <f t="shared" si="538"/>
        <v/>
      </c>
      <c r="JO1314" s="1" t="str">
        <f t="shared" si="539"/>
        <v/>
      </c>
      <c r="JS1314" s="1">
        <v>690</v>
      </c>
      <c r="JT1314" s="1">
        <f t="shared" si="540"/>
        <v>-12307.852989855932</v>
      </c>
      <c r="JU1314" s="1">
        <f t="shared" si="541"/>
        <v>1.8632187805907721E-5</v>
      </c>
      <c r="JV1314" s="1">
        <f t="shared" si="542"/>
        <v>0.1074876970745869</v>
      </c>
      <c r="JW1314" s="1">
        <f t="shared" si="543"/>
        <v>1.8632187805907721E-5</v>
      </c>
      <c r="JX1314" s="1" t="str">
        <f t="shared" si="544"/>
        <v/>
      </c>
      <c r="JY1314" s="1" t="str">
        <f t="shared" si="545"/>
        <v/>
      </c>
      <c r="JZ1314" s="1">
        <f t="shared" si="546"/>
        <v>2.9715825230621135E-5</v>
      </c>
      <c r="KA1314" s="1" t="str">
        <f t="shared" si="547"/>
        <v/>
      </c>
      <c r="KB1314" s="1" t="str">
        <f t="shared" si="548"/>
        <v/>
      </c>
      <c r="KE1314" s="1">
        <f t="shared" si="511"/>
        <v>4.4480000000000617</v>
      </c>
      <c r="KF1314" s="151">
        <f t="shared" si="512"/>
        <v>0.7269695679364947</v>
      </c>
      <c r="KG1314" s="1">
        <f t="shared" si="513"/>
        <v>7.6846777752481721E-4</v>
      </c>
      <c r="KH1314" s="1" t="str">
        <f t="shared" si="509"/>
        <v/>
      </c>
      <c r="KI1314" s="132" t="str">
        <f t="shared" si="510"/>
        <v/>
      </c>
    </row>
    <row r="1315" spans="237:295" ht="20.100000000000001" customHeight="1" x14ac:dyDescent="0.25">
      <c r="IC1315" s="1">
        <v>691</v>
      </c>
      <c r="ID1315" s="1">
        <f t="shared" si="514"/>
        <v>-21562.838491360395</v>
      </c>
      <c r="IE1315" s="1">
        <f t="shared" si="515"/>
        <v>1.0653385319218916E-5</v>
      </c>
      <c r="IF1315" s="1">
        <f t="shared" si="516"/>
        <v>0.10822928183318836</v>
      </c>
      <c r="IG1315" s="1">
        <f t="shared" si="517"/>
        <v>1.0653385319218916E-5</v>
      </c>
      <c r="IH1315" s="1" t="str">
        <f t="shared" si="518"/>
        <v/>
      </c>
      <c r="II1315" s="1" t="str">
        <f t="shared" si="519"/>
        <v/>
      </c>
      <c r="IL1315" s="1">
        <f t="shared" si="520"/>
        <v>7.0823939246479261E-24</v>
      </c>
      <c r="IM1315" s="1" t="str">
        <f t="shared" si="521"/>
        <v/>
      </c>
      <c r="IN1315" s="1" t="str">
        <f t="shared" si="522"/>
        <v/>
      </c>
      <c r="IS1315" s="1">
        <v>691</v>
      </c>
      <c r="IT1315" s="1">
        <f t="shared" si="523"/>
        <v>-44.680523415686977</v>
      </c>
      <c r="IU1315" s="1">
        <f t="shared" si="524"/>
        <v>5.1413280208775598E-3</v>
      </c>
      <c r="IV1315" s="1">
        <f t="shared" si="525"/>
        <v>0.10822928183318832</v>
      </c>
      <c r="IW1315" s="1">
        <f t="shared" si="526"/>
        <v>5.1413280208775598E-3</v>
      </c>
      <c r="IX1315" s="1" t="str">
        <f t="shared" si="527"/>
        <v/>
      </c>
      <c r="IY1315" s="1" t="str">
        <f t="shared" si="528"/>
        <v/>
      </c>
      <c r="IZ1315" s="1">
        <f t="shared" si="529"/>
        <v>5.6786279570624657E-16</v>
      </c>
      <c r="JA1315" s="1" t="str">
        <f t="shared" si="530"/>
        <v/>
      </c>
      <c r="JB1315" s="1" t="str">
        <f t="shared" si="531"/>
        <v/>
      </c>
      <c r="JF1315" s="1">
        <v>691</v>
      </c>
      <c r="JG1315" s="1">
        <f t="shared" si="549"/>
        <v>-125.6213261636272</v>
      </c>
      <c r="JH1315" s="1">
        <f t="shared" si="532"/>
        <v>1.8286483198348882E-3</v>
      </c>
      <c r="JI1315" s="1">
        <f t="shared" si="533"/>
        <v>0.10822928183318836</v>
      </c>
      <c r="JJ1315" s="1">
        <f t="shared" si="534"/>
        <v>1.8286483198348882E-3</v>
      </c>
      <c r="JK1315" s="1" t="str">
        <f t="shared" si="535"/>
        <v/>
      </c>
      <c r="JL1315" s="1" t="str">
        <f t="shared" si="536"/>
        <v/>
      </c>
      <c r="JM1315" s="1">
        <f t="shared" si="537"/>
        <v>9.40908475041687E-39</v>
      </c>
      <c r="JN1315" s="1" t="str">
        <f t="shared" si="538"/>
        <v/>
      </c>
      <c r="JO1315" s="1" t="str">
        <f t="shared" si="539"/>
        <v/>
      </c>
      <c r="JS1315" s="1">
        <v>691</v>
      </c>
      <c r="JT1315" s="1">
        <f t="shared" si="540"/>
        <v>-12268.15023827575</v>
      </c>
      <c r="JU1315" s="1">
        <f t="shared" si="541"/>
        <v>1.8724683229574915E-5</v>
      </c>
      <c r="JV1315" s="1">
        <f t="shared" si="542"/>
        <v>0.1082292818331884</v>
      </c>
      <c r="JW1315" s="1">
        <f t="shared" si="543"/>
        <v>1.8724683229574915E-5</v>
      </c>
      <c r="JX1315" s="1" t="str">
        <f t="shared" si="544"/>
        <v/>
      </c>
      <c r="JY1315" s="1" t="str">
        <f t="shared" si="545"/>
        <v/>
      </c>
      <c r="JZ1315" s="1">
        <f t="shared" si="546"/>
        <v>2.9808109679475385E-5</v>
      </c>
      <c r="KA1315" s="1" t="str">
        <f t="shared" si="547"/>
        <v/>
      </c>
      <c r="KB1315" s="1" t="str">
        <f t="shared" si="548"/>
        <v/>
      </c>
      <c r="KE1315" s="1">
        <f t="shared" si="511"/>
        <v>4.4544000000000619</v>
      </c>
      <c r="KF1315" s="151">
        <f t="shared" si="512"/>
        <v>0.72620110015896988</v>
      </c>
      <c r="KG1315" s="1">
        <f t="shared" si="513"/>
        <v>7.6876904141909286E-4</v>
      </c>
      <c r="KH1315" s="1" t="str">
        <f t="shared" si="509"/>
        <v/>
      </c>
      <c r="KI1315" s="132" t="str">
        <f t="shared" si="510"/>
        <v/>
      </c>
    </row>
    <row r="1316" spans="237:295" ht="20.100000000000001" customHeight="1" x14ac:dyDescent="0.25">
      <c r="IC1316" s="1">
        <v>692</v>
      </c>
      <c r="ID1316" s="1">
        <f t="shared" si="514"/>
        <v>-21493.05584252104</v>
      </c>
      <c r="IE1316" s="1">
        <f t="shared" si="515"/>
        <v>1.0706100423001109E-5</v>
      </c>
      <c r="IF1316" s="1">
        <f t="shared" si="516"/>
        <v>0.10897454206020703</v>
      </c>
      <c r="IG1316" s="1">
        <f t="shared" si="517"/>
        <v>1.0706100423001109E-5</v>
      </c>
      <c r="IH1316" s="1" t="str">
        <f t="shared" si="518"/>
        <v/>
      </c>
      <c r="II1316" s="1" t="str">
        <f t="shared" si="519"/>
        <v/>
      </c>
      <c r="IL1316" s="1">
        <f t="shared" si="520"/>
        <v>7.3487747089661009E-24</v>
      </c>
      <c r="IM1316" s="1" t="str">
        <f t="shared" si="521"/>
        <v/>
      </c>
      <c r="IN1316" s="1" t="str">
        <f t="shared" si="522"/>
        <v/>
      </c>
      <c r="IS1316" s="1">
        <v>692</v>
      </c>
      <c r="IT1316" s="1">
        <f t="shared" si="523"/>
        <v>-44.535926252529407</v>
      </c>
      <c r="IU1316" s="1">
        <f t="shared" si="524"/>
        <v>5.1667683510709965E-3</v>
      </c>
      <c r="IV1316" s="1">
        <f t="shared" si="525"/>
        <v>0.10897454206020696</v>
      </c>
      <c r="IW1316" s="1">
        <f t="shared" si="526"/>
        <v>5.1667683510709965E-3</v>
      </c>
      <c r="IX1316" s="1" t="str">
        <f t="shared" si="527"/>
        <v/>
      </c>
      <c r="IY1316" s="1" t="str">
        <f t="shared" si="528"/>
        <v/>
      </c>
      <c r="IZ1316" s="1">
        <f t="shared" si="529"/>
        <v>5.8590813449698987E-16</v>
      </c>
      <c r="JA1316" s="1" t="str">
        <f t="shared" si="530"/>
        <v/>
      </c>
      <c r="JB1316" s="1" t="str">
        <f t="shared" si="531"/>
        <v/>
      </c>
      <c r="JF1316" s="1">
        <v>692</v>
      </c>
      <c r="JG1316" s="1">
        <f t="shared" si="549"/>
        <v>-125.21478465500707</v>
      </c>
      <c r="JH1316" s="1">
        <f t="shared" si="532"/>
        <v>1.8376968413210417E-3</v>
      </c>
      <c r="JI1316" s="1">
        <f t="shared" si="533"/>
        <v>0.10897454206020696</v>
      </c>
      <c r="JJ1316" s="1">
        <f t="shared" si="534"/>
        <v>1.8376968413210417E-3</v>
      </c>
      <c r="JK1316" s="1" t="str">
        <f t="shared" si="535"/>
        <v/>
      </c>
      <c r="JL1316" s="1" t="str">
        <f t="shared" si="536"/>
        <v/>
      </c>
      <c r="JM1316" s="1">
        <f t="shared" si="537"/>
        <v>9.9036022543607841E-39</v>
      </c>
      <c r="JN1316" s="1" t="str">
        <f t="shared" si="538"/>
        <v/>
      </c>
      <c r="JO1316" s="1" t="str">
        <f t="shared" si="539"/>
        <v/>
      </c>
      <c r="JS1316" s="1">
        <v>692</v>
      </c>
      <c r="JT1316" s="1">
        <f t="shared" si="540"/>
        <v>-12228.447486695572</v>
      </c>
      <c r="JU1316" s="1">
        <f t="shared" si="541"/>
        <v>1.8817336746758313E-5</v>
      </c>
      <c r="JV1316" s="1">
        <f t="shared" si="542"/>
        <v>0.10897454206020696</v>
      </c>
      <c r="JW1316" s="1">
        <f t="shared" si="543"/>
        <v>1.8817336746758313E-5</v>
      </c>
      <c r="JX1316" s="1" t="str">
        <f t="shared" si="544"/>
        <v/>
      </c>
      <c r="JY1316" s="1" t="str">
        <f t="shared" si="545"/>
        <v/>
      </c>
      <c r="JZ1316" s="1">
        <f t="shared" si="546"/>
        <v>2.9900202316688266E-5</v>
      </c>
      <c r="KA1316" s="1" t="str">
        <f t="shared" si="547"/>
        <v/>
      </c>
      <c r="KB1316" s="1" t="str">
        <f t="shared" si="548"/>
        <v/>
      </c>
      <c r="KE1316" s="1">
        <f t="shared" si="511"/>
        <v>4.460800000000062</v>
      </c>
      <c r="KF1316" s="151">
        <f t="shared" si="512"/>
        <v>0.72543233111755079</v>
      </c>
      <c r="KG1316" s="1">
        <f t="shared" si="513"/>
        <v>7.6906646006136281E-4</v>
      </c>
      <c r="KH1316" s="1" t="str">
        <f t="shared" si="509"/>
        <v/>
      </c>
      <c r="KI1316" s="132" t="str">
        <f t="shared" si="510"/>
        <v/>
      </c>
    </row>
    <row r="1317" spans="237:295" ht="20.100000000000001" customHeight="1" x14ac:dyDescent="0.25">
      <c r="IC1317" s="1">
        <v>693</v>
      </c>
      <c r="ID1317" s="1">
        <f t="shared" si="514"/>
        <v>-21423.273193681685</v>
      </c>
      <c r="IE1317" s="1">
        <f t="shared" si="515"/>
        <v>1.0758904227926599E-5</v>
      </c>
      <c r="IF1317" s="1">
        <f t="shared" si="516"/>
        <v>0.10972348398897766</v>
      </c>
      <c r="IG1317" s="1">
        <f t="shared" si="517"/>
        <v>1.0758904227926599E-5</v>
      </c>
      <c r="IH1317" s="1" t="str">
        <f t="shared" si="518"/>
        <v/>
      </c>
      <c r="II1317" s="1" t="str">
        <f t="shared" si="519"/>
        <v/>
      </c>
      <c r="IL1317" s="1">
        <f t="shared" si="520"/>
        <v>7.6250525221812445E-24</v>
      </c>
      <c r="IM1317" s="1" t="str">
        <f t="shared" si="521"/>
        <v/>
      </c>
      <c r="IN1317" s="1" t="str">
        <f t="shared" si="522"/>
        <v/>
      </c>
      <c r="IS1317" s="1">
        <v>693</v>
      </c>
      <c r="IT1317" s="1">
        <f t="shared" si="523"/>
        <v>-44.391329089371851</v>
      </c>
      <c r="IU1317" s="1">
        <f t="shared" si="524"/>
        <v>5.1922514884717068E-3</v>
      </c>
      <c r="IV1317" s="1">
        <f t="shared" si="525"/>
        <v>0.10972348398897759</v>
      </c>
      <c r="IW1317" s="1">
        <f t="shared" si="526"/>
        <v>5.1922514884717068E-3</v>
      </c>
      <c r="IX1317" s="1" t="str">
        <f t="shared" si="527"/>
        <v/>
      </c>
      <c r="IY1317" s="1" t="str">
        <f t="shared" si="528"/>
        <v/>
      </c>
      <c r="IZ1317" s="1">
        <f t="shared" si="529"/>
        <v>6.0451723919202195E-16</v>
      </c>
      <c r="JA1317" s="1" t="str">
        <f t="shared" si="530"/>
        <v/>
      </c>
      <c r="JB1317" s="1" t="str">
        <f t="shared" si="531"/>
        <v/>
      </c>
      <c r="JF1317" s="1">
        <v>693</v>
      </c>
      <c r="JG1317" s="1">
        <f t="shared" si="549"/>
        <v>-124.80824314638687</v>
      </c>
      <c r="JH1317" s="1">
        <f t="shared" si="532"/>
        <v>1.8467605883145631E-3</v>
      </c>
      <c r="JI1317" s="1">
        <f t="shared" si="533"/>
        <v>0.10972348398897773</v>
      </c>
      <c r="JJ1317" s="1">
        <f t="shared" si="534"/>
        <v>1.8467605883145631E-3</v>
      </c>
      <c r="JK1317" s="1" t="str">
        <f t="shared" si="535"/>
        <v/>
      </c>
      <c r="JL1317" s="1" t="str">
        <f t="shared" si="536"/>
        <v/>
      </c>
      <c r="JM1317" s="1">
        <f t="shared" si="537"/>
        <v>1.042394355299949E-38</v>
      </c>
      <c r="JN1317" s="1" t="str">
        <f t="shared" si="538"/>
        <v/>
      </c>
      <c r="JO1317" s="1" t="str">
        <f t="shared" si="539"/>
        <v/>
      </c>
      <c r="JS1317" s="1">
        <v>693</v>
      </c>
      <c r="JT1317" s="1">
        <f t="shared" si="540"/>
        <v>-12188.74473511539</v>
      </c>
      <c r="JU1317" s="1">
        <f t="shared" si="541"/>
        <v>1.8910146167512329E-5</v>
      </c>
      <c r="JV1317" s="1">
        <f t="shared" si="542"/>
        <v>0.10972348398897763</v>
      </c>
      <c r="JW1317" s="1">
        <f t="shared" si="543"/>
        <v>1.8910146167512329E-5</v>
      </c>
      <c r="JX1317" s="1" t="str">
        <f t="shared" si="544"/>
        <v/>
      </c>
      <c r="JY1317" s="1" t="str">
        <f t="shared" si="545"/>
        <v/>
      </c>
      <c r="JZ1317" s="1">
        <f t="shared" si="546"/>
        <v>2.9992099598161505E-5</v>
      </c>
      <c r="KA1317" s="1" t="str">
        <f t="shared" si="547"/>
        <v/>
      </c>
      <c r="KB1317" s="1" t="str">
        <f t="shared" si="548"/>
        <v/>
      </c>
      <c r="KE1317" s="1">
        <f t="shared" si="511"/>
        <v>4.4672000000000622</v>
      </c>
      <c r="KF1317" s="151">
        <f t="shared" si="512"/>
        <v>0.72466326465748943</v>
      </c>
      <c r="KG1317" s="1">
        <f t="shared" si="513"/>
        <v>7.6936004025829341E-4</v>
      </c>
      <c r="KH1317" s="1" t="str">
        <f t="shared" si="509"/>
        <v/>
      </c>
      <c r="KI1317" s="132" t="str">
        <f t="shared" si="510"/>
        <v/>
      </c>
    </row>
    <row r="1318" spans="237:295" ht="20.100000000000001" customHeight="1" x14ac:dyDescent="0.25">
      <c r="IC1318" s="1">
        <v>694</v>
      </c>
      <c r="ID1318" s="1">
        <f t="shared" si="514"/>
        <v>-21353.490544842331</v>
      </c>
      <c r="IE1318" s="1">
        <f t="shared" si="515"/>
        <v>1.0811795477605179E-5</v>
      </c>
      <c r="IF1318" s="1">
        <f t="shared" si="516"/>
        <v>0.11047611376552452</v>
      </c>
      <c r="IG1318" s="1">
        <f t="shared" si="517"/>
        <v>1.0811795477605179E-5</v>
      </c>
      <c r="IH1318" s="1" t="str">
        <f t="shared" si="518"/>
        <v/>
      </c>
      <c r="II1318" s="1" t="str">
        <f t="shared" si="519"/>
        <v/>
      </c>
      <c r="IL1318" s="1">
        <f t="shared" si="520"/>
        <v>7.9115904369353026E-24</v>
      </c>
      <c r="IM1318" s="1" t="str">
        <f t="shared" si="521"/>
        <v/>
      </c>
      <c r="IN1318" s="1" t="str">
        <f t="shared" si="522"/>
        <v/>
      </c>
      <c r="IS1318" s="1">
        <v>694</v>
      </c>
      <c r="IT1318" s="1">
        <f t="shared" si="523"/>
        <v>-44.246731926214281</v>
      </c>
      <c r="IU1318" s="1">
        <f t="shared" si="524"/>
        <v>5.2177768267452768E-3</v>
      </c>
      <c r="IV1318" s="1">
        <f t="shared" si="525"/>
        <v>0.11047611376552448</v>
      </c>
      <c r="IW1318" s="1">
        <f t="shared" si="526"/>
        <v>5.2177768267452768E-3</v>
      </c>
      <c r="IX1318" s="1" t="str">
        <f t="shared" si="527"/>
        <v/>
      </c>
      <c r="IY1318" s="1" t="str">
        <f t="shared" si="528"/>
        <v/>
      </c>
      <c r="IZ1318" s="1">
        <f t="shared" si="529"/>
        <v>6.2370741069054518E-16</v>
      </c>
      <c r="JA1318" s="1" t="str">
        <f t="shared" si="530"/>
        <v/>
      </c>
      <c r="JB1318" s="1" t="str">
        <f t="shared" si="531"/>
        <v/>
      </c>
      <c r="JF1318" s="1">
        <v>694</v>
      </c>
      <c r="JG1318" s="1">
        <f t="shared" si="549"/>
        <v>-124.40170163776673</v>
      </c>
      <c r="JH1318" s="1">
        <f t="shared" si="532"/>
        <v>1.8558393451566927E-3</v>
      </c>
      <c r="JI1318" s="1">
        <f t="shared" si="533"/>
        <v>0.11047611376552452</v>
      </c>
      <c r="JJ1318" s="1">
        <f t="shared" si="534"/>
        <v>1.8558393451566927E-3</v>
      </c>
      <c r="JK1318" s="1" t="str">
        <f t="shared" si="535"/>
        <v/>
      </c>
      <c r="JL1318" s="1" t="str">
        <f t="shared" si="536"/>
        <v/>
      </c>
      <c r="JM1318" s="1">
        <f t="shared" si="537"/>
        <v>1.0971448356035475E-38</v>
      </c>
      <c r="JN1318" s="1" t="str">
        <f t="shared" si="538"/>
        <v/>
      </c>
      <c r="JO1318" s="1" t="str">
        <f t="shared" si="539"/>
        <v/>
      </c>
      <c r="JS1318" s="1">
        <v>694</v>
      </c>
      <c r="JT1318" s="1">
        <f t="shared" si="540"/>
        <v>-12149.041983535211</v>
      </c>
      <c r="JU1318" s="1">
        <f t="shared" si="541"/>
        <v>1.9003109283570953E-5</v>
      </c>
      <c r="JV1318" s="1">
        <f t="shared" si="542"/>
        <v>0.11047611376552445</v>
      </c>
      <c r="JW1318" s="1">
        <f t="shared" si="543"/>
        <v>1.9003109283570953E-5</v>
      </c>
      <c r="JX1318" s="1" t="str">
        <f t="shared" si="544"/>
        <v/>
      </c>
      <c r="JY1318" s="1" t="str">
        <f t="shared" si="545"/>
        <v/>
      </c>
      <c r="JZ1318" s="1">
        <f t="shared" si="546"/>
        <v>3.008379797826714E-5</v>
      </c>
      <c r="KA1318" s="1" t="str">
        <f t="shared" si="547"/>
        <v/>
      </c>
      <c r="KB1318" s="1" t="str">
        <f t="shared" si="548"/>
        <v/>
      </c>
      <c r="KE1318" s="1">
        <f t="shared" si="511"/>
        <v>4.4736000000000624</v>
      </c>
      <c r="KF1318" s="151">
        <f t="shared" si="512"/>
        <v>0.72389390461723113</v>
      </c>
      <c r="KG1318" s="1">
        <f t="shared" si="513"/>
        <v>7.6964978884330737E-4</v>
      </c>
      <c r="KH1318" s="1" t="str">
        <f t="shared" si="509"/>
        <v/>
      </c>
      <c r="KI1318" s="132" t="str">
        <f t="shared" si="510"/>
        <v/>
      </c>
    </row>
    <row r="1319" spans="237:295" ht="20.100000000000001" customHeight="1" x14ac:dyDescent="0.25">
      <c r="IC1319" s="1">
        <v>695</v>
      </c>
      <c r="ID1319" s="1">
        <f t="shared" si="514"/>
        <v>-21283.707896002976</v>
      </c>
      <c r="IE1319" s="1">
        <f t="shared" si="515"/>
        <v>1.0864772905252466E-5</v>
      </c>
      <c r="IF1319" s="1">
        <f t="shared" si="516"/>
        <v>0.11123243744783465</v>
      </c>
      <c r="IG1319" s="1">
        <f t="shared" si="517"/>
        <v>1.0864772905252466E-5</v>
      </c>
      <c r="IH1319" s="1" t="str">
        <f t="shared" si="518"/>
        <v/>
      </c>
      <c r="II1319" s="1" t="str">
        <f t="shared" si="519"/>
        <v/>
      </c>
      <c r="IL1319" s="1">
        <f t="shared" si="520"/>
        <v>8.2087646708695313E-24</v>
      </c>
      <c r="IM1319" s="1" t="str">
        <f t="shared" si="521"/>
        <v/>
      </c>
      <c r="IN1319" s="1" t="str">
        <f t="shared" si="522"/>
        <v/>
      </c>
      <c r="IS1319" s="1">
        <v>695</v>
      </c>
      <c r="IT1319" s="1">
        <f t="shared" si="523"/>
        <v>-44.102134763056725</v>
      </c>
      <c r="IU1319" s="1">
        <f t="shared" si="524"/>
        <v>5.243343754541047E-3</v>
      </c>
      <c r="IV1319" s="1">
        <f t="shared" si="525"/>
        <v>0.11123243744783456</v>
      </c>
      <c r="IW1319" s="1">
        <f t="shared" si="526"/>
        <v>5.243343754541047E-3</v>
      </c>
      <c r="IX1319" s="1" t="str">
        <f t="shared" si="527"/>
        <v/>
      </c>
      <c r="IY1319" s="1" t="str">
        <f t="shared" si="528"/>
        <v/>
      </c>
      <c r="IZ1319" s="1">
        <f t="shared" si="529"/>
        <v>6.4349647091137174E-16</v>
      </c>
      <c r="JA1319" s="1" t="str">
        <f t="shared" si="530"/>
        <v/>
      </c>
      <c r="JB1319" s="1" t="str">
        <f t="shared" si="531"/>
        <v/>
      </c>
      <c r="JF1319" s="1">
        <v>695</v>
      </c>
      <c r="JG1319" s="1">
        <f t="shared" si="549"/>
        <v>-123.9951601291466</v>
      </c>
      <c r="JH1319" s="1">
        <f t="shared" si="532"/>
        <v>1.864932894404518E-3</v>
      </c>
      <c r="JI1319" s="1">
        <f t="shared" si="533"/>
        <v>0.11123243744783459</v>
      </c>
      <c r="JJ1319" s="1">
        <f t="shared" si="534"/>
        <v>1.864932894404518E-3</v>
      </c>
      <c r="JK1319" s="1" t="str">
        <f t="shared" si="535"/>
        <v/>
      </c>
      <c r="JL1319" s="1" t="str">
        <f t="shared" si="536"/>
        <v/>
      </c>
      <c r="JM1319" s="1">
        <f t="shared" si="537"/>
        <v>1.1547525412977042E-38</v>
      </c>
      <c r="JN1319" s="1" t="str">
        <f t="shared" si="538"/>
        <v/>
      </c>
      <c r="JO1319" s="1" t="str">
        <f t="shared" si="539"/>
        <v/>
      </c>
      <c r="JS1319" s="1">
        <v>695</v>
      </c>
      <c r="JT1319" s="1">
        <f t="shared" si="540"/>
        <v>-12109.339231955029</v>
      </c>
      <c r="JU1319" s="1">
        <f t="shared" si="541"/>
        <v>1.9096223868399087E-5</v>
      </c>
      <c r="JV1319" s="1">
        <f t="shared" si="542"/>
        <v>0.11123243744783459</v>
      </c>
      <c r="JW1319" s="1">
        <f t="shared" si="543"/>
        <v>1.9096223868399087E-5</v>
      </c>
      <c r="JX1319" s="1" t="str">
        <f t="shared" si="544"/>
        <v/>
      </c>
      <c r="JY1319" s="1" t="str">
        <f t="shared" si="545"/>
        <v/>
      </c>
      <c r="JZ1319" s="1">
        <f t="shared" si="546"/>
        <v>3.0175293910070186E-5</v>
      </c>
      <c r="KA1319" s="1" t="str">
        <f t="shared" si="547"/>
        <v/>
      </c>
      <c r="KB1319" s="1" t="str">
        <f t="shared" si="548"/>
        <v/>
      </c>
      <c r="KE1319" s="1">
        <f t="shared" si="511"/>
        <v>4.4800000000000626</v>
      </c>
      <c r="KF1319" s="151">
        <f t="shared" si="512"/>
        <v>0.72312425482838782</v>
      </c>
      <c r="KG1319" s="1">
        <f t="shared" si="513"/>
        <v>7.6993571267536254E-4</v>
      </c>
      <c r="KH1319" s="1" t="str">
        <f t="shared" si="509"/>
        <v/>
      </c>
      <c r="KI1319" s="132" t="str">
        <f t="shared" si="510"/>
        <v/>
      </c>
    </row>
    <row r="1320" spans="237:295" ht="20.100000000000001" customHeight="1" x14ac:dyDescent="0.25">
      <c r="IC1320" s="1">
        <v>696</v>
      </c>
      <c r="ID1320" s="1">
        <f t="shared" si="514"/>
        <v>-21213.925247163621</v>
      </c>
      <c r="IE1320" s="1">
        <f t="shared" si="515"/>
        <v>1.0917835233720061E-5</v>
      </c>
      <c r="IF1320" s="1">
        <f t="shared" si="516"/>
        <v>0.1119924610051337</v>
      </c>
      <c r="IG1320" s="1">
        <f t="shared" si="517"/>
        <v>1.0917835233720061E-5</v>
      </c>
      <c r="IH1320" s="1" t="str">
        <f t="shared" si="518"/>
        <v/>
      </c>
      <c r="II1320" s="1" t="str">
        <f t="shared" si="519"/>
        <v/>
      </c>
      <c r="IL1320" s="1">
        <f t="shared" si="520"/>
        <v>8.5169650560632248E-24</v>
      </c>
      <c r="IM1320" s="1" t="str">
        <f t="shared" si="521"/>
        <v/>
      </c>
      <c r="IN1320" s="1" t="str">
        <f t="shared" si="522"/>
        <v/>
      </c>
      <c r="IS1320" s="1">
        <v>696</v>
      </c>
      <c r="IT1320" s="1">
        <f t="shared" si="523"/>
        <v>-43.957537599899155</v>
      </c>
      <c r="IU1320" s="1">
        <f t="shared" si="524"/>
        <v>5.2689516555066967E-3</v>
      </c>
      <c r="IV1320" s="1">
        <f t="shared" si="525"/>
        <v>0.11199246100513364</v>
      </c>
      <c r="IW1320" s="1">
        <f t="shared" si="526"/>
        <v>5.2689516555066967E-3</v>
      </c>
      <c r="IX1320" s="1" t="str">
        <f t="shared" si="527"/>
        <v/>
      </c>
      <c r="IY1320" s="1" t="str">
        <f t="shared" si="528"/>
        <v/>
      </c>
      <c r="IZ1320" s="1">
        <f t="shared" si="529"/>
        <v>6.6390277817383354E-16</v>
      </c>
      <c r="JA1320" s="1" t="str">
        <f t="shared" si="530"/>
        <v/>
      </c>
      <c r="JB1320" s="1" t="str">
        <f t="shared" si="531"/>
        <v/>
      </c>
      <c r="JF1320" s="1">
        <v>696</v>
      </c>
      <c r="JG1320" s="1">
        <f t="shared" si="549"/>
        <v>-123.58861862052646</v>
      </c>
      <c r="JH1320" s="1">
        <f t="shared" si="532"/>
        <v>1.8740410168361496E-3</v>
      </c>
      <c r="JI1320" s="1">
        <f t="shared" si="533"/>
        <v>0.11199246100513362</v>
      </c>
      <c r="JJ1320" s="1">
        <f t="shared" si="534"/>
        <v>1.8740410168361496E-3</v>
      </c>
      <c r="JK1320" s="1" t="str">
        <f t="shared" si="535"/>
        <v/>
      </c>
      <c r="JL1320" s="1" t="str">
        <f t="shared" si="536"/>
        <v/>
      </c>
      <c r="JM1320" s="1">
        <f t="shared" si="537"/>
        <v>1.2153656046840755E-38</v>
      </c>
      <c r="JN1320" s="1" t="str">
        <f t="shared" si="538"/>
        <v/>
      </c>
      <c r="JO1320" s="1" t="str">
        <f t="shared" si="539"/>
        <v/>
      </c>
      <c r="JS1320" s="1">
        <v>696</v>
      </c>
      <c r="JT1320" s="1">
        <f t="shared" si="540"/>
        <v>-12069.636480374851</v>
      </c>
      <c r="JU1320" s="1">
        <f t="shared" si="541"/>
        <v>1.9189487677245546E-5</v>
      </c>
      <c r="JV1320" s="1">
        <f t="shared" si="542"/>
        <v>0.11199246100513362</v>
      </c>
      <c r="JW1320" s="1">
        <f t="shared" si="543"/>
        <v>1.9189487677245546E-5</v>
      </c>
      <c r="JX1320" s="1" t="str">
        <f t="shared" si="544"/>
        <v/>
      </c>
      <c r="JY1320" s="1" t="str">
        <f t="shared" si="545"/>
        <v/>
      </c>
      <c r="JZ1320" s="1">
        <f t="shared" si="546"/>
        <v>3.0266583845551899E-5</v>
      </c>
      <c r="KA1320" s="1" t="str">
        <f t="shared" si="547"/>
        <v/>
      </c>
      <c r="KB1320" s="1" t="str">
        <f t="shared" si="548"/>
        <v/>
      </c>
      <c r="KE1320" s="1">
        <f t="shared" si="511"/>
        <v>4.4864000000000628</v>
      </c>
      <c r="KF1320" s="151">
        <f t="shared" si="512"/>
        <v>0.72235431911571246</v>
      </c>
      <c r="KG1320" s="1">
        <f t="shared" si="513"/>
        <v>7.7021781863884087E-4</v>
      </c>
      <c r="KH1320" s="1" t="str">
        <f t="shared" si="509"/>
        <v/>
      </c>
      <c r="KI1320" s="132" t="str">
        <f t="shared" si="510"/>
        <v/>
      </c>
    </row>
    <row r="1321" spans="237:295" ht="20.100000000000001" customHeight="1" x14ac:dyDescent="0.25">
      <c r="IC1321" s="1">
        <v>697</v>
      </c>
      <c r="ID1321" s="1">
        <f t="shared" si="514"/>
        <v>-21144.142598324273</v>
      </c>
      <c r="IE1321" s="1">
        <f t="shared" si="515"/>
        <v>1.0970981175526714E-5</v>
      </c>
      <c r="IF1321" s="1">
        <f t="shared" si="516"/>
        <v>0.11275619031716387</v>
      </c>
      <c r="IG1321" s="1">
        <f t="shared" si="517"/>
        <v>1.0970981175526714E-5</v>
      </c>
      <c r="IH1321" s="1" t="str">
        <f t="shared" si="518"/>
        <v/>
      </c>
      <c r="II1321" s="1" t="str">
        <f t="shared" si="519"/>
        <v/>
      </c>
      <c r="IL1321" s="1">
        <f t="shared" si="520"/>
        <v>8.8365955250003957E-24</v>
      </c>
      <c r="IM1321" s="1" t="str">
        <f t="shared" si="521"/>
        <v/>
      </c>
      <c r="IN1321" s="1" t="str">
        <f t="shared" si="522"/>
        <v/>
      </c>
      <c r="IS1321" s="1">
        <v>697</v>
      </c>
      <c r="IT1321" s="1">
        <f t="shared" si="523"/>
        <v>-43.812940436741599</v>
      </c>
      <c r="IU1321" s="1">
        <f t="shared" si="524"/>
        <v>5.2945999083032552E-3</v>
      </c>
      <c r="IV1321" s="1">
        <f t="shared" si="525"/>
        <v>0.11275619031716386</v>
      </c>
      <c r="IW1321" s="1">
        <f t="shared" si="526"/>
        <v>5.2945999083032552E-3</v>
      </c>
      <c r="IX1321" s="1" t="str">
        <f t="shared" si="527"/>
        <v/>
      </c>
      <c r="IY1321" s="1" t="str">
        <f t="shared" si="528"/>
        <v/>
      </c>
      <c r="IZ1321" s="1">
        <f t="shared" si="529"/>
        <v>6.849452430232179E-16</v>
      </c>
      <c r="JA1321" s="1" t="str">
        <f t="shared" si="530"/>
        <v/>
      </c>
      <c r="JB1321" s="1" t="str">
        <f t="shared" si="531"/>
        <v/>
      </c>
      <c r="JF1321" s="1">
        <v>697</v>
      </c>
      <c r="JG1321" s="1">
        <f t="shared" si="549"/>
        <v>-123.18207711190627</v>
      </c>
      <c r="JH1321" s="1">
        <f t="shared" si="532"/>
        <v>1.8831634914560692E-3</v>
      </c>
      <c r="JI1321" s="1">
        <f t="shared" si="533"/>
        <v>0.11275619031716393</v>
      </c>
      <c r="JJ1321" s="1">
        <f t="shared" si="534"/>
        <v>1.8831634914560692E-3</v>
      </c>
      <c r="JK1321" s="1" t="str">
        <f t="shared" si="535"/>
        <v/>
      </c>
      <c r="JL1321" s="1" t="str">
        <f t="shared" si="536"/>
        <v/>
      </c>
      <c r="JM1321" s="1">
        <f t="shared" si="537"/>
        <v>1.2791397867471585E-38</v>
      </c>
      <c r="JN1321" s="1" t="str">
        <f t="shared" si="538"/>
        <v/>
      </c>
      <c r="JO1321" s="1" t="str">
        <f t="shared" si="539"/>
        <v/>
      </c>
      <c r="JS1321" s="1">
        <v>697</v>
      </c>
      <c r="JT1321" s="1">
        <f t="shared" si="540"/>
        <v>-12029.933728794669</v>
      </c>
      <c r="JU1321" s="1">
        <f t="shared" si="541"/>
        <v>1.9282898447197878E-5</v>
      </c>
      <c r="JV1321" s="1">
        <f t="shared" si="542"/>
        <v>0.11275619031716387</v>
      </c>
      <c r="JW1321" s="1">
        <f t="shared" si="543"/>
        <v>1.9282898447197878E-5</v>
      </c>
      <c r="JX1321" s="1" t="str">
        <f t="shared" si="544"/>
        <v/>
      </c>
      <c r="JY1321" s="1" t="str">
        <f t="shared" si="545"/>
        <v/>
      </c>
      <c r="JZ1321" s="1">
        <f t="shared" si="546"/>
        <v>3.0357664235833983E-5</v>
      </c>
      <c r="KA1321" s="1" t="str">
        <f t="shared" si="547"/>
        <v/>
      </c>
      <c r="KB1321" s="1" t="str">
        <f t="shared" si="548"/>
        <v/>
      </c>
      <c r="KE1321" s="1">
        <f t="shared" si="511"/>
        <v>4.492800000000063</v>
      </c>
      <c r="KF1321" s="151">
        <f t="shared" si="512"/>
        <v>0.72158410129707362</v>
      </c>
      <c r="KG1321" s="1">
        <f t="shared" si="513"/>
        <v>7.7049611364332637E-4</v>
      </c>
      <c r="KH1321" s="1" t="str">
        <f t="shared" si="509"/>
        <v/>
      </c>
      <c r="KI1321" s="132" t="str">
        <f t="shared" si="510"/>
        <v/>
      </c>
    </row>
    <row r="1322" spans="237:295" ht="20.100000000000001" customHeight="1" x14ac:dyDescent="0.25">
      <c r="IC1322" s="1">
        <v>698</v>
      </c>
      <c r="ID1322" s="1">
        <f t="shared" si="514"/>
        <v>-21074.359949484919</v>
      </c>
      <c r="IE1322" s="1">
        <f t="shared" si="515"/>
        <v>1.1024209432890469E-5</v>
      </c>
      <c r="IF1322" s="1">
        <f t="shared" si="516"/>
        <v>0.11352363117346403</v>
      </c>
      <c r="IG1322" s="1">
        <f t="shared" si="517"/>
        <v>1.1024209432890469E-5</v>
      </c>
      <c r="IH1322" s="1" t="str">
        <f t="shared" si="518"/>
        <v/>
      </c>
      <c r="II1322" s="1" t="str">
        <f t="shared" si="519"/>
        <v/>
      </c>
      <c r="IL1322" s="1">
        <f t="shared" si="520"/>
        <v>9.1680746136367053E-24</v>
      </c>
      <c r="IM1322" s="1" t="str">
        <f t="shared" si="521"/>
        <v/>
      </c>
      <c r="IN1322" s="1" t="str">
        <f t="shared" si="522"/>
        <v/>
      </c>
      <c r="IS1322" s="1">
        <v>698</v>
      </c>
      <c r="IT1322" s="1">
        <f t="shared" si="523"/>
        <v>-43.668343273584028</v>
      </c>
      <c r="IU1322" s="1">
        <f t="shared" si="524"/>
        <v>5.3202878866206336E-3</v>
      </c>
      <c r="IV1322" s="1">
        <f t="shared" si="525"/>
        <v>0.11352363117346403</v>
      </c>
      <c r="IW1322" s="1">
        <f t="shared" si="526"/>
        <v>5.3202878866206336E-3</v>
      </c>
      <c r="IX1322" s="1" t="str">
        <f t="shared" si="527"/>
        <v/>
      </c>
      <c r="IY1322" s="1" t="str">
        <f t="shared" si="528"/>
        <v/>
      </c>
      <c r="IZ1322" s="1">
        <f t="shared" si="529"/>
        <v>7.0664334451327338E-16</v>
      </c>
      <c r="JA1322" s="1" t="str">
        <f t="shared" si="530"/>
        <v/>
      </c>
      <c r="JB1322" s="1" t="str">
        <f t="shared" si="531"/>
        <v/>
      </c>
      <c r="JF1322" s="1">
        <v>698</v>
      </c>
      <c r="JG1322" s="1">
        <f t="shared" si="549"/>
        <v>-122.77553560328613</v>
      </c>
      <c r="JH1322" s="1">
        <f t="shared" si="532"/>
        <v>1.8923000955006412E-3</v>
      </c>
      <c r="JI1322" s="1">
        <f t="shared" si="533"/>
        <v>0.11352363117346403</v>
      </c>
      <c r="JJ1322" s="1">
        <f t="shared" si="534"/>
        <v>1.8923000955006412E-3</v>
      </c>
      <c r="JK1322" s="1" t="str">
        <f t="shared" si="535"/>
        <v/>
      </c>
      <c r="JL1322" s="1" t="str">
        <f t="shared" si="536"/>
        <v/>
      </c>
      <c r="JM1322" s="1">
        <f t="shared" si="537"/>
        <v>1.3462388673544676E-38</v>
      </c>
      <c r="JN1322" s="1" t="str">
        <f t="shared" si="538"/>
        <v/>
      </c>
      <c r="JO1322" s="1" t="str">
        <f t="shared" si="539"/>
        <v/>
      </c>
      <c r="JS1322" s="1">
        <v>698</v>
      </c>
      <c r="JT1322" s="1">
        <f t="shared" si="540"/>
        <v>-11990.230977214487</v>
      </c>
      <c r="JU1322" s="1">
        <f t="shared" si="541"/>
        <v>1.9376453897238773E-5</v>
      </c>
      <c r="JV1322" s="1">
        <f t="shared" si="542"/>
        <v>0.11352363117346403</v>
      </c>
      <c r="JW1322" s="1">
        <f t="shared" si="543"/>
        <v>1.9376453897238773E-5</v>
      </c>
      <c r="JX1322" s="1" t="str">
        <f t="shared" si="544"/>
        <v/>
      </c>
      <c r="JY1322" s="1" t="str">
        <f t="shared" si="545"/>
        <v/>
      </c>
      <c r="JZ1322" s="1">
        <f t="shared" si="546"/>
        <v>3.0448531531403358E-5</v>
      </c>
      <c r="KA1322" s="1" t="str">
        <f t="shared" si="547"/>
        <v/>
      </c>
      <c r="KB1322" s="1" t="str">
        <f t="shared" si="548"/>
        <v/>
      </c>
      <c r="KE1322" s="1">
        <f t="shared" si="511"/>
        <v>4.4992000000000631</v>
      </c>
      <c r="KF1322" s="151">
        <f t="shared" si="512"/>
        <v>0.72081360518343029</v>
      </c>
      <c r="KG1322" s="1">
        <f t="shared" si="513"/>
        <v>7.7077060462427127E-4</v>
      </c>
      <c r="KH1322" s="1" t="str">
        <f t="shared" si="509"/>
        <v/>
      </c>
      <c r="KI1322" s="132" t="str">
        <f t="shared" si="510"/>
        <v/>
      </c>
    </row>
    <row r="1323" spans="237:295" ht="20.100000000000001" customHeight="1" x14ac:dyDescent="0.25">
      <c r="IC1323" s="1">
        <v>699</v>
      </c>
      <c r="ID1323" s="1">
        <f t="shared" si="514"/>
        <v>-21004.577300645564</v>
      </c>
      <c r="IE1323" s="1">
        <f t="shared" si="515"/>
        <v>1.1077518697761759E-5</v>
      </c>
      <c r="IF1323" s="1">
        <f t="shared" si="516"/>
        <v>0.11429478927265178</v>
      </c>
      <c r="IG1323" s="1">
        <f t="shared" si="517"/>
        <v>1.1077518697761759E-5</v>
      </c>
      <c r="IH1323" s="1" t="str">
        <f t="shared" si="518"/>
        <v/>
      </c>
      <c r="II1323" s="1" t="str">
        <f t="shared" si="519"/>
        <v/>
      </c>
      <c r="IL1323" s="1">
        <f t="shared" si="520"/>
        <v>9.5118359821603932E-24</v>
      </c>
      <c r="IM1323" s="1" t="str">
        <f t="shared" si="521"/>
        <v/>
      </c>
      <c r="IN1323" s="1" t="str">
        <f t="shared" si="522"/>
        <v/>
      </c>
      <c r="IS1323" s="1">
        <v>699</v>
      </c>
      <c r="IT1323" s="1">
        <f t="shared" si="523"/>
        <v>-43.523746110426472</v>
      </c>
      <c r="IU1323" s="1">
        <f t="shared" si="524"/>
        <v>5.3460149591935818E-3</v>
      </c>
      <c r="IV1323" s="1">
        <f t="shared" si="525"/>
        <v>0.11429478927265174</v>
      </c>
      <c r="IW1323" s="1">
        <f t="shared" si="526"/>
        <v>5.3460149591935818E-3</v>
      </c>
      <c r="IX1323" s="1" t="str">
        <f t="shared" si="527"/>
        <v/>
      </c>
      <c r="IY1323" s="1" t="str">
        <f t="shared" si="528"/>
        <v/>
      </c>
      <c r="IZ1323" s="1">
        <f t="shared" si="529"/>
        <v>7.2901714695874792E-16</v>
      </c>
      <c r="JA1323" s="1" t="str">
        <f t="shared" si="530"/>
        <v/>
      </c>
      <c r="JB1323" s="1" t="str">
        <f t="shared" si="531"/>
        <v/>
      </c>
      <c r="JF1323" s="1">
        <v>699</v>
      </c>
      <c r="JG1323" s="1">
        <f t="shared" si="549"/>
        <v>-122.36899409466599</v>
      </c>
      <c r="JH1323" s="1">
        <f t="shared" si="532"/>
        <v>1.9014506044438084E-3</v>
      </c>
      <c r="JI1323" s="1">
        <f t="shared" si="533"/>
        <v>0.11429478927265178</v>
      </c>
      <c r="JJ1323" s="1">
        <f t="shared" si="534"/>
        <v>1.9014506044438084E-3</v>
      </c>
      <c r="JK1323" s="1" t="str">
        <f t="shared" si="535"/>
        <v/>
      </c>
      <c r="JL1323" s="1" t="str">
        <f t="shared" si="536"/>
        <v/>
      </c>
      <c r="JM1323" s="1">
        <f t="shared" si="537"/>
        <v>1.4168350552766197E-38</v>
      </c>
      <c r="JN1323" s="1" t="str">
        <f t="shared" si="538"/>
        <v/>
      </c>
      <c r="JO1323" s="1" t="str">
        <f t="shared" si="539"/>
        <v/>
      </c>
      <c r="JS1323" s="1">
        <v>699</v>
      </c>
      <c r="JT1323" s="1">
        <f t="shared" si="540"/>
        <v>-11950.528225634309</v>
      </c>
      <c r="JU1323" s="1">
        <f t="shared" si="541"/>
        <v>1.947015172830432E-5</v>
      </c>
      <c r="JV1323" s="1">
        <f t="shared" si="542"/>
        <v>0.11429478927265174</v>
      </c>
      <c r="JW1323" s="1">
        <f t="shared" si="543"/>
        <v>1.947015172830432E-5</v>
      </c>
      <c r="JX1323" s="1" t="str">
        <f t="shared" si="544"/>
        <v/>
      </c>
      <c r="JY1323" s="1" t="str">
        <f t="shared" si="545"/>
        <v/>
      </c>
      <c r="JZ1323" s="1">
        <f t="shared" si="546"/>
        <v>3.0539182182337826E-5</v>
      </c>
      <c r="KA1323" s="1" t="str">
        <f t="shared" si="547"/>
        <v/>
      </c>
      <c r="KB1323" s="1" t="str">
        <f t="shared" si="548"/>
        <v/>
      </c>
      <c r="KE1323" s="1">
        <f t="shared" si="511"/>
        <v>4.5056000000000633</v>
      </c>
      <c r="KF1323" s="151">
        <f t="shared" si="512"/>
        <v>0.72004283457880602</v>
      </c>
      <c r="KG1323" s="1">
        <f t="shared" si="513"/>
        <v>7.7104129854055348E-4</v>
      </c>
      <c r="KH1323" s="1" t="str">
        <f t="shared" ref="KH1323:KH1386" si="550">IF(KF1323&lt;(1-$KD$623),KG1323,"")</f>
        <v/>
      </c>
      <c r="KI1323" s="132" t="str">
        <f t="shared" ref="KI1323:KI1386" si="551">IF(KF1323&lt;(1-$KD$629),KG1323,"")</f>
        <v/>
      </c>
    </row>
    <row r="1324" spans="237:295" ht="20.100000000000001" customHeight="1" x14ac:dyDescent="0.25">
      <c r="IC1324" s="1">
        <v>700</v>
      </c>
      <c r="ID1324" s="1">
        <f t="shared" si="514"/>
        <v>-20934.794651806209</v>
      </c>
      <c r="IE1324" s="1">
        <f t="shared" si="515"/>
        <v>1.1130907651857516E-5</v>
      </c>
      <c r="IF1324" s="1">
        <f t="shared" si="516"/>
        <v>0.11506967022170828</v>
      </c>
      <c r="IG1324" s="1">
        <f t="shared" si="517"/>
        <v>1.1130907651857516E-5</v>
      </c>
      <c r="IH1324" s="1" t="str">
        <f t="shared" si="518"/>
        <v/>
      </c>
      <c r="II1324" s="1" t="str">
        <f t="shared" si="519"/>
        <v/>
      </c>
      <c r="IL1324" s="1">
        <f t="shared" si="520"/>
        <v>9.8683289540585679E-24</v>
      </c>
      <c r="IM1324" s="1" t="str">
        <f t="shared" si="521"/>
        <v/>
      </c>
      <c r="IN1324" s="1" t="str">
        <f t="shared" si="522"/>
        <v/>
      </c>
      <c r="IS1324" s="1">
        <v>700</v>
      </c>
      <c r="IT1324" s="1">
        <f t="shared" si="523"/>
        <v>-43.379148947268902</v>
      </c>
      <c r="IU1324" s="1">
        <f t="shared" si="524"/>
        <v>5.3717804898181709E-3</v>
      </c>
      <c r="IV1324" s="1">
        <f t="shared" si="525"/>
        <v>0.11506967022170828</v>
      </c>
      <c r="IW1324" s="1">
        <f t="shared" si="526"/>
        <v>5.3717804898181709E-3</v>
      </c>
      <c r="IX1324" s="1" t="str">
        <f t="shared" si="527"/>
        <v/>
      </c>
      <c r="IY1324" s="1" t="str">
        <f t="shared" si="528"/>
        <v/>
      </c>
      <c r="IZ1324" s="1">
        <f t="shared" si="529"/>
        <v>7.5208731717124148E-16</v>
      </c>
      <c r="JA1324" s="1" t="str">
        <f t="shared" si="530"/>
        <v/>
      </c>
      <c r="JB1324" s="1" t="str">
        <f t="shared" si="531"/>
        <v/>
      </c>
      <c r="JF1324" s="1">
        <v>700</v>
      </c>
      <c r="JG1324" s="1">
        <f t="shared" si="549"/>
        <v>-121.9624525860458</v>
      </c>
      <c r="JH1324" s="1">
        <f t="shared" si="532"/>
        <v>1.9106147920029341E-3</v>
      </c>
      <c r="JI1324" s="1">
        <f t="shared" si="533"/>
        <v>0.11506967022170837</v>
      </c>
      <c r="JJ1324" s="1">
        <f t="shared" si="534"/>
        <v>1.9106147920029341E-3</v>
      </c>
      <c r="JK1324" s="1" t="str">
        <f t="shared" si="535"/>
        <v/>
      </c>
      <c r="JL1324" s="1" t="str">
        <f t="shared" si="536"/>
        <v/>
      </c>
      <c r="JM1324" s="1">
        <f t="shared" si="537"/>
        <v>1.4911094190270049E-38</v>
      </c>
      <c r="JN1324" s="1" t="str">
        <f t="shared" si="538"/>
        <v/>
      </c>
      <c r="JO1324" s="1" t="str">
        <f t="shared" si="539"/>
        <v/>
      </c>
      <c r="JS1324" s="1">
        <v>700</v>
      </c>
      <c r="JT1324" s="1">
        <f t="shared" si="540"/>
        <v>-11910.825474054127</v>
      </c>
      <c r="JU1324" s="1">
        <f t="shared" si="541"/>
        <v>1.9563989623343934E-5</v>
      </c>
      <c r="JV1324" s="1">
        <f t="shared" si="542"/>
        <v>0.11506967022170828</v>
      </c>
      <c r="JW1324" s="1">
        <f t="shared" si="543"/>
        <v>1.9563989623343934E-5</v>
      </c>
      <c r="JX1324" s="1" t="str">
        <f t="shared" si="544"/>
        <v/>
      </c>
      <c r="JY1324" s="1" t="str">
        <f t="shared" si="545"/>
        <v/>
      </c>
      <c r="JZ1324" s="1">
        <f t="shared" si="546"/>
        <v>3.0629612638532381E-5</v>
      </c>
      <c r="KA1324" s="1" t="str">
        <f t="shared" si="547"/>
        <v/>
      </c>
      <c r="KB1324" s="1" t="str">
        <f t="shared" si="548"/>
        <v/>
      </c>
      <c r="KE1324" s="1">
        <f t="shared" ref="KE1324:KE1387" si="552">KE1323+$KH$616</f>
        <v>4.5120000000000635</v>
      </c>
      <c r="KF1324" s="151">
        <f t="shared" ref="KF1324:KF1387" si="553">_xlfn.CHISQ.DIST.RT(KE1324,7)</f>
        <v>0.71927179328026547</v>
      </c>
      <c r="KG1324" s="1">
        <f t="shared" ref="KG1324:KG1387" si="554">KF1324-KF1325</f>
        <v>7.7130820237747422E-4</v>
      </c>
      <c r="KH1324" s="1" t="str">
        <f t="shared" si="550"/>
        <v/>
      </c>
      <c r="KI1324" s="132" t="str">
        <f t="shared" si="551"/>
        <v/>
      </c>
    </row>
    <row r="1325" spans="237:295" ht="20.100000000000001" customHeight="1" x14ac:dyDescent="0.25">
      <c r="IC1325" s="1">
        <v>701</v>
      </c>
      <c r="ID1325" s="1">
        <f t="shared" si="514"/>
        <v>-20865.012002966854</v>
      </c>
      <c r="IE1325" s="1">
        <f t="shared" si="515"/>
        <v>1.1184374966696271E-5</v>
      </c>
      <c r="IF1325" s="1">
        <f t="shared" si="516"/>
        <v>0.11584827953526544</v>
      </c>
      <c r="IG1325" s="1">
        <f t="shared" si="517"/>
        <v>1.1184374966696271E-5</v>
      </c>
      <c r="IH1325" s="1" t="str">
        <f t="shared" si="518"/>
        <v/>
      </c>
      <c r="II1325" s="1" t="str">
        <f t="shared" si="519"/>
        <v/>
      </c>
      <c r="IL1325" s="1">
        <f t="shared" si="520"/>
        <v>1.0238019074125776E-23</v>
      </c>
      <c r="IM1325" s="1" t="str">
        <f t="shared" si="521"/>
        <v/>
      </c>
      <c r="IN1325" s="1" t="str">
        <f t="shared" si="522"/>
        <v/>
      </c>
      <c r="IS1325" s="1">
        <v>701</v>
      </c>
      <c r="IT1325" s="1">
        <f t="shared" si="523"/>
        <v>-43.234551784111346</v>
      </c>
      <c r="IU1325" s="1">
        <f t="shared" si="524"/>
        <v>5.3975838373687048E-3</v>
      </c>
      <c r="IV1325" s="1">
        <f t="shared" si="525"/>
        <v>0.11584827953526536</v>
      </c>
      <c r="IW1325" s="1">
        <f t="shared" si="526"/>
        <v>5.3975838373687048E-3</v>
      </c>
      <c r="IX1325" s="1" t="str">
        <f t="shared" si="527"/>
        <v/>
      </c>
      <c r="IY1325" s="1" t="str">
        <f t="shared" si="528"/>
        <v/>
      </c>
      <c r="IZ1325" s="1">
        <f t="shared" si="529"/>
        <v>7.75875142191844E-16</v>
      </c>
      <c r="JA1325" s="1" t="str">
        <f t="shared" si="530"/>
        <v/>
      </c>
      <c r="JB1325" s="1" t="str">
        <f t="shared" si="531"/>
        <v/>
      </c>
      <c r="JF1325" s="1">
        <v>701</v>
      </c>
      <c r="JG1325" s="1">
        <f t="shared" si="549"/>
        <v>-121.55591107742566</v>
      </c>
      <c r="JH1325" s="1">
        <f t="shared" si="532"/>
        <v>1.9197924301448291E-3</v>
      </c>
      <c r="JI1325" s="1">
        <f t="shared" si="533"/>
        <v>0.11584827953526546</v>
      </c>
      <c r="JJ1325" s="1">
        <f t="shared" si="534"/>
        <v>1.9197924301448291E-3</v>
      </c>
      <c r="JK1325" s="1" t="str">
        <f t="shared" si="535"/>
        <v/>
      </c>
      <c r="JL1325" s="1" t="str">
        <f t="shared" si="536"/>
        <v/>
      </c>
      <c r="JM1325" s="1">
        <f t="shared" si="537"/>
        <v>1.5692523395708414E-38</v>
      </c>
      <c r="JN1325" s="1" t="str">
        <f t="shared" si="538"/>
        <v/>
      </c>
      <c r="JO1325" s="1" t="str">
        <f t="shared" si="539"/>
        <v/>
      </c>
      <c r="JS1325" s="1">
        <v>701</v>
      </c>
      <c r="JT1325" s="1">
        <f t="shared" si="540"/>
        <v>-11871.122722473949</v>
      </c>
      <c r="JU1325" s="1">
        <f t="shared" si="541"/>
        <v>1.9657965247382005E-5</v>
      </c>
      <c r="JV1325" s="1">
        <f t="shared" si="542"/>
        <v>0.11584827953526536</v>
      </c>
      <c r="JW1325" s="1">
        <f t="shared" si="543"/>
        <v>1.9657965247382005E-5</v>
      </c>
      <c r="JX1325" s="1" t="str">
        <f t="shared" si="544"/>
        <v/>
      </c>
      <c r="JY1325" s="1" t="str">
        <f t="shared" si="545"/>
        <v/>
      </c>
      <c r="JZ1325" s="1">
        <f t="shared" si="546"/>
        <v>3.0719819349926152E-5</v>
      </c>
      <c r="KA1325" s="1" t="str">
        <f t="shared" si="547"/>
        <v/>
      </c>
      <c r="KB1325" s="1" t="str">
        <f t="shared" si="548"/>
        <v/>
      </c>
      <c r="KE1325" s="1">
        <f t="shared" si="552"/>
        <v>4.5184000000000637</v>
      </c>
      <c r="KF1325" s="151">
        <f t="shared" si="553"/>
        <v>0.718500485077888</v>
      </c>
      <c r="KG1325" s="1">
        <f t="shared" si="554"/>
        <v>7.715713231426502E-4</v>
      </c>
      <c r="KH1325" s="1" t="str">
        <f t="shared" si="550"/>
        <v/>
      </c>
      <c r="KI1325" s="132" t="str">
        <f t="shared" si="551"/>
        <v/>
      </c>
    </row>
    <row r="1326" spans="237:295" ht="20.100000000000001" customHeight="1" x14ac:dyDescent="0.25">
      <c r="IC1326" s="1">
        <v>702</v>
      </c>
      <c r="ID1326" s="1">
        <f t="shared" si="514"/>
        <v>-20795.229354127499</v>
      </c>
      <c r="IE1326" s="1">
        <f t="shared" si="515"/>
        <v>1.1237919303634218E-5</v>
      </c>
      <c r="IF1326" s="1">
        <f t="shared" si="516"/>
        <v>0.11663062263489543</v>
      </c>
      <c r="IG1326" s="1">
        <f t="shared" si="517"/>
        <v>1.1237919303634218E-5</v>
      </c>
      <c r="IH1326" s="1" t="str">
        <f t="shared" si="518"/>
        <v/>
      </c>
      <c r="II1326" s="1" t="str">
        <f t="shared" si="519"/>
        <v/>
      </c>
      <c r="IL1326" s="1">
        <f t="shared" si="520"/>
        <v>1.0621388686067297E-23</v>
      </c>
      <c r="IM1326" s="1" t="str">
        <f t="shared" si="521"/>
        <v/>
      </c>
      <c r="IN1326" s="1" t="str">
        <f t="shared" si="522"/>
        <v/>
      </c>
      <c r="IS1326" s="1">
        <v>702</v>
      </c>
      <c r="IT1326" s="1">
        <f t="shared" si="523"/>
        <v>-43.089954620953776</v>
      </c>
      <c r="IU1326" s="1">
        <f t="shared" si="524"/>
        <v>5.4234243558151504E-3</v>
      </c>
      <c r="IV1326" s="1">
        <f t="shared" si="525"/>
        <v>0.11663062263489539</v>
      </c>
      <c r="IW1326" s="1">
        <f t="shared" si="526"/>
        <v>5.4234243558151504E-3</v>
      </c>
      <c r="IX1326" s="1" t="str">
        <f t="shared" si="527"/>
        <v/>
      </c>
      <c r="IY1326" s="1" t="str">
        <f t="shared" si="528"/>
        <v/>
      </c>
      <c r="IZ1326" s="1">
        <f t="shared" si="529"/>
        <v>8.0040254753480285E-16</v>
      </c>
      <c r="JA1326" s="1" t="str">
        <f t="shared" si="530"/>
        <v/>
      </c>
      <c r="JB1326" s="1" t="str">
        <f t="shared" si="531"/>
        <v/>
      </c>
      <c r="JF1326" s="1">
        <v>702</v>
      </c>
      <c r="JG1326" s="1">
        <f t="shared" si="549"/>
        <v>-121.14936956880553</v>
      </c>
      <c r="JH1326" s="1">
        <f t="shared" si="532"/>
        <v>1.9289832890919468E-3</v>
      </c>
      <c r="JI1326" s="1">
        <f t="shared" si="533"/>
        <v>0.11663062263489539</v>
      </c>
      <c r="JJ1326" s="1">
        <f t="shared" si="534"/>
        <v>1.9289832890919468E-3</v>
      </c>
      <c r="JK1326" s="1" t="str">
        <f t="shared" si="535"/>
        <v/>
      </c>
      <c r="JL1326" s="1" t="str">
        <f t="shared" si="536"/>
        <v/>
      </c>
      <c r="JM1326" s="1">
        <f t="shared" si="537"/>
        <v>1.6514639860059438E-38</v>
      </c>
      <c r="JN1326" s="1" t="str">
        <f t="shared" si="538"/>
        <v/>
      </c>
      <c r="JO1326" s="1" t="str">
        <f t="shared" si="539"/>
        <v/>
      </c>
      <c r="JS1326" s="1">
        <v>702</v>
      </c>
      <c r="JT1326" s="1">
        <f t="shared" si="540"/>
        <v>-11831.419970893767</v>
      </c>
      <c r="JU1326" s="1">
        <f t="shared" si="541"/>
        <v>1.9752076247581342E-5</v>
      </c>
      <c r="JV1326" s="1">
        <f t="shared" si="542"/>
        <v>0.11663062263489539</v>
      </c>
      <c r="JW1326" s="1">
        <f t="shared" si="543"/>
        <v>1.9752076247581342E-5</v>
      </c>
      <c r="JX1326" s="1" t="str">
        <f t="shared" si="544"/>
        <v/>
      </c>
      <c r="JY1326" s="1" t="str">
        <f t="shared" si="545"/>
        <v/>
      </c>
      <c r="JZ1326" s="1">
        <f t="shared" si="546"/>
        <v>3.0809798766730157E-5</v>
      </c>
      <c r="KA1326" s="1" t="str">
        <f t="shared" si="547"/>
        <v/>
      </c>
      <c r="KB1326" s="1" t="str">
        <f t="shared" si="548"/>
        <v/>
      </c>
      <c r="KE1326" s="1">
        <f t="shared" si="552"/>
        <v>4.5248000000000639</v>
      </c>
      <c r="KF1326" s="151">
        <f t="shared" si="553"/>
        <v>0.71772891375474535</v>
      </c>
      <c r="KG1326" s="1">
        <f t="shared" si="554"/>
        <v>7.7183066786912224E-4</v>
      </c>
      <c r="KH1326" s="1" t="str">
        <f t="shared" si="550"/>
        <v/>
      </c>
      <c r="KI1326" s="132" t="str">
        <f t="shared" si="551"/>
        <v/>
      </c>
    </row>
    <row r="1327" spans="237:295" ht="20.100000000000001" customHeight="1" x14ac:dyDescent="0.25">
      <c r="IC1327" s="1">
        <v>703</v>
      </c>
      <c r="ID1327" s="1">
        <f t="shared" si="514"/>
        <v>-20725.446705288145</v>
      </c>
      <c r="IE1327" s="1">
        <f t="shared" si="515"/>
        <v>1.1291539313902264E-5</v>
      </c>
      <c r="IF1327" s="1">
        <f t="shared" si="516"/>
        <v>0.11741670484840276</v>
      </c>
      <c r="IG1327" s="1">
        <f t="shared" si="517"/>
        <v>1.1291539313902264E-5</v>
      </c>
      <c r="IH1327" s="1" t="str">
        <f t="shared" si="518"/>
        <v/>
      </c>
      <c r="II1327" s="1" t="str">
        <f t="shared" si="519"/>
        <v/>
      </c>
      <c r="IL1327" s="1">
        <f t="shared" si="520"/>
        <v>1.1018937530376548E-23</v>
      </c>
      <c r="IM1327" s="1" t="str">
        <f t="shared" si="521"/>
        <v/>
      </c>
      <c r="IN1327" s="1" t="str">
        <f t="shared" si="522"/>
        <v/>
      </c>
      <c r="IS1327" s="1">
        <v>703</v>
      </c>
      <c r="IT1327" s="1">
        <f t="shared" si="523"/>
        <v>-42.94535745779622</v>
      </c>
      <c r="IU1327" s="1">
        <f t="shared" si="524"/>
        <v>5.449301394241002E-3</v>
      </c>
      <c r="IV1327" s="1">
        <f t="shared" si="525"/>
        <v>0.11741670484840273</v>
      </c>
      <c r="IW1327" s="1">
        <f t="shared" si="526"/>
        <v>5.449301394241002E-3</v>
      </c>
      <c r="IX1327" s="1" t="str">
        <f t="shared" si="527"/>
        <v/>
      </c>
      <c r="IY1327" s="1" t="str">
        <f t="shared" si="528"/>
        <v/>
      </c>
      <c r="IZ1327" s="1">
        <f t="shared" si="529"/>
        <v>8.2569211595646271E-16</v>
      </c>
      <c r="JA1327" s="1" t="str">
        <f t="shared" si="530"/>
        <v/>
      </c>
      <c r="JB1327" s="1" t="str">
        <f t="shared" si="531"/>
        <v/>
      </c>
      <c r="JF1327" s="1">
        <v>703</v>
      </c>
      <c r="JG1327" s="1">
        <f t="shared" si="549"/>
        <v>-120.74282806018539</v>
      </c>
      <c r="JH1327" s="1">
        <f t="shared" si="532"/>
        <v>1.9381871373287415E-3</v>
      </c>
      <c r="JI1327" s="1">
        <f t="shared" si="533"/>
        <v>0.11741670484840273</v>
      </c>
      <c r="JJ1327" s="1">
        <f t="shared" si="534"/>
        <v>1.9381871373287415E-3</v>
      </c>
      <c r="JK1327" s="1" t="str">
        <f t="shared" si="535"/>
        <v/>
      </c>
      <c r="JL1327" s="1" t="str">
        <f t="shared" si="536"/>
        <v/>
      </c>
      <c r="JM1327" s="1">
        <f t="shared" si="537"/>
        <v>1.7379548153719872E-38</v>
      </c>
      <c r="JN1327" s="1" t="str">
        <f t="shared" si="538"/>
        <v/>
      </c>
      <c r="JO1327" s="1" t="str">
        <f t="shared" si="539"/>
        <v/>
      </c>
      <c r="JS1327" s="1">
        <v>703</v>
      </c>
      <c r="JT1327" s="1">
        <f t="shared" si="540"/>
        <v>-11791.717219313585</v>
      </c>
      <c r="JU1327" s="1">
        <f t="shared" si="541"/>
        <v>1.9846320253308277E-5</v>
      </c>
      <c r="JV1327" s="1">
        <f t="shared" si="542"/>
        <v>0.11741670484840271</v>
      </c>
      <c r="JW1327" s="1">
        <f t="shared" si="543"/>
        <v>1.9846320253308277E-5</v>
      </c>
      <c r="JX1327" s="1" t="str">
        <f t="shared" si="544"/>
        <v/>
      </c>
      <c r="JY1327" s="1" t="str">
        <f t="shared" si="545"/>
        <v/>
      </c>
      <c r="JZ1327" s="1">
        <f t="shared" si="546"/>
        <v>3.0899547339655516E-5</v>
      </c>
      <c r="KA1327" s="1" t="str">
        <f t="shared" si="547"/>
        <v/>
      </c>
      <c r="KB1327" s="1" t="str">
        <f t="shared" si="548"/>
        <v/>
      </c>
      <c r="KE1327" s="1">
        <f t="shared" si="552"/>
        <v>4.5312000000000641</v>
      </c>
      <c r="KF1327" s="151">
        <f t="shared" si="553"/>
        <v>0.71695708308687622</v>
      </c>
      <c r="KG1327" s="1">
        <f t="shared" si="554"/>
        <v>7.7208624361346789E-4</v>
      </c>
      <c r="KH1327" s="1" t="str">
        <f t="shared" si="550"/>
        <v/>
      </c>
      <c r="KI1327" s="132" t="str">
        <f t="shared" si="551"/>
        <v/>
      </c>
    </row>
    <row r="1328" spans="237:295" ht="20.100000000000001" customHeight="1" x14ac:dyDescent="0.25">
      <c r="IC1328" s="1">
        <v>704</v>
      </c>
      <c r="ID1328" s="1">
        <f t="shared" ref="ID1328:ID1391" si="555">$ID$618+(IC1328*$ID$621)</f>
        <v>-20655.66405644879</v>
      </c>
      <c r="IE1328" s="1">
        <f t="shared" ref="IE1328:IE1391" si="556">_xlfn.NORM.DIST($ID1328,$ID$615,$ID$616,0)</f>
        <v>1.1345233638644111E-5</v>
      </c>
      <c r="IF1328" s="1">
        <f t="shared" ref="IF1328:IF1391" si="557">_xlfn.NORM.DIST($ID1328,$ID$615,$ID$616,1)</f>
        <v>0.11820653140911912</v>
      </c>
      <c r="IG1328" s="1">
        <f t="shared" ref="IG1328:IG1391" si="558">IF(OR(IF1328&lt;$IH$620,IF1328&gt;$IH$621),IE1328,"")</f>
        <v>1.1345233638644111E-5</v>
      </c>
      <c r="IH1328" s="1" t="str">
        <f t="shared" ref="IH1328:IH1391" si="559">IF(AND(IF1328&gt;$IH$620,IF1328&lt;$IH$621),IE1328,"")</f>
        <v/>
      </c>
      <c r="II1328" s="1" t="str">
        <f t="shared" ref="II1328:II1391" si="560">IF(IE1328=MAX($IE$624:$IE$2624),IE1328,"")</f>
        <v/>
      </c>
      <c r="IL1328" s="1">
        <f t="shared" ref="IL1328:IL1391" si="561">_xlfn.NORM.DIST(ID1328,$IH$616,$IH$617,0)</f>
        <v>1.1431183363188692E-23</v>
      </c>
      <c r="IM1328" s="1" t="str">
        <f t="shared" ref="IM1328:IM1391" si="562">IF(IL1328=MAX($IL$624:$IL$2624),IE1328,"")</f>
        <v/>
      </c>
      <c r="IN1328" s="1" t="str">
        <f t="shared" ref="IN1328:IN1391" si="563">IF(IM1328=MIN($IM$624:$IM$2624),IM1328,"")</f>
        <v/>
      </c>
      <c r="IS1328" s="1">
        <v>704</v>
      </c>
      <c r="IT1328" s="1">
        <f t="shared" ref="IT1328:IT1391" si="564">$IT$618+(IS1328*$IT$621)</f>
        <v>-42.80076029463865</v>
      </c>
      <c r="IU1328" s="1">
        <f t="shared" ref="IU1328:IU1391" si="565">_xlfn.NORM.DIST(IT1328,IT$615,IT$616,0)</f>
        <v>5.4752142968616706E-3</v>
      </c>
      <c r="IV1328" s="1">
        <f t="shared" ref="IV1328:IV1391" si="566">_xlfn.NORM.DIST(IT1328,IT$615,IT$616,1)</f>
        <v>0.11820653140911908</v>
      </c>
      <c r="IW1328" s="1">
        <f t="shared" ref="IW1328:IW1391" si="567">IF(OR(IV1328&lt;$IX$620,IV1328&gt;$IX$621),IU1328,"")</f>
        <v>5.4752142968616706E-3</v>
      </c>
      <c r="IX1328" s="1" t="str">
        <f t="shared" ref="IX1328:IX1391" si="568">IF(AND(IV1328&gt;$IX$620,IV1328&lt;$IX$621),IU1328,"")</f>
        <v/>
      </c>
      <c r="IY1328" s="1" t="str">
        <f t="shared" ref="IY1328:IY1391" si="569">IF(IU1328=MAX($IU$624:$IU$2624),IU1328,"")</f>
        <v/>
      </c>
      <c r="IZ1328" s="1">
        <f t="shared" ref="IZ1328:IZ1391" si="570">_xlfn.NORM.DIST(IT1328,$IX$616,$IX$617,0)</f>
        <v>8.5176710676418414E-16</v>
      </c>
      <c r="JA1328" s="1" t="str">
        <f t="shared" ref="JA1328:JA1391" si="571">IF(IZ1328=MAX($IZ$624:$IZ$2624),IU1328,"")</f>
        <v/>
      </c>
      <c r="JB1328" s="1" t="str">
        <f t="shared" ref="JB1328:JB1391" si="572">IF(JA1328=MIN($JA$624:$JA$2624),JA1328,"")</f>
        <v/>
      </c>
      <c r="JF1328" s="1">
        <v>704</v>
      </c>
      <c r="JG1328" s="1">
        <f t="shared" si="549"/>
        <v>-120.33628655156519</v>
      </c>
      <c r="JH1328" s="1">
        <f t="shared" ref="JH1328:JH1391" si="573">_xlfn.NORM.DIST(JG1328,JG$615,JG$616,0)</f>
        <v>1.9474037416082025E-3</v>
      </c>
      <c r="JI1328" s="1">
        <f t="shared" ref="JI1328:JI1391" si="574">_xlfn.NORM.DIST(JG1328,JG$615,JG$616,1)</f>
        <v>0.11820653140911912</v>
      </c>
      <c r="JJ1328" s="1">
        <f t="shared" ref="JJ1328:JJ1391" si="575">IF(OR(JI1328&lt;$IX$620,JI1328&gt;$IX$621),JH1328,"")</f>
        <v>1.9474037416082025E-3</v>
      </c>
      <c r="JK1328" s="1" t="str">
        <f t="shared" ref="JK1328:JK1391" si="576">IF(AND(JI1328&gt;$JK$620,JI1328&lt;$JK$621),JH1328,"")</f>
        <v/>
      </c>
      <c r="JL1328" s="1" t="str">
        <f t="shared" ref="JL1328:JL1391" si="577">IF(JH1328=MAX($JH$624:$JH$2624),JH1328,"")</f>
        <v/>
      </c>
      <c r="JM1328" s="1">
        <f t="shared" ref="JM1328:JM1391" si="578">_xlfn.NORM.DIST(JG1328,$JK$616,$JK$617,0)</f>
        <v>1.8289460978045328E-38</v>
      </c>
      <c r="JN1328" s="1" t="str">
        <f t="shared" ref="JN1328:JN1391" si="579">IF(JM1328=MAX($JM$624:$JM$2624),JH1328,"")</f>
        <v/>
      </c>
      <c r="JO1328" s="1" t="str">
        <f t="shared" ref="JO1328:JO1391" si="580">IF(JN1328=MIN($JN$624:$JN$2624),JN1328,"")</f>
        <v/>
      </c>
      <c r="JS1328" s="1">
        <v>704</v>
      </c>
      <c r="JT1328" s="1">
        <f t="shared" ref="JT1328:JT1391" si="581">JT$618+(JS1328*JT$621)</f>
        <v>-11752.014467733406</v>
      </c>
      <c r="JU1328" s="1">
        <f t="shared" ref="JU1328:JU1391" si="582">_xlfn.NORM.DIST(JT1328,JT$615,JT$616,0)</f>
        <v>1.9940694876199582E-5</v>
      </c>
      <c r="JV1328" s="1">
        <f t="shared" ref="JV1328:JV1391" si="583">_xlfn.NORM.DIST(JT1328,JT$615,JT$616,1)</f>
        <v>0.11820653140911908</v>
      </c>
      <c r="JW1328" s="1">
        <f t="shared" ref="JW1328:JW1391" si="584">IF(OR(JV1328&lt;$IX$620,JV1328&gt;$IX$621),JU1328,"")</f>
        <v>1.9940694876199582E-5</v>
      </c>
      <c r="JX1328" s="1" t="str">
        <f t="shared" ref="JX1328:JX1391" si="585">IF(AND(JV1328&gt;$JK$620,JV1328&lt;$JK$621),JU1328,"")</f>
        <v/>
      </c>
      <c r="JY1328" s="1" t="str">
        <f t="shared" ref="JY1328:JY1391" si="586">IF(JU1328=MAX($JU$624:$JU$2624),JU1328,"")</f>
        <v/>
      </c>
      <c r="JZ1328" s="1">
        <f t="shared" ref="JZ1328:JZ1391" si="587">_xlfn.NORM.DIST(JT1328,$JX$616,$JX$617,0)</f>
        <v>3.0989061520142487E-5</v>
      </c>
      <c r="KA1328" s="1" t="str">
        <f t="shared" ref="KA1328:KA1391" si="588">IF(JZ1328=MAX($JZ$624:$JZ$2624),JU1328,"")</f>
        <v/>
      </c>
      <c r="KB1328" s="1" t="str">
        <f t="shared" ref="KB1328:KB1391" si="589">IF(KA1328=MIN($KA$624:$KA$2624),KA1328,"")</f>
        <v/>
      </c>
      <c r="KE1328" s="1">
        <f t="shared" si="552"/>
        <v>4.5376000000000642</v>
      </c>
      <c r="KF1328" s="151">
        <f t="shared" si="553"/>
        <v>0.71618499684326276</v>
      </c>
      <c r="KG1328" s="1">
        <f t="shared" si="554"/>
        <v>7.7233805745502426E-4</v>
      </c>
      <c r="KH1328" s="1" t="str">
        <f t="shared" si="550"/>
        <v/>
      </c>
      <c r="KI1328" s="132" t="str">
        <f t="shared" si="551"/>
        <v/>
      </c>
    </row>
    <row r="1329" spans="237:295" ht="20.100000000000001" customHeight="1" x14ac:dyDescent="0.25">
      <c r="IC1329" s="1">
        <v>705</v>
      </c>
      <c r="ID1329" s="1">
        <f t="shared" si="555"/>
        <v>-20585.881407609435</v>
      </c>
      <c r="IE1329" s="1">
        <f t="shared" si="556"/>
        <v>1.1399000908955279E-5</v>
      </c>
      <c r="IF1329" s="1">
        <f t="shared" si="557"/>
        <v>0.11900010745520075</v>
      </c>
      <c r="IG1329" s="1">
        <f t="shared" si="558"/>
        <v>1.1399000908955279E-5</v>
      </c>
      <c r="IH1329" s="1" t="str">
        <f t="shared" si="559"/>
        <v/>
      </c>
      <c r="II1329" s="1" t="str">
        <f t="shared" si="560"/>
        <v/>
      </c>
      <c r="IL1329" s="1">
        <f t="shared" si="561"/>
        <v>1.1858662596833225E-23</v>
      </c>
      <c r="IM1329" s="1" t="str">
        <f t="shared" si="562"/>
        <v/>
      </c>
      <c r="IN1329" s="1" t="str">
        <f t="shared" si="563"/>
        <v/>
      </c>
      <c r="IS1329" s="1">
        <v>705</v>
      </c>
      <c r="IT1329" s="1">
        <f t="shared" si="564"/>
        <v>-42.656163131481094</v>
      </c>
      <c r="IU1329" s="1">
        <f t="shared" si="565"/>
        <v>5.5011624030432997E-3</v>
      </c>
      <c r="IV1329" s="1">
        <f t="shared" si="566"/>
        <v>0.11900010745520065</v>
      </c>
      <c r="IW1329" s="1">
        <f t="shared" si="567"/>
        <v>5.5011624030432997E-3</v>
      </c>
      <c r="IX1329" s="1" t="str">
        <f t="shared" si="568"/>
        <v/>
      </c>
      <c r="IY1329" s="1" t="str">
        <f t="shared" si="569"/>
        <v/>
      </c>
      <c r="IZ1329" s="1">
        <f t="shared" si="570"/>
        <v>8.7865147568064489E-16</v>
      </c>
      <c r="JA1329" s="1" t="str">
        <f t="shared" si="571"/>
        <v/>
      </c>
      <c r="JB1329" s="1" t="str">
        <f t="shared" si="572"/>
        <v/>
      </c>
      <c r="JF1329" s="1">
        <v>705</v>
      </c>
      <c r="JG1329" s="1">
        <f t="shared" ref="JG1329:JG1392" si="590">$JG$618+(JF1329*$JG$621)</f>
        <v>-119.92974504294506</v>
      </c>
      <c r="JH1329" s="1">
        <f t="shared" si="573"/>
        <v>1.9566328669585499E-3</v>
      </c>
      <c r="JI1329" s="1">
        <f t="shared" si="574"/>
        <v>0.11900010745520068</v>
      </c>
      <c r="JJ1329" s="1">
        <f t="shared" si="575"/>
        <v>1.9566328669585499E-3</v>
      </c>
      <c r="JK1329" s="1" t="str">
        <f t="shared" si="576"/>
        <v/>
      </c>
      <c r="JL1329" s="1" t="str">
        <f t="shared" si="577"/>
        <v/>
      </c>
      <c r="JM1329" s="1">
        <f t="shared" si="578"/>
        <v>1.9246704683086778E-38</v>
      </c>
      <c r="JN1329" s="1" t="str">
        <f t="shared" si="579"/>
        <v/>
      </c>
      <c r="JO1329" s="1" t="str">
        <f t="shared" si="580"/>
        <v/>
      </c>
      <c r="JS1329" s="1">
        <v>705</v>
      </c>
      <c r="JT1329" s="1">
        <f t="shared" si="581"/>
        <v>-11712.311716153225</v>
      </c>
      <c r="JU1329" s="1">
        <f t="shared" si="582"/>
        <v>2.0035197710231061E-5</v>
      </c>
      <c r="JV1329" s="1">
        <f t="shared" si="583"/>
        <v>0.11900010745520068</v>
      </c>
      <c r="JW1329" s="1">
        <f t="shared" si="584"/>
        <v>2.0035197710231061E-5</v>
      </c>
      <c r="JX1329" s="1" t="str">
        <f t="shared" si="585"/>
        <v/>
      </c>
      <c r="JY1329" s="1" t="str">
        <f t="shared" si="586"/>
        <v/>
      </c>
      <c r="JZ1329" s="1">
        <f t="shared" si="587"/>
        <v>3.1078337760589987E-5</v>
      </c>
      <c r="KA1329" s="1" t="str">
        <f t="shared" si="588"/>
        <v/>
      </c>
      <c r="KB1329" s="1" t="str">
        <f t="shared" si="589"/>
        <v/>
      </c>
      <c r="KE1329" s="1">
        <f t="shared" si="552"/>
        <v>4.5440000000000644</v>
      </c>
      <c r="KF1329" s="151">
        <f t="shared" si="553"/>
        <v>0.71541265878580773</v>
      </c>
      <c r="KG1329" s="1">
        <f t="shared" si="554"/>
        <v>7.7258611649722031E-4</v>
      </c>
      <c r="KH1329" s="1" t="str">
        <f t="shared" si="550"/>
        <v/>
      </c>
      <c r="KI1329" s="132" t="str">
        <f t="shared" si="551"/>
        <v/>
      </c>
    </row>
    <row r="1330" spans="237:295" ht="20.100000000000001" customHeight="1" x14ac:dyDescent="0.25">
      <c r="IC1330" s="1">
        <v>706</v>
      </c>
      <c r="ID1330" s="1">
        <f t="shared" si="555"/>
        <v>-20516.09875877008</v>
      </c>
      <c r="IE1330" s="1">
        <f t="shared" si="556"/>
        <v>1.1452839745923154E-5</v>
      </c>
      <c r="IF1330" s="1">
        <f t="shared" si="557"/>
        <v>0.11979743802892868</v>
      </c>
      <c r="IG1330" s="1">
        <f t="shared" si="558"/>
        <v>1.1452839745923154E-5</v>
      </c>
      <c r="IH1330" s="1" t="str">
        <f t="shared" si="559"/>
        <v/>
      </c>
      <c r="II1330" s="1" t="str">
        <f t="shared" si="560"/>
        <v/>
      </c>
      <c r="IL1330" s="1">
        <f t="shared" si="561"/>
        <v>1.2301930962836714E-23</v>
      </c>
      <c r="IM1330" s="1" t="str">
        <f t="shared" si="562"/>
        <v/>
      </c>
      <c r="IN1330" s="1" t="str">
        <f t="shared" si="563"/>
        <v/>
      </c>
      <c r="IS1330" s="1">
        <v>706</v>
      </c>
      <c r="IT1330" s="1">
        <f t="shared" si="564"/>
        <v>-42.511565968323524</v>
      </c>
      <c r="IU1330" s="1">
        <f t="shared" si="565"/>
        <v>5.5271450473221139E-3</v>
      </c>
      <c r="IV1330" s="1">
        <f t="shared" si="566"/>
        <v>0.11979743802892859</v>
      </c>
      <c r="IW1330" s="1">
        <f t="shared" si="567"/>
        <v>5.5271450473221139E-3</v>
      </c>
      <c r="IX1330" s="1" t="str">
        <f t="shared" si="568"/>
        <v/>
      </c>
      <c r="IY1330" s="1" t="str">
        <f t="shared" si="569"/>
        <v/>
      </c>
      <c r="IZ1330" s="1">
        <f t="shared" si="570"/>
        <v>9.063698952789986E-16</v>
      </c>
      <c r="JA1330" s="1" t="str">
        <f t="shared" si="571"/>
        <v/>
      </c>
      <c r="JB1330" s="1" t="str">
        <f t="shared" si="572"/>
        <v/>
      </c>
      <c r="JF1330" s="1">
        <v>706</v>
      </c>
      <c r="JG1330" s="1">
        <f t="shared" si="590"/>
        <v>-119.52320353432492</v>
      </c>
      <c r="JH1330" s="1">
        <f t="shared" si="573"/>
        <v>1.9658742766901173E-3</v>
      </c>
      <c r="JI1330" s="1">
        <f t="shared" si="574"/>
        <v>0.11979743802892859</v>
      </c>
      <c r="JJ1330" s="1">
        <f t="shared" si="575"/>
        <v>1.9658742766901173E-3</v>
      </c>
      <c r="JK1330" s="1" t="str">
        <f t="shared" si="576"/>
        <v/>
      </c>
      <c r="JL1330" s="1" t="str">
        <f t="shared" si="577"/>
        <v/>
      </c>
      <c r="JM1330" s="1">
        <f t="shared" si="578"/>
        <v>2.0253725064930521E-38</v>
      </c>
      <c r="JN1330" s="1" t="str">
        <f t="shared" si="579"/>
        <v/>
      </c>
      <c r="JO1330" s="1" t="str">
        <f t="shared" si="580"/>
        <v/>
      </c>
      <c r="JS1330" s="1">
        <v>706</v>
      </c>
      <c r="JT1330" s="1">
        <f t="shared" si="581"/>
        <v>-11672.608964573046</v>
      </c>
      <c r="JU1330" s="1">
        <f t="shared" si="582"/>
        <v>2.0129826331787958E-5</v>
      </c>
      <c r="JV1330" s="1">
        <f t="shared" si="583"/>
        <v>0.11979743802892859</v>
      </c>
      <c r="JW1330" s="1">
        <f t="shared" si="584"/>
        <v>2.0129826331787958E-5</v>
      </c>
      <c r="JX1330" s="1" t="str">
        <f t="shared" si="585"/>
        <v/>
      </c>
      <c r="JY1330" s="1" t="str">
        <f t="shared" si="586"/>
        <v/>
      </c>
      <c r="JZ1330" s="1">
        <f t="shared" si="587"/>
        <v>3.1167372514585749E-5</v>
      </c>
      <c r="KA1330" s="1" t="str">
        <f t="shared" si="588"/>
        <v/>
      </c>
      <c r="KB1330" s="1" t="str">
        <f t="shared" si="589"/>
        <v/>
      </c>
      <c r="KE1330" s="1">
        <f t="shared" si="552"/>
        <v>4.5504000000000646</v>
      </c>
      <c r="KF1330" s="151">
        <f t="shared" si="553"/>
        <v>0.71464007266931051</v>
      </c>
      <c r="KG1330" s="1">
        <f t="shared" si="554"/>
        <v>7.7283042786624456E-4</v>
      </c>
      <c r="KH1330" s="1" t="str">
        <f t="shared" si="550"/>
        <v/>
      </c>
      <c r="KI1330" s="132" t="str">
        <f t="shared" si="551"/>
        <v/>
      </c>
    </row>
    <row r="1331" spans="237:295" ht="20.100000000000001" customHeight="1" x14ac:dyDescent="0.25">
      <c r="IC1331" s="1">
        <v>707</v>
      </c>
      <c r="ID1331" s="1">
        <f t="shared" si="555"/>
        <v>-20446.316109930733</v>
      </c>
      <c r="IE1331" s="1">
        <f t="shared" si="556"/>
        <v>1.1506748760667995E-5</v>
      </c>
      <c r="IF1331" s="1">
        <f t="shared" si="557"/>
        <v>0.12059852807601175</v>
      </c>
      <c r="IG1331" s="1">
        <f t="shared" si="558"/>
        <v>1.1506748760667995E-5</v>
      </c>
      <c r="IH1331" s="1" t="str">
        <f t="shared" si="559"/>
        <v/>
      </c>
      <c r="II1331" s="1" t="str">
        <f t="shared" si="560"/>
        <v/>
      </c>
      <c r="IL1331" s="1">
        <f t="shared" si="561"/>
        <v>1.2761564198149691E-23</v>
      </c>
      <c r="IM1331" s="1" t="str">
        <f t="shared" si="562"/>
        <v/>
      </c>
      <c r="IN1331" s="1" t="str">
        <f t="shared" si="563"/>
        <v/>
      </c>
      <c r="IS1331" s="1">
        <v>707</v>
      </c>
      <c r="IT1331" s="1">
        <f t="shared" si="564"/>
        <v>-42.366968805165968</v>
      </c>
      <c r="IU1331" s="1">
        <f t="shared" si="565"/>
        <v>5.553161559424191E-3</v>
      </c>
      <c r="IV1331" s="1">
        <f t="shared" si="566"/>
        <v>0.12059852807601174</v>
      </c>
      <c r="IW1331" s="1">
        <f t="shared" si="567"/>
        <v>5.553161559424191E-3</v>
      </c>
      <c r="IX1331" s="1" t="str">
        <f t="shared" si="568"/>
        <v/>
      </c>
      <c r="IY1331" s="1" t="str">
        <f t="shared" si="569"/>
        <v/>
      </c>
      <c r="IZ1331" s="1">
        <f t="shared" si="570"/>
        <v>9.3494777600486477E-16</v>
      </c>
      <c r="JA1331" s="1" t="str">
        <f t="shared" si="571"/>
        <v/>
      </c>
      <c r="JB1331" s="1" t="str">
        <f t="shared" si="572"/>
        <v/>
      </c>
      <c r="JF1331" s="1">
        <v>707</v>
      </c>
      <c r="JG1331" s="1">
        <f t="shared" si="590"/>
        <v>-119.11666202570478</v>
      </c>
      <c r="JH1331" s="1">
        <f t="shared" si="573"/>
        <v>1.9751277324023845E-3</v>
      </c>
      <c r="JI1331" s="1">
        <f t="shared" si="574"/>
        <v>0.12059852807601174</v>
      </c>
      <c r="JJ1331" s="1">
        <f t="shared" si="575"/>
        <v>1.9751277324023845E-3</v>
      </c>
      <c r="JK1331" s="1" t="str">
        <f t="shared" si="576"/>
        <v/>
      </c>
      <c r="JL1331" s="1" t="str">
        <f t="shared" si="577"/>
        <v/>
      </c>
      <c r="JM1331" s="1">
        <f t="shared" si="578"/>
        <v>2.1313093456706254E-38</v>
      </c>
      <c r="JN1331" s="1" t="str">
        <f t="shared" si="579"/>
        <v/>
      </c>
      <c r="JO1331" s="1" t="str">
        <f t="shared" si="580"/>
        <v/>
      </c>
      <c r="JS1331" s="1">
        <v>707</v>
      </c>
      <c r="JT1331" s="1">
        <f t="shared" si="581"/>
        <v>-11632.906212992864</v>
      </c>
      <c r="JU1331" s="1">
        <f t="shared" si="582"/>
        <v>2.0224578299737024E-5</v>
      </c>
      <c r="JV1331" s="1">
        <f t="shared" si="583"/>
        <v>0.12059852807601175</v>
      </c>
      <c r="JW1331" s="1">
        <f t="shared" si="584"/>
        <v>2.0224578299737024E-5</v>
      </c>
      <c r="JX1331" s="1" t="str">
        <f t="shared" si="585"/>
        <v/>
      </c>
      <c r="JY1331" s="1" t="str">
        <f t="shared" si="586"/>
        <v/>
      </c>
      <c r="JZ1331" s="1">
        <f t="shared" si="587"/>
        <v>3.1256162237137055E-5</v>
      </c>
      <c r="KA1331" s="1" t="str">
        <f t="shared" si="588"/>
        <v/>
      </c>
      <c r="KB1331" s="1" t="str">
        <f t="shared" si="589"/>
        <v/>
      </c>
      <c r="KE1331" s="1">
        <f t="shared" si="552"/>
        <v>4.5568000000000648</v>
      </c>
      <c r="KF1331" s="151">
        <f t="shared" si="553"/>
        <v>0.71386724224144427</v>
      </c>
      <c r="KG1331" s="1">
        <f t="shared" si="554"/>
        <v>7.7307099871126717E-4</v>
      </c>
      <c r="KH1331" s="1" t="str">
        <f t="shared" si="550"/>
        <v/>
      </c>
      <c r="KI1331" s="132" t="str">
        <f t="shared" si="551"/>
        <v/>
      </c>
    </row>
    <row r="1332" spans="237:295" ht="20.100000000000001" customHeight="1" x14ac:dyDescent="0.25">
      <c r="IC1332" s="1">
        <v>708</v>
      </c>
      <c r="ID1332" s="1">
        <f t="shared" si="555"/>
        <v>-20376.533461091378</v>
      </c>
      <c r="IE1332" s="1">
        <f t="shared" si="556"/>
        <v>1.1560726554384989E-5</v>
      </c>
      <c r="IF1332" s="1">
        <f t="shared" si="557"/>
        <v>0.12140338244489265</v>
      </c>
      <c r="IG1332" s="1">
        <f t="shared" si="558"/>
        <v>1.1560726554384989E-5</v>
      </c>
      <c r="IH1332" s="1" t="str">
        <f t="shared" si="559"/>
        <v/>
      </c>
      <c r="II1332" s="1" t="str">
        <f t="shared" si="560"/>
        <v/>
      </c>
      <c r="IL1332" s="1">
        <f t="shared" si="561"/>
        <v>1.3238158755400826E-23</v>
      </c>
      <c r="IM1332" s="1" t="str">
        <f t="shared" si="562"/>
        <v/>
      </c>
      <c r="IN1332" s="1" t="str">
        <f t="shared" si="563"/>
        <v/>
      </c>
      <c r="IS1332" s="1">
        <v>708</v>
      </c>
      <c r="IT1332" s="1">
        <f t="shared" si="564"/>
        <v>-42.222371642008397</v>
      </c>
      <c r="IU1332" s="1">
        <f t="shared" si="565"/>
        <v>5.5792112642857709E-3</v>
      </c>
      <c r="IV1332" s="1">
        <f t="shared" si="566"/>
        <v>0.12140338244489265</v>
      </c>
      <c r="IW1332" s="1">
        <f t="shared" si="567"/>
        <v>5.5792112642857709E-3</v>
      </c>
      <c r="IX1332" s="1" t="str">
        <f t="shared" si="568"/>
        <v/>
      </c>
      <c r="IY1332" s="1" t="str">
        <f t="shared" si="569"/>
        <v/>
      </c>
      <c r="IZ1332" s="1">
        <f t="shared" si="570"/>
        <v>9.6441128780184815E-16</v>
      </c>
      <c r="JA1332" s="1" t="str">
        <f t="shared" si="571"/>
        <v/>
      </c>
      <c r="JB1332" s="1" t="str">
        <f t="shared" si="572"/>
        <v/>
      </c>
      <c r="JF1332" s="1">
        <v>708</v>
      </c>
      <c r="JG1332" s="1">
        <f t="shared" si="590"/>
        <v>-118.71012051708459</v>
      </c>
      <c r="JH1332" s="1">
        <f t="shared" si="573"/>
        <v>1.9843929939911973E-3</v>
      </c>
      <c r="JI1332" s="1">
        <f t="shared" si="574"/>
        <v>0.12140338244489272</v>
      </c>
      <c r="JJ1332" s="1">
        <f t="shared" si="575"/>
        <v>1.9843929939911973E-3</v>
      </c>
      <c r="JK1332" s="1" t="str">
        <f t="shared" si="576"/>
        <v/>
      </c>
      <c r="JL1332" s="1" t="str">
        <f t="shared" si="577"/>
        <v/>
      </c>
      <c r="JM1332" s="1">
        <f t="shared" si="578"/>
        <v>2.2427513128027128E-38</v>
      </c>
      <c r="JN1332" s="1" t="str">
        <f t="shared" si="579"/>
        <v/>
      </c>
      <c r="JO1332" s="1" t="str">
        <f t="shared" si="580"/>
        <v/>
      </c>
      <c r="JS1332" s="1">
        <v>708</v>
      </c>
      <c r="JT1332" s="1">
        <f t="shared" si="581"/>
        <v>-11593.203461412686</v>
      </c>
      <c r="JU1332" s="1">
        <f t="shared" si="582"/>
        <v>2.0319451155500406E-5</v>
      </c>
      <c r="JV1332" s="1">
        <f t="shared" si="583"/>
        <v>0.12140338244489259</v>
      </c>
      <c r="JW1332" s="1">
        <f t="shared" si="584"/>
        <v>2.0319451155500406E-5</v>
      </c>
      <c r="JX1332" s="1" t="str">
        <f t="shared" si="585"/>
        <v/>
      </c>
      <c r="JY1332" s="1" t="str">
        <f t="shared" si="586"/>
        <v/>
      </c>
      <c r="JZ1332" s="1">
        <f t="shared" si="587"/>
        <v>3.1344703384901956E-5</v>
      </c>
      <c r="KA1332" s="1" t="str">
        <f t="shared" si="588"/>
        <v/>
      </c>
      <c r="KB1332" s="1" t="str">
        <f t="shared" si="589"/>
        <v/>
      </c>
      <c r="KE1332" s="1">
        <f t="shared" si="552"/>
        <v>4.563200000000065</v>
      </c>
      <c r="KF1332" s="151">
        <f t="shared" si="553"/>
        <v>0.713094171242733</v>
      </c>
      <c r="KG1332" s="1">
        <f t="shared" si="554"/>
        <v>7.7330783620366272E-4</v>
      </c>
      <c r="KH1332" s="1" t="str">
        <f t="shared" si="550"/>
        <v/>
      </c>
      <c r="KI1332" s="132" t="str">
        <f t="shared" si="551"/>
        <v/>
      </c>
    </row>
    <row r="1333" spans="237:295" ht="20.100000000000001" customHeight="1" x14ac:dyDescent="0.25">
      <c r="IC1333" s="1">
        <v>709</v>
      </c>
      <c r="ID1333" s="1">
        <f t="shared" si="555"/>
        <v>-20306.750812252023</v>
      </c>
      <c r="IE1333" s="1">
        <f t="shared" si="556"/>
        <v>1.1614771718387225E-5</v>
      </c>
      <c r="IF1333" s="1">
        <f t="shared" si="557"/>
        <v>0.1222120058860566</v>
      </c>
      <c r="IG1333" s="1">
        <f t="shared" si="558"/>
        <v>1.1614771718387225E-5</v>
      </c>
      <c r="IH1333" s="1" t="str">
        <f t="shared" si="559"/>
        <v/>
      </c>
      <c r="II1333" s="1" t="str">
        <f t="shared" si="560"/>
        <v/>
      </c>
      <c r="IL1333" s="1">
        <f t="shared" si="561"/>
        <v>1.373233253800327E-23</v>
      </c>
      <c r="IM1333" s="1" t="str">
        <f t="shared" si="562"/>
        <v/>
      </c>
      <c r="IN1333" s="1" t="str">
        <f t="shared" si="563"/>
        <v/>
      </c>
      <c r="IS1333" s="1">
        <v>709</v>
      </c>
      <c r="IT1333" s="1">
        <f t="shared" si="564"/>
        <v>-42.077774478850841</v>
      </c>
      <c r="IU1333" s="1">
        <f t="shared" si="565"/>
        <v>5.6052934820739822E-3</v>
      </c>
      <c r="IV1333" s="1">
        <f t="shared" si="566"/>
        <v>0.12221200588605655</v>
      </c>
      <c r="IW1333" s="1">
        <f t="shared" si="567"/>
        <v>5.6052934820739822E-3</v>
      </c>
      <c r="IX1333" s="1" t="str">
        <f t="shared" si="568"/>
        <v/>
      </c>
      <c r="IY1333" s="1" t="str">
        <f t="shared" si="569"/>
        <v/>
      </c>
      <c r="IZ1333" s="1">
        <f t="shared" si="570"/>
        <v>9.9478738235717182E-16</v>
      </c>
      <c r="JA1333" s="1" t="str">
        <f t="shared" si="571"/>
        <v/>
      </c>
      <c r="JB1333" s="1" t="str">
        <f t="shared" si="572"/>
        <v/>
      </c>
      <c r="JF1333" s="1">
        <v>709</v>
      </c>
      <c r="JG1333" s="1">
        <f t="shared" si="590"/>
        <v>-118.30357900846445</v>
      </c>
      <c r="JH1333" s="1">
        <f t="shared" si="573"/>
        <v>1.9936698196561433E-3</v>
      </c>
      <c r="JI1333" s="1">
        <f t="shared" si="574"/>
        <v>0.1222120058860566</v>
      </c>
      <c r="JJ1333" s="1">
        <f t="shared" si="575"/>
        <v>1.9936698196561433E-3</v>
      </c>
      <c r="JK1333" s="1" t="str">
        <f t="shared" si="576"/>
        <v/>
      </c>
      <c r="JL1333" s="1" t="str">
        <f t="shared" si="577"/>
        <v/>
      </c>
      <c r="JM1333" s="1">
        <f t="shared" si="578"/>
        <v>2.3599826008383381E-38</v>
      </c>
      <c r="JN1333" s="1" t="str">
        <f t="shared" si="579"/>
        <v/>
      </c>
      <c r="JO1333" s="1" t="str">
        <f t="shared" si="580"/>
        <v/>
      </c>
      <c r="JS1333" s="1">
        <v>709</v>
      </c>
      <c r="JT1333" s="1">
        <f t="shared" si="581"/>
        <v>-11553.500709832504</v>
      </c>
      <c r="JU1333" s="1">
        <f t="shared" si="582"/>
        <v>2.0414442423131244E-5</v>
      </c>
      <c r="JV1333" s="1">
        <f t="shared" si="583"/>
        <v>0.1222120058860566</v>
      </c>
      <c r="JW1333" s="1">
        <f t="shared" si="584"/>
        <v>2.0414442423131244E-5</v>
      </c>
      <c r="JX1333" s="1" t="str">
        <f t="shared" si="585"/>
        <v/>
      </c>
      <c r="JY1333" s="1" t="str">
        <f t="shared" si="586"/>
        <v/>
      </c>
      <c r="JZ1333" s="1">
        <f t="shared" si="587"/>
        <v>3.1432992416421136E-5</v>
      </c>
      <c r="KA1333" s="1" t="str">
        <f t="shared" si="588"/>
        <v/>
      </c>
      <c r="KB1333" s="1" t="str">
        <f t="shared" si="589"/>
        <v/>
      </c>
      <c r="KE1333" s="1">
        <f t="shared" si="552"/>
        <v>4.5696000000000652</v>
      </c>
      <c r="KF1333" s="151">
        <f t="shared" si="553"/>
        <v>0.71232086340652934</v>
      </c>
      <c r="KG1333" s="1">
        <f t="shared" si="554"/>
        <v>7.7354094753689928E-4</v>
      </c>
      <c r="KH1333" s="1" t="str">
        <f t="shared" si="550"/>
        <v/>
      </c>
      <c r="KI1333" s="132" t="str">
        <f t="shared" si="551"/>
        <v/>
      </c>
    </row>
    <row r="1334" spans="237:295" ht="20.100000000000001" customHeight="1" x14ac:dyDescent="0.25">
      <c r="IC1334" s="1">
        <v>710</v>
      </c>
      <c r="ID1334" s="1">
        <f t="shared" si="555"/>
        <v>-20236.968163412668</v>
      </c>
      <c r="IE1334" s="1">
        <f t="shared" si="556"/>
        <v>1.1668882834149742E-5</v>
      </c>
      <c r="IF1334" s="1">
        <f t="shared" si="557"/>
        <v>0.12302440305134338</v>
      </c>
      <c r="IG1334" s="1">
        <f t="shared" si="558"/>
        <v>1.1668882834149742E-5</v>
      </c>
      <c r="IH1334" s="1" t="str">
        <f t="shared" si="559"/>
        <v/>
      </c>
      <c r="II1334" s="1" t="str">
        <f t="shared" si="560"/>
        <v/>
      </c>
      <c r="IL1334" s="1">
        <f t="shared" si="561"/>
        <v>1.4244725660975706E-23</v>
      </c>
      <c r="IM1334" s="1" t="str">
        <f t="shared" si="562"/>
        <v/>
      </c>
      <c r="IN1334" s="1" t="str">
        <f t="shared" si="563"/>
        <v/>
      </c>
      <c r="IS1334" s="1">
        <v>710</v>
      </c>
      <c r="IT1334" s="1">
        <f t="shared" si="564"/>
        <v>-41.933177315693271</v>
      </c>
      <c r="IU1334" s="1">
        <f t="shared" si="565"/>
        <v>5.6314075282081167E-3</v>
      </c>
      <c r="IV1334" s="1">
        <f t="shared" si="566"/>
        <v>0.12302440305134338</v>
      </c>
      <c r="IW1334" s="1">
        <f t="shared" si="567"/>
        <v>5.6314075282081167E-3</v>
      </c>
      <c r="IX1334" s="1" t="str">
        <f t="shared" si="568"/>
        <v/>
      </c>
      <c r="IY1334" s="1" t="str">
        <f t="shared" si="569"/>
        <v/>
      </c>
      <c r="IZ1334" s="1">
        <f t="shared" si="570"/>
        <v>1.0261038159852651E-15</v>
      </c>
      <c r="JA1334" s="1" t="str">
        <f t="shared" si="571"/>
        <v/>
      </c>
      <c r="JB1334" s="1" t="str">
        <f t="shared" si="572"/>
        <v/>
      </c>
      <c r="JF1334" s="1">
        <v>710</v>
      </c>
      <c r="JG1334" s="1">
        <f t="shared" si="590"/>
        <v>-117.89703749984432</v>
      </c>
      <c r="JH1334" s="1">
        <f t="shared" si="573"/>
        <v>2.0029579659081149E-3</v>
      </c>
      <c r="JI1334" s="1">
        <f t="shared" si="574"/>
        <v>0.12302440305134332</v>
      </c>
      <c r="JJ1334" s="1">
        <f t="shared" si="575"/>
        <v>2.0029579659081149E-3</v>
      </c>
      <c r="JK1334" s="1" t="str">
        <f t="shared" si="576"/>
        <v/>
      </c>
      <c r="JL1334" s="1" t="str">
        <f t="shared" si="577"/>
        <v/>
      </c>
      <c r="JM1334" s="1">
        <f t="shared" si="578"/>
        <v>2.483301975075785E-38</v>
      </c>
      <c r="JN1334" s="1" t="str">
        <f t="shared" si="579"/>
        <v/>
      </c>
      <c r="JO1334" s="1" t="str">
        <f t="shared" si="580"/>
        <v/>
      </c>
      <c r="JS1334" s="1">
        <v>710</v>
      </c>
      <c r="JT1334" s="1">
        <f t="shared" si="581"/>
        <v>-11513.797958252322</v>
      </c>
      <c r="JU1334" s="1">
        <f t="shared" si="582"/>
        <v>2.0509549609391011E-5</v>
      </c>
      <c r="JV1334" s="1">
        <f t="shared" si="583"/>
        <v>0.12302440305134338</v>
      </c>
      <c r="JW1334" s="1">
        <f t="shared" si="584"/>
        <v>2.0509549609391011E-5</v>
      </c>
      <c r="JX1334" s="1" t="str">
        <f t="shared" si="585"/>
        <v/>
      </c>
      <c r="JY1334" s="1" t="str">
        <f t="shared" si="586"/>
        <v/>
      </c>
      <c r="JZ1334" s="1">
        <f t="shared" si="587"/>
        <v>3.1521025792350167E-5</v>
      </c>
      <c r="KA1334" s="1" t="str">
        <f t="shared" si="588"/>
        <v/>
      </c>
      <c r="KB1334" s="1" t="str">
        <f t="shared" si="589"/>
        <v/>
      </c>
      <c r="KE1334" s="1">
        <f t="shared" si="552"/>
        <v>4.5760000000000653</v>
      </c>
      <c r="KF1334" s="151">
        <f t="shared" si="553"/>
        <v>0.71154732245899244</v>
      </c>
      <c r="KG1334" s="1">
        <f t="shared" si="554"/>
        <v>7.7377033992720445E-4</v>
      </c>
      <c r="KH1334" s="1" t="str">
        <f t="shared" si="550"/>
        <v/>
      </c>
      <c r="KI1334" s="132" t="str">
        <f t="shared" si="551"/>
        <v/>
      </c>
    </row>
    <row r="1335" spans="237:295" ht="20.100000000000001" customHeight="1" x14ac:dyDescent="0.25">
      <c r="IC1335" s="1">
        <v>711</v>
      </c>
      <c r="ID1335" s="1">
        <f t="shared" si="555"/>
        <v>-20167.185514573313</v>
      </c>
      <c r="IE1335" s="1">
        <f t="shared" si="556"/>
        <v>1.1723058473354516E-5</v>
      </c>
      <c r="IF1335" s="1">
        <f t="shared" si="557"/>
        <v>0.12384057849326245</v>
      </c>
      <c r="IG1335" s="1">
        <f t="shared" si="558"/>
        <v>1.1723058473354516E-5</v>
      </c>
      <c r="IH1335" s="1" t="str">
        <f t="shared" si="559"/>
        <v/>
      </c>
      <c r="II1335" s="1" t="str">
        <f t="shared" si="560"/>
        <v/>
      </c>
      <c r="IL1335" s="1">
        <f t="shared" si="561"/>
        <v>1.4776001238358805E-23</v>
      </c>
      <c r="IM1335" s="1" t="str">
        <f t="shared" si="562"/>
        <v/>
      </c>
      <c r="IN1335" s="1" t="str">
        <f t="shared" si="563"/>
        <v/>
      </c>
      <c r="IS1335" s="1">
        <v>711</v>
      </c>
      <c r="IT1335" s="1">
        <f t="shared" si="564"/>
        <v>-41.788580152535715</v>
      </c>
      <c r="IU1335" s="1">
        <f t="shared" si="565"/>
        <v>5.6575527133813173E-3</v>
      </c>
      <c r="IV1335" s="1">
        <f t="shared" si="566"/>
        <v>0.12384057849326242</v>
      </c>
      <c r="IW1335" s="1">
        <f t="shared" si="567"/>
        <v>5.6575527133813173E-3</v>
      </c>
      <c r="IX1335" s="1" t="str">
        <f t="shared" si="568"/>
        <v/>
      </c>
      <c r="IY1335" s="1" t="str">
        <f t="shared" si="569"/>
        <v/>
      </c>
      <c r="IZ1335" s="1">
        <f t="shared" si="570"/>
        <v>1.0583891731666575E-15</v>
      </c>
      <c r="JA1335" s="1" t="str">
        <f t="shared" si="571"/>
        <v/>
      </c>
      <c r="JB1335" s="1" t="str">
        <f t="shared" si="572"/>
        <v/>
      </c>
      <c r="JF1335" s="1">
        <v>711</v>
      </c>
      <c r="JG1335" s="1">
        <f t="shared" si="590"/>
        <v>-117.49049599122412</v>
      </c>
      <c r="JH1335" s="1">
        <f t="shared" si="573"/>
        <v>2.0122571875770315E-3</v>
      </c>
      <c r="JI1335" s="1">
        <f t="shared" si="574"/>
        <v>0.12384057849326249</v>
      </c>
      <c r="JJ1335" s="1">
        <f t="shared" si="575"/>
        <v>2.0122571875770315E-3</v>
      </c>
      <c r="JK1335" s="1" t="str">
        <f t="shared" si="576"/>
        <v/>
      </c>
      <c r="JL1335" s="1" t="str">
        <f t="shared" si="577"/>
        <v/>
      </c>
      <c r="JM1335" s="1">
        <f t="shared" si="578"/>
        <v>2.6130235152558594E-38</v>
      </c>
      <c r="JN1335" s="1" t="str">
        <f t="shared" si="579"/>
        <v/>
      </c>
      <c r="JO1335" s="1" t="str">
        <f t="shared" si="580"/>
        <v/>
      </c>
      <c r="JS1335" s="1">
        <v>711</v>
      </c>
      <c r="JT1335" s="1">
        <f t="shared" si="581"/>
        <v>-11474.095206672144</v>
      </c>
      <c r="JU1335" s="1">
        <f t="shared" si="582"/>
        <v>2.060477020382863E-5</v>
      </c>
      <c r="JV1335" s="1">
        <f t="shared" si="583"/>
        <v>0.12384057849326242</v>
      </c>
      <c r="JW1335" s="1">
        <f t="shared" si="584"/>
        <v>2.060477020382863E-5</v>
      </c>
      <c r="JX1335" s="1" t="str">
        <f t="shared" si="585"/>
        <v/>
      </c>
      <c r="JY1335" s="1" t="str">
        <f t="shared" si="586"/>
        <v/>
      </c>
      <c r="JZ1335" s="1">
        <f t="shared" si="587"/>
        <v>3.1608799975692317E-5</v>
      </c>
      <c r="KA1335" s="1" t="str">
        <f t="shared" si="588"/>
        <v/>
      </c>
      <c r="KB1335" s="1" t="str">
        <f t="shared" si="589"/>
        <v/>
      </c>
      <c r="KE1335" s="1">
        <f t="shared" si="552"/>
        <v>4.5824000000000655</v>
      </c>
      <c r="KF1335" s="151">
        <f t="shared" si="553"/>
        <v>0.71077355211906523</v>
      </c>
      <c r="KG1335" s="1">
        <f t="shared" si="554"/>
        <v>7.73996020611456E-4</v>
      </c>
      <c r="KH1335" s="1" t="str">
        <f t="shared" si="550"/>
        <v/>
      </c>
      <c r="KI1335" s="132" t="str">
        <f t="shared" si="551"/>
        <v/>
      </c>
    </row>
    <row r="1336" spans="237:295" ht="20.100000000000001" customHeight="1" x14ac:dyDescent="0.25">
      <c r="IC1336" s="1">
        <v>712</v>
      </c>
      <c r="ID1336" s="1">
        <f t="shared" si="555"/>
        <v>-20097.402865733959</v>
      </c>
      <c r="IE1336" s="1">
        <f t="shared" si="556"/>
        <v>1.1777297197936451E-5</v>
      </c>
      <c r="IF1336" s="1">
        <f t="shared" si="557"/>
        <v>0.12466053666431108</v>
      </c>
      <c r="IG1336" s="1">
        <f t="shared" si="558"/>
        <v>1.1777297197936451E-5</v>
      </c>
      <c r="IH1336" s="1" t="str">
        <f t="shared" si="559"/>
        <v/>
      </c>
      <c r="II1336" s="1" t="str">
        <f t="shared" si="560"/>
        <v/>
      </c>
      <c r="IL1336" s="1">
        <f t="shared" si="561"/>
        <v>1.5326846198143338E-23</v>
      </c>
      <c r="IM1336" s="1" t="str">
        <f t="shared" si="562"/>
        <v/>
      </c>
      <c r="IN1336" s="1" t="str">
        <f t="shared" si="563"/>
        <v/>
      </c>
      <c r="IS1336" s="1">
        <v>712</v>
      </c>
      <c r="IT1336" s="1">
        <f t="shared" si="564"/>
        <v>-41.643982989378145</v>
      </c>
      <c r="IU1336" s="1">
        <f t="shared" si="565"/>
        <v>5.6837283435828018E-3</v>
      </c>
      <c r="IV1336" s="1">
        <f t="shared" si="566"/>
        <v>0.12466053666431108</v>
      </c>
      <c r="IW1336" s="1">
        <f t="shared" si="567"/>
        <v>5.6837283435828018E-3</v>
      </c>
      <c r="IX1336" s="1" t="str">
        <f t="shared" si="568"/>
        <v/>
      </c>
      <c r="IY1336" s="1" t="str">
        <f t="shared" si="569"/>
        <v/>
      </c>
      <c r="IZ1336" s="1">
        <f t="shared" si="570"/>
        <v>1.0916728907609805E-15</v>
      </c>
      <c r="JA1336" s="1" t="str">
        <f t="shared" si="571"/>
        <v/>
      </c>
      <c r="JB1336" s="1" t="str">
        <f t="shared" si="572"/>
        <v/>
      </c>
      <c r="JF1336" s="1">
        <v>712</v>
      </c>
      <c r="JG1336" s="1">
        <f t="shared" si="590"/>
        <v>-117.08395448260399</v>
      </c>
      <c r="JH1336" s="1">
        <f t="shared" si="573"/>
        <v>2.0215672378197285E-3</v>
      </c>
      <c r="JI1336" s="1">
        <f t="shared" si="574"/>
        <v>0.12466053666431108</v>
      </c>
      <c r="JJ1336" s="1">
        <f t="shared" si="575"/>
        <v>2.0215672378197285E-3</v>
      </c>
      <c r="JK1336" s="1" t="str">
        <f t="shared" si="576"/>
        <v/>
      </c>
      <c r="JL1336" s="1" t="str">
        <f t="shared" si="577"/>
        <v/>
      </c>
      <c r="JM1336" s="1">
        <f t="shared" si="578"/>
        <v>2.74947739518296E-38</v>
      </c>
      <c r="JN1336" s="1" t="str">
        <f t="shared" si="579"/>
        <v/>
      </c>
      <c r="JO1336" s="1" t="str">
        <f t="shared" si="580"/>
        <v/>
      </c>
      <c r="JS1336" s="1">
        <v>712</v>
      </c>
      <c r="JT1336" s="1">
        <f t="shared" si="581"/>
        <v>-11434.392455091962</v>
      </c>
      <c r="JU1336" s="1">
        <f t="shared" si="582"/>
        <v>2.0700101678861343E-5</v>
      </c>
      <c r="JV1336" s="1">
        <f t="shared" si="583"/>
        <v>0.12466053666431108</v>
      </c>
      <c r="JW1336" s="1">
        <f t="shared" si="584"/>
        <v>2.0700101678861343E-5</v>
      </c>
      <c r="JX1336" s="1" t="str">
        <f t="shared" si="585"/>
        <v/>
      </c>
      <c r="JY1336" s="1" t="str">
        <f t="shared" si="586"/>
        <v/>
      </c>
      <c r="JZ1336" s="1">
        <f t="shared" si="587"/>
        <v>3.1696311432031832E-5</v>
      </c>
      <c r="KA1336" s="1" t="str">
        <f t="shared" si="588"/>
        <v/>
      </c>
      <c r="KB1336" s="1" t="str">
        <f t="shared" si="589"/>
        <v/>
      </c>
      <c r="KE1336" s="1">
        <f t="shared" si="552"/>
        <v>4.5888000000000657</v>
      </c>
      <c r="KF1336" s="151">
        <f t="shared" si="553"/>
        <v>0.70999955609845378</v>
      </c>
      <c r="KG1336" s="1">
        <f t="shared" si="554"/>
        <v>7.7421799685006842E-4</v>
      </c>
      <c r="KH1336" s="1" t="str">
        <f t="shared" si="550"/>
        <v/>
      </c>
      <c r="KI1336" s="132" t="str">
        <f t="shared" si="551"/>
        <v/>
      </c>
    </row>
    <row r="1337" spans="237:295" ht="20.100000000000001" customHeight="1" x14ac:dyDescent="0.25">
      <c r="IC1337" s="1">
        <v>713</v>
      </c>
      <c r="ID1337" s="1">
        <f t="shared" si="555"/>
        <v>-20027.620216894604</v>
      </c>
      <c r="IE1337" s="1">
        <f t="shared" si="556"/>
        <v>1.1831597560130405E-5</v>
      </c>
      <c r="IF1337" s="1">
        <f t="shared" si="557"/>
        <v>0.1254842819162959</v>
      </c>
      <c r="IG1337" s="1">
        <f t="shared" si="558"/>
        <v>1.1831597560130405E-5</v>
      </c>
      <c r="IH1337" s="1" t="str">
        <f t="shared" si="559"/>
        <v/>
      </c>
      <c r="II1337" s="1" t="str">
        <f t="shared" si="560"/>
        <v/>
      </c>
      <c r="IL1337" s="1">
        <f t="shared" si="561"/>
        <v>1.5897972125662345E-23</v>
      </c>
      <c r="IM1337" s="1" t="str">
        <f t="shared" si="562"/>
        <v/>
      </c>
      <c r="IN1337" s="1" t="str">
        <f t="shared" si="563"/>
        <v/>
      </c>
      <c r="IS1337" s="1">
        <v>713</v>
      </c>
      <c r="IT1337" s="1">
        <f t="shared" si="564"/>
        <v>-41.499385826220589</v>
      </c>
      <c r="IU1337" s="1">
        <f t="shared" si="565"/>
        <v>5.7099337201205191E-3</v>
      </c>
      <c r="IV1337" s="1">
        <f t="shared" si="566"/>
        <v>0.12548428191629576</v>
      </c>
      <c r="IW1337" s="1">
        <f t="shared" si="567"/>
        <v>5.7099337201205191E-3</v>
      </c>
      <c r="IX1337" s="1" t="str">
        <f t="shared" si="568"/>
        <v/>
      </c>
      <c r="IY1337" s="1" t="str">
        <f t="shared" si="569"/>
        <v/>
      </c>
      <c r="IZ1337" s="1">
        <f t="shared" si="570"/>
        <v>1.1259852829126816E-15</v>
      </c>
      <c r="JA1337" s="1" t="str">
        <f t="shared" si="571"/>
        <v/>
      </c>
      <c r="JB1337" s="1" t="str">
        <f t="shared" si="572"/>
        <v/>
      </c>
      <c r="JF1337" s="1">
        <v>713</v>
      </c>
      <c r="JG1337" s="1">
        <f t="shared" si="590"/>
        <v>-116.67741297398385</v>
      </c>
      <c r="JH1337" s="1">
        <f t="shared" si="573"/>
        <v>2.0308878681280368E-3</v>
      </c>
      <c r="JI1337" s="1">
        <f t="shared" si="574"/>
        <v>0.12548428191629579</v>
      </c>
      <c r="JJ1337" s="1">
        <f t="shared" si="575"/>
        <v>2.0308878681280368E-3</v>
      </c>
      <c r="JK1337" s="1" t="str">
        <f t="shared" si="576"/>
        <v/>
      </c>
      <c r="JL1337" s="1" t="str">
        <f t="shared" si="577"/>
        <v/>
      </c>
      <c r="JM1337" s="1">
        <f t="shared" si="578"/>
        <v>2.8930107017556323E-38</v>
      </c>
      <c r="JN1337" s="1" t="str">
        <f t="shared" si="579"/>
        <v/>
      </c>
      <c r="JO1337" s="1" t="str">
        <f t="shared" si="580"/>
        <v/>
      </c>
      <c r="JS1337" s="1">
        <v>713</v>
      </c>
      <c r="JT1337" s="1">
        <f t="shared" si="581"/>
        <v>-11394.689703511784</v>
      </c>
      <c r="JU1337" s="1">
        <f t="shared" si="582"/>
        <v>2.0795541489857249E-5</v>
      </c>
      <c r="JV1337" s="1">
        <f t="shared" si="583"/>
        <v>0.12548428191629576</v>
      </c>
      <c r="JW1337" s="1">
        <f t="shared" si="584"/>
        <v>2.0795541489857249E-5</v>
      </c>
      <c r="JX1337" s="1" t="str">
        <f t="shared" si="585"/>
        <v/>
      </c>
      <c r="JY1337" s="1" t="str">
        <f t="shared" si="586"/>
        <v/>
      </c>
      <c r="JZ1337" s="1">
        <f t="shared" si="587"/>
        <v>3.1783556629767558E-5</v>
      </c>
      <c r="KA1337" s="1" t="str">
        <f t="shared" si="588"/>
        <v/>
      </c>
      <c r="KB1337" s="1" t="str">
        <f t="shared" si="589"/>
        <v/>
      </c>
      <c r="KE1337" s="1">
        <f t="shared" si="552"/>
        <v>4.5952000000000659</v>
      </c>
      <c r="KF1337" s="151">
        <f t="shared" si="553"/>
        <v>0.70922533810160371</v>
      </c>
      <c r="KG1337" s="1">
        <f t="shared" si="554"/>
        <v>7.7443627592221898E-4</v>
      </c>
      <c r="KH1337" s="1" t="str">
        <f t="shared" si="550"/>
        <v/>
      </c>
      <c r="KI1337" s="132" t="str">
        <f t="shared" si="551"/>
        <v/>
      </c>
    </row>
    <row r="1338" spans="237:295" ht="20.100000000000001" customHeight="1" x14ac:dyDescent="0.25">
      <c r="IC1338" s="1">
        <v>714</v>
      </c>
      <c r="ID1338" s="1">
        <f t="shared" si="555"/>
        <v>-19957.837568055249</v>
      </c>
      <c r="IE1338" s="1">
        <f t="shared" si="556"/>
        <v>1.1885958102519136E-5</v>
      </c>
      <c r="IF1338" s="1">
        <f t="shared" si="557"/>
        <v>0.12631181849965734</v>
      </c>
      <c r="IG1338" s="1">
        <f t="shared" si="558"/>
        <v>1.1885958102519136E-5</v>
      </c>
      <c r="IH1338" s="1" t="str">
        <f t="shared" si="559"/>
        <v/>
      </c>
      <c r="II1338" s="1" t="str">
        <f t="shared" si="560"/>
        <v/>
      </c>
      <c r="IL1338" s="1">
        <f t="shared" si="561"/>
        <v>1.6490116136418253E-23</v>
      </c>
      <c r="IM1338" s="1" t="str">
        <f t="shared" si="562"/>
        <v/>
      </c>
      <c r="IN1338" s="1" t="str">
        <f t="shared" si="563"/>
        <v/>
      </c>
      <c r="IS1338" s="1">
        <v>714</v>
      </c>
      <c r="IT1338" s="1">
        <f t="shared" si="564"/>
        <v>-41.354788663063019</v>
      </c>
      <c r="IU1338" s="1">
        <f t="shared" si="565"/>
        <v>5.7361681396443419E-3</v>
      </c>
      <c r="IV1338" s="1">
        <f t="shared" si="566"/>
        <v>0.12631181849965725</v>
      </c>
      <c r="IW1338" s="1">
        <f t="shared" si="567"/>
        <v>5.7361681396443419E-3</v>
      </c>
      <c r="IX1338" s="1" t="str">
        <f t="shared" si="568"/>
        <v/>
      </c>
      <c r="IY1338" s="1" t="str">
        <f t="shared" si="569"/>
        <v/>
      </c>
      <c r="IZ1338" s="1">
        <f t="shared" si="570"/>
        <v>1.1613575666688475E-15</v>
      </c>
      <c r="JA1338" s="1" t="str">
        <f t="shared" si="571"/>
        <v/>
      </c>
      <c r="JB1338" s="1" t="str">
        <f t="shared" si="572"/>
        <v/>
      </c>
      <c r="JF1338" s="1">
        <v>714</v>
      </c>
      <c r="JG1338" s="1">
        <f t="shared" si="590"/>
        <v>-116.27087146536371</v>
      </c>
      <c r="JH1338" s="1">
        <f t="shared" si="573"/>
        <v>2.040218828337007E-3</v>
      </c>
      <c r="JI1338" s="1">
        <f t="shared" si="574"/>
        <v>0.12631181849965725</v>
      </c>
      <c r="JJ1338" s="1">
        <f t="shared" si="575"/>
        <v>2.040218828337007E-3</v>
      </c>
      <c r="JK1338" s="1" t="str">
        <f t="shared" si="576"/>
        <v/>
      </c>
      <c r="JL1338" s="1" t="str">
        <f t="shared" si="577"/>
        <v/>
      </c>
      <c r="JM1338" s="1">
        <f t="shared" si="578"/>
        <v>3.0439882953874419E-38</v>
      </c>
      <c r="JN1338" s="1" t="str">
        <f t="shared" si="579"/>
        <v/>
      </c>
      <c r="JO1338" s="1" t="str">
        <f t="shared" si="580"/>
        <v/>
      </c>
      <c r="JS1338" s="1">
        <v>714</v>
      </c>
      <c r="JT1338" s="1">
        <f t="shared" si="581"/>
        <v>-11354.986951931602</v>
      </c>
      <c r="JU1338" s="1">
        <f t="shared" si="582"/>
        <v>2.0891087075219746E-5</v>
      </c>
      <c r="JV1338" s="1">
        <f t="shared" si="583"/>
        <v>0.12631181849965725</v>
      </c>
      <c r="JW1338" s="1">
        <f t="shared" si="584"/>
        <v>2.0891087075219746E-5</v>
      </c>
      <c r="JX1338" s="1" t="str">
        <f t="shared" si="585"/>
        <v/>
      </c>
      <c r="JY1338" s="1" t="str">
        <f t="shared" si="586"/>
        <v/>
      </c>
      <c r="JZ1338" s="1">
        <f t="shared" si="587"/>
        <v>3.1870532040347195E-5</v>
      </c>
      <c r="KA1338" s="1" t="str">
        <f t="shared" si="588"/>
        <v/>
      </c>
      <c r="KB1338" s="1" t="str">
        <f t="shared" si="589"/>
        <v/>
      </c>
      <c r="KE1338" s="1">
        <f t="shared" si="552"/>
        <v>4.6016000000000661</v>
      </c>
      <c r="KF1338" s="151">
        <f t="shared" si="553"/>
        <v>0.70845090182568149</v>
      </c>
      <c r="KG1338" s="1">
        <f t="shared" si="554"/>
        <v>7.7465086512984449E-4</v>
      </c>
      <c r="KH1338" s="1" t="str">
        <f t="shared" si="550"/>
        <v/>
      </c>
      <c r="KI1338" s="132" t="str">
        <f t="shared" si="551"/>
        <v/>
      </c>
    </row>
    <row r="1339" spans="237:295" ht="20.100000000000001" customHeight="1" x14ac:dyDescent="0.25">
      <c r="IC1339" s="1">
        <v>715</v>
      </c>
      <c r="ID1339" s="1">
        <f t="shared" si="555"/>
        <v>-19888.054919215894</v>
      </c>
      <c r="IE1339" s="1">
        <f t="shared" si="556"/>
        <v>1.194037735808234E-5</v>
      </c>
      <c r="IF1339" s="1">
        <f t="shared" si="557"/>
        <v>0.12714315056279826</v>
      </c>
      <c r="IG1339" s="1">
        <f t="shared" si="558"/>
        <v>1.194037735808234E-5</v>
      </c>
      <c r="IH1339" s="1" t="str">
        <f t="shared" si="559"/>
        <v/>
      </c>
      <c r="II1339" s="1" t="str">
        <f t="shared" si="560"/>
        <v/>
      </c>
      <c r="IL1339" s="1">
        <f t="shared" si="561"/>
        <v>1.7104041779363557E-23</v>
      </c>
      <c r="IM1339" s="1" t="str">
        <f t="shared" si="562"/>
        <v/>
      </c>
      <c r="IN1339" s="1" t="str">
        <f t="shared" si="563"/>
        <v/>
      </c>
      <c r="IS1339" s="1">
        <v>715</v>
      </c>
      <c r="IT1339" s="1">
        <f t="shared" si="564"/>
        <v>-41.210191499905463</v>
      </c>
      <c r="IU1339" s="1">
        <f t="shared" si="565"/>
        <v>5.7624308941696687E-3</v>
      </c>
      <c r="IV1339" s="1">
        <f t="shared" si="566"/>
        <v>0.12714315056279821</v>
      </c>
      <c r="IW1339" s="1">
        <f t="shared" si="567"/>
        <v>5.7624308941696687E-3</v>
      </c>
      <c r="IX1339" s="1" t="str">
        <f t="shared" si="568"/>
        <v/>
      </c>
      <c r="IY1339" s="1" t="str">
        <f t="shared" si="569"/>
        <v/>
      </c>
      <c r="IZ1339" s="1">
        <f t="shared" si="570"/>
        <v>1.1978218883291017E-15</v>
      </c>
      <c r="JA1339" s="1" t="str">
        <f t="shared" si="571"/>
        <v/>
      </c>
      <c r="JB1339" s="1" t="str">
        <f t="shared" si="572"/>
        <v/>
      </c>
      <c r="JF1339" s="1">
        <v>715</v>
      </c>
      <c r="JG1339" s="1">
        <f t="shared" si="590"/>
        <v>-115.86432995674352</v>
      </c>
      <c r="JH1339" s="1">
        <f t="shared" si="573"/>
        <v>2.0495598666333313E-3</v>
      </c>
      <c r="JI1339" s="1">
        <f t="shared" si="574"/>
        <v>0.12714315056279826</v>
      </c>
      <c r="JJ1339" s="1">
        <f t="shared" si="575"/>
        <v>2.0495598666333313E-3</v>
      </c>
      <c r="JK1339" s="1" t="str">
        <f t="shared" si="576"/>
        <v/>
      </c>
      <c r="JL1339" s="1" t="str">
        <f t="shared" si="577"/>
        <v/>
      </c>
      <c r="JM1339" s="1">
        <f t="shared" si="578"/>
        <v>3.2027937138921771E-38</v>
      </c>
      <c r="JN1339" s="1" t="str">
        <f t="shared" si="579"/>
        <v/>
      </c>
      <c r="JO1339" s="1" t="str">
        <f t="shared" si="580"/>
        <v/>
      </c>
      <c r="JS1339" s="1">
        <v>715</v>
      </c>
      <c r="JT1339" s="1">
        <f t="shared" si="581"/>
        <v>-11315.28420035142</v>
      </c>
      <c r="JU1339" s="1">
        <f t="shared" si="582"/>
        <v>2.0986735856473525E-5</v>
      </c>
      <c r="JV1339" s="1">
        <f t="shared" si="583"/>
        <v>0.12714315056279824</v>
      </c>
      <c r="JW1339" s="1">
        <f t="shared" si="584"/>
        <v>2.0986735856473525E-5</v>
      </c>
      <c r="JX1339" s="1" t="str">
        <f t="shared" si="585"/>
        <v/>
      </c>
      <c r="JY1339" s="1" t="str">
        <f t="shared" si="586"/>
        <v/>
      </c>
      <c r="JZ1339" s="1">
        <f t="shared" si="587"/>
        <v>3.195723413850167E-5</v>
      </c>
      <c r="KA1339" s="1" t="str">
        <f t="shared" si="588"/>
        <v/>
      </c>
      <c r="KB1339" s="1" t="str">
        <f t="shared" si="589"/>
        <v/>
      </c>
      <c r="KE1339" s="1">
        <f t="shared" si="552"/>
        <v>4.6080000000000663</v>
      </c>
      <c r="KF1339" s="151">
        <f t="shared" si="553"/>
        <v>0.70767625096055164</v>
      </c>
      <c r="KG1339" s="1">
        <f t="shared" si="554"/>
        <v>7.7486177179553195E-4</v>
      </c>
      <c r="KH1339" s="1" t="str">
        <f t="shared" si="550"/>
        <v/>
      </c>
      <c r="KI1339" s="132" t="str">
        <f t="shared" si="551"/>
        <v/>
      </c>
    </row>
    <row r="1340" spans="237:295" ht="20.100000000000001" customHeight="1" x14ac:dyDescent="0.25">
      <c r="IC1340" s="1">
        <v>716</v>
      </c>
      <c r="ID1340" s="1">
        <f t="shared" si="555"/>
        <v>-19818.272270376547</v>
      </c>
      <c r="IE1340" s="1">
        <f t="shared" si="556"/>
        <v>1.1994853850246583E-5</v>
      </c>
      <c r="IF1340" s="1">
        <f t="shared" si="557"/>
        <v>0.12797828215141535</v>
      </c>
      <c r="IG1340" s="1">
        <f t="shared" si="558"/>
        <v>1.1994853850246583E-5</v>
      </c>
      <c r="IH1340" s="1" t="str">
        <f t="shared" si="559"/>
        <v/>
      </c>
      <c r="II1340" s="1" t="str">
        <f t="shared" si="560"/>
        <v/>
      </c>
      <c r="IL1340" s="1">
        <f t="shared" si="561"/>
        <v>1.7740539971677625E-23</v>
      </c>
      <c r="IM1340" s="1" t="str">
        <f t="shared" si="562"/>
        <v/>
      </c>
      <c r="IN1340" s="1" t="str">
        <f t="shared" si="563"/>
        <v/>
      </c>
      <c r="IS1340" s="1">
        <v>716</v>
      </c>
      <c r="IT1340" s="1">
        <f t="shared" si="564"/>
        <v>-41.065594336747893</v>
      </c>
      <c r="IU1340" s="1">
        <f t="shared" si="565"/>
        <v>5.7887212711015832E-3</v>
      </c>
      <c r="IV1340" s="1">
        <f t="shared" si="566"/>
        <v>0.12797828215141541</v>
      </c>
      <c r="IW1340" s="1">
        <f t="shared" si="567"/>
        <v>5.7887212711015832E-3</v>
      </c>
      <c r="IX1340" s="1" t="str">
        <f t="shared" si="568"/>
        <v/>
      </c>
      <c r="IY1340" s="1" t="str">
        <f t="shared" si="569"/>
        <v/>
      </c>
      <c r="IZ1340" s="1">
        <f t="shared" si="570"/>
        <v>1.2354113505480468E-15</v>
      </c>
      <c r="JA1340" s="1" t="str">
        <f t="shared" si="571"/>
        <v/>
      </c>
      <c r="JB1340" s="1" t="str">
        <f t="shared" si="572"/>
        <v/>
      </c>
      <c r="JF1340" s="1">
        <v>716</v>
      </c>
      <c r="JG1340" s="1">
        <f t="shared" si="590"/>
        <v>-115.45778844812338</v>
      </c>
      <c r="JH1340" s="1">
        <f t="shared" si="573"/>
        <v>2.0589107295639095E-3</v>
      </c>
      <c r="JI1340" s="1">
        <f t="shared" si="574"/>
        <v>0.12797828215141541</v>
      </c>
      <c r="JJ1340" s="1">
        <f t="shared" si="575"/>
        <v>2.0589107295639095E-3</v>
      </c>
      <c r="JK1340" s="1" t="str">
        <f t="shared" si="576"/>
        <v/>
      </c>
      <c r="JL1340" s="1" t="str">
        <f t="shared" si="577"/>
        <v/>
      </c>
      <c r="JM1340" s="1">
        <f t="shared" si="578"/>
        <v>3.3698301220153956E-38</v>
      </c>
      <c r="JN1340" s="1" t="str">
        <f t="shared" si="579"/>
        <v/>
      </c>
      <c r="JO1340" s="1" t="str">
        <f t="shared" si="580"/>
        <v/>
      </c>
      <c r="JS1340" s="1">
        <v>716</v>
      </c>
      <c r="JT1340" s="1">
        <f t="shared" si="581"/>
        <v>-11275.581448771241</v>
      </c>
      <c r="JU1340" s="1">
        <f t="shared" si="582"/>
        <v>2.1082485238352523E-5</v>
      </c>
      <c r="JV1340" s="1">
        <f t="shared" si="583"/>
        <v>0.12797828215141535</v>
      </c>
      <c r="JW1340" s="1">
        <f t="shared" si="584"/>
        <v>2.1082485238352523E-5</v>
      </c>
      <c r="JX1340" s="1" t="str">
        <f t="shared" si="585"/>
        <v/>
      </c>
      <c r="JY1340" s="1" t="str">
        <f t="shared" si="586"/>
        <v/>
      </c>
      <c r="JZ1340" s="1">
        <f t="shared" si="587"/>
        <v>3.2043659402480187E-5</v>
      </c>
      <c r="KA1340" s="1" t="str">
        <f t="shared" si="588"/>
        <v/>
      </c>
      <c r="KB1340" s="1" t="str">
        <f t="shared" si="589"/>
        <v/>
      </c>
      <c r="KE1340" s="1">
        <f t="shared" si="552"/>
        <v>4.6144000000000664</v>
      </c>
      <c r="KF1340" s="151">
        <f t="shared" si="553"/>
        <v>0.70690138918875611</v>
      </c>
      <c r="KG1340" s="1">
        <f t="shared" si="554"/>
        <v>7.7506900326151928E-4</v>
      </c>
      <c r="KH1340" s="1" t="str">
        <f t="shared" si="550"/>
        <v/>
      </c>
      <c r="KI1340" s="132" t="str">
        <f t="shared" si="551"/>
        <v/>
      </c>
    </row>
    <row r="1341" spans="237:295" ht="20.100000000000001" customHeight="1" x14ac:dyDescent="0.25">
      <c r="IC1341" s="1">
        <v>717</v>
      </c>
      <c r="ID1341" s="1">
        <f t="shared" si="555"/>
        <v>-19748.489621537192</v>
      </c>
      <c r="IE1341" s="1">
        <f t="shared" si="556"/>
        <v>1.2049386092936337E-5</v>
      </c>
      <c r="IF1341" s="1">
        <f t="shared" si="557"/>
        <v>0.12881721720783429</v>
      </c>
      <c r="IG1341" s="1">
        <f t="shared" si="558"/>
        <v>1.2049386092936337E-5</v>
      </c>
      <c r="IH1341" s="1" t="str">
        <f t="shared" si="559"/>
        <v/>
      </c>
      <c r="II1341" s="1" t="str">
        <f t="shared" si="560"/>
        <v/>
      </c>
      <c r="IL1341" s="1">
        <f t="shared" si="561"/>
        <v>1.8400429966124634E-23</v>
      </c>
      <c r="IM1341" s="1" t="str">
        <f t="shared" si="562"/>
        <v/>
      </c>
      <c r="IN1341" s="1" t="str">
        <f t="shared" si="563"/>
        <v/>
      </c>
      <c r="IS1341" s="1">
        <v>717</v>
      </c>
      <c r="IT1341" s="1">
        <f t="shared" si="564"/>
        <v>-40.920997173590337</v>
      </c>
      <c r="IU1341" s="1">
        <f t="shared" si="565"/>
        <v>5.8150385532594251E-3</v>
      </c>
      <c r="IV1341" s="1">
        <f t="shared" si="566"/>
        <v>0.12881721720783423</v>
      </c>
      <c r="IW1341" s="1">
        <f t="shared" si="567"/>
        <v>5.8150385532594251E-3</v>
      </c>
      <c r="IX1341" s="1" t="str">
        <f t="shared" si="568"/>
        <v/>
      </c>
      <c r="IY1341" s="1" t="str">
        <f t="shared" si="569"/>
        <v/>
      </c>
      <c r="IZ1341" s="1">
        <f t="shared" si="570"/>
        <v>1.2741600402109936E-15</v>
      </c>
      <c r="JA1341" s="1" t="str">
        <f t="shared" si="571"/>
        <v/>
      </c>
      <c r="JB1341" s="1" t="str">
        <f t="shared" si="572"/>
        <v/>
      </c>
      <c r="JF1341" s="1">
        <v>717</v>
      </c>
      <c r="JG1341" s="1">
        <f t="shared" si="590"/>
        <v>-115.05124693950324</v>
      </c>
      <c r="JH1341" s="1">
        <f t="shared" si="573"/>
        <v>2.0682711620446104E-3</v>
      </c>
      <c r="JI1341" s="1">
        <f t="shared" si="574"/>
        <v>0.12881721720783423</v>
      </c>
      <c r="JJ1341" s="1">
        <f t="shared" si="575"/>
        <v>2.0682711620446104E-3</v>
      </c>
      <c r="JK1341" s="1" t="str">
        <f t="shared" si="576"/>
        <v/>
      </c>
      <c r="JL1341" s="1" t="str">
        <f t="shared" si="577"/>
        <v/>
      </c>
      <c r="JM1341" s="1">
        <f t="shared" si="578"/>
        <v>3.5455213088999313E-38</v>
      </c>
      <c r="JN1341" s="1" t="str">
        <f t="shared" si="579"/>
        <v/>
      </c>
      <c r="JO1341" s="1" t="str">
        <f t="shared" si="580"/>
        <v/>
      </c>
      <c r="JS1341" s="1">
        <v>717</v>
      </c>
      <c r="JT1341" s="1">
        <f t="shared" si="581"/>
        <v>-11235.878697191059</v>
      </c>
      <c r="JU1341" s="1">
        <f t="shared" si="582"/>
        <v>2.1178332608889456E-5</v>
      </c>
      <c r="JV1341" s="1">
        <f t="shared" si="583"/>
        <v>0.12881721720783429</v>
      </c>
      <c r="JW1341" s="1">
        <f t="shared" si="584"/>
        <v>2.1178332608889456E-5</v>
      </c>
      <c r="JX1341" s="1" t="str">
        <f t="shared" si="585"/>
        <v/>
      </c>
      <c r="JY1341" s="1" t="str">
        <f t="shared" si="586"/>
        <v/>
      </c>
      <c r="JZ1341" s="1">
        <f t="shared" si="587"/>
        <v>3.2129804314285398E-5</v>
      </c>
      <c r="KA1341" s="1" t="str">
        <f t="shared" si="588"/>
        <v/>
      </c>
      <c r="KB1341" s="1" t="str">
        <f t="shared" si="589"/>
        <v/>
      </c>
      <c r="KE1341" s="1">
        <f t="shared" si="552"/>
        <v>4.6208000000000666</v>
      </c>
      <c r="KF1341" s="151">
        <f t="shared" si="553"/>
        <v>0.70612632018549459</v>
      </c>
      <c r="KG1341" s="1">
        <f t="shared" si="554"/>
        <v>7.7527256689158275E-4</v>
      </c>
      <c r="KH1341" s="1" t="str">
        <f t="shared" si="550"/>
        <v/>
      </c>
      <c r="KI1341" s="132" t="str">
        <f t="shared" si="551"/>
        <v/>
      </c>
    </row>
    <row r="1342" spans="237:295" ht="20.100000000000001" customHeight="1" x14ac:dyDescent="0.25">
      <c r="IC1342" s="1">
        <v>718</v>
      </c>
      <c r="ID1342" s="1">
        <f t="shared" si="555"/>
        <v>-19678.706972697837</v>
      </c>
      <c r="IE1342" s="1">
        <f t="shared" si="556"/>
        <v>1.2103972590625887E-5</v>
      </c>
      <c r="IF1342" s="1">
        <f t="shared" si="557"/>
        <v>0.1296599595703482</v>
      </c>
      <c r="IG1342" s="1">
        <f t="shared" si="558"/>
        <v>1.2103972590625887E-5</v>
      </c>
      <c r="IH1342" s="1" t="str">
        <f t="shared" si="559"/>
        <v/>
      </c>
      <c r="II1342" s="1" t="str">
        <f t="shared" si="560"/>
        <v/>
      </c>
      <c r="IL1342" s="1">
        <f t="shared" si="561"/>
        <v>1.9084560352105396E-23</v>
      </c>
      <c r="IM1342" s="1" t="str">
        <f t="shared" si="562"/>
        <v/>
      </c>
      <c r="IN1342" s="1" t="str">
        <f t="shared" si="563"/>
        <v/>
      </c>
      <c r="IS1342" s="1">
        <v>718</v>
      </c>
      <c r="IT1342" s="1">
        <f t="shared" si="564"/>
        <v>-40.776400010432766</v>
      </c>
      <c r="IU1342" s="1">
        <f t="shared" si="565"/>
        <v>5.8413820189018983E-3</v>
      </c>
      <c r="IV1342" s="1">
        <f t="shared" si="566"/>
        <v>0.1296599595703482</v>
      </c>
      <c r="IW1342" s="1">
        <f t="shared" si="567"/>
        <v>5.8413820189018983E-3</v>
      </c>
      <c r="IX1342" s="1" t="str">
        <f t="shared" si="568"/>
        <v/>
      </c>
      <c r="IY1342" s="1" t="str">
        <f t="shared" si="569"/>
        <v/>
      </c>
      <c r="IZ1342" s="1">
        <f t="shared" si="570"/>
        <v>1.3141030571049397E-15</v>
      </c>
      <c r="JA1342" s="1" t="str">
        <f t="shared" si="571"/>
        <v/>
      </c>
      <c r="JB1342" s="1" t="str">
        <f t="shared" si="572"/>
        <v/>
      </c>
      <c r="JF1342" s="1">
        <v>718</v>
      </c>
      <c r="JG1342" s="1">
        <f t="shared" si="590"/>
        <v>-114.64470543088305</v>
      </c>
      <c r="JH1342" s="1">
        <f t="shared" si="573"/>
        <v>2.077640907369188E-3</v>
      </c>
      <c r="JI1342" s="1">
        <f t="shared" si="574"/>
        <v>0.12965995957034829</v>
      </c>
      <c r="JJ1342" s="1">
        <f t="shared" si="575"/>
        <v>2.077640907369188E-3</v>
      </c>
      <c r="JK1342" s="1" t="str">
        <f t="shared" si="576"/>
        <v/>
      </c>
      <c r="JL1342" s="1" t="str">
        <f t="shared" si="577"/>
        <v/>
      </c>
      <c r="JM1342" s="1">
        <f t="shared" si="578"/>
        <v>3.7303127358873017E-38</v>
      </c>
      <c r="JN1342" s="1" t="str">
        <f t="shared" si="579"/>
        <v/>
      </c>
      <c r="JO1342" s="1" t="str">
        <f t="shared" si="580"/>
        <v/>
      </c>
      <c r="JS1342" s="1">
        <v>718</v>
      </c>
      <c r="JT1342" s="1">
        <f t="shared" si="581"/>
        <v>-11196.175945610881</v>
      </c>
      <c r="JU1342" s="1">
        <f t="shared" si="582"/>
        <v>2.1274275339507186E-5</v>
      </c>
      <c r="JV1342" s="1">
        <f t="shared" si="583"/>
        <v>0.12965995957034815</v>
      </c>
      <c r="JW1342" s="1">
        <f t="shared" si="584"/>
        <v>2.1274275339507186E-5</v>
      </c>
      <c r="JX1342" s="1" t="str">
        <f t="shared" si="585"/>
        <v/>
      </c>
      <c r="JY1342" s="1" t="str">
        <f t="shared" si="586"/>
        <v/>
      </c>
      <c r="JZ1342" s="1">
        <f t="shared" si="587"/>
        <v>3.2215665359909051E-5</v>
      </c>
      <c r="KA1342" s="1" t="str">
        <f t="shared" si="588"/>
        <v/>
      </c>
      <c r="KB1342" s="1" t="str">
        <f t="shared" si="589"/>
        <v/>
      </c>
      <c r="KE1342" s="1">
        <f t="shared" si="552"/>
        <v>4.6272000000000668</v>
      </c>
      <c r="KF1342" s="151">
        <f t="shared" si="553"/>
        <v>0.70535104761860301</v>
      </c>
      <c r="KG1342" s="1">
        <f t="shared" si="554"/>
        <v>7.7547247006870546E-4</v>
      </c>
      <c r="KH1342" s="1" t="str">
        <f t="shared" si="550"/>
        <v/>
      </c>
      <c r="KI1342" s="132" t="str">
        <f t="shared" si="551"/>
        <v/>
      </c>
    </row>
    <row r="1343" spans="237:295" ht="20.100000000000001" customHeight="1" x14ac:dyDescent="0.25">
      <c r="IC1343" s="1">
        <v>719</v>
      </c>
      <c r="ID1343" s="1">
        <f t="shared" si="555"/>
        <v>-19608.924323858482</v>
      </c>
      <c r="IE1343" s="1">
        <f t="shared" si="556"/>
        <v>1.2158611838392346E-5</v>
      </c>
      <c r="IF1343" s="1">
        <f t="shared" si="557"/>
        <v>0.13050651297256052</v>
      </c>
      <c r="IG1343" s="1">
        <f t="shared" si="558"/>
        <v>1.2158611838392346E-5</v>
      </c>
      <c r="IH1343" s="1" t="str">
        <f t="shared" si="559"/>
        <v/>
      </c>
      <c r="II1343" s="1" t="str">
        <f t="shared" si="560"/>
        <v/>
      </c>
      <c r="IL1343" s="1">
        <f t="shared" si="561"/>
        <v>1.9793810091568312E-23</v>
      </c>
      <c r="IM1343" s="1" t="str">
        <f t="shared" si="562"/>
        <v/>
      </c>
      <c r="IN1343" s="1" t="str">
        <f t="shared" si="563"/>
        <v/>
      </c>
      <c r="IS1343" s="1">
        <v>719</v>
      </c>
      <c r="IT1343" s="1">
        <f t="shared" si="564"/>
        <v>-40.63180284727521</v>
      </c>
      <c r="IU1343" s="1">
        <f t="shared" si="565"/>
        <v>5.867750941752607E-3</v>
      </c>
      <c r="IV1343" s="1">
        <f t="shared" si="566"/>
        <v>0.13050651297256047</v>
      </c>
      <c r="IW1343" s="1">
        <f t="shared" si="567"/>
        <v>5.867750941752607E-3</v>
      </c>
      <c r="IX1343" s="1" t="str">
        <f t="shared" si="568"/>
        <v/>
      </c>
      <c r="IY1343" s="1" t="str">
        <f t="shared" si="569"/>
        <v/>
      </c>
      <c r="IZ1343" s="1">
        <f t="shared" si="570"/>
        <v>1.3552765434067002E-15</v>
      </c>
      <c r="JA1343" s="1" t="str">
        <f t="shared" si="571"/>
        <v/>
      </c>
      <c r="JB1343" s="1" t="str">
        <f t="shared" si="572"/>
        <v/>
      </c>
      <c r="JF1343" s="1">
        <v>719</v>
      </c>
      <c r="JG1343" s="1">
        <f t="shared" si="590"/>
        <v>-114.23816392226291</v>
      </c>
      <c r="JH1343" s="1">
        <f t="shared" si="573"/>
        <v>2.087019707218371E-3</v>
      </c>
      <c r="JI1343" s="1">
        <f t="shared" si="574"/>
        <v>0.13050651297256058</v>
      </c>
      <c r="JJ1343" s="1">
        <f t="shared" si="575"/>
        <v>2.087019707218371E-3</v>
      </c>
      <c r="JK1343" s="1" t="str">
        <f t="shared" si="576"/>
        <v/>
      </c>
      <c r="JL1343" s="1" t="str">
        <f t="shared" si="577"/>
        <v/>
      </c>
      <c r="JM1343" s="1">
        <f t="shared" si="578"/>
        <v>3.9246726371790436E-38</v>
      </c>
      <c r="JN1343" s="1" t="str">
        <f t="shared" si="579"/>
        <v/>
      </c>
      <c r="JO1343" s="1" t="str">
        <f t="shared" si="580"/>
        <v/>
      </c>
      <c r="JS1343" s="1">
        <v>719</v>
      </c>
      <c r="JT1343" s="1">
        <f t="shared" si="581"/>
        <v>-11156.473194030699</v>
      </c>
      <c r="JU1343" s="1">
        <f t="shared" si="582"/>
        <v>2.1370310785111839E-5</v>
      </c>
      <c r="JV1343" s="1">
        <f t="shared" si="583"/>
        <v>0.13050651297256052</v>
      </c>
      <c r="JW1343" s="1">
        <f t="shared" si="584"/>
        <v>2.1370310785111839E-5</v>
      </c>
      <c r="JX1343" s="1" t="str">
        <f t="shared" si="585"/>
        <v/>
      </c>
      <c r="JY1343" s="1" t="str">
        <f t="shared" si="586"/>
        <v/>
      </c>
      <c r="JZ1343" s="1">
        <f t="shared" si="587"/>
        <v>3.2301239029567909E-5</v>
      </c>
      <c r="KA1343" s="1" t="str">
        <f t="shared" si="588"/>
        <v/>
      </c>
      <c r="KB1343" s="1" t="str">
        <f t="shared" si="589"/>
        <v/>
      </c>
      <c r="KE1343" s="1">
        <f t="shared" si="552"/>
        <v>4.633600000000067</v>
      </c>
      <c r="KF1343" s="151">
        <f t="shared" si="553"/>
        <v>0.70457557514853431</v>
      </c>
      <c r="KG1343" s="1">
        <f t="shared" si="554"/>
        <v>7.7566872019629862E-4</v>
      </c>
      <c r="KH1343" s="1" t="str">
        <f t="shared" si="550"/>
        <v/>
      </c>
      <c r="KI1343" s="132" t="str">
        <f t="shared" si="551"/>
        <v/>
      </c>
    </row>
    <row r="1344" spans="237:295" ht="20.100000000000001" customHeight="1" x14ac:dyDescent="0.25">
      <c r="IC1344" s="1">
        <v>720</v>
      </c>
      <c r="ID1344" s="1">
        <f t="shared" si="555"/>
        <v>-19539.141675019127</v>
      </c>
      <c r="IE1344" s="1">
        <f t="shared" si="556"/>
        <v>1.2213302321969599E-5</v>
      </c>
      <c r="IF1344" s="1">
        <f t="shared" si="557"/>
        <v>0.13135688104273072</v>
      </c>
      <c r="IG1344" s="1">
        <f t="shared" si="558"/>
        <v>1.2213302321969599E-5</v>
      </c>
      <c r="IH1344" s="1" t="str">
        <f t="shared" si="559"/>
        <v/>
      </c>
      <c r="II1344" s="1" t="str">
        <f t="shared" si="560"/>
        <v/>
      </c>
      <c r="IL1344" s="1">
        <f t="shared" si="561"/>
        <v>2.0529089590964393E-23</v>
      </c>
      <c r="IM1344" s="1" t="str">
        <f t="shared" si="562"/>
        <v/>
      </c>
      <c r="IN1344" s="1" t="str">
        <f t="shared" si="563"/>
        <v/>
      </c>
      <c r="IS1344" s="1">
        <v>720</v>
      </c>
      <c r="IT1344" s="1">
        <f t="shared" si="564"/>
        <v>-40.48720568411764</v>
      </c>
      <c r="IU1344" s="1">
        <f t="shared" si="565"/>
        <v>5.8941445910261226E-3</v>
      </c>
      <c r="IV1344" s="1">
        <f t="shared" si="566"/>
        <v>0.13135688104273072</v>
      </c>
      <c r="IW1344" s="1">
        <f t="shared" si="567"/>
        <v>5.8941445910261226E-3</v>
      </c>
      <c r="IX1344" s="1" t="str">
        <f t="shared" si="568"/>
        <v/>
      </c>
      <c r="IY1344" s="1" t="str">
        <f t="shared" si="569"/>
        <v/>
      </c>
      <c r="IZ1344" s="1">
        <f t="shared" si="570"/>
        <v>1.3977177140108424E-15</v>
      </c>
      <c r="JA1344" s="1" t="str">
        <f t="shared" si="571"/>
        <v/>
      </c>
      <c r="JB1344" s="1" t="str">
        <f t="shared" si="572"/>
        <v/>
      </c>
      <c r="JF1344" s="1">
        <v>720</v>
      </c>
      <c r="JG1344" s="1">
        <f t="shared" si="590"/>
        <v>-113.83162241364278</v>
      </c>
      <c r="JH1344" s="1">
        <f t="shared" si="573"/>
        <v>2.0964073016691296E-3</v>
      </c>
      <c r="JI1344" s="1">
        <f t="shared" si="574"/>
        <v>0.13135688104273072</v>
      </c>
      <c r="JJ1344" s="1">
        <f t="shared" si="575"/>
        <v>2.0964073016691296E-3</v>
      </c>
      <c r="JK1344" s="1" t="str">
        <f t="shared" si="576"/>
        <v/>
      </c>
      <c r="JL1344" s="1" t="str">
        <f t="shared" si="577"/>
        <v/>
      </c>
      <c r="JM1344" s="1">
        <f t="shared" si="578"/>
        <v>4.1290931760025436E-38</v>
      </c>
      <c r="JN1344" s="1" t="str">
        <f t="shared" si="579"/>
        <v/>
      </c>
      <c r="JO1344" s="1" t="str">
        <f t="shared" si="580"/>
        <v/>
      </c>
      <c r="JS1344" s="1">
        <v>720</v>
      </c>
      <c r="JT1344" s="1">
        <f t="shared" si="581"/>
        <v>-11116.770442450521</v>
      </c>
      <c r="JU1344" s="1">
        <f t="shared" si="582"/>
        <v>2.1466436284187591E-5</v>
      </c>
      <c r="JV1344" s="1">
        <f t="shared" si="583"/>
        <v>0.13135688104273069</v>
      </c>
      <c r="JW1344" s="1">
        <f t="shared" si="584"/>
        <v>2.1466436284187591E-5</v>
      </c>
      <c r="JX1344" s="1" t="str">
        <f t="shared" si="585"/>
        <v/>
      </c>
      <c r="JY1344" s="1" t="str">
        <f t="shared" si="586"/>
        <v/>
      </c>
      <c r="JZ1344" s="1">
        <f t="shared" si="587"/>
        <v>3.238652181793993E-5</v>
      </c>
      <c r="KA1344" s="1" t="str">
        <f t="shared" si="588"/>
        <v/>
      </c>
      <c r="KB1344" s="1" t="str">
        <f t="shared" si="589"/>
        <v/>
      </c>
      <c r="KE1344" s="1">
        <f t="shared" si="552"/>
        <v>4.6400000000000672</v>
      </c>
      <c r="KF1344" s="151">
        <f t="shared" si="553"/>
        <v>0.70379990642833801</v>
      </c>
      <c r="KG1344" s="1">
        <f t="shared" si="554"/>
        <v>7.7586132469675828E-4</v>
      </c>
      <c r="KH1344" s="1" t="str">
        <f t="shared" si="550"/>
        <v/>
      </c>
      <c r="KI1344" s="132" t="str">
        <f t="shared" si="551"/>
        <v/>
      </c>
    </row>
    <row r="1345" spans="237:295" ht="20.100000000000001" customHeight="1" x14ac:dyDescent="0.25">
      <c r="IC1345" s="1">
        <v>721</v>
      </c>
      <c r="ID1345" s="1">
        <f t="shared" si="555"/>
        <v>-19469.359026179773</v>
      </c>
      <c r="IE1345" s="1">
        <f t="shared" si="556"/>
        <v>1.2268042517803247E-5</v>
      </c>
      <c r="IF1345" s="1">
        <f t="shared" si="557"/>
        <v>0.1322110673031244</v>
      </c>
      <c r="IG1345" s="1">
        <f t="shared" si="558"/>
        <v>1.2268042517803247E-5</v>
      </c>
      <c r="IH1345" s="1" t="str">
        <f t="shared" si="559"/>
        <v/>
      </c>
      <c r="II1345" s="1" t="str">
        <f t="shared" si="560"/>
        <v/>
      </c>
      <c r="IL1345" s="1">
        <f t="shared" si="561"/>
        <v>2.1291341810488068E-23</v>
      </c>
      <c r="IM1345" s="1" t="str">
        <f t="shared" si="562"/>
        <v/>
      </c>
      <c r="IN1345" s="1" t="str">
        <f t="shared" si="563"/>
        <v/>
      </c>
      <c r="IS1345" s="1">
        <v>721</v>
      </c>
      <c r="IT1345" s="1">
        <f t="shared" si="564"/>
        <v>-40.342608520960084</v>
      </c>
      <c r="IU1345" s="1">
        <f t="shared" si="565"/>
        <v>5.920562231454477E-3</v>
      </c>
      <c r="IV1345" s="1">
        <f t="shared" si="566"/>
        <v>0.1322110673031244</v>
      </c>
      <c r="IW1345" s="1">
        <f t="shared" si="567"/>
        <v>5.920562231454477E-3</v>
      </c>
      <c r="IX1345" s="1" t="str">
        <f t="shared" si="568"/>
        <v/>
      </c>
      <c r="IY1345" s="1" t="str">
        <f t="shared" si="569"/>
        <v/>
      </c>
      <c r="IZ1345" s="1">
        <f t="shared" si="570"/>
        <v>1.4414648877211268E-15</v>
      </c>
      <c r="JA1345" s="1" t="str">
        <f t="shared" si="571"/>
        <v/>
      </c>
      <c r="JB1345" s="1" t="str">
        <f t="shared" si="572"/>
        <v/>
      </c>
      <c r="JF1345" s="1">
        <v>721</v>
      </c>
      <c r="JG1345" s="1">
        <f t="shared" si="590"/>
        <v>-113.42508090502264</v>
      </c>
      <c r="JH1345" s="1">
        <f t="shared" si="573"/>
        <v>2.1058034292041061E-3</v>
      </c>
      <c r="JI1345" s="1">
        <f t="shared" si="574"/>
        <v>0.1322110673031244</v>
      </c>
      <c r="JJ1345" s="1">
        <f t="shared" si="575"/>
        <v>2.1058034292041061E-3</v>
      </c>
      <c r="JK1345" s="1" t="str">
        <f t="shared" si="576"/>
        <v/>
      </c>
      <c r="JL1345" s="1" t="str">
        <f t="shared" si="577"/>
        <v/>
      </c>
      <c r="JM1345" s="1">
        <f t="shared" si="578"/>
        <v>4.3440916590640102E-38</v>
      </c>
      <c r="JN1345" s="1" t="str">
        <f t="shared" si="579"/>
        <v/>
      </c>
      <c r="JO1345" s="1" t="str">
        <f t="shared" si="580"/>
        <v/>
      </c>
      <c r="JS1345" s="1">
        <v>721</v>
      </c>
      <c r="JT1345" s="1">
        <f t="shared" si="581"/>
        <v>-11077.067690870339</v>
      </c>
      <c r="JU1345" s="1">
        <f t="shared" si="582"/>
        <v>2.1562649158893332E-5</v>
      </c>
      <c r="JV1345" s="1">
        <f t="shared" si="583"/>
        <v>0.1322110673031244</v>
      </c>
      <c r="JW1345" s="1">
        <f t="shared" si="584"/>
        <v>2.1562649158893332E-5</v>
      </c>
      <c r="JX1345" s="1" t="str">
        <f t="shared" si="585"/>
        <v/>
      </c>
      <c r="JY1345" s="1" t="str">
        <f t="shared" si="586"/>
        <v/>
      </c>
      <c r="JZ1345" s="1">
        <f t="shared" si="587"/>
        <v>3.2471510224400803E-5</v>
      </c>
      <c r="KA1345" s="1" t="str">
        <f t="shared" si="588"/>
        <v/>
      </c>
      <c r="KB1345" s="1" t="str">
        <f t="shared" si="589"/>
        <v/>
      </c>
      <c r="KE1345" s="1">
        <f t="shared" si="552"/>
        <v>4.6464000000000674</v>
      </c>
      <c r="KF1345" s="151">
        <f t="shared" si="553"/>
        <v>0.70302404510364125</v>
      </c>
      <c r="KG1345" s="1">
        <f t="shared" si="554"/>
        <v>7.7605029101290857E-4</v>
      </c>
      <c r="KH1345" s="1" t="str">
        <f t="shared" si="550"/>
        <v/>
      </c>
      <c r="KI1345" s="132" t="str">
        <f t="shared" si="551"/>
        <v/>
      </c>
    </row>
    <row r="1346" spans="237:295" ht="20.100000000000001" customHeight="1" x14ac:dyDescent="0.25">
      <c r="IC1346" s="1">
        <v>722</v>
      </c>
      <c r="ID1346" s="1">
        <f t="shared" si="555"/>
        <v>-19399.576377340418</v>
      </c>
      <c r="IE1346" s="1">
        <f t="shared" si="556"/>
        <v>1.232283089310658E-5</v>
      </c>
      <c r="IF1346" s="1">
        <f t="shared" si="557"/>
        <v>0.13306907516936708</v>
      </c>
      <c r="IG1346" s="1">
        <f t="shared" si="558"/>
        <v>1.232283089310658E-5</v>
      </c>
      <c r="IH1346" s="1" t="str">
        <f t="shared" si="559"/>
        <v/>
      </c>
      <c r="II1346" s="1" t="str">
        <f t="shared" si="560"/>
        <v/>
      </c>
      <c r="IL1346" s="1">
        <f t="shared" si="561"/>
        <v>2.2081543411881609E-23</v>
      </c>
      <c r="IM1346" s="1" t="str">
        <f t="shared" si="562"/>
        <v/>
      </c>
      <c r="IN1346" s="1" t="str">
        <f t="shared" si="563"/>
        <v/>
      </c>
      <c r="IS1346" s="1">
        <v>722</v>
      </c>
      <c r="IT1346" s="1">
        <f t="shared" si="564"/>
        <v>-40.198011357802514</v>
      </c>
      <c r="IU1346" s="1">
        <f t="shared" si="565"/>
        <v>5.9470031233141976E-3</v>
      </c>
      <c r="IV1346" s="1">
        <f t="shared" si="566"/>
        <v>0.13306907516936708</v>
      </c>
      <c r="IW1346" s="1">
        <f t="shared" si="567"/>
        <v>5.9470031233141976E-3</v>
      </c>
      <c r="IX1346" s="1" t="str">
        <f t="shared" si="568"/>
        <v/>
      </c>
      <c r="IY1346" s="1" t="str">
        <f t="shared" si="569"/>
        <v/>
      </c>
      <c r="IZ1346" s="1">
        <f t="shared" si="570"/>
        <v>1.486557519329237E-15</v>
      </c>
      <c r="JA1346" s="1" t="str">
        <f t="shared" si="571"/>
        <v/>
      </c>
      <c r="JB1346" s="1" t="str">
        <f t="shared" si="572"/>
        <v/>
      </c>
      <c r="JF1346" s="1">
        <v>722</v>
      </c>
      <c r="JG1346" s="1">
        <f t="shared" si="590"/>
        <v>-113.01853939640245</v>
      </c>
      <c r="JH1346" s="1">
        <f t="shared" si="573"/>
        <v>2.1152078267212215E-3</v>
      </c>
      <c r="JI1346" s="1">
        <f t="shared" si="574"/>
        <v>0.13306907516936711</v>
      </c>
      <c r="JJ1346" s="1">
        <f t="shared" si="575"/>
        <v>2.1152078267212215E-3</v>
      </c>
      <c r="JK1346" s="1" t="str">
        <f t="shared" si="576"/>
        <v/>
      </c>
      <c r="JL1346" s="1" t="str">
        <f t="shared" si="577"/>
        <v/>
      </c>
      <c r="JM1346" s="1">
        <f t="shared" si="578"/>
        <v>4.5702118122016405E-38</v>
      </c>
      <c r="JN1346" s="1" t="str">
        <f t="shared" si="579"/>
        <v/>
      </c>
      <c r="JO1346" s="1" t="str">
        <f t="shared" si="580"/>
        <v/>
      </c>
      <c r="JS1346" s="1">
        <v>722</v>
      </c>
      <c r="JT1346" s="1">
        <f t="shared" si="581"/>
        <v>-11037.364939290157</v>
      </c>
      <c r="JU1346" s="1">
        <f t="shared" si="582"/>
        <v>2.1658946715160942E-5</v>
      </c>
      <c r="JV1346" s="1">
        <f t="shared" si="583"/>
        <v>0.13306907516936708</v>
      </c>
      <c r="JW1346" s="1">
        <f t="shared" si="584"/>
        <v>2.1658946715160942E-5</v>
      </c>
      <c r="JX1346" s="1" t="str">
        <f t="shared" si="585"/>
        <v/>
      </c>
      <c r="JY1346" s="1" t="str">
        <f t="shared" si="586"/>
        <v/>
      </c>
      <c r="JZ1346" s="1">
        <f t="shared" si="587"/>
        <v>3.2556200753260645E-5</v>
      </c>
      <c r="KA1346" s="1" t="str">
        <f t="shared" si="588"/>
        <v/>
      </c>
      <c r="KB1346" s="1" t="str">
        <f t="shared" si="589"/>
        <v/>
      </c>
      <c r="KE1346" s="1">
        <f t="shared" si="552"/>
        <v>4.6528000000000675</v>
      </c>
      <c r="KF1346" s="151">
        <f t="shared" si="553"/>
        <v>0.70224799481262834</v>
      </c>
      <c r="KG1346" s="1">
        <f t="shared" si="554"/>
        <v>7.7623562660522616E-4</v>
      </c>
      <c r="KH1346" s="1" t="str">
        <f t="shared" si="550"/>
        <v/>
      </c>
      <c r="KI1346" s="132" t="str">
        <f t="shared" si="551"/>
        <v/>
      </c>
    </row>
    <row r="1347" spans="237:295" ht="20.100000000000001" customHeight="1" x14ac:dyDescent="0.25">
      <c r="IC1347" s="1">
        <v>723</v>
      </c>
      <c r="ID1347" s="1">
        <f t="shared" si="555"/>
        <v>-19329.793728501063</v>
      </c>
      <c r="IE1347" s="1">
        <f t="shared" si="556"/>
        <v>1.2377665905917486E-5</v>
      </c>
      <c r="IF1347" s="1">
        <f t="shared" si="557"/>
        <v>0.13393090794980197</v>
      </c>
      <c r="IG1347" s="1">
        <f t="shared" si="558"/>
        <v>1.2377665905917486E-5</v>
      </c>
      <c r="IH1347" s="1" t="str">
        <f t="shared" si="559"/>
        <v/>
      </c>
      <c r="II1347" s="1" t="str">
        <f t="shared" si="560"/>
        <v/>
      </c>
      <c r="IL1347" s="1">
        <f t="shared" si="561"/>
        <v>2.2900705946117834E-23</v>
      </c>
      <c r="IM1347" s="1" t="str">
        <f t="shared" si="562"/>
        <v/>
      </c>
      <c r="IN1347" s="1" t="str">
        <f t="shared" si="563"/>
        <v/>
      </c>
      <c r="IS1347" s="1">
        <v>723</v>
      </c>
      <c r="IT1347" s="1">
        <f t="shared" si="564"/>
        <v>-40.053414194644958</v>
      </c>
      <c r="IU1347" s="1">
        <f t="shared" si="565"/>
        <v>5.9734665224537419E-3</v>
      </c>
      <c r="IV1347" s="1">
        <f t="shared" si="566"/>
        <v>0.13393090794980184</v>
      </c>
      <c r="IW1347" s="1">
        <f t="shared" si="567"/>
        <v>5.9734665224537419E-3</v>
      </c>
      <c r="IX1347" s="1" t="str">
        <f t="shared" si="568"/>
        <v/>
      </c>
      <c r="IY1347" s="1" t="str">
        <f t="shared" si="569"/>
        <v/>
      </c>
      <c r="IZ1347" s="1">
        <f t="shared" si="570"/>
        <v>1.5330362326054169E-15</v>
      </c>
      <c r="JA1347" s="1" t="str">
        <f t="shared" si="571"/>
        <v/>
      </c>
      <c r="JB1347" s="1" t="str">
        <f t="shared" si="572"/>
        <v/>
      </c>
      <c r="JF1347" s="1">
        <v>723</v>
      </c>
      <c r="JG1347" s="1">
        <f t="shared" si="590"/>
        <v>-112.61199788778231</v>
      </c>
      <c r="JH1347" s="1">
        <f t="shared" si="573"/>
        <v>2.1246202295434379E-3</v>
      </c>
      <c r="JI1347" s="1">
        <f t="shared" si="574"/>
        <v>0.13393090794980189</v>
      </c>
      <c r="JJ1347" s="1">
        <f t="shared" si="575"/>
        <v>2.1246202295434379E-3</v>
      </c>
      <c r="JK1347" s="1" t="str">
        <f t="shared" si="576"/>
        <v/>
      </c>
      <c r="JL1347" s="1" t="str">
        <f t="shared" si="577"/>
        <v/>
      </c>
      <c r="JM1347" s="1">
        <f t="shared" si="578"/>
        <v>4.8080251203043657E-38</v>
      </c>
      <c r="JN1347" s="1" t="str">
        <f t="shared" si="579"/>
        <v/>
      </c>
      <c r="JO1347" s="1" t="str">
        <f t="shared" si="580"/>
        <v/>
      </c>
      <c r="JS1347" s="1">
        <v>723</v>
      </c>
      <c r="JT1347" s="1">
        <f t="shared" si="581"/>
        <v>-10997.662187709979</v>
      </c>
      <c r="JU1347" s="1">
        <f t="shared" si="582"/>
        <v>2.1755326242795363E-5</v>
      </c>
      <c r="JV1347" s="1">
        <f t="shared" si="583"/>
        <v>0.13393090794980184</v>
      </c>
      <c r="JW1347" s="1">
        <f t="shared" si="584"/>
        <v>2.1755326242795363E-5</v>
      </c>
      <c r="JX1347" s="1" t="str">
        <f t="shared" si="585"/>
        <v/>
      </c>
      <c r="JY1347" s="1" t="str">
        <f t="shared" si="586"/>
        <v/>
      </c>
      <c r="JZ1347" s="1">
        <f t="shared" si="587"/>
        <v>3.2640589914000968E-5</v>
      </c>
      <c r="KA1347" s="1" t="str">
        <f t="shared" si="588"/>
        <v/>
      </c>
      <c r="KB1347" s="1" t="str">
        <f t="shared" si="589"/>
        <v/>
      </c>
      <c r="KE1347" s="1">
        <f t="shared" si="552"/>
        <v>4.6592000000000677</v>
      </c>
      <c r="KF1347" s="151">
        <f t="shared" si="553"/>
        <v>0.70147175918602311</v>
      </c>
      <c r="KG1347" s="1">
        <f t="shared" si="554"/>
        <v>7.7641733895483789E-4</v>
      </c>
      <c r="KH1347" s="1" t="str">
        <f t="shared" si="550"/>
        <v/>
      </c>
      <c r="KI1347" s="132" t="str">
        <f t="shared" si="551"/>
        <v/>
      </c>
    </row>
    <row r="1348" spans="237:295" ht="20.100000000000001" customHeight="1" x14ac:dyDescent="0.25">
      <c r="IC1348" s="1">
        <v>724</v>
      </c>
      <c r="ID1348" s="1">
        <f t="shared" si="555"/>
        <v>-19260.011079661708</v>
      </c>
      <c r="IE1348" s="1">
        <f t="shared" si="556"/>
        <v>1.2432546005156394E-5</v>
      </c>
      <c r="IF1348" s="1">
        <f t="shared" si="557"/>
        <v>0.13479656884485128</v>
      </c>
      <c r="IG1348" s="1">
        <f t="shared" si="558"/>
        <v>1.2432546005156394E-5</v>
      </c>
      <c r="IH1348" s="1" t="str">
        <f t="shared" si="559"/>
        <v/>
      </c>
      <c r="II1348" s="1" t="str">
        <f t="shared" si="560"/>
        <v/>
      </c>
      <c r="IL1348" s="1">
        <f t="shared" si="561"/>
        <v>2.3749877082331662E-23</v>
      </c>
      <c r="IM1348" s="1" t="str">
        <f t="shared" si="562"/>
        <v/>
      </c>
      <c r="IN1348" s="1" t="str">
        <f t="shared" si="563"/>
        <v/>
      </c>
      <c r="IS1348" s="1">
        <v>724</v>
      </c>
      <c r="IT1348" s="1">
        <f t="shared" si="564"/>
        <v>-39.908817031487388</v>
      </c>
      <c r="IU1348" s="1">
        <f t="shared" si="565"/>
        <v>5.9999516803214996E-3</v>
      </c>
      <c r="IV1348" s="1">
        <f t="shared" si="566"/>
        <v>0.13479656884485122</v>
      </c>
      <c r="IW1348" s="1">
        <f t="shared" si="567"/>
        <v>5.9999516803214996E-3</v>
      </c>
      <c r="IX1348" s="1" t="str">
        <f t="shared" si="568"/>
        <v/>
      </c>
      <c r="IY1348" s="1" t="str">
        <f t="shared" si="569"/>
        <v/>
      </c>
      <c r="IZ1348" s="1">
        <f t="shared" si="570"/>
        <v>1.5809428542266354E-15</v>
      </c>
      <c r="JA1348" s="1" t="str">
        <f t="shared" si="571"/>
        <v/>
      </c>
      <c r="JB1348" s="1" t="str">
        <f t="shared" si="572"/>
        <v/>
      </c>
      <c r="JF1348" s="1">
        <v>724</v>
      </c>
      <c r="JG1348" s="1">
        <f t="shared" si="590"/>
        <v>-112.20545637916217</v>
      </c>
      <c r="JH1348" s="1">
        <f t="shared" si="573"/>
        <v>2.1340403714287175E-3</v>
      </c>
      <c r="JI1348" s="1">
        <f t="shared" si="574"/>
        <v>0.13479656884485117</v>
      </c>
      <c r="JJ1348" s="1">
        <f t="shared" si="575"/>
        <v>2.1340403714287175E-3</v>
      </c>
      <c r="JK1348" s="1" t="str">
        <f t="shared" si="576"/>
        <v/>
      </c>
      <c r="JL1348" s="1" t="str">
        <f t="shared" si="577"/>
        <v/>
      </c>
      <c r="JM1348" s="1">
        <f t="shared" si="578"/>
        <v>5.0581322347096969E-38</v>
      </c>
      <c r="JN1348" s="1" t="str">
        <f t="shared" si="579"/>
        <v/>
      </c>
      <c r="JO1348" s="1" t="str">
        <f t="shared" si="580"/>
        <v/>
      </c>
      <c r="JS1348" s="1">
        <v>724</v>
      </c>
      <c r="JT1348" s="1">
        <f t="shared" si="581"/>
        <v>-10957.959436129797</v>
      </c>
      <c r="JU1348" s="1">
        <f t="shared" si="582"/>
        <v>2.1851785015576484E-5</v>
      </c>
      <c r="JV1348" s="1">
        <f t="shared" si="583"/>
        <v>0.13479656884485122</v>
      </c>
      <c r="JW1348" s="1">
        <f t="shared" si="584"/>
        <v>2.1851785015576484E-5</v>
      </c>
      <c r="JX1348" s="1" t="str">
        <f t="shared" si="585"/>
        <v/>
      </c>
      <c r="JY1348" s="1" t="str">
        <f t="shared" si="586"/>
        <v/>
      </c>
      <c r="JZ1348" s="1">
        <f t="shared" si="587"/>
        <v>3.2724674221511893E-5</v>
      </c>
      <c r="KA1348" s="1" t="str">
        <f t="shared" si="588"/>
        <v/>
      </c>
      <c r="KB1348" s="1" t="str">
        <f t="shared" si="589"/>
        <v/>
      </c>
      <c r="KE1348" s="1">
        <f t="shared" si="552"/>
        <v>4.6656000000000679</v>
      </c>
      <c r="KF1348" s="151">
        <f t="shared" si="553"/>
        <v>0.70069534184706828</v>
      </c>
      <c r="KG1348" s="1">
        <f t="shared" si="554"/>
        <v>7.7659543555985699E-4</v>
      </c>
      <c r="KH1348" s="1" t="str">
        <f t="shared" si="550"/>
        <v/>
      </c>
      <c r="KI1348" s="132" t="str">
        <f t="shared" si="551"/>
        <v/>
      </c>
    </row>
    <row r="1349" spans="237:295" ht="20.100000000000001" customHeight="1" x14ac:dyDescent="0.25">
      <c r="IC1349" s="1">
        <v>725</v>
      </c>
      <c r="ID1349" s="1">
        <f t="shared" si="555"/>
        <v>-19190.228430822353</v>
      </c>
      <c r="IE1349" s="1">
        <f t="shared" si="556"/>
        <v>1.2487469630685188E-5</v>
      </c>
      <c r="IF1349" s="1">
        <f t="shared" si="557"/>
        <v>0.13566606094638273</v>
      </c>
      <c r="IG1349" s="1">
        <f t="shared" si="558"/>
        <v>1.2487469630685188E-5</v>
      </c>
      <c r="IH1349" s="1" t="str">
        <f t="shared" si="559"/>
        <v/>
      </c>
      <c r="II1349" s="1" t="str">
        <f t="shared" si="560"/>
        <v/>
      </c>
      <c r="IL1349" s="1">
        <f t="shared" si="561"/>
        <v>2.46301418794082E-23</v>
      </c>
      <c r="IM1349" s="1" t="str">
        <f t="shared" si="562"/>
        <v/>
      </c>
      <c r="IN1349" s="1" t="str">
        <f t="shared" si="563"/>
        <v/>
      </c>
      <c r="IS1349" s="1">
        <v>725</v>
      </c>
      <c r="IT1349" s="1">
        <f t="shared" si="564"/>
        <v>-39.764219868329832</v>
      </c>
      <c r="IU1349" s="1">
        <f t="shared" si="565"/>
        <v>6.0264578439941817E-3</v>
      </c>
      <c r="IV1349" s="1">
        <f t="shared" si="566"/>
        <v>0.13566606094638264</v>
      </c>
      <c r="IW1349" s="1">
        <f t="shared" si="567"/>
        <v>6.0264578439941817E-3</v>
      </c>
      <c r="IX1349" s="1" t="str">
        <f t="shared" si="568"/>
        <v/>
      </c>
      <c r="IY1349" s="1" t="str">
        <f t="shared" si="569"/>
        <v/>
      </c>
      <c r="IZ1349" s="1">
        <f t="shared" si="570"/>
        <v>1.630320448667778E-15</v>
      </c>
      <c r="JA1349" s="1" t="str">
        <f t="shared" si="571"/>
        <v/>
      </c>
      <c r="JB1349" s="1" t="str">
        <f t="shared" si="572"/>
        <v/>
      </c>
      <c r="JF1349" s="1">
        <v>725</v>
      </c>
      <c r="JG1349" s="1">
        <f t="shared" si="590"/>
        <v>-111.79891487054203</v>
      </c>
      <c r="JH1349" s="1">
        <f t="shared" si="573"/>
        <v>2.1434679845801245E-3</v>
      </c>
      <c r="JI1349" s="1">
        <f t="shared" si="574"/>
        <v>0.13566606094638264</v>
      </c>
      <c r="JJ1349" s="1">
        <f t="shared" si="575"/>
        <v>2.1434679845801245E-3</v>
      </c>
      <c r="JK1349" s="1" t="str">
        <f t="shared" si="576"/>
        <v/>
      </c>
      <c r="JL1349" s="1" t="str">
        <f t="shared" si="577"/>
        <v/>
      </c>
      <c r="JM1349" s="1">
        <f t="shared" si="578"/>
        <v>5.3211644514529637E-38</v>
      </c>
      <c r="JN1349" s="1" t="str">
        <f t="shared" si="579"/>
        <v/>
      </c>
      <c r="JO1349" s="1" t="str">
        <f t="shared" si="580"/>
        <v/>
      </c>
      <c r="JS1349" s="1">
        <v>725</v>
      </c>
      <c r="JT1349" s="1">
        <f t="shared" si="581"/>
        <v>-10918.256684549619</v>
      </c>
      <c r="JU1349" s="1">
        <f t="shared" si="582"/>
        <v>2.1948320291362592E-5</v>
      </c>
      <c r="JV1349" s="1">
        <f t="shared" si="583"/>
        <v>0.13566606094638264</v>
      </c>
      <c r="JW1349" s="1">
        <f t="shared" si="584"/>
        <v>2.1948320291362592E-5</v>
      </c>
      <c r="JX1349" s="1" t="str">
        <f t="shared" si="585"/>
        <v/>
      </c>
      <c r="JY1349" s="1" t="str">
        <f t="shared" si="586"/>
        <v/>
      </c>
      <c r="JZ1349" s="1">
        <f t="shared" si="587"/>
        <v>3.2808450196329423E-5</v>
      </c>
      <c r="KA1349" s="1" t="str">
        <f t="shared" si="588"/>
        <v/>
      </c>
      <c r="KB1349" s="1" t="str">
        <f t="shared" si="589"/>
        <v/>
      </c>
      <c r="KE1349" s="1">
        <f t="shared" si="552"/>
        <v>4.6720000000000681</v>
      </c>
      <c r="KF1349" s="151">
        <f t="shared" si="553"/>
        <v>0.69991874641150842</v>
      </c>
      <c r="KG1349" s="1">
        <f t="shared" si="554"/>
        <v>7.7676992393882482E-4</v>
      </c>
      <c r="KH1349" s="1" t="str">
        <f t="shared" si="550"/>
        <v/>
      </c>
      <c r="KI1349" s="132" t="str">
        <f t="shared" si="551"/>
        <v/>
      </c>
    </row>
    <row r="1350" spans="237:295" ht="20.100000000000001" customHeight="1" x14ac:dyDescent="0.25">
      <c r="IC1350" s="1">
        <v>726</v>
      </c>
      <c r="ID1350" s="1">
        <f t="shared" si="555"/>
        <v>-19120.445781983006</v>
      </c>
      <c r="IE1350" s="1">
        <f t="shared" si="556"/>
        <v>1.2542435213367113E-5</v>
      </c>
      <c r="IF1350" s="1">
        <f t="shared" si="557"/>
        <v>0.1365393872370789</v>
      </c>
      <c r="IG1350" s="1">
        <f t="shared" si="558"/>
        <v>1.2542435213367113E-5</v>
      </c>
      <c r="IH1350" s="1" t="str">
        <f t="shared" si="559"/>
        <v/>
      </c>
      <c r="II1350" s="1" t="str">
        <f t="shared" si="560"/>
        <v/>
      </c>
      <c r="IL1350" s="1">
        <f t="shared" si="561"/>
        <v>2.5542624101684229E-23</v>
      </c>
      <c r="IM1350" s="1" t="str">
        <f t="shared" si="562"/>
        <v/>
      </c>
      <c r="IN1350" s="1" t="str">
        <f t="shared" si="563"/>
        <v/>
      </c>
      <c r="IS1350" s="1">
        <v>726</v>
      </c>
      <c r="IT1350" s="1">
        <f t="shared" si="564"/>
        <v>-39.619622705172262</v>
      </c>
      <c r="IU1350" s="1">
        <f t="shared" si="565"/>
        <v>6.0529842562057718E-3</v>
      </c>
      <c r="IV1350" s="1">
        <f t="shared" si="566"/>
        <v>0.13653938723707901</v>
      </c>
      <c r="IW1350" s="1">
        <f t="shared" si="567"/>
        <v>6.0529842562057718E-3</v>
      </c>
      <c r="IX1350" s="1" t="str">
        <f t="shared" si="568"/>
        <v/>
      </c>
      <c r="IY1350" s="1" t="str">
        <f t="shared" si="569"/>
        <v/>
      </c>
      <c r="IZ1350" s="1">
        <f t="shared" si="570"/>
        <v>1.6812133540832365E-15</v>
      </c>
      <c r="JA1350" s="1" t="str">
        <f t="shared" si="571"/>
        <v/>
      </c>
      <c r="JB1350" s="1" t="str">
        <f t="shared" si="572"/>
        <v/>
      </c>
      <c r="JF1350" s="1">
        <v>726</v>
      </c>
      <c r="JG1350" s="1">
        <f t="shared" si="590"/>
        <v>-111.39237336192184</v>
      </c>
      <c r="JH1350" s="1">
        <f t="shared" si="573"/>
        <v>2.1529027996561121E-3</v>
      </c>
      <c r="JI1350" s="1">
        <f t="shared" si="574"/>
        <v>0.13653938723707901</v>
      </c>
      <c r="JJ1350" s="1">
        <f t="shared" si="575"/>
        <v>2.1529027996561121E-3</v>
      </c>
      <c r="JK1350" s="1" t="str">
        <f t="shared" si="576"/>
        <v/>
      </c>
      <c r="JL1350" s="1" t="str">
        <f t="shared" si="577"/>
        <v/>
      </c>
      <c r="JM1350" s="1">
        <f t="shared" si="578"/>
        <v>5.59778526391145E-38</v>
      </c>
      <c r="JN1350" s="1" t="str">
        <f t="shared" si="579"/>
        <v/>
      </c>
      <c r="JO1350" s="1" t="str">
        <f t="shared" si="580"/>
        <v/>
      </c>
      <c r="JS1350" s="1">
        <v>726</v>
      </c>
      <c r="JT1350" s="1">
        <f t="shared" si="581"/>
        <v>-10878.553932969437</v>
      </c>
      <c r="JU1350" s="1">
        <f t="shared" si="582"/>
        <v>2.2044929312195754E-5</v>
      </c>
      <c r="JV1350" s="1">
        <f t="shared" si="583"/>
        <v>0.1365393872370789</v>
      </c>
      <c r="JW1350" s="1">
        <f t="shared" si="584"/>
        <v>2.2044929312195754E-5</v>
      </c>
      <c r="JX1350" s="1" t="str">
        <f t="shared" si="585"/>
        <v/>
      </c>
      <c r="JY1350" s="1" t="str">
        <f t="shared" si="586"/>
        <v/>
      </c>
      <c r="JZ1350" s="1">
        <f t="shared" si="587"/>
        <v>3.2891914364873036E-5</v>
      </c>
      <c r="KA1350" s="1" t="str">
        <f t="shared" si="588"/>
        <v/>
      </c>
      <c r="KB1350" s="1" t="str">
        <f t="shared" si="589"/>
        <v/>
      </c>
      <c r="KE1350" s="1">
        <f t="shared" si="552"/>
        <v>4.6784000000000683</v>
      </c>
      <c r="KF1350" s="151">
        <f t="shared" si="553"/>
        <v>0.69914197648756959</v>
      </c>
      <c r="KG1350" s="1">
        <f t="shared" si="554"/>
        <v>7.7694081162626993E-4</v>
      </c>
      <c r="KH1350" s="1" t="str">
        <f t="shared" si="550"/>
        <v/>
      </c>
      <c r="KI1350" s="132" t="str">
        <f t="shared" si="551"/>
        <v/>
      </c>
    </row>
    <row r="1351" spans="237:295" ht="20.100000000000001" customHeight="1" x14ac:dyDescent="0.25">
      <c r="IC1351" s="1">
        <v>727</v>
      </c>
      <c r="ID1351" s="1">
        <f t="shared" si="555"/>
        <v>-19050.663133143651</v>
      </c>
      <c r="IE1351" s="1">
        <f t="shared" si="556"/>
        <v>1.259744117512768E-5</v>
      </c>
      <c r="IF1351" s="1">
        <f t="shared" si="557"/>
        <v>0.13741655058981206</v>
      </c>
      <c r="IG1351" s="1">
        <f t="shared" si="558"/>
        <v>1.259744117512768E-5</v>
      </c>
      <c r="IH1351" s="1" t="str">
        <f t="shared" si="559"/>
        <v/>
      </c>
      <c r="II1351" s="1" t="str">
        <f t="shared" si="560"/>
        <v/>
      </c>
      <c r="IL1351" s="1">
        <f t="shared" si="561"/>
        <v>2.6488487580274509E-23</v>
      </c>
      <c r="IM1351" s="1" t="str">
        <f t="shared" si="562"/>
        <v/>
      </c>
      <c r="IN1351" s="1" t="str">
        <f t="shared" si="563"/>
        <v/>
      </c>
      <c r="IS1351" s="1">
        <v>727</v>
      </c>
      <c r="IT1351" s="1">
        <f t="shared" si="564"/>
        <v>-39.475025542014706</v>
      </c>
      <c r="IU1351" s="1">
        <f t="shared" si="565"/>
        <v>6.0795301553768751E-3</v>
      </c>
      <c r="IV1351" s="1">
        <f t="shared" si="566"/>
        <v>0.13741655058981206</v>
      </c>
      <c r="IW1351" s="1">
        <f t="shared" si="567"/>
        <v>6.0795301553768751E-3</v>
      </c>
      <c r="IX1351" s="1" t="str">
        <f t="shared" si="568"/>
        <v/>
      </c>
      <c r="IY1351" s="1" t="str">
        <f t="shared" si="569"/>
        <v/>
      </c>
      <c r="IZ1351" s="1">
        <f t="shared" si="570"/>
        <v>1.733667219205743E-15</v>
      </c>
      <c r="JA1351" s="1" t="str">
        <f t="shared" si="571"/>
        <v/>
      </c>
      <c r="JB1351" s="1" t="str">
        <f t="shared" si="572"/>
        <v/>
      </c>
      <c r="JF1351" s="1">
        <v>727</v>
      </c>
      <c r="JG1351" s="1">
        <f t="shared" si="590"/>
        <v>-110.9858318533017</v>
      </c>
      <c r="JH1351" s="1">
        <f t="shared" si="573"/>
        <v>2.1623445457809704E-3</v>
      </c>
      <c r="JI1351" s="1">
        <f t="shared" si="574"/>
        <v>0.13741655058981209</v>
      </c>
      <c r="JJ1351" s="1">
        <f t="shared" si="575"/>
        <v>2.1623445457809704E-3</v>
      </c>
      <c r="JK1351" s="1" t="str">
        <f t="shared" si="576"/>
        <v/>
      </c>
      <c r="JL1351" s="1" t="str">
        <f t="shared" si="577"/>
        <v/>
      </c>
      <c r="JM1351" s="1">
        <f t="shared" si="578"/>
        <v>5.8886919935579642E-38</v>
      </c>
      <c r="JN1351" s="1" t="str">
        <f t="shared" si="579"/>
        <v/>
      </c>
      <c r="JO1351" s="1" t="str">
        <f t="shared" si="580"/>
        <v/>
      </c>
      <c r="JS1351" s="1">
        <v>727</v>
      </c>
      <c r="JT1351" s="1">
        <f t="shared" si="581"/>
        <v>-10838.851181389255</v>
      </c>
      <c r="JU1351" s="1">
        <f t="shared" si="582"/>
        <v>2.2141609304408811E-5</v>
      </c>
      <c r="JV1351" s="1">
        <f t="shared" si="583"/>
        <v>0.13741655058981209</v>
      </c>
      <c r="JW1351" s="1">
        <f t="shared" si="584"/>
        <v>2.2141609304408811E-5</v>
      </c>
      <c r="JX1351" s="1" t="str">
        <f t="shared" si="585"/>
        <v/>
      </c>
      <c r="JY1351" s="1" t="str">
        <f t="shared" si="586"/>
        <v/>
      </c>
      <c r="JZ1351" s="1">
        <f t="shared" si="587"/>
        <v>3.2975063259683301E-5</v>
      </c>
      <c r="KA1351" s="1" t="str">
        <f t="shared" si="588"/>
        <v/>
      </c>
      <c r="KB1351" s="1" t="str">
        <f t="shared" si="589"/>
        <v/>
      </c>
      <c r="KE1351" s="1">
        <f t="shared" si="552"/>
        <v>4.6848000000000685</v>
      </c>
      <c r="KF1351" s="151">
        <f t="shared" si="553"/>
        <v>0.69836503567594332</v>
      </c>
      <c r="KG1351" s="1">
        <f t="shared" si="554"/>
        <v>7.7710810617681592E-4</v>
      </c>
      <c r="KH1351" s="1" t="str">
        <f t="shared" si="550"/>
        <v/>
      </c>
      <c r="KI1351" s="132" t="str">
        <f t="shared" si="551"/>
        <v/>
      </c>
    </row>
    <row r="1352" spans="237:295" ht="20.100000000000001" customHeight="1" x14ac:dyDescent="0.25">
      <c r="IC1352" s="1">
        <v>728</v>
      </c>
      <c r="ID1352" s="1">
        <f t="shared" si="555"/>
        <v>-18980.880484304296</v>
      </c>
      <c r="IE1352" s="1">
        <f t="shared" si="556"/>
        <v>1.2652485929016516E-5</v>
      </c>
      <c r="IF1352" s="1">
        <f t="shared" si="557"/>
        <v>0.13829755376702166</v>
      </c>
      <c r="IG1352" s="1">
        <f t="shared" si="558"/>
        <v>1.2652485929016516E-5</v>
      </c>
      <c r="IH1352" s="1" t="str">
        <f t="shared" si="559"/>
        <v/>
      </c>
      <c r="II1352" s="1" t="str">
        <f t="shared" si="560"/>
        <v/>
      </c>
      <c r="IL1352" s="1">
        <f t="shared" si="561"/>
        <v>2.7468937621578095E-23</v>
      </c>
      <c r="IM1352" s="1" t="str">
        <f t="shared" si="562"/>
        <v/>
      </c>
      <c r="IN1352" s="1" t="str">
        <f t="shared" si="563"/>
        <v/>
      </c>
      <c r="IS1352" s="1">
        <v>728</v>
      </c>
      <c r="IT1352" s="1">
        <f t="shared" si="564"/>
        <v>-39.330428378857135</v>
      </c>
      <c r="IU1352" s="1">
        <f t="shared" si="565"/>
        <v>6.1060947756446157E-3</v>
      </c>
      <c r="IV1352" s="1">
        <f t="shared" si="566"/>
        <v>0.13829755376702166</v>
      </c>
      <c r="IW1352" s="1">
        <f t="shared" si="567"/>
        <v>6.1060947756446157E-3</v>
      </c>
      <c r="IX1352" s="1" t="str">
        <f t="shared" si="568"/>
        <v/>
      </c>
      <c r="IY1352" s="1" t="str">
        <f t="shared" si="569"/>
        <v/>
      </c>
      <c r="IZ1352" s="1">
        <f t="shared" si="570"/>
        <v>1.7877290412909935E-15</v>
      </c>
      <c r="JA1352" s="1" t="str">
        <f t="shared" si="571"/>
        <v/>
      </c>
      <c r="JB1352" s="1" t="str">
        <f t="shared" si="572"/>
        <v/>
      </c>
      <c r="JF1352" s="1">
        <v>728</v>
      </c>
      <c r="JG1352" s="1">
        <f t="shared" si="590"/>
        <v>-110.57929034468157</v>
      </c>
      <c r="JH1352" s="1">
        <f t="shared" si="573"/>
        <v>2.1717929505554547E-3</v>
      </c>
      <c r="JI1352" s="1">
        <f t="shared" si="574"/>
        <v>0.1382975537670216</v>
      </c>
      <c r="JJ1352" s="1">
        <f t="shared" si="575"/>
        <v>2.1717929505554547E-3</v>
      </c>
      <c r="JK1352" s="1" t="str">
        <f t="shared" si="576"/>
        <v/>
      </c>
      <c r="JL1352" s="1" t="str">
        <f t="shared" si="577"/>
        <v/>
      </c>
      <c r="JM1352" s="1">
        <f t="shared" si="578"/>
        <v>6.1946175027280198E-38</v>
      </c>
      <c r="JN1352" s="1" t="str">
        <f t="shared" si="579"/>
        <v/>
      </c>
      <c r="JO1352" s="1" t="str">
        <f t="shared" si="580"/>
        <v/>
      </c>
      <c r="JS1352" s="1">
        <v>728</v>
      </c>
      <c r="JT1352" s="1">
        <f t="shared" si="581"/>
        <v>-10799.148429809076</v>
      </c>
      <c r="JU1352" s="1">
        <f t="shared" si="582"/>
        <v>2.22383574787341E-5</v>
      </c>
      <c r="JV1352" s="1">
        <f t="shared" si="583"/>
        <v>0.1382975537670216</v>
      </c>
      <c r="JW1352" s="1">
        <f t="shared" si="584"/>
        <v>2.22383574787341E-5</v>
      </c>
      <c r="JX1352" s="1" t="str">
        <f t="shared" si="585"/>
        <v/>
      </c>
      <c r="JY1352" s="1" t="str">
        <f t="shared" si="586"/>
        <v/>
      </c>
      <c r="JZ1352" s="1">
        <f t="shared" si="587"/>
        <v>3.3057893419659616E-5</v>
      </c>
      <c r="KA1352" s="1" t="str">
        <f t="shared" si="588"/>
        <v/>
      </c>
      <c r="KB1352" s="1" t="str">
        <f t="shared" si="589"/>
        <v/>
      </c>
      <c r="KE1352" s="1">
        <f t="shared" si="552"/>
        <v>4.6912000000000686</v>
      </c>
      <c r="KF1352" s="151">
        <f t="shared" si="553"/>
        <v>0.69758792756976651</v>
      </c>
      <c r="KG1352" s="1">
        <f t="shared" si="554"/>
        <v>7.7727181516129562E-4</v>
      </c>
      <c r="KH1352" s="1" t="str">
        <f t="shared" si="550"/>
        <v/>
      </c>
      <c r="KI1352" s="132" t="str">
        <f t="shared" si="551"/>
        <v/>
      </c>
    </row>
    <row r="1353" spans="237:295" ht="20.100000000000001" customHeight="1" x14ac:dyDescent="0.25">
      <c r="IC1353" s="1">
        <v>729</v>
      </c>
      <c r="ID1353" s="1">
        <f t="shared" si="555"/>
        <v>-18911.097835464941</v>
      </c>
      <c r="IE1353" s="1">
        <f t="shared" si="556"/>
        <v>1.2707567879270233E-5</v>
      </c>
      <c r="IF1353" s="1">
        <f t="shared" si="557"/>
        <v>0.13918239942009802</v>
      </c>
      <c r="IG1353" s="1">
        <f t="shared" si="558"/>
        <v>1.2707567879270233E-5</v>
      </c>
      <c r="IH1353" s="1" t="str">
        <f t="shared" si="559"/>
        <v/>
      </c>
      <c r="II1353" s="1" t="str">
        <f t="shared" si="560"/>
        <v/>
      </c>
      <c r="IL1353" s="1">
        <f t="shared" si="561"/>
        <v>2.8485222464572816E-23</v>
      </c>
      <c r="IM1353" s="1" t="str">
        <f t="shared" si="562"/>
        <v/>
      </c>
      <c r="IN1353" s="1" t="str">
        <f t="shared" si="563"/>
        <v/>
      </c>
      <c r="IS1353" s="1">
        <v>729</v>
      </c>
      <c r="IT1353" s="1">
        <f t="shared" si="564"/>
        <v>-39.185831215699579</v>
      </c>
      <c r="IU1353" s="1">
        <f t="shared" si="565"/>
        <v>6.1326773468929419E-3</v>
      </c>
      <c r="IV1353" s="1">
        <f t="shared" si="566"/>
        <v>0.139182399420098</v>
      </c>
      <c r="IW1353" s="1">
        <f t="shared" si="567"/>
        <v>6.1326773468929419E-3</v>
      </c>
      <c r="IX1353" s="1" t="str">
        <f t="shared" si="568"/>
        <v/>
      </c>
      <c r="IY1353" s="1" t="str">
        <f t="shared" si="569"/>
        <v/>
      </c>
      <c r="IZ1353" s="1">
        <f t="shared" si="570"/>
        <v>1.8434472051369203E-15</v>
      </c>
      <c r="JA1353" s="1" t="str">
        <f t="shared" si="571"/>
        <v/>
      </c>
      <c r="JB1353" s="1" t="str">
        <f t="shared" si="572"/>
        <v/>
      </c>
      <c r="JF1353" s="1">
        <v>729</v>
      </c>
      <c r="JG1353" s="1">
        <f t="shared" si="590"/>
        <v>-110.17274883606137</v>
      </c>
      <c r="JH1353" s="1">
        <f t="shared" si="573"/>
        <v>2.1812477400675722E-3</v>
      </c>
      <c r="JI1353" s="1">
        <f t="shared" si="574"/>
        <v>0.13918239942009805</v>
      </c>
      <c r="JJ1353" s="1">
        <f t="shared" si="575"/>
        <v>2.1812477400675722E-3</v>
      </c>
      <c r="JK1353" s="1" t="str">
        <f t="shared" si="576"/>
        <v/>
      </c>
      <c r="JL1353" s="1" t="str">
        <f t="shared" si="577"/>
        <v/>
      </c>
      <c r="JM1353" s="1">
        <f t="shared" si="578"/>
        <v>6.516331993491654E-38</v>
      </c>
      <c r="JN1353" s="1" t="str">
        <f t="shared" si="579"/>
        <v/>
      </c>
      <c r="JO1353" s="1" t="str">
        <f t="shared" si="580"/>
        <v/>
      </c>
      <c r="JS1353" s="1">
        <v>729</v>
      </c>
      <c r="JT1353" s="1">
        <f t="shared" si="581"/>
        <v>-10759.445678228894</v>
      </c>
      <c r="JU1353" s="1">
        <f t="shared" si="582"/>
        <v>2.2335171030414002E-5</v>
      </c>
      <c r="JV1353" s="1">
        <f t="shared" si="583"/>
        <v>0.13918239942009802</v>
      </c>
      <c r="JW1353" s="1">
        <f t="shared" si="584"/>
        <v>2.2335171030414002E-5</v>
      </c>
      <c r="JX1353" s="1" t="str">
        <f t="shared" si="585"/>
        <v/>
      </c>
      <c r="JY1353" s="1" t="str">
        <f t="shared" si="586"/>
        <v/>
      </c>
      <c r="JZ1353" s="1">
        <f t="shared" si="587"/>
        <v>3.314040139029816E-5</v>
      </c>
      <c r="KA1353" s="1" t="str">
        <f t="shared" si="588"/>
        <v/>
      </c>
      <c r="KB1353" s="1" t="str">
        <f t="shared" si="589"/>
        <v/>
      </c>
      <c r="KE1353" s="1">
        <f t="shared" si="552"/>
        <v>4.6976000000000688</v>
      </c>
      <c r="KF1353" s="151">
        <f t="shared" si="553"/>
        <v>0.69681065575460521</v>
      </c>
      <c r="KG1353" s="1">
        <f t="shared" si="554"/>
        <v>7.7743194616908262E-4</v>
      </c>
      <c r="KH1353" s="1" t="str">
        <f t="shared" si="550"/>
        <v/>
      </c>
      <c r="KI1353" s="132" t="str">
        <f t="shared" si="551"/>
        <v/>
      </c>
    </row>
    <row r="1354" spans="237:295" ht="20.100000000000001" customHeight="1" x14ac:dyDescent="0.25">
      <c r="IC1354" s="1">
        <v>730</v>
      </c>
      <c r="ID1354" s="1">
        <f t="shared" si="555"/>
        <v>-18841.315186625587</v>
      </c>
      <c r="IE1354" s="1">
        <f t="shared" si="556"/>
        <v>1.276268542137629E-5</v>
      </c>
      <c r="IF1354" s="1">
        <f t="shared" si="557"/>
        <v>0.14007109008876903</v>
      </c>
      <c r="IG1354" s="1">
        <f t="shared" si="558"/>
        <v>1.276268542137629E-5</v>
      </c>
      <c r="IH1354" s="1" t="str">
        <f t="shared" si="559"/>
        <v/>
      </c>
      <c r="II1354" s="1" t="str">
        <f t="shared" si="560"/>
        <v/>
      </c>
      <c r="IL1354" s="1">
        <f t="shared" si="561"/>
        <v>2.9538634788564986E-23</v>
      </c>
      <c r="IM1354" s="1" t="str">
        <f t="shared" si="562"/>
        <v/>
      </c>
      <c r="IN1354" s="1" t="str">
        <f t="shared" si="563"/>
        <v/>
      </c>
      <c r="IS1354" s="1">
        <v>730</v>
      </c>
      <c r="IT1354" s="1">
        <f t="shared" si="564"/>
        <v>-39.041234052542009</v>
      </c>
      <c r="IU1354" s="1">
        <f t="shared" si="565"/>
        <v>6.1592770947834601E-3</v>
      </c>
      <c r="IV1354" s="1">
        <f t="shared" si="566"/>
        <v>0.14007109008876903</v>
      </c>
      <c r="IW1354" s="1">
        <f t="shared" si="567"/>
        <v>6.1592770947834601E-3</v>
      </c>
      <c r="IX1354" s="1" t="str">
        <f t="shared" si="568"/>
        <v/>
      </c>
      <c r="IY1354" s="1" t="str">
        <f t="shared" si="569"/>
        <v/>
      </c>
      <c r="IZ1354" s="1">
        <f t="shared" si="570"/>
        <v>1.9008715232071812E-15</v>
      </c>
      <c r="JA1354" s="1" t="str">
        <f t="shared" si="571"/>
        <v/>
      </c>
      <c r="JB1354" s="1" t="str">
        <f t="shared" si="572"/>
        <v/>
      </c>
      <c r="JF1354" s="1">
        <v>730</v>
      </c>
      <c r="JG1354" s="1">
        <f t="shared" si="590"/>
        <v>-109.76620732744124</v>
      </c>
      <c r="JH1354" s="1">
        <f t="shared" si="573"/>
        <v>2.1907086389035351E-3</v>
      </c>
      <c r="JI1354" s="1">
        <f t="shared" si="574"/>
        <v>0.14007109008876903</v>
      </c>
      <c r="JJ1354" s="1">
        <f t="shared" si="575"/>
        <v>2.1907086389035351E-3</v>
      </c>
      <c r="JK1354" s="1" t="str">
        <f t="shared" si="576"/>
        <v/>
      </c>
      <c r="JL1354" s="1" t="str">
        <f t="shared" si="577"/>
        <v/>
      </c>
      <c r="JM1354" s="1">
        <f t="shared" si="578"/>
        <v>6.854644896931346E-38</v>
      </c>
      <c r="JN1354" s="1" t="str">
        <f t="shared" si="579"/>
        <v/>
      </c>
      <c r="JO1354" s="1" t="str">
        <f t="shared" si="580"/>
        <v/>
      </c>
      <c r="JS1354" s="1">
        <v>730</v>
      </c>
      <c r="JT1354" s="1">
        <f t="shared" si="581"/>
        <v>-10719.742926648716</v>
      </c>
      <c r="JU1354" s="1">
        <f t="shared" si="582"/>
        <v>2.2432047139313091E-5</v>
      </c>
      <c r="JV1354" s="1">
        <f t="shared" si="583"/>
        <v>0.14007109008876906</v>
      </c>
      <c r="JW1354" s="1">
        <f t="shared" si="584"/>
        <v>2.2432047139313091E-5</v>
      </c>
      <c r="JX1354" s="1" t="str">
        <f t="shared" si="585"/>
        <v/>
      </c>
      <c r="JY1354" s="1" t="str">
        <f t="shared" si="586"/>
        <v/>
      </c>
      <c r="JZ1354" s="1">
        <f t="shared" si="587"/>
        <v>3.3222583723929722E-5</v>
      </c>
      <c r="KA1354" s="1" t="str">
        <f t="shared" si="588"/>
        <v/>
      </c>
      <c r="KB1354" s="1" t="str">
        <f t="shared" si="589"/>
        <v/>
      </c>
      <c r="KE1354" s="1">
        <f t="shared" si="552"/>
        <v>4.704000000000069</v>
      </c>
      <c r="KF1354" s="151">
        <f t="shared" si="553"/>
        <v>0.69603322380843613</v>
      </c>
      <c r="KG1354" s="1">
        <f t="shared" si="554"/>
        <v>7.7758850680642588E-4</v>
      </c>
      <c r="KH1354" s="1" t="str">
        <f t="shared" si="550"/>
        <v/>
      </c>
      <c r="KI1354" s="132" t="str">
        <f t="shared" si="551"/>
        <v/>
      </c>
    </row>
    <row r="1355" spans="237:295" ht="20.100000000000001" customHeight="1" x14ac:dyDescent="0.25">
      <c r="IC1355" s="1">
        <v>731</v>
      </c>
      <c r="ID1355" s="1">
        <f t="shared" si="555"/>
        <v>-18771.532537786232</v>
      </c>
      <c r="IE1355" s="1">
        <f t="shared" si="556"/>
        <v>1.2817836942137786E-5</v>
      </c>
      <c r="IF1355" s="1">
        <f t="shared" si="557"/>
        <v>0.14096362820049227</v>
      </c>
      <c r="IG1355" s="1">
        <f t="shared" si="558"/>
        <v>1.2817836942137786E-5</v>
      </c>
      <c r="IH1355" s="1" t="str">
        <f t="shared" si="559"/>
        <v/>
      </c>
      <c r="II1355" s="1" t="str">
        <f t="shared" si="560"/>
        <v/>
      </c>
      <c r="IL1355" s="1">
        <f t="shared" si="561"/>
        <v>3.0630513273116727E-23</v>
      </c>
      <c r="IM1355" s="1" t="str">
        <f t="shared" si="562"/>
        <v/>
      </c>
      <c r="IN1355" s="1" t="str">
        <f t="shared" si="563"/>
        <v/>
      </c>
      <c r="IS1355" s="1">
        <v>731</v>
      </c>
      <c r="IT1355" s="1">
        <f t="shared" si="564"/>
        <v>-38.896636889384453</v>
      </c>
      <c r="IU1355" s="1">
        <f t="shared" si="565"/>
        <v>6.1858932407866975E-3</v>
      </c>
      <c r="IV1355" s="1">
        <f t="shared" si="566"/>
        <v>0.14096362820049227</v>
      </c>
      <c r="IW1355" s="1">
        <f t="shared" si="567"/>
        <v>6.1858932407866975E-3</v>
      </c>
      <c r="IX1355" s="1" t="str">
        <f t="shared" si="568"/>
        <v/>
      </c>
      <c r="IY1355" s="1" t="str">
        <f t="shared" si="569"/>
        <v/>
      </c>
      <c r="IZ1355" s="1">
        <f t="shared" si="570"/>
        <v>1.9600532768896392E-15</v>
      </c>
      <c r="JA1355" s="1" t="str">
        <f t="shared" si="571"/>
        <v/>
      </c>
      <c r="JB1355" s="1" t="str">
        <f t="shared" si="572"/>
        <v/>
      </c>
      <c r="JF1355" s="1">
        <v>731</v>
      </c>
      <c r="JG1355" s="1">
        <f t="shared" si="590"/>
        <v>-109.3596658188211</v>
      </c>
      <c r="JH1355" s="1">
        <f t="shared" si="573"/>
        <v>2.2001753701588952E-3</v>
      </c>
      <c r="JI1355" s="1">
        <f t="shared" si="574"/>
        <v>0.14096362820049227</v>
      </c>
      <c r="JJ1355" s="1">
        <f t="shared" si="575"/>
        <v>2.2001753701588952E-3</v>
      </c>
      <c r="JK1355" s="1" t="str">
        <f t="shared" si="576"/>
        <v/>
      </c>
      <c r="JL1355" s="1" t="str">
        <f t="shared" si="577"/>
        <v/>
      </c>
      <c r="JM1355" s="1">
        <f t="shared" si="578"/>
        <v>7.2104068573332724E-38</v>
      </c>
      <c r="JN1355" s="1" t="str">
        <f t="shared" si="579"/>
        <v/>
      </c>
      <c r="JO1355" s="1" t="str">
        <f t="shared" si="580"/>
        <v/>
      </c>
      <c r="JS1355" s="1">
        <v>731</v>
      </c>
      <c r="JT1355" s="1">
        <f t="shared" si="581"/>
        <v>-10680.040175068534</v>
      </c>
      <c r="JU1355" s="1">
        <f t="shared" si="582"/>
        <v>2.2528982970032114E-5</v>
      </c>
      <c r="JV1355" s="1">
        <f t="shared" si="583"/>
        <v>0.14096362820049227</v>
      </c>
      <c r="JW1355" s="1">
        <f t="shared" si="584"/>
        <v>2.2528982970032114E-5</v>
      </c>
      <c r="JX1355" s="1" t="str">
        <f t="shared" si="585"/>
        <v/>
      </c>
      <c r="JY1355" s="1" t="str">
        <f t="shared" si="586"/>
        <v/>
      </c>
      <c r="JZ1355" s="1">
        <f t="shared" si="587"/>
        <v>3.3304436979957751E-5</v>
      </c>
      <c r="KA1355" s="1" t="str">
        <f t="shared" si="588"/>
        <v/>
      </c>
      <c r="KB1355" s="1" t="str">
        <f t="shared" si="589"/>
        <v/>
      </c>
      <c r="KE1355" s="1">
        <f t="shared" si="552"/>
        <v>4.7104000000000692</v>
      </c>
      <c r="KF1355" s="151">
        <f t="shared" si="553"/>
        <v>0.6952556353016297</v>
      </c>
      <c r="KG1355" s="1">
        <f t="shared" si="554"/>
        <v>7.777415046966718E-4</v>
      </c>
      <c r="KH1355" s="1" t="str">
        <f t="shared" si="550"/>
        <v/>
      </c>
      <c r="KI1355" s="132" t="str">
        <f t="shared" si="551"/>
        <v/>
      </c>
    </row>
    <row r="1356" spans="237:295" ht="20.100000000000001" customHeight="1" x14ac:dyDescent="0.25">
      <c r="IC1356" s="1">
        <v>732</v>
      </c>
      <c r="ID1356" s="1">
        <f t="shared" si="555"/>
        <v>-18701.749888946877</v>
      </c>
      <c r="IE1356" s="1">
        <f t="shared" si="556"/>
        <v>1.2873020819739284E-5</v>
      </c>
      <c r="IF1356" s="1">
        <f t="shared" si="557"/>
        <v>0.14186001606985099</v>
      </c>
      <c r="IG1356" s="1">
        <f t="shared" si="558"/>
        <v>1.2873020819739284E-5</v>
      </c>
      <c r="IH1356" s="1" t="str">
        <f t="shared" si="559"/>
        <v/>
      </c>
      <c r="II1356" s="1" t="str">
        <f t="shared" si="560"/>
        <v/>
      </c>
      <c r="IL1356" s="1">
        <f t="shared" si="561"/>
        <v>3.1762244211922235E-23</v>
      </c>
      <c r="IM1356" s="1" t="str">
        <f t="shared" si="562"/>
        <v/>
      </c>
      <c r="IN1356" s="1" t="str">
        <f t="shared" si="563"/>
        <v/>
      </c>
      <c r="IS1356" s="1">
        <v>732</v>
      </c>
      <c r="IT1356" s="1">
        <f t="shared" si="564"/>
        <v>-38.752039726226883</v>
      </c>
      <c r="IU1356" s="1">
        <f t="shared" si="565"/>
        <v>6.2125250022138792E-3</v>
      </c>
      <c r="IV1356" s="1">
        <f t="shared" si="566"/>
        <v>0.14186001606985099</v>
      </c>
      <c r="IW1356" s="1">
        <f t="shared" si="567"/>
        <v>6.2125250022138792E-3</v>
      </c>
      <c r="IX1356" s="1" t="str">
        <f t="shared" si="568"/>
        <v/>
      </c>
      <c r="IY1356" s="1" t="str">
        <f t="shared" si="569"/>
        <v/>
      </c>
      <c r="IZ1356" s="1">
        <f t="shared" si="570"/>
        <v>2.0210452589211318E-15</v>
      </c>
      <c r="JA1356" s="1" t="str">
        <f t="shared" si="571"/>
        <v/>
      </c>
      <c r="JB1356" s="1" t="str">
        <f t="shared" si="572"/>
        <v/>
      </c>
      <c r="JF1356" s="1">
        <v>732</v>
      </c>
      <c r="JG1356" s="1">
        <f t="shared" si="590"/>
        <v>-108.95312431020096</v>
      </c>
      <c r="JH1356" s="1">
        <f t="shared" si="573"/>
        <v>2.2096476554498354E-3</v>
      </c>
      <c r="JI1356" s="1">
        <f t="shared" si="574"/>
        <v>0.14186001606985091</v>
      </c>
      <c r="JJ1356" s="1">
        <f t="shared" si="575"/>
        <v>2.2096476554498354E-3</v>
      </c>
      <c r="JK1356" s="1" t="str">
        <f t="shared" si="576"/>
        <v/>
      </c>
      <c r="JL1356" s="1" t="str">
        <f t="shared" si="577"/>
        <v/>
      </c>
      <c r="JM1356" s="1">
        <f t="shared" si="578"/>
        <v>7.5845118160294776E-38</v>
      </c>
      <c r="JN1356" s="1" t="str">
        <f t="shared" si="579"/>
        <v/>
      </c>
      <c r="JO1356" s="1" t="str">
        <f t="shared" si="580"/>
        <v/>
      </c>
      <c r="JS1356" s="1">
        <v>732</v>
      </c>
      <c r="JT1356" s="1">
        <f t="shared" si="581"/>
        <v>-10640.337423488356</v>
      </c>
      <c r="JU1356" s="1">
        <f t="shared" si="582"/>
        <v>2.2625975672023616E-5</v>
      </c>
      <c r="JV1356" s="1">
        <f t="shared" si="583"/>
        <v>0.14186001606985085</v>
      </c>
      <c r="JW1356" s="1">
        <f t="shared" si="584"/>
        <v>2.2625975672023616E-5</v>
      </c>
      <c r="JX1356" s="1" t="str">
        <f t="shared" si="585"/>
        <v/>
      </c>
      <c r="JY1356" s="1" t="str">
        <f t="shared" si="586"/>
        <v/>
      </c>
      <c r="JZ1356" s="1">
        <f t="shared" si="587"/>
        <v>3.3385957725096338E-5</v>
      </c>
      <c r="KA1356" s="1" t="str">
        <f t="shared" si="588"/>
        <v/>
      </c>
      <c r="KB1356" s="1" t="str">
        <f t="shared" si="589"/>
        <v/>
      </c>
      <c r="KE1356" s="1">
        <f t="shared" si="552"/>
        <v>4.7168000000000694</v>
      </c>
      <c r="KF1356" s="151">
        <f t="shared" si="553"/>
        <v>0.69447789379693303</v>
      </c>
      <c r="KG1356" s="1">
        <f t="shared" si="554"/>
        <v>7.7789094748070831E-4</v>
      </c>
      <c r="KH1356" s="1" t="str">
        <f t="shared" si="550"/>
        <v/>
      </c>
      <c r="KI1356" s="132" t="str">
        <f t="shared" si="551"/>
        <v/>
      </c>
    </row>
    <row r="1357" spans="237:295" ht="20.100000000000001" customHeight="1" x14ac:dyDescent="0.25">
      <c r="IC1357" s="1">
        <v>733</v>
      </c>
      <c r="ID1357" s="1">
        <f t="shared" si="555"/>
        <v>-18631.967240107522</v>
      </c>
      <c r="IE1357" s="1">
        <f t="shared" si="556"/>
        <v>1.2928235423813582E-5</v>
      </c>
      <c r="IF1357" s="1">
        <f t="shared" si="557"/>
        <v>0.14276025589795496</v>
      </c>
      <c r="IG1357" s="1">
        <f t="shared" si="558"/>
        <v>1.2928235423813582E-5</v>
      </c>
      <c r="IH1357" s="1" t="str">
        <f t="shared" si="559"/>
        <v/>
      </c>
      <c r="II1357" s="1" t="str">
        <f t="shared" si="560"/>
        <v/>
      </c>
      <c r="IL1357" s="1">
        <f t="shared" si="561"/>
        <v>3.2935263182475166E-23</v>
      </c>
      <c r="IM1357" s="1" t="str">
        <f t="shared" si="562"/>
        <v/>
      </c>
      <c r="IN1357" s="1" t="str">
        <f t="shared" si="563"/>
        <v/>
      </c>
      <c r="IS1357" s="1">
        <v>733</v>
      </c>
      <c r="IT1357" s="1">
        <f t="shared" si="564"/>
        <v>-38.607442563069327</v>
      </c>
      <c r="IU1357" s="1">
        <f t="shared" si="565"/>
        <v>6.2391715922491342E-3</v>
      </c>
      <c r="IV1357" s="1">
        <f t="shared" si="566"/>
        <v>0.14276025589795485</v>
      </c>
      <c r="IW1357" s="1">
        <f t="shared" si="567"/>
        <v>6.2391715922491342E-3</v>
      </c>
      <c r="IX1357" s="1" t="str">
        <f t="shared" si="568"/>
        <v/>
      </c>
      <c r="IY1357" s="1" t="str">
        <f t="shared" si="569"/>
        <v/>
      </c>
      <c r="IZ1357" s="1">
        <f t="shared" si="570"/>
        <v>2.0839018170103523E-15</v>
      </c>
      <c r="JA1357" s="1" t="str">
        <f t="shared" si="571"/>
        <v/>
      </c>
      <c r="JB1357" s="1" t="str">
        <f t="shared" si="572"/>
        <v/>
      </c>
      <c r="JF1357" s="1">
        <v>733</v>
      </c>
      <c r="JG1357" s="1">
        <f t="shared" si="590"/>
        <v>-108.54658280158077</v>
      </c>
      <c r="JH1357" s="1">
        <f t="shared" si="573"/>
        <v>2.2191252149246317E-3</v>
      </c>
      <c r="JI1357" s="1">
        <f t="shared" si="574"/>
        <v>0.14276025589795496</v>
      </c>
      <c r="JJ1357" s="1">
        <f t="shared" si="575"/>
        <v>2.2191252149246317E-3</v>
      </c>
      <c r="JK1357" s="1" t="str">
        <f t="shared" si="576"/>
        <v/>
      </c>
      <c r="JL1357" s="1" t="str">
        <f t="shared" si="577"/>
        <v/>
      </c>
      <c r="JM1357" s="1">
        <f t="shared" si="578"/>
        <v>7.9778991998543753E-38</v>
      </c>
      <c r="JN1357" s="1" t="str">
        <f t="shared" si="579"/>
        <v/>
      </c>
      <c r="JO1357" s="1" t="str">
        <f t="shared" si="580"/>
        <v/>
      </c>
      <c r="JS1357" s="1">
        <v>733</v>
      </c>
      <c r="JT1357" s="1">
        <f t="shared" si="581"/>
        <v>-10600.634671908174</v>
      </c>
      <c r="JU1357" s="1">
        <f t="shared" si="582"/>
        <v>2.2723022379709342E-5</v>
      </c>
      <c r="JV1357" s="1">
        <f t="shared" si="583"/>
        <v>0.14276025589795485</v>
      </c>
      <c r="JW1357" s="1">
        <f t="shared" si="584"/>
        <v>2.2723022379709342E-5</v>
      </c>
      <c r="JX1357" s="1" t="str">
        <f t="shared" si="585"/>
        <v/>
      </c>
      <c r="JY1357" s="1" t="str">
        <f t="shared" si="586"/>
        <v/>
      </c>
      <c r="JZ1357" s="1">
        <f t="shared" si="587"/>
        <v>3.3467142533608251E-5</v>
      </c>
      <c r="KA1357" s="1" t="str">
        <f t="shared" si="588"/>
        <v/>
      </c>
      <c r="KB1357" s="1" t="str">
        <f t="shared" si="589"/>
        <v/>
      </c>
      <c r="KE1357" s="1">
        <f t="shared" si="552"/>
        <v>4.7232000000000696</v>
      </c>
      <c r="KF1357" s="151">
        <f t="shared" si="553"/>
        <v>0.69370000284945232</v>
      </c>
      <c r="KG1357" s="1">
        <f t="shared" si="554"/>
        <v>7.7803684281485541E-4</v>
      </c>
      <c r="KH1357" s="1" t="str">
        <f t="shared" si="550"/>
        <v/>
      </c>
      <c r="KI1357" s="132" t="str">
        <f t="shared" si="551"/>
        <v/>
      </c>
    </row>
    <row r="1358" spans="237:295" ht="20.100000000000001" customHeight="1" x14ac:dyDescent="0.25">
      <c r="IC1358" s="1">
        <v>734</v>
      </c>
      <c r="ID1358" s="1">
        <f t="shared" si="555"/>
        <v>-18562.184591268167</v>
      </c>
      <c r="IE1358" s="1">
        <f t="shared" si="556"/>
        <v>1.2983479115509447E-5</v>
      </c>
      <c r="IF1358" s="1">
        <f t="shared" si="557"/>
        <v>0.14366434977184628</v>
      </c>
      <c r="IG1358" s="1">
        <f t="shared" si="558"/>
        <v>1.2983479115509447E-5</v>
      </c>
      <c r="IH1358" s="1" t="str">
        <f t="shared" si="559"/>
        <v/>
      </c>
      <c r="II1358" s="1" t="str">
        <f t="shared" si="560"/>
        <v/>
      </c>
      <c r="IL1358" s="1">
        <f t="shared" si="561"/>
        <v>3.4151056773426567E-23</v>
      </c>
      <c r="IM1358" s="1" t="str">
        <f t="shared" si="562"/>
        <v/>
      </c>
      <c r="IN1358" s="1" t="str">
        <f t="shared" si="563"/>
        <v/>
      </c>
      <c r="IS1358" s="1">
        <v>734</v>
      </c>
      <c r="IT1358" s="1">
        <f t="shared" si="564"/>
        <v>-38.462845399911757</v>
      </c>
      <c r="IU1358" s="1">
        <f t="shared" si="565"/>
        <v>6.2658322199822059E-3</v>
      </c>
      <c r="IV1358" s="1">
        <f t="shared" si="566"/>
        <v>0.14366434977184625</v>
      </c>
      <c r="IW1358" s="1">
        <f t="shared" si="567"/>
        <v>6.2658322199822059E-3</v>
      </c>
      <c r="IX1358" s="1" t="str">
        <f t="shared" si="568"/>
        <v/>
      </c>
      <c r="IY1358" s="1" t="str">
        <f t="shared" si="569"/>
        <v/>
      </c>
      <c r="IZ1358" s="1">
        <f t="shared" si="570"/>
        <v>2.1486788986924605E-15</v>
      </c>
      <c r="JA1358" s="1" t="str">
        <f t="shared" si="571"/>
        <v/>
      </c>
      <c r="JB1358" s="1" t="str">
        <f t="shared" si="572"/>
        <v/>
      </c>
      <c r="JF1358" s="1">
        <v>734</v>
      </c>
      <c r="JG1358" s="1">
        <f t="shared" si="590"/>
        <v>-108.14004129296063</v>
      </c>
      <c r="JH1358" s="1">
        <f t="shared" si="573"/>
        <v>2.2286077672752794E-3</v>
      </c>
      <c r="JI1358" s="1">
        <f t="shared" si="574"/>
        <v>0.14366434977184625</v>
      </c>
      <c r="JJ1358" s="1">
        <f t="shared" si="575"/>
        <v>2.2286077672752794E-3</v>
      </c>
      <c r="JK1358" s="1" t="str">
        <f t="shared" si="576"/>
        <v/>
      </c>
      <c r="JL1358" s="1" t="str">
        <f t="shared" si="577"/>
        <v/>
      </c>
      <c r="JM1358" s="1">
        <f t="shared" si="578"/>
        <v>8.3915562194338347E-38</v>
      </c>
      <c r="JN1358" s="1" t="str">
        <f t="shared" si="579"/>
        <v/>
      </c>
      <c r="JO1358" s="1" t="str">
        <f t="shared" si="580"/>
        <v/>
      </c>
      <c r="JS1358" s="1">
        <v>734</v>
      </c>
      <c r="JT1358" s="1">
        <f t="shared" si="581"/>
        <v>-10560.931920327992</v>
      </c>
      <c r="JU1358" s="1">
        <f t="shared" si="582"/>
        <v>2.2820120212599256E-5</v>
      </c>
      <c r="JV1358" s="1">
        <f t="shared" si="583"/>
        <v>0.14366434977184625</v>
      </c>
      <c r="JW1358" s="1">
        <f t="shared" si="584"/>
        <v>2.2820120212599256E-5</v>
      </c>
      <c r="JX1358" s="1" t="str">
        <f t="shared" si="585"/>
        <v/>
      </c>
      <c r="JY1358" s="1" t="str">
        <f t="shared" si="586"/>
        <v/>
      </c>
      <c r="JZ1358" s="1">
        <f t="shared" si="587"/>
        <v>3.3547987987542868E-5</v>
      </c>
      <c r="KA1358" s="1" t="str">
        <f t="shared" si="588"/>
        <v/>
      </c>
      <c r="KB1358" s="1" t="str">
        <f t="shared" si="589"/>
        <v/>
      </c>
      <c r="KE1358" s="1">
        <f t="shared" si="552"/>
        <v>4.7296000000000697</v>
      </c>
      <c r="KF1358" s="151">
        <f t="shared" si="553"/>
        <v>0.69292196600663747</v>
      </c>
      <c r="KG1358" s="1">
        <f t="shared" si="554"/>
        <v>7.7817919837341876E-4</v>
      </c>
      <c r="KH1358" s="1" t="str">
        <f t="shared" si="550"/>
        <v/>
      </c>
      <c r="KI1358" s="132" t="str">
        <f t="shared" si="551"/>
        <v/>
      </c>
    </row>
    <row r="1359" spans="237:295" ht="20.100000000000001" customHeight="1" x14ac:dyDescent="0.25">
      <c r="IC1359" s="1">
        <v>735</v>
      </c>
      <c r="ID1359" s="1">
        <f t="shared" si="555"/>
        <v>-18492.40194242882</v>
      </c>
      <c r="IE1359" s="1">
        <f t="shared" si="556"/>
        <v>1.3038750247560339E-5</v>
      </c>
      <c r="IF1359" s="1">
        <f t="shared" si="557"/>
        <v>0.14457229966390958</v>
      </c>
      <c r="IG1359" s="1">
        <f t="shared" si="558"/>
        <v>1.3038750247560339E-5</v>
      </c>
      <c r="IH1359" s="1" t="str">
        <f t="shared" si="559"/>
        <v/>
      </c>
      <c r="II1359" s="1" t="str">
        <f t="shared" si="560"/>
        <v/>
      </c>
      <c r="IL1359" s="1">
        <f t="shared" si="561"/>
        <v>3.5411164371590171E-23</v>
      </c>
      <c r="IM1359" s="1" t="str">
        <f t="shared" si="562"/>
        <v/>
      </c>
      <c r="IN1359" s="1" t="str">
        <f t="shared" si="563"/>
        <v/>
      </c>
      <c r="IS1359" s="1">
        <v>735</v>
      </c>
      <c r="IT1359" s="1">
        <f t="shared" si="564"/>
        <v>-38.318248236754201</v>
      </c>
      <c r="IU1359" s="1">
        <f t="shared" si="565"/>
        <v>6.2925060904416045E-3</v>
      </c>
      <c r="IV1359" s="1">
        <f t="shared" si="566"/>
        <v>0.14457229966390958</v>
      </c>
      <c r="IW1359" s="1">
        <f t="shared" si="567"/>
        <v>6.2925060904416045E-3</v>
      </c>
      <c r="IX1359" s="1" t="str">
        <f t="shared" si="568"/>
        <v/>
      </c>
      <c r="IY1359" s="1" t="str">
        <f t="shared" si="569"/>
        <v/>
      </c>
      <c r="IZ1359" s="1">
        <f t="shared" si="570"/>
        <v>2.2154340974492153E-15</v>
      </c>
      <c r="JA1359" s="1" t="str">
        <f t="shared" si="571"/>
        <v/>
      </c>
      <c r="JB1359" s="1" t="str">
        <f t="shared" si="572"/>
        <v/>
      </c>
      <c r="JF1359" s="1">
        <v>735</v>
      </c>
      <c r="JG1359" s="1">
        <f t="shared" si="590"/>
        <v>-107.73349978434049</v>
      </c>
      <c r="JH1359" s="1">
        <f t="shared" si="573"/>
        <v>2.2380950297492936E-3</v>
      </c>
      <c r="JI1359" s="1">
        <f t="shared" si="574"/>
        <v>0.14457229966390958</v>
      </c>
      <c r="JJ1359" s="1">
        <f t="shared" si="575"/>
        <v>2.2380950297492936E-3</v>
      </c>
      <c r="JK1359" s="1" t="str">
        <f t="shared" si="576"/>
        <v/>
      </c>
      <c r="JL1359" s="1" t="str">
        <f t="shared" si="577"/>
        <v/>
      </c>
      <c r="JM1359" s="1">
        <f t="shared" si="578"/>
        <v>8.8265202827790609E-38</v>
      </c>
      <c r="JN1359" s="1" t="str">
        <f t="shared" si="579"/>
        <v/>
      </c>
      <c r="JO1359" s="1" t="str">
        <f t="shared" si="580"/>
        <v/>
      </c>
      <c r="JS1359" s="1">
        <v>735</v>
      </c>
      <c r="JT1359" s="1">
        <f t="shared" si="581"/>
        <v>-10521.229168747814</v>
      </c>
      <c r="JU1359" s="1">
        <f t="shared" si="582"/>
        <v>2.2917266275412358E-5</v>
      </c>
      <c r="JV1359" s="1">
        <f t="shared" si="583"/>
        <v>0.14457229966390958</v>
      </c>
      <c r="JW1359" s="1">
        <f t="shared" si="584"/>
        <v>2.2917266275412358E-5</v>
      </c>
      <c r="JX1359" s="1" t="str">
        <f t="shared" si="585"/>
        <v/>
      </c>
      <c r="JY1359" s="1" t="str">
        <f t="shared" si="586"/>
        <v/>
      </c>
      <c r="JZ1359" s="1">
        <f t="shared" si="587"/>
        <v>3.3628490676974187E-5</v>
      </c>
      <c r="KA1359" s="1" t="str">
        <f t="shared" si="588"/>
        <v/>
      </c>
      <c r="KB1359" s="1" t="str">
        <f t="shared" si="589"/>
        <v/>
      </c>
      <c r="KE1359" s="1">
        <f t="shared" si="552"/>
        <v>4.7360000000000699</v>
      </c>
      <c r="KF1359" s="151">
        <f t="shared" si="553"/>
        <v>0.69214378680826405</v>
      </c>
      <c r="KG1359" s="1">
        <f t="shared" si="554"/>
        <v>7.783180218452479E-4</v>
      </c>
      <c r="KH1359" s="1" t="str">
        <f t="shared" si="550"/>
        <v/>
      </c>
      <c r="KI1359" s="132" t="str">
        <f t="shared" si="551"/>
        <v/>
      </c>
    </row>
    <row r="1360" spans="237:295" ht="20.100000000000001" customHeight="1" x14ac:dyDescent="0.25">
      <c r="IC1360" s="1">
        <v>736</v>
      </c>
      <c r="ID1360" s="1">
        <f t="shared" si="555"/>
        <v>-18422.619293589465</v>
      </c>
      <c r="IE1360" s="1">
        <f t="shared" si="556"/>
        <v>1.3094047164354137E-5</v>
      </c>
      <c r="IF1360" s="1">
        <f t="shared" si="557"/>
        <v>0.14548410743128756</v>
      </c>
      <c r="IG1360" s="1">
        <f t="shared" si="558"/>
        <v>1.3094047164354137E-5</v>
      </c>
      <c r="IH1360" s="1" t="str">
        <f t="shared" si="559"/>
        <v/>
      </c>
      <c r="II1360" s="1" t="str">
        <f t="shared" si="560"/>
        <v/>
      </c>
      <c r="IL1360" s="1">
        <f t="shared" si="561"/>
        <v>3.6717180010633994E-23</v>
      </c>
      <c r="IM1360" s="1" t="str">
        <f t="shared" si="562"/>
        <v/>
      </c>
      <c r="IN1360" s="1" t="str">
        <f t="shared" si="563"/>
        <v/>
      </c>
      <c r="IS1360" s="1">
        <v>736</v>
      </c>
      <c r="IT1360" s="1">
        <f t="shared" si="564"/>
        <v>-38.173651073596631</v>
      </c>
      <c r="IU1360" s="1">
        <f t="shared" si="565"/>
        <v>6.3191924046282523E-3</v>
      </c>
      <c r="IV1360" s="1">
        <f t="shared" si="566"/>
        <v>0.14548410743128762</v>
      </c>
      <c r="IW1360" s="1">
        <f t="shared" si="567"/>
        <v>6.3191924046282523E-3</v>
      </c>
      <c r="IX1360" s="1" t="str">
        <f t="shared" si="568"/>
        <v/>
      </c>
      <c r="IY1360" s="1" t="str">
        <f t="shared" si="569"/>
        <v/>
      </c>
      <c r="IZ1360" s="1">
        <f t="shared" si="570"/>
        <v>2.2842267001289684E-15</v>
      </c>
      <c r="JA1360" s="1" t="str">
        <f t="shared" si="571"/>
        <v/>
      </c>
      <c r="JB1360" s="1" t="str">
        <f t="shared" si="572"/>
        <v/>
      </c>
      <c r="JF1360" s="1">
        <v>736</v>
      </c>
      <c r="JG1360" s="1">
        <f t="shared" si="590"/>
        <v>-107.3269582757203</v>
      </c>
      <c r="JH1360" s="1">
        <f t="shared" si="573"/>
        <v>2.2475867181616727E-3</v>
      </c>
      <c r="JI1360" s="1">
        <f t="shared" si="574"/>
        <v>0.14548410743128767</v>
      </c>
      <c r="JJ1360" s="1">
        <f t="shared" si="575"/>
        <v>2.2475867181616727E-3</v>
      </c>
      <c r="JK1360" s="1" t="str">
        <f t="shared" si="576"/>
        <v/>
      </c>
      <c r="JL1360" s="1" t="str">
        <f t="shared" si="577"/>
        <v/>
      </c>
      <c r="JM1360" s="1">
        <f t="shared" si="578"/>
        <v>9.2838815299233281E-38</v>
      </c>
      <c r="JN1360" s="1" t="str">
        <f t="shared" si="579"/>
        <v/>
      </c>
      <c r="JO1360" s="1" t="str">
        <f t="shared" si="580"/>
        <v/>
      </c>
      <c r="JS1360" s="1">
        <v>736</v>
      </c>
      <c r="JT1360" s="1">
        <f t="shared" si="581"/>
        <v>-10481.526417167632</v>
      </c>
      <c r="JU1360" s="1">
        <f t="shared" si="582"/>
        <v>2.3014457658199214E-5</v>
      </c>
      <c r="JV1360" s="1">
        <f t="shared" si="583"/>
        <v>0.14548410743128762</v>
      </c>
      <c r="JW1360" s="1">
        <f t="shared" si="584"/>
        <v>2.3014457658199214E-5</v>
      </c>
      <c r="JX1360" s="1" t="str">
        <f t="shared" si="585"/>
        <v/>
      </c>
      <c r="JY1360" s="1" t="str">
        <f t="shared" si="586"/>
        <v/>
      </c>
      <c r="JZ1360" s="1">
        <f t="shared" si="587"/>
        <v>3.370864720023869E-5</v>
      </c>
      <c r="KA1360" s="1" t="str">
        <f t="shared" si="588"/>
        <v/>
      </c>
      <c r="KB1360" s="1" t="str">
        <f t="shared" si="589"/>
        <v/>
      </c>
      <c r="KE1360" s="1">
        <f t="shared" si="552"/>
        <v>4.7424000000000701</v>
      </c>
      <c r="KF1360" s="151">
        <f t="shared" si="553"/>
        <v>0.6913654687864188</v>
      </c>
      <c r="KG1360" s="1">
        <f t="shared" si="554"/>
        <v>7.7845332093684494E-4</v>
      </c>
      <c r="KH1360" s="1" t="str">
        <f t="shared" si="550"/>
        <v/>
      </c>
      <c r="KI1360" s="132" t="str">
        <f t="shared" si="551"/>
        <v/>
      </c>
    </row>
    <row r="1361" spans="237:295" ht="20.100000000000001" customHeight="1" x14ac:dyDescent="0.25">
      <c r="IC1361" s="1">
        <v>737</v>
      </c>
      <c r="ID1361" s="1">
        <f t="shared" si="555"/>
        <v>-18352.83664475011</v>
      </c>
      <c r="IE1361" s="1">
        <f t="shared" si="556"/>
        <v>1.3149368202003742E-5</v>
      </c>
      <c r="IF1361" s="1">
        <f t="shared" si="557"/>
        <v>0.1463997748153005</v>
      </c>
      <c r="IG1361" s="1">
        <f t="shared" si="558"/>
        <v>1.3149368202003742E-5</v>
      </c>
      <c r="IH1361" s="1" t="str">
        <f t="shared" si="559"/>
        <v/>
      </c>
      <c r="II1361" s="1" t="str">
        <f t="shared" si="560"/>
        <v/>
      </c>
      <c r="IL1361" s="1">
        <f t="shared" si="561"/>
        <v>3.8070754283542198E-23</v>
      </c>
      <c r="IM1361" s="1" t="str">
        <f t="shared" si="562"/>
        <v/>
      </c>
      <c r="IN1361" s="1" t="str">
        <f t="shared" si="563"/>
        <v/>
      </c>
      <c r="IS1361" s="1">
        <v>737</v>
      </c>
      <c r="IT1361" s="1">
        <f t="shared" si="564"/>
        <v>-38.029053910439075</v>
      </c>
      <c r="IU1361" s="1">
        <f t="shared" si="565"/>
        <v>6.3458903595495688E-3</v>
      </c>
      <c r="IV1361" s="1">
        <f t="shared" si="566"/>
        <v>0.1463997748153005</v>
      </c>
      <c r="IW1361" s="1">
        <f t="shared" si="567"/>
        <v>6.3458903595495688E-3</v>
      </c>
      <c r="IX1361" s="1" t="str">
        <f t="shared" si="568"/>
        <v/>
      </c>
      <c r="IY1361" s="1" t="str">
        <f t="shared" si="569"/>
        <v/>
      </c>
      <c r="IZ1361" s="1">
        <f t="shared" si="570"/>
        <v>2.3551177357030943E-15</v>
      </c>
      <c r="JA1361" s="1" t="str">
        <f t="shared" si="571"/>
        <v/>
      </c>
      <c r="JB1361" s="1" t="str">
        <f t="shared" si="572"/>
        <v/>
      </c>
      <c r="JF1361" s="1">
        <v>737</v>
      </c>
      <c r="JG1361" s="1">
        <f t="shared" si="590"/>
        <v>-106.92041676710016</v>
      </c>
      <c r="JH1361" s="1">
        <f t="shared" si="573"/>
        <v>2.2570825469070167E-3</v>
      </c>
      <c r="JI1361" s="1">
        <f t="shared" si="574"/>
        <v>0.14639977481530053</v>
      </c>
      <c r="JJ1361" s="1">
        <f t="shared" si="575"/>
        <v>2.2570825469070167E-3</v>
      </c>
      <c r="JK1361" s="1" t="str">
        <f t="shared" si="576"/>
        <v/>
      </c>
      <c r="JL1361" s="1" t="str">
        <f t="shared" si="577"/>
        <v/>
      </c>
      <c r="JM1361" s="1">
        <f t="shared" si="578"/>
        <v>9.7647854946355163E-38</v>
      </c>
      <c r="JN1361" s="1" t="str">
        <f t="shared" si="579"/>
        <v/>
      </c>
      <c r="JO1361" s="1" t="str">
        <f t="shared" si="580"/>
        <v/>
      </c>
      <c r="JS1361" s="1">
        <v>737</v>
      </c>
      <c r="JT1361" s="1">
        <f t="shared" si="581"/>
        <v>-10441.823665587453</v>
      </c>
      <c r="JU1361" s="1">
        <f t="shared" si="582"/>
        <v>2.3111691436466059E-5</v>
      </c>
      <c r="JV1361" s="1">
        <f t="shared" si="583"/>
        <v>0.1463997748153005</v>
      </c>
      <c r="JW1361" s="1">
        <f t="shared" si="584"/>
        <v>2.3111691436466059E-5</v>
      </c>
      <c r="JX1361" s="1" t="str">
        <f t="shared" si="585"/>
        <v/>
      </c>
      <c r="JY1361" s="1" t="str">
        <f t="shared" si="586"/>
        <v/>
      </c>
      <c r="JZ1361" s="1">
        <f t="shared" si="587"/>
        <v>3.3788454164173089E-5</v>
      </c>
      <c r="KA1361" s="1" t="str">
        <f t="shared" si="588"/>
        <v/>
      </c>
      <c r="KB1361" s="1" t="str">
        <f t="shared" si="589"/>
        <v/>
      </c>
      <c r="KE1361" s="1">
        <f t="shared" si="552"/>
        <v>4.7488000000000703</v>
      </c>
      <c r="KF1361" s="151">
        <f t="shared" si="553"/>
        <v>0.69058701546548196</v>
      </c>
      <c r="KG1361" s="1">
        <f t="shared" si="554"/>
        <v>7.7858510336981102E-4</v>
      </c>
      <c r="KH1361" s="1" t="str">
        <f t="shared" si="550"/>
        <v/>
      </c>
      <c r="KI1361" s="132" t="str">
        <f t="shared" si="551"/>
        <v/>
      </c>
    </row>
    <row r="1362" spans="237:295" ht="20.100000000000001" customHeight="1" x14ac:dyDescent="0.25">
      <c r="IC1362" s="1">
        <v>738</v>
      </c>
      <c r="ID1362" s="1">
        <f t="shared" si="555"/>
        <v>-18283.053995910755</v>
      </c>
      <c r="IE1362" s="1">
        <f t="shared" si="556"/>
        <v>1.3204711688418731E-5</v>
      </c>
      <c r="IF1362" s="1">
        <f t="shared" si="557"/>
        <v>0.1473193034408716</v>
      </c>
      <c r="IG1362" s="1">
        <f t="shared" si="558"/>
        <v>1.3204711688418731E-5</v>
      </c>
      <c r="IH1362" s="1" t="str">
        <f t="shared" si="559"/>
        <v/>
      </c>
      <c r="II1362" s="1" t="str">
        <f t="shared" si="560"/>
        <v/>
      </c>
      <c r="IL1362" s="1">
        <f t="shared" si="561"/>
        <v>3.9473596321022603E-23</v>
      </c>
      <c r="IM1362" s="1" t="str">
        <f t="shared" si="562"/>
        <v/>
      </c>
      <c r="IN1362" s="1" t="str">
        <f t="shared" si="563"/>
        <v/>
      </c>
      <c r="IS1362" s="1">
        <v>738</v>
      </c>
      <c r="IT1362" s="1">
        <f t="shared" si="564"/>
        <v>-37.884456747281504</v>
      </c>
      <c r="IU1362" s="1">
        <f t="shared" si="565"/>
        <v>6.3725991482540493E-3</v>
      </c>
      <c r="IV1362" s="1">
        <f t="shared" si="566"/>
        <v>0.1473193034408716</v>
      </c>
      <c r="IW1362" s="1">
        <f t="shared" si="567"/>
        <v>6.3725991482540493E-3</v>
      </c>
      <c r="IX1362" s="1" t="str">
        <f t="shared" si="568"/>
        <v/>
      </c>
      <c r="IY1362" s="1" t="str">
        <f t="shared" si="569"/>
        <v/>
      </c>
      <c r="IZ1362" s="1">
        <f t="shared" si="570"/>
        <v>2.428170025395165E-15</v>
      </c>
      <c r="JA1362" s="1" t="str">
        <f t="shared" si="571"/>
        <v/>
      </c>
      <c r="JB1362" s="1" t="str">
        <f t="shared" si="572"/>
        <v/>
      </c>
      <c r="JF1362" s="1">
        <v>738</v>
      </c>
      <c r="JG1362" s="1">
        <f t="shared" si="590"/>
        <v>-106.51387525848003</v>
      </c>
      <c r="JH1362" s="1">
        <f t="shared" si="573"/>
        <v>2.2665822289718333E-3</v>
      </c>
      <c r="JI1362" s="1">
        <f t="shared" si="574"/>
        <v>0.14731930344087155</v>
      </c>
      <c r="JJ1362" s="1">
        <f t="shared" si="575"/>
        <v>2.2665822289718333E-3</v>
      </c>
      <c r="JK1362" s="1" t="str">
        <f t="shared" si="576"/>
        <v/>
      </c>
      <c r="JL1362" s="1" t="str">
        <f t="shared" si="577"/>
        <v/>
      </c>
      <c r="JM1362" s="1">
        <f t="shared" si="578"/>
        <v>1.0270435899526045E-37</v>
      </c>
      <c r="JN1362" s="1" t="str">
        <f t="shared" si="579"/>
        <v/>
      </c>
      <c r="JO1362" s="1" t="str">
        <f t="shared" si="580"/>
        <v/>
      </c>
      <c r="JS1362" s="1">
        <v>738</v>
      </c>
      <c r="JT1362" s="1">
        <f t="shared" si="581"/>
        <v>-10402.120914007271</v>
      </c>
      <c r="JU1362" s="1">
        <f t="shared" si="582"/>
        <v>2.3208964671300755E-5</v>
      </c>
      <c r="JV1362" s="1">
        <f t="shared" si="583"/>
        <v>0.14731930344087155</v>
      </c>
      <c r="JW1362" s="1">
        <f t="shared" si="584"/>
        <v>2.3208964671300755E-5</v>
      </c>
      <c r="JX1362" s="1" t="str">
        <f t="shared" si="585"/>
        <v/>
      </c>
      <c r="JY1362" s="1" t="str">
        <f t="shared" si="586"/>
        <v/>
      </c>
      <c r="JZ1362" s="1">
        <f t="shared" si="587"/>
        <v>3.3867908184352076E-5</v>
      </c>
      <c r="KA1362" s="1" t="str">
        <f t="shared" si="588"/>
        <v/>
      </c>
      <c r="KB1362" s="1" t="str">
        <f t="shared" si="589"/>
        <v/>
      </c>
      <c r="KE1362" s="1">
        <f t="shared" si="552"/>
        <v>4.7552000000000705</v>
      </c>
      <c r="KF1362" s="151">
        <f t="shared" si="553"/>
        <v>0.68980843036211215</v>
      </c>
      <c r="KG1362" s="1">
        <f t="shared" si="554"/>
        <v>7.7871337688018016E-4</v>
      </c>
      <c r="KH1362" s="1" t="str">
        <f t="shared" si="550"/>
        <v/>
      </c>
      <c r="KI1362" s="132" t="str">
        <f t="shared" si="551"/>
        <v/>
      </c>
    </row>
    <row r="1363" spans="237:295" ht="20.100000000000001" customHeight="1" x14ac:dyDescent="0.25">
      <c r="IC1363" s="1">
        <v>739</v>
      </c>
      <c r="ID1363" s="1">
        <f t="shared" si="555"/>
        <v>-18213.271347071401</v>
      </c>
      <c r="IE1363" s="1">
        <f t="shared" si="556"/>
        <v>1.3260075943377916E-5</v>
      </c>
      <c r="IF1363" s="1">
        <f t="shared" si="557"/>
        <v>0.14824269481595709</v>
      </c>
      <c r="IG1363" s="1">
        <f t="shared" si="558"/>
        <v>1.3260075943377916E-5</v>
      </c>
      <c r="IH1363" s="1" t="str">
        <f t="shared" si="559"/>
        <v/>
      </c>
      <c r="II1363" s="1" t="str">
        <f t="shared" si="560"/>
        <v/>
      </c>
      <c r="IL1363" s="1">
        <f t="shared" si="561"/>
        <v>4.0927475838090744E-23</v>
      </c>
      <c r="IM1363" s="1" t="str">
        <f t="shared" si="562"/>
        <v/>
      </c>
      <c r="IN1363" s="1" t="str">
        <f t="shared" si="563"/>
        <v/>
      </c>
      <c r="IS1363" s="1">
        <v>739</v>
      </c>
      <c r="IT1363" s="1">
        <f t="shared" si="564"/>
        <v>-37.739859584123948</v>
      </c>
      <c r="IU1363" s="1">
        <f t="shared" si="565"/>
        <v>6.3993179598662757E-3</v>
      </c>
      <c r="IV1363" s="1">
        <f t="shared" si="566"/>
        <v>0.14824269481595706</v>
      </c>
      <c r="IW1363" s="1">
        <f t="shared" si="567"/>
        <v>6.3993179598662757E-3</v>
      </c>
      <c r="IX1363" s="1" t="str">
        <f t="shared" si="568"/>
        <v/>
      </c>
      <c r="IY1363" s="1" t="str">
        <f t="shared" si="569"/>
        <v/>
      </c>
      <c r="IZ1363" s="1">
        <f t="shared" si="570"/>
        <v>2.503448234220549E-15</v>
      </c>
      <c r="JA1363" s="1" t="str">
        <f t="shared" si="571"/>
        <v/>
      </c>
      <c r="JB1363" s="1" t="str">
        <f t="shared" si="572"/>
        <v/>
      </c>
      <c r="JF1363" s="1">
        <v>739</v>
      </c>
      <c r="JG1363" s="1">
        <f t="shared" si="590"/>
        <v>-106.10733374985989</v>
      </c>
      <c r="JH1363" s="1">
        <f t="shared" si="573"/>
        <v>2.2760854759469886E-3</v>
      </c>
      <c r="JI1363" s="1">
        <f t="shared" si="574"/>
        <v>0.14824269481595706</v>
      </c>
      <c r="JJ1363" s="1">
        <f t="shared" si="575"/>
        <v>2.2760854759469886E-3</v>
      </c>
      <c r="JK1363" s="1" t="str">
        <f t="shared" si="576"/>
        <v/>
      </c>
      <c r="JL1363" s="1" t="str">
        <f t="shared" si="577"/>
        <v/>
      </c>
      <c r="JM1363" s="1">
        <f t="shared" si="578"/>
        <v>1.0802097591193202E-37</v>
      </c>
      <c r="JN1363" s="1" t="str">
        <f t="shared" si="579"/>
        <v/>
      </c>
      <c r="JO1363" s="1" t="str">
        <f t="shared" si="580"/>
        <v/>
      </c>
      <c r="JS1363" s="1">
        <v>739</v>
      </c>
      <c r="JT1363" s="1">
        <f t="shared" si="581"/>
        <v>-10362.41816242709</v>
      </c>
      <c r="JU1363" s="1">
        <f t="shared" si="582"/>
        <v>2.3306274409500314E-5</v>
      </c>
      <c r="JV1363" s="1">
        <f t="shared" si="583"/>
        <v>0.14824269481595709</v>
      </c>
      <c r="JW1363" s="1">
        <f t="shared" si="584"/>
        <v>2.3306274409500314E-5</v>
      </c>
      <c r="JX1363" s="1" t="str">
        <f t="shared" si="585"/>
        <v/>
      </c>
      <c r="JY1363" s="1" t="str">
        <f t="shared" si="586"/>
        <v/>
      </c>
      <c r="JZ1363" s="1">
        <f t="shared" si="587"/>
        <v>3.3947005885325829E-5</v>
      </c>
      <c r="KA1363" s="1" t="str">
        <f t="shared" si="588"/>
        <v/>
      </c>
      <c r="KB1363" s="1" t="str">
        <f t="shared" si="589"/>
        <v/>
      </c>
      <c r="KE1363" s="1">
        <f t="shared" si="552"/>
        <v>4.7616000000000707</v>
      </c>
      <c r="KF1363" s="151">
        <f t="shared" si="553"/>
        <v>0.68902971698523197</v>
      </c>
      <c r="KG1363" s="1">
        <f t="shared" si="554"/>
        <v>7.7883814922186101E-4</v>
      </c>
      <c r="KH1363" s="1" t="str">
        <f t="shared" si="550"/>
        <v/>
      </c>
      <c r="KI1363" s="132" t="str">
        <f t="shared" si="551"/>
        <v/>
      </c>
    </row>
    <row r="1364" spans="237:295" ht="20.100000000000001" customHeight="1" x14ac:dyDescent="0.25">
      <c r="IC1364" s="1">
        <v>740</v>
      </c>
      <c r="ID1364" s="1">
        <f t="shared" si="555"/>
        <v>-18143.488698232046</v>
      </c>
      <c r="IE1364" s="1">
        <f t="shared" si="556"/>
        <v>1.3315459278602903E-5</v>
      </c>
      <c r="IF1364" s="1">
        <f t="shared" si="557"/>
        <v>0.14916995033098143</v>
      </c>
      <c r="IG1364" s="1">
        <f t="shared" si="558"/>
        <v>1.3315459278602903E-5</v>
      </c>
      <c r="IH1364" s="1" t="str">
        <f t="shared" si="559"/>
        <v/>
      </c>
      <c r="II1364" s="1" t="str">
        <f t="shared" si="560"/>
        <v/>
      </c>
      <c r="IL1364" s="1">
        <f t="shared" si="561"/>
        <v>4.2434225251155324E-23</v>
      </c>
      <c r="IM1364" s="1" t="str">
        <f t="shared" si="562"/>
        <v/>
      </c>
      <c r="IN1364" s="1" t="str">
        <f t="shared" si="563"/>
        <v/>
      </c>
      <c r="IS1364" s="1">
        <v>740</v>
      </c>
      <c r="IT1364" s="1">
        <f t="shared" si="564"/>
        <v>-37.595262420966378</v>
      </c>
      <c r="IU1364" s="1">
        <f t="shared" si="565"/>
        <v>6.4260459796224197E-3</v>
      </c>
      <c r="IV1364" s="1">
        <f t="shared" si="566"/>
        <v>0.14916995033098143</v>
      </c>
      <c r="IW1364" s="1">
        <f t="shared" si="567"/>
        <v>6.4260459796224197E-3</v>
      </c>
      <c r="IX1364" s="1" t="str">
        <f t="shared" si="568"/>
        <v/>
      </c>
      <c r="IY1364" s="1" t="str">
        <f t="shared" si="569"/>
        <v/>
      </c>
      <c r="IZ1364" s="1">
        <f t="shared" si="570"/>
        <v>2.58101892397562E-15</v>
      </c>
      <c r="JA1364" s="1" t="str">
        <f t="shared" si="571"/>
        <v/>
      </c>
      <c r="JB1364" s="1" t="str">
        <f t="shared" si="572"/>
        <v/>
      </c>
      <c r="JF1364" s="1">
        <v>740</v>
      </c>
      <c r="JG1364" s="1">
        <f t="shared" si="590"/>
        <v>-105.7007922412397</v>
      </c>
      <c r="JH1364" s="1">
        <f t="shared" si="573"/>
        <v>2.2855919980403301E-3</v>
      </c>
      <c r="JI1364" s="1">
        <f t="shared" si="574"/>
        <v>0.14916995033098149</v>
      </c>
      <c r="JJ1364" s="1">
        <f t="shared" si="575"/>
        <v>2.2855919980403301E-3</v>
      </c>
      <c r="JK1364" s="1" t="str">
        <f t="shared" si="576"/>
        <v/>
      </c>
      <c r="JL1364" s="1" t="str">
        <f t="shared" si="577"/>
        <v/>
      </c>
      <c r="JM1364" s="1">
        <f t="shared" si="578"/>
        <v>1.136109962236242E-37</v>
      </c>
      <c r="JN1364" s="1" t="str">
        <f t="shared" si="579"/>
        <v/>
      </c>
      <c r="JO1364" s="1" t="str">
        <f t="shared" si="580"/>
        <v/>
      </c>
      <c r="JS1364" s="1">
        <v>740</v>
      </c>
      <c r="JT1364" s="1">
        <f t="shared" si="581"/>
        <v>-10322.715410846911</v>
      </c>
      <c r="JU1364" s="1">
        <f t="shared" si="582"/>
        <v>2.3403617683700154E-5</v>
      </c>
      <c r="JV1364" s="1">
        <f t="shared" si="583"/>
        <v>0.1491699503309814</v>
      </c>
      <c r="JW1364" s="1">
        <f t="shared" si="584"/>
        <v>2.3403617683700154E-5</v>
      </c>
      <c r="JX1364" s="1" t="str">
        <f t="shared" si="585"/>
        <v/>
      </c>
      <c r="JY1364" s="1" t="str">
        <f t="shared" si="586"/>
        <v/>
      </c>
      <c r="JZ1364" s="1">
        <f t="shared" si="587"/>
        <v>3.4025743900857371E-5</v>
      </c>
      <c r="KA1364" s="1" t="str">
        <f t="shared" si="588"/>
        <v/>
      </c>
      <c r="KB1364" s="1" t="str">
        <f t="shared" si="589"/>
        <v/>
      </c>
      <c r="KE1364" s="1">
        <f t="shared" si="552"/>
        <v>4.7680000000000708</v>
      </c>
      <c r="KF1364" s="151">
        <f t="shared" si="553"/>
        <v>0.6882508788360101</v>
      </c>
      <c r="KG1364" s="1">
        <f t="shared" si="554"/>
        <v>7.7895942816164077E-4</v>
      </c>
      <c r="KH1364" s="1" t="str">
        <f t="shared" si="550"/>
        <v/>
      </c>
      <c r="KI1364" s="132" t="str">
        <f t="shared" si="551"/>
        <v/>
      </c>
    </row>
    <row r="1365" spans="237:295" ht="20.100000000000001" customHeight="1" x14ac:dyDescent="0.25">
      <c r="IC1365" s="1">
        <v>741</v>
      </c>
      <c r="ID1365" s="1">
        <f t="shared" si="555"/>
        <v>-18073.706049392691</v>
      </c>
      <c r="IE1365" s="1">
        <f t="shared" si="556"/>
        <v>1.337085999783258E-5</v>
      </c>
      <c r="IF1365" s="1">
        <f t="shared" si="557"/>
        <v>0.15010107125827749</v>
      </c>
      <c r="IG1365" s="1" t="str">
        <f t="shared" si="558"/>
        <v/>
      </c>
      <c r="IH1365" s="1">
        <f t="shared" si="559"/>
        <v>1.337085999783258E-5</v>
      </c>
      <c r="II1365" s="1" t="str">
        <f t="shared" si="560"/>
        <v/>
      </c>
      <c r="IL1365" s="1">
        <f t="shared" si="561"/>
        <v>4.3995741867982166E-23</v>
      </c>
      <c r="IM1365" s="1" t="str">
        <f t="shared" si="562"/>
        <v/>
      </c>
      <c r="IN1365" s="1" t="str">
        <f t="shared" si="563"/>
        <v/>
      </c>
      <c r="IS1365" s="1">
        <v>741</v>
      </c>
      <c r="IT1365" s="1">
        <f t="shared" si="564"/>
        <v>-37.450665257808822</v>
      </c>
      <c r="IU1365" s="1">
        <f t="shared" si="565"/>
        <v>6.4527823889061848E-3</v>
      </c>
      <c r="IV1365" s="1">
        <f t="shared" si="566"/>
        <v>0.15010107125827743</v>
      </c>
      <c r="IW1365" s="1" t="str">
        <f t="shared" si="567"/>
        <v/>
      </c>
      <c r="IX1365" s="1">
        <f t="shared" si="568"/>
        <v>6.4527823889061848E-3</v>
      </c>
      <c r="IY1365" s="1" t="str">
        <f t="shared" si="569"/>
        <v/>
      </c>
      <c r="IZ1365" s="1">
        <f t="shared" si="570"/>
        <v>2.6609506077156902E-15</v>
      </c>
      <c r="JA1365" s="1" t="str">
        <f t="shared" si="571"/>
        <v/>
      </c>
      <c r="JB1365" s="1" t="str">
        <f t="shared" si="572"/>
        <v/>
      </c>
      <c r="JF1365" s="1">
        <v>741</v>
      </c>
      <c r="JG1365" s="1">
        <f t="shared" si="590"/>
        <v>-105.29425073261956</v>
      </c>
      <c r="JH1365" s="1">
        <f t="shared" si="573"/>
        <v>2.2951015040894749E-3</v>
      </c>
      <c r="JI1365" s="1">
        <f t="shared" si="574"/>
        <v>0.15010107125827749</v>
      </c>
      <c r="JJ1365" s="1" t="str">
        <f t="shared" si="575"/>
        <v/>
      </c>
      <c r="JK1365" s="1">
        <f t="shared" si="576"/>
        <v>2.2951015040894749E-3</v>
      </c>
      <c r="JL1365" s="1" t="str">
        <f t="shared" si="577"/>
        <v/>
      </c>
      <c r="JM1365" s="1">
        <f t="shared" si="578"/>
        <v>1.1948838488335629E-37</v>
      </c>
      <c r="JN1365" s="1" t="str">
        <f t="shared" si="579"/>
        <v/>
      </c>
      <c r="JO1365" s="1" t="str">
        <f t="shared" si="580"/>
        <v/>
      </c>
      <c r="JS1365" s="1">
        <v>741</v>
      </c>
      <c r="JT1365" s="1">
        <f t="shared" si="581"/>
        <v>-10283.012659266729</v>
      </c>
      <c r="JU1365" s="1">
        <f t="shared" si="582"/>
        <v>2.3500991512505057E-5</v>
      </c>
      <c r="JV1365" s="1">
        <f t="shared" si="583"/>
        <v>0.15010107125827749</v>
      </c>
      <c r="JW1365" s="1" t="str">
        <f t="shared" si="584"/>
        <v/>
      </c>
      <c r="JX1365" s="1">
        <f t="shared" si="585"/>
        <v>2.3500991512505057E-5</v>
      </c>
      <c r="JY1365" s="1" t="str">
        <f t="shared" si="586"/>
        <v/>
      </c>
      <c r="JZ1365" s="1">
        <f t="shared" si="587"/>
        <v>3.4104118874159848E-5</v>
      </c>
      <c r="KA1365" s="1" t="str">
        <f t="shared" si="588"/>
        <v/>
      </c>
      <c r="KB1365" s="1" t="str">
        <f t="shared" si="589"/>
        <v/>
      </c>
      <c r="KE1365" s="1">
        <f t="shared" si="552"/>
        <v>4.774400000000071</v>
      </c>
      <c r="KF1365" s="151">
        <f t="shared" si="553"/>
        <v>0.68747191940784846</v>
      </c>
      <c r="KG1365" s="1">
        <f t="shared" si="554"/>
        <v>7.7907722148229386E-4</v>
      </c>
      <c r="KH1365" s="1" t="str">
        <f t="shared" si="550"/>
        <v/>
      </c>
      <c r="KI1365" s="132" t="str">
        <f t="shared" si="551"/>
        <v/>
      </c>
    </row>
    <row r="1366" spans="237:295" ht="20.100000000000001" customHeight="1" x14ac:dyDescent="0.25">
      <c r="IC1366" s="1">
        <v>742</v>
      </c>
      <c r="ID1366" s="1">
        <f t="shared" si="555"/>
        <v>-18003.923400553336</v>
      </c>
      <c r="IE1366" s="1">
        <f t="shared" si="556"/>
        <v>1.3426276396898538E-5</v>
      </c>
      <c r="IF1366" s="1">
        <f t="shared" si="557"/>
        <v>0.15103605875153214</v>
      </c>
      <c r="IG1366" s="1" t="str">
        <f t="shared" si="558"/>
        <v/>
      </c>
      <c r="IH1366" s="1">
        <f t="shared" si="559"/>
        <v>1.3426276396898538E-5</v>
      </c>
      <c r="II1366" s="1" t="str">
        <f t="shared" si="560"/>
        <v/>
      </c>
      <c r="IL1366" s="1">
        <f t="shared" si="561"/>
        <v>4.5613990153015323E-23</v>
      </c>
      <c r="IM1366" s="1" t="str">
        <f t="shared" si="562"/>
        <v/>
      </c>
      <c r="IN1366" s="1" t="str">
        <f t="shared" si="563"/>
        <v/>
      </c>
      <c r="IS1366" s="1">
        <v>742</v>
      </c>
      <c r="IT1366" s="1">
        <f t="shared" si="564"/>
        <v>-37.306068094651252</v>
      </c>
      <c r="IU1366" s="1">
        <f t="shared" si="565"/>
        <v>6.4795263652852198E-3</v>
      </c>
      <c r="IV1366" s="1">
        <f t="shared" si="566"/>
        <v>0.15103605875153214</v>
      </c>
      <c r="IW1366" s="1" t="str">
        <f t="shared" si="567"/>
        <v/>
      </c>
      <c r="IX1366" s="1">
        <f t="shared" si="568"/>
        <v>6.4795263652852198E-3</v>
      </c>
      <c r="IY1366" s="1" t="str">
        <f t="shared" si="569"/>
        <v/>
      </c>
      <c r="IZ1366" s="1">
        <f t="shared" si="570"/>
        <v>2.7433138057633141E-15</v>
      </c>
      <c r="JA1366" s="1" t="str">
        <f t="shared" si="571"/>
        <v/>
      </c>
      <c r="JB1366" s="1" t="str">
        <f t="shared" si="572"/>
        <v/>
      </c>
      <c r="JF1366" s="1">
        <v>742</v>
      </c>
      <c r="JG1366" s="1">
        <f t="shared" si="590"/>
        <v>-104.88770922399942</v>
      </c>
      <c r="JH1366" s="1">
        <f t="shared" si="573"/>
        <v>2.304613701574761E-3</v>
      </c>
      <c r="JI1366" s="1">
        <f t="shared" si="574"/>
        <v>0.15103605875153212</v>
      </c>
      <c r="JJ1366" s="1" t="str">
        <f t="shared" si="575"/>
        <v/>
      </c>
      <c r="JK1366" s="1">
        <f t="shared" si="576"/>
        <v>2.304613701574761E-3</v>
      </c>
      <c r="JL1366" s="1" t="str">
        <f t="shared" si="577"/>
        <v/>
      </c>
      <c r="JM1366" s="1">
        <f t="shared" si="578"/>
        <v>1.2566781525418585E-37</v>
      </c>
      <c r="JN1366" s="1" t="str">
        <f t="shared" si="579"/>
        <v/>
      </c>
      <c r="JO1366" s="1" t="str">
        <f t="shared" si="580"/>
        <v/>
      </c>
      <c r="JS1366" s="1">
        <v>742</v>
      </c>
      <c r="JT1366" s="1">
        <f t="shared" si="581"/>
        <v>-10243.309907686551</v>
      </c>
      <c r="JU1366" s="1">
        <f t="shared" si="582"/>
        <v>2.3598392900621733E-5</v>
      </c>
      <c r="JV1366" s="1">
        <f t="shared" si="583"/>
        <v>0.15103605875153212</v>
      </c>
      <c r="JW1366" s="1" t="str">
        <f t="shared" si="584"/>
        <v/>
      </c>
      <c r="JX1366" s="1">
        <f t="shared" si="585"/>
        <v>2.3598392900621733E-5</v>
      </c>
      <c r="JY1366" s="1" t="str">
        <f t="shared" si="586"/>
        <v/>
      </c>
      <c r="JZ1366" s="1">
        <f t="shared" si="587"/>
        <v>3.4182127458133456E-5</v>
      </c>
      <c r="KA1366" s="1" t="str">
        <f t="shared" si="588"/>
        <v/>
      </c>
      <c r="KB1366" s="1" t="str">
        <f t="shared" si="589"/>
        <v/>
      </c>
      <c r="KE1366" s="1">
        <f t="shared" si="552"/>
        <v>4.7808000000000712</v>
      </c>
      <c r="KF1366" s="151">
        <f t="shared" si="553"/>
        <v>0.68669284218636617</v>
      </c>
      <c r="KG1366" s="1">
        <f t="shared" si="554"/>
        <v>7.7919153698091659E-4</v>
      </c>
      <c r="KH1366" s="1" t="str">
        <f t="shared" si="550"/>
        <v/>
      </c>
      <c r="KI1366" s="132" t="str">
        <f t="shared" si="551"/>
        <v/>
      </c>
    </row>
    <row r="1367" spans="237:295" ht="20.100000000000001" customHeight="1" x14ac:dyDescent="0.25">
      <c r="IC1367" s="1">
        <v>743</v>
      </c>
      <c r="ID1367" s="1">
        <f t="shared" si="555"/>
        <v>-17934.140751713981</v>
      </c>
      <c r="IE1367" s="1">
        <f t="shared" si="556"/>
        <v>1.3481706763801504E-5</v>
      </c>
      <c r="IF1367" s="1">
        <f t="shared" si="557"/>
        <v>0.15197491384523754</v>
      </c>
      <c r="IG1367" s="1" t="str">
        <f t="shared" si="558"/>
        <v/>
      </c>
      <c r="IH1367" s="1">
        <f t="shared" si="559"/>
        <v>1.3481706763801504E-5</v>
      </c>
      <c r="II1367" s="1" t="str">
        <f t="shared" si="560"/>
        <v/>
      </c>
      <c r="IL1367" s="1">
        <f t="shared" si="561"/>
        <v>4.7291004070607947E-23</v>
      </c>
      <c r="IM1367" s="1" t="str">
        <f t="shared" si="562"/>
        <v/>
      </c>
      <c r="IN1367" s="1" t="str">
        <f t="shared" si="563"/>
        <v/>
      </c>
      <c r="IS1367" s="1">
        <v>743</v>
      </c>
      <c r="IT1367" s="1">
        <f t="shared" si="564"/>
        <v>-37.161470931493696</v>
      </c>
      <c r="IU1367" s="1">
        <f t="shared" si="565"/>
        <v>6.5062770825479845E-3</v>
      </c>
      <c r="IV1367" s="1">
        <f t="shared" si="566"/>
        <v>0.1519749138452374</v>
      </c>
      <c r="IW1367" s="1" t="str">
        <f t="shared" si="567"/>
        <v/>
      </c>
      <c r="IX1367" s="1">
        <f t="shared" si="568"/>
        <v>6.5062770825479845E-3</v>
      </c>
      <c r="IY1367" s="1" t="str">
        <f t="shared" si="569"/>
        <v/>
      </c>
      <c r="IZ1367" s="1">
        <f t="shared" si="570"/>
        <v>2.8281811032881694E-15</v>
      </c>
      <c r="JA1367" s="1" t="str">
        <f t="shared" si="571"/>
        <v/>
      </c>
      <c r="JB1367" s="1" t="str">
        <f t="shared" si="572"/>
        <v/>
      </c>
      <c r="JF1367" s="1">
        <v>743</v>
      </c>
      <c r="JG1367" s="1">
        <f t="shared" si="590"/>
        <v>-104.48116771537923</v>
      </c>
      <c r="JH1367" s="1">
        <f t="shared" si="573"/>
        <v>2.314128296632361E-3</v>
      </c>
      <c r="JI1367" s="1">
        <f t="shared" si="574"/>
        <v>0.15197491384523754</v>
      </c>
      <c r="JJ1367" s="1" t="str">
        <f t="shared" si="575"/>
        <v/>
      </c>
      <c r="JK1367" s="1">
        <f t="shared" si="576"/>
        <v>2.314128296632361E-3</v>
      </c>
      <c r="JL1367" s="1" t="str">
        <f t="shared" si="577"/>
        <v/>
      </c>
      <c r="JM1367" s="1">
        <f t="shared" si="578"/>
        <v>1.3216470479370665E-37</v>
      </c>
      <c r="JN1367" s="1" t="str">
        <f t="shared" si="579"/>
        <v/>
      </c>
      <c r="JO1367" s="1" t="str">
        <f t="shared" si="580"/>
        <v/>
      </c>
      <c r="JS1367" s="1">
        <v>743</v>
      </c>
      <c r="JT1367" s="1">
        <f t="shared" si="581"/>
        <v>-10203.607156106369</v>
      </c>
      <c r="JU1367" s="1">
        <f t="shared" si="582"/>
        <v>2.3695818838993141E-5</v>
      </c>
      <c r="JV1367" s="1">
        <f t="shared" si="583"/>
        <v>0.1519749138452374</v>
      </c>
      <c r="JW1367" s="1" t="str">
        <f t="shared" si="584"/>
        <v/>
      </c>
      <c r="JX1367" s="1">
        <f t="shared" si="585"/>
        <v>2.3695818838993141E-5</v>
      </c>
      <c r="JY1367" s="1" t="str">
        <f t="shared" si="586"/>
        <v/>
      </c>
      <c r="JZ1367" s="1">
        <f t="shared" si="587"/>
        <v>3.4259766315602268E-5</v>
      </c>
      <c r="KA1367" s="1" t="str">
        <f t="shared" si="588"/>
        <v/>
      </c>
      <c r="KB1367" s="1" t="str">
        <f t="shared" si="589"/>
        <v/>
      </c>
      <c r="KE1367" s="1">
        <f t="shared" si="552"/>
        <v>4.7872000000000714</v>
      </c>
      <c r="KF1367" s="151">
        <f t="shared" si="553"/>
        <v>0.68591365064938525</v>
      </c>
      <c r="KG1367" s="1">
        <f t="shared" si="554"/>
        <v>7.7930238247048145E-4</v>
      </c>
      <c r="KH1367" s="1" t="str">
        <f t="shared" si="550"/>
        <v/>
      </c>
      <c r="KI1367" s="132" t="str">
        <f t="shared" si="551"/>
        <v/>
      </c>
    </row>
    <row r="1368" spans="237:295" ht="20.100000000000001" customHeight="1" x14ac:dyDescent="0.25">
      <c r="IC1368" s="1">
        <v>744</v>
      </c>
      <c r="ID1368" s="1">
        <f t="shared" si="555"/>
        <v>-17864.358102874627</v>
      </c>
      <c r="IE1368" s="1">
        <f t="shared" si="556"/>
        <v>1.3537149378788642E-5</v>
      </c>
      <c r="IF1368" s="1">
        <f t="shared" si="557"/>
        <v>0.15291763745414644</v>
      </c>
      <c r="IG1368" s="1" t="str">
        <f t="shared" si="558"/>
        <v/>
      </c>
      <c r="IH1368" s="1">
        <f t="shared" si="559"/>
        <v>1.3537149378788642E-5</v>
      </c>
      <c r="II1368" s="1" t="str">
        <f t="shared" si="560"/>
        <v/>
      </c>
      <c r="IL1368" s="1">
        <f t="shared" si="561"/>
        <v>4.9028889508794804E-23</v>
      </c>
      <c r="IM1368" s="1" t="str">
        <f t="shared" si="562"/>
        <v/>
      </c>
      <c r="IN1368" s="1" t="str">
        <f t="shared" si="563"/>
        <v/>
      </c>
      <c r="IS1368" s="1">
        <v>744</v>
      </c>
      <c r="IT1368" s="1">
        <f t="shared" si="564"/>
        <v>-37.016873768336126</v>
      </c>
      <c r="IU1368" s="1">
        <f t="shared" si="565"/>
        <v>6.5330337107410786E-3</v>
      </c>
      <c r="IV1368" s="1">
        <f t="shared" si="566"/>
        <v>0.15291763745414647</v>
      </c>
      <c r="IW1368" s="1" t="str">
        <f t="shared" si="567"/>
        <v/>
      </c>
      <c r="IX1368" s="1">
        <f t="shared" si="568"/>
        <v>6.5330337107410786E-3</v>
      </c>
      <c r="IY1368" s="1" t="str">
        <f t="shared" si="569"/>
        <v/>
      </c>
      <c r="IZ1368" s="1">
        <f t="shared" si="570"/>
        <v>2.9156272095021476E-15</v>
      </c>
      <c r="JA1368" s="1" t="str">
        <f t="shared" si="571"/>
        <v/>
      </c>
      <c r="JB1368" s="1" t="str">
        <f t="shared" si="572"/>
        <v/>
      </c>
      <c r="JF1368" s="1">
        <v>744</v>
      </c>
      <c r="JG1368" s="1">
        <f t="shared" si="590"/>
        <v>-104.07462620675909</v>
      </c>
      <c r="JH1368" s="1">
        <f t="shared" si="573"/>
        <v>2.323644994067548E-3</v>
      </c>
      <c r="JI1368" s="1">
        <f t="shared" si="574"/>
        <v>0.15291763745414647</v>
      </c>
      <c r="JJ1368" s="1" t="str">
        <f t="shared" si="575"/>
        <v/>
      </c>
      <c r="JK1368" s="1">
        <f t="shared" si="576"/>
        <v>2.323644994067548E-3</v>
      </c>
      <c r="JL1368" s="1" t="str">
        <f t="shared" si="577"/>
        <v/>
      </c>
      <c r="JM1368" s="1">
        <f t="shared" si="578"/>
        <v>1.3899525252321328E-37</v>
      </c>
      <c r="JN1368" s="1" t="str">
        <f t="shared" si="579"/>
        <v/>
      </c>
      <c r="JO1368" s="1" t="str">
        <f t="shared" si="580"/>
        <v/>
      </c>
      <c r="JS1368" s="1">
        <v>744</v>
      </c>
      <c r="JT1368" s="1">
        <f t="shared" si="581"/>
        <v>-10163.904404526191</v>
      </c>
      <c r="JU1368" s="1">
        <f t="shared" si="582"/>
        <v>2.379326630493437E-5</v>
      </c>
      <c r="JV1368" s="1">
        <f t="shared" si="583"/>
        <v>0.15291763745414627</v>
      </c>
      <c r="JW1368" s="1" t="str">
        <f t="shared" si="584"/>
        <v/>
      </c>
      <c r="JX1368" s="1">
        <f t="shared" si="585"/>
        <v>2.379326630493437E-5</v>
      </c>
      <c r="JY1368" s="1" t="str">
        <f t="shared" si="586"/>
        <v/>
      </c>
      <c r="JZ1368" s="1">
        <f t="shared" si="587"/>
        <v>3.4337032119550699E-5</v>
      </c>
      <c r="KA1368" s="1" t="str">
        <f t="shared" si="588"/>
        <v/>
      </c>
      <c r="KB1368" s="1" t="str">
        <f t="shared" si="589"/>
        <v/>
      </c>
      <c r="KE1368" s="1">
        <f t="shared" si="552"/>
        <v>4.7936000000000716</v>
      </c>
      <c r="KF1368" s="151">
        <f t="shared" si="553"/>
        <v>0.68513434826691477</v>
      </c>
      <c r="KG1368" s="1">
        <f t="shared" si="554"/>
        <v>7.7940976577539622E-4</v>
      </c>
      <c r="KH1368" s="1" t="str">
        <f t="shared" si="550"/>
        <v/>
      </c>
      <c r="KI1368" s="132" t="str">
        <f t="shared" si="551"/>
        <v/>
      </c>
    </row>
    <row r="1369" spans="237:295" ht="20.100000000000001" customHeight="1" x14ac:dyDescent="0.25">
      <c r="IC1369" s="1">
        <v>745</v>
      </c>
      <c r="ID1369" s="1">
        <f t="shared" si="555"/>
        <v>-17794.575454035279</v>
      </c>
      <c r="IE1369" s="1">
        <f t="shared" si="556"/>
        <v>1.359260251443185E-5</v>
      </c>
      <c r="IF1369" s="1">
        <f t="shared" si="557"/>
        <v>0.15386423037273483</v>
      </c>
      <c r="IG1369" s="1" t="str">
        <f t="shared" si="558"/>
        <v/>
      </c>
      <c r="IH1369" s="1">
        <f t="shared" si="559"/>
        <v>1.359260251443185E-5</v>
      </c>
      <c r="II1369" s="1" t="str">
        <f t="shared" si="560"/>
        <v/>
      </c>
      <c r="IL1369" s="1">
        <f t="shared" si="561"/>
        <v>5.0829826786341862E-23</v>
      </c>
      <c r="IM1369" s="1" t="str">
        <f t="shared" si="562"/>
        <v/>
      </c>
      <c r="IN1369" s="1" t="str">
        <f t="shared" si="563"/>
        <v/>
      </c>
      <c r="IS1369" s="1">
        <v>745</v>
      </c>
      <c r="IT1369" s="1">
        <f t="shared" si="564"/>
        <v>-36.87227660517857</v>
      </c>
      <c r="IU1369" s="1">
        <f t="shared" si="565"/>
        <v>6.5597954162070057E-3</v>
      </c>
      <c r="IV1369" s="1">
        <f t="shared" si="566"/>
        <v>0.15386423037273483</v>
      </c>
      <c r="IW1369" s="1" t="str">
        <f t="shared" si="567"/>
        <v/>
      </c>
      <c r="IX1369" s="1">
        <f t="shared" si="568"/>
        <v>6.5597954162070057E-3</v>
      </c>
      <c r="IY1369" s="1" t="str">
        <f t="shared" si="569"/>
        <v/>
      </c>
      <c r="IZ1369" s="1">
        <f t="shared" si="570"/>
        <v>3.005729018513591E-15</v>
      </c>
      <c r="JA1369" s="1" t="str">
        <f t="shared" si="571"/>
        <v/>
      </c>
      <c r="JB1369" s="1" t="str">
        <f t="shared" si="572"/>
        <v/>
      </c>
      <c r="JF1369" s="1">
        <v>745</v>
      </c>
      <c r="JG1369" s="1">
        <f t="shared" si="590"/>
        <v>-103.66808469813895</v>
      </c>
      <c r="JH1369" s="1">
        <f t="shared" si="573"/>
        <v>2.3331634973681472E-3</v>
      </c>
      <c r="JI1369" s="1">
        <f t="shared" si="574"/>
        <v>0.15386423037273483</v>
      </c>
      <c r="JJ1369" s="1" t="str">
        <f t="shared" si="575"/>
        <v/>
      </c>
      <c r="JK1369" s="1">
        <f t="shared" si="576"/>
        <v>2.3331634973681472E-3</v>
      </c>
      <c r="JL1369" s="1" t="str">
        <f t="shared" si="577"/>
        <v/>
      </c>
      <c r="JM1369" s="1">
        <f t="shared" si="578"/>
        <v>1.4617647837020193E-37</v>
      </c>
      <c r="JN1369" s="1" t="str">
        <f t="shared" si="579"/>
        <v/>
      </c>
      <c r="JO1369" s="1" t="str">
        <f t="shared" si="580"/>
        <v/>
      </c>
      <c r="JS1369" s="1">
        <v>745</v>
      </c>
      <c r="JT1369" s="1">
        <f t="shared" si="581"/>
        <v>-10124.201652946009</v>
      </c>
      <c r="JU1369" s="1">
        <f t="shared" si="582"/>
        <v>2.3890732262270266E-5</v>
      </c>
      <c r="JV1369" s="1">
        <f t="shared" si="583"/>
        <v>0.15386423037273483</v>
      </c>
      <c r="JW1369" s="1" t="str">
        <f t="shared" si="584"/>
        <v/>
      </c>
      <c r="JX1369" s="1">
        <f t="shared" si="585"/>
        <v>2.3890732262270266E-5</v>
      </c>
      <c r="JY1369" s="1" t="str">
        <f t="shared" si="586"/>
        <v/>
      </c>
      <c r="JZ1369" s="1">
        <f t="shared" si="587"/>
        <v>3.4413921553359811E-5</v>
      </c>
      <c r="KA1369" s="1" t="str">
        <f t="shared" si="588"/>
        <v/>
      </c>
      <c r="KB1369" s="1" t="str">
        <f t="shared" si="589"/>
        <v/>
      </c>
      <c r="KE1369" s="1">
        <f t="shared" si="552"/>
        <v>4.8000000000000718</v>
      </c>
      <c r="KF1369" s="151">
        <f t="shared" si="553"/>
        <v>0.68435493850113938</v>
      </c>
      <c r="KG1369" s="1">
        <f t="shared" si="554"/>
        <v>7.7951369473738819E-4</v>
      </c>
      <c r="KH1369" s="1" t="str">
        <f t="shared" si="550"/>
        <v/>
      </c>
      <c r="KI1369" s="132" t="str">
        <f t="shared" si="551"/>
        <v/>
      </c>
    </row>
    <row r="1370" spans="237:295" ht="20.100000000000001" customHeight="1" x14ac:dyDescent="0.25">
      <c r="IC1370" s="1">
        <v>746</v>
      </c>
      <c r="ID1370" s="1">
        <f t="shared" si="555"/>
        <v>-17724.792805195924</v>
      </c>
      <c r="IE1370" s="1">
        <f t="shared" si="556"/>
        <v>1.3648064435706991E-5</v>
      </c>
      <c r="IF1370" s="1">
        <f t="shared" si="557"/>
        <v>0.15481469327466879</v>
      </c>
      <c r="IG1370" s="1" t="str">
        <f t="shared" si="558"/>
        <v/>
      </c>
      <c r="IH1370" s="1">
        <f t="shared" si="559"/>
        <v>1.3648064435706991E-5</v>
      </c>
      <c r="II1370" s="1" t="str">
        <f t="shared" si="560"/>
        <v/>
      </c>
      <c r="IL1370" s="1">
        <f t="shared" si="561"/>
        <v>5.2696073245879034E-23</v>
      </c>
      <c r="IM1370" s="1" t="str">
        <f t="shared" si="562"/>
        <v/>
      </c>
      <c r="IN1370" s="1" t="str">
        <f t="shared" si="563"/>
        <v/>
      </c>
      <c r="IS1370" s="1">
        <v>746</v>
      </c>
      <c r="IT1370" s="1">
        <f t="shared" si="564"/>
        <v>-36.727679442021</v>
      </c>
      <c r="IU1370" s="1">
        <f t="shared" si="565"/>
        <v>6.5865613616224224E-3</v>
      </c>
      <c r="IV1370" s="1">
        <f t="shared" si="566"/>
        <v>0.15481469327466887</v>
      </c>
      <c r="IW1370" s="1" t="str">
        <f t="shared" si="567"/>
        <v/>
      </c>
      <c r="IX1370" s="1">
        <f t="shared" si="568"/>
        <v>6.5865613616224224E-3</v>
      </c>
      <c r="IY1370" s="1" t="str">
        <f t="shared" si="569"/>
        <v/>
      </c>
      <c r="IZ1370" s="1">
        <f t="shared" si="570"/>
        <v>3.0985656718860222E-15</v>
      </c>
      <c r="JA1370" s="1" t="str">
        <f t="shared" si="571"/>
        <v/>
      </c>
      <c r="JB1370" s="1" t="str">
        <f t="shared" si="572"/>
        <v/>
      </c>
      <c r="JF1370" s="1">
        <v>746</v>
      </c>
      <c r="JG1370" s="1">
        <f t="shared" si="590"/>
        <v>-103.26154318951882</v>
      </c>
      <c r="JH1370" s="1">
        <f t="shared" si="573"/>
        <v>2.3426835087181205E-3</v>
      </c>
      <c r="JI1370" s="1">
        <f t="shared" si="574"/>
        <v>0.15481469327466879</v>
      </c>
      <c r="JJ1370" s="1" t="str">
        <f t="shared" si="575"/>
        <v/>
      </c>
      <c r="JK1370" s="1">
        <f t="shared" si="576"/>
        <v>2.3426835087181205E-3</v>
      </c>
      <c r="JL1370" s="1" t="str">
        <f t="shared" si="577"/>
        <v/>
      </c>
      <c r="JM1370" s="1">
        <f t="shared" si="578"/>
        <v>1.5372626447709318E-37</v>
      </c>
      <c r="JN1370" s="1" t="str">
        <f t="shared" si="579"/>
        <v/>
      </c>
      <c r="JO1370" s="1" t="str">
        <f t="shared" si="580"/>
        <v/>
      </c>
      <c r="JS1370" s="1">
        <v>746</v>
      </c>
      <c r="JT1370" s="1">
        <f t="shared" si="581"/>
        <v>-10084.498901365827</v>
      </c>
      <c r="JU1370" s="1">
        <f t="shared" si="582"/>
        <v>2.398821366147464E-5</v>
      </c>
      <c r="JV1370" s="1">
        <f t="shared" si="583"/>
        <v>0.15481469327466887</v>
      </c>
      <c r="JW1370" s="1" t="str">
        <f t="shared" si="584"/>
        <v/>
      </c>
      <c r="JX1370" s="1">
        <f t="shared" si="585"/>
        <v>2.398821366147464E-5</v>
      </c>
      <c r="JY1370" s="1" t="str">
        <f t="shared" si="586"/>
        <v/>
      </c>
      <c r="JZ1370" s="1">
        <f t="shared" si="587"/>
        <v>3.4490431311043213E-5</v>
      </c>
      <c r="KA1370" s="1" t="str">
        <f t="shared" si="588"/>
        <v/>
      </c>
      <c r="KB1370" s="1" t="str">
        <f t="shared" si="589"/>
        <v/>
      </c>
      <c r="KE1370" s="1">
        <f t="shared" si="552"/>
        <v>4.8064000000000719</v>
      </c>
      <c r="KF1370" s="151">
        <f t="shared" si="553"/>
        <v>0.68357542480640199</v>
      </c>
      <c r="KG1370" s="1">
        <f t="shared" si="554"/>
        <v>7.7961417721028603E-4</v>
      </c>
      <c r="KH1370" s="1" t="str">
        <f t="shared" si="550"/>
        <v/>
      </c>
      <c r="KI1370" s="132" t="str">
        <f t="shared" si="551"/>
        <v/>
      </c>
    </row>
    <row r="1371" spans="237:295" ht="20.100000000000001" customHeight="1" x14ac:dyDescent="0.25">
      <c r="IC1371" s="1">
        <v>747</v>
      </c>
      <c r="ID1371" s="1">
        <f t="shared" si="555"/>
        <v>-17655.010156356569</v>
      </c>
      <c r="IE1371" s="1">
        <f t="shared" si="556"/>
        <v>1.3703533400074021E-5</v>
      </c>
      <c r="IF1371" s="1">
        <f t="shared" si="557"/>
        <v>0.1557690267122768</v>
      </c>
      <c r="IG1371" s="1" t="str">
        <f t="shared" si="558"/>
        <v/>
      </c>
      <c r="IH1371" s="1">
        <f t="shared" si="559"/>
        <v>1.3703533400074021E-5</v>
      </c>
      <c r="II1371" s="1" t="str">
        <f t="shared" si="560"/>
        <v/>
      </c>
      <c r="IL1371" s="1">
        <f t="shared" si="561"/>
        <v>5.4629965936033721E-23</v>
      </c>
      <c r="IM1371" s="1" t="str">
        <f t="shared" si="562"/>
        <v/>
      </c>
      <c r="IN1371" s="1" t="str">
        <f t="shared" si="563"/>
        <v/>
      </c>
      <c r="IS1371" s="1">
        <v>747</v>
      </c>
      <c r="IT1371" s="1">
        <f t="shared" si="564"/>
        <v>-36.583082278863444</v>
      </c>
      <c r="IU1371" s="1">
        <f t="shared" si="565"/>
        <v>6.6133307060367999E-3</v>
      </c>
      <c r="IV1371" s="1">
        <f t="shared" si="566"/>
        <v>0.1557690267122768</v>
      </c>
      <c r="IW1371" s="1" t="str">
        <f t="shared" si="567"/>
        <v/>
      </c>
      <c r="IX1371" s="1">
        <f t="shared" si="568"/>
        <v>6.6133307060367999E-3</v>
      </c>
      <c r="IY1371" s="1" t="str">
        <f t="shared" si="569"/>
        <v/>
      </c>
      <c r="IZ1371" s="1">
        <f t="shared" si="570"/>
        <v>3.1942186229481096E-15</v>
      </c>
      <c r="JA1371" s="1" t="str">
        <f t="shared" si="571"/>
        <v/>
      </c>
      <c r="JB1371" s="1" t="str">
        <f t="shared" si="572"/>
        <v/>
      </c>
      <c r="JF1371" s="1">
        <v>747</v>
      </c>
      <c r="JG1371" s="1">
        <f t="shared" si="590"/>
        <v>-102.85500168089862</v>
      </c>
      <c r="JH1371" s="1">
        <f t="shared" si="573"/>
        <v>2.3522047290113332E-3</v>
      </c>
      <c r="JI1371" s="1">
        <f t="shared" si="574"/>
        <v>0.15576902671227683</v>
      </c>
      <c r="JJ1371" s="1" t="str">
        <f t="shared" si="575"/>
        <v/>
      </c>
      <c r="JK1371" s="1">
        <f t="shared" si="576"/>
        <v>2.3522047290113332E-3</v>
      </c>
      <c r="JL1371" s="1" t="str">
        <f t="shared" si="577"/>
        <v/>
      </c>
      <c r="JM1371" s="1">
        <f t="shared" si="578"/>
        <v>1.6166339857379552E-37</v>
      </c>
      <c r="JN1371" s="1" t="str">
        <f t="shared" si="579"/>
        <v/>
      </c>
      <c r="JO1371" s="1" t="str">
        <f t="shared" si="580"/>
        <v/>
      </c>
      <c r="JS1371" s="1">
        <v>747</v>
      </c>
      <c r="JT1371" s="1">
        <f t="shared" si="581"/>
        <v>-10044.796149785649</v>
      </c>
      <c r="JU1371" s="1">
        <f t="shared" si="582"/>
        <v>2.4085707439811122E-5</v>
      </c>
      <c r="JV1371" s="1">
        <f t="shared" si="583"/>
        <v>0.1557690267122768</v>
      </c>
      <c r="JW1371" s="1" t="str">
        <f t="shared" si="584"/>
        <v/>
      </c>
      <c r="JX1371" s="1">
        <f t="shared" si="585"/>
        <v>2.4085707439811122E-5</v>
      </c>
      <c r="JY1371" s="1" t="str">
        <f t="shared" si="586"/>
        <v/>
      </c>
      <c r="JZ1371" s="1">
        <f t="shared" si="587"/>
        <v>3.4566558097482705E-5</v>
      </c>
      <c r="KA1371" s="1" t="str">
        <f t="shared" si="588"/>
        <v/>
      </c>
      <c r="KB1371" s="1" t="str">
        <f t="shared" si="589"/>
        <v/>
      </c>
      <c r="KE1371" s="1">
        <f t="shared" si="552"/>
        <v>4.8128000000000721</v>
      </c>
      <c r="KF1371" s="151">
        <f t="shared" si="553"/>
        <v>0.6827958106291917</v>
      </c>
      <c r="KG1371" s="1">
        <f t="shared" si="554"/>
        <v>7.7971122106135216E-4</v>
      </c>
      <c r="KH1371" s="1" t="str">
        <f t="shared" si="550"/>
        <v/>
      </c>
      <c r="KI1371" s="132" t="str">
        <f t="shared" si="551"/>
        <v/>
      </c>
    </row>
    <row r="1372" spans="237:295" ht="20.100000000000001" customHeight="1" x14ac:dyDescent="0.25">
      <c r="IC1372" s="1">
        <v>748</v>
      </c>
      <c r="ID1372" s="1">
        <f t="shared" si="555"/>
        <v>-17585.227507517215</v>
      </c>
      <c r="IE1372" s="1">
        <f t="shared" si="556"/>
        <v>1.3759007657558073E-5</v>
      </c>
      <c r="IF1372" s="1">
        <f t="shared" si="557"/>
        <v>0.15672723111602851</v>
      </c>
      <c r="IG1372" s="1" t="str">
        <f t="shared" si="558"/>
        <v/>
      </c>
      <c r="IH1372" s="1">
        <f t="shared" si="559"/>
        <v>1.3759007657558073E-5</v>
      </c>
      <c r="II1372" s="1" t="str">
        <f t="shared" si="560"/>
        <v/>
      </c>
      <c r="IL1372" s="1">
        <f t="shared" si="561"/>
        <v>5.6633924385565465E-23</v>
      </c>
      <c r="IM1372" s="1" t="str">
        <f t="shared" si="562"/>
        <v/>
      </c>
      <c r="IN1372" s="1" t="str">
        <f t="shared" si="563"/>
        <v/>
      </c>
      <c r="IS1372" s="1">
        <v>748</v>
      </c>
      <c r="IT1372" s="1">
        <f t="shared" si="564"/>
        <v>-36.438485115705873</v>
      </c>
      <c r="IU1372" s="1">
        <f t="shared" si="565"/>
        <v>6.640102604911575E-3</v>
      </c>
      <c r="IV1372" s="1">
        <f t="shared" si="566"/>
        <v>0.15672723111602851</v>
      </c>
      <c r="IW1372" s="1" t="str">
        <f t="shared" si="567"/>
        <v/>
      </c>
      <c r="IX1372" s="1">
        <f t="shared" si="568"/>
        <v>6.640102604911575E-3</v>
      </c>
      <c r="IY1372" s="1" t="str">
        <f t="shared" si="569"/>
        <v/>
      </c>
      <c r="IZ1372" s="1">
        <f t="shared" si="570"/>
        <v>3.2927717029029984E-15</v>
      </c>
      <c r="JA1372" s="1" t="str">
        <f t="shared" si="571"/>
        <v/>
      </c>
      <c r="JB1372" s="1" t="str">
        <f t="shared" si="572"/>
        <v/>
      </c>
      <c r="JF1372" s="1">
        <v>748</v>
      </c>
      <c r="JG1372" s="1">
        <f t="shared" si="590"/>
        <v>-102.44846017227849</v>
      </c>
      <c r="JH1372" s="1">
        <f t="shared" si="573"/>
        <v>2.3617268578654625E-3</v>
      </c>
      <c r="JI1372" s="1">
        <f t="shared" si="574"/>
        <v>0.15672723111602851</v>
      </c>
      <c r="JJ1372" s="1" t="str">
        <f t="shared" si="575"/>
        <v/>
      </c>
      <c r="JK1372" s="1">
        <f t="shared" si="576"/>
        <v>2.3617268578654625E-3</v>
      </c>
      <c r="JL1372" s="1" t="str">
        <f t="shared" si="577"/>
        <v/>
      </c>
      <c r="JM1372" s="1">
        <f t="shared" si="578"/>
        <v>1.7000761951643209E-37</v>
      </c>
      <c r="JN1372" s="1" t="str">
        <f t="shared" si="579"/>
        <v/>
      </c>
      <c r="JO1372" s="1" t="str">
        <f t="shared" si="580"/>
        <v/>
      </c>
      <c r="JS1372" s="1">
        <v>748</v>
      </c>
      <c r="JT1372" s="1">
        <f t="shared" si="581"/>
        <v>-10005.093398205467</v>
      </c>
      <c r="JU1372" s="1">
        <f t="shared" si="582"/>
        <v>2.4183210521475769E-5</v>
      </c>
      <c r="JV1372" s="1">
        <f t="shared" si="583"/>
        <v>0.15672723111602854</v>
      </c>
      <c r="JW1372" s="1" t="str">
        <f t="shared" si="584"/>
        <v/>
      </c>
      <c r="JX1372" s="1">
        <f t="shared" si="585"/>
        <v>2.4183210521475769E-5</v>
      </c>
      <c r="JY1372" s="1" t="str">
        <f t="shared" si="586"/>
        <v/>
      </c>
      <c r="JZ1372" s="1">
        <f t="shared" si="587"/>
        <v>3.4642298628663584E-5</v>
      </c>
      <c r="KA1372" s="1" t="str">
        <f t="shared" si="588"/>
        <v/>
      </c>
      <c r="KB1372" s="1" t="str">
        <f t="shared" si="589"/>
        <v/>
      </c>
      <c r="KE1372" s="1">
        <f t="shared" si="552"/>
        <v>4.8192000000000723</v>
      </c>
      <c r="KF1372" s="151">
        <f t="shared" si="553"/>
        <v>0.68201609940813035</v>
      </c>
      <c r="KG1372" s="1">
        <f t="shared" si="554"/>
        <v>7.798048341725039E-4</v>
      </c>
      <c r="KH1372" s="1" t="str">
        <f t="shared" si="550"/>
        <v/>
      </c>
      <c r="KI1372" s="132" t="str">
        <f t="shared" si="551"/>
        <v/>
      </c>
    </row>
    <row r="1373" spans="237:295" ht="20.100000000000001" customHeight="1" x14ac:dyDescent="0.25">
      <c r="IC1373" s="1">
        <v>749</v>
      </c>
      <c r="ID1373" s="1">
        <f t="shared" si="555"/>
        <v>-17515.44485867786</v>
      </c>
      <c r="IE1373" s="1">
        <f t="shared" si="556"/>
        <v>1.3814485450831474E-5</v>
      </c>
      <c r="IF1373" s="1">
        <f t="shared" si="557"/>
        <v>0.15768930679401877</v>
      </c>
      <c r="IG1373" s="1" t="str">
        <f t="shared" si="558"/>
        <v/>
      </c>
      <c r="IH1373" s="1">
        <f t="shared" si="559"/>
        <v>1.3814485450831474E-5</v>
      </c>
      <c r="II1373" s="1" t="str">
        <f t="shared" si="560"/>
        <v/>
      </c>
      <c r="IL1373" s="1">
        <f t="shared" si="561"/>
        <v>5.8710453472618153E-23</v>
      </c>
      <c r="IM1373" s="1" t="str">
        <f t="shared" si="562"/>
        <v/>
      </c>
      <c r="IN1373" s="1" t="str">
        <f t="shared" si="563"/>
        <v/>
      </c>
      <c r="IS1373" s="1">
        <v>749</v>
      </c>
      <c r="IT1373" s="1">
        <f t="shared" si="564"/>
        <v>-36.293887952548317</v>
      </c>
      <c r="IU1373" s="1">
        <f t="shared" si="565"/>
        <v>6.6668762101597034E-3</v>
      </c>
      <c r="IV1373" s="1">
        <f t="shared" si="566"/>
        <v>0.15768930679401871</v>
      </c>
      <c r="IW1373" s="1" t="str">
        <f t="shared" si="567"/>
        <v/>
      </c>
      <c r="IX1373" s="1">
        <f t="shared" si="568"/>
        <v>6.6668762101597034E-3</v>
      </c>
      <c r="IY1373" s="1" t="str">
        <f t="shared" si="569"/>
        <v/>
      </c>
      <c r="IZ1373" s="1">
        <f t="shared" si="570"/>
        <v>3.3943111887851869E-15</v>
      </c>
      <c r="JA1373" s="1" t="str">
        <f t="shared" si="571"/>
        <v/>
      </c>
      <c r="JB1373" s="1" t="str">
        <f t="shared" si="572"/>
        <v/>
      </c>
      <c r="JF1373" s="1">
        <v>749</v>
      </c>
      <c r="JG1373" s="1">
        <f t="shared" si="590"/>
        <v>-102.04191866365835</v>
      </c>
      <c r="JH1373" s="1">
        <f t="shared" si="573"/>
        <v>2.3712495936360841E-3</v>
      </c>
      <c r="JI1373" s="1">
        <f t="shared" si="574"/>
        <v>0.15768930679401871</v>
      </c>
      <c r="JJ1373" s="1" t="str">
        <f t="shared" si="575"/>
        <v/>
      </c>
      <c r="JK1373" s="1">
        <f t="shared" si="576"/>
        <v>2.3712495936360841E-3</v>
      </c>
      <c r="JL1373" s="1" t="str">
        <f t="shared" si="577"/>
        <v/>
      </c>
      <c r="JM1373" s="1">
        <f t="shared" si="578"/>
        <v>1.7877966509963189E-37</v>
      </c>
      <c r="JN1373" s="1" t="str">
        <f t="shared" si="579"/>
        <v/>
      </c>
      <c r="JO1373" s="1" t="str">
        <f t="shared" si="580"/>
        <v/>
      </c>
      <c r="JS1373" s="1">
        <v>749</v>
      </c>
      <c r="JT1373" s="1">
        <f t="shared" si="581"/>
        <v>-9965.3906466252884</v>
      </c>
      <c r="JU1373" s="1">
        <f t="shared" si="582"/>
        <v>2.4280719817741079E-5</v>
      </c>
      <c r="JV1373" s="1">
        <f t="shared" si="583"/>
        <v>0.15768930679401866</v>
      </c>
      <c r="JW1373" s="1" t="str">
        <f t="shared" si="584"/>
        <v/>
      </c>
      <c r="JX1373" s="1">
        <f t="shared" si="585"/>
        <v>2.4280719817741079E-5</v>
      </c>
      <c r="JY1373" s="1" t="str">
        <f t="shared" si="586"/>
        <v/>
      </c>
      <c r="JZ1373" s="1">
        <f t="shared" si="587"/>
        <v>3.4717649631909491E-5</v>
      </c>
      <c r="KA1373" s="1" t="str">
        <f t="shared" si="588"/>
        <v/>
      </c>
      <c r="KB1373" s="1" t="str">
        <f t="shared" si="589"/>
        <v/>
      </c>
      <c r="KE1373" s="1">
        <f t="shared" si="552"/>
        <v>4.8256000000000725</v>
      </c>
      <c r="KF1373" s="151">
        <f t="shared" si="553"/>
        <v>0.68123629457395785</v>
      </c>
      <c r="KG1373" s="1">
        <f t="shared" si="554"/>
        <v>7.7989502443820413E-4</v>
      </c>
      <c r="KH1373" s="1" t="str">
        <f t="shared" si="550"/>
        <v/>
      </c>
      <c r="KI1373" s="132" t="str">
        <f t="shared" si="551"/>
        <v/>
      </c>
    </row>
    <row r="1374" spans="237:295" ht="20.100000000000001" customHeight="1" x14ac:dyDescent="0.25">
      <c r="IC1374" s="1">
        <v>750</v>
      </c>
      <c r="ID1374" s="1">
        <f t="shared" si="555"/>
        <v>-17445.662209838505</v>
      </c>
      <c r="IE1374" s="1">
        <f t="shared" si="556"/>
        <v>1.3869965015296675E-5</v>
      </c>
      <c r="IF1374" s="1">
        <f t="shared" si="557"/>
        <v>0.15865525393145713</v>
      </c>
      <c r="IG1374" s="1" t="str">
        <f t="shared" si="558"/>
        <v/>
      </c>
      <c r="IH1374" s="1">
        <f t="shared" si="559"/>
        <v>1.3869965015296675E-5</v>
      </c>
      <c r="II1374" s="1" t="str">
        <f t="shared" si="560"/>
        <v/>
      </c>
      <c r="IL1374" s="1">
        <f t="shared" si="561"/>
        <v>6.0862146392289339E-23</v>
      </c>
      <c r="IM1374" s="1" t="str">
        <f t="shared" si="562"/>
        <v/>
      </c>
      <c r="IN1374" s="1" t="str">
        <f t="shared" si="563"/>
        <v/>
      </c>
      <c r="IS1374" s="1">
        <v>750</v>
      </c>
      <c r="IT1374" s="1">
        <f t="shared" si="564"/>
        <v>-36.149290789390747</v>
      </c>
      <c r="IU1374" s="1">
        <f t="shared" si="565"/>
        <v>6.6936506701857062E-3</v>
      </c>
      <c r="IV1374" s="1">
        <f t="shared" si="566"/>
        <v>0.15865525393145713</v>
      </c>
      <c r="IW1374" s="1" t="str">
        <f t="shared" si="567"/>
        <v/>
      </c>
      <c r="IX1374" s="1">
        <f t="shared" si="568"/>
        <v>6.6936506701857062E-3</v>
      </c>
      <c r="IY1374" s="1" t="str">
        <f t="shared" si="569"/>
        <v/>
      </c>
      <c r="IZ1374" s="1">
        <f t="shared" si="570"/>
        <v>3.4989258733164783E-15</v>
      </c>
      <c r="JA1374" s="1" t="str">
        <f t="shared" si="571"/>
        <v/>
      </c>
      <c r="JB1374" s="1" t="str">
        <f t="shared" si="572"/>
        <v/>
      </c>
      <c r="JF1374" s="1">
        <v>750</v>
      </c>
      <c r="JG1374" s="1">
        <f t="shared" si="590"/>
        <v>-101.63537715503821</v>
      </c>
      <c r="JH1374" s="1">
        <f t="shared" si="573"/>
        <v>2.380772633430903E-3</v>
      </c>
      <c r="JI1374" s="1">
        <f t="shared" si="574"/>
        <v>0.15865525393145699</v>
      </c>
      <c r="JJ1374" s="1" t="str">
        <f t="shared" si="575"/>
        <v/>
      </c>
      <c r="JK1374" s="1">
        <f t="shared" si="576"/>
        <v>2.380772633430903E-3</v>
      </c>
      <c r="JL1374" s="1" t="str">
        <f t="shared" si="577"/>
        <v/>
      </c>
      <c r="JM1374" s="1">
        <f t="shared" si="578"/>
        <v>1.8800132225509612E-37</v>
      </c>
      <c r="JN1374" s="1" t="str">
        <f t="shared" si="579"/>
        <v/>
      </c>
      <c r="JO1374" s="1" t="str">
        <f t="shared" si="580"/>
        <v/>
      </c>
      <c r="JS1374" s="1">
        <v>750</v>
      </c>
      <c r="JT1374" s="1">
        <f t="shared" si="581"/>
        <v>-9925.6878950451064</v>
      </c>
      <c r="JU1374" s="1">
        <f t="shared" si="582"/>
        <v>2.4378232227101856E-5</v>
      </c>
      <c r="JV1374" s="1">
        <f t="shared" si="583"/>
        <v>0.15865525393145699</v>
      </c>
      <c r="JW1374" s="1" t="str">
        <f t="shared" si="584"/>
        <v/>
      </c>
      <c r="JX1374" s="1">
        <f t="shared" si="585"/>
        <v>2.4378232227101856E-5</v>
      </c>
      <c r="JY1374" s="1" t="str">
        <f t="shared" si="586"/>
        <v/>
      </c>
      <c r="JZ1374" s="1">
        <f t="shared" si="587"/>
        <v>3.4792607846117029E-5</v>
      </c>
      <c r="KA1374" s="1" t="str">
        <f t="shared" si="588"/>
        <v/>
      </c>
      <c r="KB1374" s="1" t="str">
        <f t="shared" si="589"/>
        <v/>
      </c>
      <c r="KE1374" s="1">
        <f t="shared" si="552"/>
        <v>4.8320000000000727</v>
      </c>
      <c r="KF1374" s="151">
        <f t="shared" si="553"/>
        <v>0.68045639954951964</v>
      </c>
      <c r="KG1374" s="1">
        <f t="shared" si="554"/>
        <v>7.7998179976623838E-4</v>
      </c>
      <c r="KH1374" s="1" t="str">
        <f t="shared" si="550"/>
        <v/>
      </c>
      <c r="KI1374" s="132" t="str">
        <f t="shared" si="551"/>
        <v/>
      </c>
    </row>
    <row r="1375" spans="237:295" ht="20.100000000000001" customHeight="1" x14ac:dyDescent="0.25">
      <c r="IC1375" s="1">
        <v>751</v>
      </c>
      <c r="ID1375" s="1">
        <f t="shared" si="555"/>
        <v>-17375.87956099915</v>
      </c>
      <c r="IE1375" s="1">
        <f t="shared" si="556"/>
        <v>1.3925444579170093E-5</v>
      </c>
      <c r="IF1375" s="1">
        <f t="shared" si="557"/>
        <v>0.15962507259016367</v>
      </c>
      <c r="IG1375" s="1" t="str">
        <f t="shared" si="558"/>
        <v/>
      </c>
      <c r="IH1375" s="1">
        <f t="shared" si="559"/>
        <v>1.3925444579170093E-5</v>
      </c>
      <c r="II1375" s="1" t="str">
        <f t="shared" si="560"/>
        <v/>
      </c>
      <c r="IL1375" s="1">
        <f t="shared" si="561"/>
        <v>6.3091687725838059E-23</v>
      </c>
      <c r="IM1375" s="1" t="str">
        <f t="shared" si="562"/>
        <v/>
      </c>
      <c r="IN1375" s="1" t="str">
        <f t="shared" si="563"/>
        <v/>
      </c>
      <c r="IS1375" s="1">
        <v>751</v>
      </c>
      <c r="IT1375" s="1">
        <f t="shared" si="564"/>
        <v>-36.004693626233191</v>
      </c>
      <c r="IU1375" s="1">
        <f t="shared" si="565"/>
        <v>6.7204251299261128E-3</v>
      </c>
      <c r="IV1375" s="1">
        <f t="shared" si="566"/>
        <v>0.15962507259016356</v>
      </c>
      <c r="IW1375" s="1" t="str">
        <f t="shared" si="567"/>
        <v/>
      </c>
      <c r="IX1375" s="1">
        <f t="shared" si="568"/>
        <v>6.7204251299261128E-3</v>
      </c>
      <c r="IY1375" s="1" t="str">
        <f t="shared" si="569"/>
        <v/>
      </c>
      <c r="IZ1375" s="1">
        <f t="shared" si="570"/>
        <v>3.6067071367124296E-15</v>
      </c>
      <c r="JA1375" s="1" t="str">
        <f t="shared" si="571"/>
        <v/>
      </c>
      <c r="JB1375" s="1" t="str">
        <f t="shared" si="572"/>
        <v/>
      </c>
      <c r="JF1375" s="1">
        <v>751</v>
      </c>
      <c r="JG1375" s="1">
        <f t="shared" si="590"/>
        <v>-101.22883564641802</v>
      </c>
      <c r="JH1375" s="1">
        <f t="shared" si="573"/>
        <v>2.3902956731241434E-3</v>
      </c>
      <c r="JI1375" s="1">
        <f t="shared" si="574"/>
        <v>0.15962507259016367</v>
      </c>
      <c r="JJ1375" s="1" t="str">
        <f t="shared" si="575"/>
        <v/>
      </c>
      <c r="JK1375" s="1">
        <f t="shared" si="576"/>
        <v>2.3902956731241434E-3</v>
      </c>
      <c r="JL1375" s="1" t="str">
        <f t="shared" si="577"/>
        <v/>
      </c>
      <c r="JM1375" s="1">
        <f t="shared" si="578"/>
        <v>1.9769547975457104E-37</v>
      </c>
      <c r="JN1375" s="1" t="str">
        <f t="shared" si="579"/>
        <v/>
      </c>
      <c r="JO1375" s="1" t="str">
        <f t="shared" si="580"/>
        <v/>
      </c>
      <c r="JS1375" s="1">
        <v>751</v>
      </c>
      <c r="JT1375" s="1">
        <f t="shared" si="581"/>
        <v>-9885.9851434649245</v>
      </c>
      <c r="JU1375" s="1">
        <f t="shared" si="582"/>
        <v>2.4475744635422488E-5</v>
      </c>
      <c r="JV1375" s="1">
        <f t="shared" si="583"/>
        <v>0.15962507259016362</v>
      </c>
      <c r="JW1375" s="1" t="str">
        <f t="shared" si="584"/>
        <v/>
      </c>
      <c r="JX1375" s="1">
        <f t="shared" si="585"/>
        <v>2.4475744635422488E-5</v>
      </c>
      <c r="JY1375" s="1" t="str">
        <f t="shared" si="586"/>
        <v/>
      </c>
      <c r="JZ1375" s="1">
        <f t="shared" si="587"/>
        <v>3.486717002198977E-5</v>
      </c>
      <c r="KA1375" s="1" t="str">
        <f t="shared" si="588"/>
        <v/>
      </c>
      <c r="KB1375" s="1" t="str">
        <f t="shared" si="589"/>
        <v/>
      </c>
      <c r="KE1375" s="1">
        <f t="shared" si="552"/>
        <v>4.8384000000000729</v>
      </c>
      <c r="KF1375" s="151">
        <f t="shared" si="553"/>
        <v>0.6796764177497534</v>
      </c>
      <c r="KG1375" s="1">
        <f t="shared" si="554"/>
        <v>7.8006516807760384E-4</v>
      </c>
      <c r="KH1375" s="1" t="str">
        <f t="shared" si="550"/>
        <v/>
      </c>
      <c r="KI1375" s="132" t="str">
        <f t="shared" si="551"/>
        <v/>
      </c>
    </row>
    <row r="1376" spans="237:295" ht="20.100000000000001" customHeight="1" x14ac:dyDescent="0.25">
      <c r="IC1376" s="1">
        <v>752</v>
      </c>
      <c r="ID1376" s="1">
        <f t="shared" si="555"/>
        <v>-17306.096912159795</v>
      </c>
      <c r="IE1376" s="1">
        <f t="shared" si="556"/>
        <v>1.3980922363566879E-5</v>
      </c>
      <c r="IF1376" s="1">
        <f t="shared" si="557"/>
        <v>0.16059876270807061</v>
      </c>
      <c r="IG1376" s="1" t="str">
        <f t="shared" si="558"/>
        <v/>
      </c>
      <c r="IH1376" s="1">
        <f t="shared" si="559"/>
        <v>1.3980922363566879E-5</v>
      </c>
      <c r="II1376" s="1" t="str">
        <f t="shared" si="560"/>
        <v/>
      </c>
      <c r="IL1376" s="1">
        <f t="shared" si="561"/>
        <v>6.5401856614960784E-23</v>
      </c>
      <c r="IM1376" s="1" t="str">
        <f t="shared" si="562"/>
        <v/>
      </c>
      <c r="IN1376" s="1" t="str">
        <f t="shared" si="563"/>
        <v/>
      </c>
      <c r="IS1376" s="1">
        <v>752</v>
      </c>
      <c r="IT1376" s="1">
        <f t="shared" si="564"/>
        <v>-35.860096463075621</v>
      </c>
      <c r="IU1376" s="1">
        <f t="shared" si="565"/>
        <v>6.7471987308903849E-3</v>
      </c>
      <c r="IV1376" s="1">
        <f t="shared" si="566"/>
        <v>0.16059876270807061</v>
      </c>
      <c r="IW1376" s="1" t="str">
        <f t="shared" si="567"/>
        <v/>
      </c>
      <c r="IX1376" s="1">
        <f t="shared" si="568"/>
        <v>6.7471987308903849E-3</v>
      </c>
      <c r="IY1376" s="1" t="str">
        <f t="shared" si="569"/>
        <v/>
      </c>
      <c r="IZ1376" s="1">
        <f t="shared" si="570"/>
        <v>3.7177490204917359E-15</v>
      </c>
      <c r="JA1376" s="1" t="str">
        <f t="shared" si="571"/>
        <v/>
      </c>
      <c r="JB1376" s="1" t="str">
        <f t="shared" si="572"/>
        <v/>
      </c>
      <c r="JF1376" s="1">
        <v>752</v>
      </c>
      <c r="JG1376" s="1">
        <f t="shared" si="590"/>
        <v>-100.82229413779788</v>
      </c>
      <c r="JH1376" s="1">
        <f t="shared" si="573"/>
        <v>2.3998184073710988E-3</v>
      </c>
      <c r="JI1376" s="1">
        <f t="shared" si="574"/>
        <v>0.16059876270807052</v>
      </c>
      <c r="JJ1376" s="1" t="str">
        <f t="shared" si="575"/>
        <v/>
      </c>
      <c r="JK1376" s="1">
        <f t="shared" si="576"/>
        <v>2.3998184073710988E-3</v>
      </c>
      <c r="JL1376" s="1" t="str">
        <f t="shared" si="577"/>
        <v/>
      </c>
      <c r="JM1376" s="1">
        <f t="shared" si="578"/>
        <v>2.0788618354140772E-37</v>
      </c>
      <c r="JN1376" s="1" t="str">
        <f t="shared" si="579"/>
        <v/>
      </c>
      <c r="JO1376" s="1" t="str">
        <f t="shared" si="580"/>
        <v/>
      </c>
      <c r="JS1376" s="1">
        <v>752</v>
      </c>
      <c r="JT1376" s="1">
        <f t="shared" si="581"/>
        <v>-9846.2823918847462</v>
      </c>
      <c r="JU1376" s="1">
        <f t="shared" si="582"/>
        <v>2.4573253916086009E-5</v>
      </c>
      <c r="JV1376" s="1">
        <f t="shared" si="583"/>
        <v>0.16059876270807047</v>
      </c>
      <c r="JW1376" s="1" t="str">
        <f t="shared" si="584"/>
        <v/>
      </c>
      <c r="JX1376" s="1">
        <f t="shared" si="585"/>
        <v>2.4573253916086009E-5</v>
      </c>
      <c r="JY1376" s="1" t="str">
        <f t="shared" si="586"/>
        <v/>
      </c>
      <c r="JZ1376" s="1">
        <f t="shared" si="587"/>
        <v>3.4941332922271988E-5</v>
      </c>
      <c r="KA1376" s="1" t="str">
        <f t="shared" si="588"/>
        <v/>
      </c>
      <c r="KB1376" s="1" t="str">
        <f t="shared" si="589"/>
        <v/>
      </c>
      <c r="KE1376" s="1">
        <f t="shared" si="552"/>
        <v>4.844800000000073</v>
      </c>
      <c r="KF1376" s="151">
        <f t="shared" si="553"/>
        <v>0.6788963525816758</v>
      </c>
      <c r="KG1376" s="1">
        <f t="shared" si="554"/>
        <v>7.8014513730451096E-4</v>
      </c>
      <c r="KH1376" s="1" t="str">
        <f t="shared" si="550"/>
        <v/>
      </c>
      <c r="KI1376" s="132" t="str">
        <f t="shared" si="551"/>
        <v/>
      </c>
    </row>
    <row r="1377" spans="237:295" ht="20.100000000000001" customHeight="1" x14ac:dyDescent="0.25">
      <c r="IC1377" s="1">
        <v>753</v>
      </c>
      <c r="ID1377" s="1">
        <f t="shared" si="555"/>
        <v>-17236.314263320441</v>
      </c>
      <c r="IE1377" s="1">
        <f t="shared" si="556"/>
        <v>1.4036396582586573E-5</v>
      </c>
      <c r="IF1377" s="1">
        <f t="shared" si="557"/>
        <v>0.1615763240987293</v>
      </c>
      <c r="IG1377" s="1" t="str">
        <f t="shared" si="558"/>
        <v/>
      </c>
      <c r="IH1377" s="1">
        <f t="shared" si="559"/>
        <v>1.4036396582586573E-5</v>
      </c>
      <c r="II1377" s="1" t="str">
        <f t="shared" si="560"/>
        <v/>
      </c>
      <c r="IL1377" s="1">
        <f t="shared" si="561"/>
        <v>6.7795530044666096E-23</v>
      </c>
      <c r="IM1377" s="1" t="str">
        <f t="shared" si="562"/>
        <v/>
      </c>
      <c r="IN1377" s="1" t="str">
        <f t="shared" si="563"/>
        <v/>
      </c>
      <c r="IS1377" s="1">
        <v>753</v>
      </c>
      <c r="IT1377" s="1">
        <f t="shared" si="564"/>
        <v>-35.715499299918065</v>
      </c>
      <c r="IU1377" s="1">
        <f t="shared" si="565"/>
        <v>6.7739706112022414E-3</v>
      </c>
      <c r="IV1377" s="1">
        <f t="shared" si="566"/>
        <v>0.1615763240987293</v>
      </c>
      <c r="IW1377" s="1" t="str">
        <f t="shared" si="567"/>
        <v/>
      </c>
      <c r="IX1377" s="1">
        <f t="shared" si="568"/>
        <v>6.7739706112022414E-3</v>
      </c>
      <c r="IY1377" s="1" t="str">
        <f t="shared" si="569"/>
        <v/>
      </c>
      <c r="IZ1377" s="1">
        <f t="shared" si="570"/>
        <v>3.8321483033441645E-15</v>
      </c>
      <c r="JA1377" s="1" t="str">
        <f t="shared" si="571"/>
        <v/>
      </c>
      <c r="JB1377" s="1" t="str">
        <f t="shared" si="572"/>
        <v/>
      </c>
      <c r="JF1377" s="1">
        <v>753</v>
      </c>
      <c r="JG1377" s="1">
        <f t="shared" si="590"/>
        <v>-100.41575262917775</v>
      </c>
      <c r="JH1377" s="1">
        <f t="shared" si="573"/>
        <v>2.4093405296228402E-3</v>
      </c>
      <c r="JI1377" s="1">
        <f t="shared" si="574"/>
        <v>0.1615763240987293</v>
      </c>
      <c r="JJ1377" s="1" t="str">
        <f t="shared" si="575"/>
        <v/>
      </c>
      <c r="JK1377" s="1">
        <f t="shared" si="576"/>
        <v>2.4093405296228402E-3</v>
      </c>
      <c r="JL1377" s="1" t="str">
        <f t="shared" si="577"/>
        <v/>
      </c>
      <c r="JM1377" s="1">
        <f t="shared" si="578"/>
        <v>2.1859869482067337E-37</v>
      </c>
      <c r="JN1377" s="1" t="str">
        <f t="shared" si="579"/>
        <v/>
      </c>
      <c r="JO1377" s="1" t="str">
        <f t="shared" si="580"/>
        <v/>
      </c>
      <c r="JS1377" s="1">
        <v>753</v>
      </c>
      <c r="JT1377" s="1">
        <f t="shared" si="581"/>
        <v>-9806.5796403045642</v>
      </c>
      <c r="JU1377" s="1">
        <f t="shared" si="582"/>
        <v>2.4670756930144644E-5</v>
      </c>
      <c r="JV1377" s="1">
        <f t="shared" si="583"/>
        <v>0.16157632409872927</v>
      </c>
      <c r="JW1377" s="1" t="str">
        <f t="shared" si="584"/>
        <v/>
      </c>
      <c r="JX1377" s="1">
        <f t="shared" si="585"/>
        <v>2.4670756930144644E-5</v>
      </c>
      <c r="JY1377" s="1" t="str">
        <f t="shared" si="586"/>
        <v/>
      </c>
      <c r="JZ1377" s="1">
        <f t="shared" si="587"/>
        <v>3.5015093321981872E-5</v>
      </c>
      <c r="KA1377" s="1" t="str">
        <f t="shared" si="588"/>
        <v/>
      </c>
      <c r="KB1377" s="1" t="str">
        <f t="shared" si="589"/>
        <v/>
      </c>
      <c r="KE1377" s="1">
        <f t="shared" si="552"/>
        <v>4.8512000000000732</v>
      </c>
      <c r="KF1377" s="151">
        <f t="shared" si="553"/>
        <v>0.67811620744437129</v>
      </c>
      <c r="KG1377" s="1">
        <f t="shared" si="554"/>
        <v>7.802217153937141E-4</v>
      </c>
      <c r="KH1377" s="1" t="str">
        <f t="shared" si="550"/>
        <v/>
      </c>
      <c r="KI1377" s="132" t="str">
        <f t="shared" si="551"/>
        <v/>
      </c>
    </row>
    <row r="1378" spans="237:295" ht="20.100000000000001" customHeight="1" x14ac:dyDescent="0.25">
      <c r="IC1378" s="1">
        <v>754</v>
      </c>
      <c r="ID1378" s="1">
        <f t="shared" si="555"/>
        <v>-17166.531614481093</v>
      </c>
      <c r="IE1378" s="1">
        <f t="shared" si="556"/>
        <v>1.4091865443399692E-5</v>
      </c>
      <c r="IF1378" s="1">
        <f t="shared" si="557"/>
        <v>0.16255775645082429</v>
      </c>
      <c r="IG1378" s="1" t="str">
        <f t="shared" si="558"/>
        <v/>
      </c>
      <c r="IH1378" s="1">
        <f t="shared" si="559"/>
        <v>1.4091865443399692E-5</v>
      </c>
      <c r="II1378" s="1" t="str">
        <f t="shared" si="560"/>
        <v/>
      </c>
      <c r="IL1378" s="1">
        <f t="shared" si="561"/>
        <v>7.0275686238422104E-23</v>
      </c>
      <c r="IM1378" s="1" t="str">
        <f t="shared" si="562"/>
        <v/>
      </c>
      <c r="IN1378" s="1" t="str">
        <f t="shared" si="563"/>
        <v/>
      </c>
      <c r="IS1378" s="1">
        <v>754</v>
      </c>
      <c r="IT1378" s="1">
        <f t="shared" si="564"/>
        <v>-35.570902136760495</v>
      </c>
      <c r="IU1378" s="1">
        <f t="shared" si="565"/>
        <v>6.8007399056414673E-3</v>
      </c>
      <c r="IV1378" s="1">
        <f t="shared" si="566"/>
        <v>0.16255775645082432</v>
      </c>
      <c r="IW1378" s="1" t="str">
        <f t="shared" si="567"/>
        <v/>
      </c>
      <c r="IX1378" s="1">
        <f t="shared" si="568"/>
        <v>6.8007399056414673E-3</v>
      </c>
      <c r="IY1378" s="1" t="str">
        <f t="shared" si="569"/>
        <v/>
      </c>
      <c r="IZ1378" s="1">
        <f t="shared" si="570"/>
        <v>3.9500045791125337E-15</v>
      </c>
      <c r="JA1378" s="1" t="str">
        <f t="shared" si="571"/>
        <v/>
      </c>
      <c r="JB1378" s="1" t="str">
        <f t="shared" si="572"/>
        <v/>
      </c>
      <c r="JF1378" s="1">
        <v>754</v>
      </c>
      <c r="JG1378" s="1">
        <f t="shared" si="590"/>
        <v>-100.00921112055755</v>
      </c>
      <c r="JH1378" s="1">
        <f t="shared" si="573"/>
        <v>2.4188617321410761E-3</v>
      </c>
      <c r="JI1378" s="1">
        <f t="shared" si="574"/>
        <v>0.1625577564508244</v>
      </c>
      <c r="JJ1378" s="1" t="str">
        <f t="shared" si="575"/>
        <v/>
      </c>
      <c r="JK1378" s="1">
        <f t="shared" si="576"/>
        <v>2.4188617321410761E-3</v>
      </c>
      <c r="JL1378" s="1" t="str">
        <f t="shared" si="577"/>
        <v/>
      </c>
      <c r="JM1378" s="1">
        <f t="shared" si="578"/>
        <v>2.2985955104454066E-37</v>
      </c>
      <c r="JN1378" s="1" t="str">
        <f t="shared" si="579"/>
        <v/>
      </c>
      <c r="JO1378" s="1" t="str">
        <f t="shared" si="580"/>
        <v/>
      </c>
      <c r="JS1378" s="1">
        <v>754</v>
      </c>
      <c r="JT1378" s="1">
        <f t="shared" si="581"/>
        <v>-9766.8768887243859</v>
      </c>
      <c r="JU1378" s="1">
        <f t="shared" si="582"/>
        <v>2.4768250526471947E-5</v>
      </c>
      <c r="JV1378" s="1">
        <f t="shared" si="583"/>
        <v>0.16255775645082429</v>
      </c>
      <c r="JW1378" s="1" t="str">
        <f t="shared" si="584"/>
        <v/>
      </c>
      <c r="JX1378" s="1">
        <f t="shared" si="585"/>
        <v>2.4768250526471947E-5</v>
      </c>
      <c r="JY1378" s="1" t="str">
        <f t="shared" si="586"/>
        <v/>
      </c>
      <c r="JZ1378" s="1">
        <f t="shared" si="587"/>
        <v>3.508844800864418E-5</v>
      </c>
      <c r="KA1378" s="1" t="str">
        <f t="shared" si="588"/>
        <v/>
      </c>
      <c r="KB1378" s="1" t="str">
        <f t="shared" si="589"/>
        <v/>
      </c>
      <c r="KE1378" s="1">
        <f t="shared" si="552"/>
        <v>4.8576000000000734</v>
      </c>
      <c r="KF1378" s="151">
        <f t="shared" si="553"/>
        <v>0.67733598572897757</v>
      </c>
      <c r="KG1378" s="1">
        <f t="shared" si="554"/>
        <v>7.8029491030284781E-4</v>
      </c>
      <c r="KH1378" s="1" t="str">
        <f t="shared" si="550"/>
        <v/>
      </c>
      <c r="KI1378" s="132" t="str">
        <f t="shared" si="551"/>
        <v/>
      </c>
    </row>
    <row r="1379" spans="237:295" ht="20.100000000000001" customHeight="1" x14ac:dyDescent="0.25">
      <c r="IC1379" s="1">
        <v>755</v>
      </c>
      <c r="ID1379" s="1">
        <f t="shared" si="555"/>
        <v>-17096.748965641738</v>
      </c>
      <c r="IE1379" s="1">
        <f t="shared" si="556"/>
        <v>1.4147327146335216E-5</v>
      </c>
      <c r="IF1379" s="1">
        <f t="shared" si="557"/>
        <v>0.16354305932769236</v>
      </c>
      <c r="IG1379" s="1" t="str">
        <f t="shared" si="558"/>
        <v/>
      </c>
      <c r="IH1379" s="1">
        <f t="shared" si="559"/>
        <v>1.4147327146335216E-5</v>
      </c>
      <c r="II1379" s="1" t="str">
        <f t="shared" si="560"/>
        <v/>
      </c>
      <c r="IL1379" s="1">
        <f t="shared" si="561"/>
        <v>7.2845408169334257E-23</v>
      </c>
      <c r="IM1379" s="1" t="str">
        <f t="shared" si="562"/>
        <v/>
      </c>
      <c r="IN1379" s="1" t="str">
        <f t="shared" si="563"/>
        <v/>
      </c>
      <c r="IS1379" s="1">
        <v>755</v>
      </c>
      <c r="IT1379" s="1">
        <f t="shared" si="564"/>
        <v>-35.426304973602939</v>
      </c>
      <c r="IU1379" s="1">
        <f t="shared" si="565"/>
        <v>6.8275057456860929E-3</v>
      </c>
      <c r="IV1379" s="1">
        <f t="shared" si="566"/>
        <v>0.16354305932769236</v>
      </c>
      <c r="IW1379" s="1" t="str">
        <f t="shared" si="567"/>
        <v/>
      </c>
      <c r="IX1379" s="1">
        <f t="shared" si="568"/>
        <v>6.8275057456860929E-3</v>
      </c>
      <c r="IY1379" s="1" t="str">
        <f t="shared" si="569"/>
        <v/>
      </c>
      <c r="IZ1379" s="1">
        <f t="shared" si="570"/>
        <v>4.0714203369458849E-15</v>
      </c>
      <c r="JA1379" s="1" t="str">
        <f t="shared" si="571"/>
        <v/>
      </c>
      <c r="JB1379" s="1" t="str">
        <f t="shared" si="572"/>
        <v/>
      </c>
      <c r="JF1379" s="1">
        <v>755</v>
      </c>
      <c r="JG1379" s="1">
        <f t="shared" si="590"/>
        <v>-99.602669611937415</v>
      </c>
      <c r="JH1379" s="1">
        <f t="shared" si="573"/>
        <v>2.4283817060131614E-3</v>
      </c>
      <c r="JI1379" s="1">
        <f t="shared" si="574"/>
        <v>0.16354305932769239</v>
      </c>
      <c r="JJ1379" s="1" t="str">
        <f t="shared" si="575"/>
        <v/>
      </c>
      <c r="JK1379" s="1">
        <f t="shared" si="576"/>
        <v>2.4283817060131614E-3</v>
      </c>
      <c r="JL1379" s="1" t="str">
        <f t="shared" si="577"/>
        <v/>
      </c>
      <c r="JM1379" s="1">
        <f t="shared" si="578"/>
        <v>2.4169662993592516E-37</v>
      </c>
      <c r="JN1379" s="1" t="str">
        <f t="shared" si="579"/>
        <v/>
      </c>
      <c r="JO1379" s="1" t="str">
        <f t="shared" si="580"/>
        <v/>
      </c>
      <c r="JS1379" s="1">
        <v>755</v>
      </c>
      <c r="JT1379" s="1">
        <f t="shared" si="581"/>
        <v>-9727.174137144204</v>
      </c>
      <c r="JU1379" s="1">
        <f t="shared" si="582"/>
        <v>2.4865731541916582E-5</v>
      </c>
      <c r="JV1379" s="1">
        <f t="shared" si="583"/>
        <v>0.16354305932769236</v>
      </c>
      <c r="JW1379" s="1" t="str">
        <f t="shared" si="584"/>
        <v/>
      </c>
      <c r="JX1379" s="1">
        <f t="shared" si="585"/>
        <v>2.4865731541916582E-5</v>
      </c>
      <c r="JY1379" s="1" t="str">
        <f t="shared" si="586"/>
        <v/>
      </c>
      <c r="JZ1379" s="1">
        <f t="shared" si="587"/>
        <v>3.5161393782522558E-5</v>
      </c>
      <c r="KA1379" s="1" t="str">
        <f t="shared" si="588"/>
        <v/>
      </c>
      <c r="KB1379" s="1" t="str">
        <f t="shared" si="589"/>
        <v/>
      </c>
      <c r="KE1379" s="1">
        <f t="shared" si="552"/>
        <v>4.8640000000000736</v>
      </c>
      <c r="KF1379" s="151">
        <f t="shared" si="553"/>
        <v>0.67655569081867473</v>
      </c>
      <c r="KG1379" s="1">
        <f t="shared" si="554"/>
        <v>7.8036473000242523E-4</v>
      </c>
      <c r="KH1379" s="1" t="str">
        <f t="shared" si="550"/>
        <v/>
      </c>
      <c r="KI1379" s="132" t="str">
        <f t="shared" si="551"/>
        <v/>
      </c>
    </row>
    <row r="1380" spans="237:295" ht="20.100000000000001" customHeight="1" x14ac:dyDescent="0.25">
      <c r="IC1380" s="1">
        <v>756</v>
      </c>
      <c r="ID1380" s="1">
        <f t="shared" si="555"/>
        <v>-17026.966316802384</v>
      </c>
      <c r="IE1380" s="1">
        <f t="shared" si="556"/>
        <v>1.4202779884968922E-5</v>
      </c>
      <c r="IF1380" s="1">
        <f t="shared" si="557"/>
        <v>0.16453223216684826</v>
      </c>
      <c r="IG1380" s="1" t="str">
        <f t="shared" si="558"/>
        <v/>
      </c>
      <c r="IH1380" s="1">
        <f t="shared" si="559"/>
        <v>1.4202779884968922E-5</v>
      </c>
      <c r="II1380" s="1" t="str">
        <f t="shared" si="560"/>
        <v/>
      </c>
      <c r="IL1380" s="1">
        <f t="shared" si="561"/>
        <v>7.5507887191277254E-23</v>
      </c>
      <c r="IM1380" s="1" t="str">
        <f t="shared" si="562"/>
        <v/>
      </c>
      <c r="IN1380" s="1" t="str">
        <f t="shared" si="563"/>
        <v/>
      </c>
      <c r="IS1380" s="1">
        <v>756</v>
      </c>
      <c r="IT1380" s="1">
        <f t="shared" si="564"/>
        <v>-35.281707810445369</v>
      </c>
      <c r="IU1380" s="1">
        <f t="shared" si="565"/>
        <v>6.8542672595550752E-3</v>
      </c>
      <c r="IV1380" s="1">
        <f t="shared" si="566"/>
        <v>0.16453223216684831</v>
      </c>
      <c r="IW1380" s="1" t="str">
        <f t="shared" si="567"/>
        <v/>
      </c>
      <c r="IX1380" s="1">
        <f t="shared" si="568"/>
        <v>6.8542672595550752E-3</v>
      </c>
      <c r="IY1380" s="1" t="str">
        <f t="shared" si="569"/>
        <v/>
      </c>
      <c r="IZ1380" s="1">
        <f t="shared" si="570"/>
        <v>4.1965010436838196E-15</v>
      </c>
      <c r="JA1380" s="1" t="str">
        <f t="shared" si="571"/>
        <v/>
      </c>
      <c r="JB1380" s="1" t="str">
        <f t="shared" si="572"/>
        <v/>
      </c>
      <c r="JF1380" s="1">
        <v>756</v>
      </c>
      <c r="JG1380" s="1">
        <f t="shared" si="590"/>
        <v>-99.196128103317278</v>
      </c>
      <c r="JH1380" s="1">
        <f t="shared" si="573"/>
        <v>2.4379001411672747E-3</v>
      </c>
      <c r="JI1380" s="1">
        <f t="shared" si="574"/>
        <v>0.16453223216684826</v>
      </c>
      <c r="JJ1380" s="1" t="str">
        <f t="shared" si="575"/>
        <v/>
      </c>
      <c r="JK1380" s="1">
        <f t="shared" si="576"/>
        <v>2.4379001411672747E-3</v>
      </c>
      <c r="JL1380" s="1" t="str">
        <f t="shared" si="577"/>
        <v/>
      </c>
      <c r="JM1380" s="1">
        <f t="shared" si="578"/>
        <v>2.5413921670092942E-37</v>
      </c>
      <c r="JN1380" s="1" t="str">
        <f t="shared" si="579"/>
        <v/>
      </c>
      <c r="JO1380" s="1" t="str">
        <f t="shared" si="580"/>
        <v/>
      </c>
      <c r="JS1380" s="1">
        <v>756</v>
      </c>
      <c r="JT1380" s="1">
        <f t="shared" si="581"/>
        <v>-9687.4713855640257</v>
      </c>
      <c r="JU1380" s="1">
        <f t="shared" si="582"/>
        <v>2.4963196801457636E-5</v>
      </c>
      <c r="JV1380" s="1">
        <f t="shared" si="583"/>
        <v>0.16453223216684817</v>
      </c>
      <c r="JW1380" s="1" t="str">
        <f t="shared" si="584"/>
        <v/>
      </c>
      <c r="JX1380" s="1">
        <f t="shared" si="585"/>
        <v>2.4963196801457636E-5</v>
      </c>
      <c r="JY1380" s="1" t="str">
        <f t="shared" si="586"/>
        <v/>
      </c>
      <c r="JZ1380" s="1">
        <f t="shared" si="587"/>
        <v>3.5233927456851098E-5</v>
      </c>
      <c r="KA1380" s="1" t="str">
        <f t="shared" si="588"/>
        <v/>
      </c>
      <c r="KB1380" s="1" t="str">
        <f t="shared" si="589"/>
        <v/>
      </c>
      <c r="KE1380" s="1">
        <f t="shared" si="552"/>
        <v>4.8704000000000738</v>
      </c>
      <c r="KF1380" s="151">
        <f t="shared" si="553"/>
        <v>0.6757753260886723</v>
      </c>
      <c r="KG1380" s="1">
        <f t="shared" si="554"/>
        <v>7.8043118247406174E-4</v>
      </c>
      <c r="KH1380" s="1" t="str">
        <f t="shared" si="550"/>
        <v/>
      </c>
      <c r="KI1380" s="132" t="str">
        <f t="shared" si="551"/>
        <v/>
      </c>
    </row>
    <row r="1381" spans="237:295" ht="20.100000000000001" customHeight="1" x14ac:dyDescent="0.25">
      <c r="IC1381" s="1">
        <v>757</v>
      </c>
      <c r="ID1381" s="1">
        <f t="shared" si="555"/>
        <v>-16957.183667963029</v>
      </c>
      <c r="IE1381" s="1">
        <f t="shared" si="556"/>
        <v>1.4258221846212671E-5</v>
      </c>
      <c r="IF1381" s="1">
        <f t="shared" si="557"/>
        <v>0.16552527427951672</v>
      </c>
      <c r="IG1381" s="1" t="str">
        <f t="shared" si="558"/>
        <v/>
      </c>
      <c r="IH1381" s="1">
        <f t="shared" si="559"/>
        <v>1.4258221846212671E-5</v>
      </c>
      <c r="II1381" s="1" t="str">
        <f t="shared" si="560"/>
        <v/>
      </c>
      <c r="IL1381" s="1">
        <f t="shared" si="561"/>
        <v>7.8266426793994494E-23</v>
      </c>
      <c r="IM1381" s="1" t="str">
        <f t="shared" si="562"/>
        <v/>
      </c>
      <c r="IN1381" s="1" t="str">
        <f t="shared" si="563"/>
        <v/>
      </c>
      <c r="IS1381" s="1">
        <v>757</v>
      </c>
      <c r="IT1381" s="1">
        <f t="shared" si="564"/>
        <v>-35.137110647287813</v>
      </c>
      <c r="IU1381" s="1">
        <f t="shared" si="565"/>
        <v>6.8810235722513461E-3</v>
      </c>
      <c r="IV1381" s="1">
        <f t="shared" si="566"/>
        <v>0.16552527427951666</v>
      </c>
      <c r="IW1381" s="1" t="str">
        <f t="shared" si="567"/>
        <v/>
      </c>
      <c r="IX1381" s="1">
        <f t="shared" si="568"/>
        <v>6.8810235722513461E-3</v>
      </c>
      <c r="IY1381" s="1" t="str">
        <f t="shared" si="569"/>
        <v/>
      </c>
      <c r="IZ1381" s="1">
        <f t="shared" si="570"/>
        <v>4.3253552285312173E-15</v>
      </c>
      <c r="JA1381" s="1" t="str">
        <f t="shared" si="571"/>
        <v/>
      </c>
      <c r="JB1381" s="1" t="str">
        <f t="shared" si="572"/>
        <v/>
      </c>
      <c r="JF1381" s="1">
        <v>757</v>
      </c>
      <c r="JG1381" s="1">
        <f t="shared" si="590"/>
        <v>-98.789586594697141</v>
      </c>
      <c r="JH1381" s="1">
        <f t="shared" si="573"/>
        <v>2.4474167263877334E-3</v>
      </c>
      <c r="JI1381" s="1">
        <f t="shared" si="574"/>
        <v>0.16552527427951669</v>
      </c>
      <c r="JJ1381" s="1" t="str">
        <f t="shared" si="575"/>
        <v/>
      </c>
      <c r="JK1381" s="1">
        <f t="shared" si="576"/>
        <v>2.4474167263877334E-3</v>
      </c>
      <c r="JL1381" s="1" t="str">
        <f t="shared" si="577"/>
        <v/>
      </c>
      <c r="JM1381" s="1">
        <f t="shared" si="578"/>
        <v>2.6721807458749612E-37</v>
      </c>
      <c r="JN1381" s="1" t="str">
        <f t="shared" si="579"/>
        <v/>
      </c>
      <c r="JO1381" s="1" t="str">
        <f t="shared" si="580"/>
        <v/>
      </c>
      <c r="JS1381" s="1">
        <v>757</v>
      </c>
      <c r="JT1381" s="1">
        <f t="shared" si="581"/>
        <v>-9647.7686339838438</v>
      </c>
      <c r="JU1381" s="1">
        <f t="shared" si="582"/>
        <v>2.5060643118361497E-5</v>
      </c>
      <c r="JV1381" s="1">
        <f t="shared" si="583"/>
        <v>0.16552527427951669</v>
      </c>
      <c r="JW1381" s="1" t="str">
        <f t="shared" si="584"/>
        <v/>
      </c>
      <c r="JX1381" s="1">
        <f t="shared" si="585"/>
        <v>2.5060643118361497E-5</v>
      </c>
      <c r="JY1381" s="1" t="str">
        <f t="shared" si="586"/>
        <v/>
      </c>
      <c r="JZ1381" s="1">
        <f t="shared" si="587"/>
        <v>3.5306045858065585E-5</v>
      </c>
      <c r="KA1381" s="1" t="str">
        <f t="shared" si="588"/>
        <v/>
      </c>
      <c r="KB1381" s="1" t="str">
        <f t="shared" si="589"/>
        <v/>
      </c>
      <c r="KE1381" s="1">
        <f t="shared" si="552"/>
        <v>4.876800000000074</v>
      </c>
      <c r="KF1381" s="151">
        <f t="shared" si="553"/>
        <v>0.67499489490619824</v>
      </c>
      <c r="KG1381" s="1">
        <f t="shared" si="554"/>
        <v>7.8049427571136309E-4</v>
      </c>
      <c r="KH1381" s="1" t="str">
        <f t="shared" si="550"/>
        <v/>
      </c>
      <c r="KI1381" s="132" t="str">
        <f t="shared" si="551"/>
        <v/>
      </c>
    </row>
    <row r="1382" spans="237:295" ht="20.100000000000001" customHeight="1" x14ac:dyDescent="0.25">
      <c r="IC1382" s="1">
        <v>758</v>
      </c>
      <c r="ID1382" s="1">
        <f t="shared" si="555"/>
        <v>-16887.401019123674</v>
      </c>
      <c r="IE1382" s="1">
        <f t="shared" si="556"/>
        <v>1.4313651210404542E-5</v>
      </c>
      <c r="IF1382" s="1">
        <f t="shared" si="557"/>
        <v>0.16652218485017048</v>
      </c>
      <c r="IG1382" s="1" t="str">
        <f t="shared" si="558"/>
        <v/>
      </c>
      <c r="IH1382" s="1">
        <f t="shared" si="559"/>
        <v>1.4313651210404542E-5</v>
      </c>
      <c r="II1382" s="1" t="str">
        <f t="shared" si="560"/>
        <v/>
      </c>
      <c r="IL1382" s="1">
        <f t="shared" si="561"/>
        <v>8.1124446486358923E-23</v>
      </c>
      <c r="IM1382" s="1" t="str">
        <f t="shared" si="562"/>
        <v/>
      </c>
      <c r="IN1382" s="1" t="str">
        <f t="shared" si="563"/>
        <v/>
      </c>
      <c r="IS1382" s="1">
        <v>758</v>
      </c>
      <c r="IT1382" s="1">
        <f t="shared" si="564"/>
        <v>-34.992513484130242</v>
      </c>
      <c r="IU1382" s="1">
        <f t="shared" si="565"/>
        <v>6.9077738056053366E-3</v>
      </c>
      <c r="IV1382" s="1">
        <f t="shared" si="566"/>
        <v>0.16652218485017048</v>
      </c>
      <c r="IW1382" s="1" t="str">
        <f t="shared" si="567"/>
        <v/>
      </c>
      <c r="IX1382" s="1">
        <f t="shared" si="568"/>
        <v>6.9077738056053366E-3</v>
      </c>
      <c r="IY1382" s="1" t="str">
        <f t="shared" si="569"/>
        <v/>
      </c>
      <c r="IZ1382" s="1">
        <f t="shared" si="570"/>
        <v>4.4580945700870687E-15</v>
      </c>
      <c r="JA1382" s="1" t="str">
        <f t="shared" si="571"/>
        <v/>
      </c>
      <c r="JB1382" s="1" t="str">
        <f t="shared" si="572"/>
        <v/>
      </c>
      <c r="JF1382" s="1">
        <v>758</v>
      </c>
      <c r="JG1382" s="1">
        <f t="shared" si="590"/>
        <v>-98.383045086076947</v>
      </c>
      <c r="JH1382" s="1">
        <f t="shared" si="573"/>
        <v>2.4569311493304697E-3</v>
      </c>
      <c r="JI1382" s="1">
        <f t="shared" si="574"/>
        <v>0.16652218485017048</v>
      </c>
      <c r="JJ1382" s="1" t="str">
        <f t="shared" si="575"/>
        <v/>
      </c>
      <c r="JK1382" s="1">
        <f t="shared" si="576"/>
        <v>2.4569311493304697E-3</v>
      </c>
      <c r="JL1382" s="1" t="str">
        <f t="shared" si="577"/>
        <v/>
      </c>
      <c r="JM1382" s="1">
        <f t="shared" si="578"/>
        <v>2.8096551895580801E-37</v>
      </c>
      <c r="JN1382" s="1" t="str">
        <f t="shared" si="579"/>
        <v/>
      </c>
      <c r="JO1382" s="1" t="str">
        <f t="shared" si="580"/>
        <v/>
      </c>
      <c r="JS1382" s="1">
        <v>758</v>
      </c>
      <c r="JT1382" s="1">
        <f t="shared" si="581"/>
        <v>-9608.0658824036618</v>
      </c>
      <c r="JU1382" s="1">
        <f t="shared" si="582"/>
        <v>2.5158067294340302E-5</v>
      </c>
      <c r="JV1382" s="1">
        <f t="shared" si="583"/>
        <v>0.16652218485017048</v>
      </c>
      <c r="JW1382" s="1" t="str">
        <f t="shared" si="584"/>
        <v/>
      </c>
      <c r="JX1382" s="1">
        <f t="shared" si="585"/>
        <v>2.5158067294340302E-5</v>
      </c>
      <c r="JY1382" s="1" t="str">
        <f t="shared" si="586"/>
        <v/>
      </c>
      <c r="JZ1382" s="1">
        <f t="shared" si="587"/>
        <v>3.5377745826033952E-5</v>
      </c>
      <c r="KA1382" s="1" t="str">
        <f t="shared" si="588"/>
        <v/>
      </c>
      <c r="KB1382" s="1" t="str">
        <f t="shared" si="589"/>
        <v/>
      </c>
      <c r="KE1382" s="1">
        <f t="shared" si="552"/>
        <v>4.8832000000000741</v>
      </c>
      <c r="KF1382" s="151">
        <f t="shared" si="553"/>
        <v>0.67421440063048688</v>
      </c>
      <c r="KG1382" s="1">
        <f t="shared" si="554"/>
        <v>7.8055401771959243E-4</v>
      </c>
      <c r="KH1382" s="1" t="str">
        <f t="shared" si="550"/>
        <v/>
      </c>
      <c r="KI1382" s="132" t="str">
        <f t="shared" si="551"/>
        <v/>
      </c>
    </row>
    <row r="1383" spans="237:295" ht="20.100000000000001" customHeight="1" x14ac:dyDescent="0.25">
      <c r="IC1383" s="1">
        <v>759</v>
      </c>
      <c r="ID1383" s="1">
        <f t="shared" si="555"/>
        <v>-16817.618370284319</v>
      </c>
      <c r="IE1383" s="1">
        <f t="shared" si="556"/>
        <v>1.4369066151399853E-5</v>
      </c>
      <c r="IF1383" s="1">
        <f t="shared" si="557"/>
        <v>0.16752296293607472</v>
      </c>
      <c r="IG1383" s="1" t="str">
        <f t="shared" si="558"/>
        <v/>
      </c>
      <c r="IH1383" s="1">
        <f t="shared" si="559"/>
        <v>1.4369066151399853E-5</v>
      </c>
      <c r="II1383" s="1" t="str">
        <f t="shared" si="560"/>
        <v/>
      </c>
      <c r="IL1383" s="1">
        <f t="shared" si="561"/>
        <v>8.4085485812064366E-23</v>
      </c>
      <c r="IM1383" s="1" t="str">
        <f t="shared" si="562"/>
        <v/>
      </c>
      <c r="IN1383" s="1" t="str">
        <f t="shared" si="563"/>
        <v/>
      </c>
      <c r="IS1383" s="1">
        <v>759</v>
      </c>
      <c r="IT1383" s="1">
        <f t="shared" si="564"/>
        <v>-34.847916320972686</v>
      </c>
      <c r="IU1383" s="1">
        <f t="shared" si="565"/>
        <v>6.9345170783188925E-3</v>
      </c>
      <c r="IV1383" s="1">
        <f t="shared" si="566"/>
        <v>0.16752296293607463</v>
      </c>
      <c r="IW1383" s="1" t="str">
        <f t="shared" si="567"/>
        <v/>
      </c>
      <c r="IX1383" s="1">
        <f t="shared" si="568"/>
        <v>6.9345170783188925E-3</v>
      </c>
      <c r="IY1383" s="1" t="str">
        <f t="shared" si="569"/>
        <v/>
      </c>
      <c r="IZ1383" s="1">
        <f t="shared" si="570"/>
        <v>4.5948339857897356E-15</v>
      </c>
      <c r="JA1383" s="1" t="str">
        <f t="shared" si="571"/>
        <v/>
      </c>
      <c r="JB1383" s="1" t="str">
        <f t="shared" si="572"/>
        <v/>
      </c>
      <c r="JF1383" s="1">
        <v>759</v>
      </c>
      <c r="JG1383" s="1">
        <f t="shared" si="590"/>
        <v>-97.97650357745681</v>
      </c>
      <c r="JH1383" s="1">
        <f t="shared" si="573"/>
        <v>2.4664430965386508E-3</v>
      </c>
      <c r="JI1383" s="1">
        <f t="shared" si="574"/>
        <v>0.16752296293607472</v>
      </c>
      <c r="JJ1383" s="1" t="str">
        <f t="shared" si="575"/>
        <v/>
      </c>
      <c r="JK1383" s="1">
        <f t="shared" si="576"/>
        <v>2.4664430965386508E-3</v>
      </c>
      <c r="JL1383" s="1" t="str">
        <f t="shared" si="577"/>
        <v/>
      </c>
      <c r="JM1383" s="1">
        <f t="shared" si="578"/>
        <v>2.9541549503380473E-37</v>
      </c>
      <c r="JN1383" s="1" t="str">
        <f t="shared" si="579"/>
        <v/>
      </c>
      <c r="JO1383" s="1" t="str">
        <f t="shared" si="580"/>
        <v/>
      </c>
      <c r="JS1383" s="1">
        <v>759</v>
      </c>
      <c r="JT1383" s="1">
        <f t="shared" si="581"/>
        <v>-9568.3631308234835</v>
      </c>
      <c r="JU1383" s="1">
        <f t="shared" si="582"/>
        <v>2.5255466119711881E-5</v>
      </c>
      <c r="JV1383" s="1">
        <f t="shared" si="583"/>
        <v>0.1675229629360746</v>
      </c>
      <c r="JW1383" s="1" t="str">
        <f t="shared" si="584"/>
        <v/>
      </c>
      <c r="JX1383" s="1">
        <f t="shared" si="585"/>
        <v>2.5255466119711881E-5</v>
      </c>
      <c r="JY1383" s="1" t="str">
        <f t="shared" si="586"/>
        <v/>
      </c>
      <c r="JZ1383" s="1">
        <f t="shared" si="587"/>
        <v>3.5449024214286289E-5</v>
      </c>
      <c r="KA1383" s="1" t="str">
        <f t="shared" si="588"/>
        <v/>
      </c>
      <c r="KB1383" s="1" t="str">
        <f t="shared" si="589"/>
        <v/>
      </c>
      <c r="KE1383" s="1">
        <f t="shared" si="552"/>
        <v>4.8896000000000743</v>
      </c>
      <c r="KF1383" s="151">
        <f t="shared" si="553"/>
        <v>0.67343384661276728</v>
      </c>
      <c r="KG1383" s="1">
        <f t="shared" si="554"/>
        <v>7.806104165156702E-4</v>
      </c>
      <c r="KH1383" s="1" t="str">
        <f t="shared" si="550"/>
        <v/>
      </c>
      <c r="KI1383" s="132" t="str">
        <f t="shared" si="551"/>
        <v/>
      </c>
    </row>
    <row r="1384" spans="237:295" ht="20.100000000000001" customHeight="1" x14ac:dyDescent="0.25">
      <c r="IC1384" s="1">
        <v>760</v>
      </c>
      <c r="ID1384" s="1">
        <f t="shared" si="555"/>
        <v>-16747.835721444964</v>
      </c>
      <c r="IE1384" s="1">
        <f t="shared" si="556"/>
        <v>1.4424464836663062E-5</v>
      </c>
      <c r="IF1384" s="1">
        <f t="shared" si="557"/>
        <v>0.1685276074668379</v>
      </c>
      <c r="IG1384" s="1" t="str">
        <f t="shared" si="558"/>
        <v/>
      </c>
      <c r="IH1384" s="1">
        <f t="shared" si="559"/>
        <v>1.4424464836663062E-5</v>
      </c>
      <c r="II1384" s="1" t="str">
        <f t="shared" si="560"/>
        <v/>
      </c>
      <c r="IL1384" s="1">
        <f t="shared" si="561"/>
        <v>8.7153208502223703E-23</v>
      </c>
      <c r="IM1384" s="1" t="str">
        <f t="shared" si="562"/>
        <v/>
      </c>
      <c r="IN1384" s="1" t="str">
        <f t="shared" si="563"/>
        <v/>
      </c>
      <c r="IS1384" s="1">
        <v>760</v>
      </c>
      <c r="IT1384" s="1">
        <f t="shared" si="564"/>
        <v>-34.703319157815116</v>
      </c>
      <c r="IU1384" s="1">
        <f t="shared" si="565"/>
        <v>6.9612525060096294E-3</v>
      </c>
      <c r="IV1384" s="1">
        <f t="shared" si="566"/>
        <v>0.1685276074668379</v>
      </c>
      <c r="IW1384" s="1" t="str">
        <f t="shared" si="567"/>
        <v/>
      </c>
      <c r="IX1384" s="1">
        <f t="shared" si="568"/>
        <v>6.9612525060096294E-3</v>
      </c>
      <c r="IY1384" s="1" t="str">
        <f t="shared" si="569"/>
        <v/>
      </c>
      <c r="IZ1384" s="1">
        <f t="shared" si="570"/>
        <v>4.7356917238452851E-15</v>
      </c>
      <c r="JA1384" s="1" t="str">
        <f t="shared" si="571"/>
        <v/>
      </c>
      <c r="JB1384" s="1" t="str">
        <f t="shared" si="572"/>
        <v/>
      </c>
      <c r="JF1384" s="1">
        <v>760</v>
      </c>
      <c r="JG1384" s="1">
        <f t="shared" si="590"/>
        <v>-97.569962068836674</v>
      </c>
      <c r="JH1384" s="1">
        <f t="shared" si="573"/>
        <v>2.4759522534584578E-3</v>
      </c>
      <c r="JI1384" s="1">
        <f t="shared" si="574"/>
        <v>0.16852760746683773</v>
      </c>
      <c r="JJ1384" s="1" t="str">
        <f t="shared" si="575"/>
        <v/>
      </c>
      <c r="JK1384" s="1">
        <f t="shared" si="576"/>
        <v>2.4759522534584578E-3</v>
      </c>
      <c r="JL1384" s="1" t="str">
        <f t="shared" si="577"/>
        <v/>
      </c>
      <c r="JM1384" s="1">
        <f t="shared" si="578"/>
        <v>3.1060365953989336E-37</v>
      </c>
      <c r="JN1384" s="1" t="str">
        <f t="shared" si="579"/>
        <v/>
      </c>
      <c r="JO1384" s="1" t="str">
        <f t="shared" si="580"/>
        <v/>
      </c>
      <c r="JS1384" s="1">
        <v>760</v>
      </c>
      <c r="JT1384" s="1">
        <f t="shared" si="581"/>
        <v>-9528.6603792433016</v>
      </c>
      <c r="JU1384" s="1">
        <f t="shared" si="582"/>
        <v>2.5352836373561348E-5</v>
      </c>
      <c r="JV1384" s="1">
        <f t="shared" si="583"/>
        <v>0.16852760746683779</v>
      </c>
      <c r="JW1384" s="1" t="str">
        <f t="shared" si="584"/>
        <v/>
      </c>
      <c r="JX1384" s="1">
        <f t="shared" si="585"/>
        <v>2.5352836373561348E-5</v>
      </c>
      <c r="JY1384" s="1" t="str">
        <f t="shared" si="586"/>
        <v/>
      </c>
      <c r="JZ1384" s="1">
        <f t="shared" si="587"/>
        <v>3.5519877890244139E-5</v>
      </c>
      <c r="KA1384" s="1" t="str">
        <f t="shared" si="588"/>
        <v/>
      </c>
      <c r="KB1384" s="1" t="str">
        <f t="shared" si="589"/>
        <v/>
      </c>
      <c r="KE1384" s="1">
        <f t="shared" si="552"/>
        <v>4.8960000000000745</v>
      </c>
      <c r="KF1384" s="151">
        <f t="shared" si="553"/>
        <v>0.67265323619625161</v>
      </c>
      <c r="KG1384" s="1">
        <f t="shared" si="554"/>
        <v>7.8066348012717501E-4</v>
      </c>
      <c r="KH1384" s="1" t="str">
        <f t="shared" si="550"/>
        <v/>
      </c>
      <c r="KI1384" s="132" t="str">
        <f t="shared" si="551"/>
        <v/>
      </c>
    </row>
    <row r="1385" spans="237:295" ht="20.100000000000001" customHeight="1" x14ac:dyDescent="0.25">
      <c r="IC1385" s="1">
        <v>761</v>
      </c>
      <c r="ID1385" s="1">
        <f t="shared" si="555"/>
        <v>-16678.053072605609</v>
      </c>
      <c r="IE1385" s="1">
        <f t="shared" si="556"/>
        <v>1.4479845427360531E-5</v>
      </c>
      <c r="IF1385" s="1">
        <f t="shared" si="557"/>
        <v>0.16953611724396889</v>
      </c>
      <c r="IG1385" s="1" t="str">
        <f t="shared" si="558"/>
        <v/>
      </c>
      <c r="IH1385" s="1">
        <f t="shared" si="559"/>
        <v>1.4479845427360531E-5</v>
      </c>
      <c r="II1385" s="1" t="str">
        <f t="shared" si="560"/>
        <v/>
      </c>
      <c r="IL1385" s="1">
        <f t="shared" si="561"/>
        <v>9.0331406769449655E-23</v>
      </c>
      <c r="IM1385" s="1" t="str">
        <f t="shared" si="562"/>
        <v/>
      </c>
      <c r="IN1385" s="1" t="str">
        <f t="shared" si="563"/>
        <v/>
      </c>
      <c r="IS1385" s="1">
        <v>761</v>
      </c>
      <c r="IT1385" s="1">
        <f t="shared" si="564"/>
        <v>-34.55872199465756</v>
      </c>
      <c r="IU1385" s="1">
        <f t="shared" si="565"/>
        <v>6.9879792012556893E-3</v>
      </c>
      <c r="IV1385" s="1">
        <f t="shared" si="566"/>
        <v>0.16953611724396878</v>
      </c>
      <c r="IW1385" s="1" t="str">
        <f t="shared" si="567"/>
        <v/>
      </c>
      <c r="IX1385" s="1">
        <f t="shared" si="568"/>
        <v>6.9879792012556893E-3</v>
      </c>
      <c r="IY1385" s="1" t="str">
        <f t="shared" si="569"/>
        <v/>
      </c>
      <c r="IZ1385" s="1">
        <f t="shared" si="570"/>
        <v>4.8807894577055684E-15</v>
      </c>
      <c r="JA1385" s="1" t="str">
        <f t="shared" si="571"/>
        <v/>
      </c>
      <c r="JB1385" s="1" t="str">
        <f t="shared" si="572"/>
        <v/>
      </c>
      <c r="JF1385" s="1">
        <v>761</v>
      </c>
      <c r="JG1385" s="1">
        <f t="shared" si="590"/>
        <v>-97.16342056021648</v>
      </c>
      <c r="JH1385" s="1">
        <f t="shared" si="573"/>
        <v>2.4854583044550088E-3</v>
      </c>
      <c r="JI1385" s="1">
        <f t="shared" si="574"/>
        <v>0.16953611724396889</v>
      </c>
      <c r="JJ1385" s="1" t="str">
        <f t="shared" si="575"/>
        <v/>
      </c>
      <c r="JK1385" s="1">
        <f t="shared" si="576"/>
        <v>2.4854583044550088E-3</v>
      </c>
      <c r="JL1385" s="1" t="str">
        <f t="shared" si="577"/>
        <v/>
      </c>
      <c r="JM1385" s="1">
        <f t="shared" si="578"/>
        <v>3.2656746636379146E-37</v>
      </c>
      <c r="JN1385" s="1" t="str">
        <f t="shared" si="579"/>
        <v/>
      </c>
      <c r="JO1385" s="1" t="str">
        <f t="shared" si="580"/>
        <v/>
      </c>
      <c r="JS1385" s="1">
        <v>761</v>
      </c>
      <c r="JT1385" s="1">
        <f t="shared" si="581"/>
        <v>-9488.9576276631233</v>
      </c>
      <c r="JU1385" s="1">
        <f t="shared" si="582"/>
        <v>2.5450174823904077E-5</v>
      </c>
      <c r="JV1385" s="1">
        <f t="shared" si="583"/>
        <v>0.1695361172439688</v>
      </c>
      <c r="JW1385" s="1" t="str">
        <f t="shared" si="584"/>
        <v/>
      </c>
      <c r="JX1385" s="1">
        <f t="shared" si="585"/>
        <v>2.5450174823904077E-5</v>
      </c>
      <c r="JY1385" s="1" t="str">
        <f t="shared" si="586"/>
        <v/>
      </c>
      <c r="JZ1385" s="1">
        <f t="shared" si="587"/>
        <v>3.5590303735449142E-5</v>
      </c>
      <c r="KA1385" s="1" t="str">
        <f t="shared" si="588"/>
        <v/>
      </c>
      <c r="KB1385" s="1" t="str">
        <f t="shared" si="589"/>
        <v/>
      </c>
      <c r="KE1385" s="1">
        <f t="shared" si="552"/>
        <v>4.9024000000000747</v>
      </c>
      <c r="KF1385" s="151">
        <f t="shared" si="553"/>
        <v>0.67187257271612444</v>
      </c>
      <c r="KG1385" s="1">
        <f t="shared" si="554"/>
        <v>7.8071321659212156E-4</v>
      </c>
      <c r="KH1385" s="1" t="str">
        <f t="shared" si="550"/>
        <v/>
      </c>
      <c r="KI1385" s="132" t="str">
        <f t="shared" si="551"/>
        <v/>
      </c>
    </row>
    <row r="1386" spans="237:295" ht="20.100000000000001" customHeight="1" x14ac:dyDescent="0.25">
      <c r="IC1386" s="1">
        <v>762</v>
      </c>
      <c r="ID1386" s="1">
        <f t="shared" si="555"/>
        <v>-16608.270423766255</v>
      </c>
      <c r="IE1386" s="1">
        <f t="shared" si="556"/>
        <v>1.4535206078454156E-5</v>
      </c>
      <c r="IF1386" s="1">
        <f t="shared" si="557"/>
        <v>0.17054849094044108</v>
      </c>
      <c r="IG1386" s="1" t="str">
        <f t="shared" si="558"/>
        <v/>
      </c>
      <c r="IH1386" s="1">
        <f t="shared" si="559"/>
        <v>1.4535206078454156E-5</v>
      </c>
      <c r="II1386" s="1" t="str">
        <f t="shared" si="560"/>
        <v/>
      </c>
      <c r="IL1386" s="1">
        <f t="shared" si="561"/>
        <v>9.3624005748166004E-23</v>
      </c>
      <c r="IM1386" s="1" t="str">
        <f t="shared" si="562"/>
        <v/>
      </c>
      <c r="IN1386" s="1" t="str">
        <f t="shared" si="563"/>
        <v/>
      </c>
      <c r="IS1386" s="1">
        <v>762</v>
      </c>
      <c r="IT1386" s="1">
        <f t="shared" si="564"/>
        <v>-34.41412483149999</v>
      </c>
      <c r="IU1386" s="1">
        <f t="shared" si="565"/>
        <v>7.0146962736409562E-3</v>
      </c>
      <c r="IV1386" s="1">
        <f t="shared" si="566"/>
        <v>0.17054849094044108</v>
      </c>
      <c r="IW1386" s="1" t="str">
        <f t="shared" si="567"/>
        <v/>
      </c>
      <c r="IX1386" s="1">
        <f t="shared" si="568"/>
        <v>7.0146962736409562E-3</v>
      </c>
      <c r="IY1386" s="1" t="str">
        <f t="shared" si="569"/>
        <v/>
      </c>
      <c r="IZ1386" s="1">
        <f t="shared" si="570"/>
        <v>5.0302523831649877E-15</v>
      </c>
      <c r="JA1386" s="1" t="str">
        <f t="shared" si="571"/>
        <v/>
      </c>
      <c r="JB1386" s="1" t="str">
        <f t="shared" si="572"/>
        <v/>
      </c>
      <c r="JF1386" s="1">
        <v>762</v>
      </c>
      <c r="JG1386" s="1">
        <f t="shared" si="590"/>
        <v>-96.756879051596343</v>
      </c>
      <c r="JH1386" s="1">
        <f t="shared" si="573"/>
        <v>2.4949609328284226E-3</v>
      </c>
      <c r="JI1386" s="1">
        <f t="shared" si="574"/>
        <v>0.17054849094044108</v>
      </c>
      <c r="JJ1386" s="1" t="str">
        <f t="shared" si="575"/>
        <v/>
      </c>
      <c r="JK1386" s="1">
        <f t="shared" si="576"/>
        <v>2.4949609328284226E-3</v>
      </c>
      <c r="JL1386" s="1" t="str">
        <f t="shared" si="577"/>
        <v/>
      </c>
      <c r="JM1386" s="1">
        <f t="shared" si="578"/>
        <v>3.4334625650557195E-37</v>
      </c>
      <c r="JN1386" s="1" t="str">
        <f t="shared" si="579"/>
        <v/>
      </c>
      <c r="JO1386" s="1" t="str">
        <f t="shared" si="580"/>
        <v/>
      </c>
      <c r="JS1386" s="1">
        <v>762</v>
      </c>
      <c r="JT1386" s="1">
        <f t="shared" si="581"/>
        <v>-9449.2548760829413</v>
      </c>
      <c r="JU1386" s="1">
        <f t="shared" si="582"/>
        <v>2.5547478227850344E-5</v>
      </c>
      <c r="JV1386" s="1">
        <f t="shared" si="583"/>
        <v>0.17054849094044097</v>
      </c>
      <c r="JW1386" s="1" t="str">
        <f t="shared" si="584"/>
        <v/>
      </c>
      <c r="JX1386" s="1">
        <f t="shared" si="585"/>
        <v>2.5547478227850344E-5</v>
      </c>
      <c r="JY1386" s="1" t="str">
        <f t="shared" si="586"/>
        <v/>
      </c>
      <c r="JZ1386" s="1">
        <f t="shared" si="587"/>
        <v>3.5660298645791108E-5</v>
      </c>
      <c r="KA1386" s="1" t="str">
        <f t="shared" si="588"/>
        <v/>
      </c>
      <c r="KB1386" s="1" t="str">
        <f t="shared" si="589"/>
        <v/>
      </c>
      <c r="KE1386" s="1">
        <f t="shared" si="552"/>
        <v>4.9088000000000749</v>
      </c>
      <c r="KF1386" s="151">
        <f t="shared" si="553"/>
        <v>0.67109185949953232</v>
      </c>
      <c r="KG1386" s="1">
        <f t="shared" si="554"/>
        <v>7.8075963396040393E-4</v>
      </c>
      <c r="KH1386" s="1" t="str">
        <f t="shared" si="550"/>
        <v/>
      </c>
      <c r="KI1386" s="132" t="str">
        <f t="shared" si="551"/>
        <v/>
      </c>
    </row>
    <row r="1387" spans="237:295" ht="20.100000000000001" customHeight="1" x14ac:dyDescent="0.25">
      <c r="IC1387" s="1">
        <v>763</v>
      </c>
      <c r="ID1387" s="1">
        <f t="shared" si="555"/>
        <v>-16538.4877749269</v>
      </c>
      <c r="IE1387" s="1">
        <f t="shared" si="556"/>
        <v>1.4590544938795856E-5</v>
      </c>
      <c r="IF1387" s="1">
        <f t="shared" si="557"/>
        <v>0.1715647271002623</v>
      </c>
      <c r="IG1387" s="1" t="str">
        <f t="shared" si="558"/>
        <v/>
      </c>
      <c r="IH1387" s="1">
        <f t="shared" si="559"/>
        <v>1.4590544938795856E-5</v>
      </c>
      <c r="II1387" s="1" t="str">
        <f t="shared" si="560"/>
        <v/>
      </c>
      <c r="IL1387" s="1">
        <f t="shared" si="561"/>
        <v>9.7035068086062977E-23</v>
      </c>
      <c r="IM1387" s="1" t="str">
        <f t="shared" si="562"/>
        <v/>
      </c>
      <c r="IN1387" s="1" t="str">
        <f t="shared" si="563"/>
        <v/>
      </c>
      <c r="IS1387" s="1">
        <v>763</v>
      </c>
      <c r="IT1387" s="1">
        <f t="shared" si="564"/>
        <v>-34.269527668342434</v>
      </c>
      <c r="IU1387" s="1">
        <f t="shared" si="565"/>
        <v>7.0414028298006115E-3</v>
      </c>
      <c r="IV1387" s="1">
        <f t="shared" si="566"/>
        <v>0.17156472710026216</v>
      </c>
      <c r="IW1387" s="1" t="str">
        <f t="shared" si="567"/>
        <v/>
      </c>
      <c r="IX1387" s="1">
        <f t="shared" si="568"/>
        <v>7.0414028298006115E-3</v>
      </c>
      <c r="IY1387" s="1" t="str">
        <f t="shared" si="569"/>
        <v/>
      </c>
      <c r="IZ1387" s="1">
        <f t="shared" si="570"/>
        <v>5.1842093181469973E-15</v>
      </c>
      <c r="JA1387" s="1" t="str">
        <f t="shared" si="571"/>
        <v/>
      </c>
      <c r="JB1387" s="1" t="str">
        <f t="shared" si="572"/>
        <v/>
      </c>
      <c r="JF1387" s="1">
        <v>763</v>
      </c>
      <c r="JG1387" s="1">
        <f t="shared" si="590"/>
        <v>-96.350337542976206</v>
      </c>
      <c r="JH1387" s="1">
        <f t="shared" si="573"/>
        <v>2.5044598208300473E-3</v>
      </c>
      <c r="JI1387" s="1">
        <f t="shared" si="574"/>
        <v>0.17156472710026216</v>
      </c>
      <c r="JJ1387" s="1" t="str">
        <f t="shared" si="575"/>
        <v/>
      </c>
      <c r="JK1387" s="1">
        <f t="shared" si="576"/>
        <v>2.5044598208300473E-3</v>
      </c>
      <c r="JL1387" s="1" t="str">
        <f t="shared" si="577"/>
        <v/>
      </c>
      <c r="JM1387" s="1">
        <f t="shared" si="578"/>
        <v>3.6098135248331564E-37</v>
      </c>
      <c r="JN1387" s="1" t="str">
        <f t="shared" si="579"/>
        <v/>
      </c>
      <c r="JO1387" s="1" t="str">
        <f t="shared" si="580"/>
        <v/>
      </c>
      <c r="JS1387" s="1">
        <v>763</v>
      </c>
      <c r="JT1387" s="1">
        <f t="shared" si="581"/>
        <v>-9409.5521245027594</v>
      </c>
      <c r="JU1387" s="1">
        <f t="shared" si="582"/>
        <v>2.5644743331771316E-5</v>
      </c>
      <c r="JV1387" s="1">
        <f t="shared" si="583"/>
        <v>0.17156472710026219</v>
      </c>
      <c r="JW1387" s="1" t="str">
        <f t="shared" si="584"/>
        <v/>
      </c>
      <c r="JX1387" s="1">
        <f t="shared" si="585"/>
        <v>2.5644743331771316E-5</v>
      </c>
      <c r="JY1387" s="1" t="str">
        <f t="shared" si="586"/>
        <v/>
      </c>
      <c r="JZ1387" s="1">
        <f t="shared" si="587"/>
        <v>3.5729859531735252E-5</v>
      </c>
      <c r="KA1387" s="1" t="str">
        <f t="shared" si="588"/>
        <v/>
      </c>
      <c r="KB1387" s="1" t="str">
        <f t="shared" si="589"/>
        <v/>
      </c>
      <c r="KE1387" s="1">
        <f t="shared" si="552"/>
        <v>4.9152000000000751</v>
      </c>
      <c r="KF1387" s="151">
        <f t="shared" si="553"/>
        <v>0.67031109986557191</v>
      </c>
      <c r="KG1387" s="1">
        <f t="shared" si="554"/>
        <v>7.8080274029113106E-4</v>
      </c>
      <c r="KH1387" s="1" t="str">
        <f t="shared" ref="KH1387:KH1450" si="591">IF(KF1387&lt;(1-$KD$623),KG1387,"")</f>
        <v/>
      </c>
      <c r="KI1387" s="132" t="str">
        <f t="shared" ref="KI1387:KI1450" si="592">IF(KF1387&lt;(1-$KD$629),KG1387,"")</f>
        <v/>
      </c>
    </row>
    <row r="1388" spans="237:295" ht="20.100000000000001" customHeight="1" x14ac:dyDescent="0.25">
      <c r="IC1388" s="1">
        <v>764</v>
      </c>
      <c r="ID1388" s="1">
        <f t="shared" si="555"/>
        <v>-16468.705126087552</v>
      </c>
      <c r="IE1388" s="1">
        <f t="shared" si="556"/>
        <v>1.4645860151222888E-5</v>
      </c>
      <c r="IF1388" s="1">
        <f t="shared" si="557"/>
        <v>0.17258482413805176</v>
      </c>
      <c r="IG1388" s="1" t="str">
        <f t="shared" si="558"/>
        <v/>
      </c>
      <c r="IH1388" s="1">
        <f t="shared" si="559"/>
        <v>1.4645860151222888E-5</v>
      </c>
      <c r="II1388" s="1" t="str">
        <f t="shared" si="560"/>
        <v/>
      </c>
      <c r="IL1388" s="1">
        <f t="shared" si="561"/>
        <v>1.0056879869173407E-22</v>
      </c>
      <c r="IM1388" s="1" t="str">
        <f t="shared" si="562"/>
        <v/>
      </c>
      <c r="IN1388" s="1" t="str">
        <f t="shared" si="563"/>
        <v/>
      </c>
      <c r="IS1388" s="1">
        <v>764</v>
      </c>
      <c r="IT1388" s="1">
        <f t="shared" si="564"/>
        <v>-34.124930505184864</v>
      </c>
      <c r="IU1388" s="1">
        <f t="shared" si="565"/>
        <v>7.0680979734671894E-3</v>
      </c>
      <c r="IV1388" s="1">
        <f t="shared" si="566"/>
        <v>0.17258482413805187</v>
      </c>
      <c r="IW1388" s="1" t="str">
        <f t="shared" si="567"/>
        <v/>
      </c>
      <c r="IX1388" s="1">
        <f t="shared" si="568"/>
        <v>7.0680979734671894E-3</v>
      </c>
      <c r="IY1388" s="1" t="str">
        <f t="shared" si="569"/>
        <v/>
      </c>
      <c r="IZ1388" s="1">
        <f t="shared" si="570"/>
        <v>5.34279280525337E-15</v>
      </c>
      <c r="JA1388" s="1" t="str">
        <f t="shared" si="571"/>
        <v/>
      </c>
      <c r="JB1388" s="1" t="str">
        <f t="shared" si="572"/>
        <v/>
      </c>
      <c r="JF1388" s="1">
        <v>764</v>
      </c>
      <c r="JG1388" s="1">
        <f t="shared" si="590"/>
        <v>-95.943796034356069</v>
      </c>
      <c r="JH1388" s="1">
        <f t="shared" si="573"/>
        <v>2.5139546496788204E-3</v>
      </c>
      <c r="JI1388" s="1">
        <f t="shared" si="574"/>
        <v>0.17258482413805176</v>
      </c>
      <c r="JJ1388" s="1" t="str">
        <f t="shared" si="575"/>
        <v/>
      </c>
      <c r="JK1388" s="1">
        <f t="shared" si="576"/>
        <v>2.5139546496788204E-3</v>
      </c>
      <c r="JL1388" s="1" t="str">
        <f t="shared" si="577"/>
        <v/>
      </c>
      <c r="JM1388" s="1">
        <f t="shared" si="578"/>
        <v>3.7951615742941697E-37</v>
      </c>
      <c r="JN1388" s="1" t="str">
        <f t="shared" si="579"/>
        <v/>
      </c>
      <c r="JO1388" s="1" t="str">
        <f t="shared" si="580"/>
        <v/>
      </c>
      <c r="JS1388" s="1">
        <v>764</v>
      </c>
      <c r="JT1388" s="1">
        <f t="shared" si="581"/>
        <v>-9369.8493729225811</v>
      </c>
      <c r="JU1388" s="1">
        <f t="shared" si="582"/>
        <v>2.5741966871466669E-5</v>
      </c>
      <c r="JV1388" s="1">
        <f t="shared" si="583"/>
        <v>0.17258482413805176</v>
      </c>
      <c r="JW1388" s="1" t="str">
        <f t="shared" si="584"/>
        <v/>
      </c>
      <c r="JX1388" s="1">
        <f t="shared" si="585"/>
        <v>2.5741966871466669E-5</v>
      </c>
      <c r="JY1388" s="1" t="str">
        <f t="shared" si="586"/>
        <v/>
      </c>
      <c r="JZ1388" s="1">
        <f t="shared" si="587"/>
        <v>3.5798983318548811E-5</v>
      </c>
      <c r="KA1388" s="1" t="str">
        <f t="shared" si="588"/>
        <v/>
      </c>
      <c r="KB1388" s="1" t="str">
        <f t="shared" si="589"/>
        <v/>
      </c>
      <c r="KE1388" s="1">
        <f t="shared" ref="KE1388:KE1451" si="593">KE1387+$KH$616</f>
        <v>4.9216000000000752</v>
      </c>
      <c r="KF1388" s="151">
        <f t="shared" ref="KF1388:KF1451" si="594">_xlfn.CHISQ.DIST.RT(KE1388,7)</f>
        <v>0.66953029712528078</v>
      </c>
      <c r="KG1388" s="1">
        <f t="shared" ref="KG1388:KG1451" si="595">KF1388-KF1389</f>
        <v>7.8084254365529127E-4</v>
      </c>
      <c r="KH1388" s="1" t="str">
        <f t="shared" si="591"/>
        <v/>
      </c>
      <c r="KI1388" s="132" t="str">
        <f t="shared" si="592"/>
        <v/>
      </c>
    </row>
    <row r="1389" spans="237:295" ht="20.100000000000001" customHeight="1" x14ac:dyDescent="0.25">
      <c r="IC1389" s="1">
        <v>765</v>
      </c>
      <c r="ID1389" s="1">
        <f t="shared" si="555"/>
        <v>-16398.922477248198</v>
      </c>
      <c r="IE1389" s="1">
        <f t="shared" si="556"/>
        <v>1.4701149852654085E-5</v>
      </c>
      <c r="IF1389" s="1">
        <f t="shared" si="557"/>
        <v>0.17360878033862459</v>
      </c>
      <c r="IG1389" s="1" t="str">
        <f t="shared" si="558"/>
        <v/>
      </c>
      <c r="IH1389" s="1">
        <f t="shared" si="559"/>
        <v>1.4701149852654085E-5</v>
      </c>
      <c r="II1389" s="1" t="str">
        <f t="shared" si="560"/>
        <v/>
      </c>
      <c r="IL1389" s="1">
        <f t="shared" si="561"/>
        <v>1.042295496437496E-22</v>
      </c>
      <c r="IM1389" s="1" t="str">
        <f t="shared" si="562"/>
        <v/>
      </c>
      <c r="IN1389" s="1" t="str">
        <f t="shared" si="563"/>
        <v/>
      </c>
      <c r="IS1389" s="1">
        <v>765</v>
      </c>
      <c r="IT1389" s="1">
        <f t="shared" si="564"/>
        <v>-33.980333342027308</v>
      </c>
      <c r="IU1389" s="1">
        <f t="shared" si="565"/>
        <v>7.0947808055169545E-3</v>
      </c>
      <c r="IV1389" s="1">
        <f t="shared" si="566"/>
        <v>0.17360878033862459</v>
      </c>
      <c r="IW1389" s="1" t="str">
        <f t="shared" si="567"/>
        <v/>
      </c>
      <c r="IX1389" s="1">
        <f t="shared" si="568"/>
        <v>7.0947808055169545E-3</v>
      </c>
      <c r="IY1389" s="1" t="str">
        <f t="shared" si="569"/>
        <v/>
      </c>
      <c r="IZ1389" s="1">
        <f t="shared" si="570"/>
        <v>5.5061392171496555E-15</v>
      </c>
      <c r="JA1389" s="1" t="str">
        <f t="shared" si="571"/>
        <v/>
      </c>
      <c r="JB1389" s="1" t="str">
        <f t="shared" si="572"/>
        <v/>
      </c>
      <c r="JF1389" s="1">
        <v>765</v>
      </c>
      <c r="JG1389" s="1">
        <f t="shared" si="590"/>
        <v>-95.537254525735875</v>
      </c>
      <c r="JH1389" s="1">
        <f t="shared" si="573"/>
        <v>2.5234450995777783E-3</v>
      </c>
      <c r="JI1389" s="1">
        <f t="shared" si="574"/>
        <v>0.17360878033862462</v>
      </c>
      <c r="JJ1389" s="1" t="str">
        <f t="shared" si="575"/>
        <v/>
      </c>
      <c r="JK1389" s="1">
        <f t="shared" si="576"/>
        <v>2.5234450995777783E-3</v>
      </c>
      <c r="JL1389" s="1" t="str">
        <f t="shared" si="577"/>
        <v/>
      </c>
      <c r="JM1389" s="1">
        <f t="shared" si="578"/>
        <v>3.9899625910694301E-37</v>
      </c>
      <c r="JN1389" s="1" t="str">
        <f t="shared" si="579"/>
        <v/>
      </c>
      <c r="JO1389" s="1" t="str">
        <f t="shared" si="580"/>
        <v/>
      </c>
      <c r="JS1389" s="1">
        <v>765</v>
      </c>
      <c r="JT1389" s="1">
        <f t="shared" si="581"/>
        <v>-9330.1466213423992</v>
      </c>
      <c r="JU1389" s="1">
        <f t="shared" si="582"/>
        <v>2.5839145572333638E-5</v>
      </c>
      <c r="JV1389" s="1">
        <f t="shared" si="583"/>
        <v>0.17360878033862459</v>
      </c>
      <c r="JW1389" s="1" t="str">
        <f t="shared" si="584"/>
        <v/>
      </c>
      <c r="JX1389" s="1">
        <f t="shared" si="585"/>
        <v>2.5839145572333638E-5</v>
      </c>
      <c r="JY1389" s="1" t="str">
        <f t="shared" si="586"/>
        <v/>
      </c>
      <c r="JZ1389" s="1">
        <f t="shared" si="587"/>
        <v>3.5867666946526903E-5</v>
      </c>
      <c r="KA1389" s="1" t="str">
        <f t="shared" si="588"/>
        <v/>
      </c>
      <c r="KB1389" s="1" t="str">
        <f t="shared" si="589"/>
        <v/>
      </c>
      <c r="KE1389" s="1">
        <f t="shared" si="593"/>
        <v>4.9280000000000754</v>
      </c>
      <c r="KF1389" s="151">
        <f t="shared" si="594"/>
        <v>0.66874945458162549</v>
      </c>
      <c r="KG1389" s="1">
        <f t="shared" si="595"/>
        <v>7.8087905213275466E-4</v>
      </c>
      <c r="KH1389" s="1" t="str">
        <f t="shared" si="591"/>
        <v/>
      </c>
      <c r="KI1389" s="132" t="str">
        <f t="shared" si="592"/>
        <v/>
      </c>
    </row>
    <row r="1390" spans="237:295" ht="20.100000000000001" customHeight="1" x14ac:dyDescent="0.25">
      <c r="IC1390" s="1">
        <v>766</v>
      </c>
      <c r="ID1390" s="1">
        <f t="shared" si="555"/>
        <v>-16329.139828408843</v>
      </c>
      <c r="IE1390" s="1">
        <f t="shared" si="556"/>
        <v>1.4756412174186826E-5</v>
      </c>
      <c r="IF1390" s="1">
        <f t="shared" si="557"/>
        <v>0.17463659385658065</v>
      </c>
      <c r="IG1390" s="1" t="str">
        <f t="shared" si="558"/>
        <v/>
      </c>
      <c r="IH1390" s="1">
        <f t="shared" si="559"/>
        <v>1.4756412174186826E-5</v>
      </c>
      <c r="II1390" s="1" t="str">
        <f t="shared" si="560"/>
        <v/>
      </c>
      <c r="IL1390" s="1">
        <f t="shared" si="561"/>
        <v>1.0802182526654677E-22</v>
      </c>
      <c r="IM1390" s="1" t="str">
        <f t="shared" si="562"/>
        <v/>
      </c>
      <c r="IN1390" s="1" t="str">
        <f t="shared" si="563"/>
        <v/>
      </c>
      <c r="IS1390" s="1">
        <v>766</v>
      </c>
      <c r="IT1390" s="1">
        <f t="shared" si="564"/>
        <v>-33.835736178869738</v>
      </c>
      <c r="IU1390" s="1">
        <f t="shared" si="565"/>
        <v>7.1214504240167641E-3</v>
      </c>
      <c r="IV1390" s="1">
        <f t="shared" si="566"/>
        <v>0.17463659385658062</v>
      </c>
      <c r="IW1390" s="1" t="str">
        <f t="shared" si="567"/>
        <v/>
      </c>
      <c r="IX1390" s="1">
        <f t="shared" si="568"/>
        <v>7.1214504240167641E-3</v>
      </c>
      <c r="IY1390" s="1" t="str">
        <f t="shared" si="569"/>
        <v/>
      </c>
      <c r="IZ1390" s="1">
        <f t="shared" si="570"/>
        <v>5.6743888648645547E-15</v>
      </c>
      <c r="JA1390" s="1" t="str">
        <f t="shared" si="571"/>
        <v/>
      </c>
      <c r="JB1390" s="1" t="str">
        <f t="shared" si="572"/>
        <v/>
      </c>
      <c r="JF1390" s="1">
        <v>766</v>
      </c>
      <c r="JG1390" s="1">
        <f t="shared" si="590"/>
        <v>-95.130713017115738</v>
      </c>
      <c r="JH1390" s="1">
        <f t="shared" si="573"/>
        <v>2.5329308497307095E-3</v>
      </c>
      <c r="JI1390" s="1">
        <f t="shared" si="574"/>
        <v>0.17463659385658062</v>
      </c>
      <c r="JJ1390" s="1" t="str">
        <f t="shared" si="575"/>
        <v/>
      </c>
      <c r="JK1390" s="1">
        <f t="shared" si="576"/>
        <v>2.5329308497307095E-3</v>
      </c>
      <c r="JL1390" s="1" t="str">
        <f t="shared" si="577"/>
        <v/>
      </c>
      <c r="JM1390" s="1">
        <f t="shared" si="578"/>
        <v>4.1946953908829883E-37</v>
      </c>
      <c r="JN1390" s="1" t="str">
        <f t="shared" si="579"/>
        <v/>
      </c>
      <c r="JO1390" s="1" t="str">
        <f t="shared" si="580"/>
        <v/>
      </c>
      <c r="JS1390" s="1">
        <v>766</v>
      </c>
      <c r="JT1390" s="1">
        <f t="shared" si="581"/>
        <v>-9290.4438697622209</v>
      </c>
      <c r="JU1390" s="1">
        <f t="shared" si="582"/>
        <v>2.5936276149537547E-5</v>
      </c>
      <c r="JV1390" s="1">
        <f t="shared" si="583"/>
        <v>0.17463659385658056</v>
      </c>
      <c r="JW1390" s="1" t="str">
        <f t="shared" si="584"/>
        <v/>
      </c>
      <c r="JX1390" s="1">
        <f t="shared" si="585"/>
        <v>2.5936276149537547E-5</v>
      </c>
      <c r="JY1390" s="1" t="str">
        <f t="shared" si="586"/>
        <v/>
      </c>
      <c r="JZ1390" s="1">
        <f t="shared" si="587"/>
        <v>3.5935907371217565E-5</v>
      </c>
      <c r="KA1390" s="1" t="str">
        <f t="shared" si="588"/>
        <v/>
      </c>
      <c r="KB1390" s="1" t="str">
        <f t="shared" si="589"/>
        <v/>
      </c>
      <c r="KE1390" s="1">
        <f t="shared" si="593"/>
        <v>4.9344000000000756</v>
      </c>
      <c r="KF1390" s="151">
        <f t="shared" si="594"/>
        <v>0.66796857552949274</v>
      </c>
      <c r="KG1390" s="1">
        <f t="shared" si="595"/>
        <v>7.8091227381393846E-4</v>
      </c>
      <c r="KH1390" s="1" t="str">
        <f t="shared" si="591"/>
        <v/>
      </c>
      <c r="KI1390" s="132" t="str">
        <f t="shared" si="592"/>
        <v/>
      </c>
    </row>
    <row r="1391" spans="237:295" ht="20.100000000000001" customHeight="1" x14ac:dyDescent="0.25">
      <c r="IC1391" s="1">
        <v>767</v>
      </c>
      <c r="ID1391" s="1">
        <f t="shared" si="555"/>
        <v>-16259.357179569488</v>
      </c>
      <c r="IE1391" s="1">
        <f t="shared" si="556"/>
        <v>1.4811645241194912E-5</v>
      </c>
      <c r="IF1391" s="1">
        <f t="shared" si="557"/>
        <v>0.17566826271590297</v>
      </c>
      <c r="IG1391" s="1" t="str">
        <f t="shared" si="558"/>
        <v/>
      </c>
      <c r="IH1391" s="1">
        <f t="shared" si="559"/>
        <v>1.4811645241194912E-5</v>
      </c>
      <c r="II1391" s="1" t="str">
        <f t="shared" si="560"/>
        <v/>
      </c>
      <c r="IL1391" s="1">
        <f t="shared" si="561"/>
        <v>1.1195028737873934E-22</v>
      </c>
      <c r="IM1391" s="1" t="str">
        <f t="shared" si="562"/>
        <v/>
      </c>
      <c r="IN1391" s="1" t="str">
        <f t="shared" si="563"/>
        <v/>
      </c>
      <c r="IS1391" s="1">
        <v>767</v>
      </c>
      <c r="IT1391" s="1">
        <f t="shared" si="564"/>
        <v>-33.691139015712182</v>
      </c>
      <c r="IU1391" s="1">
        <f t="shared" si="565"/>
        <v>7.1481059242712577E-3</v>
      </c>
      <c r="IV1391" s="1">
        <f t="shared" si="566"/>
        <v>0.175668262715903</v>
      </c>
      <c r="IW1391" s="1" t="str">
        <f t="shared" si="567"/>
        <v/>
      </c>
      <c r="IX1391" s="1">
        <f t="shared" si="568"/>
        <v>7.1481059242712577E-3</v>
      </c>
      <c r="IY1391" s="1" t="str">
        <f t="shared" si="569"/>
        <v/>
      </c>
      <c r="IZ1391" s="1">
        <f t="shared" si="570"/>
        <v>5.8476861090818441E-15</v>
      </c>
      <c r="JA1391" s="1" t="str">
        <f t="shared" si="571"/>
        <v/>
      </c>
      <c r="JB1391" s="1" t="str">
        <f t="shared" si="572"/>
        <v/>
      </c>
      <c r="JF1391" s="1">
        <v>767</v>
      </c>
      <c r="JG1391" s="1">
        <f t="shared" si="590"/>
        <v>-94.724171508495601</v>
      </c>
      <c r="JH1391" s="1">
        <f t="shared" si="573"/>
        <v>2.5424115783589558E-3</v>
      </c>
      <c r="JI1391" s="1">
        <f t="shared" si="574"/>
        <v>0.17566826271590291</v>
      </c>
      <c r="JJ1391" s="1" t="str">
        <f t="shared" si="575"/>
        <v/>
      </c>
      <c r="JK1391" s="1">
        <f t="shared" si="576"/>
        <v>2.5424115783589558E-3</v>
      </c>
      <c r="JL1391" s="1" t="str">
        <f t="shared" si="577"/>
        <v/>
      </c>
      <c r="JM1391" s="1">
        <f t="shared" si="578"/>
        <v>4.409862873506253E-37</v>
      </c>
      <c r="JN1391" s="1" t="str">
        <f t="shared" si="579"/>
        <v/>
      </c>
      <c r="JO1391" s="1" t="str">
        <f t="shared" si="580"/>
        <v/>
      </c>
      <c r="JS1391" s="1">
        <v>767</v>
      </c>
      <c r="JT1391" s="1">
        <f t="shared" si="581"/>
        <v>-9250.7411181820389</v>
      </c>
      <c r="JU1391" s="1">
        <f t="shared" si="582"/>
        <v>2.6033355308183825E-5</v>
      </c>
      <c r="JV1391" s="1">
        <f t="shared" si="583"/>
        <v>0.175668262715903</v>
      </c>
      <c r="JW1391" s="1" t="str">
        <f t="shared" si="584"/>
        <v/>
      </c>
      <c r="JX1391" s="1">
        <f t="shared" si="585"/>
        <v>2.6033355308183825E-5</v>
      </c>
      <c r="JY1391" s="1" t="str">
        <f t="shared" si="586"/>
        <v/>
      </c>
      <c r="JZ1391" s="1">
        <f t="shared" si="587"/>
        <v>3.600370156364612E-5</v>
      </c>
      <c r="KA1391" s="1" t="str">
        <f t="shared" si="588"/>
        <v/>
      </c>
      <c r="KB1391" s="1" t="str">
        <f t="shared" si="589"/>
        <v/>
      </c>
      <c r="KE1391" s="1">
        <f t="shared" si="593"/>
        <v>4.9408000000000758</v>
      </c>
      <c r="KF1391" s="151">
        <f t="shared" si="594"/>
        <v>0.6671876632556788</v>
      </c>
      <c r="KG1391" s="1">
        <f t="shared" si="595"/>
        <v>7.8094221679858578E-4</v>
      </c>
      <c r="KH1391" s="1" t="str">
        <f t="shared" si="591"/>
        <v/>
      </c>
      <c r="KI1391" s="132" t="str">
        <f t="shared" si="592"/>
        <v/>
      </c>
    </row>
    <row r="1392" spans="237:295" ht="20.100000000000001" customHeight="1" x14ac:dyDescent="0.25">
      <c r="IC1392" s="1">
        <v>768</v>
      </c>
      <c r="ID1392" s="1">
        <f t="shared" ref="ID1392:ID1455" si="596">$ID$618+(IC1392*$ID$621)</f>
        <v>-16189.574530730133</v>
      </c>
      <c r="IE1392" s="1">
        <f t="shared" ref="IE1392:IE1455" si="597">_xlfn.NORM.DIST($ID1392,$ID$615,$ID$616,0)</f>
        <v>1.4866847173427257E-5</v>
      </c>
      <c r="IF1392" s="1">
        <f t="shared" ref="IF1392:IF1455" si="598">_xlfn.NORM.DIST($ID1392,$ID$615,$ID$616,1)</f>
        <v>0.17670378480956134</v>
      </c>
      <c r="IG1392" s="1" t="str">
        <f t="shared" ref="IG1392:IG1455" si="599">IF(OR(IF1392&lt;$IH$620,IF1392&gt;$IH$621),IE1392,"")</f>
        <v/>
      </c>
      <c r="IH1392" s="1">
        <f t="shared" ref="IH1392:IH1455" si="600">IF(AND(IF1392&gt;$IH$620,IF1392&lt;$IH$621),IE1392,"")</f>
        <v>1.4866847173427257E-5</v>
      </c>
      <c r="II1392" s="1" t="str">
        <f t="shared" ref="II1392:II1455" si="601">IF(IE1392=MAX($IE$624:$IE$2624),IE1392,"")</f>
        <v/>
      </c>
      <c r="IL1392" s="1">
        <f t="shared" ref="IL1392:IL1455" si="602">_xlfn.NORM.DIST(ID1392,$IH$616,$IH$617,0)</f>
        <v>1.1601976071957792E-22</v>
      </c>
      <c r="IM1392" s="1" t="str">
        <f t="shared" ref="IM1392:IM1455" si="603">IF(IL1392=MAX($IL$624:$IL$2624),IE1392,"")</f>
        <v/>
      </c>
      <c r="IN1392" s="1" t="str">
        <f t="shared" ref="IN1392:IN1455" si="604">IF(IM1392=MIN($IM$624:$IM$2624),IM1392,"")</f>
        <v/>
      </c>
      <c r="IS1392" s="1">
        <v>768</v>
      </c>
      <c r="IT1392" s="1">
        <f t="shared" ref="IT1392:IT1455" si="605">$IT$618+(IS1392*$IT$621)</f>
        <v>-33.546541852554611</v>
      </c>
      <c r="IU1392" s="1">
        <f t="shared" ref="IU1392:IU1455" si="606">_xlfn.NORM.DIST(IT1392,IT$615,IT$616,0)</f>
        <v>7.1747463988705148E-3</v>
      </c>
      <c r="IV1392" s="1">
        <f t="shared" ref="IV1392:IV1455" si="607">_xlfn.NORM.DIST(IT1392,IT$615,IT$616,1)</f>
        <v>0.17670378480956134</v>
      </c>
      <c r="IW1392" s="1" t="str">
        <f t="shared" ref="IW1392:IW1455" si="608">IF(OR(IV1392&lt;$IX$620,IV1392&gt;$IX$621),IU1392,"")</f>
        <v/>
      </c>
      <c r="IX1392" s="1">
        <f t="shared" ref="IX1392:IX1455" si="609">IF(AND(IV1392&gt;$IX$620,IV1392&lt;$IX$621),IU1392,"")</f>
        <v>7.1747463988705148E-3</v>
      </c>
      <c r="IY1392" s="1" t="str">
        <f t="shared" ref="IY1392:IY1455" si="610">IF(IU1392=MAX($IU$624:$IU$2624),IU1392,"")</f>
        <v/>
      </c>
      <c r="IZ1392" s="1">
        <f t="shared" ref="IZ1392:IZ1455" si="611">_xlfn.NORM.DIST(IT1392,$IX$616,$IX$617,0)</f>
        <v>6.0261794745039419E-15</v>
      </c>
      <c r="JA1392" s="1" t="str">
        <f t="shared" ref="JA1392:JA1455" si="612">IF(IZ1392=MAX($IZ$624:$IZ$2624),IU1392,"")</f>
        <v/>
      </c>
      <c r="JB1392" s="1" t="str">
        <f t="shared" ref="JB1392:JB1455" si="613">IF(JA1392=MIN($JA$624:$JA$2624),JA1392,"")</f>
        <v/>
      </c>
      <c r="JF1392" s="1">
        <v>768</v>
      </c>
      <c r="JG1392" s="1">
        <f t="shared" si="590"/>
        <v>-94.317629999875464</v>
      </c>
      <c r="JH1392" s="1">
        <f t="shared" ref="JH1392:JH1455" si="614">_xlfn.NORM.DIST(JG1392,JG$615,JG$616,0)</f>
        <v>2.5518869627183488E-3</v>
      </c>
      <c r="JI1392" s="1">
        <f t="shared" ref="JI1392:JI1455" si="615">_xlfn.NORM.DIST(JG1392,JG$615,JG$616,1)</f>
        <v>0.17670378480956131</v>
      </c>
      <c r="JJ1392" s="1" t="str">
        <f t="shared" ref="JJ1392:JJ1455" si="616">IF(OR(JI1392&lt;$IX$620,JI1392&gt;$IX$621),JH1392,"")</f>
        <v/>
      </c>
      <c r="JK1392" s="1">
        <f t="shared" ref="JK1392:JK1455" si="617">IF(AND(JI1392&gt;$JK$620,JI1392&lt;$JK$621),JH1392,"")</f>
        <v>2.5518869627183488E-3</v>
      </c>
      <c r="JL1392" s="1" t="str">
        <f t="shared" ref="JL1392:JL1455" si="618">IF(JH1392=MAX($JH$624:$JH$2624),JH1392,"")</f>
        <v/>
      </c>
      <c r="JM1392" s="1">
        <f t="shared" ref="JM1392:JM1455" si="619">_xlfn.NORM.DIST(JG1392,$JK$616,$JK$617,0)</f>
        <v>4.6359932255476563E-37</v>
      </c>
      <c r="JN1392" s="1" t="str">
        <f t="shared" ref="JN1392:JN1455" si="620">IF(JM1392=MAX($JM$624:$JM$2624),JH1392,"")</f>
        <v/>
      </c>
      <c r="JO1392" s="1" t="str">
        <f t="shared" ref="JO1392:JO1455" si="621">IF(JN1392=MIN($JN$624:$JN$2624),JN1392,"")</f>
        <v/>
      </c>
      <c r="JS1392" s="1">
        <v>768</v>
      </c>
      <c r="JT1392" s="1">
        <f t="shared" ref="JT1392:JT1455" si="622">JT$618+(JS1392*JT$621)</f>
        <v>-9211.0383666018606</v>
      </c>
      <c r="JU1392" s="1">
        <f t="shared" ref="JU1392:JU1455" si="623">_xlfn.NORM.DIST(JT1392,JT$615,JT$616,0)</f>
        <v>2.6130379743491381E-5</v>
      </c>
      <c r="JV1392" s="1">
        <f t="shared" ref="JV1392:JV1455" si="624">_xlfn.NORM.DIST(JT1392,JT$615,JT$616,1)</f>
        <v>0.17670378480956131</v>
      </c>
      <c r="JW1392" s="1" t="str">
        <f t="shared" ref="JW1392:JW1455" si="625">IF(OR(JV1392&lt;$IX$620,JV1392&gt;$IX$621),JU1392,"")</f>
        <v/>
      </c>
      <c r="JX1392" s="1">
        <f t="shared" ref="JX1392:JX1455" si="626">IF(AND(JV1392&gt;$JK$620,JV1392&lt;$JK$621),JU1392,"")</f>
        <v>2.6130379743491381E-5</v>
      </c>
      <c r="JY1392" s="1" t="str">
        <f t="shared" ref="JY1392:JY1455" si="627">IF(JU1392=MAX($JU$624:$JU$2624),JU1392,"")</f>
        <v/>
      </c>
      <c r="JZ1392" s="1">
        <f t="shared" ref="JZ1392:JZ1455" si="628">_xlfn.NORM.DIST(JT1392,$JX$616,$JX$617,0)</f>
        <v>3.6071046510538565E-5</v>
      </c>
      <c r="KA1392" s="1" t="str">
        <f t="shared" ref="KA1392:KA1455" si="629">IF(JZ1392=MAX($JZ$624:$JZ$2624),JU1392,"")</f>
        <v/>
      </c>
      <c r="KB1392" s="1" t="str">
        <f t="shared" ref="KB1392:KB1455" si="630">IF(KA1392=MIN($KA$624:$KA$2624),KA1392,"")</f>
        <v/>
      </c>
      <c r="KE1392" s="1">
        <f t="shared" si="593"/>
        <v>4.947200000000076</v>
      </c>
      <c r="KF1392" s="151">
        <f t="shared" si="594"/>
        <v>0.66640672103888021</v>
      </c>
      <c r="KG1392" s="1">
        <f t="shared" si="595"/>
        <v>7.8096888919698682E-4</v>
      </c>
      <c r="KH1392" s="1" t="str">
        <f t="shared" si="591"/>
        <v/>
      </c>
      <c r="KI1392" s="132" t="str">
        <f t="shared" si="592"/>
        <v/>
      </c>
    </row>
    <row r="1393" spans="237:295" ht="20.100000000000001" customHeight="1" x14ac:dyDescent="0.25">
      <c r="IC1393" s="1">
        <v>769</v>
      </c>
      <c r="ID1393" s="1">
        <f t="shared" si="596"/>
        <v>-16119.791881890778</v>
      </c>
      <c r="IE1393" s="1">
        <f t="shared" si="597"/>
        <v>1.4922016085107386E-5</v>
      </c>
      <c r="IF1393" s="1">
        <f t="shared" si="598"/>
        <v>0.17774315789912329</v>
      </c>
      <c r="IG1393" s="1" t="str">
        <f t="shared" si="599"/>
        <v/>
      </c>
      <c r="IH1393" s="1">
        <f t="shared" si="600"/>
        <v>1.4922016085107386E-5</v>
      </c>
      <c r="II1393" s="1" t="str">
        <f t="shared" si="601"/>
        <v/>
      </c>
      <c r="IL1393" s="1">
        <f t="shared" si="602"/>
        <v>1.2023523855955079E-22</v>
      </c>
      <c r="IM1393" s="1" t="str">
        <f t="shared" si="603"/>
        <v/>
      </c>
      <c r="IN1393" s="1" t="str">
        <f t="shared" si="604"/>
        <v/>
      </c>
      <c r="IS1393" s="1">
        <v>769</v>
      </c>
      <c r="IT1393" s="1">
        <f t="shared" si="605"/>
        <v>-33.401944689397055</v>
      </c>
      <c r="IU1393" s="1">
        <f t="shared" si="606"/>
        <v>7.2013709377380473E-3</v>
      </c>
      <c r="IV1393" s="1">
        <f t="shared" si="607"/>
        <v>0.17774315789912321</v>
      </c>
      <c r="IW1393" s="1" t="str">
        <f t="shared" si="608"/>
        <v/>
      </c>
      <c r="IX1393" s="1">
        <f t="shared" si="609"/>
        <v>7.2013709377380473E-3</v>
      </c>
      <c r="IY1393" s="1" t="str">
        <f t="shared" si="610"/>
        <v/>
      </c>
      <c r="IZ1393" s="1">
        <f t="shared" si="611"/>
        <v>6.2100217673717612E-15</v>
      </c>
      <c r="JA1393" s="1" t="str">
        <f t="shared" si="612"/>
        <v/>
      </c>
      <c r="JB1393" s="1" t="str">
        <f t="shared" si="613"/>
        <v/>
      </c>
      <c r="JF1393" s="1">
        <v>769</v>
      </c>
      <c r="JG1393" s="1">
        <f t="shared" ref="JG1393:JG1456" si="631">$JG$618+(JF1393*$JG$621)</f>
        <v>-93.911088491255271</v>
      </c>
      <c r="JH1393" s="1">
        <f t="shared" si="614"/>
        <v>2.5613566791162904E-3</v>
      </c>
      <c r="JI1393" s="1">
        <f t="shared" si="615"/>
        <v>0.17774315789912329</v>
      </c>
      <c r="JJ1393" s="1" t="str">
        <f t="shared" si="616"/>
        <v/>
      </c>
      <c r="JK1393" s="1">
        <f t="shared" si="617"/>
        <v>2.5613566791162904E-3</v>
      </c>
      <c r="JL1393" s="1" t="str">
        <f t="shared" si="618"/>
        <v/>
      </c>
      <c r="JM1393" s="1">
        <f t="shared" si="619"/>
        <v>4.8736411828731572E-37</v>
      </c>
      <c r="JN1393" s="1" t="str">
        <f t="shared" si="620"/>
        <v/>
      </c>
      <c r="JO1393" s="1" t="str">
        <f t="shared" si="621"/>
        <v/>
      </c>
      <c r="JS1393" s="1">
        <v>769</v>
      </c>
      <c r="JT1393" s="1">
        <f t="shared" si="622"/>
        <v>-9171.3356150216787</v>
      </c>
      <c r="JU1393" s="1">
        <f t="shared" si="623"/>
        <v>2.6227346140967615E-5</v>
      </c>
      <c r="JV1393" s="1">
        <f t="shared" si="624"/>
        <v>0.17774315789912315</v>
      </c>
      <c r="JW1393" s="1" t="str">
        <f t="shared" si="625"/>
        <v/>
      </c>
      <c r="JX1393" s="1">
        <f t="shared" si="626"/>
        <v>2.6227346140967615E-5</v>
      </c>
      <c r="JY1393" s="1" t="str">
        <f t="shared" si="627"/>
        <v/>
      </c>
      <c r="JZ1393" s="1">
        <f t="shared" si="628"/>
        <v>3.613793921454431E-5</v>
      </c>
      <c r="KA1393" s="1" t="str">
        <f t="shared" si="629"/>
        <v/>
      </c>
      <c r="KB1393" s="1" t="str">
        <f t="shared" si="630"/>
        <v/>
      </c>
      <c r="KE1393" s="1">
        <f t="shared" si="593"/>
        <v>4.9536000000000762</v>
      </c>
      <c r="KF1393" s="151">
        <f t="shared" si="594"/>
        <v>0.66562575214968323</v>
      </c>
      <c r="KG1393" s="1">
        <f t="shared" si="595"/>
        <v>7.8099229912820256E-4</v>
      </c>
      <c r="KH1393" s="1" t="str">
        <f t="shared" si="591"/>
        <v/>
      </c>
      <c r="KI1393" s="132" t="str">
        <f t="shared" si="592"/>
        <v/>
      </c>
    </row>
    <row r="1394" spans="237:295" ht="20.100000000000001" customHeight="1" x14ac:dyDescent="0.25">
      <c r="IC1394" s="1">
        <v>770</v>
      </c>
      <c r="ID1394" s="1">
        <f t="shared" si="596"/>
        <v>-16050.009233051424</v>
      </c>
      <c r="IE1394" s="1">
        <f t="shared" si="597"/>
        <v>1.4977150085033766E-5</v>
      </c>
      <c r="IF1394" s="1">
        <f t="shared" si="598"/>
        <v>0.17878637961437177</v>
      </c>
      <c r="IG1394" s="1" t="str">
        <f t="shared" si="599"/>
        <v/>
      </c>
      <c r="IH1394" s="1">
        <f t="shared" si="600"/>
        <v>1.4977150085033766E-5</v>
      </c>
      <c r="II1394" s="1" t="str">
        <f t="shared" si="601"/>
        <v/>
      </c>
      <c r="IL1394" s="1">
        <f t="shared" si="602"/>
        <v>1.246018885012394E-22</v>
      </c>
      <c r="IM1394" s="1" t="str">
        <f t="shared" si="603"/>
        <v/>
      </c>
      <c r="IN1394" s="1" t="str">
        <f t="shared" si="604"/>
        <v/>
      </c>
      <c r="IS1394" s="1">
        <v>770</v>
      </c>
      <c r="IT1394" s="1">
        <f t="shared" si="605"/>
        <v>-33.257347526239499</v>
      </c>
      <c r="IU1394" s="1">
        <f t="shared" si="606"/>
        <v>7.2279786281792425E-3</v>
      </c>
      <c r="IV1394" s="1">
        <f t="shared" si="607"/>
        <v>0.17878637961437169</v>
      </c>
      <c r="IW1394" s="1" t="str">
        <f t="shared" si="608"/>
        <v/>
      </c>
      <c r="IX1394" s="1">
        <f t="shared" si="609"/>
        <v>7.2279786281792425E-3</v>
      </c>
      <c r="IY1394" s="1" t="str">
        <f t="shared" si="610"/>
        <v/>
      </c>
      <c r="IZ1394" s="1">
        <f t="shared" si="611"/>
        <v>6.399370196224662E-15</v>
      </c>
      <c r="JA1394" s="1" t="str">
        <f t="shared" si="612"/>
        <v/>
      </c>
      <c r="JB1394" s="1" t="str">
        <f t="shared" si="613"/>
        <v/>
      </c>
      <c r="JF1394" s="1">
        <v>770</v>
      </c>
      <c r="JG1394" s="1">
        <f t="shared" si="631"/>
        <v>-93.504546982635134</v>
      </c>
      <c r="JH1394" s="1">
        <f t="shared" si="614"/>
        <v>2.5708204029289703E-3</v>
      </c>
      <c r="JI1394" s="1">
        <f t="shared" si="615"/>
        <v>0.17878637961437172</v>
      </c>
      <c r="JJ1394" s="1" t="str">
        <f t="shared" si="616"/>
        <v/>
      </c>
      <c r="JK1394" s="1">
        <f t="shared" si="617"/>
        <v>2.5708204029289703E-3</v>
      </c>
      <c r="JL1394" s="1" t="str">
        <f t="shared" si="618"/>
        <v/>
      </c>
      <c r="JM1394" s="1">
        <f t="shared" si="619"/>
        <v>5.1233893555955118E-37</v>
      </c>
      <c r="JN1394" s="1" t="str">
        <f t="shared" si="620"/>
        <v/>
      </c>
      <c r="JO1394" s="1" t="str">
        <f t="shared" si="621"/>
        <v/>
      </c>
      <c r="JS1394" s="1">
        <v>770</v>
      </c>
      <c r="JT1394" s="1">
        <f t="shared" si="622"/>
        <v>-9131.6328634414967</v>
      </c>
      <c r="JU1394" s="1">
        <f t="shared" si="623"/>
        <v>2.6324251176584652E-5</v>
      </c>
      <c r="JV1394" s="1">
        <f t="shared" si="624"/>
        <v>0.17878637961437172</v>
      </c>
      <c r="JW1394" s="1" t="str">
        <f t="shared" si="625"/>
        <v/>
      </c>
      <c r="JX1394" s="1">
        <f t="shared" si="626"/>
        <v>2.6324251176584652E-5</v>
      </c>
      <c r="JY1394" s="1" t="str">
        <f t="shared" si="627"/>
        <v/>
      </c>
      <c r="JZ1394" s="1">
        <f t="shared" si="628"/>
        <v>3.6204376694457895E-5</v>
      </c>
      <c r="KA1394" s="1" t="str">
        <f t="shared" si="629"/>
        <v/>
      </c>
      <c r="KB1394" s="1" t="str">
        <f t="shared" si="630"/>
        <v/>
      </c>
      <c r="KE1394" s="1">
        <f t="shared" si="593"/>
        <v>4.9600000000000763</v>
      </c>
      <c r="KF1394" s="151">
        <f t="shared" si="594"/>
        <v>0.66484475985055502</v>
      </c>
      <c r="KG1394" s="1">
        <f t="shared" si="595"/>
        <v>7.8101245472039782E-4</v>
      </c>
      <c r="KH1394" s="1" t="str">
        <f t="shared" si="591"/>
        <v/>
      </c>
      <c r="KI1394" s="132" t="str">
        <f t="shared" si="592"/>
        <v/>
      </c>
    </row>
    <row r="1395" spans="237:295" ht="20.100000000000001" customHeight="1" x14ac:dyDescent="0.25">
      <c r="IC1395" s="1">
        <v>771</v>
      </c>
      <c r="ID1395" s="1">
        <f t="shared" si="596"/>
        <v>-15980.226584212069</v>
      </c>
      <c r="IE1395" s="1">
        <f t="shared" si="597"/>
        <v>1.5032247276680924E-5</v>
      </c>
      <c r="IF1395" s="1">
        <f t="shared" si="598"/>
        <v>0.17983344745293067</v>
      </c>
      <c r="IG1395" s="1" t="str">
        <f t="shared" si="599"/>
        <v/>
      </c>
      <c r="IH1395" s="1">
        <f t="shared" si="600"/>
        <v>1.5032247276680924E-5</v>
      </c>
      <c r="II1395" s="1" t="str">
        <f t="shared" si="601"/>
        <v/>
      </c>
      <c r="IL1395" s="1">
        <f t="shared" si="602"/>
        <v>1.2912505847678694E-22</v>
      </c>
      <c r="IM1395" s="1" t="str">
        <f t="shared" si="603"/>
        <v/>
      </c>
      <c r="IN1395" s="1" t="str">
        <f t="shared" si="604"/>
        <v/>
      </c>
      <c r="IS1395" s="1">
        <v>771</v>
      </c>
      <c r="IT1395" s="1">
        <f t="shared" si="605"/>
        <v>-33.112750363081929</v>
      </c>
      <c r="IU1395" s="1">
        <f t="shared" si="606"/>
        <v>7.2545685549301473E-3</v>
      </c>
      <c r="IV1395" s="1">
        <f t="shared" si="607"/>
        <v>0.17983344745293059</v>
      </c>
      <c r="IW1395" s="1" t="str">
        <f t="shared" si="608"/>
        <v/>
      </c>
      <c r="IX1395" s="1">
        <f t="shared" si="609"/>
        <v>7.2545685549301473E-3</v>
      </c>
      <c r="IY1395" s="1" t="str">
        <f t="shared" si="610"/>
        <v/>
      </c>
      <c r="IZ1395" s="1">
        <f t="shared" si="611"/>
        <v>6.5943864959880831E-15</v>
      </c>
      <c r="JA1395" s="1" t="str">
        <f t="shared" si="612"/>
        <v/>
      </c>
      <c r="JB1395" s="1" t="str">
        <f t="shared" si="613"/>
        <v/>
      </c>
      <c r="JF1395" s="1">
        <v>771</v>
      </c>
      <c r="JG1395" s="1">
        <f t="shared" si="631"/>
        <v>-93.098005474014997</v>
      </c>
      <c r="JH1395" s="1">
        <f t="shared" si="614"/>
        <v>2.5802778086187307E-3</v>
      </c>
      <c r="JI1395" s="1">
        <f t="shared" si="615"/>
        <v>0.17983344745293059</v>
      </c>
      <c r="JJ1395" s="1" t="str">
        <f t="shared" si="616"/>
        <v/>
      </c>
      <c r="JK1395" s="1">
        <f t="shared" si="617"/>
        <v>2.5802778086187307E-3</v>
      </c>
      <c r="JL1395" s="1" t="str">
        <f t="shared" si="618"/>
        <v/>
      </c>
      <c r="JM1395" s="1">
        <f t="shared" si="619"/>
        <v>5.3858496187071052E-37</v>
      </c>
      <c r="JN1395" s="1" t="str">
        <f t="shared" si="620"/>
        <v/>
      </c>
      <c r="JO1395" s="1" t="str">
        <f t="shared" si="621"/>
        <v/>
      </c>
      <c r="JS1395" s="1">
        <v>771</v>
      </c>
      <c r="JT1395" s="1">
        <f t="shared" si="622"/>
        <v>-9091.9301118613184</v>
      </c>
      <c r="JU1395" s="1">
        <f t="shared" si="623"/>
        <v>2.6421091516957109E-5</v>
      </c>
      <c r="JV1395" s="1">
        <f t="shared" si="624"/>
        <v>0.17983344745293059</v>
      </c>
      <c r="JW1395" s="1" t="str">
        <f t="shared" si="625"/>
        <v/>
      </c>
      <c r="JX1395" s="1">
        <f t="shared" si="626"/>
        <v>2.6421091516957109E-5</v>
      </c>
      <c r="JY1395" s="1" t="str">
        <f t="shared" si="627"/>
        <v/>
      </c>
      <c r="JZ1395" s="1">
        <f t="shared" si="628"/>
        <v>3.6270355985439955E-5</v>
      </c>
      <c r="KA1395" s="1" t="str">
        <f t="shared" si="629"/>
        <v/>
      </c>
      <c r="KB1395" s="1" t="str">
        <f t="shared" si="630"/>
        <v/>
      </c>
      <c r="KE1395" s="1">
        <f t="shared" si="593"/>
        <v>4.9664000000000765</v>
      </c>
      <c r="KF1395" s="151">
        <f t="shared" si="594"/>
        <v>0.66406374739583462</v>
      </c>
      <c r="KG1395" s="1">
        <f t="shared" si="595"/>
        <v>7.8102936411084123E-4</v>
      </c>
      <c r="KH1395" s="1" t="str">
        <f t="shared" si="591"/>
        <v/>
      </c>
      <c r="KI1395" s="132" t="str">
        <f t="shared" si="592"/>
        <v/>
      </c>
    </row>
    <row r="1396" spans="237:295" ht="20.100000000000001" customHeight="1" x14ac:dyDescent="0.25">
      <c r="IC1396" s="1">
        <v>772</v>
      </c>
      <c r="ID1396" s="1">
        <f t="shared" si="596"/>
        <v>-15910.443935372714</v>
      </c>
      <c r="IE1396" s="1">
        <f t="shared" si="597"/>
        <v>1.508730575830137E-5</v>
      </c>
      <c r="IF1396" s="1">
        <f t="shared" si="598"/>
        <v>0.18088435877989625</v>
      </c>
      <c r="IG1396" s="1" t="str">
        <f t="shared" si="599"/>
        <v/>
      </c>
      <c r="IH1396" s="1">
        <f t="shared" si="600"/>
        <v>1.508730575830137E-5</v>
      </c>
      <c r="II1396" s="1" t="str">
        <f t="shared" si="601"/>
        <v/>
      </c>
      <c r="IL1396" s="1">
        <f t="shared" si="602"/>
        <v>1.3381028294856404E-22</v>
      </c>
      <c r="IM1396" s="1" t="str">
        <f t="shared" si="603"/>
        <v/>
      </c>
      <c r="IN1396" s="1" t="str">
        <f t="shared" si="604"/>
        <v/>
      </c>
      <c r="IS1396" s="1">
        <v>772</v>
      </c>
      <c r="IT1396" s="1">
        <f t="shared" si="605"/>
        <v>-32.968153199924373</v>
      </c>
      <c r="IU1396" s="1">
        <f t="shared" si="606"/>
        <v>7.2811398002066586E-3</v>
      </c>
      <c r="IV1396" s="1">
        <f t="shared" si="607"/>
        <v>0.18088435877989614</v>
      </c>
      <c r="IW1396" s="1" t="str">
        <f t="shared" si="608"/>
        <v/>
      </c>
      <c r="IX1396" s="1">
        <f t="shared" si="609"/>
        <v>7.2811398002066586E-3</v>
      </c>
      <c r="IY1396" s="1" t="str">
        <f t="shared" si="610"/>
        <v/>
      </c>
      <c r="IZ1396" s="1">
        <f t="shared" si="611"/>
        <v>6.7952370554774905E-15</v>
      </c>
      <c r="JA1396" s="1" t="str">
        <f t="shared" si="612"/>
        <v/>
      </c>
      <c r="JB1396" s="1" t="str">
        <f t="shared" si="613"/>
        <v/>
      </c>
      <c r="JF1396" s="1">
        <v>772</v>
      </c>
      <c r="JG1396" s="1">
        <f t="shared" si="631"/>
        <v>-92.691463965394803</v>
      </c>
      <c r="JH1396" s="1">
        <f t="shared" si="614"/>
        <v>2.589728569751557E-3</v>
      </c>
      <c r="JI1396" s="1">
        <f t="shared" si="615"/>
        <v>0.18088435877989625</v>
      </c>
      <c r="JJ1396" s="1" t="str">
        <f t="shared" si="616"/>
        <v/>
      </c>
      <c r="JK1396" s="1">
        <f t="shared" si="617"/>
        <v>2.589728569751557E-3</v>
      </c>
      <c r="JL1396" s="1" t="str">
        <f t="shared" si="618"/>
        <v/>
      </c>
      <c r="JM1396" s="1">
        <f t="shared" si="619"/>
        <v>5.6616645715873579E-37</v>
      </c>
      <c r="JN1396" s="1" t="str">
        <f t="shared" si="620"/>
        <v/>
      </c>
      <c r="JO1396" s="1" t="str">
        <f t="shared" si="621"/>
        <v/>
      </c>
      <c r="JS1396" s="1">
        <v>772</v>
      </c>
      <c r="JT1396" s="1">
        <f t="shared" si="622"/>
        <v>-9052.2273602811365</v>
      </c>
      <c r="JU1396" s="1">
        <f t="shared" si="623"/>
        <v>2.6517863819521295E-5</v>
      </c>
      <c r="JV1396" s="1">
        <f t="shared" si="624"/>
        <v>0.18088435877989623</v>
      </c>
      <c r="JW1396" s="1" t="str">
        <f t="shared" si="625"/>
        <v/>
      </c>
      <c r="JX1396" s="1">
        <f t="shared" si="626"/>
        <v>2.6517863819521295E-5</v>
      </c>
      <c r="JY1396" s="1" t="str">
        <f t="shared" si="627"/>
        <v/>
      </c>
      <c r="JZ1396" s="1">
        <f t="shared" si="628"/>
        <v>3.6335874139237215E-5</v>
      </c>
      <c r="KA1396" s="1" t="str">
        <f t="shared" si="629"/>
        <v/>
      </c>
      <c r="KB1396" s="1" t="str">
        <f t="shared" si="630"/>
        <v/>
      </c>
      <c r="KE1396" s="1">
        <f t="shared" si="593"/>
        <v>4.9728000000000767</v>
      </c>
      <c r="KF1396" s="151">
        <f t="shared" si="594"/>
        <v>0.66328271803172378</v>
      </c>
      <c r="KG1396" s="1">
        <f t="shared" si="595"/>
        <v>7.8104303544668241E-4</v>
      </c>
      <c r="KH1396" s="1" t="str">
        <f t="shared" si="591"/>
        <v/>
      </c>
      <c r="KI1396" s="132" t="str">
        <f t="shared" si="592"/>
        <v/>
      </c>
    </row>
    <row r="1397" spans="237:295" ht="20.100000000000001" customHeight="1" x14ac:dyDescent="0.25">
      <c r="IC1397" s="1">
        <v>773</v>
      </c>
      <c r="ID1397" s="1">
        <f t="shared" si="596"/>
        <v>-15840.661286533366</v>
      </c>
      <c r="IE1397" s="1">
        <f t="shared" si="597"/>
        <v>1.5142323623028341E-5</v>
      </c>
      <c r="IF1397" s="1">
        <f t="shared" si="598"/>
        <v>0.18193911082747669</v>
      </c>
      <c r="IG1397" s="1" t="str">
        <f t="shared" si="599"/>
        <v/>
      </c>
      <c r="IH1397" s="1">
        <f t="shared" si="600"/>
        <v>1.5142323623028341E-5</v>
      </c>
      <c r="II1397" s="1" t="str">
        <f t="shared" si="601"/>
        <v/>
      </c>
      <c r="IL1397" s="1">
        <f t="shared" si="602"/>
        <v>1.3866328931975728E-22</v>
      </c>
      <c r="IM1397" s="1" t="str">
        <f t="shared" si="603"/>
        <v/>
      </c>
      <c r="IN1397" s="1" t="str">
        <f t="shared" si="604"/>
        <v/>
      </c>
      <c r="IS1397" s="1">
        <v>773</v>
      </c>
      <c r="IT1397" s="1">
        <f t="shared" si="605"/>
        <v>-32.823556036766803</v>
      </c>
      <c r="IU1397" s="1">
        <f t="shared" si="606"/>
        <v>7.3076914437541218E-3</v>
      </c>
      <c r="IV1397" s="1">
        <f t="shared" si="607"/>
        <v>0.18193911082747674</v>
      </c>
      <c r="IW1397" s="1" t="str">
        <f t="shared" si="608"/>
        <v/>
      </c>
      <c r="IX1397" s="1">
        <f t="shared" si="609"/>
        <v>7.3076914437541218E-3</v>
      </c>
      <c r="IY1397" s="1" t="str">
        <f t="shared" si="610"/>
        <v/>
      </c>
      <c r="IZ1397" s="1">
        <f t="shared" si="611"/>
        <v>7.002093048411696E-15</v>
      </c>
      <c r="JA1397" s="1" t="str">
        <f t="shared" si="612"/>
        <v/>
      </c>
      <c r="JB1397" s="1" t="str">
        <f t="shared" si="613"/>
        <v/>
      </c>
      <c r="JF1397" s="1">
        <v>773</v>
      </c>
      <c r="JG1397" s="1">
        <f t="shared" si="631"/>
        <v>-92.284922456774666</v>
      </c>
      <c r="JH1397" s="1">
        <f t="shared" si="614"/>
        <v>2.599172359014711E-3</v>
      </c>
      <c r="JI1397" s="1">
        <f t="shared" si="615"/>
        <v>0.18193911082747674</v>
      </c>
      <c r="JJ1397" s="1" t="str">
        <f t="shared" si="616"/>
        <v/>
      </c>
      <c r="JK1397" s="1">
        <f t="shared" si="617"/>
        <v>2.599172359014711E-3</v>
      </c>
      <c r="JL1397" s="1" t="str">
        <f t="shared" si="618"/>
        <v/>
      </c>
      <c r="JM1397" s="1">
        <f t="shared" si="619"/>
        <v>5.9515090697675997E-37</v>
      </c>
      <c r="JN1397" s="1" t="str">
        <f t="shared" si="620"/>
        <v/>
      </c>
      <c r="JO1397" s="1" t="str">
        <f t="shared" si="621"/>
        <v/>
      </c>
      <c r="JS1397" s="1">
        <v>773</v>
      </c>
      <c r="JT1397" s="1">
        <f t="shared" si="622"/>
        <v>-9012.5246087009582</v>
      </c>
      <c r="JU1397" s="1">
        <f t="shared" si="623"/>
        <v>2.6614564732715679E-5</v>
      </c>
      <c r="JV1397" s="1">
        <f t="shared" si="624"/>
        <v>0.18193911082747666</v>
      </c>
      <c r="JW1397" s="1" t="str">
        <f t="shared" si="625"/>
        <v/>
      </c>
      <c r="JX1397" s="1">
        <f t="shared" si="626"/>
        <v>2.6614564732715679E-5</v>
      </c>
      <c r="JY1397" s="1" t="str">
        <f t="shared" si="627"/>
        <v/>
      </c>
      <c r="JZ1397" s="1">
        <f t="shared" si="628"/>
        <v>3.6400928224401561E-5</v>
      </c>
      <c r="KA1397" s="1" t="str">
        <f t="shared" si="629"/>
        <v/>
      </c>
      <c r="KB1397" s="1" t="str">
        <f t="shared" si="630"/>
        <v/>
      </c>
      <c r="KE1397" s="1">
        <f t="shared" si="593"/>
        <v>4.9792000000000769</v>
      </c>
      <c r="KF1397" s="151">
        <f t="shared" si="594"/>
        <v>0.6625016749962771</v>
      </c>
      <c r="KG1397" s="1">
        <f t="shared" si="595"/>
        <v>7.8105347688184334E-4</v>
      </c>
      <c r="KH1397" s="1" t="str">
        <f t="shared" si="591"/>
        <v/>
      </c>
      <c r="KI1397" s="132" t="str">
        <f t="shared" si="592"/>
        <v/>
      </c>
    </row>
    <row r="1398" spans="237:295" ht="20.100000000000001" customHeight="1" x14ac:dyDescent="0.25">
      <c r="IC1398" s="1">
        <v>774</v>
      </c>
      <c r="ID1398" s="1">
        <f t="shared" si="596"/>
        <v>-15770.878637694012</v>
      </c>
      <c r="IE1398" s="1">
        <f t="shared" si="597"/>
        <v>1.5197298958979306E-5</v>
      </c>
      <c r="IF1398" s="1">
        <f t="shared" si="598"/>
        <v>0.18299770069463839</v>
      </c>
      <c r="IG1398" s="1" t="str">
        <f t="shared" si="599"/>
        <v/>
      </c>
      <c r="IH1398" s="1">
        <f t="shared" si="600"/>
        <v>1.5197298958979306E-5</v>
      </c>
      <c r="II1398" s="1" t="str">
        <f t="shared" si="601"/>
        <v/>
      </c>
      <c r="IL1398" s="1">
        <f t="shared" si="602"/>
        <v>1.4369000456192249E-22</v>
      </c>
      <c r="IM1398" s="1" t="str">
        <f t="shared" si="603"/>
        <v/>
      </c>
      <c r="IN1398" s="1" t="str">
        <f t="shared" si="604"/>
        <v/>
      </c>
      <c r="IS1398" s="1">
        <v>774</v>
      </c>
      <c r="IT1398" s="1">
        <f t="shared" si="605"/>
        <v>-32.678958873609247</v>
      </c>
      <c r="IU1398" s="1">
        <f t="shared" si="606"/>
        <v>7.3342225628972475E-3</v>
      </c>
      <c r="IV1398" s="1">
        <f t="shared" si="607"/>
        <v>0.18299770069463839</v>
      </c>
      <c r="IW1398" s="1" t="str">
        <f t="shared" si="608"/>
        <v/>
      </c>
      <c r="IX1398" s="1">
        <f t="shared" si="609"/>
        <v>7.3342225628972475E-3</v>
      </c>
      <c r="IY1398" s="1" t="str">
        <f t="shared" si="610"/>
        <v/>
      </c>
      <c r="IZ1398" s="1">
        <f t="shared" si="611"/>
        <v>7.215130568028912E-15</v>
      </c>
      <c r="JA1398" s="1" t="str">
        <f t="shared" si="612"/>
        <v/>
      </c>
      <c r="JB1398" s="1" t="str">
        <f t="shared" si="613"/>
        <v/>
      </c>
      <c r="JF1398" s="1">
        <v>774</v>
      </c>
      <c r="JG1398" s="1">
        <f t="shared" si="631"/>
        <v>-91.878380948154529</v>
      </c>
      <c r="JH1398" s="1">
        <f t="shared" si="614"/>
        <v>2.6086088482345018E-3</v>
      </c>
      <c r="JI1398" s="1">
        <f t="shared" si="615"/>
        <v>0.18299770069463844</v>
      </c>
      <c r="JJ1398" s="1" t="str">
        <f t="shared" si="616"/>
        <v/>
      </c>
      <c r="JK1398" s="1">
        <f t="shared" si="617"/>
        <v>2.6086088482345018E-3</v>
      </c>
      <c r="JL1398" s="1" t="str">
        <f t="shared" si="618"/>
        <v/>
      </c>
      <c r="JM1398" s="1">
        <f t="shared" si="619"/>
        <v>6.2560918325058493E-37</v>
      </c>
      <c r="JN1398" s="1" t="str">
        <f t="shared" si="620"/>
        <v/>
      </c>
      <c r="JO1398" s="1" t="str">
        <f t="shared" si="621"/>
        <v/>
      </c>
      <c r="JS1398" s="1">
        <v>774</v>
      </c>
      <c r="JT1398" s="1">
        <f t="shared" si="622"/>
        <v>-8972.8218571207763</v>
      </c>
      <c r="JU1398" s="1">
        <f t="shared" si="623"/>
        <v>2.6711190896162924E-5</v>
      </c>
      <c r="JV1398" s="1">
        <f t="shared" si="624"/>
        <v>0.18299770069463839</v>
      </c>
      <c r="JW1398" s="1" t="str">
        <f t="shared" si="625"/>
        <v/>
      </c>
      <c r="JX1398" s="1">
        <f t="shared" si="626"/>
        <v>2.6711190896162924E-5</v>
      </c>
      <c r="JY1398" s="1" t="str">
        <f t="shared" si="627"/>
        <v/>
      </c>
      <c r="JZ1398" s="1">
        <f t="shared" si="628"/>
        <v>3.6465515326508188E-5</v>
      </c>
      <c r="KA1398" s="1" t="str">
        <f t="shared" si="629"/>
        <v/>
      </c>
      <c r="KB1398" s="1" t="str">
        <f t="shared" si="630"/>
        <v/>
      </c>
      <c r="KE1398" s="1">
        <f t="shared" si="593"/>
        <v>4.9856000000000771</v>
      </c>
      <c r="KF1398" s="151">
        <f t="shared" si="594"/>
        <v>0.66172062151939526</v>
      </c>
      <c r="KG1398" s="1">
        <f t="shared" si="595"/>
        <v>7.8106069658079313E-4</v>
      </c>
      <c r="KH1398" s="1" t="str">
        <f t="shared" si="591"/>
        <v/>
      </c>
      <c r="KI1398" s="132" t="str">
        <f t="shared" si="592"/>
        <v/>
      </c>
    </row>
    <row r="1399" spans="237:295" ht="20.100000000000001" customHeight="1" x14ac:dyDescent="0.25">
      <c r="IC1399" s="1">
        <v>775</v>
      </c>
      <c r="ID1399" s="1">
        <f t="shared" si="596"/>
        <v>-15701.095988854657</v>
      </c>
      <c r="IE1399" s="1">
        <f t="shared" si="597"/>
        <v>1.5252229849360242E-5</v>
      </c>
      <c r="IF1399" s="1">
        <f t="shared" si="598"/>
        <v>0.1840601253467595</v>
      </c>
      <c r="IG1399" s="1" t="str">
        <f t="shared" si="599"/>
        <v/>
      </c>
      <c r="IH1399" s="1">
        <f t="shared" si="600"/>
        <v>1.5252229849360242E-5</v>
      </c>
      <c r="II1399" s="1" t="str">
        <f t="shared" si="601"/>
        <v/>
      </c>
      <c r="IL1399" s="1">
        <f t="shared" si="602"/>
        <v>1.4889656206668055E-22</v>
      </c>
      <c r="IM1399" s="1" t="str">
        <f t="shared" si="603"/>
        <v/>
      </c>
      <c r="IN1399" s="1" t="str">
        <f t="shared" si="604"/>
        <v/>
      </c>
      <c r="IS1399" s="1">
        <v>775</v>
      </c>
      <c r="IT1399" s="1">
        <f t="shared" si="605"/>
        <v>-32.534361710451677</v>
      </c>
      <c r="IU1399" s="1">
        <f t="shared" si="606"/>
        <v>7.3607322325904851E-3</v>
      </c>
      <c r="IV1399" s="1">
        <f t="shared" si="607"/>
        <v>0.1840601253467595</v>
      </c>
      <c r="IW1399" s="1" t="str">
        <f t="shared" si="608"/>
        <v/>
      </c>
      <c r="IX1399" s="1">
        <f t="shared" si="609"/>
        <v>7.3607322325904851E-3</v>
      </c>
      <c r="IY1399" s="1" t="str">
        <f t="shared" si="610"/>
        <v/>
      </c>
      <c r="IZ1399" s="1">
        <f t="shared" si="611"/>
        <v>7.4345307654018319E-15</v>
      </c>
      <c r="JA1399" s="1" t="str">
        <f t="shared" si="612"/>
        <v/>
      </c>
      <c r="JB1399" s="1" t="str">
        <f t="shared" si="613"/>
        <v/>
      </c>
      <c r="JF1399" s="1">
        <v>775</v>
      </c>
      <c r="JG1399" s="1">
        <f t="shared" si="631"/>
        <v>-91.471839439534392</v>
      </c>
      <c r="JH1399" s="1">
        <f t="shared" si="614"/>
        <v>2.6180377083941837E-3</v>
      </c>
      <c r="JI1399" s="1">
        <f t="shared" si="615"/>
        <v>0.18406012534675942</v>
      </c>
      <c r="JJ1399" s="1" t="str">
        <f t="shared" si="616"/>
        <v/>
      </c>
      <c r="JK1399" s="1">
        <f t="shared" si="617"/>
        <v>2.6180377083941837E-3</v>
      </c>
      <c r="JL1399" s="1" t="str">
        <f t="shared" si="618"/>
        <v/>
      </c>
      <c r="JM1399" s="1">
        <f t="shared" si="619"/>
        <v>6.5761571298965726E-37</v>
      </c>
      <c r="JN1399" s="1" t="str">
        <f t="shared" si="620"/>
        <v/>
      </c>
      <c r="JO1399" s="1" t="str">
        <f t="shared" si="621"/>
        <v/>
      </c>
      <c r="JS1399" s="1">
        <v>775</v>
      </c>
      <c r="JT1399" s="1">
        <f t="shared" si="622"/>
        <v>-8933.1191055405943</v>
      </c>
      <c r="JU1399" s="1">
        <f t="shared" si="623"/>
        <v>2.6807738940853096E-5</v>
      </c>
      <c r="JV1399" s="1">
        <f t="shared" si="624"/>
        <v>0.18406012534675956</v>
      </c>
      <c r="JW1399" s="1" t="str">
        <f t="shared" si="625"/>
        <v/>
      </c>
      <c r="JX1399" s="1">
        <f t="shared" si="626"/>
        <v>2.6807738940853096E-5</v>
      </c>
      <c r="JY1399" s="1" t="str">
        <f t="shared" si="627"/>
        <v/>
      </c>
      <c r="JZ1399" s="1">
        <f t="shared" si="628"/>
        <v>3.6529632548372773E-5</v>
      </c>
      <c r="KA1399" s="1" t="str">
        <f t="shared" si="629"/>
        <v/>
      </c>
      <c r="KB1399" s="1" t="str">
        <f t="shared" si="630"/>
        <v/>
      </c>
      <c r="KE1399" s="1">
        <f t="shared" si="593"/>
        <v>4.9920000000000773</v>
      </c>
      <c r="KF1399" s="151">
        <f t="shared" si="594"/>
        <v>0.66093956082281446</v>
      </c>
      <c r="KG1399" s="1">
        <f t="shared" si="595"/>
        <v>7.8106470271510631E-4</v>
      </c>
      <c r="KH1399" s="1" t="str">
        <f t="shared" si="591"/>
        <v/>
      </c>
      <c r="KI1399" s="132" t="str">
        <f t="shared" si="592"/>
        <v/>
      </c>
    </row>
    <row r="1400" spans="237:295" ht="20.100000000000001" customHeight="1" x14ac:dyDescent="0.25">
      <c r="IC1400" s="1">
        <v>776</v>
      </c>
      <c r="ID1400" s="1">
        <f t="shared" si="596"/>
        <v>-15631.313340015302</v>
      </c>
      <c r="IE1400" s="1">
        <f t="shared" si="597"/>
        <v>1.5307114372570711E-5</v>
      </c>
      <c r="IF1400" s="1">
        <f t="shared" si="598"/>
        <v>0.18512638161529077</v>
      </c>
      <c r="IG1400" s="1" t="str">
        <f t="shared" si="599"/>
        <v/>
      </c>
      <c r="IH1400" s="1">
        <f t="shared" si="600"/>
        <v>1.5307114372570711E-5</v>
      </c>
      <c r="II1400" s="1" t="str">
        <f t="shared" si="601"/>
        <v/>
      </c>
      <c r="IL1400" s="1">
        <f t="shared" si="602"/>
        <v>1.5428930872906549E-22</v>
      </c>
      <c r="IM1400" s="1" t="str">
        <f t="shared" si="603"/>
        <v/>
      </c>
      <c r="IN1400" s="1" t="str">
        <f t="shared" si="604"/>
        <v/>
      </c>
      <c r="IS1400" s="1">
        <v>776</v>
      </c>
      <c r="IT1400" s="1">
        <f t="shared" si="605"/>
        <v>-32.389764547294121</v>
      </c>
      <c r="IU1400" s="1">
        <f t="shared" si="606"/>
        <v>7.3872195254686855E-3</v>
      </c>
      <c r="IV1400" s="1">
        <f t="shared" si="607"/>
        <v>0.18512638161529077</v>
      </c>
      <c r="IW1400" s="1" t="str">
        <f t="shared" si="608"/>
        <v/>
      </c>
      <c r="IX1400" s="1">
        <f t="shared" si="609"/>
        <v>7.3872195254686855E-3</v>
      </c>
      <c r="IY1400" s="1" t="str">
        <f t="shared" si="610"/>
        <v/>
      </c>
      <c r="IZ1400" s="1">
        <f t="shared" si="611"/>
        <v>7.6604799915515436E-15</v>
      </c>
      <c r="JA1400" s="1" t="str">
        <f t="shared" si="612"/>
        <v/>
      </c>
      <c r="JB1400" s="1" t="str">
        <f t="shared" si="613"/>
        <v/>
      </c>
      <c r="JF1400" s="1">
        <v>776</v>
      </c>
      <c r="JG1400" s="1">
        <f t="shared" si="631"/>
        <v>-91.065297930914198</v>
      </c>
      <c r="JH1400" s="1">
        <f t="shared" si="614"/>
        <v>2.6274586096519947E-3</v>
      </c>
      <c r="JI1400" s="1">
        <f t="shared" si="615"/>
        <v>0.18512638161529082</v>
      </c>
      <c r="JJ1400" s="1" t="str">
        <f t="shared" si="616"/>
        <v/>
      </c>
      <c r="JK1400" s="1">
        <f t="shared" si="617"/>
        <v>2.6274586096519947E-3</v>
      </c>
      <c r="JL1400" s="1" t="str">
        <f t="shared" si="618"/>
        <v/>
      </c>
      <c r="JM1400" s="1">
        <f t="shared" si="619"/>
        <v>6.9124865534177519E-37</v>
      </c>
      <c r="JN1400" s="1" t="str">
        <f t="shared" si="620"/>
        <v/>
      </c>
      <c r="JO1400" s="1" t="str">
        <f t="shared" si="621"/>
        <v/>
      </c>
      <c r="JS1400" s="1">
        <v>776</v>
      </c>
      <c r="JT1400" s="1">
        <f t="shared" si="622"/>
        <v>-8893.416353960416</v>
      </c>
      <c r="JU1400" s="1">
        <f t="shared" si="623"/>
        <v>2.6904205489328368E-5</v>
      </c>
      <c r="JV1400" s="1">
        <f t="shared" si="624"/>
        <v>0.18512638161529077</v>
      </c>
      <c r="JW1400" s="1" t="str">
        <f t="shared" si="625"/>
        <v/>
      </c>
      <c r="JX1400" s="1">
        <f t="shared" si="626"/>
        <v>2.6904205489328368E-5</v>
      </c>
      <c r="JY1400" s="1" t="str">
        <f t="shared" si="627"/>
        <v/>
      </c>
      <c r="JZ1400" s="1">
        <f t="shared" si="628"/>
        <v>3.6593277010267623E-5</v>
      </c>
      <c r="KA1400" s="1" t="str">
        <f t="shared" si="629"/>
        <v/>
      </c>
      <c r="KB1400" s="1" t="str">
        <f t="shared" si="630"/>
        <v/>
      </c>
      <c r="KE1400" s="1">
        <f t="shared" si="593"/>
        <v>4.9984000000000774</v>
      </c>
      <c r="KF1400" s="151">
        <f t="shared" si="594"/>
        <v>0.66015849612009936</v>
      </c>
      <c r="KG1400" s="1">
        <f t="shared" si="595"/>
        <v>7.8106550346401793E-4</v>
      </c>
      <c r="KH1400" s="1" t="str">
        <f t="shared" si="591"/>
        <v/>
      </c>
      <c r="KI1400" s="132" t="str">
        <f t="shared" si="592"/>
        <v/>
      </c>
    </row>
    <row r="1401" spans="237:295" ht="20.100000000000001" customHeight="1" x14ac:dyDescent="0.25">
      <c r="IC1401" s="1">
        <v>777</v>
      </c>
      <c r="ID1401" s="1">
        <f t="shared" si="596"/>
        <v>-15561.530691175947</v>
      </c>
      <c r="IE1401" s="1">
        <f t="shared" si="597"/>
        <v>1.5361950602309692E-5</v>
      </c>
      <c r="IF1401" s="1">
        <f t="shared" si="598"/>
        <v>0.18619646619742411</v>
      </c>
      <c r="IG1401" s="1" t="str">
        <f t="shared" si="599"/>
        <v/>
      </c>
      <c r="IH1401" s="1">
        <f t="shared" si="600"/>
        <v>1.5361950602309692E-5</v>
      </c>
      <c r="II1401" s="1" t="str">
        <f t="shared" si="601"/>
        <v/>
      </c>
      <c r="IL1401" s="1">
        <f t="shared" si="602"/>
        <v>1.598748122701913E-22</v>
      </c>
      <c r="IM1401" s="1" t="str">
        <f t="shared" si="603"/>
        <v/>
      </c>
      <c r="IN1401" s="1" t="str">
        <f t="shared" si="604"/>
        <v/>
      </c>
      <c r="IS1401" s="1">
        <v>777</v>
      </c>
      <c r="IT1401" s="1">
        <f t="shared" si="605"/>
        <v>-32.24516738413655</v>
      </c>
      <c r="IU1401" s="1">
        <f t="shared" si="606"/>
        <v>7.4136835118982112E-3</v>
      </c>
      <c r="IV1401" s="1">
        <f t="shared" si="607"/>
        <v>0.18619646619742411</v>
      </c>
      <c r="IW1401" s="1" t="str">
        <f t="shared" si="608"/>
        <v/>
      </c>
      <c r="IX1401" s="1">
        <f t="shared" si="609"/>
        <v>7.4136835118982112E-3</v>
      </c>
      <c r="IY1401" s="1" t="str">
        <f t="shared" si="610"/>
        <v/>
      </c>
      <c r="IZ1401" s="1">
        <f t="shared" si="611"/>
        <v>7.8931699434621248E-15</v>
      </c>
      <c r="JA1401" s="1" t="str">
        <f t="shared" si="612"/>
        <v/>
      </c>
      <c r="JB1401" s="1" t="str">
        <f t="shared" si="613"/>
        <v/>
      </c>
      <c r="JF1401" s="1">
        <v>777</v>
      </c>
      <c r="JG1401" s="1">
        <f t="shared" si="631"/>
        <v>-90.658756422294061</v>
      </c>
      <c r="JH1401" s="1">
        <f t="shared" si="614"/>
        <v>2.636871221359314E-3</v>
      </c>
      <c r="JI1401" s="1">
        <f t="shared" si="615"/>
        <v>0.18619646619742411</v>
      </c>
      <c r="JJ1401" s="1" t="str">
        <f t="shared" si="616"/>
        <v/>
      </c>
      <c r="JK1401" s="1">
        <f t="shared" si="617"/>
        <v>2.636871221359314E-3</v>
      </c>
      <c r="JL1401" s="1" t="str">
        <f t="shared" si="618"/>
        <v/>
      </c>
      <c r="JM1401" s="1">
        <f t="shared" si="619"/>
        <v>7.2659008740144149E-37</v>
      </c>
      <c r="JN1401" s="1" t="str">
        <f t="shared" si="620"/>
        <v/>
      </c>
      <c r="JO1401" s="1" t="str">
        <f t="shared" si="621"/>
        <v/>
      </c>
      <c r="JS1401" s="1">
        <v>777</v>
      </c>
      <c r="JT1401" s="1">
        <f t="shared" si="622"/>
        <v>-8853.7136023802341</v>
      </c>
      <c r="JU1401" s="1">
        <f t="shared" si="623"/>
        <v>2.700058715586908E-5</v>
      </c>
      <c r="JV1401" s="1">
        <f t="shared" si="624"/>
        <v>0.18619646619742411</v>
      </c>
      <c r="JW1401" s="1" t="str">
        <f t="shared" si="625"/>
        <v/>
      </c>
      <c r="JX1401" s="1">
        <f t="shared" si="626"/>
        <v>2.700058715586908E-5</v>
      </c>
      <c r="JY1401" s="1" t="str">
        <f t="shared" si="627"/>
        <v/>
      </c>
      <c r="JZ1401" s="1">
        <f t="shared" si="628"/>
        <v>3.6656445850136842E-5</v>
      </c>
      <c r="KA1401" s="1" t="str">
        <f t="shared" si="629"/>
        <v/>
      </c>
      <c r="KB1401" s="1" t="str">
        <f t="shared" si="630"/>
        <v/>
      </c>
      <c r="KE1401" s="1">
        <f t="shared" si="593"/>
        <v>5.0048000000000776</v>
      </c>
      <c r="KF1401" s="151">
        <f t="shared" si="594"/>
        <v>0.65937743061663534</v>
      </c>
      <c r="KG1401" s="1">
        <f t="shared" si="595"/>
        <v>7.8106310701775428E-4</v>
      </c>
      <c r="KH1401" s="1" t="str">
        <f t="shared" si="591"/>
        <v/>
      </c>
      <c r="KI1401" s="132" t="str">
        <f t="shared" si="592"/>
        <v/>
      </c>
    </row>
    <row r="1402" spans="237:295" ht="20.100000000000001" customHeight="1" x14ac:dyDescent="0.25">
      <c r="IC1402" s="1">
        <v>778</v>
      </c>
      <c r="ID1402" s="1">
        <f t="shared" si="596"/>
        <v>-15491.748042336592</v>
      </c>
      <c r="IE1402" s="1">
        <f t="shared" si="597"/>
        <v>1.5416736607682164E-5</v>
      </c>
      <c r="IF1402" s="1">
        <f t="shared" si="598"/>
        <v>0.1872703756557681</v>
      </c>
      <c r="IG1402" s="1" t="str">
        <f t="shared" si="599"/>
        <v/>
      </c>
      <c r="IH1402" s="1">
        <f t="shared" si="600"/>
        <v>1.5416736607682164E-5</v>
      </c>
      <c r="II1402" s="1" t="str">
        <f t="shared" si="601"/>
        <v/>
      </c>
      <c r="IL1402" s="1">
        <f t="shared" si="602"/>
        <v>1.6565986880720353E-22</v>
      </c>
      <c r="IM1402" s="1" t="str">
        <f t="shared" si="603"/>
        <v/>
      </c>
      <c r="IN1402" s="1" t="str">
        <f t="shared" si="604"/>
        <v/>
      </c>
      <c r="IS1402" s="1">
        <v>778</v>
      </c>
      <c r="IT1402" s="1">
        <f t="shared" si="605"/>
        <v>-32.100570220978994</v>
      </c>
      <c r="IU1402" s="1">
        <f t="shared" si="606"/>
        <v>7.440123260028346E-3</v>
      </c>
      <c r="IV1402" s="1">
        <f t="shared" si="607"/>
        <v>0.1872703756557681</v>
      </c>
      <c r="IW1402" s="1" t="str">
        <f t="shared" si="608"/>
        <v/>
      </c>
      <c r="IX1402" s="1">
        <f t="shared" si="609"/>
        <v>7.440123260028346E-3</v>
      </c>
      <c r="IY1402" s="1" t="str">
        <f t="shared" si="610"/>
        <v/>
      </c>
      <c r="IZ1402" s="1">
        <f t="shared" si="611"/>
        <v>8.1327978140990983E-15</v>
      </c>
      <c r="JA1402" s="1" t="str">
        <f t="shared" si="612"/>
        <v/>
      </c>
      <c r="JB1402" s="1" t="str">
        <f t="shared" si="613"/>
        <v/>
      </c>
      <c r="JF1402" s="1">
        <v>778</v>
      </c>
      <c r="JG1402" s="1">
        <f t="shared" si="631"/>
        <v>-90.252214913673924</v>
      </c>
      <c r="JH1402" s="1">
        <f t="shared" si="614"/>
        <v>2.6462752120789677E-3</v>
      </c>
      <c r="JI1402" s="1">
        <f t="shared" si="615"/>
        <v>0.18727037565576812</v>
      </c>
      <c r="JJ1402" s="1" t="str">
        <f t="shared" si="616"/>
        <v/>
      </c>
      <c r="JK1402" s="1">
        <f t="shared" si="617"/>
        <v>2.6462752120789677E-3</v>
      </c>
      <c r="JL1402" s="1" t="str">
        <f t="shared" si="618"/>
        <v/>
      </c>
      <c r="JM1402" s="1">
        <f t="shared" si="619"/>
        <v>7.6372619920123953E-37</v>
      </c>
      <c r="JN1402" s="1" t="str">
        <f t="shared" si="620"/>
        <v/>
      </c>
      <c r="JO1402" s="1" t="str">
        <f t="shared" si="621"/>
        <v/>
      </c>
      <c r="JS1402" s="1">
        <v>778</v>
      </c>
      <c r="JT1402" s="1">
        <f t="shared" si="622"/>
        <v>-8814.0108508000558</v>
      </c>
      <c r="JU1402" s="1">
        <f t="shared" si="623"/>
        <v>2.7096880546680973E-5</v>
      </c>
      <c r="JV1402" s="1">
        <f t="shared" si="624"/>
        <v>0.1872703756557681</v>
      </c>
      <c r="JW1402" s="1" t="str">
        <f t="shared" si="625"/>
        <v/>
      </c>
      <c r="JX1402" s="1">
        <f t="shared" si="626"/>
        <v>2.7096880546680973E-5</v>
      </c>
      <c r="JY1402" s="1" t="str">
        <f t="shared" si="627"/>
        <v/>
      </c>
      <c r="JZ1402" s="1">
        <f t="shared" si="628"/>
        <v>3.6719136223810463E-5</v>
      </c>
      <c r="KA1402" s="1" t="str">
        <f t="shared" si="629"/>
        <v/>
      </c>
      <c r="KB1402" s="1" t="str">
        <f t="shared" si="630"/>
        <v/>
      </c>
      <c r="KE1402" s="1">
        <f t="shared" si="593"/>
        <v>5.0112000000000778</v>
      </c>
      <c r="KF1402" s="151">
        <f t="shared" si="594"/>
        <v>0.65859636750961759</v>
      </c>
      <c r="KG1402" s="1">
        <f t="shared" si="595"/>
        <v>7.8105752156998332E-4</v>
      </c>
      <c r="KH1402" s="1" t="str">
        <f t="shared" si="591"/>
        <v/>
      </c>
      <c r="KI1402" s="132" t="str">
        <f t="shared" si="592"/>
        <v/>
      </c>
    </row>
    <row r="1403" spans="237:295" ht="20.100000000000001" customHeight="1" x14ac:dyDescent="0.25">
      <c r="IC1403" s="1">
        <v>779</v>
      </c>
      <c r="ID1403" s="1">
        <f t="shared" si="596"/>
        <v>-15421.965393497238</v>
      </c>
      <c r="IE1403" s="1">
        <f t="shared" si="597"/>
        <v>1.5471470453306447E-5</v>
      </c>
      <c r="IF1403" s="1">
        <f t="shared" si="598"/>
        <v>0.18834810641803115</v>
      </c>
      <c r="IG1403" s="1" t="str">
        <f t="shared" si="599"/>
        <v/>
      </c>
      <c r="IH1403" s="1">
        <f t="shared" si="600"/>
        <v>1.5471470453306447E-5</v>
      </c>
      <c r="II1403" s="1" t="str">
        <f t="shared" si="601"/>
        <v/>
      </c>
      <c r="IL1403" s="1">
        <f t="shared" si="602"/>
        <v>1.7165151067874195E-22</v>
      </c>
      <c r="IM1403" s="1" t="str">
        <f t="shared" si="603"/>
        <v/>
      </c>
      <c r="IN1403" s="1" t="str">
        <f t="shared" si="604"/>
        <v/>
      </c>
      <c r="IS1403" s="1">
        <v>779</v>
      </c>
      <c r="IT1403" s="1">
        <f t="shared" si="605"/>
        <v>-31.955973057821424</v>
      </c>
      <c r="IU1403" s="1">
        <f t="shared" si="606"/>
        <v>7.4665378358431218E-3</v>
      </c>
      <c r="IV1403" s="1">
        <f t="shared" si="607"/>
        <v>0.18834810641803115</v>
      </c>
      <c r="IW1403" s="1" t="str">
        <f t="shared" si="608"/>
        <v/>
      </c>
      <c r="IX1403" s="1">
        <f t="shared" si="609"/>
        <v>7.4665378358431218E-3</v>
      </c>
      <c r="IY1403" s="1" t="str">
        <f t="shared" si="610"/>
        <v/>
      </c>
      <c r="IZ1403" s="1">
        <f t="shared" si="611"/>
        <v>8.3795664465403279E-15</v>
      </c>
      <c r="JA1403" s="1" t="str">
        <f t="shared" si="612"/>
        <v/>
      </c>
      <c r="JB1403" s="1" t="str">
        <f t="shared" si="613"/>
        <v/>
      </c>
      <c r="JF1403" s="1">
        <v>779</v>
      </c>
      <c r="JG1403" s="1">
        <f t="shared" si="631"/>
        <v>-89.845673405053731</v>
      </c>
      <c r="JH1403" s="1">
        <f t="shared" si="614"/>
        <v>2.6556702496036495E-3</v>
      </c>
      <c r="JI1403" s="1">
        <f t="shared" si="615"/>
        <v>0.18834810641803126</v>
      </c>
      <c r="JJ1403" s="1" t="str">
        <f t="shared" si="616"/>
        <v/>
      </c>
      <c r="JK1403" s="1">
        <f t="shared" si="617"/>
        <v>2.6556702496036495E-3</v>
      </c>
      <c r="JL1403" s="1" t="str">
        <f t="shared" si="618"/>
        <v/>
      </c>
      <c r="JM1403" s="1">
        <f t="shared" si="619"/>
        <v>8.0274749833662264E-37</v>
      </c>
      <c r="JN1403" s="1" t="str">
        <f t="shared" si="620"/>
        <v/>
      </c>
      <c r="JO1403" s="1" t="str">
        <f t="shared" si="621"/>
        <v/>
      </c>
      <c r="JS1403" s="1">
        <v>779</v>
      </c>
      <c r="JT1403" s="1">
        <f t="shared" si="622"/>
        <v>-8774.3080992198738</v>
      </c>
      <c r="JU1403" s="1">
        <f t="shared" si="623"/>
        <v>2.7193082260083973E-5</v>
      </c>
      <c r="JV1403" s="1">
        <f t="shared" si="624"/>
        <v>0.18834810641803115</v>
      </c>
      <c r="JW1403" s="1" t="str">
        <f t="shared" si="625"/>
        <v/>
      </c>
      <c r="JX1403" s="1">
        <f t="shared" si="626"/>
        <v>2.7193082260083973E-5</v>
      </c>
      <c r="JY1403" s="1" t="str">
        <f t="shared" si="627"/>
        <v/>
      </c>
      <c r="JZ1403" s="1">
        <f t="shared" si="628"/>
        <v>3.678134530521751E-5</v>
      </c>
      <c r="KA1403" s="1" t="str">
        <f t="shared" si="629"/>
        <v/>
      </c>
      <c r="KB1403" s="1" t="str">
        <f t="shared" si="630"/>
        <v/>
      </c>
      <c r="KE1403" s="1">
        <f t="shared" si="593"/>
        <v>5.017600000000078</v>
      </c>
      <c r="KF1403" s="151">
        <f t="shared" si="594"/>
        <v>0.6578153099880476</v>
      </c>
      <c r="KG1403" s="1">
        <f t="shared" si="595"/>
        <v>7.810487553252532E-4</v>
      </c>
      <c r="KH1403" s="1" t="str">
        <f t="shared" si="591"/>
        <v/>
      </c>
      <c r="KI1403" s="132" t="str">
        <f t="shared" si="592"/>
        <v/>
      </c>
    </row>
    <row r="1404" spans="237:295" ht="20.100000000000001" customHeight="1" x14ac:dyDescent="0.25">
      <c r="IC1404" s="1">
        <v>780</v>
      </c>
      <c r="ID1404" s="1">
        <f t="shared" si="596"/>
        <v>-15352.182744657883</v>
      </c>
      <c r="IE1404" s="1">
        <f t="shared" si="597"/>
        <v>1.5526150199422293E-5</v>
      </c>
      <c r="IF1404" s="1">
        <f t="shared" si="598"/>
        <v>0.18942965477671223</v>
      </c>
      <c r="IG1404" s="1" t="str">
        <f t="shared" si="599"/>
        <v/>
      </c>
      <c r="IH1404" s="1">
        <f t="shared" si="600"/>
        <v>1.5526150199422293E-5</v>
      </c>
      <c r="II1404" s="1" t="str">
        <f t="shared" si="601"/>
        <v/>
      </c>
      <c r="IL1404" s="1">
        <f t="shared" si="602"/>
        <v>1.7785701453438728E-22</v>
      </c>
      <c r="IM1404" s="1" t="str">
        <f t="shared" si="603"/>
        <v/>
      </c>
      <c r="IN1404" s="1" t="str">
        <f t="shared" si="604"/>
        <v/>
      </c>
      <c r="IS1404" s="1">
        <v>780</v>
      </c>
      <c r="IT1404" s="1">
        <f t="shared" si="605"/>
        <v>-31.811375894663868</v>
      </c>
      <c r="IU1404" s="1">
        <f t="shared" si="606"/>
        <v>7.4929263032134591E-3</v>
      </c>
      <c r="IV1404" s="1">
        <f t="shared" si="607"/>
        <v>0.18942965477671209</v>
      </c>
      <c r="IW1404" s="1" t="str">
        <f t="shared" si="608"/>
        <v/>
      </c>
      <c r="IX1404" s="1">
        <f t="shared" si="609"/>
        <v>7.4929263032134591E-3</v>
      </c>
      <c r="IY1404" s="1" t="str">
        <f t="shared" si="610"/>
        <v/>
      </c>
      <c r="IZ1404" s="1">
        <f t="shared" si="611"/>
        <v>8.6336844923286538E-15</v>
      </c>
      <c r="JA1404" s="1" t="str">
        <f t="shared" si="612"/>
        <v/>
      </c>
      <c r="JB1404" s="1" t="str">
        <f t="shared" si="613"/>
        <v/>
      </c>
      <c r="JF1404" s="1">
        <v>780</v>
      </c>
      <c r="JG1404" s="1">
        <f t="shared" si="631"/>
        <v>-89.439131896433594</v>
      </c>
      <c r="JH1404" s="1">
        <f t="shared" si="614"/>
        <v>2.6650560009744695E-3</v>
      </c>
      <c r="JI1404" s="1">
        <f t="shared" si="615"/>
        <v>0.1894296547767122</v>
      </c>
      <c r="JJ1404" s="1" t="str">
        <f t="shared" si="616"/>
        <v/>
      </c>
      <c r="JK1404" s="1">
        <f t="shared" si="617"/>
        <v>2.6650560009744695E-3</v>
      </c>
      <c r="JL1404" s="1" t="str">
        <f t="shared" si="618"/>
        <v/>
      </c>
      <c r="JM1404" s="1">
        <f t="shared" si="619"/>
        <v>8.4374902469683771E-37</v>
      </c>
      <c r="JN1404" s="1" t="str">
        <f t="shared" si="620"/>
        <v/>
      </c>
      <c r="JO1404" s="1" t="str">
        <f t="shared" si="621"/>
        <v/>
      </c>
      <c r="JS1404" s="1">
        <v>780</v>
      </c>
      <c r="JT1404" s="1">
        <f t="shared" si="622"/>
        <v>-8734.6053476396919</v>
      </c>
      <c r="JU1404" s="1">
        <f t="shared" si="623"/>
        <v>2.7289188886702058E-5</v>
      </c>
      <c r="JV1404" s="1">
        <f t="shared" si="624"/>
        <v>0.1894296547767122</v>
      </c>
      <c r="JW1404" s="1" t="str">
        <f t="shared" si="625"/>
        <v/>
      </c>
      <c r="JX1404" s="1">
        <f t="shared" si="626"/>
        <v>2.7289188886702058E-5</v>
      </c>
      <c r="JY1404" s="1" t="str">
        <f t="shared" si="627"/>
        <v/>
      </c>
      <c r="JZ1404" s="1">
        <f t="shared" si="628"/>
        <v>3.6843070286597925E-5</v>
      </c>
      <c r="KA1404" s="1" t="str">
        <f t="shared" si="629"/>
        <v/>
      </c>
      <c r="KB1404" s="1" t="str">
        <f t="shared" si="630"/>
        <v/>
      </c>
      <c r="KE1404" s="1">
        <f t="shared" si="593"/>
        <v>5.0240000000000782</v>
      </c>
      <c r="KF1404" s="151">
        <f t="shared" si="594"/>
        <v>0.65703426123272235</v>
      </c>
      <c r="KG1404" s="1">
        <f t="shared" si="595"/>
        <v>7.8103681649432932E-4</v>
      </c>
      <c r="KH1404" s="1" t="str">
        <f t="shared" si="591"/>
        <v/>
      </c>
      <c r="KI1404" s="132" t="str">
        <f t="shared" si="592"/>
        <v/>
      </c>
    </row>
    <row r="1405" spans="237:295" ht="20.100000000000001" customHeight="1" x14ac:dyDescent="0.25">
      <c r="IC1405" s="1">
        <v>781</v>
      </c>
      <c r="ID1405" s="1">
        <f t="shared" si="596"/>
        <v>-15282.400095818528</v>
      </c>
      <c r="IE1405" s="1">
        <f t="shared" si="597"/>
        <v>1.5580773901999684E-5</v>
      </c>
      <c r="IF1405" s="1">
        <f t="shared" si="598"/>
        <v>0.1905150168887989</v>
      </c>
      <c r="IG1405" s="1" t="str">
        <f t="shared" si="599"/>
        <v/>
      </c>
      <c r="IH1405" s="1">
        <f t="shared" si="600"/>
        <v>1.5580773901999684E-5</v>
      </c>
      <c r="II1405" s="1" t="str">
        <f t="shared" si="601"/>
        <v/>
      </c>
      <c r="IL1405" s="1">
        <f t="shared" si="602"/>
        <v>1.8428390969686953E-22</v>
      </c>
      <c r="IM1405" s="1" t="str">
        <f t="shared" si="603"/>
        <v/>
      </c>
      <c r="IN1405" s="1" t="str">
        <f t="shared" si="604"/>
        <v/>
      </c>
      <c r="IS1405" s="1">
        <v>781</v>
      </c>
      <c r="IT1405" s="1">
        <f t="shared" si="605"/>
        <v>-31.666778731506298</v>
      </c>
      <c r="IU1405" s="1">
        <f t="shared" si="606"/>
        <v>7.5192877239497009E-3</v>
      </c>
      <c r="IV1405" s="1">
        <f t="shared" si="607"/>
        <v>0.19051501688879888</v>
      </c>
      <c r="IW1405" s="1" t="str">
        <f t="shared" si="608"/>
        <v/>
      </c>
      <c r="IX1405" s="1">
        <f t="shared" si="609"/>
        <v>7.5192877239497009E-3</v>
      </c>
      <c r="IY1405" s="1" t="str">
        <f t="shared" si="610"/>
        <v/>
      </c>
      <c r="IZ1405" s="1">
        <f t="shared" si="611"/>
        <v>8.8953665741580825E-15</v>
      </c>
      <c r="JA1405" s="1" t="str">
        <f t="shared" si="612"/>
        <v/>
      </c>
      <c r="JB1405" s="1" t="str">
        <f t="shared" si="613"/>
        <v/>
      </c>
      <c r="JF1405" s="1">
        <v>781</v>
      </c>
      <c r="JG1405" s="1">
        <f t="shared" si="631"/>
        <v>-89.032590387813457</v>
      </c>
      <c r="JH1405" s="1">
        <f t="shared" si="614"/>
        <v>2.6744321324996389E-3</v>
      </c>
      <c r="JI1405" s="1">
        <f t="shared" si="615"/>
        <v>0.19051501688879888</v>
      </c>
      <c r="JJ1405" s="1" t="str">
        <f t="shared" si="616"/>
        <v/>
      </c>
      <c r="JK1405" s="1">
        <f t="shared" si="617"/>
        <v>2.6744321324996389E-3</v>
      </c>
      <c r="JL1405" s="1" t="str">
        <f t="shared" si="618"/>
        <v/>
      </c>
      <c r="JM1405" s="1">
        <f t="shared" si="619"/>
        <v>8.8683057579680335E-37</v>
      </c>
      <c r="JN1405" s="1" t="str">
        <f t="shared" si="620"/>
        <v/>
      </c>
      <c r="JO1405" s="1" t="str">
        <f t="shared" si="621"/>
        <v/>
      </c>
      <c r="JS1405" s="1">
        <v>781</v>
      </c>
      <c r="JT1405" s="1">
        <f t="shared" si="622"/>
        <v>-8694.9025960595136</v>
      </c>
      <c r="JU1405" s="1">
        <f t="shared" si="623"/>
        <v>2.7385197009654578E-5</v>
      </c>
      <c r="JV1405" s="1">
        <f t="shared" si="624"/>
        <v>0.19051501688879885</v>
      </c>
      <c r="JW1405" s="1" t="str">
        <f t="shared" si="625"/>
        <v/>
      </c>
      <c r="JX1405" s="1">
        <f t="shared" si="626"/>
        <v>2.7385197009654578E-5</v>
      </c>
      <c r="JY1405" s="1" t="str">
        <f t="shared" si="627"/>
        <v/>
      </c>
      <c r="JZ1405" s="1">
        <f t="shared" si="628"/>
        <v>3.6904308378713479E-5</v>
      </c>
      <c r="KA1405" s="1" t="str">
        <f t="shared" si="629"/>
        <v/>
      </c>
      <c r="KB1405" s="1" t="str">
        <f t="shared" si="630"/>
        <v/>
      </c>
      <c r="KE1405" s="1">
        <f t="shared" si="593"/>
        <v>5.0304000000000784</v>
      </c>
      <c r="KF1405" s="151">
        <f t="shared" si="594"/>
        <v>0.65625322441622802</v>
      </c>
      <c r="KG1405" s="1">
        <f t="shared" si="595"/>
        <v>7.8102171329619274E-4</v>
      </c>
      <c r="KH1405" s="1" t="str">
        <f t="shared" si="591"/>
        <v/>
      </c>
      <c r="KI1405" s="132" t="str">
        <f t="shared" si="592"/>
        <v/>
      </c>
    </row>
    <row r="1406" spans="237:295" ht="20.100000000000001" customHeight="1" x14ac:dyDescent="0.25">
      <c r="IC1406" s="1">
        <v>782</v>
      </c>
      <c r="ID1406" s="1">
        <f t="shared" si="596"/>
        <v>-15212.617446979173</v>
      </c>
      <c r="IE1406" s="1">
        <f t="shared" si="597"/>
        <v>1.5635339612848398E-5</v>
      </c>
      <c r="IF1406" s="1">
        <f t="shared" si="598"/>
        <v>0.19160418877547372</v>
      </c>
      <c r="IG1406" s="1" t="str">
        <f t="shared" si="599"/>
        <v/>
      </c>
      <c r="IH1406" s="1">
        <f t="shared" si="600"/>
        <v>1.5635339612848398E-5</v>
      </c>
      <c r="II1406" s="1" t="str">
        <f t="shared" si="601"/>
        <v/>
      </c>
      <c r="IL1406" s="1">
        <f t="shared" si="602"/>
        <v>1.9093998680605978E-22</v>
      </c>
      <c r="IM1406" s="1" t="str">
        <f t="shared" si="603"/>
        <v/>
      </c>
      <c r="IN1406" s="1" t="str">
        <f t="shared" si="604"/>
        <v/>
      </c>
      <c r="IS1406" s="1">
        <v>782</v>
      </c>
      <c r="IT1406" s="1">
        <f t="shared" si="605"/>
        <v>-31.522181568348742</v>
      </c>
      <c r="IU1406" s="1">
        <f t="shared" si="606"/>
        <v>7.5456211578544619E-3</v>
      </c>
      <c r="IV1406" s="1">
        <f t="shared" si="607"/>
        <v>0.19160418877547364</v>
      </c>
      <c r="IW1406" s="1" t="str">
        <f t="shared" si="608"/>
        <v/>
      </c>
      <c r="IX1406" s="1">
        <f t="shared" si="609"/>
        <v>7.5456211578544619E-3</v>
      </c>
      <c r="IY1406" s="1" t="str">
        <f t="shared" si="610"/>
        <v/>
      </c>
      <c r="IZ1406" s="1">
        <f t="shared" si="611"/>
        <v>9.1648334530105169E-15</v>
      </c>
      <c r="JA1406" s="1" t="str">
        <f t="shared" si="612"/>
        <v/>
      </c>
      <c r="JB1406" s="1" t="str">
        <f t="shared" si="613"/>
        <v/>
      </c>
      <c r="JF1406" s="1">
        <v>782</v>
      </c>
      <c r="JG1406" s="1">
        <f t="shared" si="631"/>
        <v>-88.62604887919332</v>
      </c>
      <c r="JH1406" s="1">
        <f t="shared" si="614"/>
        <v>2.6837983097732694E-3</v>
      </c>
      <c r="JI1406" s="1">
        <f t="shared" si="615"/>
        <v>0.19160418877547364</v>
      </c>
      <c r="JJ1406" s="1" t="str">
        <f t="shared" si="616"/>
        <v/>
      </c>
      <c r="JK1406" s="1">
        <f t="shared" si="617"/>
        <v>2.6837983097732694E-3</v>
      </c>
      <c r="JL1406" s="1" t="str">
        <f t="shared" si="618"/>
        <v/>
      </c>
      <c r="JM1406" s="1">
        <f t="shared" si="619"/>
        <v>9.3209694323000668E-37</v>
      </c>
      <c r="JN1406" s="1" t="str">
        <f t="shared" si="620"/>
        <v/>
      </c>
      <c r="JO1406" s="1" t="str">
        <f t="shared" si="621"/>
        <v/>
      </c>
      <c r="JS1406" s="1">
        <v>782</v>
      </c>
      <c r="JT1406" s="1">
        <f t="shared" si="622"/>
        <v>-8655.1998444793317</v>
      </c>
      <c r="JU1406" s="1">
        <f t="shared" si="623"/>
        <v>2.7481103204748787E-5</v>
      </c>
      <c r="JV1406" s="1">
        <f t="shared" si="624"/>
        <v>0.19160418877547375</v>
      </c>
      <c r="JW1406" s="1" t="str">
        <f t="shared" si="625"/>
        <v/>
      </c>
      <c r="JX1406" s="1">
        <f t="shared" si="626"/>
        <v>2.7481103204748787E-5</v>
      </c>
      <c r="JY1406" s="1" t="str">
        <f t="shared" si="627"/>
        <v/>
      </c>
      <c r="JZ1406" s="1">
        <f t="shared" si="628"/>
        <v>3.6965056811057516E-5</v>
      </c>
      <c r="KA1406" s="1" t="str">
        <f t="shared" si="629"/>
        <v/>
      </c>
      <c r="KB1406" s="1" t="str">
        <f t="shared" si="630"/>
        <v/>
      </c>
      <c r="KE1406" s="1">
        <f t="shared" si="593"/>
        <v>5.0368000000000785</v>
      </c>
      <c r="KF1406" s="151">
        <f t="shared" si="594"/>
        <v>0.65547220270293183</v>
      </c>
      <c r="KG1406" s="1">
        <f t="shared" si="595"/>
        <v>7.8100345395493154E-4</v>
      </c>
      <c r="KH1406" s="1" t="str">
        <f t="shared" si="591"/>
        <v/>
      </c>
      <c r="KI1406" s="132" t="str">
        <f t="shared" si="592"/>
        <v/>
      </c>
    </row>
    <row r="1407" spans="237:295" ht="20.100000000000001" customHeight="1" x14ac:dyDescent="0.25">
      <c r="IC1407" s="1">
        <v>783</v>
      </c>
      <c r="ID1407" s="1">
        <f t="shared" si="596"/>
        <v>-15142.834798139826</v>
      </c>
      <c r="IE1407" s="1">
        <f t="shared" si="597"/>
        <v>1.5689845379728268E-5</v>
      </c>
      <c r="IF1407" s="1">
        <f t="shared" si="598"/>
        <v>0.19269716632182721</v>
      </c>
      <c r="IG1407" s="1" t="str">
        <f t="shared" si="599"/>
        <v/>
      </c>
      <c r="IH1407" s="1">
        <f t="shared" si="600"/>
        <v>1.5689845379728268E-5</v>
      </c>
      <c r="II1407" s="1" t="str">
        <f t="shared" si="601"/>
        <v/>
      </c>
      <c r="IL1407" s="1">
        <f t="shared" si="602"/>
        <v>1.9783330675411037E-22</v>
      </c>
      <c r="IM1407" s="1" t="str">
        <f t="shared" si="603"/>
        <v/>
      </c>
      <c r="IN1407" s="1" t="str">
        <f t="shared" si="604"/>
        <v/>
      </c>
      <c r="IS1407" s="1">
        <v>783</v>
      </c>
      <c r="IT1407" s="1">
        <f t="shared" si="605"/>
        <v>-31.377584405191172</v>
      </c>
      <c r="IU1407" s="1">
        <f t="shared" si="606"/>
        <v>7.5719256627758587E-3</v>
      </c>
      <c r="IV1407" s="1">
        <f t="shared" si="607"/>
        <v>0.19269716632182718</v>
      </c>
      <c r="IW1407" s="1" t="str">
        <f t="shared" si="608"/>
        <v/>
      </c>
      <c r="IX1407" s="1">
        <f t="shared" si="609"/>
        <v>7.5719256627758587E-3</v>
      </c>
      <c r="IY1407" s="1" t="str">
        <f t="shared" si="610"/>
        <v/>
      </c>
      <c r="IZ1407" s="1">
        <f t="shared" si="611"/>
        <v>9.4423121998620146E-15</v>
      </c>
      <c r="JA1407" s="1" t="str">
        <f t="shared" si="612"/>
        <v/>
      </c>
      <c r="JB1407" s="1" t="str">
        <f t="shared" si="613"/>
        <v/>
      </c>
      <c r="JF1407" s="1">
        <v>783</v>
      </c>
      <c r="JG1407" s="1">
        <f t="shared" si="631"/>
        <v>-88.219507370573126</v>
      </c>
      <c r="JH1407" s="1">
        <f t="shared" si="614"/>
        <v>2.6931541976943042E-3</v>
      </c>
      <c r="JI1407" s="1">
        <f t="shared" si="615"/>
        <v>0.19269716632182723</v>
      </c>
      <c r="JJ1407" s="1" t="str">
        <f t="shared" si="616"/>
        <v/>
      </c>
      <c r="JK1407" s="1">
        <f t="shared" si="617"/>
        <v>2.6931541976943042E-3</v>
      </c>
      <c r="JL1407" s="1" t="str">
        <f t="shared" si="618"/>
        <v/>
      </c>
      <c r="JM1407" s="1">
        <f t="shared" si="619"/>
        <v>9.7965816078675296E-37</v>
      </c>
      <c r="JN1407" s="1" t="str">
        <f t="shared" si="620"/>
        <v/>
      </c>
      <c r="JO1407" s="1" t="str">
        <f t="shared" si="621"/>
        <v/>
      </c>
      <c r="JS1407" s="1">
        <v>783</v>
      </c>
      <c r="JT1407" s="1">
        <f t="shared" si="622"/>
        <v>-8615.4970928991534</v>
      </c>
      <c r="JU1407" s="1">
        <f t="shared" si="623"/>
        <v>2.7576904040673632E-5</v>
      </c>
      <c r="JV1407" s="1">
        <f t="shared" si="624"/>
        <v>0.19269716632182707</v>
      </c>
      <c r="JW1407" s="1" t="str">
        <f t="shared" si="625"/>
        <v/>
      </c>
      <c r="JX1407" s="1">
        <f t="shared" si="626"/>
        <v>2.7576904040673632E-5</v>
      </c>
      <c r="JY1407" s="1" t="str">
        <f t="shared" si="627"/>
        <v/>
      </c>
      <c r="JZ1407" s="1">
        <f t="shared" si="628"/>
        <v>3.7025312832063502E-5</v>
      </c>
      <c r="KA1407" s="1" t="str">
        <f t="shared" si="629"/>
        <v/>
      </c>
      <c r="KB1407" s="1" t="str">
        <f t="shared" si="630"/>
        <v/>
      </c>
      <c r="KE1407" s="1">
        <f t="shared" si="593"/>
        <v>5.0432000000000787</v>
      </c>
      <c r="KF1407" s="151">
        <f t="shared" si="594"/>
        <v>0.6546911992489769</v>
      </c>
      <c r="KG1407" s="1">
        <f t="shared" si="595"/>
        <v>7.8098204670429272E-4</v>
      </c>
      <c r="KH1407" s="1" t="str">
        <f t="shared" si="591"/>
        <v/>
      </c>
      <c r="KI1407" s="132" t="str">
        <f t="shared" si="592"/>
        <v/>
      </c>
    </row>
    <row r="1408" spans="237:295" ht="20.100000000000001" customHeight="1" x14ac:dyDescent="0.25">
      <c r="IC1408" s="1">
        <v>784</v>
      </c>
      <c r="ID1408" s="1">
        <f t="shared" si="596"/>
        <v>-15073.052149300471</v>
      </c>
      <c r="IE1408" s="1">
        <f t="shared" si="597"/>
        <v>1.5744289246460168E-5</v>
      </c>
      <c r="IF1408" s="1">
        <f t="shared" si="598"/>
        <v>0.19379394527657923</v>
      </c>
      <c r="IG1408" s="1" t="str">
        <f t="shared" si="599"/>
        <v/>
      </c>
      <c r="IH1408" s="1">
        <f t="shared" si="600"/>
        <v>1.5744289246460168E-5</v>
      </c>
      <c r="II1408" s="1" t="str">
        <f t="shared" si="601"/>
        <v/>
      </c>
      <c r="IL1408" s="1">
        <f t="shared" si="602"/>
        <v>2.0497220992139094E-22</v>
      </c>
      <c r="IM1408" s="1" t="str">
        <f t="shared" si="603"/>
        <v/>
      </c>
      <c r="IN1408" s="1" t="str">
        <f t="shared" si="604"/>
        <v/>
      </c>
      <c r="IS1408" s="1">
        <v>784</v>
      </c>
      <c r="IT1408" s="1">
        <f t="shared" si="605"/>
        <v>-31.232987242033616</v>
      </c>
      <c r="IU1408" s="1">
        <f t="shared" si="606"/>
        <v>7.5982002946610528E-3</v>
      </c>
      <c r="IV1408" s="1">
        <f t="shared" si="607"/>
        <v>0.19379394527657917</v>
      </c>
      <c r="IW1408" s="1" t="str">
        <f t="shared" si="608"/>
        <v/>
      </c>
      <c r="IX1408" s="1">
        <f t="shared" si="609"/>
        <v>7.5982002946610528E-3</v>
      </c>
      <c r="IY1408" s="1" t="str">
        <f t="shared" si="610"/>
        <v/>
      </c>
      <c r="IZ1408" s="1">
        <f t="shared" si="611"/>
        <v>9.7280363720775489E-15</v>
      </c>
      <c r="JA1408" s="1" t="str">
        <f t="shared" si="612"/>
        <v/>
      </c>
      <c r="JB1408" s="1" t="str">
        <f t="shared" si="613"/>
        <v/>
      </c>
      <c r="JF1408" s="1">
        <v>784</v>
      </c>
      <c r="JG1408" s="1">
        <f t="shared" si="631"/>
        <v>-87.812965861952989</v>
      </c>
      <c r="JH1408" s="1">
        <f t="shared" si="614"/>
        <v>2.7024994604855578E-3</v>
      </c>
      <c r="JI1408" s="1">
        <f t="shared" si="615"/>
        <v>0.19379394527657925</v>
      </c>
      <c r="JJ1408" s="1" t="str">
        <f t="shared" si="616"/>
        <v/>
      </c>
      <c r="JK1408" s="1">
        <f t="shared" si="617"/>
        <v>2.7024994604855578E-3</v>
      </c>
      <c r="JL1408" s="1" t="str">
        <f t="shared" si="618"/>
        <v/>
      </c>
      <c r="JM1408" s="1">
        <f t="shared" si="619"/>
        <v>1.0296297648090669E-36</v>
      </c>
      <c r="JN1408" s="1" t="str">
        <f t="shared" si="620"/>
        <v/>
      </c>
      <c r="JO1408" s="1" t="str">
        <f t="shared" si="621"/>
        <v/>
      </c>
      <c r="JS1408" s="1">
        <v>784</v>
      </c>
      <c r="JT1408" s="1">
        <f t="shared" si="622"/>
        <v>-8575.7943413189714</v>
      </c>
      <c r="JU1408" s="1">
        <f t="shared" si="623"/>
        <v>2.7672596079194842E-5</v>
      </c>
      <c r="JV1408" s="1">
        <f t="shared" si="624"/>
        <v>0.19379394527657923</v>
      </c>
      <c r="JW1408" s="1" t="str">
        <f t="shared" si="625"/>
        <v/>
      </c>
      <c r="JX1408" s="1">
        <f t="shared" si="626"/>
        <v>2.7672596079194842E-5</v>
      </c>
      <c r="JY1408" s="1" t="str">
        <f t="shared" si="627"/>
        <v/>
      </c>
      <c r="JZ1408" s="1">
        <f t="shared" si="628"/>
        <v>3.7085073709312513E-5</v>
      </c>
      <c r="KA1408" s="1" t="str">
        <f t="shared" si="629"/>
        <v/>
      </c>
      <c r="KB1408" s="1" t="str">
        <f t="shared" si="630"/>
        <v/>
      </c>
      <c r="KE1408" s="1">
        <f t="shared" si="593"/>
        <v>5.0496000000000789</v>
      </c>
      <c r="KF1408" s="151">
        <f t="shared" si="594"/>
        <v>0.6539102172022726</v>
      </c>
      <c r="KG1408" s="1">
        <f t="shared" si="595"/>
        <v>7.8095749978235318E-4</v>
      </c>
      <c r="KH1408" s="1" t="str">
        <f t="shared" si="591"/>
        <v/>
      </c>
      <c r="KI1408" s="132" t="str">
        <f t="shared" si="592"/>
        <v/>
      </c>
    </row>
    <row r="1409" spans="237:295" ht="20.100000000000001" customHeight="1" x14ac:dyDescent="0.25">
      <c r="IC1409" s="1">
        <v>785</v>
      </c>
      <c r="ID1409" s="1">
        <f t="shared" si="596"/>
        <v>-15003.269500461116</v>
      </c>
      <c r="IE1409" s="1">
        <f t="shared" si="597"/>
        <v>1.5798669253037659E-5</v>
      </c>
      <c r="IF1409" s="1">
        <f t="shared" si="598"/>
        <v>0.19489452125180837</v>
      </c>
      <c r="IG1409" s="1" t="str">
        <f t="shared" si="599"/>
        <v/>
      </c>
      <c r="IH1409" s="1">
        <f t="shared" si="600"/>
        <v>1.5798669253037659E-5</v>
      </c>
      <c r="II1409" s="1" t="str">
        <f t="shared" si="601"/>
        <v/>
      </c>
      <c r="IL1409" s="1">
        <f t="shared" si="602"/>
        <v>2.1236532572316381E-22</v>
      </c>
      <c r="IM1409" s="1" t="str">
        <f t="shared" si="603"/>
        <v/>
      </c>
      <c r="IN1409" s="1" t="str">
        <f t="shared" si="604"/>
        <v/>
      </c>
      <c r="IS1409" s="1">
        <v>785</v>
      </c>
      <c r="IT1409" s="1">
        <f t="shared" si="605"/>
        <v>-31.088390078876046</v>
      </c>
      <c r="IU1409" s="1">
        <f t="shared" si="606"/>
        <v>7.624444107610164E-3</v>
      </c>
      <c r="IV1409" s="1">
        <f t="shared" si="607"/>
        <v>0.19489452125180837</v>
      </c>
      <c r="IW1409" s="1" t="str">
        <f t="shared" si="608"/>
        <v/>
      </c>
      <c r="IX1409" s="1">
        <f t="shared" si="609"/>
        <v>7.624444107610164E-3</v>
      </c>
      <c r="IY1409" s="1" t="str">
        <f t="shared" si="610"/>
        <v/>
      </c>
      <c r="IZ1409" s="1">
        <f t="shared" si="611"/>
        <v>1.0022246194623189E-14</v>
      </c>
      <c r="JA1409" s="1" t="str">
        <f t="shared" si="612"/>
        <v/>
      </c>
      <c r="JB1409" s="1" t="str">
        <f t="shared" si="613"/>
        <v/>
      </c>
      <c r="JF1409" s="1">
        <v>785</v>
      </c>
      <c r="JG1409" s="1">
        <f t="shared" si="631"/>
        <v>-87.406424353332852</v>
      </c>
      <c r="JH1409" s="1">
        <f t="shared" si="614"/>
        <v>2.711833761712901E-3</v>
      </c>
      <c r="JI1409" s="1">
        <f t="shared" si="615"/>
        <v>0.19489452125180831</v>
      </c>
      <c r="JJ1409" s="1" t="str">
        <f t="shared" si="616"/>
        <v/>
      </c>
      <c r="JK1409" s="1">
        <f t="shared" si="617"/>
        <v>2.711833761712901E-3</v>
      </c>
      <c r="JL1409" s="1" t="str">
        <f t="shared" si="618"/>
        <v/>
      </c>
      <c r="JM1409" s="1">
        <f t="shared" si="619"/>
        <v>1.0821330673812034E-36</v>
      </c>
      <c r="JN1409" s="1" t="str">
        <f t="shared" si="620"/>
        <v/>
      </c>
      <c r="JO1409" s="1" t="str">
        <f t="shared" si="621"/>
        <v/>
      </c>
      <c r="JS1409" s="1">
        <v>785</v>
      </c>
      <c r="JT1409" s="1">
        <f t="shared" si="622"/>
        <v>-8536.0915897387931</v>
      </c>
      <c r="JU1409" s="1">
        <f t="shared" si="623"/>
        <v>2.7768175875351171E-5</v>
      </c>
      <c r="JV1409" s="1">
        <f t="shared" si="624"/>
        <v>0.19489452125180826</v>
      </c>
      <c r="JW1409" s="1" t="str">
        <f t="shared" si="625"/>
        <v/>
      </c>
      <c r="JX1409" s="1">
        <f t="shared" si="626"/>
        <v>2.7768175875351171E-5</v>
      </c>
      <c r="JY1409" s="1" t="str">
        <f t="shared" si="627"/>
        <v/>
      </c>
      <c r="JZ1409" s="1">
        <f t="shared" si="628"/>
        <v>3.7144336729739384E-5</v>
      </c>
      <c r="KA1409" s="1" t="str">
        <f t="shared" si="629"/>
        <v/>
      </c>
      <c r="KB1409" s="1" t="str">
        <f t="shared" si="630"/>
        <v/>
      </c>
      <c r="KE1409" s="1">
        <f t="shared" si="593"/>
        <v>5.0560000000000791</v>
      </c>
      <c r="KF1409" s="151">
        <f t="shared" si="594"/>
        <v>0.65312925970249025</v>
      </c>
      <c r="KG1409" s="1">
        <f t="shared" si="595"/>
        <v>7.8092982143596057E-4</v>
      </c>
      <c r="KH1409" s="1" t="str">
        <f t="shared" si="591"/>
        <v/>
      </c>
      <c r="KI1409" s="132" t="str">
        <f t="shared" si="592"/>
        <v/>
      </c>
    </row>
    <row r="1410" spans="237:295" ht="20.100000000000001" customHeight="1" x14ac:dyDescent="0.25">
      <c r="IC1410" s="1">
        <v>786</v>
      </c>
      <c r="ID1410" s="1">
        <f t="shared" si="596"/>
        <v>-14933.486851621761</v>
      </c>
      <c r="IE1410" s="1">
        <f t="shared" si="597"/>
        <v>1.5852983435739419E-5</v>
      </c>
      <c r="IF1410" s="1">
        <f t="shared" si="598"/>
        <v>0.1959988897226882</v>
      </c>
      <c r="IG1410" s="1" t="str">
        <f t="shared" si="599"/>
        <v/>
      </c>
      <c r="IH1410" s="1">
        <f t="shared" si="600"/>
        <v>1.5852983435739419E-5</v>
      </c>
      <c r="II1410" s="1" t="str">
        <f t="shared" si="601"/>
        <v/>
      </c>
      <c r="IL1410" s="1">
        <f t="shared" si="602"/>
        <v>2.2002158247729418E-22</v>
      </c>
      <c r="IM1410" s="1" t="str">
        <f t="shared" si="603"/>
        <v/>
      </c>
      <c r="IN1410" s="1" t="str">
        <f t="shared" si="604"/>
        <v/>
      </c>
      <c r="IS1410" s="1">
        <v>786</v>
      </c>
      <c r="IT1410" s="1">
        <f t="shared" si="605"/>
        <v>-30.94379291571849</v>
      </c>
      <c r="IU1410" s="1">
        <f t="shared" si="606"/>
        <v>7.6506561539304851E-3</v>
      </c>
      <c r="IV1410" s="1">
        <f t="shared" si="607"/>
        <v>0.19599888972268817</v>
      </c>
      <c r="IW1410" s="1" t="str">
        <f t="shared" si="608"/>
        <v/>
      </c>
      <c r="IX1410" s="1">
        <f t="shared" si="609"/>
        <v>7.6506561539304851E-3</v>
      </c>
      <c r="IY1410" s="1" t="str">
        <f t="shared" si="610"/>
        <v/>
      </c>
      <c r="IZ1410" s="1">
        <f t="shared" si="611"/>
        <v>1.0325188746219978E-14</v>
      </c>
      <c r="JA1410" s="1" t="str">
        <f t="shared" si="612"/>
        <v/>
      </c>
      <c r="JB1410" s="1" t="str">
        <f t="shared" si="613"/>
        <v/>
      </c>
      <c r="JF1410" s="1">
        <v>786</v>
      </c>
      <c r="JG1410" s="1">
        <f t="shared" si="631"/>
        <v>-86.999882844712658</v>
      </c>
      <c r="JH1410" s="1">
        <f t="shared" si="614"/>
        <v>2.7211567643045382E-3</v>
      </c>
      <c r="JI1410" s="1">
        <f t="shared" si="615"/>
        <v>0.19599888972268834</v>
      </c>
      <c r="JJ1410" s="1" t="str">
        <f t="shared" si="616"/>
        <v/>
      </c>
      <c r="JK1410" s="1">
        <f t="shared" si="617"/>
        <v>2.7211567643045382E-3</v>
      </c>
      <c r="JL1410" s="1" t="str">
        <f t="shared" si="618"/>
        <v/>
      </c>
      <c r="JM1410" s="1">
        <f t="shared" si="619"/>
        <v>1.1372954429841201E-36</v>
      </c>
      <c r="JN1410" s="1" t="str">
        <f t="shared" si="620"/>
        <v/>
      </c>
      <c r="JO1410" s="1" t="str">
        <f t="shared" si="621"/>
        <v/>
      </c>
      <c r="JS1410" s="1">
        <v>786</v>
      </c>
      <c r="JT1410" s="1">
        <f t="shared" si="622"/>
        <v>-8496.3888381586112</v>
      </c>
      <c r="JU1410" s="1">
        <f t="shared" si="623"/>
        <v>2.7863639977651962E-5</v>
      </c>
      <c r="JV1410" s="1">
        <f t="shared" si="624"/>
        <v>0.19599888972268817</v>
      </c>
      <c r="JW1410" s="1" t="str">
        <f t="shared" si="625"/>
        <v/>
      </c>
      <c r="JX1410" s="1">
        <f t="shared" si="626"/>
        <v>2.7863639977651962E-5</v>
      </c>
      <c r="JY1410" s="1" t="str">
        <f t="shared" si="627"/>
        <v/>
      </c>
      <c r="JZ1410" s="1">
        <f t="shared" si="628"/>
        <v>3.7203099199837793E-5</v>
      </c>
      <c r="KA1410" s="1" t="str">
        <f t="shared" si="629"/>
        <v/>
      </c>
      <c r="KB1410" s="1" t="str">
        <f t="shared" si="630"/>
        <v/>
      </c>
      <c r="KE1410" s="1">
        <f t="shared" si="593"/>
        <v>5.0624000000000793</v>
      </c>
      <c r="KF1410" s="151">
        <f t="shared" si="594"/>
        <v>0.65234832988105429</v>
      </c>
      <c r="KG1410" s="1">
        <f t="shared" si="595"/>
        <v>7.8089901991662547E-4</v>
      </c>
      <c r="KH1410" s="1" t="str">
        <f t="shared" si="591"/>
        <v/>
      </c>
      <c r="KI1410" s="132" t="str">
        <f t="shared" si="592"/>
        <v/>
      </c>
    </row>
    <row r="1411" spans="237:295" ht="20.100000000000001" customHeight="1" x14ac:dyDescent="0.25">
      <c r="IC1411" s="1">
        <v>787</v>
      </c>
      <c r="ID1411" s="1">
        <f t="shared" si="596"/>
        <v>-14863.704202782406</v>
      </c>
      <c r="IE1411" s="1">
        <f t="shared" si="597"/>
        <v>1.5907229827242255E-5</v>
      </c>
      <c r="IF1411" s="1">
        <f t="shared" si="598"/>
        <v>0.1971070460272325</v>
      </c>
      <c r="IG1411" s="1" t="str">
        <f t="shared" si="599"/>
        <v/>
      </c>
      <c r="IH1411" s="1">
        <f t="shared" si="600"/>
        <v>1.5907229827242255E-5</v>
      </c>
      <c r="II1411" s="1" t="str">
        <f t="shared" si="601"/>
        <v/>
      </c>
      <c r="IL1411" s="1">
        <f t="shared" si="602"/>
        <v>2.279502176036332E-22</v>
      </c>
      <c r="IM1411" s="1" t="str">
        <f t="shared" si="603"/>
        <v/>
      </c>
      <c r="IN1411" s="1" t="str">
        <f t="shared" si="604"/>
        <v/>
      </c>
      <c r="IS1411" s="1">
        <v>787</v>
      </c>
      <c r="IT1411" s="1">
        <f t="shared" si="605"/>
        <v>-30.799195752560919</v>
      </c>
      <c r="IU1411" s="1">
        <f t="shared" si="606"/>
        <v>7.6768354841910648E-3</v>
      </c>
      <c r="IV1411" s="1">
        <f t="shared" si="607"/>
        <v>0.1971070460272325</v>
      </c>
      <c r="IW1411" s="1" t="str">
        <f t="shared" si="608"/>
        <v/>
      </c>
      <c r="IX1411" s="1">
        <f t="shared" si="609"/>
        <v>7.6768354841910648E-3</v>
      </c>
      <c r="IY1411" s="1" t="str">
        <f t="shared" si="610"/>
        <v/>
      </c>
      <c r="IZ1411" s="1">
        <f t="shared" si="611"/>
        <v>1.0637118150574542E-14</v>
      </c>
      <c r="JA1411" s="1" t="str">
        <f t="shared" si="612"/>
        <v/>
      </c>
      <c r="JB1411" s="1" t="str">
        <f t="shared" si="613"/>
        <v/>
      </c>
      <c r="JF1411" s="1">
        <v>787</v>
      </c>
      <c r="JG1411" s="1">
        <f t="shared" si="631"/>
        <v>-86.593341336092521</v>
      </c>
      <c r="JH1411" s="1">
        <f t="shared" si="614"/>
        <v>2.7304681305704149E-3</v>
      </c>
      <c r="JI1411" s="1">
        <f t="shared" si="615"/>
        <v>0.19710704602723259</v>
      </c>
      <c r="JJ1411" s="1" t="str">
        <f t="shared" si="616"/>
        <v/>
      </c>
      <c r="JK1411" s="1">
        <f t="shared" si="617"/>
        <v>2.7304681305704149E-3</v>
      </c>
      <c r="JL1411" s="1" t="str">
        <f t="shared" si="618"/>
        <v/>
      </c>
      <c r="JM1411" s="1">
        <f t="shared" si="619"/>
        <v>1.1952506292717513E-36</v>
      </c>
      <c r="JN1411" s="1" t="str">
        <f t="shared" si="620"/>
        <v/>
      </c>
      <c r="JO1411" s="1" t="str">
        <f t="shared" si="621"/>
        <v/>
      </c>
      <c r="JS1411" s="1">
        <v>787</v>
      </c>
      <c r="JT1411" s="1">
        <f t="shared" si="622"/>
        <v>-8456.6860865784292</v>
      </c>
      <c r="JU1411" s="1">
        <f t="shared" si="623"/>
        <v>2.7958984928275849E-5</v>
      </c>
      <c r="JV1411" s="1">
        <f t="shared" si="624"/>
        <v>0.1971070460272325</v>
      </c>
      <c r="JW1411" s="1" t="str">
        <f t="shared" si="625"/>
        <v/>
      </c>
      <c r="JX1411" s="1">
        <f t="shared" si="626"/>
        <v>2.7958984928275849E-5</v>
      </c>
      <c r="JY1411" s="1" t="str">
        <f t="shared" si="627"/>
        <v/>
      </c>
      <c r="JZ1411" s="1">
        <f t="shared" si="628"/>
        <v>3.7261358445863982E-5</v>
      </c>
      <c r="KA1411" s="1" t="str">
        <f t="shared" si="629"/>
        <v/>
      </c>
      <c r="KB1411" s="1" t="str">
        <f t="shared" si="630"/>
        <v/>
      </c>
      <c r="KE1411" s="1">
        <f t="shared" si="593"/>
        <v>5.0688000000000795</v>
      </c>
      <c r="KF1411" s="151">
        <f t="shared" si="594"/>
        <v>0.65156743086113766</v>
      </c>
      <c r="KG1411" s="1">
        <f t="shared" si="595"/>
        <v>7.8086510348329696E-4</v>
      </c>
      <c r="KH1411" s="1" t="str">
        <f t="shared" si="591"/>
        <v/>
      </c>
      <c r="KI1411" s="132" t="str">
        <f t="shared" si="592"/>
        <v/>
      </c>
    </row>
    <row r="1412" spans="237:295" ht="20.100000000000001" customHeight="1" x14ac:dyDescent="0.25">
      <c r="IC1412" s="1">
        <v>788</v>
      </c>
      <c r="ID1412" s="1">
        <f t="shared" si="596"/>
        <v>-14793.921553943052</v>
      </c>
      <c r="IE1412" s="1">
        <f t="shared" si="597"/>
        <v>1.5961406456734872E-5</v>
      </c>
      <c r="IF1412" s="1">
        <f t="shared" si="598"/>
        <v>0.19821898536604762</v>
      </c>
      <c r="IG1412" s="1" t="str">
        <f t="shared" si="599"/>
        <v/>
      </c>
      <c r="IH1412" s="1">
        <f t="shared" si="600"/>
        <v>1.5961406456734872E-5</v>
      </c>
      <c r="II1412" s="1" t="str">
        <f t="shared" si="601"/>
        <v/>
      </c>
      <c r="IL1412" s="1">
        <f t="shared" si="602"/>
        <v>2.3616078816599703E-22</v>
      </c>
      <c r="IM1412" s="1" t="str">
        <f t="shared" si="603"/>
        <v/>
      </c>
      <c r="IN1412" s="1" t="str">
        <f t="shared" si="604"/>
        <v/>
      </c>
      <c r="IS1412" s="1">
        <v>788</v>
      </c>
      <c r="IT1412" s="1">
        <f t="shared" si="605"/>
        <v>-30.654598589403363</v>
      </c>
      <c r="IU1412" s="1">
        <f t="shared" si="606"/>
        <v>7.7029811472775758E-3</v>
      </c>
      <c r="IV1412" s="1">
        <f t="shared" si="607"/>
        <v>0.19821898536604751</v>
      </c>
      <c r="IW1412" s="1" t="str">
        <f t="shared" si="608"/>
        <v/>
      </c>
      <c r="IX1412" s="1">
        <f t="shared" si="609"/>
        <v>7.7029811472775758E-3</v>
      </c>
      <c r="IY1412" s="1" t="str">
        <f t="shared" si="610"/>
        <v/>
      </c>
      <c r="IZ1412" s="1">
        <f t="shared" si="611"/>
        <v>1.0958295772817444E-14</v>
      </c>
      <c r="JA1412" s="1" t="str">
        <f t="shared" si="612"/>
        <v/>
      </c>
      <c r="JB1412" s="1" t="str">
        <f t="shared" si="613"/>
        <v/>
      </c>
      <c r="JF1412" s="1">
        <v>788</v>
      </c>
      <c r="JG1412" s="1">
        <f t="shared" si="631"/>
        <v>-86.186799827472385</v>
      </c>
      <c r="JH1412" s="1">
        <f t="shared" si="614"/>
        <v>2.7397675222217486E-3</v>
      </c>
      <c r="JI1412" s="1">
        <f t="shared" si="615"/>
        <v>0.19821898536604757</v>
      </c>
      <c r="JJ1412" s="1" t="str">
        <f t="shared" si="616"/>
        <v/>
      </c>
      <c r="JK1412" s="1">
        <f t="shared" si="617"/>
        <v>2.7397675222217486E-3</v>
      </c>
      <c r="JL1412" s="1" t="str">
        <f t="shared" si="618"/>
        <v/>
      </c>
      <c r="JM1412" s="1">
        <f t="shared" si="619"/>
        <v>1.2561390426606116E-36</v>
      </c>
      <c r="JN1412" s="1" t="str">
        <f t="shared" si="620"/>
        <v/>
      </c>
      <c r="JO1412" s="1" t="str">
        <f t="shared" si="621"/>
        <v/>
      </c>
      <c r="JS1412" s="1">
        <v>788</v>
      </c>
      <c r="JT1412" s="1">
        <f t="shared" si="622"/>
        <v>-8416.9833349982509</v>
      </c>
      <c r="JU1412" s="1">
        <f t="shared" si="623"/>
        <v>2.8054207263270639E-5</v>
      </c>
      <c r="JV1412" s="1">
        <f t="shared" si="624"/>
        <v>0.19821898536604751</v>
      </c>
      <c r="JW1412" s="1" t="str">
        <f t="shared" si="625"/>
        <v/>
      </c>
      <c r="JX1412" s="1">
        <f t="shared" si="626"/>
        <v>2.8054207263270639E-5</v>
      </c>
      <c r="JY1412" s="1" t="str">
        <f t="shared" si="627"/>
        <v/>
      </c>
      <c r="JZ1412" s="1">
        <f t="shared" si="628"/>
        <v>3.7319111814039303E-5</v>
      </c>
      <c r="KA1412" s="1" t="str">
        <f t="shared" si="629"/>
        <v/>
      </c>
      <c r="KB1412" s="1" t="str">
        <f t="shared" si="630"/>
        <v/>
      </c>
      <c r="KE1412" s="1">
        <f t="shared" si="593"/>
        <v>5.0752000000000796</v>
      </c>
      <c r="KF1412" s="151">
        <f t="shared" si="594"/>
        <v>0.65078656575765437</v>
      </c>
      <c r="KG1412" s="1">
        <f t="shared" si="595"/>
        <v>7.8082808040014218E-4</v>
      </c>
      <c r="KH1412" s="1" t="str">
        <f t="shared" si="591"/>
        <v/>
      </c>
      <c r="KI1412" s="132" t="str">
        <f t="shared" si="592"/>
        <v/>
      </c>
    </row>
    <row r="1413" spans="237:295" ht="20.100000000000001" customHeight="1" x14ac:dyDescent="0.25">
      <c r="IC1413" s="1">
        <v>789</v>
      </c>
      <c r="ID1413" s="1">
        <f t="shared" si="596"/>
        <v>-14724.138905103697</v>
      </c>
      <c r="IE1413" s="1">
        <f t="shared" si="597"/>
        <v>1.6015511350032282E-5</v>
      </c>
      <c r="IF1413" s="1">
        <f t="shared" si="598"/>
        <v>0.19933470280209292</v>
      </c>
      <c r="IG1413" s="1" t="str">
        <f t="shared" si="599"/>
        <v/>
      </c>
      <c r="IH1413" s="1">
        <f t="shared" si="600"/>
        <v>1.6015511350032282E-5</v>
      </c>
      <c r="II1413" s="1" t="str">
        <f t="shared" si="601"/>
        <v/>
      </c>
      <c r="IL1413" s="1">
        <f t="shared" si="602"/>
        <v>2.4466318176810709E-22</v>
      </c>
      <c r="IM1413" s="1" t="str">
        <f t="shared" si="603"/>
        <v/>
      </c>
      <c r="IN1413" s="1" t="str">
        <f t="shared" si="604"/>
        <v/>
      </c>
      <c r="IS1413" s="1">
        <v>789</v>
      </c>
      <c r="IT1413" s="1">
        <f t="shared" si="605"/>
        <v>-30.510001426245793</v>
      </c>
      <c r="IU1413" s="1">
        <f t="shared" si="606"/>
        <v>7.7290921904475561E-3</v>
      </c>
      <c r="IV1413" s="1">
        <f t="shared" si="607"/>
        <v>0.19933470280209292</v>
      </c>
      <c r="IW1413" s="1" t="str">
        <f t="shared" si="608"/>
        <v/>
      </c>
      <c r="IX1413" s="1">
        <f t="shared" si="609"/>
        <v>7.7290921904475561E-3</v>
      </c>
      <c r="IY1413" s="1" t="str">
        <f t="shared" si="610"/>
        <v/>
      </c>
      <c r="IZ1413" s="1">
        <f t="shared" si="611"/>
        <v>1.1288990421291157E-14</v>
      </c>
      <c r="JA1413" s="1" t="str">
        <f t="shared" si="612"/>
        <v/>
      </c>
      <c r="JB1413" s="1" t="str">
        <f t="shared" si="613"/>
        <v/>
      </c>
      <c r="JF1413" s="1">
        <v>789</v>
      </c>
      <c r="JG1413" s="1">
        <f t="shared" si="631"/>
        <v>-85.780258318852248</v>
      </c>
      <c r="JH1413" s="1">
        <f t="shared" si="614"/>
        <v>2.7490546003906629E-3</v>
      </c>
      <c r="JI1413" s="1">
        <f t="shared" si="615"/>
        <v>0.19933470280209281</v>
      </c>
      <c r="JJ1413" s="1" t="str">
        <f t="shared" si="616"/>
        <v/>
      </c>
      <c r="JK1413" s="1">
        <f t="shared" si="617"/>
        <v>2.7490546003906629E-3</v>
      </c>
      <c r="JL1413" s="1" t="str">
        <f t="shared" si="618"/>
        <v/>
      </c>
      <c r="JM1413" s="1">
        <f t="shared" si="619"/>
        <v>1.3201081094556382E-36</v>
      </c>
      <c r="JN1413" s="1" t="str">
        <f t="shared" si="620"/>
        <v/>
      </c>
      <c r="JO1413" s="1" t="str">
        <f t="shared" si="621"/>
        <v/>
      </c>
      <c r="JS1413" s="1">
        <v>789</v>
      </c>
      <c r="JT1413" s="1">
        <f t="shared" si="622"/>
        <v>-8377.280583418069</v>
      </c>
      <c r="JU1413" s="1">
        <f t="shared" si="623"/>
        <v>2.8149303512754484E-5</v>
      </c>
      <c r="JV1413" s="1">
        <f t="shared" si="624"/>
        <v>0.19933470280209292</v>
      </c>
      <c r="JW1413" s="1" t="str">
        <f t="shared" si="625"/>
        <v/>
      </c>
      <c r="JX1413" s="1">
        <f t="shared" si="626"/>
        <v>2.8149303512754484E-5</v>
      </c>
      <c r="JY1413" s="1" t="str">
        <f t="shared" si="627"/>
        <v/>
      </c>
      <c r="JZ1413" s="1">
        <f t="shared" si="628"/>
        <v>3.7376356670751449E-5</v>
      </c>
      <c r="KA1413" s="1" t="str">
        <f t="shared" si="629"/>
        <v/>
      </c>
      <c r="KB1413" s="1" t="str">
        <f t="shared" si="630"/>
        <v/>
      </c>
      <c r="KE1413" s="1">
        <f t="shared" si="593"/>
        <v>5.0816000000000798</v>
      </c>
      <c r="KF1413" s="151">
        <f t="shared" si="594"/>
        <v>0.65000573767725423</v>
      </c>
      <c r="KG1413" s="1">
        <f t="shared" si="595"/>
        <v>7.8078795893843367E-4</v>
      </c>
      <c r="KH1413" s="1" t="str">
        <f t="shared" si="591"/>
        <v/>
      </c>
      <c r="KI1413" s="132" t="str">
        <f t="shared" si="592"/>
        <v/>
      </c>
    </row>
    <row r="1414" spans="237:295" ht="20.100000000000001" customHeight="1" x14ac:dyDescent="0.25">
      <c r="IC1414" s="1">
        <v>790</v>
      </c>
      <c r="ID1414" s="1">
        <f t="shared" si="596"/>
        <v>-14654.356256264342</v>
      </c>
      <c r="IE1414" s="1">
        <f t="shared" si="597"/>
        <v>1.6069542529690865E-5</v>
      </c>
      <c r="IF1414" s="1">
        <f t="shared" si="598"/>
        <v>0.20045419326044975</v>
      </c>
      <c r="IG1414" s="1" t="str">
        <f t="shared" si="599"/>
        <v/>
      </c>
      <c r="IH1414" s="1">
        <f t="shared" si="600"/>
        <v>1.6069542529690865E-5</v>
      </c>
      <c r="II1414" s="1" t="str">
        <f t="shared" si="601"/>
        <v/>
      </c>
      <c r="IL1414" s="1">
        <f t="shared" si="602"/>
        <v>2.5346762781516748E-22</v>
      </c>
      <c r="IM1414" s="1" t="str">
        <f t="shared" si="603"/>
        <v/>
      </c>
      <c r="IN1414" s="1" t="str">
        <f t="shared" si="604"/>
        <v/>
      </c>
      <c r="IS1414" s="1">
        <v>790</v>
      </c>
      <c r="IT1414" s="1">
        <f t="shared" si="605"/>
        <v>-30.365404263088237</v>
      </c>
      <c r="IU1414" s="1">
        <f t="shared" si="606"/>
        <v>7.7551676593859212E-3</v>
      </c>
      <c r="IV1414" s="1">
        <f t="shared" si="607"/>
        <v>0.20045419326044966</v>
      </c>
      <c r="IW1414" s="1" t="str">
        <f t="shared" si="608"/>
        <v/>
      </c>
      <c r="IX1414" s="1">
        <f t="shared" si="609"/>
        <v>7.7551676593859212E-3</v>
      </c>
      <c r="IY1414" s="1" t="str">
        <f t="shared" si="610"/>
        <v/>
      </c>
      <c r="IZ1414" s="1">
        <f t="shared" si="611"/>
        <v>1.1629478554827863E-14</v>
      </c>
      <c r="JA1414" s="1" t="str">
        <f t="shared" si="612"/>
        <v/>
      </c>
      <c r="JB1414" s="1" t="str">
        <f t="shared" si="613"/>
        <v/>
      </c>
      <c r="JF1414" s="1">
        <v>790</v>
      </c>
      <c r="JG1414" s="1">
        <f t="shared" si="631"/>
        <v>-85.373716810232054</v>
      </c>
      <c r="JH1414" s="1">
        <f t="shared" si="614"/>
        <v>2.7583290256499395E-3</v>
      </c>
      <c r="JI1414" s="1">
        <f t="shared" si="615"/>
        <v>0.20045419326044975</v>
      </c>
      <c r="JJ1414" s="1" t="str">
        <f t="shared" si="616"/>
        <v/>
      </c>
      <c r="JK1414" s="1">
        <f t="shared" si="617"/>
        <v>2.7583290256499395E-3</v>
      </c>
      <c r="JL1414" s="1" t="str">
        <f t="shared" si="618"/>
        <v/>
      </c>
      <c r="JM1414" s="1">
        <f t="shared" si="619"/>
        <v>1.3873126132722877E-36</v>
      </c>
      <c r="JN1414" s="1" t="str">
        <f t="shared" si="620"/>
        <v/>
      </c>
      <c r="JO1414" s="1" t="str">
        <f t="shared" si="621"/>
        <v/>
      </c>
      <c r="JS1414" s="1">
        <v>790</v>
      </c>
      <c r="JT1414" s="1">
        <f t="shared" si="622"/>
        <v>-8337.5778318378907</v>
      </c>
      <c r="JU1414" s="1">
        <f t="shared" si="623"/>
        <v>2.8244270201118041E-5</v>
      </c>
      <c r="JV1414" s="1">
        <f t="shared" si="624"/>
        <v>0.20045419326044966</v>
      </c>
      <c r="JW1414" s="1" t="str">
        <f t="shared" si="625"/>
        <v/>
      </c>
      <c r="JX1414" s="1">
        <f t="shared" si="626"/>
        <v>2.8244270201118041E-5</v>
      </c>
      <c r="JY1414" s="1" t="str">
        <f t="shared" si="627"/>
        <v/>
      </c>
      <c r="JZ1414" s="1">
        <f t="shared" si="628"/>
        <v>3.7433090402754393E-5</v>
      </c>
      <c r="KA1414" s="1" t="str">
        <f t="shared" si="629"/>
        <v/>
      </c>
      <c r="KB1414" s="1" t="str">
        <f t="shared" si="630"/>
        <v/>
      </c>
      <c r="KE1414" s="1">
        <f t="shared" si="593"/>
        <v>5.08800000000008</v>
      </c>
      <c r="KF1414" s="151">
        <f t="shared" si="594"/>
        <v>0.64922494971831579</v>
      </c>
      <c r="KG1414" s="1">
        <f t="shared" si="595"/>
        <v>7.8074474737466204E-4</v>
      </c>
      <c r="KH1414" s="1" t="str">
        <f t="shared" si="591"/>
        <v/>
      </c>
      <c r="KI1414" s="132" t="str">
        <f t="shared" si="592"/>
        <v/>
      </c>
    </row>
    <row r="1415" spans="237:295" ht="20.100000000000001" customHeight="1" x14ac:dyDescent="0.25">
      <c r="IC1415" s="1">
        <v>791</v>
      </c>
      <c r="ID1415" s="1">
        <f t="shared" si="596"/>
        <v>-14584.573607424987</v>
      </c>
      <c r="IE1415" s="1">
        <f t="shared" si="597"/>
        <v>1.6123498015124099E-5</v>
      </c>
      <c r="IF1415" s="1">
        <f t="shared" si="598"/>
        <v>0.20157745152809772</v>
      </c>
      <c r="IG1415" s="1" t="str">
        <f t="shared" si="599"/>
        <v/>
      </c>
      <c r="IH1415" s="1">
        <f t="shared" si="600"/>
        <v>1.6123498015124099E-5</v>
      </c>
      <c r="II1415" s="1" t="str">
        <f t="shared" si="601"/>
        <v/>
      </c>
      <c r="IL1415" s="1">
        <f t="shared" si="602"/>
        <v>2.6258470915313425E-22</v>
      </c>
      <c r="IM1415" s="1" t="str">
        <f t="shared" si="603"/>
        <v/>
      </c>
      <c r="IN1415" s="1" t="str">
        <f t="shared" si="604"/>
        <v/>
      </c>
      <c r="IS1415" s="1">
        <v>791</v>
      </c>
      <c r="IT1415" s="1">
        <f t="shared" si="605"/>
        <v>-30.220807099930667</v>
      </c>
      <c r="IU1415" s="1">
        <f t="shared" si="606"/>
        <v>7.781206598260826E-3</v>
      </c>
      <c r="IV1415" s="1">
        <f t="shared" si="607"/>
        <v>0.20157745152809775</v>
      </c>
      <c r="IW1415" s="1" t="str">
        <f t="shared" si="608"/>
        <v/>
      </c>
      <c r="IX1415" s="1">
        <f t="shared" si="609"/>
        <v>7.781206598260826E-3</v>
      </c>
      <c r="IY1415" s="1" t="str">
        <f t="shared" si="610"/>
        <v/>
      </c>
      <c r="IZ1415" s="1">
        <f t="shared" si="611"/>
        <v>1.1980044495661875E-14</v>
      </c>
      <c r="JA1415" s="1" t="str">
        <f t="shared" si="612"/>
        <v/>
      </c>
      <c r="JB1415" s="1" t="str">
        <f t="shared" si="613"/>
        <v/>
      </c>
      <c r="JF1415" s="1">
        <v>791</v>
      </c>
      <c r="JG1415" s="1">
        <f t="shared" si="631"/>
        <v>-84.967175301611917</v>
      </c>
      <c r="JH1415" s="1">
        <f t="shared" si="614"/>
        <v>2.7675904580328797E-3</v>
      </c>
      <c r="JI1415" s="1">
        <f t="shared" si="615"/>
        <v>0.20157745152809775</v>
      </c>
      <c r="JJ1415" s="1" t="str">
        <f t="shared" si="616"/>
        <v/>
      </c>
      <c r="JK1415" s="1">
        <f t="shared" si="617"/>
        <v>2.7675904580328797E-3</v>
      </c>
      <c r="JL1415" s="1" t="str">
        <f t="shared" si="618"/>
        <v/>
      </c>
      <c r="JM1415" s="1">
        <f t="shared" si="619"/>
        <v>1.4579150595505608E-36</v>
      </c>
      <c r="JN1415" s="1" t="str">
        <f t="shared" si="620"/>
        <v/>
      </c>
      <c r="JO1415" s="1" t="str">
        <f t="shared" si="621"/>
        <v/>
      </c>
      <c r="JS1415" s="1">
        <v>791</v>
      </c>
      <c r="JT1415" s="1">
        <f t="shared" si="622"/>
        <v>-8297.8750802577088</v>
      </c>
      <c r="JU1415" s="1">
        <f t="shared" si="623"/>
        <v>2.833910384722794E-5</v>
      </c>
      <c r="JV1415" s="1">
        <f t="shared" si="624"/>
        <v>0.20157745152809764</v>
      </c>
      <c r="JW1415" s="1" t="str">
        <f t="shared" si="625"/>
        <v/>
      </c>
      <c r="JX1415" s="1">
        <f t="shared" si="626"/>
        <v>2.833910384722794E-5</v>
      </c>
      <c r="JY1415" s="1" t="str">
        <f t="shared" si="627"/>
        <v/>
      </c>
      <c r="JZ1415" s="1">
        <f t="shared" si="628"/>
        <v>3.7489310417366995E-5</v>
      </c>
      <c r="KA1415" s="1" t="str">
        <f t="shared" si="629"/>
        <v/>
      </c>
      <c r="KB1415" s="1" t="str">
        <f t="shared" si="630"/>
        <v/>
      </c>
      <c r="KE1415" s="1">
        <f t="shared" si="593"/>
        <v>5.0944000000000802</v>
      </c>
      <c r="KF1415" s="151">
        <f t="shared" si="594"/>
        <v>0.64844420497094113</v>
      </c>
      <c r="KG1415" s="1">
        <f t="shared" si="595"/>
        <v>7.8069845398975879E-4</v>
      </c>
      <c r="KH1415" s="1" t="str">
        <f t="shared" si="591"/>
        <v/>
      </c>
      <c r="KI1415" s="132" t="str">
        <f t="shared" si="592"/>
        <v/>
      </c>
    </row>
    <row r="1416" spans="237:295" ht="20.100000000000001" customHeight="1" x14ac:dyDescent="0.25">
      <c r="IC1416" s="1">
        <v>792</v>
      </c>
      <c r="ID1416" s="1">
        <f t="shared" si="596"/>
        <v>-14514.79095858564</v>
      </c>
      <c r="IE1416" s="1">
        <f t="shared" si="597"/>
        <v>1.6177375822718914E-5</v>
      </c>
      <c r="IF1416" s="1">
        <f t="shared" si="598"/>
        <v>0.20270447225369961</v>
      </c>
      <c r="IG1416" s="1" t="str">
        <f t="shared" si="599"/>
        <v/>
      </c>
      <c r="IH1416" s="1">
        <f t="shared" si="600"/>
        <v>1.6177375822718914E-5</v>
      </c>
      <c r="II1416" s="1" t="str">
        <f t="shared" si="601"/>
        <v/>
      </c>
      <c r="IL1416" s="1">
        <f t="shared" si="602"/>
        <v>2.7202537409814152E-22</v>
      </c>
      <c r="IM1416" s="1" t="str">
        <f t="shared" si="603"/>
        <v/>
      </c>
      <c r="IN1416" s="1" t="str">
        <f t="shared" si="604"/>
        <v/>
      </c>
      <c r="IS1416" s="1">
        <v>792</v>
      </c>
      <c r="IT1416" s="1">
        <f t="shared" si="605"/>
        <v>-30.076209936773111</v>
      </c>
      <c r="IU1416" s="1">
        <f t="shared" si="606"/>
        <v>7.8072080497798057E-3</v>
      </c>
      <c r="IV1416" s="1">
        <f t="shared" si="607"/>
        <v>0.20270447225369961</v>
      </c>
      <c r="IW1416" s="1" t="str">
        <f t="shared" si="608"/>
        <v/>
      </c>
      <c r="IX1416" s="1">
        <f t="shared" si="609"/>
        <v>7.8072080497798057E-3</v>
      </c>
      <c r="IY1416" s="1" t="str">
        <f t="shared" si="610"/>
        <v/>
      </c>
      <c r="IZ1416" s="1">
        <f t="shared" si="611"/>
        <v>1.2340980648128009E-14</v>
      </c>
      <c r="JA1416" s="1" t="str">
        <f t="shared" si="612"/>
        <v/>
      </c>
      <c r="JB1416" s="1" t="str">
        <f t="shared" si="613"/>
        <v/>
      </c>
      <c r="JF1416" s="1">
        <v>792</v>
      </c>
      <c r="JG1416" s="1">
        <f t="shared" si="631"/>
        <v>-84.56063379299178</v>
      </c>
      <c r="JH1416" s="1">
        <f t="shared" si="614"/>
        <v>2.7768385570532835E-3</v>
      </c>
      <c r="JI1416" s="1">
        <f t="shared" si="615"/>
        <v>0.20270447225369964</v>
      </c>
      <c r="JJ1416" s="1" t="str">
        <f t="shared" si="616"/>
        <v/>
      </c>
      <c r="JK1416" s="1">
        <f t="shared" si="617"/>
        <v>2.7768385570532835E-3</v>
      </c>
      <c r="JL1416" s="1" t="str">
        <f t="shared" si="618"/>
        <v/>
      </c>
      <c r="JM1416" s="1">
        <f t="shared" si="619"/>
        <v>1.532086057995072E-36</v>
      </c>
      <c r="JN1416" s="1" t="str">
        <f t="shared" si="620"/>
        <v/>
      </c>
      <c r="JO1416" s="1" t="str">
        <f t="shared" si="621"/>
        <v/>
      </c>
      <c r="JS1416" s="1">
        <v>792</v>
      </c>
      <c r="JT1416" s="1">
        <f t="shared" si="622"/>
        <v>-8258.1723286775268</v>
      </c>
      <c r="JU1416" s="1">
        <f t="shared" si="623"/>
        <v>2.843380096463128E-5</v>
      </c>
      <c r="JV1416" s="1">
        <f t="shared" si="624"/>
        <v>0.20270447225369967</v>
      </c>
      <c r="JW1416" s="1" t="str">
        <f t="shared" si="625"/>
        <v/>
      </c>
      <c r="JX1416" s="1">
        <f t="shared" si="626"/>
        <v>2.843380096463128E-5</v>
      </c>
      <c r="JY1416" s="1" t="str">
        <f t="shared" si="627"/>
        <v/>
      </c>
      <c r="JZ1416" s="1">
        <f t="shared" si="628"/>
        <v>3.7545014142670285E-5</v>
      </c>
      <c r="KA1416" s="1" t="str">
        <f t="shared" si="629"/>
        <v/>
      </c>
      <c r="KB1416" s="1" t="str">
        <f t="shared" si="630"/>
        <v/>
      </c>
      <c r="KE1416" s="1">
        <f t="shared" si="593"/>
        <v>5.1008000000000804</v>
      </c>
      <c r="KF1416" s="151">
        <f t="shared" si="594"/>
        <v>0.64766350651695137</v>
      </c>
      <c r="KG1416" s="1">
        <f t="shared" si="595"/>
        <v>7.8064908707287106E-4</v>
      </c>
      <c r="KH1416" s="1" t="str">
        <f t="shared" si="591"/>
        <v/>
      </c>
      <c r="KI1416" s="132" t="str">
        <f t="shared" si="592"/>
        <v/>
      </c>
    </row>
    <row r="1417" spans="237:295" ht="20.100000000000001" customHeight="1" x14ac:dyDescent="0.25">
      <c r="IC1417" s="1">
        <v>793</v>
      </c>
      <c r="ID1417" s="1">
        <f t="shared" si="596"/>
        <v>-14445.008309746285</v>
      </c>
      <c r="IE1417" s="1">
        <f t="shared" si="597"/>
        <v>1.6231173965952732E-5</v>
      </c>
      <c r="IF1417" s="1">
        <f t="shared" si="598"/>
        <v>0.20383524994739452</v>
      </c>
      <c r="IG1417" s="1" t="str">
        <f t="shared" si="599"/>
        <v/>
      </c>
      <c r="IH1417" s="1">
        <f t="shared" si="600"/>
        <v>1.6231173965952732E-5</v>
      </c>
      <c r="II1417" s="1" t="str">
        <f t="shared" si="601"/>
        <v/>
      </c>
      <c r="IL1417" s="1">
        <f t="shared" si="602"/>
        <v>2.81800948868982E-22</v>
      </c>
      <c r="IM1417" s="1" t="str">
        <f t="shared" si="603"/>
        <v/>
      </c>
      <c r="IN1417" s="1" t="str">
        <f t="shared" si="604"/>
        <v/>
      </c>
      <c r="IS1417" s="1">
        <v>793</v>
      </c>
      <c r="IT1417" s="1">
        <f t="shared" si="605"/>
        <v>-29.931612773615541</v>
      </c>
      <c r="IU1417" s="1">
        <f t="shared" si="606"/>
        <v>7.8331710552462692E-3</v>
      </c>
      <c r="IV1417" s="1">
        <f t="shared" si="607"/>
        <v>0.20383524994739455</v>
      </c>
      <c r="IW1417" s="1" t="str">
        <f t="shared" si="608"/>
        <v/>
      </c>
      <c r="IX1417" s="1">
        <f t="shared" si="609"/>
        <v>7.8331710552462692E-3</v>
      </c>
      <c r="IY1417" s="1" t="str">
        <f t="shared" si="610"/>
        <v/>
      </c>
      <c r="IZ1417" s="1">
        <f t="shared" si="611"/>
        <v>1.271258772329774E-14</v>
      </c>
      <c r="JA1417" s="1" t="str">
        <f t="shared" si="612"/>
        <v/>
      </c>
      <c r="JB1417" s="1" t="str">
        <f t="shared" si="613"/>
        <v/>
      </c>
      <c r="JF1417" s="1">
        <v>793</v>
      </c>
      <c r="JG1417" s="1">
        <f t="shared" si="631"/>
        <v>-84.154092284371643</v>
      </c>
      <c r="JH1417" s="1">
        <f t="shared" si="614"/>
        <v>2.7860729817255308E-3</v>
      </c>
      <c r="JI1417" s="1">
        <f t="shared" si="615"/>
        <v>0.20383524994739452</v>
      </c>
      <c r="JJ1417" s="1" t="str">
        <f t="shared" si="616"/>
        <v/>
      </c>
      <c r="JK1417" s="1">
        <f t="shared" si="617"/>
        <v>2.7860729817255308E-3</v>
      </c>
      <c r="JL1417" s="1" t="str">
        <f t="shared" si="618"/>
        <v/>
      </c>
      <c r="JM1417" s="1">
        <f t="shared" si="619"/>
        <v>1.6100047238169456E-36</v>
      </c>
      <c r="JN1417" s="1" t="str">
        <f t="shared" si="620"/>
        <v/>
      </c>
      <c r="JO1417" s="1" t="str">
        <f t="shared" si="621"/>
        <v/>
      </c>
      <c r="JS1417" s="1">
        <v>793</v>
      </c>
      <c r="JT1417" s="1">
        <f t="shared" si="622"/>
        <v>-8218.4695770973485</v>
      </c>
      <c r="JU1417" s="1">
        <f t="shared" si="623"/>
        <v>2.8528358061761256E-5</v>
      </c>
      <c r="JV1417" s="1">
        <f t="shared" si="624"/>
        <v>0.20383524994739452</v>
      </c>
      <c r="JW1417" s="1" t="str">
        <f t="shared" si="625"/>
        <v/>
      </c>
      <c r="JX1417" s="1">
        <f t="shared" si="626"/>
        <v>2.8528358061761256E-5</v>
      </c>
      <c r="JY1417" s="1" t="str">
        <f t="shared" si="627"/>
        <v/>
      </c>
      <c r="JZ1417" s="1">
        <f t="shared" si="628"/>
        <v>3.7600199027703348E-5</v>
      </c>
      <c r="KA1417" s="1" t="str">
        <f t="shared" si="629"/>
        <v/>
      </c>
      <c r="KB1417" s="1" t="str">
        <f t="shared" si="630"/>
        <v/>
      </c>
      <c r="KE1417" s="1">
        <f t="shared" si="593"/>
        <v>5.1072000000000806</v>
      </c>
      <c r="KF1417" s="151">
        <f t="shared" si="594"/>
        <v>0.6468828574298785</v>
      </c>
      <c r="KG1417" s="1">
        <f t="shared" si="595"/>
        <v>7.8059665491558849E-4</v>
      </c>
      <c r="KH1417" s="1" t="str">
        <f t="shared" si="591"/>
        <v/>
      </c>
      <c r="KI1417" s="132" t="str">
        <f t="shared" si="592"/>
        <v/>
      </c>
    </row>
    <row r="1418" spans="237:295" ht="20.100000000000001" customHeight="1" x14ac:dyDescent="0.25">
      <c r="IC1418" s="1">
        <v>794</v>
      </c>
      <c r="ID1418" s="1">
        <f t="shared" si="596"/>
        <v>-14375.22566090693</v>
      </c>
      <c r="IE1418" s="1">
        <f t="shared" si="597"/>
        <v>1.6284890455511036E-5</v>
      </c>
      <c r="IF1418" s="1">
        <f t="shared" si="598"/>
        <v>0.20496977898059821</v>
      </c>
      <c r="IG1418" s="1" t="str">
        <f t="shared" si="599"/>
        <v/>
      </c>
      <c r="IH1418" s="1">
        <f t="shared" si="600"/>
        <v>1.6284890455511036E-5</v>
      </c>
      <c r="II1418" s="1" t="str">
        <f t="shared" si="601"/>
        <v/>
      </c>
      <c r="IL1418" s="1">
        <f t="shared" si="602"/>
        <v>2.919231504358735E-22</v>
      </c>
      <c r="IM1418" s="1" t="str">
        <f t="shared" si="603"/>
        <v/>
      </c>
      <c r="IN1418" s="1" t="str">
        <f t="shared" si="604"/>
        <v/>
      </c>
      <c r="IS1418" s="1">
        <v>794</v>
      </c>
      <c r="IT1418" s="1">
        <f t="shared" si="605"/>
        <v>-29.787015610457985</v>
      </c>
      <c r="IU1418" s="1">
        <f t="shared" si="606"/>
        <v>7.8590946546162332E-3</v>
      </c>
      <c r="IV1418" s="1">
        <f t="shared" si="607"/>
        <v>0.20496977898059821</v>
      </c>
      <c r="IW1418" s="1" t="str">
        <f t="shared" si="608"/>
        <v/>
      </c>
      <c r="IX1418" s="1">
        <f t="shared" si="609"/>
        <v>7.8590946546162332E-3</v>
      </c>
      <c r="IY1418" s="1" t="str">
        <f t="shared" si="610"/>
        <v/>
      </c>
      <c r="IZ1418" s="1">
        <f t="shared" si="611"/>
        <v>1.3095174969709892E-14</v>
      </c>
      <c r="JA1418" s="1" t="str">
        <f t="shared" si="612"/>
        <v/>
      </c>
      <c r="JB1418" s="1" t="str">
        <f t="shared" si="613"/>
        <v/>
      </c>
      <c r="JF1418" s="1">
        <v>794</v>
      </c>
      <c r="JG1418" s="1">
        <f t="shared" si="631"/>
        <v>-83.747550775751449</v>
      </c>
      <c r="JH1418" s="1">
        <f t="shared" si="614"/>
        <v>2.7952933905847715E-3</v>
      </c>
      <c r="JI1418" s="1">
        <f t="shared" si="615"/>
        <v>0.20496977898059837</v>
      </c>
      <c r="JJ1418" s="1" t="str">
        <f t="shared" si="616"/>
        <v/>
      </c>
      <c r="JK1418" s="1">
        <f t="shared" si="617"/>
        <v>2.7952933905847715E-3</v>
      </c>
      <c r="JL1418" s="1" t="str">
        <f t="shared" si="618"/>
        <v/>
      </c>
      <c r="JM1418" s="1">
        <f t="shared" si="619"/>
        <v>1.6918590986941645E-36</v>
      </c>
      <c r="JN1418" s="1" t="str">
        <f t="shared" si="620"/>
        <v/>
      </c>
      <c r="JO1418" s="1" t="str">
        <f t="shared" si="621"/>
        <v/>
      </c>
      <c r="JS1418" s="1">
        <v>794</v>
      </c>
      <c r="JT1418" s="1">
        <f t="shared" si="622"/>
        <v>-8178.7668255171666</v>
      </c>
      <c r="JU1418" s="1">
        <f t="shared" si="623"/>
        <v>2.8622771642143972E-5</v>
      </c>
      <c r="JV1418" s="1">
        <f t="shared" si="624"/>
        <v>0.20496977898059826</v>
      </c>
      <c r="JW1418" s="1" t="str">
        <f t="shared" si="625"/>
        <v/>
      </c>
      <c r="JX1418" s="1">
        <f t="shared" si="626"/>
        <v>2.8622771642143972E-5</v>
      </c>
      <c r="JY1418" s="1" t="str">
        <f t="shared" si="627"/>
        <v/>
      </c>
      <c r="JZ1418" s="1">
        <f t="shared" si="628"/>
        <v>3.7654862542657865E-5</v>
      </c>
      <c r="KA1418" s="1" t="str">
        <f t="shared" si="629"/>
        <v/>
      </c>
      <c r="KB1418" s="1" t="str">
        <f t="shared" si="630"/>
        <v/>
      </c>
      <c r="KE1418" s="1">
        <f t="shared" si="593"/>
        <v>5.1136000000000807</v>
      </c>
      <c r="KF1418" s="151">
        <f t="shared" si="594"/>
        <v>0.64610226077496291</v>
      </c>
      <c r="KG1418" s="1">
        <f t="shared" si="595"/>
        <v>7.8054116581660615E-4</v>
      </c>
      <c r="KH1418" s="1" t="str">
        <f t="shared" si="591"/>
        <v/>
      </c>
      <c r="KI1418" s="132" t="str">
        <f t="shared" si="592"/>
        <v/>
      </c>
    </row>
    <row r="1419" spans="237:295" ht="20.100000000000001" customHeight="1" x14ac:dyDescent="0.25">
      <c r="IC1419" s="1">
        <v>795</v>
      </c>
      <c r="ID1419" s="1">
        <f t="shared" si="596"/>
        <v>-14305.443012067575</v>
      </c>
      <c r="IE1419" s="1">
        <f t="shared" si="597"/>
        <v>1.6338523299405655E-5</v>
      </c>
      <c r="IF1419" s="1">
        <f t="shared" si="598"/>
        <v>0.20610805358581313</v>
      </c>
      <c r="IG1419" s="1" t="str">
        <f t="shared" si="599"/>
        <v/>
      </c>
      <c r="IH1419" s="1">
        <f t="shared" si="600"/>
        <v>1.6338523299405655E-5</v>
      </c>
      <c r="II1419" s="1" t="str">
        <f t="shared" si="601"/>
        <v/>
      </c>
      <c r="IL1419" s="1">
        <f t="shared" si="602"/>
        <v>3.0240409979926024E-22</v>
      </c>
      <c r="IM1419" s="1" t="str">
        <f t="shared" si="603"/>
        <v/>
      </c>
      <c r="IN1419" s="1" t="str">
        <f t="shared" si="604"/>
        <v/>
      </c>
      <c r="IS1419" s="1">
        <v>795</v>
      </c>
      <c r="IT1419" s="1">
        <f t="shared" si="605"/>
        <v>-29.642418447300415</v>
      </c>
      <c r="IU1419" s="1">
        <f t="shared" si="606"/>
        <v>7.8849778865554086E-3</v>
      </c>
      <c r="IV1419" s="1">
        <f t="shared" si="607"/>
        <v>0.20610805358581313</v>
      </c>
      <c r="IW1419" s="1" t="str">
        <f t="shared" si="608"/>
        <v/>
      </c>
      <c r="IX1419" s="1">
        <f t="shared" si="609"/>
        <v>7.8849778865554086E-3</v>
      </c>
      <c r="IY1419" s="1" t="str">
        <f t="shared" si="610"/>
        <v/>
      </c>
      <c r="IZ1419" s="1">
        <f t="shared" si="611"/>
        <v>1.3489060410358436E-14</v>
      </c>
      <c r="JA1419" s="1" t="str">
        <f t="shared" si="612"/>
        <v/>
      </c>
      <c r="JB1419" s="1" t="str">
        <f t="shared" si="613"/>
        <v/>
      </c>
      <c r="JF1419" s="1">
        <v>795</v>
      </c>
      <c r="JG1419" s="1">
        <f t="shared" si="631"/>
        <v>-83.341009267131312</v>
      </c>
      <c r="JH1419" s="1">
        <f t="shared" si="614"/>
        <v>2.8044994417072188E-3</v>
      </c>
      <c r="JI1419" s="1">
        <f t="shared" si="615"/>
        <v>0.20610805358581313</v>
      </c>
      <c r="JJ1419" s="1" t="str">
        <f t="shared" si="616"/>
        <v/>
      </c>
      <c r="JK1419" s="1">
        <f t="shared" si="617"/>
        <v>2.8044994417072188E-3</v>
      </c>
      <c r="JL1419" s="1" t="str">
        <f t="shared" si="618"/>
        <v/>
      </c>
      <c r="JM1419" s="1">
        <f t="shared" si="619"/>
        <v>1.7778465924119681E-36</v>
      </c>
      <c r="JN1419" s="1" t="str">
        <f t="shared" si="620"/>
        <v/>
      </c>
      <c r="JO1419" s="1" t="str">
        <f t="shared" si="621"/>
        <v/>
      </c>
      <c r="JS1419" s="1">
        <v>795</v>
      </c>
      <c r="JT1419" s="1">
        <f t="shared" si="622"/>
        <v>-8139.0640739369883</v>
      </c>
      <c r="JU1419" s="1">
        <f t="shared" si="623"/>
        <v>2.8717038204606159E-5</v>
      </c>
      <c r="JV1419" s="1">
        <f t="shared" si="624"/>
        <v>0.20610805358581305</v>
      </c>
      <c r="JW1419" s="1" t="str">
        <f t="shared" si="625"/>
        <v/>
      </c>
      <c r="JX1419" s="1">
        <f t="shared" si="626"/>
        <v>2.8717038204606159E-5</v>
      </c>
      <c r="JY1419" s="1" t="str">
        <f t="shared" si="627"/>
        <v/>
      </c>
      <c r="JZ1419" s="1">
        <f t="shared" si="628"/>
        <v>3.7709002179071235E-5</v>
      </c>
      <c r="KA1419" s="1" t="str">
        <f t="shared" si="629"/>
        <v/>
      </c>
      <c r="KB1419" s="1" t="str">
        <f t="shared" si="630"/>
        <v/>
      </c>
      <c r="KE1419" s="1">
        <f t="shared" si="593"/>
        <v>5.1200000000000809</v>
      </c>
      <c r="KF1419" s="151">
        <f t="shared" si="594"/>
        <v>0.6453217196091463</v>
      </c>
      <c r="KG1419" s="1">
        <f t="shared" si="595"/>
        <v>7.8048262807828284E-4</v>
      </c>
      <c r="KH1419" s="1" t="str">
        <f t="shared" si="591"/>
        <v/>
      </c>
      <c r="KI1419" s="132" t="str">
        <f t="shared" si="592"/>
        <v/>
      </c>
    </row>
    <row r="1420" spans="237:295" ht="20.100000000000001" customHeight="1" x14ac:dyDescent="0.25">
      <c r="IC1420" s="1">
        <v>796</v>
      </c>
      <c r="ID1420" s="1">
        <f t="shared" si="596"/>
        <v>-14235.66036322822</v>
      </c>
      <c r="IE1420" s="1">
        <f t="shared" si="597"/>
        <v>1.6392070503093596E-5</v>
      </c>
      <c r="IF1420" s="1">
        <f t="shared" si="598"/>
        <v>0.2072500678564454</v>
      </c>
      <c r="IG1420" s="1" t="str">
        <f t="shared" si="599"/>
        <v/>
      </c>
      <c r="IH1420" s="1">
        <f t="shared" si="600"/>
        <v>1.6392070503093596E-5</v>
      </c>
      <c r="II1420" s="1" t="str">
        <f t="shared" si="601"/>
        <v/>
      </c>
      <c r="IL1420" s="1">
        <f t="shared" si="602"/>
        <v>3.1325633571278173E-22</v>
      </c>
      <c r="IM1420" s="1" t="str">
        <f t="shared" si="603"/>
        <v/>
      </c>
      <c r="IN1420" s="1" t="str">
        <f t="shared" si="604"/>
        <v/>
      </c>
      <c r="IS1420" s="1">
        <v>796</v>
      </c>
      <c r="IT1420" s="1">
        <f t="shared" si="605"/>
        <v>-29.497821284142859</v>
      </c>
      <c r="IU1420" s="1">
        <f t="shared" si="606"/>
        <v>7.9108197884965488E-3</v>
      </c>
      <c r="IV1420" s="1">
        <f t="shared" si="607"/>
        <v>0.20725006785644531</v>
      </c>
      <c r="IW1420" s="1" t="str">
        <f t="shared" si="608"/>
        <v/>
      </c>
      <c r="IX1420" s="1">
        <f t="shared" si="609"/>
        <v>7.9108197884965488E-3</v>
      </c>
      <c r="IY1420" s="1" t="str">
        <f t="shared" si="610"/>
        <v/>
      </c>
      <c r="IZ1420" s="1">
        <f t="shared" si="611"/>
        <v>1.3894571086102188E-14</v>
      </c>
      <c r="JA1420" s="1" t="str">
        <f t="shared" si="612"/>
        <v/>
      </c>
      <c r="JB1420" s="1" t="str">
        <f t="shared" si="613"/>
        <v/>
      </c>
      <c r="JF1420" s="1">
        <v>796</v>
      </c>
      <c r="JG1420" s="1">
        <f t="shared" si="631"/>
        <v>-82.934467758511175</v>
      </c>
      <c r="JH1420" s="1">
        <f t="shared" si="614"/>
        <v>2.8136907927305554E-3</v>
      </c>
      <c r="JI1420" s="1">
        <f t="shared" si="615"/>
        <v>0.20725006785644531</v>
      </c>
      <c r="JJ1420" s="1" t="str">
        <f t="shared" si="616"/>
        <v/>
      </c>
      <c r="JK1420" s="1">
        <f t="shared" si="617"/>
        <v>2.8136907927305554E-3</v>
      </c>
      <c r="JL1420" s="1" t="str">
        <f t="shared" si="618"/>
        <v/>
      </c>
      <c r="JM1420" s="1">
        <f t="shared" si="619"/>
        <v>1.8681744461929348E-36</v>
      </c>
      <c r="JN1420" s="1" t="str">
        <f t="shared" si="620"/>
        <v/>
      </c>
      <c r="JO1420" s="1" t="str">
        <f t="shared" si="621"/>
        <v/>
      </c>
      <c r="JS1420" s="1">
        <v>796</v>
      </c>
      <c r="JT1420" s="1">
        <f t="shared" si="622"/>
        <v>-8099.3613223568063</v>
      </c>
      <c r="JU1420" s="1">
        <f t="shared" si="623"/>
        <v>2.8811154243484185E-5</v>
      </c>
      <c r="JV1420" s="1">
        <f t="shared" si="624"/>
        <v>0.2072500678564454</v>
      </c>
      <c r="JW1420" s="1" t="str">
        <f t="shared" si="625"/>
        <v/>
      </c>
      <c r="JX1420" s="1">
        <f t="shared" si="626"/>
        <v>2.8811154243484185E-5</v>
      </c>
      <c r="JY1420" s="1" t="str">
        <f t="shared" si="627"/>
        <v/>
      </c>
      <c r="JZ1420" s="1">
        <f t="shared" si="628"/>
        <v>3.7762615450018235E-5</v>
      </c>
      <c r="KA1420" s="1" t="str">
        <f t="shared" si="629"/>
        <v/>
      </c>
      <c r="KB1420" s="1" t="str">
        <f t="shared" si="630"/>
        <v/>
      </c>
      <c r="KE1420" s="1">
        <f t="shared" si="593"/>
        <v>5.1264000000000811</v>
      </c>
      <c r="KF1420" s="151">
        <f t="shared" si="594"/>
        <v>0.64454123698106802</v>
      </c>
      <c r="KG1420" s="1">
        <f t="shared" si="595"/>
        <v>7.8042105000941664E-4</v>
      </c>
      <c r="KH1420" s="1" t="str">
        <f t="shared" si="591"/>
        <v/>
      </c>
      <c r="KI1420" s="132" t="str">
        <f t="shared" si="592"/>
        <v/>
      </c>
    </row>
    <row r="1421" spans="237:295" ht="20.100000000000001" customHeight="1" x14ac:dyDescent="0.25">
      <c r="IC1421" s="1">
        <v>797</v>
      </c>
      <c r="ID1421" s="1">
        <f t="shared" si="596"/>
        <v>-14165.877714388866</v>
      </c>
      <c r="IE1421" s="1">
        <f t="shared" si="597"/>
        <v>1.6445530069596481E-5</v>
      </c>
      <c r="IF1421" s="1">
        <f t="shared" si="598"/>
        <v>0.20839581574663121</v>
      </c>
      <c r="IG1421" s="1" t="str">
        <f t="shared" si="599"/>
        <v/>
      </c>
      <c r="IH1421" s="1">
        <f t="shared" si="600"/>
        <v>1.6445530069596481E-5</v>
      </c>
      <c r="II1421" s="1" t="str">
        <f t="shared" si="601"/>
        <v/>
      </c>
      <c r="IL1421" s="1">
        <f t="shared" si="602"/>
        <v>3.2449282886504996E-22</v>
      </c>
      <c r="IM1421" s="1" t="str">
        <f t="shared" si="603"/>
        <v/>
      </c>
      <c r="IN1421" s="1" t="str">
        <f t="shared" si="604"/>
        <v/>
      </c>
      <c r="IS1421" s="1">
        <v>797</v>
      </c>
      <c r="IT1421" s="1">
        <f t="shared" si="605"/>
        <v>-29.353224120985288</v>
      </c>
      <c r="IU1421" s="1">
        <f t="shared" si="606"/>
        <v>7.9366193966970925E-3</v>
      </c>
      <c r="IV1421" s="1">
        <f t="shared" si="607"/>
        <v>0.20839581574663121</v>
      </c>
      <c r="IW1421" s="1" t="str">
        <f t="shared" si="608"/>
        <v/>
      </c>
      <c r="IX1421" s="1">
        <f t="shared" si="609"/>
        <v>7.9366193966970925E-3</v>
      </c>
      <c r="IY1421" s="1" t="str">
        <f t="shared" si="610"/>
        <v/>
      </c>
      <c r="IZ1421" s="1">
        <f t="shared" si="611"/>
        <v>1.4312043305664068E-14</v>
      </c>
      <c r="JA1421" s="1" t="str">
        <f t="shared" si="612"/>
        <v/>
      </c>
      <c r="JB1421" s="1" t="str">
        <f t="shared" si="613"/>
        <v/>
      </c>
      <c r="JF1421" s="1">
        <v>797</v>
      </c>
      <c r="JG1421" s="1">
        <f t="shared" si="631"/>
        <v>-82.527926249890982</v>
      </c>
      <c r="JH1421" s="1">
        <f t="shared" si="614"/>
        <v>2.8228671008744331E-3</v>
      </c>
      <c r="JI1421" s="1">
        <f t="shared" si="615"/>
        <v>0.20839581574663127</v>
      </c>
      <c r="JJ1421" s="1" t="str">
        <f t="shared" si="616"/>
        <v/>
      </c>
      <c r="JK1421" s="1">
        <f t="shared" si="617"/>
        <v>2.8228671008744331E-3</v>
      </c>
      <c r="JL1421" s="1" t="str">
        <f t="shared" si="618"/>
        <v/>
      </c>
      <c r="JM1421" s="1">
        <f t="shared" si="619"/>
        <v>1.9630602187716759E-36</v>
      </c>
      <c r="JN1421" s="1" t="str">
        <f t="shared" si="620"/>
        <v/>
      </c>
      <c r="JO1421" s="1" t="str">
        <f t="shared" si="621"/>
        <v/>
      </c>
      <c r="JS1421" s="1">
        <v>797</v>
      </c>
      <c r="JT1421" s="1">
        <f t="shared" si="622"/>
        <v>-8059.658570776628</v>
      </c>
      <c r="JU1421" s="1">
        <f t="shared" si="623"/>
        <v>2.8905116248833888E-5</v>
      </c>
      <c r="JV1421" s="1">
        <f t="shared" si="624"/>
        <v>0.20839581574663116</v>
      </c>
      <c r="JW1421" s="1" t="str">
        <f t="shared" si="625"/>
        <v/>
      </c>
      <c r="JX1421" s="1">
        <f t="shared" si="626"/>
        <v>2.8905116248833888E-5</v>
      </c>
      <c r="JY1421" s="1" t="str">
        <f t="shared" si="627"/>
        <v/>
      </c>
      <c r="JZ1421" s="1">
        <f t="shared" si="628"/>
        <v>3.7815699890301269E-5</v>
      </c>
      <c r="KA1421" s="1" t="str">
        <f t="shared" si="629"/>
        <v/>
      </c>
      <c r="KB1421" s="1" t="str">
        <f t="shared" si="630"/>
        <v/>
      </c>
      <c r="KE1421" s="1">
        <f t="shared" si="593"/>
        <v>5.1328000000000813</v>
      </c>
      <c r="KF1421" s="151">
        <f t="shared" si="594"/>
        <v>0.64376081593105861</v>
      </c>
      <c r="KG1421" s="1">
        <f t="shared" si="595"/>
        <v>7.8035643992191428E-4</v>
      </c>
      <c r="KH1421" s="1" t="str">
        <f t="shared" si="591"/>
        <v/>
      </c>
      <c r="KI1421" s="132" t="str">
        <f t="shared" si="592"/>
        <v/>
      </c>
    </row>
    <row r="1422" spans="237:295" ht="20.100000000000001" customHeight="1" x14ac:dyDescent="0.25">
      <c r="IC1422" s="1">
        <v>798</v>
      </c>
      <c r="ID1422" s="1">
        <f t="shared" si="596"/>
        <v>-14096.095065549511</v>
      </c>
      <c r="IE1422" s="1">
        <f t="shared" si="597"/>
        <v>1.6498899999620609E-5</v>
      </c>
      <c r="IF1422" s="1">
        <f t="shared" si="598"/>
        <v>0.20954529107107084</v>
      </c>
      <c r="IG1422" s="1" t="str">
        <f t="shared" si="599"/>
        <v/>
      </c>
      <c r="IH1422" s="1">
        <f t="shared" si="600"/>
        <v>1.6498899999620609E-5</v>
      </c>
      <c r="II1422" s="1" t="str">
        <f t="shared" si="601"/>
        <v/>
      </c>
      <c r="IL1422" s="1">
        <f t="shared" si="602"/>
        <v>3.3612699653527668E-22</v>
      </c>
      <c r="IM1422" s="1" t="str">
        <f t="shared" si="603"/>
        <v/>
      </c>
      <c r="IN1422" s="1" t="str">
        <f t="shared" si="604"/>
        <v/>
      </c>
      <c r="IS1422" s="1">
        <v>798</v>
      </c>
      <c r="IT1422" s="1">
        <f t="shared" si="605"/>
        <v>-29.208626957827732</v>
      </c>
      <c r="IU1422" s="1">
        <f t="shared" si="606"/>
        <v>7.9623757462970908E-3</v>
      </c>
      <c r="IV1422" s="1">
        <f t="shared" si="607"/>
        <v>0.20954529107107078</v>
      </c>
      <c r="IW1422" s="1" t="str">
        <f t="shared" si="608"/>
        <v/>
      </c>
      <c r="IX1422" s="1">
        <f t="shared" si="609"/>
        <v>7.9623757462970908E-3</v>
      </c>
      <c r="IY1422" s="1" t="str">
        <f t="shared" si="610"/>
        <v/>
      </c>
      <c r="IZ1422" s="1">
        <f t="shared" si="611"/>
        <v>1.4741822902396748E-14</v>
      </c>
      <c r="JA1422" s="1" t="str">
        <f t="shared" si="612"/>
        <v/>
      </c>
      <c r="JB1422" s="1" t="str">
        <f t="shared" si="613"/>
        <v/>
      </c>
      <c r="JF1422" s="1">
        <v>798</v>
      </c>
      <c r="JG1422" s="1">
        <f t="shared" si="631"/>
        <v>-82.121384741270845</v>
      </c>
      <c r="JH1422" s="1">
        <f t="shared" si="614"/>
        <v>2.8320280229610726E-3</v>
      </c>
      <c r="JI1422" s="1">
        <f t="shared" si="615"/>
        <v>0.20954529107107084</v>
      </c>
      <c r="JJ1422" s="1" t="str">
        <f t="shared" si="616"/>
        <v/>
      </c>
      <c r="JK1422" s="1">
        <f t="shared" si="617"/>
        <v>2.8320280229610726E-3</v>
      </c>
      <c r="JL1422" s="1" t="str">
        <f t="shared" si="618"/>
        <v/>
      </c>
      <c r="JM1422" s="1">
        <f t="shared" si="619"/>
        <v>2.0627322963245166E-36</v>
      </c>
      <c r="JN1422" s="1" t="str">
        <f t="shared" si="620"/>
        <v/>
      </c>
      <c r="JO1422" s="1" t="str">
        <f t="shared" si="621"/>
        <v/>
      </c>
      <c r="JS1422" s="1">
        <v>798</v>
      </c>
      <c r="JT1422" s="1">
        <f t="shared" si="622"/>
        <v>-8019.9558191964461</v>
      </c>
      <c r="JU1422" s="1">
        <f t="shared" si="623"/>
        <v>2.8998920706641637E-5</v>
      </c>
      <c r="JV1422" s="1">
        <f t="shared" si="624"/>
        <v>0.20954529107107078</v>
      </c>
      <c r="JW1422" s="1" t="str">
        <f t="shared" si="625"/>
        <v/>
      </c>
      <c r="JX1422" s="1">
        <f t="shared" si="626"/>
        <v>2.8998920706641637E-5</v>
      </c>
      <c r="JY1422" s="1" t="str">
        <f t="shared" si="627"/>
        <v/>
      </c>
      <c r="JZ1422" s="1">
        <f t="shared" si="628"/>
        <v>3.7868253056639185E-5</v>
      </c>
      <c r="KA1422" s="1" t="str">
        <f t="shared" si="629"/>
        <v/>
      </c>
      <c r="KB1422" s="1" t="str">
        <f t="shared" si="630"/>
        <v/>
      </c>
      <c r="KE1422" s="1">
        <f t="shared" si="593"/>
        <v>5.1392000000000815</v>
      </c>
      <c r="KF1422" s="151">
        <f t="shared" si="594"/>
        <v>0.64298045949113669</v>
      </c>
      <c r="KG1422" s="1">
        <f t="shared" si="595"/>
        <v>7.8028880613223439E-4</v>
      </c>
      <c r="KH1422" s="1" t="str">
        <f t="shared" si="591"/>
        <v/>
      </c>
      <c r="KI1422" s="132" t="str">
        <f t="shared" si="592"/>
        <v/>
      </c>
    </row>
    <row r="1423" spans="237:295" ht="20.100000000000001" customHeight="1" x14ac:dyDescent="0.25">
      <c r="IC1423" s="1">
        <v>799</v>
      </c>
      <c r="ID1423" s="1">
        <f t="shared" si="596"/>
        <v>-14026.312416710156</v>
      </c>
      <c r="IE1423" s="1">
        <f t="shared" si="597"/>
        <v>1.6552178291677527E-5</v>
      </c>
      <c r="IF1423" s="1">
        <f t="shared" si="598"/>
        <v>0.21069848750487113</v>
      </c>
      <c r="IG1423" s="1" t="str">
        <f t="shared" si="599"/>
        <v/>
      </c>
      <c r="IH1423" s="1">
        <f t="shared" si="600"/>
        <v>1.6552178291677527E-5</v>
      </c>
      <c r="II1423" s="1" t="str">
        <f t="shared" si="601"/>
        <v/>
      </c>
      <c r="IL1423" s="1">
        <f t="shared" si="602"/>
        <v>3.4817271773838897E-22</v>
      </c>
      <c r="IM1423" s="1" t="str">
        <f t="shared" si="603"/>
        <v/>
      </c>
      <c r="IN1423" s="1" t="str">
        <f t="shared" si="604"/>
        <v/>
      </c>
      <c r="IS1423" s="1">
        <v>799</v>
      </c>
      <c r="IT1423" s="1">
        <f t="shared" si="605"/>
        <v>-29.064029794670162</v>
      </c>
      <c r="IU1423" s="1">
        <f t="shared" si="606"/>
        <v>7.9880878713774247E-3</v>
      </c>
      <c r="IV1423" s="1">
        <f t="shared" si="607"/>
        <v>0.21069848750487111</v>
      </c>
      <c r="IW1423" s="1" t="str">
        <f t="shared" si="608"/>
        <v/>
      </c>
      <c r="IX1423" s="1">
        <f t="shared" si="609"/>
        <v>7.9880878713774247E-3</v>
      </c>
      <c r="IY1423" s="1" t="str">
        <f t="shared" si="610"/>
        <v/>
      </c>
      <c r="IZ1423" s="1">
        <f t="shared" si="611"/>
        <v>1.5184265497992529E-14</v>
      </c>
      <c r="JA1423" s="1" t="str">
        <f t="shared" si="612"/>
        <v/>
      </c>
      <c r="JB1423" s="1" t="str">
        <f t="shared" si="613"/>
        <v/>
      </c>
      <c r="JF1423" s="1">
        <v>799</v>
      </c>
      <c r="JG1423" s="1">
        <f t="shared" si="631"/>
        <v>-81.714843232650708</v>
      </c>
      <c r="JH1423" s="1">
        <f t="shared" si="614"/>
        <v>2.8411732154359753E-3</v>
      </c>
      <c r="JI1423" s="1">
        <f t="shared" si="615"/>
        <v>0.21069848750487111</v>
      </c>
      <c r="JJ1423" s="1" t="str">
        <f t="shared" si="616"/>
        <v/>
      </c>
      <c r="JK1423" s="1">
        <f t="shared" si="617"/>
        <v>2.8411732154359753E-3</v>
      </c>
      <c r="JL1423" s="1" t="str">
        <f t="shared" si="618"/>
        <v/>
      </c>
      <c r="JM1423" s="1">
        <f t="shared" si="619"/>
        <v>2.1674304274144438E-36</v>
      </c>
      <c r="JN1423" s="1" t="str">
        <f t="shared" si="620"/>
        <v/>
      </c>
      <c r="JO1423" s="1" t="str">
        <f t="shared" si="621"/>
        <v/>
      </c>
      <c r="JS1423" s="1">
        <v>799</v>
      </c>
      <c r="JT1423" s="1">
        <f t="shared" si="622"/>
        <v>-7980.2530676162642</v>
      </c>
      <c r="JU1423" s="1">
        <f t="shared" si="623"/>
        <v>2.9092564099036246E-5</v>
      </c>
      <c r="JV1423" s="1">
        <f t="shared" si="624"/>
        <v>0.21069848750487113</v>
      </c>
      <c r="JW1423" s="1" t="str">
        <f t="shared" si="625"/>
        <v/>
      </c>
      <c r="JX1423" s="1">
        <f t="shared" si="626"/>
        <v>2.9092564099036246E-5</v>
      </c>
      <c r="JY1423" s="1" t="str">
        <f t="shared" si="627"/>
        <v/>
      </c>
      <c r="JZ1423" s="1">
        <f t="shared" si="628"/>
        <v>3.79202725278545E-5</v>
      </c>
      <c r="KA1423" s="1" t="str">
        <f t="shared" si="629"/>
        <v/>
      </c>
      <c r="KB1423" s="1" t="str">
        <f t="shared" si="630"/>
        <v/>
      </c>
      <c r="KE1423" s="1">
        <f t="shared" si="593"/>
        <v>5.1456000000000817</v>
      </c>
      <c r="KF1423" s="151">
        <f t="shared" si="594"/>
        <v>0.64220017068500446</v>
      </c>
      <c r="KG1423" s="1">
        <f t="shared" si="595"/>
        <v>7.8021815696338592E-4</v>
      </c>
      <c r="KH1423" s="1" t="str">
        <f t="shared" si="591"/>
        <v/>
      </c>
      <c r="KI1423" s="132" t="str">
        <f t="shared" si="592"/>
        <v/>
      </c>
    </row>
    <row r="1424" spans="237:295" ht="20.100000000000001" customHeight="1" x14ac:dyDescent="0.25">
      <c r="IC1424" s="1">
        <v>800</v>
      </c>
      <c r="ID1424" s="1">
        <f t="shared" si="596"/>
        <v>-13956.529767870801</v>
      </c>
      <c r="IE1424" s="1">
        <f t="shared" si="597"/>
        <v>1.6605362942205242E-5</v>
      </c>
      <c r="IF1424" s="1">
        <f t="shared" si="598"/>
        <v>0.21185539858339672</v>
      </c>
      <c r="IG1424" s="1" t="str">
        <f t="shared" si="599"/>
        <v/>
      </c>
      <c r="IH1424" s="1">
        <f t="shared" si="600"/>
        <v>1.6605362942205242E-5</v>
      </c>
      <c r="II1424" s="1" t="str">
        <f t="shared" si="601"/>
        <v/>
      </c>
      <c r="IL1424" s="1">
        <f t="shared" si="602"/>
        <v>3.6064434887564743E-22</v>
      </c>
      <c r="IM1424" s="1" t="str">
        <f t="shared" si="603"/>
        <v/>
      </c>
      <c r="IN1424" s="1" t="str">
        <f t="shared" si="604"/>
        <v/>
      </c>
      <c r="IS1424" s="1">
        <v>800</v>
      </c>
      <c r="IT1424" s="1">
        <f t="shared" si="605"/>
        <v>-28.919432631512606</v>
      </c>
      <c r="IU1424" s="1">
        <f t="shared" si="606"/>
        <v>8.0137548050182653E-3</v>
      </c>
      <c r="IV1424" s="1">
        <f t="shared" si="607"/>
        <v>0.21185539858339661</v>
      </c>
      <c r="IW1424" s="1" t="str">
        <f t="shared" si="608"/>
        <v/>
      </c>
      <c r="IX1424" s="1">
        <f t="shared" si="609"/>
        <v>8.0137548050182653E-3</v>
      </c>
      <c r="IY1424" s="1" t="str">
        <f t="shared" si="610"/>
        <v/>
      </c>
      <c r="IZ1424" s="1">
        <f t="shared" si="611"/>
        <v>1.5639736773316685E-14</v>
      </c>
      <c r="JA1424" s="1" t="str">
        <f t="shared" si="612"/>
        <v/>
      </c>
      <c r="JB1424" s="1" t="str">
        <f t="shared" si="613"/>
        <v/>
      </c>
      <c r="JF1424" s="1">
        <v>800</v>
      </c>
      <c r="JG1424" s="1">
        <f t="shared" si="631"/>
        <v>-81.308301724030571</v>
      </c>
      <c r="JH1424" s="1">
        <f t="shared" si="614"/>
        <v>2.8503023343887136E-3</v>
      </c>
      <c r="JI1424" s="1">
        <f t="shared" si="615"/>
        <v>0.21185539858339661</v>
      </c>
      <c r="JJ1424" s="1" t="str">
        <f t="shared" si="616"/>
        <v/>
      </c>
      <c r="JK1424" s="1">
        <f t="shared" si="617"/>
        <v>2.8503023343887136E-3</v>
      </c>
      <c r="JL1424" s="1" t="str">
        <f t="shared" si="618"/>
        <v/>
      </c>
      <c r="JM1424" s="1">
        <f t="shared" si="619"/>
        <v>2.2774062841693846E-36</v>
      </c>
      <c r="JN1424" s="1" t="str">
        <f t="shared" si="620"/>
        <v/>
      </c>
      <c r="JO1424" s="1" t="str">
        <f t="shared" si="621"/>
        <v/>
      </c>
      <c r="JS1424" s="1">
        <v>800</v>
      </c>
      <c r="JT1424" s="1">
        <f t="shared" si="622"/>
        <v>-7940.5503160360859</v>
      </c>
      <c r="JU1424" s="1">
        <f t="shared" si="623"/>
        <v>2.9186042904502008E-5</v>
      </c>
      <c r="JV1424" s="1">
        <f t="shared" si="624"/>
        <v>0.21185539858339661</v>
      </c>
      <c r="JW1424" s="1" t="str">
        <f t="shared" si="625"/>
        <v/>
      </c>
      <c r="JX1424" s="1">
        <f t="shared" si="626"/>
        <v>2.9186042904502008E-5</v>
      </c>
      <c r="JY1424" s="1" t="str">
        <f t="shared" si="627"/>
        <v/>
      </c>
      <c r="JZ1424" s="1">
        <f t="shared" si="628"/>
        <v>3.7971755905059208E-5</v>
      </c>
      <c r="KA1424" s="1" t="str">
        <f t="shared" si="629"/>
        <v/>
      </c>
      <c r="KB1424" s="1" t="str">
        <f t="shared" si="630"/>
        <v/>
      </c>
      <c r="KE1424" s="1">
        <f t="shared" si="593"/>
        <v>5.1520000000000818</v>
      </c>
      <c r="KF1424" s="151">
        <f t="shared" si="594"/>
        <v>0.64141995252804107</v>
      </c>
      <c r="KG1424" s="1">
        <f t="shared" si="595"/>
        <v>7.8014450073871089E-4</v>
      </c>
      <c r="KH1424" s="1" t="str">
        <f t="shared" si="591"/>
        <v/>
      </c>
      <c r="KI1424" s="132" t="str">
        <f t="shared" si="592"/>
        <v/>
      </c>
    </row>
    <row r="1425" spans="237:295" ht="20.100000000000001" customHeight="1" x14ac:dyDescent="0.25">
      <c r="IC1425" s="1">
        <v>801</v>
      </c>
      <c r="ID1425" s="1">
        <f t="shared" si="596"/>
        <v>-13886.747119031446</v>
      </c>
      <c r="IE1425" s="1">
        <f t="shared" si="597"/>
        <v>1.6658451945689947E-5</v>
      </c>
      <c r="IF1425" s="1">
        <f t="shared" si="598"/>
        <v>0.21301601770212975</v>
      </c>
      <c r="IG1425" s="1" t="str">
        <f t="shared" si="599"/>
        <v/>
      </c>
      <c r="IH1425" s="1">
        <f t="shared" si="600"/>
        <v>1.6658451945689947E-5</v>
      </c>
      <c r="II1425" s="1" t="str">
        <f t="shared" si="601"/>
        <v/>
      </c>
      <c r="IL1425" s="1">
        <f t="shared" si="602"/>
        <v>3.7355673990737901E-22</v>
      </c>
      <c r="IM1425" s="1" t="str">
        <f t="shared" si="603"/>
        <v/>
      </c>
      <c r="IN1425" s="1" t="str">
        <f t="shared" si="604"/>
        <v/>
      </c>
      <c r="IS1425" s="1">
        <v>801</v>
      </c>
      <c r="IT1425" s="1">
        <f t="shared" si="605"/>
        <v>-28.774835468355036</v>
      </c>
      <c r="IU1425" s="1">
        <f t="shared" si="606"/>
        <v>8.0393755793578547E-3</v>
      </c>
      <c r="IV1425" s="1">
        <f t="shared" si="607"/>
        <v>0.21301601770212972</v>
      </c>
      <c r="IW1425" s="1" t="str">
        <f t="shared" si="608"/>
        <v/>
      </c>
      <c r="IX1425" s="1">
        <f t="shared" si="609"/>
        <v>8.0393755793578547E-3</v>
      </c>
      <c r="IY1425" s="1" t="str">
        <f t="shared" si="610"/>
        <v/>
      </c>
      <c r="IZ1425" s="1">
        <f t="shared" si="611"/>
        <v>1.6108612746557966E-14</v>
      </c>
      <c r="JA1425" s="1" t="str">
        <f t="shared" si="612"/>
        <v/>
      </c>
      <c r="JB1425" s="1" t="str">
        <f t="shared" si="613"/>
        <v/>
      </c>
      <c r="JF1425" s="1">
        <v>801</v>
      </c>
      <c r="JG1425" s="1">
        <f t="shared" si="631"/>
        <v>-80.901760215410377</v>
      </c>
      <c r="JH1425" s="1">
        <f t="shared" si="614"/>
        <v>2.8594150355738365E-3</v>
      </c>
      <c r="JI1425" s="1">
        <f t="shared" si="615"/>
        <v>0.21301601770212975</v>
      </c>
      <c r="JJ1425" s="1" t="str">
        <f t="shared" si="616"/>
        <v/>
      </c>
      <c r="JK1425" s="1">
        <f t="shared" si="617"/>
        <v>2.8594150355738365E-3</v>
      </c>
      <c r="JL1425" s="1" t="str">
        <f t="shared" si="618"/>
        <v/>
      </c>
      <c r="JM1425" s="1">
        <f t="shared" si="619"/>
        <v>2.3929240509718241E-36</v>
      </c>
      <c r="JN1425" s="1" t="str">
        <f t="shared" si="620"/>
        <v/>
      </c>
      <c r="JO1425" s="1" t="str">
        <f t="shared" si="621"/>
        <v/>
      </c>
      <c r="JS1425" s="1">
        <v>801</v>
      </c>
      <c r="JT1425" s="1">
        <f t="shared" si="622"/>
        <v>-7900.8475644559039</v>
      </c>
      <c r="JU1425" s="1">
        <f t="shared" si="623"/>
        <v>2.9279353598092672E-5</v>
      </c>
      <c r="JV1425" s="1">
        <f t="shared" si="624"/>
        <v>0.21301601770212972</v>
      </c>
      <c r="JW1425" s="1" t="str">
        <f t="shared" si="625"/>
        <v/>
      </c>
      <c r="JX1425" s="1">
        <f t="shared" si="626"/>
        <v>2.9279353598092672E-5</v>
      </c>
      <c r="JY1425" s="1" t="str">
        <f t="shared" si="627"/>
        <v/>
      </c>
      <c r="JZ1425" s="1">
        <f t="shared" si="628"/>
        <v>3.8022700811839044E-5</v>
      </c>
      <c r="KA1425" s="1" t="str">
        <f t="shared" si="629"/>
        <v/>
      </c>
      <c r="KB1425" s="1" t="str">
        <f t="shared" si="630"/>
        <v/>
      </c>
      <c r="KE1425" s="1">
        <f t="shared" si="593"/>
        <v>5.158400000000082</v>
      </c>
      <c r="KF1425" s="151">
        <f t="shared" si="594"/>
        <v>0.64063980802730236</v>
      </c>
      <c r="KG1425" s="1">
        <f t="shared" si="595"/>
        <v>7.8006784579076616E-4</v>
      </c>
      <c r="KH1425" s="1" t="str">
        <f t="shared" si="591"/>
        <v/>
      </c>
      <c r="KI1425" s="132" t="str">
        <f t="shared" si="592"/>
        <v/>
      </c>
    </row>
    <row r="1426" spans="237:295" ht="20.100000000000001" customHeight="1" x14ac:dyDescent="0.25">
      <c r="IC1426" s="1">
        <v>802</v>
      </c>
      <c r="ID1426" s="1">
        <f t="shared" si="596"/>
        <v>-13816.964470192099</v>
      </c>
      <c r="IE1426" s="1">
        <f t="shared" si="597"/>
        <v>1.6711443294788291E-5</v>
      </c>
      <c r="IF1426" s="1">
        <f t="shared" si="598"/>
        <v>0.21418033811653747</v>
      </c>
      <c r="IG1426" s="1" t="str">
        <f t="shared" si="599"/>
        <v/>
      </c>
      <c r="IH1426" s="1">
        <f t="shared" si="600"/>
        <v>1.6711443294788291E-5</v>
      </c>
      <c r="II1426" s="1" t="str">
        <f t="shared" si="601"/>
        <v/>
      </c>
      <c r="IL1426" s="1">
        <f t="shared" si="602"/>
        <v>3.8692525106500088E-22</v>
      </c>
      <c r="IM1426" s="1" t="str">
        <f t="shared" si="603"/>
        <v/>
      </c>
      <c r="IN1426" s="1" t="str">
        <f t="shared" si="604"/>
        <v/>
      </c>
      <c r="IS1426" s="1">
        <v>802</v>
      </c>
      <c r="IT1426" s="1">
        <f t="shared" si="605"/>
        <v>-28.63023830519748</v>
      </c>
      <c r="IU1426" s="1">
        <f t="shared" si="606"/>
        <v>8.064949225651482E-3</v>
      </c>
      <c r="IV1426" s="1">
        <f t="shared" si="607"/>
        <v>0.21418033811653747</v>
      </c>
      <c r="IW1426" s="1" t="str">
        <f t="shared" si="608"/>
        <v/>
      </c>
      <c r="IX1426" s="1">
        <f t="shared" si="609"/>
        <v>8.064949225651482E-3</v>
      </c>
      <c r="IY1426" s="1" t="str">
        <f t="shared" si="610"/>
        <v/>
      </c>
      <c r="IZ1426" s="1">
        <f t="shared" si="611"/>
        <v>1.6591280058882962E-14</v>
      </c>
      <c r="JA1426" s="1" t="str">
        <f t="shared" si="612"/>
        <v/>
      </c>
      <c r="JB1426" s="1" t="str">
        <f t="shared" si="613"/>
        <v/>
      </c>
      <c r="JF1426" s="1">
        <v>802</v>
      </c>
      <c r="JG1426" s="1">
        <f t="shared" si="631"/>
        <v>-80.49521870679024</v>
      </c>
      <c r="JH1426" s="1">
        <f t="shared" si="614"/>
        <v>2.8685109744318502E-3</v>
      </c>
      <c r="JI1426" s="1">
        <f t="shared" si="615"/>
        <v>0.2141803381165375</v>
      </c>
      <c r="JJ1426" s="1" t="str">
        <f t="shared" si="616"/>
        <v/>
      </c>
      <c r="JK1426" s="1">
        <f t="shared" si="617"/>
        <v>2.8685109744318502E-3</v>
      </c>
      <c r="JL1426" s="1" t="str">
        <f t="shared" si="618"/>
        <v/>
      </c>
      <c r="JM1426" s="1">
        <f t="shared" si="619"/>
        <v>2.514261041995995E-36</v>
      </c>
      <c r="JN1426" s="1" t="str">
        <f t="shared" si="620"/>
        <v/>
      </c>
      <c r="JO1426" s="1" t="str">
        <f t="shared" si="621"/>
        <v/>
      </c>
      <c r="JS1426" s="1">
        <v>802</v>
      </c>
      <c r="JT1426" s="1">
        <f t="shared" si="622"/>
        <v>-7861.1448128757256</v>
      </c>
      <c r="JU1426" s="1">
        <f t="shared" si="623"/>
        <v>2.9372492651646314E-5</v>
      </c>
      <c r="JV1426" s="1">
        <f t="shared" si="624"/>
        <v>0.21418033811653739</v>
      </c>
      <c r="JW1426" s="1" t="str">
        <f t="shared" si="625"/>
        <v/>
      </c>
      <c r="JX1426" s="1">
        <f t="shared" si="626"/>
        <v>2.9372492651646314E-5</v>
      </c>
      <c r="JY1426" s="1" t="str">
        <f t="shared" si="627"/>
        <v/>
      </c>
      <c r="JZ1426" s="1">
        <f t="shared" si="628"/>
        <v>3.8073104894436154E-5</v>
      </c>
      <c r="KA1426" s="1" t="str">
        <f t="shared" si="629"/>
        <v/>
      </c>
      <c r="KB1426" s="1" t="str">
        <f t="shared" si="630"/>
        <v/>
      </c>
      <c r="KE1426" s="1">
        <f t="shared" si="593"/>
        <v>5.1648000000000822</v>
      </c>
      <c r="KF1426" s="151">
        <f t="shared" si="594"/>
        <v>0.63985974018151159</v>
      </c>
      <c r="KG1426" s="1">
        <f t="shared" si="595"/>
        <v>7.7998820045044326E-4</v>
      </c>
      <c r="KH1426" s="1" t="str">
        <f t="shared" si="591"/>
        <v/>
      </c>
      <c r="KI1426" s="132" t="str">
        <f t="shared" si="592"/>
        <v/>
      </c>
    </row>
    <row r="1427" spans="237:295" ht="20.100000000000001" customHeight="1" x14ac:dyDescent="0.25">
      <c r="IC1427" s="1">
        <v>803</v>
      </c>
      <c r="ID1427" s="1">
        <f t="shared" si="596"/>
        <v>-13747.181821352744</v>
      </c>
      <c r="IE1427" s="1">
        <f t="shared" si="597"/>
        <v>1.676433498045024E-5</v>
      </c>
      <c r="IF1427" s="1">
        <f t="shared" si="598"/>
        <v>0.21534835294194934</v>
      </c>
      <c r="IG1427" s="1" t="str">
        <f t="shared" si="599"/>
        <v/>
      </c>
      <c r="IH1427" s="1">
        <f t="shared" si="600"/>
        <v>1.676433498045024E-5</v>
      </c>
      <c r="II1427" s="1" t="str">
        <f t="shared" si="601"/>
        <v/>
      </c>
      <c r="IL1427" s="1">
        <f t="shared" si="602"/>
        <v>4.0076577011994819E-22</v>
      </c>
      <c r="IM1427" s="1" t="str">
        <f t="shared" si="603"/>
        <v/>
      </c>
      <c r="IN1427" s="1" t="str">
        <f t="shared" si="604"/>
        <v/>
      </c>
      <c r="IS1427" s="1">
        <v>803</v>
      </c>
      <c r="IT1427" s="1">
        <f t="shared" si="605"/>
        <v>-28.48564114203991</v>
      </c>
      <c r="IU1427" s="1">
        <f t="shared" si="606"/>
        <v>8.0904747743307977E-3</v>
      </c>
      <c r="IV1427" s="1">
        <f t="shared" si="607"/>
        <v>0.21534835294194934</v>
      </c>
      <c r="IW1427" s="1" t="str">
        <f t="shared" si="608"/>
        <v/>
      </c>
      <c r="IX1427" s="1">
        <f t="shared" si="609"/>
        <v>8.0904747743307977E-3</v>
      </c>
      <c r="IY1427" s="1" t="str">
        <f t="shared" si="610"/>
        <v/>
      </c>
      <c r="IZ1427" s="1">
        <f t="shared" si="611"/>
        <v>1.7088136267796193E-14</v>
      </c>
      <c r="JA1427" s="1" t="str">
        <f t="shared" si="612"/>
        <v/>
      </c>
      <c r="JB1427" s="1" t="str">
        <f t="shared" si="613"/>
        <v/>
      </c>
      <c r="JF1427" s="1">
        <v>803</v>
      </c>
      <c r="JG1427" s="1">
        <f t="shared" si="631"/>
        <v>-80.088677198170103</v>
      </c>
      <c r="JH1427" s="1">
        <f t="shared" si="614"/>
        <v>2.8775898061103094E-3</v>
      </c>
      <c r="JI1427" s="1">
        <f t="shared" si="615"/>
        <v>0.21534835294194934</v>
      </c>
      <c r="JJ1427" s="1" t="str">
        <f t="shared" si="616"/>
        <v/>
      </c>
      <c r="JK1427" s="1">
        <f t="shared" si="617"/>
        <v>2.8775898061103094E-3</v>
      </c>
      <c r="JL1427" s="1" t="str">
        <f t="shared" si="618"/>
        <v/>
      </c>
      <c r="JM1427" s="1">
        <f t="shared" si="619"/>
        <v>2.6417083489980963E-36</v>
      </c>
      <c r="JN1427" s="1" t="str">
        <f t="shared" si="620"/>
        <v/>
      </c>
      <c r="JO1427" s="1" t="str">
        <f t="shared" si="621"/>
        <v/>
      </c>
      <c r="JS1427" s="1">
        <v>803</v>
      </c>
      <c r="JT1427" s="1">
        <f t="shared" si="622"/>
        <v>-7821.4420612955437</v>
      </c>
      <c r="JU1427" s="1">
        <f t="shared" si="623"/>
        <v>2.9465456534001307E-5</v>
      </c>
      <c r="JV1427" s="1">
        <f t="shared" si="624"/>
        <v>0.21534835294194934</v>
      </c>
      <c r="JW1427" s="1" t="str">
        <f t="shared" si="625"/>
        <v/>
      </c>
      <c r="JX1427" s="1">
        <f t="shared" si="626"/>
        <v>2.9465456534001307E-5</v>
      </c>
      <c r="JY1427" s="1" t="str">
        <f t="shared" si="627"/>
        <v/>
      </c>
      <c r="JZ1427" s="1">
        <f t="shared" si="628"/>
        <v>3.8122965821930277E-5</v>
      </c>
      <c r="KA1427" s="1" t="str">
        <f t="shared" si="629"/>
        <v/>
      </c>
      <c r="KB1427" s="1" t="str">
        <f t="shared" si="630"/>
        <v/>
      </c>
      <c r="KE1427" s="1">
        <f t="shared" si="593"/>
        <v>5.1712000000000824</v>
      </c>
      <c r="KF1427" s="151">
        <f t="shared" si="594"/>
        <v>0.63907975198106115</v>
      </c>
      <c r="KG1427" s="1">
        <f t="shared" si="595"/>
        <v>7.7990557305618324E-4</v>
      </c>
      <c r="KH1427" s="1" t="str">
        <f t="shared" si="591"/>
        <v/>
      </c>
      <c r="KI1427" s="132" t="str">
        <f t="shared" si="592"/>
        <v/>
      </c>
    </row>
    <row r="1428" spans="237:295" ht="20.100000000000001" customHeight="1" x14ac:dyDescent="0.25">
      <c r="IC1428" s="1">
        <v>804</v>
      </c>
      <c r="ID1428" s="1">
        <f t="shared" si="596"/>
        <v>-13677.399172513389</v>
      </c>
      <c r="IE1428" s="1">
        <f t="shared" si="597"/>
        <v>1.6817124992042393E-5</v>
      </c>
      <c r="IF1428" s="1">
        <f t="shared" si="598"/>
        <v>0.21652005515344203</v>
      </c>
      <c r="IG1428" s="1" t="str">
        <f t="shared" si="599"/>
        <v/>
      </c>
      <c r="IH1428" s="1">
        <f t="shared" si="600"/>
        <v>1.6817124992042393E-5</v>
      </c>
      <c r="II1428" s="1" t="str">
        <f t="shared" si="601"/>
        <v/>
      </c>
      <c r="IL1428" s="1">
        <f t="shared" si="602"/>
        <v>4.1509473022780739E-22</v>
      </c>
      <c r="IM1428" s="1" t="str">
        <f t="shared" si="603"/>
        <v/>
      </c>
      <c r="IN1428" s="1" t="str">
        <f t="shared" si="604"/>
        <v/>
      </c>
      <c r="IS1428" s="1">
        <v>804</v>
      </c>
      <c r="IT1428" s="1">
        <f t="shared" si="605"/>
        <v>-28.341043978882354</v>
      </c>
      <c r="IU1428" s="1">
        <f t="shared" si="606"/>
        <v>8.1159512550633174E-3</v>
      </c>
      <c r="IV1428" s="1">
        <f t="shared" si="607"/>
        <v>0.21652005515344203</v>
      </c>
      <c r="IW1428" s="1" t="str">
        <f t="shared" si="608"/>
        <v/>
      </c>
      <c r="IX1428" s="1">
        <f t="shared" si="609"/>
        <v>8.1159512550633174E-3</v>
      </c>
      <c r="IY1428" s="1" t="str">
        <f t="shared" si="610"/>
        <v/>
      </c>
      <c r="IZ1428" s="1">
        <f t="shared" si="611"/>
        <v>1.7599590148404142E-14</v>
      </c>
      <c r="JA1428" s="1" t="str">
        <f t="shared" si="612"/>
        <v/>
      </c>
      <c r="JB1428" s="1" t="str">
        <f t="shared" si="613"/>
        <v/>
      </c>
      <c r="JF1428" s="1">
        <v>804</v>
      </c>
      <c r="JG1428" s="1">
        <f t="shared" si="631"/>
        <v>-79.682135689549909</v>
      </c>
      <c r="JH1428" s="1">
        <f t="shared" si="614"/>
        <v>2.8866511854849872E-3</v>
      </c>
      <c r="JI1428" s="1">
        <f t="shared" si="615"/>
        <v>0.21652005515344219</v>
      </c>
      <c r="JJ1428" s="1" t="str">
        <f t="shared" si="616"/>
        <v/>
      </c>
      <c r="JK1428" s="1">
        <f t="shared" si="617"/>
        <v>2.8866511854849872E-3</v>
      </c>
      <c r="JL1428" s="1" t="str">
        <f t="shared" si="618"/>
        <v/>
      </c>
      <c r="JM1428" s="1">
        <f t="shared" si="619"/>
        <v>2.7755715208279837E-36</v>
      </c>
      <c r="JN1428" s="1" t="str">
        <f t="shared" si="620"/>
        <v/>
      </c>
      <c r="JO1428" s="1" t="str">
        <f t="shared" si="621"/>
        <v/>
      </c>
      <c r="JS1428" s="1">
        <v>804</v>
      </c>
      <c r="JT1428" s="1">
        <f t="shared" si="622"/>
        <v>-7781.7393097153617</v>
      </c>
      <c r="JU1428" s="1">
        <f t="shared" si="623"/>
        <v>2.9558241711213057E-5</v>
      </c>
      <c r="JV1428" s="1">
        <f t="shared" si="624"/>
        <v>0.21652005515344208</v>
      </c>
      <c r="JW1428" s="1" t="str">
        <f t="shared" si="625"/>
        <v/>
      </c>
      <c r="JX1428" s="1">
        <f t="shared" si="626"/>
        <v>2.9558241711213057E-5</v>
      </c>
      <c r="JY1428" s="1" t="str">
        <f t="shared" si="627"/>
        <v/>
      </c>
      <c r="JZ1428" s="1">
        <f t="shared" si="628"/>
        <v>3.8172281286418257E-5</v>
      </c>
      <c r="KA1428" s="1" t="str">
        <f t="shared" si="629"/>
        <v/>
      </c>
      <c r="KB1428" s="1" t="str">
        <f t="shared" si="630"/>
        <v/>
      </c>
      <c r="KE1428" s="1">
        <f t="shared" si="593"/>
        <v>5.1776000000000826</v>
      </c>
      <c r="KF1428" s="151">
        <f t="shared" si="594"/>
        <v>0.63829984640800497</v>
      </c>
      <c r="KG1428" s="1">
        <f t="shared" si="595"/>
        <v>7.7981997194931374E-4</v>
      </c>
      <c r="KH1428" s="1" t="str">
        <f t="shared" si="591"/>
        <v/>
      </c>
      <c r="KI1428" s="132" t="str">
        <f t="shared" si="592"/>
        <v/>
      </c>
    </row>
    <row r="1429" spans="237:295" ht="20.100000000000001" customHeight="1" x14ac:dyDescent="0.25">
      <c r="IC1429" s="1">
        <v>805</v>
      </c>
      <c r="ID1429" s="1">
        <f t="shared" si="596"/>
        <v>-13607.616523674034</v>
      </c>
      <c r="IE1429" s="1">
        <f t="shared" si="597"/>
        <v>1.6869811317471881E-5</v>
      </c>
      <c r="IF1429" s="1">
        <f t="shared" si="598"/>
        <v>0.21769543758573318</v>
      </c>
      <c r="IG1429" s="1" t="str">
        <f t="shared" si="599"/>
        <v/>
      </c>
      <c r="IH1429" s="1">
        <f t="shared" si="600"/>
        <v>1.6869811317471881E-5</v>
      </c>
      <c r="II1429" s="1" t="str">
        <f t="shared" si="601"/>
        <v/>
      </c>
      <c r="IL1429" s="1">
        <f t="shared" si="602"/>
        <v>4.2992912836648092E-22</v>
      </c>
      <c r="IM1429" s="1" t="str">
        <f t="shared" si="603"/>
        <v/>
      </c>
      <c r="IN1429" s="1" t="str">
        <f t="shared" si="604"/>
        <v/>
      </c>
      <c r="IS1429" s="1">
        <v>805</v>
      </c>
      <c r="IT1429" s="1">
        <f t="shared" si="605"/>
        <v>-28.196446815724784</v>
      </c>
      <c r="IU1429" s="1">
        <f t="shared" si="606"/>
        <v>8.1413776968122173E-3</v>
      </c>
      <c r="IV1429" s="1">
        <f t="shared" si="607"/>
        <v>0.21769543758573318</v>
      </c>
      <c r="IW1429" s="1" t="str">
        <f t="shared" si="608"/>
        <v/>
      </c>
      <c r="IX1429" s="1">
        <f t="shared" si="609"/>
        <v>8.1413776968122173E-3</v>
      </c>
      <c r="IY1429" s="1" t="str">
        <f t="shared" si="610"/>
        <v/>
      </c>
      <c r="IZ1429" s="1">
        <f t="shared" si="611"/>
        <v>1.8126062002794442E-14</v>
      </c>
      <c r="JA1429" s="1" t="str">
        <f t="shared" si="612"/>
        <v/>
      </c>
      <c r="JB1429" s="1" t="str">
        <f t="shared" si="613"/>
        <v/>
      </c>
      <c r="JF1429" s="1">
        <v>805</v>
      </c>
      <c r="JG1429" s="1">
        <f t="shared" si="631"/>
        <v>-79.275594180929772</v>
      </c>
      <c r="JH1429" s="1">
        <f t="shared" si="614"/>
        <v>2.8956947671811349E-3</v>
      </c>
      <c r="JI1429" s="1">
        <f t="shared" si="615"/>
        <v>0.21769543758573318</v>
      </c>
      <c r="JJ1429" s="1" t="str">
        <f t="shared" si="616"/>
        <v/>
      </c>
      <c r="JK1429" s="1">
        <f t="shared" si="617"/>
        <v>2.8956947671811349E-3</v>
      </c>
      <c r="JL1429" s="1" t="str">
        <f t="shared" si="618"/>
        <v/>
      </c>
      <c r="JM1429" s="1">
        <f t="shared" si="619"/>
        <v>2.9161712762057873E-36</v>
      </c>
      <c r="JN1429" s="1" t="str">
        <f t="shared" si="620"/>
        <v/>
      </c>
      <c r="JO1429" s="1" t="str">
        <f t="shared" si="621"/>
        <v/>
      </c>
      <c r="JS1429" s="1">
        <v>805</v>
      </c>
      <c r="JT1429" s="1">
        <f t="shared" si="622"/>
        <v>-7742.0365581351834</v>
      </c>
      <c r="JU1429" s="1">
        <f t="shared" si="623"/>
        <v>2.965084464677173E-5</v>
      </c>
      <c r="JV1429" s="1">
        <f t="shared" si="624"/>
        <v>0.21769543758573306</v>
      </c>
      <c r="JW1429" s="1" t="str">
        <f t="shared" si="625"/>
        <v/>
      </c>
      <c r="JX1429" s="1">
        <f t="shared" si="626"/>
        <v>2.965084464677173E-5</v>
      </c>
      <c r="JY1429" s="1" t="str">
        <f t="shared" si="627"/>
        <v/>
      </c>
      <c r="JZ1429" s="1">
        <f t="shared" si="628"/>
        <v>3.8221049003191979E-5</v>
      </c>
      <c r="KA1429" s="1" t="str">
        <f t="shared" si="629"/>
        <v/>
      </c>
      <c r="KB1429" s="1" t="str">
        <f t="shared" si="630"/>
        <v/>
      </c>
      <c r="KE1429" s="1">
        <f t="shared" si="593"/>
        <v>5.1840000000000828</v>
      </c>
      <c r="KF1429" s="151">
        <f t="shared" si="594"/>
        <v>0.63752002643605565</v>
      </c>
      <c r="KG1429" s="1">
        <f t="shared" si="595"/>
        <v>7.7973140547371589E-4</v>
      </c>
      <c r="KH1429" s="1" t="str">
        <f t="shared" si="591"/>
        <v/>
      </c>
      <c r="KI1429" s="132" t="str">
        <f t="shared" si="592"/>
        <v/>
      </c>
    </row>
    <row r="1430" spans="237:295" ht="20.100000000000001" customHeight="1" x14ac:dyDescent="0.25">
      <c r="IC1430" s="1">
        <v>806</v>
      </c>
      <c r="ID1430" s="1">
        <f t="shared" si="596"/>
        <v>-13537.83387483468</v>
      </c>
      <c r="IE1430" s="1">
        <f t="shared" si="597"/>
        <v>1.6922391943310718E-5</v>
      </c>
      <c r="IF1430" s="1">
        <f t="shared" si="598"/>
        <v>0.21887449293308381</v>
      </c>
      <c r="IG1430" s="1" t="str">
        <f t="shared" si="599"/>
        <v/>
      </c>
      <c r="IH1430" s="1">
        <f t="shared" si="600"/>
        <v>1.6922391943310718E-5</v>
      </c>
      <c r="II1430" s="1" t="str">
        <f t="shared" si="601"/>
        <v/>
      </c>
      <c r="IL1430" s="1">
        <f t="shared" si="602"/>
        <v>4.4528654438782502E-22</v>
      </c>
      <c r="IM1430" s="1" t="str">
        <f t="shared" si="603"/>
        <v/>
      </c>
      <c r="IN1430" s="1" t="str">
        <f t="shared" si="604"/>
        <v/>
      </c>
      <c r="IS1430" s="1">
        <v>806</v>
      </c>
      <c r="IT1430" s="1">
        <f t="shared" si="605"/>
        <v>-28.051849652567228</v>
      </c>
      <c r="IU1430" s="1">
        <f t="shared" si="606"/>
        <v>8.1667531278963434E-3</v>
      </c>
      <c r="IV1430" s="1">
        <f t="shared" si="607"/>
        <v>0.21887449293308378</v>
      </c>
      <c r="IW1430" s="1" t="str">
        <f t="shared" si="608"/>
        <v/>
      </c>
      <c r="IX1430" s="1">
        <f t="shared" si="609"/>
        <v>8.1667531278963434E-3</v>
      </c>
      <c r="IY1430" s="1" t="str">
        <f t="shared" si="610"/>
        <v/>
      </c>
      <c r="IZ1430" s="1">
        <f t="shared" si="611"/>
        <v>1.8667983977741533E-14</v>
      </c>
      <c r="JA1430" s="1" t="str">
        <f t="shared" si="612"/>
        <v/>
      </c>
      <c r="JB1430" s="1" t="str">
        <f t="shared" si="613"/>
        <v/>
      </c>
      <c r="JF1430" s="1">
        <v>806</v>
      </c>
      <c r="JG1430" s="1">
        <f t="shared" si="631"/>
        <v>-78.869052672309635</v>
      </c>
      <c r="JH1430" s="1">
        <f t="shared" si="614"/>
        <v>2.9047202055948371E-3</v>
      </c>
      <c r="JI1430" s="1">
        <f t="shared" si="615"/>
        <v>0.21887449293308381</v>
      </c>
      <c r="JJ1430" s="1" t="str">
        <f t="shared" si="616"/>
        <v/>
      </c>
      <c r="JK1430" s="1">
        <f t="shared" si="617"/>
        <v>2.9047202055948371E-3</v>
      </c>
      <c r="JL1430" s="1" t="str">
        <f t="shared" si="618"/>
        <v/>
      </c>
      <c r="JM1430" s="1">
        <f t="shared" si="619"/>
        <v>3.0638442513780573E-36</v>
      </c>
      <c r="JN1430" s="1" t="str">
        <f t="shared" si="620"/>
        <v/>
      </c>
      <c r="JO1430" s="1" t="str">
        <f t="shared" si="621"/>
        <v/>
      </c>
      <c r="JS1430" s="1">
        <v>806</v>
      </c>
      <c r="JT1430" s="1">
        <f t="shared" si="622"/>
        <v>-7702.3338065550015</v>
      </c>
      <c r="JU1430" s="1">
        <f t="shared" si="623"/>
        <v>2.9743261801820921E-5</v>
      </c>
      <c r="JV1430" s="1">
        <f t="shared" si="624"/>
        <v>0.21887449293308381</v>
      </c>
      <c r="JW1430" s="1" t="str">
        <f t="shared" si="625"/>
        <v/>
      </c>
      <c r="JX1430" s="1">
        <f t="shared" si="626"/>
        <v>2.9743261801820921E-5</v>
      </c>
      <c r="JY1430" s="1" t="str">
        <f t="shared" si="627"/>
        <v/>
      </c>
      <c r="JZ1430" s="1">
        <f t="shared" si="628"/>
        <v>3.8269266710914742E-5</v>
      </c>
      <c r="KA1430" s="1" t="str">
        <f t="shared" si="629"/>
        <v/>
      </c>
      <c r="KB1430" s="1" t="str">
        <f t="shared" si="630"/>
        <v/>
      </c>
      <c r="KE1430" s="1">
        <f t="shared" si="593"/>
        <v>5.1904000000000829</v>
      </c>
      <c r="KF1430" s="151">
        <f t="shared" si="594"/>
        <v>0.63674029503058194</v>
      </c>
      <c r="KG1430" s="1">
        <f t="shared" si="595"/>
        <v>7.7963988197704559E-4</v>
      </c>
      <c r="KH1430" s="1" t="str">
        <f t="shared" si="591"/>
        <v/>
      </c>
      <c r="KI1430" s="132" t="str">
        <f t="shared" si="592"/>
        <v/>
      </c>
    </row>
    <row r="1431" spans="237:295" ht="20.100000000000001" customHeight="1" x14ac:dyDescent="0.25">
      <c r="IC1431" s="1">
        <v>807</v>
      </c>
      <c r="ID1431" s="1">
        <f t="shared" si="596"/>
        <v>-13468.051225995325</v>
      </c>
      <c r="IE1431" s="1">
        <f t="shared" si="597"/>
        <v>1.6974864854920705E-5</v>
      </c>
      <c r="IF1431" s="1">
        <f t="shared" si="598"/>
        <v>0.22005721374920986</v>
      </c>
      <c r="IG1431" s="1" t="str">
        <f t="shared" si="599"/>
        <v/>
      </c>
      <c r="IH1431" s="1">
        <f t="shared" si="600"/>
        <v>1.6974864854920705E-5</v>
      </c>
      <c r="II1431" s="1" t="str">
        <f t="shared" si="601"/>
        <v/>
      </c>
      <c r="IL1431" s="1">
        <f t="shared" si="602"/>
        <v>4.6118516070282863E-22</v>
      </c>
      <c r="IM1431" s="1" t="str">
        <f t="shared" si="603"/>
        <v/>
      </c>
      <c r="IN1431" s="1" t="str">
        <f t="shared" si="604"/>
        <v/>
      </c>
      <c r="IS1431" s="1">
        <v>807</v>
      </c>
      <c r="IT1431" s="1">
        <f t="shared" si="605"/>
        <v>-27.907252489409657</v>
      </c>
      <c r="IU1431" s="1">
        <f t="shared" si="606"/>
        <v>8.192076576050495E-3</v>
      </c>
      <c r="IV1431" s="1">
        <f t="shared" si="607"/>
        <v>0.22005721374920978</v>
      </c>
      <c r="IW1431" s="1" t="str">
        <f t="shared" si="608"/>
        <v/>
      </c>
      <c r="IX1431" s="1">
        <f t="shared" si="609"/>
        <v>8.192076576050495E-3</v>
      </c>
      <c r="IY1431" s="1" t="str">
        <f t="shared" si="610"/>
        <v/>
      </c>
      <c r="IZ1431" s="1">
        <f t="shared" si="611"/>
        <v>1.9225800390955453E-14</v>
      </c>
      <c r="JA1431" s="1" t="str">
        <f t="shared" si="612"/>
        <v/>
      </c>
      <c r="JB1431" s="1" t="str">
        <f t="shared" si="613"/>
        <v/>
      </c>
      <c r="JF1431" s="1">
        <v>807</v>
      </c>
      <c r="JG1431" s="1">
        <f t="shared" si="631"/>
        <v>-78.462511163689499</v>
      </c>
      <c r="JH1431" s="1">
        <f t="shared" si="614"/>
        <v>2.9137271549144438E-3</v>
      </c>
      <c r="JI1431" s="1">
        <f t="shared" si="615"/>
        <v>0.22005721374920975</v>
      </c>
      <c r="JJ1431" s="1" t="str">
        <f t="shared" si="616"/>
        <v/>
      </c>
      <c r="JK1431" s="1">
        <f t="shared" si="617"/>
        <v>2.9137271549144438E-3</v>
      </c>
      <c r="JL1431" s="1" t="str">
        <f t="shared" si="618"/>
        <v/>
      </c>
      <c r="JM1431" s="1">
        <f t="shared" si="619"/>
        <v>3.218943784348579E-36</v>
      </c>
      <c r="JN1431" s="1" t="str">
        <f t="shared" si="620"/>
        <v/>
      </c>
      <c r="JO1431" s="1" t="str">
        <f t="shared" si="621"/>
        <v/>
      </c>
      <c r="JS1431" s="1">
        <v>807</v>
      </c>
      <c r="JT1431" s="1">
        <f t="shared" si="622"/>
        <v>-7662.6310549748232</v>
      </c>
      <c r="JU1431" s="1">
        <f t="shared" si="623"/>
        <v>2.9835489635377062E-5</v>
      </c>
      <c r="JV1431" s="1">
        <f t="shared" si="624"/>
        <v>0.22005721374920975</v>
      </c>
      <c r="JW1431" s="1" t="str">
        <f t="shared" si="625"/>
        <v/>
      </c>
      <c r="JX1431" s="1">
        <f t="shared" si="626"/>
        <v>2.9835489635377062E-5</v>
      </c>
      <c r="JY1431" s="1" t="str">
        <f t="shared" si="627"/>
        <v/>
      </c>
      <c r="JZ1431" s="1">
        <f t="shared" si="628"/>
        <v>3.8316932171795866E-5</v>
      </c>
      <c r="KA1431" s="1" t="str">
        <f t="shared" si="629"/>
        <v/>
      </c>
      <c r="KB1431" s="1" t="str">
        <f t="shared" si="630"/>
        <v/>
      </c>
      <c r="KE1431" s="1">
        <f t="shared" si="593"/>
        <v>5.1968000000000831</v>
      </c>
      <c r="KF1431" s="151">
        <f t="shared" si="594"/>
        <v>0.63596065514860489</v>
      </c>
      <c r="KG1431" s="1">
        <f t="shared" si="595"/>
        <v>7.7954540981017839E-4</v>
      </c>
      <c r="KH1431" s="1" t="str">
        <f t="shared" si="591"/>
        <v/>
      </c>
      <c r="KI1431" s="132" t="str">
        <f t="shared" si="592"/>
        <v/>
      </c>
    </row>
    <row r="1432" spans="237:295" ht="20.100000000000001" customHeight="1" x14ac:dyDescent="0.25">
      <c r="IC1432" s="1">
        <v>808</v>
      </c>
      <c r="ID1432" s="1">
        <f t="shared" si="596"/>
        <v>-13398.26857715597</v>
      </c>
      <c r="IE1432" s="1">
        <f t="shared" si="597"/>
        <v>1.7027228036578781E-5</v>
      </c>
      <c r="IF1432" s="1">
        <f t="shared" si="598"/>
        <v>0.22124359244720193</v>
      </c>
      <c r="IG1432" s="1" t="str">
        <f t="shared" si="599"/>
        <v/>
      </c>
      <c r="IH1432" s="1">
        <f t="shared" si="600"/>
        <v>1.7027228036578781E-5</v>
      </c>
      <c r="II1432" s="1" t="str">
        <f t="shared" si="601"/>
        <v/>
      </c>
      <c r="IL1432" s="1">
        <f t="shared" si="602"/>
        <v>4.7764378262110214E-22</v>
      </c>
      <c r="IM1432" s="1" t="str">
        <f t="shared" si="603"/>
        <v/>
      </c>
      <c r="IN1432" s="1" t="str">
        <f t="shared" si="604"/>
        <v/>
      </c>
      <c r="IS1432" s="1">
        <v>808</v>
      </c>
      <c r="IT1432" s="1">
        <f t="shared" si="605"/>
        <v>-27.762655326252101</v>
      </c>
      <c r="IU1432" s="1">
        <f t="shared" si="606"/>
        <v>8.2173470684859182E-3</v>
      </c>
      <c r="IV1432" s="1">
        <f t="shared" si="607"/>
        <v>0.22124359244720179</v>
      </c>
      <c r="IW1432" s="1" t="str">
        <f t="shared" si="608"/>
        <v/>
      </c>
      <c r="IX1432" s="1">
        <f t="shared" si="609"/>
        <v>8.2173470684859182E-3</v>
      </c>
      <c r="IY1432" s="1" t="str">
        <f t="shared" si="610"/>
        <v/>
      </c>
      <c r="IZ1432" s="1">
        <f t="shared" si="611"/>
        <v>1.9799968066100654E-14</v>
      </c>
      <c r="JA1432" s="1" t="str">
        <f t="shared" si="612"/>
        <v/>
      </c>
      <c r="JB1432" s="1" t="str">
        <f t="shared" si="613"/>
        <v/>
      </c>
      <c r="JF1432" s="1">
        <v>808</v>
      </c>
      <c r="JG1432" s="1">
        <f t="shared" si="631"/>
        <v>-78.055969655069305</v>
      </c>
      <c r="JH1432" s="1">
        <f t="shared" si="614"/>
        <v>2.922715269142089E-3</v>
      </c>
      <c r="JI1432" s="1">
        <f t="shared" si="615"/>
        <v>0.22124359244720193</v>
      </c>
      <c r="JJ1432" s="1" t="str">
        <f t="shared" si="616"/>
        <v/>
      </c>
      <c r="JK1432" s="1">
        <f t="shared" si="617"/>
        <v>2.922715269142089E-3</v>
      </c>
      <c r="JL1432" s="1" t="str">
        <f t="shared" si="618"/>
        <v/>
      </c>
      <c r="JM1432" s="1">
        <f t="shared" si="619"/>
        <v>3.3818407374582243E-36</v>
      </c>
      <c r="JN1432" s="1" t="str">
        <f t="shared" si="620"/>
        <v/>
      </c>
      <c r="JO1432" s="1" t="str">
        <f t="shared" si="621"/>
        <v/>
      </c>
      <c r="JS1432" s="1">
        <v>808</v>
      </c>
      <c r="JT1432" s="1">
        <f t="shared" si="622"/>
        <v>-7622.9283033946413</v>
      </c>
      <c r="JU1432" s="1">
        <f t="shared" si="623"/>
        <v>2.9927524604549861E-5</v>
      </c>
      <c r="JV1432" s="1">
        <f t="shared" si="624"/>
        <v>0.22124359244720188</v>
      </c>
      <c r="JW1432" s="1" t="str">
        <f t="shared" si="625"/>
        <v/>
      </c>
      <c r="JX1432" s="1">
        <f t="shared" si="626"/>
        <v>2.9927524604549861E-5</v>
      </c>
      <c r="JY1432" s="1" t="str">
        <f t="shared" si="627"/>
        <v/>
      </c>
      <c r="JZ1432" s="1">
        <f t="shared" si="628"/>
        <v>3.8364043171763779E-5</v>
      </c>
      <c r="KA1432" s="1" t="str">
        <f t="shared" si="629"/>
        <v/>
      </c>
      <c r="KB1432" s="1" t="str">
        <f t="shared" si="630"/>
        <v/>
      </c>
      <c r="KE1432" s="1">
        <f t="shared" si="593"/>
        <v>5.2032000000000833</v>
      </c>
      <c r="KF1432" s="151">
        <f t="shared" si="594"/>
        <v>0.63518110973879471</v>
      </c>
      <c r="KG1432" s="1">
        <f t="shared" si="595"/>
        <v>7.7944799732754255E-4</v>
      </c>
      <c r="KH1432" s="1" t="str">
        <f t="shared" si="591"/>
        <v/>
      </c>
      <c r="KI1432" s="132" t="str">
        <f t="shared" si="592"/>
        <v/>
      </c>
    </row>
    <row r="1433" spans="237:295" ht="20.100000000000001" customHeight="1" x14ac:dyDescent="0.25">
      <c r="IC1433" s="1">
        <v>809</v>
      </c>
      <c r="ID1433" s="1">
        <f t="shared" si="596"/>
        <v>-13328.485928316615</v>
      </c>
      <c r="IE1433" s="1">
        <f t="shared" si="597"/>
        <v>1.7079479471602863E-5</v>
      </c>
      <c r="IF1433" s="1">
        <f t="shared" si="598"/>
        <v>0.22243362129945354</v>
      </c>
      <c r="IG1433" s="1" t="str">
        <f t="shared" si="599"/>
        <v/>
      </c>
      <c r="IH1433" s="1">
        <f t="shared" si="600"/>
        <v>1.7079479471602863E-5</v>
      </c>
      <c r="II1433" s="1" t="str">
        <f t="shared" si="601"/>
        <v/>
      </c>
      <c r="IL1433" s="1">
        <f t="shared" si="602"/>
        <v>4.9468185936597317E-22</v>
      </c>
      <c r="IM1433" s="1" t="str">
        <f t="shared" si="603"/>
        <v/>
      </c>
      <c r="IN1433" s="1" t="str">
        <f t="shared" si="604"/>
        <v/>
      </c>
      <c r="IS1433" s="1">
        <v>809</v>
      </c>
      <c r="IT1433" s="1">
        <f t="shared" si="605"/>
        <v>-27.618058163094531</v>
      </c>
      <c r="IU1433" s="1">
        <f t="shared" si="606"/>
        <v>8.2425636319510311E-3</v>
      </c>
      <c r="IV1433" s="1">
        <f t="shared" si="607"/>
        <v>0.22243362129945352</v>
      </c>
      <c r="IW1433" s="1" t="str">
        <f t="shared" si="608"/>
        <v/>
      </c>
      <c r="IX1433" s="1">
        <f t="shared" si="609"/>
        <v>8.2425636319510311E-3</v>
      </c>
      <c r="IY1433" s="1" t="str">
        <f t="shared" si="610"/>
        <v/>
      </c>
      <c r="IZ1433" s="1">
        <f t="shared" si="611"/>
        <v>2.0390956676812936E-14</v>
      </c>
      <c r="JA1433" s="1" t="str">
        <f t="shared" si="612"/>
        <v/>
      </c>
      <c r="JB1433" s="1" t="str">
        <f t="shared" si="613"/>
        <v/>
      </c>
      <c r="JF1433" s="1">
        <v>809</v>
      </c>
      <c r="JG1433" s="1">
        <f t="shared" si="631"/>
        <v>-77.649428146449168</v>
      </c>
      <c r="JH1433" s="1">
        <f t="shared" si="614"/>
        <v>2.9316842021152893E-3</v>
      </c>
      <c r="JI1433" s="1">
        <f t="shared" si="615"/>
        <v>0.22243362129945354</v>
      </c>
      <c r="JJ1433" s="1" t="str">
        <f t="shared" si="616"/>
        <v/>
      </c>
      <c r="JK1433" s="1">
        <f t="shared" si="617"/>
        <v>2.9316842021152893E-3</v>
      </c>
      <c r="JL1433" s="1" t="str">
        <f t="shared" si="618"/>
        <v/>
      </c>
      <c r="JM1433" s="1">
        <f t="shared" si="619"/>
        <v>3.5529243601752714E-36</v>
      </c>
      <c r="JN1433" s="1" t="str">
        <f t="shared" si="620"/>
        <v/>
      </c>
      <c r="JO1433" s="1" t="str">
        <f t="shared" si="621"/>
        <v/>
      </c>
      <c r="JS1433" s="1">
        <v>809</v>
      </c>
      <c r="JT1433" s="1">
        <f t="shared" si="622"/>
        <v>-7583.225551814463</v>
      </c>
      <c r="JU1433" s="1">
        <f t="shared" si="623"/>
        <v>3.0019363164763349E-5</v>
      </c>
      <c r="JV1433" s="1">
        <f t="shared" si="624"/>
        <v>0.22243362129945343</v>
      </c>
      <c r="JW1433" s="1" t="str">
        <f t="shared" si="625"/>
        <v/>
      </c>
      <c r="JX1433" s="1">
        <f t="shared" si="626"/>
        <v>3.0019363164763349E-5</v>
      </c>
      <c r="JY1433" s="1" t="str">
        <f t="shared" si="627"/>
        <v/>
      </c>
      <c r="JZ1433" s="1">
        <f t="shared" si="628"/>
        <v>3.8410597520637257E-5</v>
      </c>
      <c r="KA1433" s="1" t="str">
        <f t="shared" si="629"/>
        <v/>
      </c>
      <c r="KB1433" s="1" t="str">
        <f t="shared" si="630"/>
        <v/>
      </c>
      <c r="KE1433" s="1">
        <f t="shared" si="593"/>
        <v>5.2096000000000835</v>
      </c>
      <c r="KF1433" s="151">
        <f t="shared" si="594"/>
        <v>0.63440166174146717</v>
      </c>
      <c r="KG1433" s="1">
        <f t="shared" si="595"/>
        <v>7.7934765288500962E-4</v>
      </c>
      <c r="KH1433" s="1" t="str">
        <f t="shared" si="591"/>
        <v/>
      </c>
      <c r="KI1433" s="132" t="str">
        <f t="shared" si="592"/>
        <v/>
      </c>
    </row>
    <row r="1434" spans="237:295" ht="20.100000000000001" customHeight="1" x14ac:dyDescent="0.25">
      <c r="IC1434" s="1">
        <v>810</v>
      </c>
      <c r="ID1434" s="1">
        <f t="shared" si="596"/>
        <v>-13258.70327947726</v>
      </c>
      <c r="IE1434" s="1">
        <f t="shared" si="597"/>
        <v>1.7131617142478162E-5</v>
      </c>
      <c r="IF1434" s="1">
        <f t="shared" si="598"/>
        <v>0.22362729243759952</v>
      </c>
      <c r="IG1434" s="1" t="str">
        <f t="shared" si="599"/>
        <v/>
      </c>
      <c r="IH1434" s="1">
        <f t="shared" si="600"/>
        <v>1.7131617142478162E-5</v>
      </c>
      <c r="II1434" s="1" t="str">
        <f t="shared" si="601"/>
        <v/>
      </c>
      <c r="IL1434" s="1">
        <f t="shared" si="602"/>
        <v>5.1231950578730432E-22</v>
      </c>
      <c r="IM1434" s="1" t="str">
        <f t="shared" si="603"/>
        <v/>
      </c>
      <c r="IN1434" s="1" t="str">
        <f t="shared" si="604"/>
        <v/>
      </c>
      <c r="IS1434" s="1">
        <v>810</v>
      </c>
      <c r="IT1434" s="1">
        <f t="shared" si="605"/>
        <v>-27.473460999936975</v>
      </c>
      <c r="IU1434" s="1">
        <f t="shared" si="606"/>
        <v>8.2677252927923859E-3</v>
      </c>
      <c r="IV1434" s="1">
        <f t="shared" si="607"/>
        <v>0.22362729243759941</v>
      </c>
      <c r="IW1434" s="1" t="str">
        <f t="shared" si="608"/>
        <v/>
      </c>
      <c r="IX1434" s="1">
        <f t="shared" si="609"/>
        <v>8.2677252927923859E-3</v>
      </c>
      <c r="IY1434" s="1" t="str">
        <f t="shared" si="610"/>
        <v/>
      </c>
      <c r="IZ1434" s="1">
        <f t="shared" si="611"/>
        <v>2.099924909994758E-14</v>
      </c>
      <c r="JA1434" s="1" t="str">
        <f t="shared" si="612"/>
        <v/>
      </c>
      <c r="JB1434" s="1" t="str">
        <f t="shared" si="613"/>
        <v/>
      </c>
      <c r="JF1434" s="1">
        <v>810</v>
      </c>
      <c r="JG1434" s="1">
        <f t="shared" si="631"/>
        <v>-77.242886637829031</v>
      </c>
      <c r="JH1434" s="1">
        <f t="shared" si="614"/>
        <v>2.9406336075286288E-3</v>
      </c>
      <c r="JI1434" s="1">
        <f t="shared" si="615"/>
        <v>0.22362729243759941</v>
      </c>
      <c r="JJ1434" s="1" t="str">
        <f t="shared" si="616"/>
        <v/>
      </c>
      <c r="JK1434" s="1">
        <f t="shared" si="617"/>
        <v>2.9406336075286288E-3</v>
      </c>
      <c r="JL1434" s="1" t="str">
        <f t="shared" si="618"/>
        <v/>
      </c>
      <c r="JM1434" s="1">
        <f t="shared" si="619"/>
        <v>3.7326031940482847E-36</v>
      </c>
      <c r="JN1434" s="1" t="str">
        <f t="shared" si="620"/>
        <v/>
      </c>
      <c r="JO1434" s="1" t="str">
        <f t="shared" si="621"/>
        <v/>
      </c>
      <c r="JS1434" s="1">
        <v>810</v>
      </c>
      <c r="JT1434" s="1">
        <f t="shared" si="622"/>
        <v>-7543.522800234281</v>
      </c>
      <c r="JU1434" s="1">
        <f t="shared" si="623"/>
        <v>3.0111001769978034E-5</v>
      </c>
      <c r="JV1434" s="1">
        <f t="shared" si="624"/>
        <v>0.22362729243759941</v>
      </c>
      <c r="JW1434" s="1" t="str">
        <f t="shared" si="625"/>
        <v/>
      </c>
      <c r="JX1434" s="1">
        <f t="shared" si="626"/>
        <v>3.0111001769978034E-5</v>
      </c>
      <c r="JY1434" s="1" t="str">
        <f t="shared" si="627"/>
        <v/>
      </c>
      <c r="JZ1434" s="1">
        <f t="shared" si="628"/>
        <v>3.8456593052295145E-5</v>
      </c>
      <c r="KA1434" s="1" t="str">
        <f t="shared" si="629"/>
        <v/>
      </c>
      <c r="KB1434" s="1" t="str">
        <f t="shared" si="630"/>
        <v/>
      </c>
      <c r="KE1434" s="1">
        <f t="shared" si="593"/>
        <v>5.2160000000000837</v>
      </c>
      <c r="KF1434" s="151">
        <f t="shared" si="594"/>
        <v>0.63362231408858216</v>
      </c>
      <c r="KG1434" s="1">
        <f t="shared" si="595"/>
        <v>7.7924438484200387E-4</v>
      </c>
      <c r="KH1434" s="1" t="str">
        <f t="shared" si="591"/>
        <v/>
      </c>
      <c r="KI1434" s="132" t="str">
        <f t="shared" si="592"/>
        <v/>
      </c>
    </row>
    <row r="1435" spans="237:295" ht="20.100000000000001" customHeight="1" x14ac:dyDescent="0.25">
      <c r="IC1435" s="1">
        <v>811</v>
      </c>
      <c r="ID1435" s="1">
        <f t="shared" si="596"/>
        <v>-13188.920630637913</v>
      </c>
      <c r="IE1435" s="1">
        <f t="shared" si="597"/>
        <v>1.7183639030983926E-5</v>
      </c>
      <c r="IF1435" s="1">
        <f t="shared" si="598"/>
        <v>0.22482459785246137</v>
      </c>
      <c r="IG1435" s="1" t="str">
        <f t="shared" si="599"/>
        <v/>
      </c>
      <c r="IH1435" s="1">
        <f t="shared" si="600"/>
        <v>1.7183639030983926E-5</v>
      </c>
      <c r="II1435" s="1" t="str">
        <f t="shared" si="601"/>
        <v/>
      </c>
      <c r="IL1435" s="1">
        <f t="shared" si="602"/>
        <v>5.3057752479488416E-22</v>
      </c>
      <c r="IM1435" s="1" t="str">
        <f t="shared" si="603"/>
        <v/>
      </c>
      <c r="IN1435" s="1" t="str">
        <f t="shared" si="604"/>
        <v/>
      </c>
      <c r="IS1435" s="1">
        <v>811</v>
      </c>
      <c r="IT1435" s="1">
        <f t="shared" si="605"/>
        <v>-27.328863836779405</v>
      </c>
      <c r="IU1435" s="1">
        <f t="shared" si="606"/>
        <v>8.2928310770158456E-3</v>
      </c>
      <c r="IV1435" s="1">
        <f t="shared" si="607"/>
        <v>0.22482459785246137</v>
      </c>
      <c r="IW1435" s="1" t="str">
        <f t="shared" si="608"/>
        <v/>
      </c>
      <c r="IX1435" s="1">
        <f t="shared" si="609"/>
        <v>8.2928310770158456E-3</v>
      </c>
      <c r="IY1435" s="1" t="str">
        <f t="shared" si="610"/>
        <v/>
      </c>
      <c r="IZ1435" s="1">
        <f t="shared" si="611"/>
        <v>2.1625341778304581E-14</v>
      </c>
      <c r="JA1435" s="1" t="str">
        <f t="shared" si="612"/>
        <v/>
      </c>
      <c r="JB1435" s="1" t="str">
        <f t="shared" si="613"/>
        <v/>
      </c>
      <c r="JF1435" s="1">
        <v>811</v>
      </c>
      <c r="JG1435" s="1">
        <f t="shared" si="631"/>
        <v>-76.836345129208837</v>
      </c>
      <c r="JH1435" s="1">
        <f t="shared" si="614"/>
        <v>2.9495631389555173E-3</v>
      </c>
      <c r="JI1435" s="1">
        <f t="shared" si="615"/>
        <v>0.22482459785246151</v>
      </c>
      <c r="JJ1435" s="1" t="str">
        <f t="shared" si="616"/>
        <v/>
      </c>
      <c r="JK1435" s="1">
        <f t="shared" si="617"/>
        <v>2.9495631389555173E-3</v>
      </c>
      <c r="JL1435" s="1" t="str">
        <f t="shared" si="618"/>
        <v/>
      </c>
      <c r="JM1435" s="1">
        <f t="shared" si="619"/>
        <v>3.9213060218623404E-36</v>
      </c>
      <c r="JN1435" s="1" t="str">
        <f t="shared" si="620"/>
        <v/>
      </c>
      <c r="JO1435" s="1" t="str">
        <f t="shared" si="621"/>
        <v/>
      </c>
      <c r="JS1435" s="1">
        <v>811</v>
      </c>
      <c r="JT1435" s="1">
        <f t="shared" si="622"/>
        <v>-7503.8200486540991</v>
      </c>
      <c r="JU1435" s="1">
        <f t="shared" si="623"/>
        <v>3.0202436872913584E-5</v>
      </c>
      <c r="JV1435" s="1">
        <f t="shared" si="624"/>
        <v>0.22482459785246137</v>
      </c>
      <c r="JW1435" s="1" t="str">
        <f t="shared" si="625"/>
        <v/>
      </c>
      <c r="JX1435" s="1">
        <f t="shared" si="626"/>
        <v>3.0202436872913584E-5</v>
      </c>
      <c r="JY1435" s="1" t="str">
        <f t="shared" si="627"/>
        <v/>
      </c>
      <c r="JZ1435" s="1">
        <f t="shared" si="628"/>
        <v>3.850202762484419E-5</v>
      </c>
      <c r="KA1435" s="1" t="str">
        <f t="shared" si="629"/>
        <v/>
      </c>
      <c r="KB1435" s="1" t="str">
        <f t="shared" si="630"/>
        <v/>
      </c>
      <c r="KE1435" s="1">
        <f t="shared" si="593"/>
        <v>5.2224000000000839</v>
      </c>
      <c r="KF1435" s="151">
        <f t="shared" si="594"/>
        <v>0.63284306970374016</v>
      </c>
      <c r="KG1435" s="1">
        <f t="shared" si="595"/>
        <v>7.7913820156205738E-4</v>
      </c>
      <c r="KH1435" s="1" t="str">
        <f t="shared" si="591"/>
        <v/>
      </c>
      <c r="KI1435" s="132" t="str">
        <f t="shared" si="592"/>
        <v/>
      </c>
    </row>
    <row r="1436" spans="237:295" ht="20.100000000000001" customHeight="1" x14ac:dyDescent="0.25">
      <c r="IC1436" s="1">
        <v>812</v>
      </c>
      <c r="ID1436" s="1">
        <f t="shared" si="596"/>
        <v>-13119.137981798558</v>
      </c>
      <c r="IE1436" s="1">
        <f t="shared" si="597"/>
        <v>1.7235543118320679E-5</v>
      </c>
      <c r="IF1436" s="1">
        <f t="shared" si="598"/>
        <v>0.22602552939400333</v>
      </c>
      <c r="IG1436" s="1" t="str">
        <f t="shared" si="599"/>
        <v/>
      </c>
      <c r="IH1436" s="1">
        <f t="shared" si="600"/>
        <v>1.7235543118320679E-5</v>
      </c>
      <c r="II1436" s="1" t="str">
        <f t="shared" si="601"/>
        <v/>
      </c>
      <c r="IL1436" s="1">
        <f t="shared" si="602"/>
        <v>5.494774305357272E-22</v>
      </c>
      <c r="IM1436" s="1" t="str">
        <f t="shared" si="603"/>
        <v/>
      </c>
      <c r="IN1436" s="1" t="str">
        <f t="shared" si="604"/>
        <v/>
      </c>
      <c r="IS1436" s="1">
        <v>812</v>
      </c>
      <c r="IT1436" s="1">
        <f t="shared" si="605"/>
        <v>-27.184266673621849</v>
      </c>
      <c r="IU1436" s="1">
        <f t="shared" si="606"/>
        <v>8.3178800103479653E-3</v>
      </c>
      <c r="IV1436" s="1">
        <f t="shared" si="607"/>
        <v>0.22602552939400333</v>
      </c>
      <c r="IW1436" s="1" t="str">
        <f t="shared" si="608"/>
        <v/>
      </c>
      <c r="IX1436" s="1">
        <f t="shared" si="609"/>
        <v>8.3178800103479653E-3</v>
      </c>
      <c r="IY1436" s="1" t="str">
        <f t="shared" si="610"/>
        <v/>
      </c>
      <c r="IZ1436" s="1">
        <f t="shared" si="611"/>
        <v>2.2269745093076074E-14</v>
      </c>
      <c r="JA1436" s="1" t="str">
        <f t="shared" si="612"/>
        <v/>
      </c>
      <c r="JB1436" s="1" t="str">
        <f t="shared" si="613"/>
        <v/>
      </c>
      <c r="JF1436" s="1">
        <v>812</v>
      </c>
      <c r="JG1436" s="1">
        <f t="shared" si="631"/>
        <v>-76.4298036205887</v>
      </c>
      <c r="JH1436" s="1">
        <f t="shared" si="614"/>
        <v>2.9584724498700199E-3</v>
      </c>
      <c r="JI1436" s="1">
        <f t="shared" si="615"/>
        <v>0.22602552939400333</v>
      </c>
      <c r="JJ1436" s="1" t="str">
        <f t="shared" si="616"/>
        <v/>
      </c>
      <c r="JK1436" s="1">
        <f t="shared" si="617"/>
        <v>2.9584724498700199E-3</v>
      </c>
      <c r="JL1436" s="1" t="str">
        <f t="shared" si="618"/>
        <v/>
      </c>
      <c r="JM1436" s="1">
        <f t="shared" si="619"/>
        <v>4.1194828631464943E-36</v>
      </c>
      <c r="JN1436" s="1" t="str">
        <f t="shared" si="620"/>
        <v/>
      </c>
      <c r="JO1436" s="1" t="str">
        <f t="shared" si="621"/>
        <v/>
      </c>
      <c r="JS1436" s="1">
        <v>812</v>
      </c>
      <c r="JT1436" s="1">
        <f t="shared" si="622"/>
        <v>-7464.1172970739208</v>
      </c>
      <c r="JU1436" s="1">
        <f t="shared" si="623"/>
        <v>3.0293664925272441E-5</v>
      </c>
      <c r="JV1436" s="1">
        <f t="shared" si="624"/>
        <v>0.22602552939400325</v>
      </c>
      <c r="JW1436" s="1" t="str">
        <f t="shared" si="625"/>
        <v/>
      </c>
      <c r="JX1436" s="1">
        <f t="shared" si="626"/>
        <v>3.0293664925272441E-5</v>
      </c>
      <c r="JY1436" s="1" t="str">
        <f t="shared" si="627"/>
        <v/>
      </c>
      <c r="JZ1436" s="1">
        <f t="shared" si="628"/>
        <v>3.8546899120785264E-5</v>
      </c>
      <c r="KA1436" s="1" t="str">
        <f t="shared" si="629"/>
        <v/>
      </c>
      <c r="KB1436" s="1" t="str">
        <f t="shared" si="630"/>
        <v/>
      </c>
      <c r="KE1436" s="1">
        <f t="shared" si="593"/>
        <v>5.228800000000084</v>
      </c>
      <c r="KF1436" s="151">
        <f t="shared" si="594"/>
        <v>0.6320639315021781</v>
      </c>
      <c r="KG1436" s="1">
        <f t="shared" si="595"/>
        <v>7.7902911140759201E-4</v>
      </c>
      <c r="KH1436" s="1" t="str">
        <f t="shared" si="591"/>
        <v/>
      </c>
      <c r="KI1436" s="132" t="str">
        <f t="shared" si="592"/>
        <v/>
      </c>
    </row>
    <row r="1437" spans="237:295" ht="20.100000000000001" customHeight="1" x14ac:dyDescent="0.25">
      <c r="IC1437" s="1">
        <v>813</v>
      </c>
      <c r="ID1437" s="1">
        <f t="shared" si="596"/>
        <v>-13049.355332959203</v>
      </c>
      <c r="IE1437" s="1">
        <f t="shared" si="597"/>
        <v>1.7287327385237822E-5</v>
      </c>
      <c r="IF1437" s="1">
        <f t="shared" si="598"/>
        <v>0.22723007877129556</v>
      </c>
      <c r="IG1437" s="1" t="str">
        <f t="shared" si="599"/>
        <v/>
      </c>
      <c r="IH1437" s="1">
        <f t="shared" si="600"/>
        <v>1.7287327385237822E-5</v>
      </c>
      <c r="II1437" s="1" t="str">
        <f t="shared" si="601"/>
        <v/>
      </c>
      <c r="IL1437" s="1">
        <f t="shared" si="602"/>
        <v>5.6904147233971734E-22</v>
      </c>
      <c r="IM1437" s="1" t="str">
        <f t="shared" si="603"/>
        <v/>
      </c>
      <c r="IN1437" s="1" t="str">
        <f t="shared" si="604"/>
        <v/>
      </c>
      <c r="IS1437" s="1">
        <v>813</v>
      </c>
      <c r="IT1437" s="1">
        <f t="shared" si="605"/>
        <v>-27.039669510464279</v>
      </c>
      <c r="IU1437" s="1">
        <f t="shared" si="606"/>
        <v>8.3428711182976078E-3</v>
      </c>
      <c r="IV1437" s="1">
        <f t="shared" si="607"/>
        <v>0.22723007877129556</v>
      </c>
      <c r="IW1437" s="1" t="str">
        <f t="shared" si="608"/>
        <v/>
      </c>
      <c r="IX1437" s="1">
        <f t="shared" si="609"/>
        <v>8.3428711182976078E-3</v>
      </c>
      <c r="IY1437" s="1" t="str">
        <f t="shared" si="610"/>
        <v/>
      </c>
      <c r="IZ1437" s="1">
        <f t="shared" si="611"/>
        <v>2.2932983746266846E-14</v>
      </c>
      <c r="JA1437" s="1" t="str">
        <f t="shared" si="612"/>
        <v/>
      </c>
      <c r="JB1437" s="1" t="str">
        <f t="shared" si="613"/>
        <v/>
      </c>
      <c r="JF1437" s="1">
        <v>813</v>
      </c>
      <c r="JG1437" s="1">
        <f t="shared" si="631"/>
        <v>-76.023262111968563</v>
      </c>
      <c r="JH1437" s="1">
        <f t="shared" si="614"/>
        <v>2.9673611936687706E-3</v>
      </c>
      <c r="JI1437" s="1">
        <f t="shared" si="615"/>
        <v>0.22723007877129556</v>
      </c>
      <c r="JJ1437" s="1" t="str">
        <f t="shared" si="616"/>
        <v/>
      </c>
      <c r="JK1437" s="1">
        <f t="shared" si="617"/>
        <v>2.9673611936687706E-3</v>
      </c>
      <c r="JL1437" s="1" t="str">
        <f t="shared" si="618"/>
        <v/>
      </c>
      <c r="JM1437" s="1">
        <f t="shared" si="619"/>
        <v>4.3276060182737529E-36</v>
      </c>
      <c r="JN1437" s="1" t="str">
        <f t="shared" si="620"/>
        <v/>
      </c>
      <c r="JO1437" s="1" t="str">
        <f t="shared" si="621"/>
        <v/>
      </c>
      <c r="JS1437" s="1">
        <v>813</v>
      </c>
      <c r="JT1437" s="1">
        <f t="shared" si="622"/>
        <v>-7424.4145454937388</v>
      </c>
      <c r="JU1437" s="1">
        <f t="shared" si="623"/>
        <v>3.0384682377964226E-5</v>
      </c>
      <c r="JV1437" s="1">
        <f t="shared" si="624"/>
        <v>0.22723007877129556</v>
      </c>
      <c r="JW1437" s="1" t="str">
        <f t="shared" si="625"/>
        <v/>
      </c>
      <c r="JX1437" s="1">
        <f t="shared" si="626"/>
        <v>3.0384682377964226E-5</v>
      </c>
      <c r="JY1437" s="1" t="str">
        <f t="shared" si="627"/>
        <v/>
      </c>
      <c r="JZ1437" s="1">
        <f t="shared" si="628"/>
        <v>3.8591205447177768E-5</v>
      </c>
      <c r="KA1437" s="1" t="str">
        <f t="shared" si="629"/>
        <v/>
      </c>
      <c r="KB1437" s="1" t="str">
        <f t="shared" si="630"/>
        <v/>
      </c>
      <c r="KE1437" s="1">
        <f t="shared" si="593"/>
        <v>5.2352000000000842</v>
      </c>
      <c r="KF1437" s="151">
        <f t="shared" si="594"/>
        <v>0.63128490239077051</v>
      </c>
      <c r="KG1437" s="1">
        <f t="shared" si="595"/>
        <v>7.7891712274646974E-4</v>
      </c>
      <c r="KH1437" s="1" t="str">
        <f t="shared" si="591"/>
        <v/>
      </c>
      <c r="KI1437" s="132" t="str">
        <f t="shared" si="592"/>
        <v/>
      </c>
    </row>
    <row r="1438" spans="237:295" ht="20.100000000000001" customHeight="1" x14ac:dyDescent="0.25">
      <c r="IC1438" s="1">
        <v>814</v>
      </c>
      <c r="ID1438" s="1">
        <f t="shared" si="596"/>
        <v>-12979.572684119848</v>
      </c>
      <c r="IE1438" s="1">
        <f t="shared" si="597"/>
        <v>1.7338989812161727E-5</v>
      </c>
      <c r="IF1438" s="1">
        <f t="shared" si="598"/>
        <v>0.22843823755248766</v>
      </c>
      <c r="IG1438" s="1" t="str">
        <f t="shared" si="599"/>
        <v/>
      </c>
      <c r="IH1438" s="1">
        <f t="shared" si="600"/>
        <v>1.7338989812161727E-5</v>
      </c>
      <c r="II1438" s="1" t="str">
        <f t="shared" si="601"/>
        <v/>
      </c>
      <c r="IL1438" s="1">
        <f t="shared" si="602"/>
        <v>5.8929265945854427E-22</v>
      </c>
      <c r="IM1438" s="1" t="str">
        <f t="shared" si="603"/>
        <v/>
      </c>
      <c r="IN1438" s="1" t="str">
        <f t="shared" si="604"/>
        <v/>
      </c>
      <c r="IS1438" s="1">
        <v>814</v>
      </c>
      <c r="IT1438" s="1">
        <f t="shared" si="605"/>
        <v>-26.895072347306723</v>
      </c>
      <c r="IU1438" s="1">
        <f t="shared" si="606"/>
        <v>8.3678034262177226E-3</v>
      </c>
      <c r="IV1438" s="1">
        <f t="shared" si="607"/>
        <v>0.22843823755248766</v>
      </c>
      <c r="IW1438" s="1" t="str">
        <f t="shared" si="608"/>
        <v/>
      </c>
      <c r="IX1438" s="1">
        <f t="shared" si="609"/>
        <v>8.3678034262177226E-3</v>
      </c>
      <c r="IY1438" s="1" t="str">
        <f t="shared" si="610"/>
        <v/>
      </c>
      <c r="IZ1438" s="1">
        <f t="shared" si="611"/>
        <v>2.3615597153353274E-14</v>
      </c>
      <c r="JA1438" s="1" t="str">
        <f t="shared" si="612"/>
        <v/>
      </c>
      <c r="JB1438" s="1" t="str">
        <f t="shared" si="613"/>
        <v/>
      </c>
      <c r="JF1438" s="1">
        <v>814</v>
      </c>
      <c r="JG1438" s="1">
        <f t="shared" si="631"/>
        <v>-75.616720603348426</v>
      </c>
      <c r="JH1438" s="1">
        <f t="shared" si="614"/>
        <v>2.976229023692956E-3</v>
      </c>
      <c r="JI1438" s="1">
        <f t="shared" si="615"/>
        <v>0.22843823755248757</v>
      </c>
      <c r="JJ1438" s="1" t="str">
        <f t="shared" si="616"/>
        <v/>
      </c>
      <c r="JK1438" s="1">
        <f t="shared" si="617"/>
        <v>2.976229023692956E-3</v>
      </c>
      <c r="JL1438" s="1" t="str">
        <f t="shared" si="618"/>
        <v/>
      </c>
      <c r="JM1438" s="1">
        <f t="shared" si="619"/>
        <v>4.5461711635111716E-36</v>
      </c>
      <c r="JN1438" s="1" t="str">
        <f t="shared" si="620"/>
        <v/>
      </c>
      <c r="JO1438" s="1" t="str">
        <f t="shared" si="621"/>
        <v/>
      </c>
      <c r="JS1438" s="1">
        <v>814</v>
      </c>
      <c r="JT1438" s="1">
        <f t="shared" si="622"/>
        <v>-7384.7117939135605</v>
      </c>
      <c r="JU1438" s="1">
        <f t="shared" si="623"/>
        <v>3.047548568133071E-5</v>
      </c>
      <c r="JV1438" s="1">
        <f t="shared" si="624"/>
        <v>0.22843823755248757</v>
      </c>
      <c r="JW1438" s="1" t="str">
        <f t="shared" si="625"/>
        <v/>
      </c>
      <c r="JX1438" s="1">
        <f t="shared" si="626"/>
        <v>3.047548568133071E-5</v>
      </c>
      <c r="JY1438" s="1" t="str">
        <f t="shared" si="627"/>
        <v/>
      </c>
      <c r="JZ1438" s="1">
        <f t="shared" si="628"/>
        <v>3.8634944535802277E-5</v>
      </c>
      <c r="KA1438" s="1" t="str">
        <f t="shared" si="629"/>
        <v/>
      </c>
      <c r="KB1438" s="1" t="str">
        <f t="shared" si="630"/>
        <v/>
      </c>
      <c r="KE1438" s="1">
        <f t="shared" si="593"/>
        <v>5.2416000000000844</v>
      </c>
      <c r="KF1438" s="151">
        <f t="shared" si="594"/>
        <v>0.63050598526802404</v>
      </c>
      <c r="KG1438" s="1">
        <f t="shared" si="595"/>
        <v>7.7880224394710762E-4</v>
      </c>
      <c r="KH1438" s="1" t="str">
        <f t="shared" si="591"/>
        <v/>
      </c>
      <c r="KI1438" s="132" t="str">
        <f t="shared" si="592"/>
        <v/>
      </c>
    </row>
    <row r="1439" spans="237:295" ht="20.100000000000001" customHeight="1" x14ac:dyDescent="0.25">
      <c r="IC1439" s="1">
        <v>815</v>
      </c>
      <c r="ID1439" s="1">
        <f t="shared" si="596"/>
        <v>-12909.790035280494</v>
      </c>
      <c r="IE1439" s="1">
        <f t="shared" si="597"/>
        <v>1.7390528379324189E-5</v>
      </c>
      <c r="IF1439" s="1">
        <f t="shared" si="598"/>
        <v>0.22964999716479059</v>
      </c>
      <c r="IG1439" s="1" t="str">
        <f t="shared" si="599"/>
        <v/>
      </c>
      <c r="IH1439" s="1">
        <f t="shared" si="600"/>
        <v>1.7390528379324189E-5</v>
      </c>
      <c r="II1439" s="1" t="str">
        <f t="shared" si="601"/>
        <v/>
      </c>
      <c r="IL1439" s="1">
        <f t="shared" si="602"/>
        <v>6.1025478662379076E-22</v>
      </c>
      <c r="IM1439" s="1" t="str">
        <f t="shared" si="603"/>
        <v/>
      </c>
      <c r="IN1439" s="1" t="str">
        <f t="shared" si="604"/>
        <v/>
      </c>
      <c r="IS1439" s="1">
        <v>815</v>
      </c>
      <c r="IT1439" s="1">
        <f t="shared" si="605"/>
        <v>-26.750475184149153</v>
      </c>
      <c r="IU1439" s="1">
        <f t="shared" si="606"/>
        <v>8.3926759593673725E-3</v>
      </c>
      <c r="IV1439" s="1">
        <f t="shared" si="607"/>
        <v>0.22964999716479059</v>
      </c>
      <c r="IW1439" s="1" t="str">
        <f t="shared" si="608"/>
        <v/>
      </c>
      <c r="IX1439" s="1">
        <f t="shared" si="609"/>
        <v>8.3926759593673725E-3</v>
      </c>
      <c r="IY1439" s="1" t="str">
        <f t="shared" si="610"/>
        <v/>
      </c>
      <c r="IZ1439" s="1">
        <f t="shared" si="611"/>
        <v>2.431813984644626E-14</v>
      </c>
      <c r="JA1439" s="1" t="str">
        <f t="shared" si="612"/>
        <v/>
      </c>
      <c r="JB1439" s="1" t="str">
        <f t="shared" si="613"/>
        <v/>
      </c>
      <c r="JF1439" s="1">
        <v>815</v>
      </c>
      <c r="JG1439" s="1">
        <f t="shared" si="631"/>
        <v>-75.210179094728232</v>
      </c>
      <c r="JH1439" s="1">
        <f t="shared" si="614"/>
        <v>2.9850755932503644E-3</v>
      </c>
      <c r="JI1439" s="1">
        <f t="shared" si="615"/>
        <v>0.22964999716479065</v>
      </c>
      <c r="JJ1439" s="1" t="str">
        <f t="shared" si="616"/>
        <v/>
      </c>
      <c r="JK1439" s="1">
        <f t="shared" si="617"/>
        <v>2.9850755932503644E-3</v>
      </c>
      <c r="JL1439" s="1" t="str">
        <f t="shared" si="618"/>
        <v/>
      </c>
      <c r="JM1439" s="1">
        <f t="shared" si="619"/>
        <v>4.7756984994844091E-36</v>
      </c>
      <c r="JN1439" s="1" t="str">
        <f t="shared" si="620"/>
        <v/>
      </c>
      <c r="JO1439" s="1" t="str">
        <f t="shared" si="621"/>
        <v/>
      </c>
      <c r="JS1439" s="1">
        <v>815</v>
      </c>
      <c r="JT1439" s="1">
        <f t="shared" si="622"/>
        <v>-7345.0090423333786</v>
      </c>
      <c r="JU1439" s="1">
        <f t="shared" si="623"/>
        <v>3.0566071285371749E-5</v>
      </c>
      <c r="JV1439" s="1">
        <f t="shared" si="624"/>
        <v>0.22964999716479059</v>
      </c>
      <c r="JW1439" s="1" t="str">
        <f t="shared" si="625"/>
        <v/>
      </c>
      <c r="JX1439" s="1">
        <f t="shared" si="626"/>
        <v>3.0566071285371749E-5</v>
      </c>
      <c r="JY1439" s="1" t="str">
        <f t="shared" si="627"/>
        <v/>
      </c>
      <c r="JZ1439" s="1">
        <f t="shared" si="628"/>
        <v>3.867811434332139E-5</v>
      </c>
      <c r="KA1439" s="1" t="str">
        <f t="shared" si="629"/>
        <v/>
      </c>
      <c r="KB1439" s="1" t="str">
        <f t="shared" si="630"/>
        <v/>
      </c>
      <c r="KE1439" s="1">
        <f t="shared" si="593"/>
        <v>5.2480000000000846</v>
      </c>
      <c r="KF1439" s="151">
        <f t="shared" si="594"/>
        <v>0.62972718302407693</v>
      </c>
      <c r="KG1439" s="1">
        <f t="shared" si="595"/>
        <v>7.7868448338092033E-4</v>
      </c>
      <c r="KH1439" s="1" t="str">
        <f t="shared" si="591"/>
        <v/>
      </c>
      <c r="KI1439" s="132" t="str">
        <f t="shared" si="592"/>
        <v/>
      </c>
    </row>
    <row r="1440" spans="237:295" ht="20.100000000000001" customHeight="1" x14ac:dyDescent="0.25">
      <c r="IC1440" s="1">
        <v>816</v>
      </c>
      <c r="ID1440" s="1">
        <f t="shared" si="596"/>
        <v>-12840.007386441139</v>
      </c>
      <c r="IE1440" s="1">
        <f t="shared" si="597"/>
        <v>1.7441941066891329E-5</v>
      </c>
      <c r="IF1440" s="1">
        <f t="shared" si="598"/>
        <v>0.23086534889446758</v>
      </c>
      <c r="IG1440" s="1" t="str">
        <f t="shared" si="599"/>
        <v/>
      </c>
      <c r="IH1440" s="1">
        <f t="shared" si="600"/>
        <v>1.7441941066891329E-5</v>
      </c>
      <c r="II1440" s="1" t="str">
        <f t="shared" si="601"/>
        <v/>
      </c>
      <c r="IL1440" s="1">
        <f t="shared" si="602"/>
        <v>6.3195246045082487E-22</v>
      </c>
      <c r="IM1440" s="1" t="str">
        <f t="shared" si="603"/>
        <v/>
      </c>
      <c r="IN1440" s="1" t="str">
        <f t="shared" si="604"/>
        <v/>
      </c>
      <c r="IS1440" s="1">
        <v>816</v>
      </c>
      <c r="IT1440" s="1">
        <f t="shared" si="605"/>
        <v>-26.605878020991597</v>
      </c>
      <c r="IU1440" s="1">
        <f t="shared" si="606"/>
        <v>8.4174877429739111E-3</v>
      </c>
      <c r="IV1440" s="1">
        <f t="shared" si="607"/>
        <v>0.23086534889446744</v>
      </c>
      <c r="IW1440" s="1" t="str">
        <f t="shared" si="608"/>
        <v/>
      </c>
      <c r="IX1440" s="1">
        <f t="shared" si="609"/>
        <v>8.4174877429739111E-3</v>
      </c>
      <c r="IY1440" s="1" t="str">
        <f t="shared" si="610"/>
        <v/>
      </c>
      <c r="IZ1440" s="1">
        <f t="shared" si="611"/>
        <v>2.5041181888226253E-14</v>
      </c>
      <c r="JA1440" s="1" t="str">
        <f t="shared" si="612"/>
        <v/>
      </c>
      <c r="JB1440" s="1" t="str">
        <f t="shared" si="613"/>
        <v/>
      </c>
      <c r="JF1440" s="1">
        <v>816</v>
      </c>
      <c r="JG1440" s="1">
        <f t="shared" si="631"/>
        <v>-74.803637586108096</v>
      </c>
      <c r="JH1440" s="1">
        <f t="shared" si="614"/>
        <v>2.9939005556375068E-3</v>
      </c>
      <c r="JI1440" s="1">
        <f t="shared" si="615"/>
        <v>0.23086534889446758</v>
      </c>
      <c r="JJ1440" s="1" t="str">
        <f t="shared" si="616"/>
        <v/>
      </c>
      <c r="JK1440" s="1">
        <f t="shared" si="617"/>
        <v>2.9939005556375068E-3</v>
      </c>
      <c r="JL1440" s="1" t="str">
        <f t="shared" si="618"/>
        <v/>
      </c>
      <c r="JM1440" s="1">
        <f t="shared" si="619"/>
        <v>5.0167339556444329E-36</v>
      </c>
      <c r="JN1440" s="1" t="str">
        <f t="shared" si="620"/>
        <v/>
      </c>
      <c r="JO1440" s="1" t="str">
        <f t="shared" si="621"/>
        <v/>
      </c>
      <c r="JS1440" s="1">
        <v>816</v>
      </c>
      <c r="JT1440" s="1">
        <f t="shared" si="622"/>
        <v>-7305.3062907531967</v>
      </c>
      <c r="JU1440" s="1">
        <f t="shared" si="623"/>
        <v>3.0656435639971694E-5</v>
      </c>
      <c r="JV1440" s="1">
        <f t="shared" si="624"/>
        <v>0.2308653488944675</v>
      </c>
      <c r="JW1440" s="1" t="str">
        <f t="shared" si="625"/>
        <v/>
      </c>
      <c r="JX1440" s="1">
        <f t="shared" si="626"/>
        <v>3.0656435639971694E-5</v>
      </c>
      <c r="JY1440" s="1" t="str">
        <f t="shared" si="627"/>
        <v/>
      </c>
      <c r="JZ1440" s="1">
        <f t="shared" si="628"/>
        <v>3.8720712851438789E-5</v>
      </c>
      <c r="KA1440" s="1" t="str">
        <f t="shared" si="629"/>
        <v/>
      </c>
      <c r="KB1440" s="1" t="str">
        <f t="shared" si="630"/>
        <v/>
      </c>
      <c r="KE1440" s="1">
        <f t="shared" si="593"/>
        <v>5.2544000000000848</v>
      </c>
      <c r="KF1440" s="151">
        <f t="shared" si="594"/>
        <v>0.62894849854069601</v>
      </c>
      <c r="KG1440" s="1">
        <f t="shared" si="595"/>
        <v>7.7856384942009971E-4</v>
      </c>
      <c r="KH1440" s="1" t="str">
        <f t="shared" si="591"/>
        <v/>
      </c>
      <c r="KI1440" s="132" t="str">
        <f t="shared" si="592"/>
        <v/>
      </c>
    </row>
    <row r="1441" spans="237:295" ht="20.100000000000001" customHeight="1" x14ac:dyDescent="0.25">
      <c r="IC1441" s="1">
        <v>817</v>
      </c>
      <c r="ID1441" s="1">
        <f t="shared" si="596"/>
        <v>-12770.224737601784</v>
      </c>
      <c r="IE1441" s="1">
        <f t="shared" si="597"/>
        <v>1.7493225855092824E-5</v>
      </c>
      <c r="IF1441" s="1">
        <f t="shared" si="598"/>
        <v>0.23208428388683353</v>
      </c>
      <c r="IG1441" s="1" t="str">
        <f t="shared" si="599"/>
        <v/>
      </c>
      <c r="IH1441" s="1">
        <f t="shared" si="600"/>
        <v>1.7493225855092824E-5</v>
      </c>
      <c r="II1441" s="1" t="str">
        <f t="shared" si="601"/>
        <v/>
      </c>
      <c r="IL1441" s="1">
        <f t="shared" si="602"/>
        <v>6.5441112671610708E-22</v>
      </c>
      <c r="IM1441" s="1" t="str">
        <f t="shared" si="603"/>
        <v/>
      </c>
      <c r="IN1441" s="1" t="str">
        <f t="shared" si="604"/>
        <v/>
      </c>
      <c r="IS1441" s="1">
        <v>817</v>
      </c>
      <c r="IT1441" s="1">
        <f t="shared" si="605"/>
        <v>-26.461280857834026</v>
      </c>
      <c r="IU1441" s="1">
        <f t="shared" si="606"/>
        <v>8.4422378022953794E-3</v>
      </c>
      <c r="IV1441" s="1">
        <f t="shared" si="607"/>
        <v>0.2320842838868335</v>
      </c>
      <c r="IW1441" s="1" t="str">
        <f t="shared" si="608"/>
        <v/>
      </c>
      <c r="IX1441" s="1">
        <f t="shared" si="609"/>
        <v>8.4422378022953794E-3</v>
      </c>
      <c r="IY1441" s="1" t="str">
        <f t="shared" si="610"/>
        <v/>
      </c>
      <c r="IZ1441" s="1">
        <f t="shared" si="611"/>
        <v>2.5785309296940001E-14</v>
      </c>
      <c r="JA1441" s="1" t="str">
        <f t="shared" si="612"/>
        <v/>
      </c>
      <c r="JB1441" s="1" t="str">
        <f t="shared" si="613"/>
        <v/>
      </c>
      <c r="JF1441" s="1">
        <v>817</v>
      </c>
      <c r="JG1441" s="1">
        <f t="shared" si="631"/>
        <v>-74.397096077487959</v>
      </c>
      <c r="JH1441" s="1">
        <f t="shared" si="614"/>
        <v>3.0027035641618078E-3</v>
      </c>
      <c r="JI1441" s="1">
        <f t="shared" si="615"/>
        <v>0.23208428388683336</v>
      </c>
      <c r="JJ1441" s="1" t="str">
        <f t="shared" si="616"/>
        <v/>
      </c>
      <c r="JK1441" s="1">
        <f t="shared" si="617"/>
        <v>3.0027035641618078E-3</v>
      </c>
      <c r="JL1441" s="1" t="str">
        <f t="shared" si="618"/>
        <v/>
      </c>
      <c r="JM1441" s="1">
        <f t="shared" si="619"/>
        <v>5.2698504534450985E-36</v>
      </c>
      <c r="JN1441" s="1" t="str">
        <f t="shared" si="620"/>
        <v/>
      </c>
      <c r="JO1441" s="1" t="str">
        <f t="shared" si="621"/>
        <v/>
      </c>
      <c r="JS1441" s="1">
        <v>817</v>
      </c>
      <c r="JT1441" s="1">
        <f t="shared" si="622"/>
        <v>-7265.6035391730184</v>
      </c>
      <c r="JU1441" s="1">
        <f t="shared" si="623"/>
        <v>3.074657519512665E-5</v>
      </c>
      <c r="JV1441" s="1">
        <f t="shared" si="624"/>
        <v>0.23208428388683336</v>
      </c>
      <c r="JW1441" s="1" t="str">
        <f t="shared" si="625"/>
        <v/>
      </c>
      <c r="JX1441" s="1">
        <f t="shared" si="626"/>
        <v>3.074657519512665E-5</v>
      </c>
      <c r="JY1441" s="1" t="str">
        <f t="shared" si="627"/>
        <v/>
      </c>
      <c r="JZ1441" s="1">
        <f t="shared" si="628"/>
        <v>3.8762738067056439E-5</v>
      </c>
      <c r="KA1441" s="1" t="str">
        <f t="shared" si="629"/>
        <v/>
      </c>
      <c r="KB1441" s="1" t="str">
        <f t="shared" si="630"/>
        <v/>
      </c>
      <c r="KE1441" s="1">
        <f t="shared" si="593"/>
        <v>5.260800000000085</v>
      </c>
      <c r="KF1441" s="151">
        <f t="shared" si="594"/>
        <v>0.62816993469127591</v>
      </c>
      <c r="KG1441" s="1">
        <f t="shared" si="595"/>
        <v>7.7844035043894699E-4</v>
      </c>
      <c r="KH1441" s="1" t="str">
        <f t="shared" si="591"/>
        <v/>
      </c>
      <c r="KI1441" s="132" t="str">
        <f t="shared" si="592"/>
        <v/>
      </c>
    </row>
    <row r="1442" spans="237:295" ht="20.100000000000001" customHeight="1" x14ac:dyDescent="0.25">
      <c r="IC1442" s="1">
        <v>818</v>
      </c>
      <c r="ID1442" s="1">
        <f t="shared" si="596"/>
        <v>-12700.442088762429</v>
      </c>
      <c r="IE1442" s="1">
        <f t="shared" si="597"/>
        <v>1.7544380724351578E-5</v>
      </c>
      <c r="IF1442" s="1">
        <f t="shared" si="598"/>
        <v>0.23330679314626487</v>
      </c>
      <c r="IG1442" s="1" t="str">
        <f t="shared" si="599"/>
        <v/>
      </c>
      <c r="IH1442" s="1">
        <f t="shared" si="600"/>
        <v>1.7544380724351578E-5</v>
      </c>
      <c r="II1442" s="1" t="str">
        <f t="shared" si="601"/>
        <v/>
      </c>
      <c r="IL1442" s="1">
        <f t="shared" si="602"/>
        <v>6.77657098536178E-22</v>
      </c>
      <c r="IM1442" s="1" t="str">
        <f t="shared" si="603"/>
        <v/>
      </c>
      <c r="IN1442" s="1" t="str">
        <f t="shared" si="604"/>
        <v/>
      </c>
      <c r="IS1442" s="1">
        <v>818</v>
      </c>
      <c r="IT1442" s="1">
        <f t="shared" si="605"/>
        <v>-26.31668369467647</v>
      </c>
      <c r="IU1442" s="1">
        <f t="shared" si="606"/>
        <v>8.4669251626830564E-3</v>
      </c>
      <c r="IV1442" s="1">
        <f t="shared" si="607"/>
        <v>0.23330679314626476</v>
      </c>
      <c r="IW1442" s="1" t="str">
        <f t="shared" si="608"/>
        <v/>
      </c>
      <c r="IX1442" s="1">
        <f t="shared" si="609"/>
        <v>8.4669251626830564E-3</v>
      </c>
      <c r="IY1442" s="1" t="str">
        <f t="shared" si="610"/>
        <v/>
      </c>
      <c r="IZ1442" s="1">
        <f t="shared" si="611"/>
        <v>2.6551124482736641E-14</v>
      </c>
      <c r="JA1442" s="1" t="str">
        <f t="shared" si="612"/>
        <v/>
      </c>
      <c r="JB1442" s="1" t="str">
        <f t="shared" si="613"/>
        <v/>
      </c>
      <c r="JF1442" s="1">
        <v>818</v>
      </c>
      <c r="JG1442" s="1">
        <f t="shared" si="631"/>
        <v>-73.990554568867822</v>
      </c>
      <c r="JH1442" s="1">
        <f t="shared" si="614"/>
        <v>3.0114842721638579E-3</v>
      </c>
      <c r="JI1442" s="1">
        <f t="shared" si="615"/>
        <v>0.23330679314626476</v>
      </c>
      <c r="JJ1442" s="1" t="str">
        <f t="shared" si="616"/>
        <v/>
      </c>
      <c r="JK1442" s="1">
        <f t="shared" si="617"/>
        <v>3.0114842721638579E-3</v>
      </c>
      <c r="JL1442" s="1" t="str">
        <f t="shared" si="618"/>
        <v/>
      </c>
      <c r="JM1442" s="1">
        <f t="shared" si="619"/>
        <v>5.535649231070533E-36</v>
      </c>
      <c r="JN1442" s="1" t="str">
        <f t="shared" si="620"/>
        <v/>
      </c>
      <c r="JO1442" s="1" t="str">
        <f t="shared" si="621"/>
        <v/>
      </c>
      <c r="JS1442" s="1">
        <v>818</v>
      </c>
      <c r="JT1442" s="1">
        <f t="shared" si="622"/>
        <v>-7225.9007875928364</v>
      </c>
      <c r="JU1442" s="1">
        <f t="shared" si="623"/>
        <v>3.0836486401172351E-5</v>
      </c>
      <c r="JV1442" s="1">
        <f t="shared" si="624"/>
        <v>0.23330679314626485</v>
      </c>
      <c r="JW1442" s="1" t="str">
        <f t="shared" si="625"/>
        <v/>
      </c>
      <c r="JX1442" s="1">
        <f t="shared" si="626"/>
        <v>3.0836486401172351E-5</v>
      </c>
      <c r="JY1442" s="1" t="str">
        <f t="shared" si="627"/>
        <v/>
      </c>
      <c r="JZ1442" s="1">
        <f t="shared" si="628"/>
        <v>3.8804188022430013E-5</v>
      </c>
      <c r="KA1442" s="1" t="str">
        <f t="shared" si="629"/>
        <v/>
      </c>
      <c r="KB1442" s="1" t="str">
        <f t="shared" si="630"/>
        <v/>
      </c>
      <c r="KE1442" s="1">
        <f t="shared" si="593"/>
        <v>5.2672000000000851</v>
      </c>
      <c r="KF1442" s="151">
        <f t="shared" si="594"/>
        <v>0.62739149434083696</v>
      </c>
      <c r="KG1442" s="1">
        <f t="shared" si="595"/>
        <v>7.78313994814539E-4</v>
      </c>
      <c r="KH1442" s="1" t="str">
        <f t="shared" si="591"/>
        <v/>
      </c>
      <c r="KI1442" s="132" t="str">
        <f t="shared" si="592"/>
        <v/>
      </c>
    </row>
    <row r="1443" spans="237:295" ht="20.100000000000001" customHeight="1" x14ac:dyDescent="0.25">
      <c r="IC1443" s="1">
        <v>819</v>
      </c>
      <c r="ID1443" s="1">
        <f t="shared" si="596"/>
        <v>-12630.659439923074</v>
      </c>
      <c r="IE1443" s="1">
        <f t="shared" si="597"/>
        <v>1.7595403655413718E-5</v>
      </c>
      <c r="IF1443" s="1">
        <f t="shared" si="598"/>
        <v>0.23453286753621699</v>
      </c>
      <c r="IG1443" s="1" t="str">
        <f t="shared" si="599"/>
        <v/>
      </c>
      <c r="IH1443" s="1">
        <f t="shared" si="600"/>
        <v>1.7595403655413718E-5</v>
      </c>
      <c r="II1443" s="1" t="str">
        <f t="shared" si="601"/>
        <v/>
      </c>
      <c r="IL1443" s="1">
        <f t="shared" si="602"/>
        <v>7.0171758547768143E-22</v>
      </c>
      <c r="IM1443" s="1" t="str">
        <f t="shared" si="603"/>
        <v/>
      </c>
      <c r="IN1443" s="1" t="str">
        <f t="shared" si="604"/>
        <v/>
      </c>
      <c r="IS1443" s="1">
        <v>819</v>
      </c>
      <c r="IT1443" s="1">
        <f t="shared" si="605"/>
        <v>-26.1720865315189</v>
      </c>
      <c r="IU1443" s="1">
        <f t="shared" si="606"/>
        <v>8.4915488496442211E-3</v>
      </c>
      <c r="IV1443" s="1">
        <f t="shared" si="607"/>
        <v>0.23453286753621688</v>
      </c>
      <c r="IW1443" s="1" t="str">
        <f t="shared" si="608"/>
        <v/>
      </c>
      <c r="IX1443" s="1">
        <f t="shared" si="609"/>
        <v>8.4915488496442211E-3</v>
      </c>
      <c r="IY1443" s="1" t="str">
        <f t="shared" si="610"/>
        <v/>
      </c>
      <c r="IZ1443" s="1">
        <f t="shared" si="611"/>
        <v>2.7339246695648422E-14</v>
      </c>
      <c r="JA1443" s="1" t="str">
        <f t="shared" si="612"/>
        <v/>
      </c>
      <c r="JB1443" s="1" t="str">
        <f t="shared" si="613"/>
        <v/>
      </c>
      <c r="JF1443" s="1">
        <v>819</v>
      </c>
      <c r="JG1443" s="1">
        <f t="shared" si="631"/>
        <v>-73.584013060247628</v>
      </c>
      <c r="JH1443" s="1">
        <f t="shared" si="614"/>
        <v>3.0202423330397306E-3</v>
      </c>
      <c r="JI1443" s="1">
        <f t="shared" si="615"/>
        <v>0.23453286753621694</v>
      </c>
      <c r="JJ1443" s="1" t="str">
        <f t="shared" si="616"/>
        <v/>
      </c>
      <c r="JK1443" s="1">
        <f t="shared" si="617"/>
        <v>3.0202423330397306E-3</v>
      </c>
      <c r="JL1443" s="1" t="str">
        <f t="shared" si="618"/>
        <v/>
      </c>
      <c r="JM1443" s="1">
        <f t="shared" si="619"/>
        <v>5.8147612326918963E-36</v>
      </c>
      <c r="JN1443" s="1" t="str">
        <f t="shared" si="620"/>
        <v/>
      </c>
      <c r="JO1443" s="1" t="str">
        <f t="shared" si="621"/>
        <v/>
      </c>
      <c r="JS1443" s="1">
        <v>819</v>
      </c>
      <c r="JT1443" s="1">
        <f t="shared" si="622"/>
        <v>-7186.1980360126581</v>
      </c>
      <c r="JU1443" s="1">
        <f t="shared" si="623"/>
        <v>3.0926165709012594E-5</v>
      </c>
      <c r="JV1443" s="1">
        <f t="shared" si="624"/>
        <v>0.23453286753621683</v>
      </c>
      <c r="JW1443" s="1" t="str">
        <f t="shared" si="625"/>
        <v/>
      </c>
      <c r="JX1443" s="1">
        <f t="shared" si="626"/>
        <v>3.0926165709012594E-5</v>
      </c>
      <c r="JY1443" s="1" t="str">
        <f t="shared" si="627"/>
        <v/>
      </c>
      <c r="JZ1443" s="1">
        <f t="shared" si="628"/>
        <v>3.8845060775322334E-5</v>
      </c>
      <c r="KA1443" s="1" t="str">
        <f t="shared" si="629"/>
        <v/>
      </c>
      <c r="KB1443" s="1" t="str">
        <f t="shared" si="630"/>
        <v/>
      </c>
      <c r="KE1443" s="1">
        <f t="shared" si="593"/>
        <v>5.2736000000000853</v>
      </c>
      <c r="KF1443" s="151">
        <f t="shared" si="594"/>
        <v>0.62661318034602242</v>
      </c>
      <c r="KG1443" s="1">
        <f t="shared" si="595"/>
        <v>7.781847909227313E-4</v>
      </c>
      <c r="KH1443" s="1" t="str">
        <f t="shared" si="591"/>
        <v/>
      </c>
      <c r="KI1443" s="132" t="str">
        <f t="shared" si="592"/>
        <v/>
      </c>
    </row>
    <row r="1444" spans="237:295" ht="20.100000000000001" customHeight="1" x14ac:dyDescent="0.25">
      <c r="IC1444" s="1">
        <v>820</v>
      </c>
      <c r="ID1444" s="1">
        <f t="shared" si="596"/>
        <v>-12560.87679108372</v>
      </c>
      <c r="IE1444" s="1">
        <f t="shared" si="597"/>
        <v>1.7646292629478968E-5</v>
      </c>
      <c r="IF1444" s="1">
        <f t="shared" si="598"/>
        <v>0.23576249777925126</v>
      </c>
      <c r="IG1444" s="1" t="str">
        <f t="shared" si="599"/>
        <v/>
      </c>
      <c r="IH1444" s="1">
        <f t="shared" si="600"/>
        <v>1.7646292629478968E-5</v>
      </c>
      <c r="II1444" s="1" t="str">
        <f t="shared" si="601"/>
        <v/>
      </c>
      <c r="IL1444" s="1">
        <f t="shared" si="602"/>
        <v>7.2662072362877539E-22</v>
      </c>
      <c r="IM1444" s="1" t="str">
        <f t="shared" si="603"/>
        <v/>
      </c>
      <c r="IN1444" s="1" t="str">
        <f t="shared" si="604"/>
        <v/>
      </c>
      <c r="IS1444" s="1">
        <v>820</v>
      </c>
      <c r="IT1444" s="1">
        <f t="shared" si="605"/>
        <v>-26.027489368361344</v>
      </c>
      <c r="IU1444" s="1">
        <f t="shared" si="606"/>
        <v>8.51610788890504E-3</v>
      </c>
      <c r="IV1444" s="1">
        <f t="shared" si="607"/>
        <v>0.23576249777925115</v>
      </c>
      <c r="IW1444" s="1" t="str">
        <f t="shared" si="608"/>
        <v/>
      </c>
      <c r="IX1444" s="1">
        <f t="shared" si="609"/>
        <v>8.51610788890504E-3</v>
      </c>
      <c r="IY1444" s="1" t="str">
        <f t="shared" si="610"/>
        <v/>
      </c>
      <c r="IZ1444" s="1">
        <f t="shared" si="611"/>
        <v>2.8150312485507192E-14</v>
      </c>
      <c r="JA1444" s="1" t="str">
        <f t="shared" si="612"/>
        <v/>
      </c>
      <c r="JB1444" s="1" t="str">
        <f t="shared" si="613"/>
        <v/>
      </c>
      <c r="JF1444" s="1">
        <v>820</v>
      </c>
      <c r="JG1444" s="1">
        <f t="shared" si="631"/>
        <v>-73.177471551627491</v>
      </c>
      <c r="JH1444" s="1">
        <f t="shared" si="614"/>
        <v>3.0289774002633524E-3</v>
      </c>
      <c r="JI1444" s="1">
        <f t="shared" si="615"/>
        <v>0.23576249777925118</v>
      </c>
      <c r="JJ1444" s="1" t="str">
        <f t="shared" si="616"/>
        <v/>
      </c>
      <c r="JK1444" s="1">
        <f t="shared" si="617"/>
        <v>3.0289774002633524E-3</v>
      </c>
      <c r="JL1444" s="1" t="str">
        <f t="shared" si="618"/>
        <v/>
      </c>
      <c r="JM1444" s="1">
        <f t="shared" si="619"/>
        <v>6.1078485653674913E-36</v>
      </c>
      <c r="JN1444" s="1" t="str">
        <f t="shared" si="620"/>
        <v/>
      </c>
      <c r="JO1444" s="1" t="str">
        <f t="shared" si="621"/>
        <v/>
      </c>
      <c r="JS1444" s="1">
        <v>820</v>
      </c>
      <c r="JT1444" s="1">
        <f t="shared" si="622"/>
        <v>-7146.4952844324762</v>
      </c>
      <c r="JU1444" s="1">
        <f t="shared" si="623"/>
        <v>3.1015609570348469E-5</v>
      </c>
      <c r="JV1444" s="1">
        <f t="shared" si="624"/>
        <v>0.23576249777925118</v>
      </c>
      <c r="JW1444" s="1" t="str">
        <f t="shared" si="625"/>
        <v/>
      </c>
      <c r="JX1444" s="1">
        <f t="shared" si="626"/>
        <v>3.1015609570348469E-5</v>
      </c>
      <c r="JY1444" s="1" t="str">
        <f t="shared" si="627"/>
        <v/>
      </c>
      <c r="JZ1444" s="1">
        <f t="shared" si="628"/>
        <v>3.8885354409155111E-5</v>
      </c>
      <c r="KA1444" s="1" t="str">
        <f t="shared" si="629"/>
        <v/>
      </c>
      <c r="KB1444" s="1" t="str">
        <f t="shared" si="630"/>
        <v/>
      </c>
      <c r="KE1444" s="1">
        <f t="shared" si="593"/>
        <v>5.2800000000000855</v>
      </c>
      <c r="KF1444" s="151">
        <f t="shared" si="594"/>
        <v>0.62583499555509969</v>
      </c>
      <c r="KG1444" s="1">
        <f t="shared" si="595"/>
        <v>7.780527471441534E-4</v>
      </c>
      <c r="KH1444" s="1" t="str">
        <f t="shared" si="591"/>
        <v/>
      </c>
      <c r="KI1444" s="132" t="str">
        <f t="shared" si="592"/>
        <v/>
      </c>
    </row>
    <row r="1445" spans="237:295" ht="20.100000000000001" customHeight="1" x14ac:dyDescent="0.25">
      <c r="IC1445" s="1">
        <v>821</v>
      </c>
      <c r="ID1445" s="1">
        <f t="shared" si="596"/>
        <v>-12491.094142244372</v>
      </c>
      <c r="IE1445" s="1">
        <f t="shared" si="597"/>
        <v>1.7697045628331331E-5</v>
      </c>
      <c r="IF1445" s="1">
        <f t="shared" si="598"/>
        <v>0.23699567445707162</v>
      </c>
      <c r="IG1445" s="1" t="str">
        <f t="shared" si="599"/>
        <v/>
      </c>
      <c r="IH1445" s="1">
        <f t="shared" si="600"/>
        <v>1.7697045628331331E-5</v>
      </c>
      <c r="II1445" s="1" t="str">
        <f t="shared" si="601"/>
        <v/>
      </c>
      <c r="IL1445" s="1">
        <f t="shared" si="602"/>
        <v>7.5239560666299538E-22</v>
      </c>
      <c r="IM1445" s="1" t="str">
        <f t="shared" si="603"/>
        <v/>
      </c>
      <c r="IN1445" s="1" t="str">
        <f t="shared" si="604"/>
        <v/>
      </c>
      <c r="IS1445" s="1">
        <v>821</v>
      </c>
      <c r="IT1445" s="1">
        <f t="shared" si="605"/>
        <v>-25.882892205203774</v>
      </c>
      <c r="IU1445" s="1">
        <f t="shared" si="606"/>
        <v>8.5406013064736816E-3</v>
      </c>
      <c r="IV1445" s="1">
        <f t="shared" si="607"/>
        <v>0.23699567445707162</v>
      </c>
      <c r="IW1445" s="1" t="str">
        <f t="shared" si="608"/>
        <v/>
      </c>
      <c r="IX1445" s="1">
        <f t="shared" si="609"/>
        <v>8.5406013064736816E-3</v>
      </c>
      <c r="IY1445" s="1" t="str">
        <f t="shared" si="610"/>
        <v/>
      </c>
      <c r="IZ1445" s="1">
        <f t="shared" si="611"/>
        <v>2.89849761741156E-14</v>
      </c>
      <c r="JA1445" s="1" t="str">
        <f t="shared" si="612"/>
        <v/>
      </c>
      <c r="JB1445" s="1" t="str">
        <f t="shared" si="613"/>
        <v/>
      </c>
      <c r="JF1445" s="1">
        <v>821</v>
      </c>
      <c r="JG1445" s="1">
        <f t="shared" si="631"/>
        <v>-72.770930043007354</v>
      </c>
      <c r="JH1445" s="1">
        <f t="shared" si="614"/>
        <v>3.0376891274089515E-3</v>
      </c>
      <c r="JI1445" s="1">
        <f t="shared" si="615"/>
        <v>0.23699567445707159</v>
      </c>
      <c r="JJ1445" s="1" t="str">
        <f t="shared" si="616"/>
        <v/>
      </c>
      <c r="JK1445" s="1">
        <f t="shared" si="617"/>
        <v>3.0376891274089515E-3</v>
      </c>
      <c r="JL1445" s="1" t="str">
        <f t="shared" si="618"/>
        <v/>
      </c>
      <c r="JM1445" s="1">
        <f t="shared" si="619"/>
        <v>6.4156060268603887E-36</v>
      </c>
      <c r="JN1445" s="1" t="str">
        <f t="shared" si="620"/>
        <v/>
      </c>
      <c r="JO1445" s="1" t="str">
        <f t="shared" si="621"/>
        <v/>
      </c>
      <c r="JS1445" s="1">
        <v>821</v>
      </c>
      <c r="JT1445" s="1">
        <f t="shared" si="622"/>
        <v>-7106.7925328522979</v>
      </c>
      <c r="JU1445" s="1">
        <f t="shared" si="623"/>
        <v>3.1104814437907989E-5</v>
      </c>
      <c r="JV1445" s="1">
        <f t="shared" si="624"/>
        <v>0.23699567445707154</v>
      </c>
      <c r="JW1445" s="1" t="str">
        <f t="shared" si="625"/>
        <v/>
      </c>
      <c r="JX1445" s="1">
        <f t="shared" si="626"/>
        <v>3.1104814437907989E-5</v>
      </c>
      <c r="JY1445" s="1" t="str">
        <f t="shared" si="627"/>
        <v/>
      </c>
      <c r="JZ1445" s="1">
        <f t="shared" si="628"/>
        <v>3.8925067033158623E-5</v>
      </c>
      <c r="KA1445" s="1" t="str">
        <f t="shared" si="629"/>
        <v/>
      </c>
      <c r="KB1445" s="1" t="str">
        <f t="shared" si="630"/>
        <v/>
      </c>
      <c r="KE1445" s="1">
        <f t="shared" si="593"/>
        <v>5.2864000000000857</v>
      </c>
      <c r="KF1445" s="151">
        <f t="shared" si="594"/>
        <v>0.62505694280795554</v>
      </c>
      <c r="KG1445" s="1">
        <f t="shared" si="595"/>
        <v>7.7791787185710337E-4</v>
      </c>
      <c r="KH1445" s="1" t="str">
        <f t="shared" si="591"/>
        <v/>
      </c>
      <c r="KI1445" s="132" t="str">
        <f t="shared" si="592"/>
        <v/>
      </c>
    </row>
    <row r="1446" spans="237:295" ht="20.100000000000001" customHeight="1" x14ac:dyDescent="0.25">
      <c r="IC1446" s="1">
        <v>822</v>
      </c>
      <c r="ID1446" s="1">
        <f t="shared" si="596"/>
        <v>-12421.311493405017</v>
      </c>
      <c r="IE1446" s="1">
        <f t="shared" si="597"/>
        <v>1.7747660634470178E-5</v>
      </c>
      <c r="IF1446" s="1">
        <f t="shared" si="598"/>
        <v>0.2382323880105699</v>
      </c>
      <c r="IG1446" s="1" t="str">
        <f t="shared" si="599"/>
        <v/>
      </c>
      <c r="IH1446" s="1">
        <f t="shared" si="600"/>
        <v>1.7747660634470178E-5</v>
      </c>
      <c r="II1446" s="1" t="str">
        <f t="shared" si="601"/>
        <v/>
      </c>
      <c r="IL1446" s="1">
        <f t="shared" si="602"/>
        <v>7.7907231792781044E-22</v>
      </c>
      <c r="IM1446" s="1" t="str">
        <f t="shared" si="603"/>
        <v/>
      </c>
      <c r="IN1446" s="1" t="str">
        <f t="shared" si="604"/>
        <v/>
      </c>
      <c r="IS1446" s="1">
        <v>822</v>
      </c>
      <c r="IT1446" s="1">
        <f t="shared" si="605"/>
        <v>-25.738295042046218</v>
      </c>
      <c r="IU1446" s="1">
        <f t="shared" si="606"/>
        <v>8.5650281287035206E-3</v>
      </c>
      <c r="IV1446" s="1">
        <f t="shared" si="607"/>
        <v>0.2382323880105699</v>
      </c>
      <c r="IW1446" s="1" t="str">
        <f t="shared" si="608"/>
        <v/>
      </c>
      <c r="IX1446" s="1">
        <f t="shared" si="609"/>
        <v>8.5650281287035206E-3</v>
      </c>
      <c r="IY1446" s="1" t="str">
        <f t="shared" si="610"/>
        <v/>
      </c>
      <c r="IZ1446" s="1">
        <f t="shared" si="611"/>
        <v>2.9843910339986913E-14</v>
      </c>
      <c r="JA1446" s="1" t="str">
        <f t="shared" si="612"/>
        <v/>
      </c>
      <c r="JB1446" s="1" t="str">
        <f t="shared" si="613"/>
        <v/>
      </c>
      <c r="JF1446" s="1">
        <v>822</v>
      </c>
      <c r="JG1446" s="1">
        <f t="shared" si="631"/>
        <v>-72.36438853438716</v>
      </c>
      <c r="JH1446" s="1">
        <f t="shared" si="614"/>
        <v>3.0463771681735401E-3</v>
      </c>
      <c r="JI1446" s="1">
        <f t="shared" si="615"/>
        <v>0.23823238801057001</v>
      </c>
      <c r="JJ1446" s="1" t="str">
        <f t="shared" si="616"/>
        <v/>
      </c>
      <c r="JK1446" s="1">
        <f t="shared" si="617"/>
        <v>3.0463771681735401E-3</v>
      </c>
      <c r="JL1446" s="1" t="str">
        <f t="shared" si="618"/>
        <v/>
      </c>
      <c r="JM1446" s="1">
        <f t="shared" si="619"/>
        <v>6.7387627077930588E-36</v>
      </c>
      <c r="JN1446" s="1" t="str">
        <f t="shared" si="620"/>
        <v/>
      </c>
      <c r="JO1446" s="1" t="str">
        <f t="shared" si="621"/>
        <v/>
      </c>
      <c r="JS1446" s="1">
        <v>822</v>
      </c>
      <c r="JT1446" s="1">
        <f t="shared" si="622"/>
        <v>-7067.0897812721159</v>
      </c>
      <c r="JU1446" s="1">
        <f t="shared" si="623"/>
        <v>3.1193776765676544E-5</v>
      </c>
      <c r="JV1446" s="1">
        <f t="shared" si="624"/>
        <v>0.2382323880105699</v>
      </c>
      <c r="JW1446" s="1" t="str">
        <f t="shared" si="625"/>
        <v/>
      </c>
      <c r="JX1446" s="1">
        <f t="shared" si="626"/>
        <v>3.1193776765676544E-5</v>
      </c>
      <c r="JY1446" s="1" t="str">
        <f t="shared" si="627"/>
        <v/>
      </c>
      <c r="JZ1446" s="1">
        <f t="shared" si="628"/>
        <v>3.8964196782519582E-5</v>
      </c>
      <c r="KA1446" s="1" t="str">
        <f t="shared" si="629"/>
        <v/>
      </c>
      <c r="KB1446" s="1" t="str">
        <f t="shared" si="630"/>
        <v/>
      </c>
      <c r="KE1446" s="1">
        <f t="shared" si="593"/>
        <v>5.2928000000000859</v>
      </c>
      <c r="KF1446" s="151">
        <f t="shared" si="594"/>
        <v>0.62427902493609844</v>
      </c>
      <c r="KG1446" s="1">
        <f t="shared" si="595"/>
        <v>7.77780173443543E-4</v>
      </c>
      <c r="KH1446" s="1" t="str">
        <f t="shared" si="591"/>
        <v/>
      </c>
      <c r="KI1446" s="132" t="str">
        <f t="shared" si="592"/>
        <v/>
      </c>
    </row>
    <row r="1447" spans="237:295" ht="20.100000000000001" customHeight="1" x14ac:dyDescent="0.25">
      <c r="IC1447" s="1">
        <v>823</v>
      </c>
      <c r="ID1447" s="1">
        <f t="shared" si="596"/>
        <v>-12351.528844565662</v>
      </c>
      <c r="IE1447" s="1">
        <f t="shared" si="597"/>
        <v>1.7798135631241567E-5</v>
      </c>
      <c r="IF1447" s="1">
        <f t="shared" si="598"/>
        <v>0.23947262873987996</v>
      </c>
      <c r="IG1447" s="1" t="str">
        <f t="shared" si="599"/>
        <v/>
      </c>
      <c r="IH1447" s="1">
        <f t="shared" si="600"/>
        <v>1.7798135631241567E-5</v>
      </c>
      <c r="II1447" s="1" t="str">
        <f t="shared" si="601"/>
        <v/>
      </c>
      <c r="IL1447" s="1">
        <f t="shared" si="602"/>
        <v>8.0668196359117028E-22</v>
      </c>
      <c r="IM1447" s="1" t="str">
        <f t="shared" si="603"/>
        <v/>
      </c>
      <c r="IN1447" s="1" t="str">
        <f t="shared" si="604"/>
        <v/>
      </c>
      <c r="IS1447" s="1">
        <v>823</v>
      </c>
      <c r="IT1447" s="1">
        <f t="shared" si="605"/>
        <v>-25.593697878888648</v>
      </c>
      <c r="IU1447" s="1">
        <f t="shared" si="606"/>
        <v>8.5893873823565635E-3</v>
      </c>
      <c r="IV1447" s="1">
        <f t="shared" si="607"/>
        <v>0.23947262873987996</v>
      </c>
      <c r="IW1447" s="1" t="str">
        <f t="shared" si="608"/>
        <v/>
      </c>
      <c r="IX1447" s="1">
        <f t="shared" si="609"/>
        <v>8.5893873823565635E-3</v>
      </c>
      <c r="IY1447" s="1" t="str">
        <f t="shared" si="610"/>
        <v/>
      </c>
      <c r="IZ1447" s="1">
        <f t="shared" si="611"/>
        <v>3.072780631597702E-14</v>
      </c>
      <c r="JA1447" s="1" t="str">
        <f t="shared" si="612"/>
        <v/>
      </c>
      <c r="JB1447" s="1" t="str">
        <f t="shared" si="613"/>
        <v/>
      </c>
      <c r="JF1447" s="1">
        <v>823</v>
      </c>
      <c r="JG1447" s="1">
        <f t="shared" si="631"/>
        <v>-71.957847025767023</v>
      </c>
      <c r="JH1447" s="1">
        <f t="shared" si="614"/>
        <v>3.0550411763994659E-3</v>
      </c>
      <c r="JI1447" s="1">
        <f t="shared" si="615"/>
        <v>0.23947262873987996</v>
      </c>
      <c r="JJ1447" s="1" t="str">
        <f t="shared" si="616"/>
        <v/>
      </c>
      <c r="JK1447" s="1">
        <f t="shared" si="617"/>
        <v>3.0550411763994659E-3</v>
      </c>
      <c r="JL1447" s="1" t="str">
        <f t="shared" si="618"/>
        <v/>
      </c>
      <c r="JM1447" s="1">
        <f t="shared" si="619"/>
        <v>7.0780836717323716E-36</v>
      </c>
      <c r="JN1447" s="1" t="str">
        <f t="shared" si="620"/>
        <v/>
      </c>
      <c r="JO1447" s="1" t="str">
        <f t="shared" si="621"/>
        <v/>
      </c>
      <c r="JS1447" s="1">
        <v>823</v>
      </c>
      <c r="JT1447" s="1">
        <f t="shared" si="622"/>
        <v>-7027.387029691934</v>
      </c>
      <c r="JU1447" s="1">
        <f t="shared" si="623"/>
        <v>3.1282493009127632E-5</v>
      </c>
      <c r="JV1447" s="1">
        <f t="shared" si="624"/>
        <v>0.23947262873987996</v>
      </c>
      <c r="JW1447" s="1" t="str">
        <f t="shared" si="625"/>
        <v/>
      </c>
      <c r="JX1447" s="1">
        <f t="shared" si="626"/>
        <v>3.1282493009127632E-5</v>
      </c>
      <c r="JY1447" s="1" t="str">
        <f t="shared" si="627"/>
        <v/>
      </c>
      <c r="JZ1447" s="1">
        <f t="shared" si="628"/>
        <v>3.9002741818527047E-5</v>
      </c>
      <c r="KA1447" s="1" t="str">
        <f t="shared" si="629"/>
        <v/>
      </c>
      <c r="KB1447" s="1" t="str">
        <f t="shared" si="630"/>
        <v/>
      </c>
      <c r="KE1447" s="1">
        <f t="shared" si="593"/>
        <v>5.2992000000000861</v>
      </c>
      <c r="KF1447" s="151">
        <f t="shared" si="594"/>
        <v>0.62350124476265489</v>
      </c>
      <c r="KG1447" s="1">
        <f t="shared" si="595"/>
        <v>7.7763966028510101E-4</v>
      </c>
      <c r="KH1447" s="1" t="str">
        <f t="shared" si="591"/>
        <v/>
      </c>
      <c r="KI1447" s="132" t="str">
        <f t="shared" si="592"/>
        <v/>
      </c>
    </row>
    <row r="1448" spans="237:295" ht="20.100000000000001" customHeight="1" x14ac:dyDescent="0.25">
      <c r="IC1448" s="1">
        <v>824</v>
      </c>
      <c r="ID1448" s="1">
        <f t="shared" si="596"/>
        <v>-12281.746195726308</v>
      </c>
      <c r="IE1448" s="1">
        <f t="shared" si="597"/>
        <v>1.7848468602969927E-5</v>
      </c>
      <c r="IF1448" s="1">
        <f t="shared" si="598"/>
        <v>0.24071638680444141</v>
      </c>
      <c r="IG1448" s="1" t="str">
        <f t="shared" si="599"/>
        <v/>
      </c>
      <c r="IH1448" s="1">
        <f t="shared" si="600"/>
        <v>1.7848468602969927E-5</v>
      </c>
      <c r="II1448" s="1" t="str">
        <f t="shared" si="601"/>
        <v/>
      </c>
      <c r="IL1448" s="1">
        <f t="shared" si="602"/>
        <v>8.3525670688027546E-22</v>
      </c>
      <c r="IM1448" s="1" t="str">
        <f t="shared" si="603"/>
        <v/>
      </c>
      <c r="IN1448" s="1" t="str">
        <f t="shared" si="604"/>
        <v/>
      </c>
      <c r="IS1448" s="1">
        <v>824</v>
      </c>
      <c r="IT1448" s="1">
        <f t="shared" si="605"/>
        <v>-25.449100715731092</v>
      </c>
      <c r="IU1448" s="1">
        <f t="shared" si="606"/>
        <v>8.6136780946669683E-3</v>
      </c>
      <c r="IV1448" s="1">
        <f t="shared" si="607"/>
        <v>0.2407163868044413</v>
      </c>
      <c r="IW1448" s="1" t="str">
        <f t="shared" si="608"/>
        <v/>
      </c>
      <c r="IX1448" s="1">
        <f t="shared" si="609"/>
        <v>8.6136780946669683E-3</v>
      </c>
      <c r="IY1448" s="1" t="str">
        <f t="shared" si="610"/>
        <v/>
      </c>
      <c r="IZ1448" s="1">
        <f t="shared" si="611"/>
        <v>3.1637374700146495E-14</v>
      </c>
      <c r="JA1448" s="1" t="str">
        <f t="shared" si="612"/>
        <v/>
      </c>
      <c r="JB1448" s="1" t="str">
        <f t="shared" si="613"/>
        <v/>
      </c>
      <c r="JF1448" s="1">
        <v>824</v>
      </c>
      <c r="JG1448" s="1">
        <f t="shared" si="631"/>
        <v>-71.551305517146886</v>
      </c>
      <c r="JH1448" s="1">
        <f t="shared" si="614"/>
        <v>3.0636808060970143E-3</v>
      </c>
      <c r="JI1448" s="1">
        <f t="shared" si="615"/>
        <v>0.24071638680444135</v>
      </c>
      <c r="JJ1448" s="1" t="str">
        <f t="shared" si="616"/>
        <v/>
      </c>
      <c r="JK1448" s="1">
        <f t="shared" si="617"/>
        <v>3.0636808060970143E-3</v>
      </c>
      <c r="JL1448" s="1" t="str">
        <f t="shared" si="618"/>
        <v/>
      </c>
      <c r="JM1448" s="1">
        <f t="shared" si="619"/>
        <v>7.4343717169661539E-36</v>
      </c>
      <c r="JN1448" s="1" t="str">
        <f t="shared" si="620"/>
        <v/>
      </c>
      <c r="JO1448" s="1" t="str">
        <f t="shared" si="621"/>
        <v/>
      </c>
      <c r="JS1448" s="1">
        <v>824</v>
      </c>
      <c r="JT1448" s="1">
        <f t="shared" si="622"/>
        <v>-6987.6842781117557</v>
      </c>
      <c r="JU1448" s="1">
        <f t="shared" si="623"/>
        <v>3.1370959625454403E-5</v>
      </c>
      <c r="JV1448" s="1">
        <f t="shared" si="624"/>
        <v>0.2407163868044413</v>
      </c>
      <c r="JW1448" s="1" t="str">
        <f t="shared" si="625"/>
        <v/>
      </c>
      <c r="JX1448" s="1">
        <f t="shared" si="626"/>
        <v>3.1370959625454403E-5</v>
      </c>
      <c r="JY1448" s="1" t="str">
        <f t="shared" si="627"/>
        <v/>
      </c>
      <c r="JZ1448" s="1">
        <f t="shared" si="628"/>
        <v>3.9040700328716411E-5</v>
      </c>
      <c r="KA1448" s="1" t="str">
        <f t="shared" si="629"/>
        <v/>
      </c>
      <c r="KB1448" s="1" t="str">
        <f t="shared" si="630"/>
        <v/>
      </c>
      <c r="KE1448" s="1">
        <f t="shared" si="593"/>
        <v>5.3056000000000862</v>
      </c>
      <c r="KF1448" s="151">
        <f t="shared" si="594"/>
        <v>0.62272360510236979</v>
      </c>
      <c r="KG1448" s="1">
        <f t="shared" si="595"/>
        <v>7.7749634076440532E-4</v>
      </c>
      <c r="KH1448" s="1" t="str">
        <f t="shared" si="591"/>
        <v/>
      </c>
      <c r="KI1448" s="132" t="str">
        <f t="shared" si="592"/>
        <v/>
      </c>
    </row>
    <row r="1449" spans="237:295" ht="20.100000000000001" customHeight="1" x14ac:dyDescent="0.25">
      <c r="IC1449" s="1">
        <v>825</v>
      </c>
      <c r="ID1449" s="1">
        <f t="shared" si="596"/>
        <v>-12211.963546886953</v>
      </c>
      <c r="IE1449" s="1">
        <f t="shared" si="597"/>
        <v>1.7898657535090023E-5</v>
      </c>
      <c r="IF1449" s="1">
        <f t="shared" si="598"/>
        <v>0.24196365222307303</v>
      </c>
      <c r="IG1449" s="1" t="str">
        <f t="shared" si="599"/>
        <v/>
      </c>
      <c r="IH1449" s="1">
        <f t="shared" si="600"/>
        <v>1.7898657535090023E-5</v>
      </c>
      <c r="II1449" s="1" t="str">
        <f t="shared" si="601"/>
        <v/>
      </c>
      <c r="IL1449" s="1">
        <f t="shared" si="602"/>
        <v>8.6482980344788789E-22</v>
      </c>
      <c r="IM1449" s="1" t="str">
        <f t="shared" si="603"/>
        <v/>
      </c>
      <c r="IN1449" s="1" t="str">
        <f t="shared" si="604"/>
        <v/>
      </c>
      <c r="IS1449" s="1">
        <v>825</v>
      </c>
      <c r="IT1449" s="1">
        <f t="shared" si="605"/>
        <v>-25.304503552573522</v>
      </c>
      <c r="IU1449" s="1">
        <f t="shared" si="606"/>
        <v>8.6378992934047528E-3</v>
      </c>
      <c r="IV1449" s="1">
        <f t="shared" si="607"/>
        <v>0.24196365222307303</v>
      </c>
      <c r="IW1449" s="1" t="str">
        <f t="shared" si="608"/>
        <v/>
      </c>
      <c r="IX1449" s="1">
        <f t="shared" si="609"/>
        <v>8.6378992934047528E-3</v>
      </c>
      <c r="IY1449" s="1" t="str">
        <f t="shared" si="610"/>
        <v/>
      </c>
      <c r="IZ1449" s="1">
        <f t="shared" si="611"/>
        <v>3.2573345880195105E-14</v>
      </c>
      <c r="JA1449" s="1" t="str">
        <f t="shared" si="612"/>
        <v/>
      </c>
      <c r="JB1449" s="1" t="str">
        <f t="shared" si="613"/>
        <v/>
      </c>
      <c r="JF1449" s="1">
        <v>825</v>
      </c>
      <c r="JG1449" s="1">
        <f t="shared" si="631"/>
        <v>-71.144764008526749</v>
      </c>
      <c r="JH1449" s="1">
        <f t="shared" si="614"/>
        <v>3.072295711467062E-3</v>
      </c>
      <c r="JI1449" s="1">
        <f t="shared" si="615"/>
        <v>0.24196365222307298</v>
      </c>
      <c r="JJ1449" s="1" t="str">
        <f t="shared" si="616"/>
        <v/>
      </c>
      <c r="JK1449" s="1">
        <f t="shared" si="617"/>
        <v>3.072295711467062E-3</v>
      </c>
      <c r="JL1449" s="1" t="str">
        <f t="shared" si="618"/>
        <v/>
      </c>
      <c r="JM1449" s="1">
        <f t="shared" si="619"/>
        <v>7.8084692239089455E-36</v>
      </c>
      <c r="JN1449" s="1" t="str">
        <f t="shared" si="620"/>
        <v/>
      </c>
      <c r="JO1449" s="1" t="str">
        <f t="shared" si="621"/>
        <v/>
      </c>
      <c r="JS1449" s="1">
        <v>825</v>
      </c>
      <c r="JT1449" s="1">
        <f t="shared" si="622"/>
        <v>-6947.9815265315738</v>
      </c>
      <c r="JU1449" s="1">
        <f t="shared" si="623"/>
        <v>3.1459173073801579E-5</v>
      </c>
      <c r="JV1449" s="1">
        <f t="shared" si="624"/>
        <v>0.24196365222307298</v>
      </c>
      <c r="JW1449" s="1" t="str">
        <f t="shared" si="625"/>
        <v/>
      </c>
      <c r="JX1449" s="1">
        <f t="shared" si="626"/>
        <v>3.1459173073801579E-5</v>
      </c>
      <c r="JY1449" s="1" t="str">
        <f t="shared" si="627"/>
        <v/>
      </c>
      <c r="JZ1449" s="1">
        <f t="shared" si="628"/>
        <v>3.9078070527011403E-5</v>
      </c>
      <c r="KA1449" s="1" t="str">
        <f t="shared" si="629"/>
        <v/>
      </c>
      <c r="KB1449" s="1" t="str">
        <f t="shared" si="630"/>
        <v/>
      </c>
      <c r="KE1449" s="1">
        <f t="shared" si="593"/>
        <v>5.3120000000000864</v>
      </c>
      <c r="KF1449" s="151">
        <f t="shared" si="594"/>
        <v>0.62194610876160539</v>
      </c>
      <c r="KG1449" s="1">
        <f t="shared" si="595"/>
        <v>7.7735022326463898E-4</v>
      </c>
      <c r="KH1449" s="1" t="str">
        <f t="shared" si="591"/>
        <v/>
      </c>
      <c r="KI1449" s="132" t="str">
        <f t="shared" si="592"/>
        <v/>
      </c>
    </row>
    <row r="1450" spans="237:295" ht="20.100000000000001" customHeight="1" x14ac:dyDescent="0.25">
      <c r="IC1450" s="1">
        <v>826</v>
      </c>
      <c r="ID1450" s="1">
        <f t="shared" si="596"/>
        <v>-12142.180898047598</v>
      </c>
      <c r="IE1450" s="1">
        <f t="shared" si="597"/>
        <v>1.7948700414279227E-5</v>
      </c>
      <c r="IF1450" s="1">
        <f t="shared" si="598"/>
        <v>0.24321441487405426</v>
      </c>
      <c r="IG1450" s="1" t="str">
        <f t="shared" si="599"/>
        <v/>
      </c>
      <c r="IH1450" s="1">
        <f t="shared" si="600"/>
        <v>1.7948700414279227E-5</v>
      </c>
      <c r="II1450" s="1" t="str">
        <f t="shared" si="601"/>
        <v/>
      </c>
      <c r="IL1450" s="1">
        <f t="shared" si="602"/>
        <v>8.954356379029153E-22</v>
      </c>
      <c r="IM1450" s="1" t="str">
        <f t="shared" si="603"/>
        <v/>
      </c>
      <c r="IN1450" s="1" t="str">
        <f t="shared" si="604"/>
        <v/>
      </c>
      <c r="IS1450" s="1">
        <v>826</v>
      </c>
      <c r="IT1450" s="1">
        <f t="shared" si="605"/>
        <v>-25.159906389415966</v>
      </c>
      <c r="IU1450" s="1">
        <f t="shared" si="606"/>
        <v>8.6620500069396009E-3</v>
      </c>
      <c r="IV1450" s="1">
        <f t="shared" si="607"/>
        <v>0.24321441487405421</v>
      </c>
      <c r="IW1450" s="1" t="str">
        <f t="shared" si="608"/>
        <v/>
      </c>
      <c r="IX1450" s="1">
        <f t="shared" si="609"/>
        <v>8.6620500069396009E-3</v>
      </c>
      <c r="IY1450" s="1" t="str">
        <f t="shared" si="610"/>
        <v/>
      </c>
      <c r="IZ1450" s="1">
        <f t="shared" si="611"/>
        <v>3.3536470571811431E-14</v>
      </c>
      <c r="JA1450" s="1" t="str">
        <f t="shared" si="612"/>
        <v/>
      </c>
      <c r="JB1450" s="1" t="str">
        <f t="shared" si="613"/>
        <v/>
      </c>
      <c r="JF1450" s="1">
        <v>826</v>
      </c>
      <c r="JG1450" s="1">
        <f t="shared" si="631"/>
        <v>-70.738222499906556</v>
      </c>
      <c r="JH1450" s="1">
        <f t="shared" si="614"/>
        <v>3.0808855469237739E-3</v>
      </c>
      <c r="JI1450" s="1">
        <f t="shared" si="615"/>
        <v>0.24321441487405426</v>
      </c>
      <c r="JJ1450" s="1" t="str">
        <f t="shared" si="616"/>
        <v/>
      </c>
      <c r="JK1450" s="1">
        <f t="shared" si="617"/>
        <v>3.0808855469237739E-3</v>
      </c>
      <c r="JL1450" s="1" t="str">
        <f t="shared" si="618"/>
        <v/>
      </c>
      <c r="JM1450" s="1">
        <f t="shared" si="619"/>
        <v>8.2012600922722948E-36</v>
      </c>
      <c r="JN1450" s="1" t="str">
        <f t="shared" si="620"/>
        <v/>
      </c>
      <c r="JO1450" s="1" t="str">
        <f t="shared" si="621"/>
        <v/>
      </c>
      <c r="JS1450" s="1">
        <v>826</v>
      </c>
      <c r="JT1450" s="1">
        <f t="shared" si="622"/>
        <v>-6908.2787749513955</v>
      </c>
      <c r="JU1450" s="1">
        <f t="shared" si="623"/>
        <v>3.1547129815497878E-5</v>
      </c>
      <c r="JV1450" s="1">
        <f t="shared" si="624"/>
        <v>0.24321441487405421</v>
      </c>
      <c r="JW1450" s="1" t="str">
        <f t="shared" si="625"/>
        <v/>
      </c>
      <c r="JX1450" s="1">
        <f t="shared" si="626"/>
        <v>3.1547129815497878E-5</v>
      </c>
      <c r="JY1450" s="1" t="str">
        <f t="shared" si="627"/>
        <v/>
      </c>
      <c r="JZ1450" s="1">
        <f t="shared" si="628"/>
        <v>3.9114850653864119E-5</v>
      </c>
      <c r="KA1450" s="1" t="str">
        <f t="shared" si="629"/>
        <v/>
      </c>
      <c r="KB1450" s="1" t="str">
        <f t="shared" si="630"/>
        <v/>
      </c>
      <c r="KE1450" s="1">
        <f t="shared" si="593"/>
        <v>5.3184000000000866</v>
      </c>
      <c r="KF1450" s="151">
        <f t="shared" si="594"/>
        <v>0.62116875853834075</v>
      </c>
      <c r="KG1450" s="1">
        <f t="shared" si="595"/>
        <v>7.7720131616976218E-4</v>
      </c>
      <c r="KH1450" s="1" t="str">
        <f t="shared" si="591"/>
        <v/>
      </c>
      <c r="KI1450" s="132" t="str">
        <f t="shared" si="592"/>
        <v/>
      </c>
    </row>
    <row r="1451" spans="237:295" ht="20.100000000000001" customHeight="1" x14ac:dyDescent="0.25">
      <c r="IC1451" s="1">
        <v>827</v>
      </c>
      <c r="ID1451" s="1">
        <f t="shared" si="596"/>
        <v>-12072.398249208243</v>
      </c>
      <c r="IE1451" s="1">
        <f t="shared" si="597"/>
        <v>1.7998595228590015E-5</v>
      </c>
      <c r="IF1451" s="1">
        <f t="shared" si="598"/>
        <v>0.24446866449521693</v>
      </c>
      <c r="IG1451" s="1" t="str">
        <f t="shared" si="599"/>
        <v/>
      </c>
      <c r="IH1451" s="1">
        <f t="shared" si="600"/>
        <v>1.7998595228590015E-5</v>
      </c>
      <c r="II1451" s="1" t="str">
        <f t="shared" si="601"/>
        <v/>
      </c>
      <c r="IL1451" s="1">
        <f t="shared" si="602"/>
        <v>9.2710976154263444E-22</v>
      </c>
      <c r="IM1451" s="1" t="str">
        <f t="shared" si="603"/>
        <v/>
      </c>
      <c r="IN1451" s="1" t="str">
        <f t="shared" si="604"/>
        <v/>
      </c>
      <c r="IS1451" s="1">
        <v>827</v>
      </c>
      <c r="IT1451" s="1">
        <f t="shared" si="605"/>
        <v>-25.015309226258395</v>
      </c>
      <c r="IU1451" s="1">
        <f t="shared" si="606"/>
        <v>8.6861292643048427E-3</v>
      </c>
      <c r="IV1451" s="1">
        <f t="shared" si="607"/>
        <v>0.24446866449521687</v>
      </c>
      <c r="IW1451" s="1" t="str">
        <f t="shared" si="608"/>
        <v/>
      </c>
      <c r="IX1451" s="1">
        <f t="shared" si="609"/>
        <v>8.6861292643048427E-3</v>
      </c>
      <c r="IY1451" s="1" t="str">
        <f t="shared" si="610"/>
        <v/>
      </c>
      <c r="IZ1451" s="1">
        <f t="shared" si="611"/>
        <v>3.4527520371310792E-14</v>
      </c>
      <c r="JA1451" s="1" t="str">
        <f t="shared" si="612"/>
        <v/>
      </c>
      <c r="JB1451" s="1" t="str">
        <f t="shared" si="613"/>
        <v/>
      </c>
      <c r="JF1451" s="1">
        <v>827</v>
      </c>
      <c r="JG1451" s="1">
        <f t="shared" si="631"/>
        <v>-70.331680991286419</v>
      </c>
      <c r="JH1451" s="1">
        <f t="shared" si="614"/>
        <v>3.089449967117353E-3</v>
      </c>
      <c r="JI1451" s="1">
        <f t="shared" si="615"/>
        <v>0.24446866449521687</v>
      </c>
      <c r="JJ1451" s="1" t="str">
        <f t="shared" si="616"/>
        <v/>
      </c>
      <c r="JK1451" s="1">
        <f t="shared" si="617"/>
        <v>3.089449967117353E-3</v>
      </c>
      <c r="JL1451" s="1" t="str">
        <f t="shared" si="618"/>
        <v/>
      </c>
      <c r="JM1451" s="1">
        <f t="shared" si="619"/>
        <v>8.6136717723221648E-36</v>
      </c>
      <c r="JN1451" s="1" t="str">
        <f t="shared" si="620"/>
        <v/>
      </c>
      <c r="JO1451" s="1" t="str">
        <f t="shared" si="621"/>
        <v/>
      </c>
      <c r="JS1451" s="1">
        <v>827</v>
      </c>
      <c r="JT1451" s="1">
        <f t="shared" si="622"/>
        <v>-6868.5760233712135</v>
      </c>
      <c r="JU1451" s="1">
        <f t="shared" si="623"/>
        <v>3.1634826314288975E-5</v>
      </c>
      <c r="JV1451" s="1">
        <f t="shared" si="624"/>
        <v>0.24446866449521681</v>
      </c>
      <c r="JW1451" s="1" t="str">
        <f t="shared" si="625"/>
        <v/>
      </c>
      <c r="JX1451" s="1">
        <f t="shared" si="626"/>
        <v>3.1634826314288975E-5</v>
      </c>
      <c r="JY1451" s="1" t="str">
        <f t="shared" si="627"/>
        <v/>
      </c>
      <c r="JZ1451" s="1">
        <f t="shared" si="628"/>
        <v>3.9151038976393122E-5</v>
      </c>
      <c r="KA1451" s="1" t="str">
        <f t="shared" si="629"/>
        <v/>
      </c>
      <c r="KB1451" s="1" t="str">
        <f t="shared" si="630"/>
        <v/>
      </c>
      <c r="KE1451" s="1">
        <f t="shared" si="593"/>
        <v>5.3248000000000868</v>
      </c>
      <c r="KF1451" s="151">
        <f t="shared" si="594"/>
        <v>0.62039155722217099</v>
      </c>
      <c r="KG1451" s="1">
        <f t="shared" si="595"/>
        <v>7.7704962786362408E-4</v>
      </c>
      <c r="KH1451" s="1" t="str">
        <f t="shared" ref="KH1451:KH1514" si="632">IF(KF1451&lt;(1-$KD$623),KG1451,"")</f>
        <v/>
      </c>
      <c r="KI1451" s="132" t="str">
        <f t="shared" ref="KI1451:KI1514" si="633">IF(KF1451&lt;(1-$KD$629),KG1451,"")</f>
        <v/>
      </c>
    </row>
    <row r="1452" spans="237:295" ht="20.100000000000001" customHeight="1" x14ac:dyDescent="0.25">
      <c r="IC1452" s="1">
        <v>828</v>
      </c>
      <c r="ID1452" s="1">
        <f t="shared" si="596"/>
        <v>-12002.615600368888</v>
      </c>
      <c r="IE1452" s="1">
        <f t="shared" si="597"/>
        <v>1.8048339967582779E-5</v>
      </c>
      <c r="IF1452" s="1">
        <f t="shared" si="598"/>
        <v>0.24572639068404534</v>
      </c>
      <c r="IG1452" s="1" t="str">
        <f t="shared" si="599"/>
        <v/>
      </c>
      <c r="IH1452" s="1">
        <f t="shared" si="600"/>
        <v>1.8048339967582779E-5</v>
      </c>
      <c r="II1452" s="1" t="str">
        <f t="shared" si="601"/>
        <v/>
      </c>
      <c r="IL1452" s="1">
        <f t="shared" si="602"/>
        <v>9.5988893132560072E-22</v>
      </c>
      <c r="IM1452" s="1" t="str">
        <f t="shared" si="603"/>
        <v/>
      </c>
      <c r="IN1452" s="1" t="str">
        <f t="shared" si="604"/>
        <v/>
      </c>
      <c r="IS1452" s="1">
        <v>828</v>
      </c>
      <c r="IT1452" s="1">
        <f t="shared" si="605"/>
        <v>-24.870712063100839</v>
      </c>
      <c r="IU1452" s="1">
        <f t="shared" si="606"/>
        <v>8.7101360952615073E-3</v>
      </c>
      <c r="IV1452" s="1">
        <f t="shared" si="607"/>
        <v>0.24572639068404534</v>
      </c>
      <c r="IW1452" s="1" t="str">
        <f t="shared" si="608"/>
        <v/>
      </c>
      <c r="IX1452" s="1">
        <f t="shared" si="609"/>
        <v>8.7101360952615073E-3</v>
      </c>
      <c r="IY1452" s="1" t="str">
        <f t="shared" si="610"/>
        <v/>
      </c>
      <c r="IZ1452" s="1">
        <f t="shared" si="611"/>
        <v>3.5547288322919277E-14</v>
      </c>
      <c r="JA1452" s="1" t="str">
        <f t="shared" si="612"/>
        <v/>
      </c>
      <c r="JB1452" s="1" t="str">
        <f t="shared" si="613"/>
        <v/>
      </c>
      <c r="JF1452" s="1">
        <v>828</v>
      </c>
      <c r="JG1452" s="1">
        <f t="shared" si="631"/>
        <v>-69.925139482666282</v>
      </c>
      <c r="JH1452" s="1">
        <f t="shared" si="614"/>
        <v>3.0979886269568344E-3</v>
      </c>
      <c r="JI1452" s="1">
        <f t="shared" si="615"/>
        <v>0.24572639068404534</v>
      </c>
      <c r="JJ1452" s="1" t="str">
        <f t="shared" si="616"/>
        <v/>
      </c>
      <c r="JK1452" s="1">
        <f t="shared" si="617"/>
        <v>3.0979886269568344E-3</v>
      </c>
      <c r="JL1452" s="1" t="str">
        <f t="shared" si="618"/>
        <v/>
      </c>
      <c r="JM1452" s="1">
        <f t="shared" si="619"/>
        <v>9.046677394763544E-36</v>
      </c>
      <c r="JN1452" s="1" t="str">
        <f t="shared" si="620"/>
        <v/>
      </c>
      <c r="JO1452" s="1" t="str">
        <f t="shared" si="621"/>
        <v/>
      </c>
      <c r="JS1452" s="1">
        <v>828</v>
      </c>
      <c r="JT1452" s="1">
        <f t="shared" si="622"/>
        <v>-6828.8732717910316</v>
      </c>
      <c r="JU1452" s="1">
        <f t="shared" si="623"/>
        <v>3.1722259036570879E-5</v>
      </c>
      <c r="JV1452" s="1">
        <f t="shared" si="624"/>
        <v>0.24572639068404534</v>
      </c>
      <c r="JW1452" s="1" t="str">
        <f t="shared" si="625"/>
        <v/>
      </c>
      <c r="JX1452" s="1">
        <f t="shared" si="626"/>
        <v>3.1722259036570879E-5</v>
      </c>
      <c r="JY1452" s="1" t="str">
        <f t="shared" si="627"/>
        <v/>
      </c>
      <c r="JZ1452" s="1">
        <f t="shared" si="628"/>
        <v>3.9186633788519476E-5</v>
      </c>
      <c r="KA1452" s="1" t="str">
        <f t="shared" si="629"/>
        <v/>
      </c>
      <c r="KB1452" s="1" t="str">
        <f t="shared" si="630"/>
        <v/>
      </c>
      <c r="KE1452" s="1">
        <f t="shared" ref="KE1452:KE1515" si="634">KE1451+$KH$616</f>
        <v>5.331200000000087</v>
      </c>
      <c r="KF1452" s="151">
        <f t="shared" ref="KF1452:KF1515" si="635">_xlfn.CHISQ.DIST.RT(KE1452,7)</f>
        <v>0.61961450759430736</v>
      </c>
      <c r="KG1452" s="1">
        <f t="shared" ref="KG1452:KG1515" si="636">KF1452-KF1453</f>
        <v>7.7689516673185022E-4</v>
      </c>
      <c r="KH1452" s="1" t="str">
        <f t="shared" si="632"/>
        <v/>
      </c>
      <c r="KI1452" s="132" t="str">
        <f t="shared" si="633"/>
        <v/>
      </c>
    </row>
    <row r="1453" spans="237:295" ht="20.100000000000001" customHeight="1" x14ac:dyDescent="0.25">
      <c r="IC1453" s="1">
        <v>829</v>
      </c>
      <c r="ID1453" s="1">
        <f t="shared" si="596"/>
        <v>-11932.832951529534</v>
      </c>
      <c r="IE1453" s="1">
        <f t="shared" si="597"/>
        <v>1.8097932622458847E-5</v>
      </c>
      <c r="IF1453" s="1">
        <f t="shared" si="598"/>
        <v>0.24698758289778694</v>
      </c>
      <c r="IG1453" s="1" t="str">
        <f t="shared" si="599"/>
        <v/>
      </c>
      <c r="IH1453" s="1">
        <f t="shared" si="600"/>
        <v>1.8097932622458847E-5</v>
      </c>
      <c r="II1453" s="1" t="str">
        <f t="shared" si="601"/>
        <v/>
      </c>
      <c r="IL1453" s="1">
        <f t="shared" si="602"/>
        <v>9.9381115012539975E-22</v>
      </c>
      <c r="IM1453" s="1" t="str">
        <f t="shared" si="603"/>
        <v/>
      </c>
      <c r="IN1453" s="1" t="str">
        <f t="shared" si="604"/>
        <v/>
      </c>
      <c r="IS1453" s="1">
        <v>829</v>
      </c>
      <c r="IT1453" s="1">
        <f t="shared" si="605"/>
        <v>-24.726114899943269</v>
      </c>
      <c r="IU1453" s="1">
        <f t="shared" si="606"/>
        <v>8.7340695303625617E-3</v>
      </c>
      <c r="IV1453" s="1">
        <f t="shared" si="607"/>
        <v>0.24698758289778688</v>
      </c>
      <c r="IW1453" s="1" t="str">
        <f t="shared" si="608"/>
        <v/>
      </c>
      <c r="IX1453" s="1">
        <f t="shared" si="609"/>
        <v>8.7340695303625617E-3</v>
      </c>
      <c r="IY1453" s="1" t="str">
        <f t="shared" si="610"/>
        <v/>
      </c>
      <c r="IZ1453" s="1">
        <f t="shared" si="611"/>
        <v>3.6596589501084559E-14</v>
      </c>
      <c r="JA1453" s="1" t="str">
        <f t="shared" si="612"/>
        <v/>
      </c>
      <c r="JB1453" s="1" t="str">
        <f t="shared" si="613"/>
        <v/>
      </c>
      <c r="JF1453" s="1">
        <v>829</v>
      </c>
      <c r="JG1453" s="1">
        <f t="shared" si="631"/>
        <v>-69.518597974046088</v>
      </c>
      <c r="JH1453" s="1">
        <f t="shared" si="614"/>
        <v>3.106501181632922E-3</v>
      </c>
      <c r="JI1453" s="1">
        <f t="shared" si="615"/>
        <v>0.24698758289778694</v>
      </c>
      <c r="JJ1453" s="1" t="str">
        <f t="shared" si="616"/>
        <v/>
      </c>
      <c r="JK1453" s="1">
        <f t="shared" si="617"/>
        <v>3.106501181632922E-3</v>
      </c>
      <c r="JL1453" s="1" t="str">
        <f t="shared" si="618"/>
        <v/>
      </c>
      <c r="JM1453" s="1">
        <f t="shared" si="619"/>
        <v>9.5012980039974128E-36</v>
      </c>
      <c r="JN1453" s="1" t="str">
        <f t="shared" si="620"/>
        <v/>
      </c>
      <c r="JO1453" s="1" t="str">
        <f t="shared" si="621"/>
        <v/>
      </c>
      <c r="JS1453" s="1">
        <v>829</v>
      </c>
      <c r="JT1453" s="1">
        <f t="shared" si="622"/>
        <v>-6789.1705202108496</v>
      </c>
      <c r="JU1453" s="1">
        <f t="shared" si="623"/>
        <v>3.1809424451623771E-5</v>
      </c>
      <c r="JV1453" s="1">
        <f t="shared" si="624"/>
        <v>0.24698758289778688</v>
      </c>
      <c r="JW1453" s="1" t="str">
        <f t="shared" si="625"/>
        <v/>
      </c>
      <c r="JX1453" s="1">
        <f t="shared" si="626"/>
        <v>3.1809424451623771E-5</v>
      </c>
      <c r="JY1453" s="1" t="str">
        <f t="shared" si="627"/>
        <v/>
      </c>
      <c r="JZ1453" s="1">
        <f t="shared" si="628"/>
        <v>3.9221633411100747E-5</v>
      </c>
      <c r="KA1453" s="1" t="str">
        <f t="shared" si="629"/>
        <v/>
      </c>
      <c r="KB1453" s="1" t="str">
        <f t="shared" si="630"/>
        <v/>
      </c>
      <c r="KE1453" s="1">
        <f t="shared" si="634"/>
        <v>5.3376000000000872</v>
      </c>
      <c r="KF1453" s="151">
        <f t="shared" si="635"/>
        <v>0.61883761242757551</v>
      </c>
      <c r="KG1453" s="1">
        <f t="shared" si="636"/>
        <v>7.7673794115640238E-4</v>
      </c>
      <c r="KH1453" s="1" t="str">
        <f t="shared" si="632"/>
        <v/>
      </c>
      <c r="KI1453" s="132" t="str">
        <f t="shared" si="633"/>
        <v/>
      </c>
    </row>
    <row r="1454" spans="237:295" ht="20.100000000000001" customHeight="1" x14ac:dyDescent="0.25">
      <c r="IC1454" s="1">
        <v>830</v>
      </c>
      <c r="ID1454" s="1">
        <f t="shared" si="596"/>
        <v>-11863.050302690186</v>
      </c>
      <c r="IE1454" s="1">
        <f t="shared" si="597"/>
        <v>1.8147371186193765E-5</v>
      </c>
      <c r="IF1454" s="1">
        <f t="shared" si="598"/>
        <v>0.24825223045357048</v>
      </c>
      <c r="IG1454" s="1" t="str">
        <f t="shared" si="599"/>
        <v/>
      </c>
      <c r="IH1454" s="1">
        <f t="shared" si="600"/>
        <v>1.8147371186193765E-5</v>
      </c>
      <c r="II1454" s="1" t="str">
        <f t="shared" si="601"/>
        <v/>
      </c>
      <c r="IL1454" s="1">
        <f t="shared" si="602"/>
        <v>1.0289157083064076E-21</v>
      </c>
      <c r="IM1454" s="1" t="str">
        <f t="shared" si="603"/>
        <v/>
      </c>
      <c r="IN1454" s="1" t="str">
        <f t="shared" si="604"/>
        <v/>
      </c>
      <c r="IS1454" s="1">
        <v>830</v>
      </c>
      <c r="IT1454" s="1">
        <f t="shared" si="605"/>
        <v>-24.581517736785713</v>
      </c>
      <c r="IU1454" s="1">
        <f t="shared" si="606"/>
        <v>8.757928601017196E-3</v>
      </c>
      <c r="IV1454" s="1">
        <f t="shared" si="607"/>
        <v>0.24825223045357048</v>
      </c>
      <c r="IW1454" s="1" t="str">
        <f t="shared" si="608"/>
        <v/>
      </c>
      <c r="IX1454" s="1">
        <f t="shared" si="609"/>
        <v>8.757928601017196E-3</v>
      </c>
      <c r="IY1454" s="1" t="str">
        <f t="shared" si="610"/>
        <v/>
      </c>
      <c r="IZ1454" s="1">
        <f t="shared" si="611"/>
        <v>3.7676261608201744E-14</v>
      </c>
      <c r="JA1454" s="1" t="str">
        <f t="shared" si="612"/>
        <v/>
      </c>
      <c r="JB1454" s="1" t="str">
        <f t="shared" si="613"/>
        <v/>
      </c>
      <c r="JF1454" s="1">
        <v>830</v>
      </c>
      <c r="JG1454" s="1">
        <f t="shared" si="631"/>
        <v>-69.112056465425951</v>
      </c>
      <c r="JH1454" s="1">
        <f t="shared" si="614"/>
        <v>3.11498728664086E-3</v>
      </c>
      <c r="JI1454" s="1">
        <f t="shared" si="615"/>
        <v>0.24825223045357059</v>
      </c>
      <c r="JJ1454" s="1" t="str">
        <f t="shared" si="616"/>
        <v/>
      </c>
      <c r="JK1454" s="1">
        <f t="shared" si="617"/>
        <v>3.11498728664086E-3</v>
      </c>
      <c r="JL1454" s="1" t="str">
        <f t="shared" si="618"/>
        <v/>
      </c>
      <c r="JM1454" s="1">
        <f t="shared" si="619"/>
        <v>9.9786048997336771E-36</v>
      </c>
      <c r="JN1454" s="1" t="str">
        <f t="shared" si="620"/>
        <v/>
      </c>
      <c r="JO1454" s="1" t="str">
        <f t="shared" si="621"/>
        <v/>
      </c>
      <c r="JS1454" s="1">
        <v>830</v>
      </c>
      <c r="JT1454" s="1">
        <f t="shared" si="622"/>
        <v>-6749.467768630675</v>
      </c>
      <c r="JU1454" s="1">
        <f t="shared" si="623"/>
        <v>3.1896319031846203E-5</v>
      </c>
      <c r="JV1454" s="1">
        <f t="shared" si="624"/>
        <v>0.24825223045357037</v>
      </c>
      <c r="JW1454" s="1" t="str">
        <f t="shared" si="625"/>
        <v/>
      </c>
      <c r="JX1454" s="1">
        <f t="shared" si="626"/>
        <v>3.1896319031846203E-5</v>
      </c>
      <c r="JY1454" s="1" t="str">
        <f t="shared" si="627"/>
        <v/>
      </c>
      <c r="JZ1454" s="1">
        <f t="shared" si="628"/>
        <v>3.925603619206305E-5</v>
      </c>
      <c r="KA1454" s="1" t="str">
        <f t="shared" si="629"/>
        <v/>
      </c>
      <c r="KB1454" s="1" t="str">
        <f t="shared" si="630"/>
        <v/>
      </c>
      <c r="KE1454" s="1">
        <f t="shared" si="634"/>
        <v>5.3440000000000873</v>
      </c>
      <c r="KF1454" s="151">
        <f t="shared" si="635"/>
        <v>0.61806087448641911</v>
      </c>
      <c r="KG1454" s="1">
        <f t="shared" si="636"/>
        <v>7.7657795952457143E-4</v>
      </c>
      <c r="KH1454" s="1" t="str">
        <f t="shared" si="632"/>
        <v/>
      </c>
      <c r="KI1454" s="132" t="str">
        <f t="shared" si="633"/>
        <v/>
      </c>
    </row>
    <row r="1455" spans="237:295" ht="20.100000000000001" customHeight="1" x14ac:dyDescent="0.25">
      <c r="IC1455" s="1">
        <v>831</v>
      </c>
      <c r="ID1455" s="1">
        <f t="shared" si="596"/>
        <v>-11793.267653850831</v>
      </c>
      <c r="IE1455" s="1">
        <f t="shared" si="597"/>
        <v>1.8196653653670809E-5</v>
      </c>
      <c r="IF1455" s="1">
        <f t="shared" si="598"/>
        <v>0.24952032252853562</v>
      </c>
      <c r="IG1455" s="1" t="str">
        <f t="shared" si="599"/>
        <v/>
      </c>
      <c r="IH1455" s="1">
        <f t="shared" si="600"/>
        <v>1.8196653653670809E-5</v>
      </c>
      <c r="II1455" s="1" t="str">
        <f t="shared" si="601"/>
        <v/>
      </c>
      <c r="IL1455" s="1">
        <f t="shared" si="602"/>
        <v>1.0652432266643864E-21</v>
      </c>
      <c r="IM1455" s="1" t="str">
        <f t="shared" si="603"/>
        <v/>
      </c>
      <c r="IN1455" s="1" t="str">
        <f t="shared" si="604"/>
        <v/>
      </c>
      <c r="IS1455" s="1">
        <v>831</v>
      </c>
      <c r="IT1455" s="1">
        <f t="shared" si="605"/>
        <v>-24.436920573628143</v>
      </c>
      <c r="IU1455" s="1">
        <f t="shared" si="606"/>
        <v>8.7817123395552768E-3</v>
      </c>
      <c r="IV1455" s="1">
        <f t="shared" si="607"/>
        <v>0.24952032252853568</v>
      </c>
      <c r="IW1455" s="1" t="str">
        <f t="shared" si="608"/>
        <v/>
      </c>
      <c r="IX1455" s="1">
        <f t="shared" si="609"/>
        <v>8.7817123395552768E-3</v>
      </c>
      <c r="IY1455" s="1" t="str">
        <f t="shared" si="610"/>
        <v/>
      </c>
      <c r="IZ1455" s="1">
        <f t="shared" si="611"/>
        <v>3.8787165588156292E-14</v>
      </c>
      <c r="JA1455" s="1" t="str">
        <f t="shared" si="612"/>
        <v/>
      </c>
      <c r="JB1455" s="1" t="str">
        <f t="shared" si="613"/>
        <v/>
      </c>
      <c r="JF1455" s="1">
        <v>831</v>
      </c>
      <c r="JG1455" s="1">
        <f t="shared" si="631"/>
        <v>-68.705514956805814</v>
      </c>
      <c r="JH1455" s="1">
        <f t="shared" si="614"/>
        <v>3.1234465978033526E-3</v>
      </c>
      <c r="JI1455" s="1">
        <f t="shared" si="615"/>
        <v>0.24952032252853562</v>
      </c>
      <c r="JJ1455" s="1" t="str">
        <f t="shared" si="616"/>
        <v/>
      </c>
      <c r="JK1455" s="1">
        <f t="shared" si="617"/>
        <v>3.1234465978033526E-3</v>
      </c>
      <c r="JL1455" s="1" t="str">
        <f t="shared" si="618"/>
        <v/>
      </c>
      <c r="JM1455" s="1">
        <f t="shared" si="619"/>
        <v>1.047972209217642E-35</v>
      </c>
      <c r="JN1455" s="1" t="str">
        <f t="shared" si="620"/>
        <v/>
      </c>
      <c r="JO1455" s="1" t="str">
        <f t="shared" si="621"/>
        <v/>
      </c>
      <c r="JS1455" s="1">
        <v>831</v>
      </c>
      <c r="JT1455" s="1">
        <f t="shared" si="622"/>
        <v>-6709.765017050493</v>
      </c>
      <c r="JU1455" s="1">
        <f t="shared" si="623"/>
        <v>3.1982939252989878E-5</v>
      </c>
      <c r="JV1455" s="1">
        <f t="shared" si="624"/>
        <v>0.24952032252853557</v>
      </c>
      <c r="JW1455" s="1" t="str">
        <f t="shared" si="625"/>
        <v/>
      </c>
      <c r="JX1455" s="1">
        <f t="shared" si="626"/>
        <v>3.1982939252989878E-5</v>
      </c>
      <c r="JY1455" s="1" t="str">
        <f t="shared" si="627"/>
        <v/>
      </c>
      <c r="JZ1455" s="1">
        <f t="shared" si="628"/>
        <v>3.9289840506530989E-5</v>
      </c>
      <c r="KA1455" s="1" t="str">
        <f t="shared" si="629"/>
        <v/>
      </c>
      <c r="KB1455" s="1" t="str">
        <f t="shared" si="630"/>
        <v/>
      </c>
      <c r="KE1455" s="1">
        <f t="shared" si="634"/>
        <v>5.3504000000000875</v>
      </c>
      <c r="KF1455" s="151">
        <f t="shared" si="635"/>
        <v>0.61728429652689454</v>
      </c>
      <c r="KG1455" s="1">
        <f t="shared" si="636"/>
        <v>7.7641523021898529E-4</v>
      </c>
      <c r="KH1455" s="1" t="str">
        <f t="shared" si="632"/>
        <v/>
      </c>
      <c r="KI1455" s="132" t="str">
        <f t="shared" si="633"/>
        <v/>
      </c>
    </row>
    <row r="1456" spans="237:295" ht="20.100000000000001" customHeight="1" x14ac:dyDescent="0.25">
      <c r="IC1456" s="1">
        <v>832</v>
      </c>
      <c r="ID1456" s="1">
        <f t="shared" ref="ID1456:ID1519" si="637">$ID$618+(IC1456*$ID$621)</f>
        <v>-11723.485005011476</v>
      </c>
      <c r="IE1456" s="1">
        <f t="shared" ref="IE1456:IE1519" si="638">_xlfn.NORM.DIST($ID1456,$ID$615,$ID$616,0)</f>
        <v>1.8245778021814673E-5</v>
      </c>
      <c r="IF1456" s="1">
        <f t="shared" ref="IF1456:IF1519" si="639">_xlfn.NORM.DIST($ID1456,$ID$615,$ID$616,1)</f>
        <v>0.25079184815996969</v>
      </c>
      <c r="IG1456" s="1" t="str">
        <f t="shared" ref="IG1456:IG1519" si="640">IF(OR(IF1456&lt;$IH$620,IF1456&gt;$IH$621),IE1456,"")</f>
        <v/>
      </c>
      <c r="IH1456" s="1">
        <f t="shared" ref="IH1456:IH1519" si="641">IF(AND(IF1456&gt;$IH$620,IF1456&lt;$IH$621),IE1456,"")</f>
        <v>1.8245778021814673E-5</v>
      </c>
      <c r="II1456" s="1" t="str">
        <f t="shared" ref="II1456:II1519" si="642">IF(IE1456=MAX($IE$624:$IE$2624),IE1456,"")</f>
        <v/>
      </c>
      <c r="IL1456" s="1">
        <f t="shared" ref="IL1456:IL1519" si="643">_xlfn.NORM.DIST(ID1456,$IH$616,$IH$617,0)</f>
        <v>1.1028357007759557E-21</v>
      </c>
      <c r="IM1456" s="1" t="str">
        <f t="shared" ref="IM1456:IM1519" si="644">IF(IL1456=MAX($IL$624:$IL$2624),IE1456,"")</f>
        <v/>
      </c>
      <c r="IN1456" s="1" t="str">
        <f t="shared" ref="IN1456:IN1519" si="645">IF(IM1456=MIN($IM$624:$IM$2624),IM1456,"")</f>
        <v/>
      </c>
      <c r="IS1456" s="1">
        <v>832</v>
      </c>
      <c r="IT1456" s="1">
        <f t="shared" ref="IT1456:IT1519" si="646">$IT$618+(IS1456*$IT$621)</f>
        <v>-24.292323410470587</v>
      </c>
      <c r="IU1456" s="1">
        <f t="shared" ref="IU1456:IU1519" si="647">_xlfn.NORM.DIST(IT1456,IT$615,IT$616,0)</f>
        <v>8.8054197792918568E-3</v>
      </c>
      <c r="IV1456" s="1">
        <f t="shared" ref="IV1456:IV1519" si="648">_xlfn.NORM.DIST(IT1456,IT$615,IT$616,1)</f>
        <v>0.25079184815996963</v>
      </c>
      <c r="IW1456" s="1" t="str">
        <f t="shared" ref="IW1456:IW1519" si="649">IF(OR(IV1456&lt;$IX$620,IV1456&gt;$IX$621),IU1456,"")</f>
        <v/>
      </c>
      <c r="IX1456" s="1">
        <f t="shared" ref="IX1456:IX1519" si="650">IF(AND(IV1456&gt;$IX$620,IV1456&lt;$IX$621),IU1456,"")</f>
        <v>8.8054197792918568E-3</v>
      </c>
      <c r="IY1456" s="1" t="str">
        <f t="shared" ref="IY1456:IY1519" si="651">IF(IU1456=MAX($IU$624:$IU$2624),IU1456,"")</f>
        <v/>
      </c>
      <c r="IZ1456" s="1">
        <f t="shared" ref="IZ1456:IZ1519" si="652">_xlfn.NORM.DIST(IT1456,$IX$616,$IX$617,0)</f>
        <v>3.9930186256077015E-14</v>
      </c>
      <c r="JA1456" s="1" t="str">
        <f t="shared" ref="JA1456:JA1519" si="653">IF(IZ1456=MAX($IZ$624:$IZ$2624),IU1456,"")</f>
        <v/>
      </c>
      <c r="JB1456" s="1" t="str">
        <f t="shared" ref="JB1456:JB1519" si="654">IF(JA1456=MIN($JA$624:$JA$2624),JA1456,"")</f>
        <v/>
      </c>
      <c r="JF1456" s="1">
        <v>832</v>
      </c>
      <c r="JG1456" s="1">
        <f t="shared" si="631"/>
        <v>-68.298973448185677</v>
      </c>
      <c r="JH1456" s="1">
        <f t="shared" ref="JH1456:JH1519" si="655">_xlfn.NORM.DIST(JG1456,JG$615,JG$616,0)</f>
        <v>3.1318787712935176E-3</v>
      </c>
      <c r="JI1456" s="1">
        <f t="shared" ref="JI1456:JI1519" si="656">_xlfn.NORM.DIST(JG1456,JG$615,JG$616,1)</f>
        <v>0.25079184815996963</v>
      </c>
      <c r="JJ1456" s="1" t="str">
        <f t="shared" ref="JJ1456:JJ1519" si="657">IF(OR(JI1456&lt;$IX$620,JI1456&gt;$IX$621),JH1456,"")</f>
        <v/>
      </c>
      <c r="JK1456" s="1">
        <f t="shared" ref="JK1456:JK1519" si="658">IF(AND(JI1456&gt;$JK$620,JI1456&lt;$JK$621),JH1456,"")</f>
        <v>3.1318787712935176E-3</v>
      </c>
      <c r="JL1456" s="1" t="str">
        <f t="shared" ref="JL1456:JL1519" si="659">IF(JH1456=MAX($JH$624:$JH$2624),JH1456,"")</f>
        <v/>
      </c>
      <c r="JM1456" s="1">
        <f t="shared" ref="JM1456:JM1519" si="660">_xlfn.NORM.DIST(JG1456,$JK$616,$JK$617,0)</f>
        <v>1.1005828876242533E-35</v>
      </c>
      <c r="JN1456" s="1" t="str">
        <f t="shared" ref="JN1456:JN1519" si="661">IF(JM1456=MAX($JM$624:$JM$2624),JH1456,"")</f>
        <v/>
      </c>
      <c r="JO1456" s="1" t="str">
        <f t="shared" ref="JO1456:JO1519" si="662">IF(JN1456=MIN($JN$624:$JN$2624),JN1456,"")</f>
        <v/>
      </c>
      <c r="JS1456" s="1">
        <v>832</v>
      </c>
      <c r="JT1456" s="1">
        <f t="shared" ref="JT1456:JT1519" si="663">JT$618+(JS1456*JT$621)</f>
        <v>-6670.0622654703111</v>
      </c>
      <c r="JU1456" s="1">
        <f t="shared" ref="JU1456:JU1519" si="664">_xlfn.NORM.DIST(JT1456,JT$615,JT$616,0)</f>
        <v>3.2069281594394491E-5</v>
      </c>
      <c r="JV1456" s="1">
        <f t="shared" ref="JV1456:JV1519" si="665">_xlfn.NORM.DIST(JT1456,JT$615,JT$616,1)</f>
        <v>0.25079184815996969</v>
      </c>
      <c r="JW1456" s="1" t="str">
        <f t="shared" ref="JW1456:JW1519" si="666">IF(OR(JV1456&lt;$IX$620,JV1456&gt;$IX$621),JU1456,"")</f>
        <v/>
      </c>
      <c r="JX1456" s="1">
        <f t="shared" ref="JX1456:JX1519" si="667">IF(AND(JV1456&gt;$JK$620,JV1456&lt;$JK$621),JU1456,"")</f>
        <v>3.2069281594394491E-5</v>
      </c>
      <c r="JY1456" s="1" t="str">
        <f t="shared" ref="JY1456:JY1519" si="668">IF(JU1456=MAX($JU$624:$JU$2624),JU1456,"")</f>
        <v/>
      </c>
      <c r="JZ1456" s="1">
        <f t="shared" ref="JZ1456:JZ1519" si="669">_xlfn.NORM.DIST(JT1456,$JX$616,$JX$617,0)</f>
        <v>3.9323044756955564E-5</v>
      </c>
      <c r="KA1456" s="1" t="str">
        <f t="shared" ref="KA1456:KA1519" si="670">IF(JZ1456=MAX($JZ$624:$JZ$2624),JU1456,"")</f>
        <v/>
      </c>
      <c r="KB1456" s="1" t="str">
        <f t="shared" ref="KB1456:KB1519" si="671">IF(KA1456=MIN($KA$624:$KA$2624),KA1456,"")</f>
        <v/>
      </c>
      <c r="KE1456" s="1">
        <f t="shared" si="634"/>
        <v>5.3568000000000877</v>
      </c>
      <c r="KF1456" s="151">
        <f t="shared" si="635"/>
        <v>0.61650788129667555</v>
      </c>
      <c r="KG1456" s="1">
        <f t="shared" si="636"/>
        <v>7.7624976162427028E-4</v>
      </c>
      <c r="KH1456" s="1" t="str">
        <f t="shared" si="632"/>
        <v/>
      </c>
      <c r="KI1456" s="132" t="str">
        <f t="shared" si="633"/>
        <v/>
      </c>
    </row>
    <row r="1457" spans="237:295" ht="20.100000000000001" customHeight="1" x14ac:dyDescent="0.25">
      <c r="IC1457" s="1">
        <v>833</v>
      </c>
      <c r="ID1457" s="1">
        <f t="shared" si="637"/>
        <v>-11653.702356172122</v>
      </c>
      <c r="IE1457" s="1">
        <f t="shared" si="638"/>
        <v>1.8294742289725395E-5</v>
      </c>
      <c r="IF1457" s="1">
        <f t="shared" si="639"/>
        <v>0.25206679624545525</v>
      </c>
      <c r="IG1457" s="1" t="str">
        <f t="shared" si="640"/>
        <v/>
      </c>
      <c r="IH1457" s="1">
        <f t="shared" si="641"/>
        <v>1.8294742289725395E-5</v>
      </c>
      <c r="II1457" s="1" t="str">
        <f t="shared" si="642"/>
        <v/>
      </c>
      <c r="IL1457" s="1">
        <f t="shared" si="643"/>
        <v>1.1417365468023304E-21</v>
      </c>
      <c r="IM1457" s="1" t="str">
        <f t="shared" si="644"/>
        <v/>
      </c>
      <c r="IN1457" s="1" t="str">
        <f t="shared" si="645"/>
        <v/>
      </c>
      <c r="IS1457" s="1">
        <v>833</v>
      </c>
      <c r="IT1457" s="1">
        <f t="shared" si="646"/>
        <v>-24.147726247313017</v>
      </c>
      <c r="IU1457" s="1">
        <f t="shared" si="647"/>
        <v>8.8290499545918156E-3</v>
      </c>
      <c r="IV1457" s="1">
        <f t="shared" si="648"/>
        <v>0.2520667962454553</v>
      </c>
      <c r="IW1457" s="1" t="str">
        <f t="shared" si="649"/>
        <v/>
      </c>
      <c r="IX1457" s="1">
        <f t="shared" si="650"/>
        <v>8.8290499545918156E-3</v>
      </c>
      <c r="IY1457" s="1" t="str">
        <f t="shared" si="651"/>
        <v/>
      </c>
      <c r="IZ1457" s="1">
        <f t="shared" si="652"/>
        <v>4.1106232944734069E-14</v>
      </c>
      <c r="JA1457" s="1" t="str">
        <f t="shared" si="653"/>
        <v/>
      </c>
      <c r="JB1457" s="1" t="str">
        <f t="shared" si="654"/>
        <v/>
      </c>
      <c r="JF1457" s="1">
        <v>833</v>
      </c>
      <c r="JG1457" s="1">
        <f t="shared" ref="JG1457:JG1520" si="672">$JG$618+(JF1457*$JG$621)</f>
        <v>-67.892431939565483</v>
      </c>
      <c r="JH1457" s="1">
        <f t="shared" si="655"/>
        <v>3.1402834636578649E-3</v>
      </c>
      <c r="JI1457" s="1">
        <f t="shared" si="656"/>
        <v>0.2520667962454553</v>
      </c>
      <c r="JJ1457" s="1" t="str">
        <f t="shared" si="657"/>
        <v/>
      </c>
      <c r="JK1457" s="1">
        <f t="shared" si="658"/>
        <v>3.1402834636578649E-3</v>
      </c>
      <c r="JL1457" s="1" t="str">
        <f t="shared" si="659"/>
        <v/>
      </c>
      <c r="JM1457" s="1">
        <f t="shared" si="660"/>
        <v>1.1558162530546626E-35</v>
      </c>
      <c r="JN1457" s="1" t="str">
        <f t="shared" si="661"/>
        <v/>
      </c>
      <c r="JO1457" s="1" t="str">
        <f t="shared" si="662"/>
        <v/>
      </c>
      <c r="JS1457" s="1">
        <v>833</v>
      </c>
      <c r="JT1457" s="1">
        <f t="shared" si="663"/>
        <v>-6630.3595138901292</v>
      </c>
      <c r="JU1457" s="1">
        <f t="shared" si="664"/>
        <v>3.2155342539223209E-5</v>
      </c>
      <c r="JV1457" s="1">
        <f t="shared" si="665"/>
        <v>0.2520667962454553</v>
      </c>
      <c r="JW1457" s="1" t="str">
        <f t="shared" si="666"/>
        <v/>
      </c>
      <c r="JX1457" s="1">
        <f t="shared" si="667"/>
        <v>3.2155342539223209E-5</v>
      </c>
      <c r="JY1457" s="1" t="str">
        <f t="shared" si="668"/>
        <v/>
      </c>
      <c r="JZ1457" s="1">
        <f t="shared" si="669"/>
        <v>3.9355647373239933E-5</v>
      </c>
      <c r="KA1457" s="1" t="str">
        <f t="shared" si="670"/>
        <v/>
      </c>
      <c r="KB1457" s="1" t="str">
        <f t="shared" si="671"/>
        <v/>
      </c>
      <c r="KE1457" s="1">
        <f t="shared" si="634"/>
        <v>5.3632000000000879</v>
      </c>
      <c r="KF1457" s="151">
        <f t="shared" si="635"/>
        <v>0.61573163153505128</v>
      </c>
      <c r="KG1457" s="1">
        <f t="shared" si="636"/>
        <v>7.7608156212372048E-4</v>
      </c>
      <c r="KH1457" s="1" t="str">
        <f t="shared" si="632"/>
        <v/>
      </c>
      <c r="KI1457" s="132" t="str">
        <f t="shared" si="633"/>
        <v/>
      </c>
    </row>
    <row r="1458" spans="237:295" ht="20.100000000000001" customHeight="1" x14ac:dyDescent="0.25">
      <c r="IC1458" s="1">
        <v>834</v>
      </c>
      <c r="ID1458" s="1">
        <f t="shared" si="637"/>
        <v>-11583.919707332767</v>
      </c>
      <c r="IE1458" s="1">
        <f t="shared" si="638"/>
        <v>1.834354445881246E-5</v>
      </c>
      <c r="IF1458" s="1">
        <f t="shared" si="639"/>
        <v>0.25334515554302683</v>
      </c>
      <c r="IG1458" s="1" t="str">
        <f t="shared" si="640"/>
        <v/>
      </c>
      <c r="IH1458" s="1">
        <f t="shared" si="641"/>
        <v>1.834354445881246E-5</v>
      </c>
      <c r="II1458" s="1" t="str">
        <f t="shared" si="642"/>
        <v/>
      </c>
      <c r="IL1458" s="1">
        <f t="shared" si="643"/>
        <v>1.1819906487940993E-21</v>
      </c>
      <c r="IM1458" s="1" t="str">
        <f t="shared" si="644"/>
        <v/>
      </c>
      <c r="IN1458" s="1" t="str">
        <f t="shared" si="645"/>
        <v/>
      </c>
      <c r="IS1458" s="1">
        <v>834</v>
      </c>
      <c r="IT1458" s="1">
        <f t="shared" si="646"/>
        <v>-24.003129084155461</v>
      </c>
      <c r="IU1458" s="1">
        <f t="shared" si="647"/>
        <v>8.8526019009345664E-3</v>
      </c>
      <c r="IV1458" s="1">
        <f t="shared" si="648"/>
        <v>0.25334515554302672</v>
      </c>
      <c r="IW1458" s="1" t="str">
        <f t="shared" si="649"/>
        <v/>
      </c>
      <c r="IX1458" s="1">
        <f t="shared" si="650"/>
        <v>8.8526019009345664E-3</v>
      </c>
      <c r="IY1458" s="1" t="str">
        <f t="shared" si="651"/>
        <v/>
      </c>
      <c r="IZ1458" s="1">
        <f t="shared" si="652"/>
        <v>4.2316240167991639E-14</v>
      </c>
      <c r="JA1458" s="1" t="str">
        <f t="shared" si="653"/>
        <v/>
      </c>
      <c r="JB1458" s="1" t="str">
        <f t="shared" si="654"/>
        <v/>
      </c>
      <c r="JF1458" s="1">
        <v>834</v>
      </c>
      <c r="JG1458" s="1">
        <f t="shared" si="672"/>
        <v>-67.485890430945346</v>
      </c>
      <c r="JH1458" s="1">
        <f t="shared" si="655"/>
        <v>3.148660331839321E-3</v>
      </c>
      <c r="JI1458" s="1">
        <f t="shared" si="656"/>
        <v>0.25334515554302683</v>
      </c>
      <c r="JJ1458" s="1" t="str">
        <f t="shared" si="657"/>
        <v/>
      </c>
      <c r="JK1458" s="1">
        <f t="shared" si="658"/>
        <v>3.148660331839321E-3</v>
      </c>
      <c r="JL1458" s="1" t="str">
        <f t="shared" si="659"/>
        <v/>
      </c>
      <c r="JM1458" s="1">
        <f t="shared" si="660"/>
        <v>1.2138021147144923E-35</v>
      </c>
      <c r="JN1458" s="1" t="str">
        <f t="shared" si="661"/>
        <v/>
      </c>
      <c r="JO1458" s="1" t="str">
        <f t="shared" si="662"/>
        <v/>
      </c>
      <c r="JS1458" s="1">
        <v>834</v>
      </c>
      <c r="JT1458" s="1">
        <f t="shared" si="663"/>
        <v>-6590.6567623099472</v>
      </c>
      <c r="JU1458" s="1">
        <f t="shared" si="664"/>
        <v>3.2241118574698324E-5</v>
      </c>
      <c r="JV1458" s="1">
        <f t="shared" si="665"/>
        <v>0.25334515554302689</v>
      </c>
      <c r="JW1458" s="1" t="str">
        <f t="shared" si="666"/>
        <v/>
      </c>
      <c r="JX1458" s="1">
        <f t="shared" si="667"/>
        <v>3.2241118574698324E-5</v>
      </c>
      <c r="JY1458" s="1" t="str">
        <f t="shared" si="668"/>
        <v/>
      </c>
      <c r="JZ1458" s="1">
        <f t="shared" si="669"/>
        <v>3.9387646812863226E-5</v>
      </c>
      <c r="KA1458" s="1" t="str">
        <f t="shared" si="670"/>
        <v/>
      </c>
      <c r="KB1458" s="1" t="str">
        <f t="shared" si="671"/>
        <v/>
      </c>
      <c r="KE1458" s="1">
        <f t="shared" si="634"/>
        <v>5.3696000000000881</v>
      </c>
      <c r="KF1458" s="151">
        <f t="shared" si="635"/>
        <v>0.61495554997292756</v>
      </c>
      <c r="KG1458" s="1">
        <f t="shared" si="636"/>
        <v>7.7591064010085198E-4</v>
      </c>
      <c r="KH1458" s="1" t="str">
        <f t="shared" si="632"/>
        <v/>
      </c>
      <c r="KI1458" s="132" t="str">
        <f t="shared" si="633"/>
        <v/>
      </c>
    </row>
    <row r="1459" spans="237:295" ht="20.100000000000001" customHeight="1" x14ac:dyDescent="0.25">
      <c r="IC1459" s="1">
        <v>835</v>
      </c>
      <c r="ID1459" s="1">
        <f t="shared" si="637"/>
        <v>-11514.137058493412</v>
      </c>
      <c r="IE1459" s="1">
        <f t="shared" si="638"/>
        <v>1.8392182532929069E-5</v>
      </c>
      <c r="IF1459" s="1">
        <f t="shared" si="639"/>
        <v>0.25462691467133619</v>
      </c>
      <c r="IG1459" s="1" t="str">
        <f t="shared" si="640"/>
        <v/>
      </c>
      <c r="IH1459" s="1">
        <f t="shared" si="641"/>
        <v>1.8392182532929069E-5</v>
      </c>
      <c r="II1459" s="1" t="str">
        <f t="shared" si="642"/>
        <v/>
      </c>
      <c r="IL1459" s="1">
        <f t="shared" si="643"/>
        <v>1.2236444075457073E-21</v>
      </c>
      <c r="IM1459" s="1" t="str">
        <f t="shared" si="644"/>
        <v/>
      </c>
      <c r="IN1459" s="1" t="str">
        <f t="shared" si="645"/>
        <v/>
      </c>
      <c r="IS1459" s="1">
        <v>835</v>
      </c>
      <c r="IT1459" s="1">
        <f t="shared" si="646"/>
        <v>-23.858531920997891</v>
      </c>
      <c r="IU1459" s="1">
        <f t="shared" si="647"/>
        <v>8.8760746549788744E-3</v>
      </c>
      <c r="IV1459" s="1">
        <f t="shared" si="648"/>
        <v>0.25462691467133619</v>
      </c>
      <c r="IW1459" s="1" t="str">
        <f t="shared" si="649"/>
        <v/>
      </c>
      <c r="IX1459" s="1">
        <f t="shared" si="650"/>
        <v>8.8760746549788744E-3</v>
      </c>
      <c r="IY1459" s="1" t="str">
        <f t="shared" si="651"/>
        <v/>
      </c>
      <c r="IZ1459" s="1">
        <f t="shared" si="652"/>
        <v>4.3561168301773694E-14</v>
      </c>
      <c r="JA1459" s="1" t="str">
        <f t="shared" si="653"/>
        <v/>
      </c>
      <c r="JB1459" s="1" t="str">
        <f t="shared" si="654"/>
        <v/>
      </c>
      <c r="JF1459" s="1">
        <v>835</v>
      </c>
      <c r="JG1459" s="1">
        <f t="shared" si="672"/>
        <v>-67.07934892232521</v>
      </c>
      <c r="JH1459" s="1">
        <f t="shared" si="655"/>
        <v>3.1570090332002751E-3</v>
      </c>
      <c r="JI1459" s="1">
        <f t="shared" si="656"/>
        <v>0.25462691467133608</v>
      </c>
      <c r="JJ1459" s="1" t="str">
        <f t="shared" si="657"/>
        <v/>
      </c>
      <c r="JK1459" s="1">
        <f t="shared" si="658"/>
        <v>3.1570090332002751E-3</v>
      </c>
      <c r="JL1459" s="1" t="str">
        <f t="shared" si="659"/>
        <v/>
      </c>
      <c r="JM1459" s="1">
        <f t="shared" si="660"/>
        <v>1.2746766598333147E-35</v>
      </c>
      <c r="JN1459" s="1" t="str">
        <f t="shared" si="661"/>
        <v/>
      </c>
      <c r="JO1459" s="1" t="str">
        <f t="shared" si="662"/>
        <v/>
      </c>
      <c r="JS1459" s="1">
        <v>835</v>
      </c>
      <c r="JT1459" s="1">
        <f t="shared" si="663"/>
        <v>-6550.9540107297726</v>
      </c>
      <c r="JU1459" s="1">
        <f t="shared" si="664"/>
        <v>3.2326606192337296E-5</v>
      </c>
      <c r="JV1459" s="1">
        <f t="shared" si="665"/>
        <v>0.25462691467133602</v>
      </c>
      <c r="JW1459" s="1" t="str">
        <f t="shared" si="666"/>
        <v/>
      </c>
      <c r="JX1459" s="1">
        <f t="shared" si="667"/>
        <v>3.2326606192337296E-5</v>
      </c>
      <c r="JY1459" s="1" t="str">
        <f t="shared" si="668"/>
        <v/>
      </c>
      <c r="JZ1459" s="1">
        <f t="shared" si="669"/>
        <v>3.941904156100208E-5</v>
      </c>
      <c r="KA1459" s="1" t="str">
        <f t="shared" si="670"/>
        <v/>
      </c>
      <c r="KB1459" s="1" t="str">
        <f t="shared" si="671"/>
        <v/>
      </c>
      <c r="KE1459" s="1">
        <f t="shared" si="634"/>
        <v>5.3760000000000883</v>
      </c>
      <c r="KF1459" s="151">
        <f t="shared" si="635"/>
        <v>0.61417963933282671</v>
      </c>
      <c r="KG1459" s="1">
        <f t="shared" si="636"/>
        <v>7.757370039382927E-4</v>
      </c>
      <c r="KH1459" s="1" t="str">
        <f t="shared" si="632"/>
        <v/>
      </c>
      <c r="KI1459" s="132" t="str">
        <f t="shared" si="633"/>
        <v/>
      </c>
    </row>
    <row r="1460" spans="237:295" ht="20.100000000000001" customHeight="1" x14ac:dyDescent="0.25">
      <c r="IC1460" s="1">
        <v>836</v>
      </c>
      <c r="ID1460" s="1">
        <f t="shared" si="637"/>
        <v>-11444.354409654057</v>
      </c>
      <c r="IE1460" s="1">
        <f t="shared" si="638"/>
        <v>1.8440654518506596E-5</v>
      </c>
      <c r="IF1460" s="1">
        <f t="shared" si="639"/>
        <v>0.25591206210982803</v>
      </c>
      <c r="IG1460" s="1" t="str">
        <f t="shared" si="640"/>
        <v/>
      </c>
      <c r="IH1460" s="1">
        <f t="shared" si="641"/>
        <v>1.8440654518506596E-5</v>
      </c>
      <c r="II1460" s="1" t="str">
        <f t="shared" si="642"/>
        <v/>
      </c>
      <c r="IL1460" s="1">
        <f t="shared" si="643"/>
        <v>1.2667457910491498E-21</v>
      </c>
      <c r="IM1460" s="1" t="str">
        <f t="shared" si="644"/>
        <v/>
      </c>
      <c r="IN1460" s="1" t="str">
        <f t="shared" si="645"/>
        <v/>
      </c>
      <c r="IS1460" s="1">
        <v>836</v>
      </c>
      <c r="IT1460" s="1">
        <f t="shared" si="646"/>
        <v>-23.713934757840335</v>
      </c>
      <c r="IU1460" s="1">
        <f t="shared" si="647"/>
        <v>8.8994672546277125E-3</v>
      </c>
      <c r="IV1460" s="1">
        <f t="shared" si="648"/>
        <v>0.25591206210982798</v>
      </c>
      <c r="IW1460" s="1" t="str">
        <f t="shared" si="649"/>
        <v/>
      </c>
      <c r="IX1460" s="1">
        <f t="shared" si="650"/>
        <v>8.8994672546277125E-3</v>
      </c>
      <c r="IY1460" s="1" t="str">
        <f t="shared" si="651"/>
        <v/>
      </c>
      <c r="IZ1460" s="1">
        <f t="shared" si="652"/>
        <v>4.4842004282968149E-14</v>
      </c>
      <c r="JA1460" s="1" t="str">
        <f t="shared" si="653"/>
        <v/>
      </c>
      <c r="JB1460" s="1" t="str">
        <f t="shared" si="654"/>
        <v/>
      </c>
      <c r="JF1460" s="1">
        <v>836</v>
      </c>
      <c r="JG1460" s="1">
        <f t="shared" si="672"/>
        <v>-66.672807413705073</v>
      </c>
      <c r="JH1460" s="1">
        <f t="shared" si="655"/>
        <v>3.1653292255456604E-3</v>
      </c>
      <c r="JI1460" s="1">
        <f t="shared" si="656"/>
        <v>0.25591206210982798</v>
      </c>
      <c r="JJ1460" s="1" t="str">
        <f t="shared" si="657"/>
        <v/>
      </c>
      <c r="JK1460" s="1">
        <f t="shared" si="658"/>
        <v>3.1653292255456604E-3</v>
      </c>
      <c r="JL1460" s="1" t="str">
        <f t="shared" si="659"/>
        <v/>
      </c>
      <c r="JM1460" s="1">
        <f t="shared" si="660"/>
        <v>1.3385827647075846E-35</v>
      </c>
      <c r="JN1460" s="1" t="str">
        <f t="shared" si="661"/>
        <v/>
      </c>
      <c r="JO1460" s="1" t="str">
        <f t="shared" si="662"/>
        <v/>
      </c>
      <c r="JS1460" s="1">
        <v>836</v>
      </c>
      <c r="JT1460" s="1">
        <f t="shared" si="663"/>
        <v>-6511.2512591495906</v>
      </c>
      <c r="JU1460" s="1">
        <f t="shared" si="664"/>
        <v>3.2411801888189055E-5</v>
      </c>
      <c r="JV1460" s="1">
        <f t="shared" si="665"/>
        <v>0.25591206210982798</v>
      </c>
      <c r="JW1460" s="1" t="str">
        <f t="shared" si="666"/>
        <v/>
      </c>
      <c r="JX1460" s="1">
        <f t="shared" si="667"/>
        <v>3.2411801888189055E-5</v>
      </c>
      <c r="JY1460" s="1" t="str">
        <f t="shared" si="668"/>
        <v/>
      </c>
      <c r="JZ1460" s="1">
        <f t="shared" si="669"/>
        <v>3.9449830130650243E-5</v>
      </c>
      <c r="KA1460" s="1" t="str">
        <f t="shared" si="670"/>
        <v/>
      </c>
      <c r="KB1460" s="1" t="str">
        <f t="shared" si="671"/>
        <v/>
      </c>
      <c r="KE1460" s="1">
        <f t="shared" si="634"/>
        <v>5.3824000000000884</v>
      </c>
      <c r="KF1460" s="151">
        <f t="shared" si="635"/>
        <v>0.61340390232888842</v>
      </c>
      <c r="KG1460" s="1">
        <f t="shared" si="636"/>
        <v>7.7556066201722729E-4</v>
      </c>
      <c r="KH1460" s="1" t="str">
        <f t="shared" si="632"/>
        <v/>
      </c>
      <c r="KI1460" s="132" t="str">
        <f t="shared" si="633"/>
        <v/>
      </c>
    </row>
    <row r="1461" spans="237:295" ht="20.100000000000001" customHeight="1" x14ac:dyDescent="0.25">
      <c r="IC1461" s="1">
        <v>837</v>
      </c>
      <c r="ID1461" s="1">
        <f t="shared" si="637"/>
        <v>-11374.571760814702</v>
      </c>
      <c r="IE1461" s="1">
        <f t="shared" si="638"/>
        <v>1.8488958424689164E-5</v>
      </c>
      <c r="IF1461" s="1">
        <f t="shared" si="639"/>
        <v>0.25720058619892444</v>
      </c>
      <c r="IG1461" s="1" t="str">
        <f t="shared" si="640"/>
        <v/>
      </c>
      <c r="IH1461" s="1">
        <f t="shared" si="641"/>
        <v>1.8488958424689164E-5</v>
      </c>
      <c r="II1461" s="1" t="str">
        <f t="shared" si="642"/>
        <v/>
      </c>
      <c r="IL1461" s="1">
        <f t="shared" si="643"/>
        <v>1.3113443865985146E-21</v>
      </c>
      <c r="IM1461" s="1" t="str">
        <f t="shared" si="644"/>
        <v/>
      </c>
      <c r="IN1461" s="1" t="str">
        <f t="shared" si="645"/>
        <v/>
      </c>
      <c r="IS1461" s="1">
        <v>837</v>
      </c>
      <c r="IT1461" s="1">
        <f t="shared" si="646"/>
        <v>-23.569337594682764</v>
      </c>
      <c r="IU1461" s="1">
        <f t="shared" si="647"/>
        <v>8.9227787390932425E-3</v>
      </c>
      <c r="IV1461" s="1">
        <f t="shared" si="648"/>
        <v>0.25720058619892444</v>
      </c>
      <c r="IW1461" s="1" t="str">
        <f t="shared" si="649"/>
        <v/>
      </c>
      <c r="IX1461" s="1">
        <f t="shared" si="650"/>
        <v>8.9227787390932425E-3</v>
      </c>
      <c r="IY1461" s="1" t="str">
        <f t="shared" si="651"/>
        <v/>
      </c>
      <c r="IZ1461" s="1">
        <f t="shared" si="652"/>
        <v>4.6159762326752556E-14</v>
      </c>
      <c r="JA1461" s="1" t="str">
        <f t="shared" si="653"/>
        <v/>
      </c>
      <c r="JB1461" s="1" t="str">
        <f t="shared" si="654"/>
        <v/>
      </c>
      <c r="JF1461" s="1">
        <v>837</v>
      </c>
      <c r="JG1461" s="1">
        <f t="shared" si="672"/>
        <v>-66.266265905084879</v>
      </c>
      <c r="JH1461" s="1">
        <f t="shared" si="655"/>
        <v>3.17362056714605E-3</v>
      </c>
      <c r="JI1461" s="1">
        <f t="shared" si="656"/>
        <v>0.25720058619892444</v>
      </c>
      <c r="JJ1461" s="1" t="str">
        <f t="shared" si="657"/>
        <v/>
      </c>
      <c r="JK1461" s="1">
        <f t="shared" si="658"/>
        <v>3.17362056714605E-3</v>
      </c>
      <c r="JL1461" s="1" t="str">
        <f t="shared" si="659"/>
        <v/>
      </c>
      <c r="JM1461" s="1">
        <f t="shared" si="660"/>
        <v>1.4056703207970503E-35</v>
      </c>
      <c r="JN1461" s="1" t="str">
        <f t="shared" si="661"/>
        <v/>
      </c>
      <c r="JO1461" s="1" t="str">
        <f t="shared" si="662"/>
        <v/>
      </c>
      <c r="JS1461" s="1">
        <v>837</v>
      </c>
      <c r="JT1461" s="1">
        <f t="shared" si="663"/>
        <v>-6471.5485075694087</v>
      </c>
      <c r="JU1461" s="1">
        <f t="shared" si="664"/>
        <v>3.2496702163070501E-5</v>
      </c>
      <c r="JV1461" s="1">
        <f t="shared" si="665"/>
        <v>0.25720058619892433</v>
      </c>
      <c r="JW1461" s="1" t="str">
        <f t="shared" si="666"/>
        <v/>
      </c>
      <c r="JX1461" s="1">
        <f t="shared" si="667"/>
        <v>3.2496702163070501E-5</v>
      </c>
      <c r="JY1461" s="1" t="str">
        <f t="shared" si="668"/>
        <v/>
      </c>
      <c r="JZ1461" s="1">
        <f t="shared" si="669"/>
        <v>3.9480011062735846E-5</v>
      </c>
      <c r="KA1461" s="1" t="str">
        <f t="shared" si="670"/>
        <v/>
      </c>
      <c r="KB1461" s="1" t="str">
        <f t="shared" si="671"/>
        <v/>
      </c>
      <c r="KE1461" s="1">
        <f t="shared" si="634"/>
        <v>5.3888000000000886</v>
      </c>
      <c r="KF1461" s="151">
        <f t="shared" si="635"/>
        <v>0.61262834166687119</v>
      </c>
      <c r="KG1461" s="1">
        <f t="shared" si="636"/>
        <v>7.753816227185073E-4</v>
      </c>
      <c r="KH1461" s="1" t="str">
        <f t="shared" si="632"/>
        <v/>
      </c>
      <c r="KI1461" s="132" t="str">
        <f t="shared" si="633"/>
        <v/>
      </c>
    </row>
    <row r="1462" spans="237:295" ht="20.100000000000001" customHeight="1" x14ac:dyDescent="0.25">
      <c r="IC1462" s="1">
        <v>838</v>
      </c>
      <c r="ID1462" s="1">
        <f t="shared" si="637"/>
        <v>-11304.789111975348</v>
      </c>
      <c r="IE1462" s="1">
        <f t="shared" si="638"/>
        <v>1.8537092263468372E-5</v>
      </c>
      <c r="IF1462" s="1">
        <f t="shared" si="639"/>
        <v>0.25849247514021878</v>
      </c>
      <c r="IG1462" s="1" t="str">
        <f t="shared" si="640"/>
        <v/>
      </c>
      <c r="IH1462" s="1">
        <f t="shared" si="641"/>
        <v>1.8537092263468372E-5</v>
      </c>
      <c r="II1462" s="1" t="str">
        <f t="shared" si="642"/>
        <v/>
      </c>
      <c r="IL1462" s="1">
        <f t="shared" si="643"/>
        <v>1.3574914545985788E-21</v>
      </c>
      <c r="IM1462" s="1" t="str">
        <f t="shared" si="644"/>
        <v/>
      </c>
      <c r="IN1462" s="1" t="str">
        <f t="shared" si="645"/>
        <v/>
      </c>
      <c r="IS1462" s="1">
        <v>838</v>
      </c>
      <c r="IT1462" s="1">
        <f t="shared" si="646"/>
        <v>-23.424740431525208</v>
      </c>
      <c r="IU1462" s="1">
        <f t="shared" si="647"/>
        <v>8.9460081489618135E-3</v>
      </c>
      <c r="IV1462" s="1">
        <f t="shared" si="648"/>
        <v>0.25849247514021867</v>
      </c>
      <c r="IW1462" s="1" t="str">
        <f t="shared" si="649"/>
        <v/>
      </c>
      <c r="IX1462" s="1">
        <f t="shared" si="650"/>
        <v>8.9460081489618135E-3</v>
      </c>
      <c r="IY1462" s="1" t="str">
        <f t="shared" si="651"/>
        <v/>
      </c>
      <c r="IZ1462" s="1">
        <f t="shared" si="652"/>
        <v>4.7515484662798043E-14</v>
      </c>
      <c r="JA1462" s="1" t="str">
        <f t="shared" si="653"/>
        <v/>
      </c>
      <c r="JB1462" s="1" t="str">
        <f t="shared" si="654"/>
        <v/>
      </c>
      <c r="JF1462" s="1">
        <v>838</v>
      </c>
      <c r="JG1462" s="1">
        <f t="shared" si="672"/>
        <v>-65.859724396464742</v>
      </c>
      <c r="JH1462" s="1">
        <f t="shared" si="655"/>
        <v>3.1818827167607849E-3</v>
      </c>
      <c r="JI1462" s="1">
        <f t="shared" si="656"/>
        <v>0.25849247514021867</v>
      </c>
      <c r="JJ1462" s="1" t="str">
        <f t="shared" si="657"/>
        <v/>
      </c>
      <c r="JK1462" s="1">
        <f t="shared" si="658"/>
        <v>3.1818827167607849E-3</v>
      </c>
      <c r="JL1462" s="1" t="str">
        <f t="shared" si="659"/>
        <v/>
      </c>
      <c r="JM1462" s="1">
        <f t="shared" si="660"/>
        <v>1.4760965765978934E-35</v>
      </c>
      <c r="JN1462" s="1" t="str">
        <f t="shared" si="661"/>
        <v/>
      </c>
      <c r="JO1462" s="1" t="str">
        <f t="shared" si="662"/>
        <v/>
      </c>
      <c r="JS1462" s="1">
        <v>838</v>
      </c>
      <c r="JT1462" s="1">
        <f t="shared" si="663"/>
        <v>-6431.8457559892267</v>
      </c>
      <c r="JU1462" s="1">
        <f t="shared" si="664"/>
        <v>3.2581303522803379E-5</v>
      </c>
      <c r="JV1462" s="1">
        <f t="shared" si="665"/>
        <v>0.25849247514021878</v>
      </c>
      <c r="JW1462" s="1" t="str">
        <f t="shared" si="666"/>
        <v/>
      </c>
      <c r="JX1462" s="1">
        <f t="shared" si="667"/>
        <v>3.2581303522803379E-5</v>
      </c>
      <c r="JY1462" s="1" t="str">
        <f t="shared" si="668"/>
        <v/>
      </c>
      <c r="JZ1462" s="1">
        <f t="shared" si="669"/>
        <v>3.9509582926236704E-5</v>
      </c>
      <c r="KA1462" s="1" t="str">
        <f t="shared" si="670"/>
        <v/>
      </c>
      <c r="KB1462" s="1" t="str">
        <f t="shared" si="671"/>
        <v/>
      </c>
      <c r="KE1462" s="1">
        <f t="shared" si="634"/>
        <v>5.3952000000000888</v>
      </c>
      <c r="KF1462" s="151">
        <f t="shared" si="635"/>
        <v>0.61185296004415268</v>
      </c>
      <c r="KG1462" s="1">
        <f t="shared" si="636"/>
        <v>7.7519989442231818E-4</v>
      </c>
      <c r="KH1462" s="1" t="str">
        <f t="shared" si="632"/>
        <v/>
      </c>
      <c r="KI1462" s="132" t="str">
        <f t="shared" si="633"/>
        <v/>
      </c>
    </row>
    <row r="1463" spans="237:295" ht="20.100000000000001" customHeight="1" x14ac:dyDescent="0.25">
      <c r="IC1463" s="1">
        <v>839</v>
      </c>
      <c r="ID1463" s="1">
        <f t="shared" si="637"/>
        <v>-11235.006463135993</v>
      </c>
      <c r="IE1463" s="1">
        <f t="shared" si="638"/>
        <v>1.8585054049818182E-5</v>
      </c>
      <c r="IF1463" s="1">
        <f t="shared" si="639"/>
        <v>0.25978771699667935</v>
      </c>
      <c r="IG1463" s="1" t="str">
        <f t="shared" si="640"/>
        <v/>
      </c>
      <c r="IH1463" s="1">
        <f t="shared" si="641"/>
        <v>1.8585054049818182E-5</v>
      </c>
      <c r="II1463" s="1" t="str">
        <f t="shared" si="642"/>
        <v/>
      </c>
      <c r="IL1463" s="1">
        <f t="shared" si="643"/>
        <v>1.4052399841319817E-21</v>
      </c>
      <c r="IM1463" s="1" t="str">
        <f t="shared" si="644"/>
        <v/>
      </c>
      <c r="IN1463" s="1" t="str">
        <f t="shared" si="645"/>
        <v/>
      </c>
      <c r="IS1463" s="1">
        <v>839</v>
      </c>
      <c r="IT1463" s="1">
        <f t="shared" si="646"/>
        <v>-23.280143268367638</v>
      </c>
      <c r="IU1463" s="1">
        <f t="shared" si="647"/>
        <v>8.9691545262590624E-3</v>
      </c>
      <c r="IV1463" s="1">
        <f t="shared" si="648"/>
        <v>0.25978771699667924</v>
      </c>
      <c r="IW1463" s="1" t="str">
        <f t="shared" si="649"/>
        <v/>
      </c>
      <c r="IX1463" s="1">
        <f t="shared" si="650"/>
        <v>8.9691545262590624E-3</v>
      </c>
      <c r="IY1463" s="1" t="str">
        <f t="shared" si="651"/>
        <v/>
      </c>
      <c r="IZ1463" s="1">
        <f t="shared" si="652"/>
        <v>4.8910242290839956E-14</v>
      </c>
      <c r="JA1463" s="1" t="str">
        <f t="shared" si="653"/>
        <v/>
      </c>
      <c r="JB1463" s="1" t="str">
        <f t="shared" si="654"/>
        <v/>
      </c>
      <c r="JF1463" s="1">
        <v>839</v>
      </c>
      <c r="JG1463" s="1">
        <f t="shared" si="672"/>
        <v>-65.453182887844605</v>
      </c>
      <c r="JH1463" s="1">
        <f t="shared" si="655"/>
        <v>3.1901153336611264E-3</v>
      </c>
      <c r="JI1463" s="1">
        <f t="shared" si="656"/>
        <v>0.25978771699667913</v>
      </c>
      <c r="JJ1463" s="1" t="str">
        <f t="shared" si="657"/>
        <v/>
      </c>
      <c r="JK1463" s="1">
        <f t="shared" si="658"/>
        <v>3.1901153336611264E-3</v>
      </c>
      <c r="JL1463" s="1" t="str">
        <f t="shared" si="659"/>
        <v/>
      </c>
      <c r="JM1463" s="1">
        <f t="shared" si="660"/>
        <v>1.5500264960490683E-35</v>
      </c>
      <c r="JN1463" s="1" t="str">
        <f t="shared" si="661"/>
        <v/>
      </c>
      <c r="JO1463" s="1" t="str">
        <f t="shared" si="662"/>
        <v/>
      </c>
      <c r="JS1463" s="1">
        <v>839</v>
      </c>
      <c r="JT1463" s="1">
        <f t="shared" si="663"/>
        <v>-6392.1430044090521</v>
      </c>
      <c r="JU1463" s="1">
        <f t="shared" si="664"/>
        <v>3.2665602478451256E-5</v>
      </c>
      <c r="JV1463" s="1">
        <f t="shared" si="665"/>
        <v>0.25978771699667902</v>
      </c>
      <c r="JW1463" s="1" t="str">
        <f t="shared" si="666"/>
        <v/>
      </c>
      <c r="JX1463" s="1">
        <f t="shared" si="667"/>
        <v>3.2665602478451256E-5</v>
      </c>
      <c r="JY1463" s="1" t="str">
        <f t="shared" si="668"/>
        <v/>
      </c>
      <c r="JZ1463" s="1">
        <f t="shared" si="669"/>
        <v>3.9538544318293394E-5</v>
      </c>
      <c r="KA1463" s="1" t="str">
        <f t="shared" si="670"/>
        <v/>
      </c>
      <c r="KB1463" s="1" t="str">
        <f t="shared" si="671"/>
        <v/>
      </c>
      <c r="KE1463" s="1">
        <f t="shared" si="634"/>
        <v>5.401600000000089</v>
      </c>
      <c r="KF1463" s="151">
        <f t="shared" si="635"/>
        <v>0.61107776014973036</v>
      </c>
      <c r="KG1463" s="1">
        <f t="shared" si="636"/>
        <v>7.7501548550718002E-4</v>
      </c>
      <c r="KH1463" s="1" t="str">
        <f t="shared" si="632"/>
        <v/>
      </c>
      <c r="KI1463" s="132" t="str">
        <f t="shared" si="633"/>
        <v/>
      </c>
    </row>
    <row r="1464" spans="237:295" ht="20.100000000000001" customHeight="1" x14ac:dyDescent="0.25">
      <c r="IC1464" s="1">
        <v>840</v>
      </c>
      <c r="ID1464" s="1">
        <f t="shared" si="637"/>
        <v>-11165.223814296645</v>
      </c>
      <c r="IE1464" s="1">
        <f t="shared" si="638"/>
        <v>1.8632841801829842E-5</v>
      </c>
      <c r="IF1464" s="1">
        <f t="shared" si="639"/>
        <v>0.26108629969286151</v>
      </c>
      <c r="IG1464" s="1" t="str">
        <f t="shared" si="640"/>
        <v/>
      </c>
      <c r="IH1464" s="1">
        <f t="shared" si="641"/>
        <v>1.8632841801829842E-5</v>
      </c>
      <c r="II1464" s="1" t="str">
        <f t="shared" si="642"/>
        <v/>
      </c>
      <c r="IL1464" s="1">
        <f t="shared" si="643"/>
        <v>1.4546447503415958E-21</v>
      </c>
      <c r="IM1464" s="1" t="str">
        <f t="shared" si="644"/>
        <v/>
      </c>
      <c r="IN1464" s="1" t="str">
        <f t="shared" si="645"/>
        <v/>
      </c>
      <c r="IS1464" s="1">
        <v>840</v>
      </c>
      <c r="IT1464" s="1">
        <f t="shared" si="646"/>
        <v>-23.135546105210082</v>
      </c>
      <c r="IU1464" s="1">
        <f t="shared" si="647"/>
        <v>8.9922169145150357E-3</v>
      </c>
      <c r="IV1464" s="1">
        <f t="shared" si="648"/>
        <v>0.26108629969286151</v>
      </c>
      <c r="IW1464" s="1" t="str">
        <f t="shared" si="649"/>
        <v/>
      </c>
      <c r="IX1464" s="1">
        <f t="shared" si="650"/>
        <v>8.9922169145150357E-3</v>
      </c>
      <c r="IY1464" s="1" t="str">
        <f t="shared" si="651"/>
        <v/>
      </c>
      <c r="IZ1464" s="1">
        <f t="shared" si="652"/>
        <v>5.0345135756112178E-14</v>
      </c>
      <c r="JA1464" s="1" t="str">
        <f t="shared" si="653"/>
        <v/>
      </c>
      <c r="JB1464" s="1" t="str">
        <f t="shared" si="654"/>
        <v/>
      </c>
      <c r="JF1464" s="1">
        <v>840</v>
      </c>
      <c r="JG1464" s="1">
        <f t="shared" si="672"/>
        <v>-65.046641379224411</v>
      </c>
      <c r="JH1464" s="1">
        <f t="shared" si="655"/>
        <v>3.1983180776534209E-3</v>
      </c>
      <c r="JI1464" s="1">
        <f t="shared" si="656"/>
        <v>0.26108629969286168</v>
      </c>
      <c r="JJ1464" s="1" t="str">
        <f t="shared" si="657"/>
        <v/>
      </c>
      <c r="JK1464" s="1">
        <f t="shared" si="658"/>
        <v>3.1983180776534209E-3</v>
      </c>
      <c r="JL1464" s="1" t="str">
        <f t="shared" si="659"/>
        <v/>
      </c>
      <c r="JM1464" s="1">
        <f t="shared" si="660"/>
        <v>1.6276331342661499E-35</v>
      </c>
      <c r="JN1464" s="1" t="str">
        <f t="shared" si="661"/>
        <v/>
      </c>
      <c r="JO1464" s="1" t="str">
        <f t="shared" si="662"/>
        <v/>
      </c>
      <c r="JS1464" s="1">
        <v>840</v>
      </c>
      <c r="JT1464" s="1">
        <f t="shared" si="663"/>
        <v>-6352.4402528288701</v>
      </c>
      <c r="JU1464" s="1">
        <f t="shared" si="664"/>
        <v>3.2749595546556814E-5</v>
      </c>
      <c r="JV1464" s="1">
        <f t="shared" si="665"/>
        <v>0.26108629969286151</v>
      </c>
      <c r="JW1464" s="1" t="str">
        <f t="shared" si="666"/>
        <v/>
      </c>
      <c r="JX1464" s="1">
        <f t="shared" si="667"/>
        <v>3.2749595546556814E-5</v>
      </c>
      <c r="JY1464" s="1" t="str">
        <f t="shared" si="668"/>
        <v/>
      </c>
      <c r="JZ1464" s="1">
        <f t="shared" si="669"/>
        <v>3.9566893864320141E-5</v>
      </c>
      <c r="KA1464" s="1" t="str">
        <f t="shared" si="670"/>
        <v/>
      </c>
      <c r="KB1464" s="1" t="str">
        <f t="shared" si="671"/>
        <v/>
      </c>
      <c r="KE1464" s="1">
        <f t="shared" si="634"/>
        <v>5.4080000000000892</v>
      </c>
      <c r="KF1464" s="151">
        <f t="shared" si="635"/>
        <v>0.61030274466422318</v>
      </c>
      <c r="KG1464" s="1">
        <f t="shared" si="636"/>
        <v>7.7482840435016964E-4</v>
      </c>
      <c r="KH1464" s="1" t="str">
        <f t="shared" si="632"/>
        <v/>
      </c>
      <c r="KI1464" s="132" t="str">
        <f t="shared" si="633"/>
        <v/>
      </c>
    </row>
    <row r="1465" spans="237:295" ht="20.100000000000001" customHeight="1" x14ac:dyDescent="0.25">
      <c r="IC1465" s="1">
        <v>841</v>
      </c>
      <c r="ID1465" s="1">
        <f t="shared" si="637"/>
        <v>-11095.44116545729</v>
      </c>
      <c r="IE1465" s="1">
        <f t="shared" si="638"/>
        <v>1.8680453540847006E-5</v>
      </c>
      <c r="IF1465" s="1">
        <f t="shared" si="639"/>
        <v>0.26238821101513154</v>
      </c>
      <c r="IG1465" s="1" t="str">
        <f t="shared" si="640"/>
        <v/>
      </c>
      <c r="IH1465" s="1">
        <f t="shared" si="641"/>
        <v>1.8680453540847006E-5</v>
      </c>
      <c r="II1465" s="1" t="str">
        <f t="shared" si="642"/>
        <v/>
      </c>
      <c r="IL1465" s="1">
        <f t="shared" si="643"/>
        <v>1.5057623736863987E-21</v>
      </c>
      <c r="IM1465" s="1" t="str">
        <f t="shared" si="644"/>
        <v/>
      </c>
      <c r="IN1465" s="1" t="str">
        <f t="shared" si="645"/>
        <v/>
      </c>
      <c r="IS1465" s="1">
        <v>841</v>
      </c>
      <c r="IT1465" s="1">
        <f t="shared" si="646"/>
        <v>-22.990948942052512</v>
      </c>
      <c r="IU1465" s="1">
        <f t="shared" si="647"/>
        <v>9.0151943588293836E-3</v>
      </c>
      <c r="IV1465" s="1">
        <f t="shared" si="648"/>
        <v>0.26238821101513154</v>
      </c>
      <c r="IW1465" s="1" t="str">
        <f t="shared" si="649"/>
        <v/>
      </c>
      <c r="IX1465" s="1">
        <f t="shared" si="650"/>
        <v>9.0151943588293836E-3</v>
      </c>
      <c r="IY1465" s="1" t="str">
        <f t="shared" si="651"/>
        <v/>
      </c>
      <c r="IZ1465" s="1">
        <f t="shared" si="652"/>
        <v>5.1821295945152597E-14</v>
      </c>
      <c r="JA1465" s="1" t="str">
        <f t="shared" si="653"/>
        <v/>
      </c>
      <c r="JB1465" s="1" t="str">
        <f t="shared" si="654"/>
        <v/>
      </c>
      <c r="JF1465" s="1">
        <v>841</v>
      </c>
      <c r="JG1465" s="1">
        <f t="shared" si="672"/>
        <v>-64.640099870604274</v>
      </c>
      <c r="JH1465" s="1">
        <f t="shared" si="655"/>
        <v>3.2064906091022814E-3</v>
      </c>
      <c r="JI1465" s="1">
        <f t="shared" si="656"/>
        <v>0.26238821101513154</v>
      </c>
      <c r="JJ1465" s="1" t="str">
        <f t="shared" si="657"/>
        <v/>
      </c>
      <c r="JK1465" s="1">
        <f t="shared" si="658"/>
        <v>3.2064906091022814E-3</v>
      </c>
      <c r="JL1465" s="1" t="str">
        <f t="shared" si="659"/>
        <v/>
      </c>
      <c r="JM1465" s="1">
        <f t="shared" si="660"/>
        <v>1.7090980314328029E-35</v>
      </c>
      <c r="JN1465" s="1" t="str">
        <f t="shared" si="661"/>
        <v/>
      </c>
      <c r="JO1465" s="1" t="str">
        <f t="shared" si="662"/>
        <v/>
      </c>
      <c r="JS1465" s="1">
        <v>841</v>
      </c>
      <c r="JT1465" s="1">
        <f t="shared" si="663"/>
        <v>-6312.7375012486882</v>
      </c>
      <c r="JU1465" s="1">
        <f t="shared" si="664"/>
        <v>3.283327924937917E-5</v>
      </c>
      <c r="JV1465" s="1">
        <f t="shared" si="665"/>
        <v>0.26238821101513154</v>
      </c>
      <c r="JW1465" s="1" t="str">
        <f t="shared" si="666"/>
        <v/>
      </c>
      <c r="JX1465" s="1">
        <f t="shared" si="667"/>
        <v>3.283327924937917E-5</v>
      </c>
      <c r="JY1465" s="1" t="str">
        <f t="shared" si="668"/>
        <v/>
      </c>
      <c r="JZ1465" s="1">
        <f t="shared" si="669"/>
        <v>3.9594630218113549E-5</v>
      </c>
      <c r="KA1465" s="1" t="str">
        <f t="shared" si="670"/>
        <v/>
      </c>
      <c r="KB1465" s="1" t="str">
        <f t="shared" si="671"/>
        <v/>
      </c>
      <c r="KE1465" s="1">
        <f t="shared" si="634"/>
        <v>5.4144000000000894</v>
      </c>
      <c r="KF1465" s="151">
        <f t="shared" si="635"/>
        <v>0.60952791625987301</v>
      </c>
      <c r="KG1465" s="1">
        <f t="shared" si="636"/>
        <v>7.7463865932747566E-4</v>
      </c>
      <c r="KH1465" s="1" t="str">
        <f t="shared" si="632"/>
        <v/>
      </c>
      <c r="KI1465" s="132" t="str">
        <f t="shared" si="633"/>
        <v/>
      </c>
    </row>
    <row r="1466" spans="237:295" ht="20.100000000000001" customHeight="1" x14ac:dyDescent="0.25">
      <c r="IC1466" s="1">
        <v>842</v>
      </c>
      <c r="ID1466" s="1">
        <f t="shared" si="637"/>
        <v>-11025.658516617936</v>
      </c>
      <c r="IE1466" s="1">
        <f t="shared" si="638"/>
        <v>1.8727887291600842E-5</v>
      </c>
      <c r="IF1466" s="1">
        <f t="shared" si="639"/>
        <v>0.26369343861189631</v>
      </c>
      <c r="IG1466" s="1" t="str">
        <f t="shared" si="640"/>
        <v/>
      </c>
      <c r="IH1466" s="1">
        <f t="shared" si="641"/>
        <v>1.8727887291600842E-5</v>
      </c>
      <c r="II1466" s="1" t="str">
        <f t="shared" si="642"/>
        <v/>
      </c>
      <c r="IL1466" s="1">
        <f t="shared" si="643"/>
        <v>1.5586513811308878E-21</v>
      </c>
      <c r="IM1466" s="1" t="str">
        <f t="shared" si="644"/>
        <v/>
      </c>
      <c r="IN1466" s="1" t="str">
        <f t="shared" si="645"/>
        <v/>
      </c>
      <c r="IS1466" s="1">
        <v>842</v>
      </c>
      <c r="IT1466" s="1">
        <f t="shared" si="646"/>
        <v>-22.846351778894956</v>
      </c>
      <c r="IU1466" s="1">
        <f t="shared" si="647"/>
        <v>9.0380859059365822E-3</v>
      </c>
      <c r="IV1466" s="1">
        <f t="shared" si="648"/>
        <v>0.26369343861189631</v>
      </c>
      <c r="IW1466" s="1" t="str">
        <f t="shared" si="649"/>
        <v/>
      </c>
      <c r="IX1466" s="1">
        <f t="shared" si="650"/>
        <v>9.0380859059365822E-3</v>
      </c>
      <c r="IY1466" s="1" t="str">
        <f t="shared" si="651"/>
        <v/>
      </c>
      <c r="IZ1466" s="1">
        <f t="shared" si="652"/>
        <v>5.3339884902492505E-14</v>
      </c>
      <c r="JA1466" s="1" t="str">
        <f t="shared" si="653"/>
        <v/>
      </c>
      <c r="JB1466" s="1" t="str">
        <f t="shared" si="654"/>
        <v/>
      </c>
      <c r="JF1466" s="1">
        <v>842</v>
      </c>
      <c r="JG1466" s="1">
        <f t="shared" si="672"/>
        <v>-64.233558361984137</v>
      </c>
      <c r="JH1466" s="1">
        <f t="shared" si="655"/>
        <v>3.214632588953794E-3</v>
      </c>
      <c r="JI1466" s="1">
        <f t="shared" si="656"/>
        <v>0.26369343861189631</v>
      </c>
      <c r="JJ1466" s="1" t="str">
        <f t="shared" si="657"/>
        <v/>
      </c>
      <c r="JK1466" s="1">
        <f t="shared" si="658"/>
        <v>3.214632588953794E-3</v>
      </c>
      <c r="JL1466" s="1" t="str">
        <f t="shared" si="659"/>
        <v/>
      </c>
      <c r="JM1466" s="1">
        <f t="shared" si="660"/>
        <v>1.7946116257217886E-35</v>
      </c>
      <c r="JN1466" s="1" t="str">
        <f t="shared" si="661"/>
        <v/>
      </c>
      <c r="JO1466" s="1" t="str">
        <f t="shared" si="662"/>
        <v/>
      </c>
      <c r="JS1466" s="1">
        <v>842</v>
      </c>
      <c r="JT1466" s="1">
        <f t="shared" si="663"/>
        <v>-6273.0347496685063</v>
      </c>
      <c r="JU1466" s="1">
        <f t="shared" si="664"/>
        <v>3.2916650115131489E-5</v>
      </c>
      <c r="JV1466" s="1">
        <f t="shared" si="665"/>
        <v>0.26369343861189631</v>
      </c>
      <c r="JW1466" s="1" t="str">
        <f t="shared" si="666"/>
        <v/>
      </c>
      <c r="JX1466" s="1">
        <f t="shared" si="667"/>
        <v>3.2916650115131489E-5</v>
      </c>
      <c r="JY1466" s="1" t="str">
        <f t="shared" si="668"/>
        <v/>
      </c>
      <c r="JZ1466" s="1">
        <f t="shared" si="669"/>
        <v>3.9621752061959169E-5</v>
      </c>
      <c r="KA1466" s="1" t="str">
        <f t="shared" si="670"/>
        <v/>
      </c>
      <c r="KB1466" s="1" t="str">
        <f t="shared" si="671"/>
        <v/>
      </c>
      <c r="KE1466" s="1">
        <f t="shared" si="634"/>
        <v>5.4208000000000895</v>
      </c>
      <c r="KF1466" s="151">
        <f t="shared" si="635"/>
        <v>0.60875327760054554</v>
      </c>
      <c r="KG1466" s="1">
        <f t="shared" si="636"/>
        <v>7.7444625881339935E-4</v>
      </c>
      <c r="KH1466" s="1" t="str">
        <f t="shared" si="632"/>
        <v/>
      </c>
      <c r="KI1466" s="132" t="str">
        <f t="shared" si="633"/>
        <v/>
      </c>
    </row>
    <row r="1467" spans="237:295" ht="20.100000000000001" customHeight="1" x14ac:dyDescent="0.25">
      <c r="IC1467" s="1">
        <v>843</v>
      </c>
      <c r="ID1467" s="1">
        <f t="shared" si="637"/>
        <v>-10955.875867778581</v>
      </c>
      <c r="IE1467" s="1">
        <f t="shared" si="638"/>
        <v>1.8775141082345312E-5</v>
      </c>
      <c r="IF1467" s="1">
        <f t="shared" si="639"/>
        <v>0.26500196999384557</v>
      </c>
      <c r="IG1467" s="1" t="str">
        <f t="shared" si="640"/>
        <v/>
      </c>
      <c r="IH1467" s="1">
        <f t="shared" si="641"/>
        <v>1.8775141082345312E-5</v>
      </c>
      <c r="II1467" s="1" t="str">
        <f t="shared" si="642"/>
        <v/>
      </c>
      <c r="IL1467" s="1">
        <f t="shared" si="643"/>
        <v>1.6133722693299756E-21</v>
      </c>
      <c r="IM1467" s="1" t="str">
        <f t="shared" si="644"/>
        <v/>
      </c>
      <c r="IN1467" s="1" t="str">
        <f t="shared" si="645"/>
        <v/>
      </c>
      <c r="IS1467" s="1">
        <v>843</v>
      </c>
      <c r="IT1467" s="1">
        <f t="shared" si="646"/>
        <v>-22.701754615737386</v>
      </c>
      <c r="IU1467" s="1">
        <f t="shared" si="647"/>
        <v>9.060890604271201E-3</v>
      </c>
      <c r="IV1467" s="1">
        <f t="shared" si="648"/>
        <v>0.26500196999384562</v>
      </c>
      <c r="IW1467" s="1" t="str">
        <f t="shared" si="649"/>
        <v/>
      </c>
      <c r="IX1467" s="1">
        <f t="shared" si="650"/>
        <v>9.060890604271201E-3</v>
      </c>
      <c r="IY1467" s="1" t="str">
        <f t="shared" si="651"/>
        <v/>
      </c>
      <c r="IZ1467" s="1">
        <f t="shared" si="652"/>
        <v>5.4902096668778668E-14</v>
      </c>
      <c r="JA1467" s="1" t="str">
        <f t="shared" si="653"/>
        <v/>
      </c>
      <c r="JB1467" s="1" t="str">
        <f t="shared" si="654"/>
        <v/>
      </c>
      <c r="JF1467" s="1">
        <v>843</v>
      </c>
      <c r="JG1467" s="1">
        <f t="shared" si="672"/>
        <v>-63.827016853364</v>
      </c>
      <c r="JH1467" s="1">
        <f t="shared" si="655"/>
        <v>3.2227436787587225E-3</v>
      </c>
      <c r="JI1467" s="1">
        <f t="shared" si="656"/>
        <v>0.26500196999384551</v>
      </c>
      <c r="JJ1467" s="1" t="str">
        <f t="shared" si="657"/>
        <v/>
      </c>
      <c r="JK1467" s="1">
        <f t="shared" si="658"/>
        <v>3.2227436787587225E-3</v>
      </c>
      <c r="JL1467" s="1" t="str">
        <f t="shared" si="659"/>
        <v/>
      </c>
      <c r="JM1467" s="1">
        <f t="shared" si="660"/>
        <v>1.8843736861565473E-35</v>
      </c>
      <c r="JN1467" s="1" t="str">
        <f t="shared" si="661"/>
        <v/>
      </c>
      <c r="JO1467" s="1" t="str">
        <f t="shared" si="662"/>
        <v/>
      </c>
      <c r="JS1467" s="1">
        <v>843</v>
      </c>
      <c r="JT1467" s="1">
        <f t="shared" si="663"/>
        <v>-6233.3319980883243</v>
      </c>
      <c r="JU1467" s="1">
        <f t="shared" si="664"/>
        <v>3.2999704678218637E-5</v>
      </c>
      <c r="JV1467" s="1">
        <f t="shared" si="665"/>
        <v>0.26500196999384562</v>
      </c>
      <c r="JW1467" s="1" t="str">
        <f t="shared" si="666"/>
        <v/>
      </c>
      <c r="JX1467" s="1">
        <f t="shared" si="667"/>
        <v>3.2999704678218637E-5</v>
      </c>
      <c r="JY1467" s="1" t="str">
        <f t="shared" si="668"/>
        <v/>
      </c>
      <c r="JZ1467" s="1">
        <f t="shared" si="669"/>
        <v>3.964825810673579E-5</v>
      </c>
      <c r="KA1467" s="1" t="str">
        <f t="shared" si="670"/>
        <v/>
      </c>
      <c r="KB1467" s="1" t="str">
        <f t="shared" si="671"/>
        <v/>
      </c>
      <c r="KE1467" s="1">
        <f t="shared" si="634"/>
        <v>5.4272000000000897</v>
      </c>
      <c r="KF1467" s="151">
        <f t="shared" si="635"/>
        <v>0.60797883134173214</v>
      </c>
      <c r="KG1467" s="1">
        <f t="shared" si="636"/>
        <v>7.7425121118068763E-4</v>
      </c>
      <c r="KH1467" s="1" t="str">
        <f t="shared" si="632"/>
        <v/>
      </c>
      <c r="KI1467" s="132" t="str">
        <f t="shared" si="633"/>
        <v/>
      </c>
    </row>
    <row r="1468" spans="237:295" ht="20.100000000000001" customHeight="1" x14ac:dyDescent="0.25">
      <c r="IC1468" s="1">
        <v>844</v>
      </c>
      <c r="ID1468" s="1">
        <f t="shared" si="637"/>
        <v>-10886.093218939226</v>
      </c>
      <c r="IE1468" s="1">
        <f t="shared" si="638"/>
        <v>1.882221294499243E-5</v>
      </c>
      <c r="IF1468" s="1">
        <f t="shared" si="639"/>
        <v>0.26631379253420251</v>
      </c>
      <c r="IG1468" s="1" t="str">
        <f t="shared" si="640"/>
        <v/>
      </c>
      <c r="IH1468" s="1">
        <f t="shared" si="641"/>
        <v>1.882221294499243E-5</v>
      </c>
      <c r="II1468" s="1" t="str">
        <f t="shared" si="642"/>
        <v/>
      </c>
      <c r="IL1468" s="1">
        <f t="shared" si="643"/>
        <v>1.669987569873571E-21</v>
      </c>
      <c r="IM1468" s="1" t="str">
        <f t="shared" si="644"/>
        <v/>
      </c>
      <c r="IN1468" s="1" t="str">
        <f t="shared" si="645"/>
        <v/>
      </c>
      <c r="IS1468" s="1">
        <v>844</v>
      </c>
      <c r="IT1468" s="1">
        <f t="shared" si="646"/>
        <v>-22.55715745257983</v>
      </c>
      <c r="IU1468" s="1">
        <f t="shared" si="647"/>
        <v>9.0836075040331872E-3</v>
      </c>
      <c r="IV1468" s="1">
        <f t="shared" si="648"/>
        <v>0.2663137925342024</v>
      </c>
      <c r="IW1468" s="1" t="str">
        <f t="shared" si="649"/>
        <v/>
      </c>
      <c r="IX1468" s="1">
        <f t="shared" si="650"/>
        <v>9.0836075040331872E-3</v>
      </c>
      <c r="IY1468" s="1" t="str">
        <f t="shared" si="651"/>
        <v/>
      </c>
      <c r="IZ1468" s="1">
        <f t="shared" si="652"/>
        <v>5.6509158140860856E-14</v>
      </c>
      <c r="JA1468" s="1" t="str">
        <f t="shared" si="653"/>
        <v/>
      </c>
      <c r="JB1468" s="1" t="str">
        <f t="shared" si="654"/>
        <v/>
      </c>
      <c r="JF1468" s="1">
        <v>844</v>
      </c>
      <c r="JG1468" s="1">
        <f t="shared" si="672"/>
        <v>-63.420475344743807</v>
      </c>
      <c r="JH1468" s="1">
        <f t="shared" si="655"/>
        <v>3.2308235406957424E-3</v>
      </c>
      <c r="JI1468" s="1">
        <f t="shared" si="656"/>
        <v>0.26631379253420251</v>
      </c>
      <c r="JJ1468" s="1" t="str">
        <f t="shared" si="657"/>
        <v/>
      </c>
      <c r="JK1468" s="1">
        <f t="shared" si="658"/>
        <v>3.2308235406957424E-3</v>
      </c>
      <c r="JL1468" s="1" t="str">
        <f t="shared" si="659"/>
        <v/>
      </c>
      <c r="JM1468" s="1">
        <f t="shared" si="660"/>
        <v>1.9785937663691226E-35</v>
      </c>
      <c r="JN1468" s="1" t="str">
        <f t="shared" si="661"/>
        <v/>
      </c>
      <c r="JO1468" s="1" t="str">
        <f t="shared" si="662"/>
        <v/>
      </c>
      <c r="JS1468" s="1">
        <v>844</v>
      </c>
      <c r="JT1468" s="1">
        <f t="shared" si="663"/>
        <v>-6193.6292465081497</v>
      </c>
      <c r="JU1468" s="1">
        <f t="shared" si="664"/>
        <v>3.3082439479475021E-5</v>
      </c>
      <c r="JV1468" s="1">
        <f t="shared" si="665"/>
        <v>0.26631379253420229</v>
      </c>
      <c r="JW1468" s="1" t="str">
        <f t="shared" si="666"/>
        <v/>
      </c>
      <c r="JX1468" s="1">
        <f t="shared" si="667"/>
        <v>3.3082439479475021E-5</v>
      </c>
      <c r="JY1468" s="1" t="str">
        <f t="shared" si="668"/>
        <v/>
      </c>
      <c r="JZ1468" s="1">
        <f t="shared" si="669"/>
        <v>3.9674147092017562E-5</v>
      </c>
      <c r="KA1468" s="1" t="str">
        <f t="shared" si="670"/>
        <v/>
      </c>
      <c r="KB1468" s="1" t="str">
        <f t="shared" si="671"/>
        <v/>
      </c>
      <c r="KE1468" s="1">
        <f t="shared" si="634"/>
        <v>5.4336000000000899</v>
      </c>
      <c r="KF1468" s="151">
        <f t="shared" si="635"/>
        <v>0.60720458013055145</v>
      </c>
      <c r="KG1468" s="1">
        <f t="shared" si="636"/>
        <v>7.7405352480097722E-4</v>
      </c>
      <c r="KH1468" s="1" t="str">
        <f t="shared" si="632"/>
        <v/>
      </c>
      <c r="KI1468" s="132" t="str">
        <f t="shared" si="633"/>
        <v/>
      </c>
    </row>
    <row r="1469" spans="237:295" ht="20.100000000000001" customHeight="1" x14ac:dyDescent="0.25">
      <c r="IC1469" s="1">
        <v>845</v>
      </c>
      <c r="ID1469" s="1">
        <f t="shared" si="637"/>
        <v>-10816.310570099871</v>
      </c>
      <c r="IE1469" s="1">
        <f t="shared" si="638"/>
        <v>1.8869100915247633E-5</v>
      </c>
      <c r="IF1469" s="1">
        <f t="shared" si="639"/>
        <v>0.26762889346898305</v>
      </c>
      <c r="IG1469" s="1" t="str">
        <f t="shared" si="640"/>
        <v/>
      </c>
      <c r="IH1469" s="1">
        <f t="shared" si="641"/>
        <v>1.8869100915247633E-5</v>
      </c>
      <c r="II1469" s="1" t="str">
        <f t="shared" si="642"/>
        <v/>
      </c>
      <c r="IL1469" s="1">
        <f t="shared" si="643"/>
        <v>1.7285619166565344E-21</v>
      </c>
      <c r="IM1469" s="1" t="str">
        <f t="shared" si="644"/>
        <v/>
      </c>
      <c r="IN1469" s="1" t="str">
        <f t="shared" si="645"/>
        <v/>
      </c>
      <c r="IS1469" s="1">
        <v>845</v>
      </c>
      <c r="IT1469" s="1">
        <f t="shared" si="646"/>
        <v>-22.41256028942226</v>
      </c>
      <c r="IU1469" s="1">
        <f t="shared" si="647"/>
        <v>9.1062356572532022E-3</v>
      </c>
      <c r="IV1469" s="1">
        <f t="shared" si="648"/>
        <v>0.26762889346898305</v>
      </c>
      <c r="IW1469" s="1" t="str">
        <f t="shared" si="649"/>
        <v/>
      </c>
      <c r="IX1469" s="1">
        <f t="shared" si="650"/>
        <v>9.1062356572532022E-3</v>
      </c>
      <c r="IY1469" s="1" t="str">
        <f t="shared" si="651"/>
        <v/>
      </c>
      <c r="IZ1469" s="1">
        <f t="shared" si="652"/>
        <v>5.8162329954408092E-14</v>
      </c>
      <c r="JA1469" s="1" t="str">
        <f t="shared" si="653"/>
        <v/>
      </c>
      <c r="JB1469" s="1" t="str">
        <f t="shared" si="654"/>
        <v/>
      </c>
      <c r="JF1469" s="1">
        <v>845</v>
      </c>
      <c r="JG1469" s="1">
        <f t="shared" si="672"/>
        <v>-63.01393383612367</v>
      </c>
      <c r="JH1469" s="1">
        <f t="shared" si="655"/>
        <v>3.2388718375946594E-3</v>
      </c>
      <c r="JI1469" s="1">
        <f t="shared" si="656"/>
        <v>0.267628893468983</v>
      </c>
      <c r="JJ1469" s="1" t="str">
        <f t="shared" si="657"/>
        <v/>
      </c>
      <c r="JK1469" s="1">
        <f t="shared" si="658"/>
        <v>3.2388718375946594E-3</v>
      </c>
      <c r="JL1469" s="1" t="str">
        <f t="shared" si="659"/>
        <v/>
      </c>
      <c r="JM1469" s="1">
        <f t="shared" si="660"/>
        <v>2.0774916802558191E-35</v>
      </c>
      <c r="JN1469" s="1" t="str">
        <f t="shared" si="661"/>
        <v/>
      </c>
      <c r="JO1469" s="1" t="str">
        <f t="shared" si="662"/>
        <v/>
      </c>
      <c r="JS1469" s="1">
        <v>845</v>
      </c>
      <c r="JT1469" s="1">
        <f t="shared" si="663"/>
        <v>-6153.9264949279677</v>
      </c>
      <c r="JU1469" s="1">
        <f t="shared" si="664"/>
        <v>3.3164851066402468E-5</v>
      </c>
      <c r="JV1469" s="1">
        <f t="shared" si="665"/>
        <v>0.26762889346898294</v>
      </c>
      <c r="JW1469" s="1" t="str">
        <f t="shared" si="666"/>
        <v/>
      </c>
      <c r="JX1469" s="1">
        <f t="shared" si="667"/>
        <v>3.3164851066402468E-5</v>
      </c>
      <c r="JY1469" s="1" t="str">
        <f t="shared" si="668"/>
        <v/>
      </c>
      <c r="JZ1469" s="1">
        <f t="shared" si="669"/>
        <v>3.969941778617395E-5</v>
      </c>
      <c r="KA1469" s="1" t="str">
        <f t="shared" si="670"/>
        <v/>
      </c>
      <c r="KB1469" s="1" t="str">
        <f t="shared" si="671"/>
        <v/>
      </c>
      <c r="KE1469" s="1">
        <f t="shared" si="634"/>
        <v>5.4400000000000901</v>
      </c>
      <c r="KF1469" s="151">
        <f t="shared" si="635"/>
        <v>0.60643052660575048</v>
      </c>
      <c r="KG1469" s="1">
        <f t="shared" si="636"/>
        <v>7.7385320804335134E-4</v>
      </c>
      <c r="KH1469" s="1" t="str">
        <f t="shared" si="632"/>
        <v/>
      </c>
      <c r="KI1469" s="132" t="str">
        <f t="shared" si="633"/>
        <v/>
      </c>
    </row>
    <row r="1470" spans="237:295" ht="20.100000000000001" customHeight="1" x14ac:dyDescent="0.25">
      <c r="IC1470" s="1">
        <v>846</v>
      </c>
      <c r="ID1470" s="1">
        <f t="shared" si="637"/>
        <v>-10746.527921260516</v>
      </c>
      <c r="IE1470" s="1">
        <f t="shared" si="638"/>
        <v>1.8915803032745143E-5</v>
      </c>
      <c r="IF1470" s="1">
        <f t="shared" si="639"/>
        <v>0.2689472598972662</v>
      </c>
      <c r="IG1470" s="1" t="str">
        <f t="shared" si="640"/>
        <v/>
      </c>
      <c r="IH1470" s="1">
        <f t="shared" si="641"/>
        <v>1.8915803032745143E-5</v>
      </c>
      <c r="II1470" s="1" t="str">
        <f t="shared" si="642"/>
        <v/>
      </c>
      <c r="IL1470" s="1">
        <f t="shared" si="643"/>
        <v>1.7891621154420324E-21</v>
      </c>
      <c r="IM1470" s="1" t="str">
        <f t="shared" si="644"/>
        <v/>
      </c>
      <c r="IN1470" s="1" t="str">
        <f t="shared" si="645"/>
        <v/>
      </c>
      <c r="IS1470" s="1">
        <v>846</v>
      </c>
      <c r="IT1470" s="1">
        <f t="shared" si="646"/>
        <v>-22.267963126264704</v>
      </c>
      <c r="IU1470" s="1">
        <f t="shared" si="647"/>
        <v>9.1287741178579327E-3</v>
      </c>
      <c r="IV1470" s="1">
        <f t="shared" si="648"/>
        <v>0.26894725989726609</v>
      </c>
      <c r="IW1470" s="1" t="str">
        <f t="shared" si="649"/>
        <v/>
      </c>
      <c r="IX1470" s="1">
        <f t="shared" si="650"/>
        <v>9.1287741178579327E-3</v>
      </c>
      <c r="IY1470" s="1" t="str">
        <f t="shared" si="651"/>
        <v/>
      </c>
      <c r="IZ1470" s="1">
        <f t="shared" si="652"/>
        <v>5.9862907389631538E-14</v>
      </c>
      <c r="JA1470" s="1" t="str">
        <f t="shared" si="653"/>
        <v/>
      </c>
      <c r="JB1470" s="1" t="str">
        <f t="shared" si="654"/>
        <v/>
      </c>
      <c r="JF1470" s="1">
        <v>846</v>
      </c>
      <c r="JG1470" s="1">
        <f t="shared" si="672"/>
        <v>-62.607392327503533</v>
      </c>
      <c r="JH1470" s="1">
        <f t="shared" si="655"/>
        <v>3.2468882329596592E-3</v>
      </c>
      <c r="JI1470" s="1">
        <f t="shared" si="656"/>
        <v>0.26894725989726609</v>
      </c>
      <c r="JJ1470" s="1" t="str">
        <f t="shared" si="657"/>
        <v/>
      </c>
      <c r="JK1470" s="1">
        <f t="shared" si="658"/>
        <v>3.2468882329596592E-3</v>
      </c>
      <c r="JL1470" s="1" t="str">
        <f t="shared" si="659"/>
        <v/>
      </c>
      <c r="JM1470" s="1">
        <f t="shared" si="660"/>
        <v>2.1812980005782777E-35</v>
      </c>
      <c r="JN1470" s="1" t="str">
        <f t="shared" si="661"/>
        <v/>
      </c>
      <c r="JO1470" s="1" t="str">
        <f t="shared" si="662"/>
        <v/>
      </c>
      <c r="JS1470" s="1">
        <v>846</v>
      </c>
      <c r="JT1470" s="1">
        <f t="shared" si="663"/>
        <v>-6114.2237433477858</v>
      </c>
      <c r="JU1470" s="1">
        <f t="shared" si="664"/>
        <v>3.3246935993408132E-5</v>
      </c>
      <c r="JV1470" s="1">
        <f t="shared" si="665"/>
        <v>0.26894725989726609</v>
      </c>
      <c r="JW1470" s="1" t="str">
        <f t="shared" si="666"/>
        <v/>
      </c>
      <c r="JX1470" s="1">
        <f t="shared" si="667"/>
        <v>3.3246935993408132E-5</v>
      </c>
      <c r="JY1470" s="1" t="str">
        <f t="shared" si="668"/>
        <v/>
      </c>
      <c r="JZ1470" s="1">
        <f t="shared" si="669"/>
        <v>3.9724068986467283E-5</v>
      </c>
      <c r="KA1470" s="1" t="str">
        <f t="shared" si="670"/>
        <v/>
      </c>
      <c r="KB1470" s="1" t="str">
        <f t="shared" si="671"/>
        <v/>
      </c>
      <c r="KE1470" s="1">
        <f t="shared" si="634"/>
        <v>5.4464000000000903</v>
      </c>
      <c r="KF1470" s="151">
        <f t="shared" si="635"/>
        <v>0.60565667339770712</v>
      </c>
      <c r="KG1470" s="1">
        <f t="shared" si="636"/>
        <v>7.7365026927456171E-4</v>
      </c>
      <c r="KH1470" s="1" t="str">
        <f t="shared" si="632"/>
        <v/>
      </c>
      <c r="KI1470" s="132" t="str">
        <f t="shared" si="633"/>
        <v/>
      </c>
    </row>
    <row r="1471" spans="237:295" ht="20.100000000000001" customHeight="1" x14ac:dyDescent="0.25">
      <c r="IC1471" s="1">
        <v>847</v>
      </c>
      <c r="ID1471" s="1">
        <f t="shared" si="637"/>
        <v>-10676.745272421162</v>
      </c>
      <c r="IE1471" s="1">
        <f t="shared" si="638"/>
        <v>1.8962317341183387E-5</v>
      </c>
      <c r="IF1471" s="1">
        <f t="shared" si="639"/>
        <v>0.27026887878147221</v>
      </c>
      <c r="IG1471" s="1" t="str">
        <f t="shared" si="640"/>
        <v/>
      </c>
      <c r="IH1471" s="1">
        <f t="shared" si="641"/>
        <v>1.8962317341183387E-5</v>
      </c>
      <c r="II1471" s="1" t="str">
        <f t="shared" si="642"/>
        <v/>
      </c>
      <c r="IL1471" s="1">
        <f t="shared" si="643"/>
        <v>1.8518572156889694E-21</v>
      </c>
      <c r="IM1471" s="1" t="str">
        <f t="shared" si="644"/>
        <v/>
      </c>
      <c r="IN1471" s="1" t="str">
        <f t="shared" si="645"/>
        <v/>
      </c>
      <c r="IS1471" s="1">
        <v>847</v>
      </c>
      <c r="IT1471" s="1">
        <f t="shared" si="646"/>
        <v>-22.123365963107133</v>
      </c>
      <c r="IU1471" s="1">
        <f t="shared" si="647"/>
        <v>9.151221941735465E-3</v>
      </c>
      <c r="IV1471" s="1">
        <f t="shared" si="648"/>
        <v>0.27026887878147215</v>
      </c>
      <c r="IW1471" s="1" t="str">
        <f t="shared" si="649"/>
        <v/>
      </c>
      <c r="IX1471" s="1">
        <f t="shared" si="650"/>
        <v>9.151221941735465E-3</v>
      </c>
      <c r="IY1471" s="1" t="str">
        <f t="shared" si="651"/>
        <v/>
      </c>
      <c r="IZ1471" s="1">
        <f t="shared" si="652"/>
        <v>6.1612221300701811E-14</v>
      </c>
      <c r="JA1471" s="1" t="str">
        <f t="shared" si="653"/>
        <v/>
      </c>
      <c r="JB1471" s="1" t="str">
        <f t="shared" si="654"/>
        <v/>
      </c>
      <c r="JF1471" s="1">
        <v>847</v>
      </c>
      <c r="JG1471" s="1">
        <f t="shared" si="672"/>
        <v>-62.200850818883339</v>
      </c>
      <c r="JH1471" s="1">
        <f t="shared" si="655"/>
        <v>3.2548723909925463E-3</v>
      </c>
      <c r="JI1471" s="1">
        <f t="shared" si="656"/>
        <v>0.27026887878147221</v>
      </c>
      <c r="JJ1471" s="1" t="str">
        <f t="shared" si="657"/>
        <v/>
      </c>
      <c r="JK1471" s="1">
        <f t="shared" si="658"/>
        <v>3.2548723909925463E-3</v>
      </c>
      <c r="JL1471" s="1" t="str">
        <f t="shared" si="659"/>
        <v/>
      </c>
      <c r="JM1471" s="1">
        <f t="shared" si="660"/>
        <v>2.290254581609E-35</v>
      </c>
      <c r="JN1471" s="1" t="str">
        <f t="shared" si="661"/>
        <v/>
      </c>
      <c r="JO1471" s="1" t="str">
        <f t="shared" si="662"/>
        <v/>
      </c>
      <c r="JS1471" s="1">
        <v>847</v>
      </c>
      <c r="JT1471" s="1">
        <f t="shared" si="663"/>
        <v>-6074.5209917676038</v>
      </c>
      <c r="JU1471" s="1">
        <f t="shared" si="664"/>
        <v>3.3328690822042518E-5</v>
      </c>
      <c r="JV1471" s="1">
        <f t="shared" si="665"/>
        <v>0.2702688787814721</v>
      </c>
      <c r="JW1471" s="1" t="str">
        <f t="shared" si="666"/>
        <v/>
      </c>
      <c r="JX1471" s="1">
        <f t="shared" si="667"/>
        <v>3.3328690822042518E-5</v>
      </c>
      <c r="JY1471" s="1" t="str">
        <f t="shared" si="668"/>
        <v/>
      </c>
      <c r="JZ1471" s="1">
        <f t="shared" si="669"/>
        <v>3.9748099519148225E-5</v>
      </c>
      <c r="KA1471" s="1" t="str">
        <f t="shared" si="670"/>
        <v/>
      </c>
      <c r="KB1471" s="1" t="str">
        <f t="shared" si="671"/>
        <v/>
      </c>
      <c r="KE1471" s="1">
        <f t="shared" si="634"/>
        <v>5.4528000000000905</v>
      </c>
      <c r="KF1471" s="151">
        <f t="shared" si="635"/>
        <v>0.60488302312843256</v>
      </c>
      <c r="KG1471" s="1">
        <f t="shared" si="636"/>
        <v>7.7344471685980576E-4</v>
      </c>
      <c r="KH1471" s="1" t="str">
        <f t="shared" si="632"/>
        <v/>
      </c>
      <c r="KI1471" s="132" t="str">
        <f t="shared" si="633"/>
        <v/>
      </c>
    </row>
    <row r="1472" spans="237:295" ht="20.100000000000001" customHeight="1" x14ac:dyDescent="0.25">
      <c r="IC1472" s="1">
        <v>848</v>
      </c>
      <c r="ID1472" s="1">
        <f t="shared" si="637"/>
        <v>-10606.962623581807</v>
      </c>
      <c r="IE1472" s="1">
        <f t="shared" si="638"/>
        <v>1.9008641888460399E-5</v>
      </c>
      <c r="IF1472" s="1">
        <f t="shared" si="639"/>
        <v>0.2715937369476511</v>
      </c>
      <c r="IG1472" s="1" t="str">
        <f t="shared" si="640"/>
        <v/>
      </c>
      <c r="IH1472" s="1">
        <f t="shared" si="641"/>
        <v>1.9008641888460399E-5</v>
      </c>
      <c r="II1472" s="1" t="str">
        <f t="shared" si="642"/>
        <v/>
      </c>
      <c r="IL1472" s="1">
        <f t="shared" si="643"/>
        <v>1.9167185847151234E-21</v>
      </c>
      <c r="IM1472" s="1" t="str">
        <f t="shared" si="644"/>
        <v/>
      </c>
      <c r="IN1472" s="1" t="str">
        <f t="shared" si="645"/>
        <v/>
      </c>
      <c r="IS1472" s="1">
        <v>848</v>
      </c>
      <c r="IT1472" s="1">
        <f t="shared" si="646"/>
        <v>-21.978768799949577</v>
      </c>
      <c r="IU1472" s="1">
        <f t="shared" si="647"/>
        <v>9.1735781868005992E-3</v>
      </c>
      <c r="IV1472" s="1">
        <f t="shared" si="648"/>
        <v>0.27159373694765099</v>
      </c>
      <c r="IW1472" s="1" t="str">
        <f t="shared" si="649"/>
        <v/>
      </c>
      <c r="IX1472" s="1">
        <f t="shared" si="650"/>
        <v>9.1735781868005992E-3</v>
      </c>
      <c r="IY1472" s="1" t="str">
        <f t="shared" si="651"/>
        <v/>
      </c>
      <c r="IZ1472" s="1">
        <f t="shared" si="652"/>
        <v>6.3411639069454021E-14</v>
      </c>
      <c r="JA1472" s="1" t="str">
        <f t="shared" si="653"/>
        <v/>
      </c>
      <c r="JB1472" s="1" t="str">
        <f t="shared" si="654"/>
        <v/>
      </c>
      <c r="JF1472" s="1">
        <v>848</v>
      </c>
      <c r="JG1472" s="1">
        <f t="shared" si="672"/>
        <v>-61.794309310263202</v>
      </c>
      <c r="JH1472" s="1">
        <f t="shared" si="655"/>
        <v>3.2628239766159823E-3</v>
      </c>
      <c r="JI1472" s="1">
        <f t="shared" si="656"/>
        <v>0.27159373694765104</v>
      </c>
      <c r="JJ1472" s="1" t="str">
        <f t="shared" si="657"/>
        <v/>
      </c>
      <c r="JK1472" s="1">
        <f t="shared" si="658"/>
        <v>3.2628239766159823E-3</v>
      </c>
      <c r="JL1472" s="1" t="str">
        <f t="shared" si="659"/>
        <v/>
      </c>
      <c r="JM1472" s="1">
        <f t="shared" si="660"/>
        <v>2.404615106970681E-35</v>
      </c>
      <c r="JN1472" s="1" t="str">
        <f t="shared" si="661"/>
        <v/>
      </c>
      <c r="JO1472" s="1" t="str">
        <f t="shared" si="662"/>
        <v/>
      </c>
      <c r="JS1472" s="1">
        <v>848</v>
      </c>
      <c r="JT1472" s="1">
        <f t="shared" si="663"/>
        <v>-6034.8182401874219</v>
      </c>
      <c r="JU1472" s="1">
        <f t="shared" si="664"/>
        <v>3.3410112121237506E-5</v>
      </c>
      <c r="JV1472" s="1">
        <f t="shared" si="665"/>
        <v>0.27159373694765104</v>
      </c>
      <c r="JW1472" s="1" t="str">
        <f t="shared" si="666"/>
        <v/>
      </c>
      <c r="JX1472" s="1">
        <f t="shared" si="667"/>
        <v>3.3410112121237506E-5</v>
      </c>
      <c r="JY1472" s="1" t="str">
        <f t="shared" si="668"/>
        <v/>
      </c>
      <c r="JZ1472" s="1">
        <f t="shared" si="669"/>
        <v>3.9771508239548919E-5</v>
      </c>
      <c r="KA1472" s="1" t="str">
        <f t="shared" si="670"/>
        <v/>
      </c>
      <c r="KB1472" s="1" t="str">
        <f t="shared" si="671"/>
        <v/>
      </c>
      <c r="KE1472" s="1">
        <f t="shared" si="634"/>
        <v>5.4592000000000906</v>
      </c>
      <c r="KF1472" s="151">
        <f t="shared" si="635"/>
        <v>0.60410957841157276</v>
      </c>
      <c r="KG1472" s="1">
        <f t="shared" si="636"/>
        <v>7.732365591627266E-4</v>
      </c>
      <c r="KH1472" s="1" t="str">
        <f t="shared" si="632"/>
        <v/>
      </c>
      <c r="KI1472" s="132" t="str">
        <f t="shared" si="633"/>
        <v/>
      </c>
    </row>
    <row r="1473" spans="237:295" ht="20.100000000000001" customHeight="1" x14ac:dyDescent="0.25">
      <c r="IC1473" s="1">
        <v>849</v>
      </c>
      <c r="ID1473" s="1">
        <f t="shared" si="637"/>
        <v>-10537.179974742459</v>
      </c>
      <c r="IE1473" s="1">
        <f t="shared" si="638"/>
        <v>1.9054774726809253E-5</v>
      </c>
      <c r="IF1473" s="1">
        <f t="shared" si="639"/>
        <v>0.27292182108578061</v>
      </c>
      <c r="IG1473" s="1" t="str">
        <f t="shared" si="640"/>
        <v/>
      </c>
      <c r="IH1473" s="1">
        <f t="shared" si="641"/>
        <v>1.9054774726809253E-5</v>
      </c>
      <c r="II1473" s="1" t="str">
        <f t="shared" si="642"/>
        <v/>
      </c>
      <c r="IL1473" s="1">
        <f t="shared" si="643"/>
        <v>1.9838199842710789E-21</v>
      </c>
      <c r="IM1473" s="1" t="str">
        <f t="shared" si="644"/>
        <v/>
      </c>
      <c r="IN1473" s="1" t="str">
        <f t="shared" si="645"/>
        <v/>
      </c>
      <c r="IS1473" s="1">
        <v>849</v>
      </c>
      <c r="IT1473" s="1">
        <f t="shared" si="646"/>
        <v>-21.834171636792007</v>
      </c>
      <c r="IU1473" s="1">
        <f t="shared" si="647"/>
        <v>9.1958419130602435E-3</v>
      </c>
      <c r="IV1473" s="1">
        <f t="shared" si="648"/>
        <v>0.27292182108578067</v>
      </c>
      <c r="IW1473" s="1" t="str">
        <f t="shared" si="649"/>
        <v/>
      </c>
      <c r="IX1473" s="1">
        <f t="shared" si="650"/>
        <v>9.1958419130602435E-3</v>
      </c>
      <c r="IY1473" s="1" t="str">
        <f t="shared" si="651"/>
        <v/>
      </c>
      <c r="IZ1473" s="1">
        <f t="shared" si="652"/>
        <v>6.5262565584016274E-14</v>
      </c>
      <c r="JA1473" s="1" t="str">
        <f t="shared" si="653"/>
        <v/>
      </c>
      <c r="JB1473" s="1" t="str">
        <f t="shared" si="654"/>
        <v/>
      </c>
      <c r="JF1473" s="1">
        <v>849</v>
      </c>
      <c r="JG1473" s="1">
        <f t="shared" si="672"/>
        <v>-61.387767801643065</v>
      </c>
      <c r="JH1473" s="1">
        <f t="shared" si="655"/>
        <v>3.2707426554967373E-3</v>
      </c>
      <c r="JI1473" s="1">
        <f t="shared" si="656"/>
        <v>0.27292182108578061</v>
      </c>
      <c r="JJ1473" s="1" t="str">
        <f t="shared" si="657"/>
        <v/>
      </c>
      <c r="JK1473" s="1">
        <f t="shared" si="658"/>
        <v>3.2707426554967373E-3</v>
      </c>
      <c r="JL1473" s="1" t="str">
        <f t="shared" si="659"/>
        <v/>
      </c>
      <c r="JM1473" s="1">
        <f t="shared" si="660"/>
        <v>2.5246456638757075E-35</v>
      </c>
      <c r="JN1473" s="1" t="str">
        <f t="shared" si="661"/>
        <v/>
      </c>
      <c r="JO1473" s="1" t="str">
        <f t="shared" si="662"/>
        <v/>
      </c>
      <c r="JS1473" s="1">
        <v>849</v>
      </c>
      <c r="JT1473" s="1">
        <f t="shared" si="663"/>
        <v>-5995.1154886072472</v>
      </c>
      <c r="JU1473" s="1">
        <f t="shared" si="664"/>
        <v>3.3491196467544316E-5</v>
      </c>
      <c r="JV1473" s="1">
        <f t="shared" si="665"/>
        <v>0.2729218210857805</v>
      </c>
      <c r="JW1473" s="1" t="str">
        <f t="shared" si="666"/>
        <v/>
      </c>
      <c r="JX1473" s="1">
        <f t="shared" si="667"/>
        <v>3.3491196467544316E-5</v>
      </c>
      <c r="JY1473" s="1" t="str">
        <f t="shared" si="668"/>
        <v/>
      </c>
      <c r="JZ1473" s="1">
        <f t="shared" si="669"/>
        <v>3.9794294032173797E-5</v>
      </c>
      <c r="KA1473" s="1" t="str">
        <f t="shared" si="670"/>
        <v/>
      </c>
      <c r="KB1473" s="1" t="str">
        <f t="shared" si="671"/>
        <v/>
      </c>
      <c r="KE1473" s="1">
        <f t="shared" si="634"/>
        <v>5.4656000000000908</v>
      </c>
      <c r="KF1473" s="151">
        <f t="shared" si="635"/>
        <v>0.60333634185241003</v>
      </c>
      <c r="KG1473" s="1">
        <f t="shared" si="636"/>
        <v>7.7302580454352565E-4</v>
      </c>
      <c r="KH1473" s="1" t="str">
        <f t="shared" si="632"/>
        <v/>
      </c>
      <c r="KI1473" s="132" t="str">
        <f t="shared" si="633"/>
        <v/>
      </c>
    </row>
    <row r="1474" spans="237:295" ht="20.100000000000001" customHeight="1" x14ac:dyDescent="0.25">
      <c r="IC1474" s="1">
        <v>850</v>
      </c>
      <c r="ID1474" s="1">
        <f t="shared" si="637"/>
        <v>-10467.397325903105</v>
      </c>
      <c r="IE1474" s="1">
        <f t="shared" si="638"/>
        <v>1.9100713912933446E-5</v>
      </c>
      <c r="IF1474" s="1">
        <f t="shared" si="639"/>
        <v>0.27425311775007355</v>
      </c>
      <c r="IG1474" s="1" t="str">
        <f t="shared" si="640"/>
        <v/>
      </c>
      <c r="IH1474" s="1">
        <f t="shared" si="641"/>
        <v>1.9100713912933446E-5</v>
      </c>
      <c r="II1474" s="1" t="str">
        <f t="shared" si="642"/>
        <v/>
      </c>
      <c r="IL1474" s="1">
        <f t="shared" si="643"/>
        <v>2.0532376496022292E-21</v>
      </c>
      <c r="IM1474" s="1" t="str">
        <f t="shared" si="644"/>
        <v/>
      </c>
      <c r="IN1474" s="1" t="str">
        <f t="shared" si="645"/>
        <v/>
      </c>
      <c r="IS1474" s="1">
        <v>850</v>
      </c>
      <c r="IT1474" s="1">
        <f t="shared" si="646"/>
        <v>-21.689574473634451</v>
      </c>
      <c r="IU1474" s="1">
        <f t="shared" si="647"/>
        <v>9.2180121826787205E-3</v>
      </c>
      <c r="IV1474" s="1">
        <f t="shared" si="648"/>
        <v>0.27425311775007355</v>
      </c>
      <c r="IW1474" s="1" t="str">
        <f t="shared" si="649"/>
        <v/>
      </c>
      <c r="IX1474" s="1">
        <f t="shared" si="650"/>
        <v>9.2180121826787205E-3</v>
      </c>
      <c r="IY1474" s="1" t="str">
        <f t="shared" si="651"/>
        <v/>
      </c>
      <c r="IZ1474" s="1">
        <f t="shared" si="652"/>
        <v>6.7166444242967293E-14</v>
      </c>
      <c r="JA1474" s="1" t="str">
        <f t="shared" si="653"/>
        <v/>
      </c>
      <c r="JB1474" s="1" t="str">
        <f t="shared" si="654"/>
        <v/>
      </c>
      <c r="JF1474" s="1">
        <v>850</v>
      </c>
      <c r="JG1474" s="1">
        <f t="shared" si="672"/>
        <v>-60.981226293022928</v>
      </c>
      <c r="JH1474" s="1">
        <f t="shared" si="655"/>
        <v>3.2786280940689284E-3</v>
      </c>
      <c r="JI1474" s="1">
        <f t="shared" si="656"/>
        <v>0.27425311775007355</v>
      </c>
      <c r="JJ1474" s="1" t="str">
        <f t="shared" si="657"/>
        <v/>
      </c>
      <c r="JK1474" s="1">
        <f t="shared" si="658"/>
        <v>3.2786280940689284E-3</v>
      </c>
      <c r="JL1474" s="1" t="str">
        <f t="shared" si="659"/>
        <v/>
      </c>
      <c r="JM1474" s="1">
        <f t="shared" si="660"/>
        <v>2.6506253450268215E-35</v>
      </c>
      <c r="JN1474" s="1" t="str">
        <f t="shared" si="661"/>
        <v/>
      </c>
      <c r="JO1474" s="1" t="str">
        <f t="shared" si="662"/>
        <v/>
      </c>
      <c r="JS1474" s="1">
        <v>850</v>
      </c>
      <c r="JT1474" s="1">
        <f t="shared" si="663"/>
        <v>-5955.4127370270653</v>
      </c>
      <c r="JU1474" s="1">
        <f t="shared" si="664"/>
        <v>3.3571940445371549E-5</v>
      </c>
      <c r="JV1474" s="1">
        <f t="shared" si="665"/>
        <v>0.27425311775007349</v>
      </c>
      <c r="JW1474" s="1" t="str">
        <f t="shared" si="666"/>
        <v/>
      </c>
      <c r="JX1474" s="1">
        <f t="shared" si="667"/>
        <v>3.3571940445371549E-5</v>
      </c>
      <c r="JY1474" s="1" t="str">
        <f t="shared" si="668"/>
        <v/>
      </c>
      <c r="JZ1474" s="1">
        <f t="shared" si="669"/>
        <v>3.9816455810788269E-5</v>
      </c>
      <c r="KA1474" s="1" t="str">
        <f t="shared" si="670"/>
        <v/>
      </c>
      <c r="KB1474" s="1" t="str">
        <f t="shared" si="671"/>
        <v/>
      </c>
      <c r="KE1474" s="1">
        <f t="shared" si="634"/>
        <v>5.472000000000091</v>
      </c>
      <c r="KF1474" s="151">
        <f t="shared" si="635"/>
        <v>0.6025633160478665</v>
      </c>
      <c r="KG1474" s="1">
        <f t="shared" si="636"/>
        <v>7.7281246136018389E-4</v>
      </c>
      <c r="KH1474" s="1" t="str">
        <f t="shared" si="632"/>
        <v/>
      </c>
      <c r="KI1474" s="132" t="str">
        <f t="shared" si="633"/>
        <v/>
      </c>
    </row>
    <row r="1475" spans="237:295" ht="20.100000000000001" customHeight="1" x14ac:dyDescent="0.25">
      <c r="IC1475" s="1">
        <v>851</v>
      </c>
      <c r="ID1475" s="1">
        <f t="shared" si="637"/>
        <v>-10397.61467706375</v>
      </c>
      <c r="IE1475" s="1">
        <f t="shared" si="638"/>
        <v>1.9146457508142264E-5</v>
      </c>
      <c r="IF1475" s="1">
        <f t="shared" si="639"/>
        <v>0.27558761335929405</v>
      </c>
      <c r="IG1475" s="1" t="str">
        <f t="shared" si="640"/>
        <v/>
      </c>
      <c r="IH1475" s="1">
        <f t="shared" si="641"/>
        <v>1.9146457508142264E-5</v>
      </c>
      <c r="II1475" s="1" t="str">
        <f t="shared" si="642"/>
        <v/>
      </c>
      <c r="IL1475" s="1">
        <f t="shared" si="643"/>
        <v>2.125050371077518E-21</v>
      </c>
      <c r="IM1475" s="1" t="str">
        <f t="shared" si="644"/>
        <v/>
      </c>
      <c r="IN1475" s="1" t="str">
        <f t="shared" si="645"/>
        <v/>
      </c>
      <c r="IS1475" s="1">
        <v>851</v>
      </c>
      <c r="IT1475" s="1">
        <f t="shared" si="646"/>
        <v>-21.544977310476881</v>
      </c>
      <c r="IU1475" s="1">
        <f t="shared" si="647"/>
        <v>9.2400880600431237E-3</v>
      </c>
      <c r="IV1475" s="1">
        <f t="shared" si="648"/>
        <v>0.27558761335929405</v>
      </c>
      <c r="IW1475" s="1" t="str">
        <f t="shared" si="649"/>
        <v/>
      </c>
      <c r="IX1475" s="1">
        <f t="shared" si="650"/>
        <v>9.2400880600431237E-3</v>
      </c>
      <c r="IY1475" s="1" t="str">
        <f t="shared" si="651"/>
        <v/>
      </c>
      <c r="IZ1475" s="1">
        <f t="shared" si="652"/>
        <v>6.9124757985706448E-14</v>
      </c>
      <c r="JA1475" s="1" t="str">
        <f t="shared" si="653"/>
        <v/>
      </c>
      <c r="JB1475" s="1" t="str">
        <f t="shared" si="654"/>
        <v/>
      </c>
      <c r="JF1475" s="1">
        <v>851</v>
      </c>
      <c r="JG1475" s="1">
        <f t="shared" si="672"/>
        <v>-60.574684784402734</v>
      </c>
      <c r="JH1475" s="1">
        <f t="shared" si="655"/>
        <v>3.2864799595572554E-3</v>
      </c>
      <c r="JI1475" s="1">
        <f t="shared" si="656"/>
        <v>0.27558761335929405</v>
      </c>
      <c r="JJ1475" s="1" t="str">
        <f t="shared" si="657"/>
        <v/>
      </c>
      <c r="JK1475" s="1">
        <f t="shared" si="658"/>
        <v>3.2864799595572554E-3</v>
      </c>
      <c r="JL1475" s="1" t="str">
        <f t="shared" si="659"/>
        <v/>
      </c>
      <c r="JM1475" s="1">
        <f t="shared" si="660"/>
        <v>2.782846879500953E-35</v>
      </c>
      <c r="JN1475" s="1" t="str">
        <f t="shared" si="661"/>
        <v/>
      </c>
      <c r="JO1475" s="1" t="str">
        <f t="shared" si="662"/>
        <v/>
      </c>
      <c r="JS1475" s="1">
        <v>851</v>
      </c>
      <c r="JT1475" s="1">
        <f t="shared" si="663"/>
        <v>-5915.7099854468834</v>
      </c>
      <c r="JU1475" s="1">
        <f t="shared" si="664"/>
        <v>3.3652340647223058E-5</v>
      </c>
      <c r="JV1475" s="1">
        <f t="shared" si="665"/>
        <v>0.27558761335929394</v>
      </c>
      <c r="JW1475" s="1" t="str">
        <f t="shared" si="666"/>
        <v/>
      </c>
      <c r="JX1475" s="1">
        <f t="shared" si="667"/>
        <v>3.3652340647223058E-5</v>
      </c>
      <c r="JY1475" s="1" t="str">
        <f t="shared" si="668"/>
        <v/>
      </c>
      <c r="JZ1475" s="1">
        <f t="shared" si="669"/>
        <v>3.9837992518504936E-5</v>
      </c>
      <c r="KA1475" s="1" t="str">
        <f t="shared" si="670"/>
        <v/>
      </c>
      <c r="KB1475" s="1" t="str">
        <f t="shared" si="671"/>
        <v/>
      </c>
      <c r="KE1475" s="1">
        <f t="shared" si="634"/>
        <v>5.4784000000000912</v>
      </c>
      <c r="KF1475" s="151">
        <f t="shared" si="635"/>
        <v>0.60179050358650632</v>
      </c>
      <c r="KG1475" s="1">
        <f t="shared" si="636"/>
        <v>7.7259653796835082E-4</v>
      </c>
      <c r="KH1475" s="1" t="str">
        <f t="shared" si="632"/>
        <v/>
      </c>
      <c r="KI1475" s="132" t="str">
        <f t="shared" si="633"/>
        <v/>
      </c>
    </row>
    <row r="1476" spans="237:295" ht="20.100000000000001" customHeight="1" x14ac:dyDescent="0.25">
      <c r="IC1476" s="1">
        <v>852</v>
      </c>
      <c r="ID1476" s="1">
        <f t="shared" si="637"/>
        <v>-10327.832028224395</v>
      </c>
      <c r="IE1476" s="1">
        <f t="shared" si="638"/>
        <v>1.9192003578486125E-5</v>
      </c>
      <c r="IF1476" s="1">
        <f t="shared" si="639"/>
        <v>0.27692529419708367</v>
      </c>
      <c r="IG1476" s="1" t="str">
        <f t="shared" si="640"/>
        <v/>
      </c>
      <c r="IH1476" s="1">
        <f t="shared" si="641"/>
        <v>1.9192003578486125E-5</v>
      </c>
      <c r="II1476" s="1" t="str">
        <f t="shared" si="642"/>
        <v/>
      </c>
      <c r="IL1476" s="1">
        <f t="shared" si="643"/>
        <v>2.1993395784672922E-21</v>
      </c>
      <c r="IM1476" s="1" t="str">
        <f t="shared" si="644"/>
        <v/>
      </c>
      <c r="IN1476" s="1" t="str">
        <f t="shared" si="645"/>
        <v/>
      </c>
      <c r="IS1476" s="1">
        <v>852</v>
      </c>
      <c r="IT1476" s="1">
        <f t="shared" si="646"/>
        <v>-21.400380147319325</v>
      </c>
      <c r="IU1476" s="1">
        <f t="shared" si="647"/>
        <v>9.2620686118286E-3</v>
      </c>
      <c r="IV1476" s="1">
        <f t="shared" si="648"/>
        <v>0.27692529419708362</v>
      </c>
      <c r="IW1476" s="1" t="str">
        <f t="shared" si="649"/>
        <v/>
      </c>
      <c r="IX1476" s="1">
        <f t="shared" si="650"/>
        <v>9.2620686118286E-3</v>
      </c>
      <c r="IY1476" s="1" t="str">
        <f t="shared" si="651"/>
        <v/>
      </c>
      <c r="IZ1476" s="1">
        <f t="shared" si="652"/>
        <v>7.1139030349663604E-14</v>
      </c>
      <c r="JA1476" s="1" t="str">
        <f t="shared" si="653"/>
        <v/>
      </c>
      <c r="JB1476" s="1" t="str">
        <f t="shared" si="654"/>
        <v/>
      </c>
      <c r="JF1476" s="1">
        <v>852</v>
      </c>
      <c r="JG1476" s="1">
        <f t="shared" si="672"/>
        <v>-60.168143275782597</v>
      </c>
      <c r="JH1476" s="1">
        <f t="shared" si="655"/>
        <v>3.294297920000226E-3</v>
      </c>
      <c r="JI1476" s="1">
        <f t="shared" si="656"/>
        <v>0.27692529419708367</v>
      </c>
      <c r="JJ1476" s="1" t="str">
        <f t="shared" si="657"/>
        <v/>
      </c>
      <c r="JK1476" s="1">
        <f t="shared" si="658"/>
        <v>3.294297920000226E-3</v>
      </c>
      <c r="JL1476" s="1" t="str">
        <f t="shared" si="659"/>
        <v/>
      </c>
      <c r="JM1476" s="1">
        <f t="shared" si="660"/>
        <v>2.9216172940024921E-35</v>
      </c>
      <c r="JN1476" s="1" t="str">
        <f t="shared" si="661"/>
        <v/>
      </c>
      <c r="JO1476" s="1" t="str">
        <f t="shared" si="662"/>
        <v/>
      </c>
      <c r="JS1476" s="1">
        <v>852</v>
      </c>
      <c r="JT1476" s="1">
        <f t="shared" si="663"/>
        <v>-5876.0072338667014</v>
      </c>
      <c r="JU1476" s="1">
        <f t="shared" si="664"/>
        <v>3.3732393673935818E-5</v>
      </c>
      <c r="JV1476" s="1">
        <f t="shared" si="665"/>
        <v>0.27692529419708367</v>
      </c>
      <c r="JW1476" s="1" t="str">
        <f t="shared" si="666"/>
        <v/>
      </c>
      <c r="JX1476" s="1">
        <f t="shared" si="667"/>
        <v>3.3732393673935818E-5</v>
      </c>
      <c r="JY1476" s="1" t="str">
        <f t="shared" si="668"/>
        <v/>
      </c>
      <c r="JZ1476" s="1">
        <f t="shared" si="669"/>
        <v>3.985890312786764E-5</v>
      </c>
      <c r="KA1476" s="1" t="str">
        <f t="shared" si="670"/>
        <v/>
      </c>
      <c r="KB1476" s="1" t="str">
        <f t="shared" si="671"/>
        <v/>
      </c>
      <c r="KE1476" s="1">
        <f t="shared" si="634"/>
        <v>5.4848000000000914</v>
      </c>
      <c r="KF1476" s="151">
        <f t="shared" si="635"/>
        <v>0.60101790704853797</v>
      </c>
      <c r="KG1476" s="1">
        <f t="shared" si="636"/>
        <v>7.7237804272178856E-4</v>
      </c>
      <c r="KH1476" s="1" t="str">
        <f t="shared" si="632"/>
        <v/>
      </c>
      <c r="KI1476" s="132" t="str">
        <f t="shared" si="633"/>
        <v/>
      </c>
    </row>
    <row r="1477" spans="237:295" ht="20.100000000000001" customHeight="1" x14ac:dyDescent="0.25">
      <c r="IC1477" s="1">
        <v>853</v>
      </c>
      <c r="ID1477" s="1">
        <f t="shared" si="637"/>
        <v>-10258.04937938504</v>
      </c>
      <c r="IE1477" s="1">
        <f t="shared" si="638"/>
        <v>1.9237350194891839E-5</v>
      </c>
      <c r="IF1477" s="1">
        <f t="shared" si="639"/>
        <v>0.27826614641229763</v>
      </c>
      <c r="IG1477" s="1" t="str">
        <f t="shared" si="640"/>
        <v/>
      </c>
      <c r="IH1477" s="1">
        <f t="shared" si="641"/>
        <v>1.9237350194891839E-5</v>
      </c>
      <c r="II1477" s="1" t="str">
        <f t="shared" si="642"/>
        <v/>
      </c>
      <c r="IL1477" s="1">
        <f t="shared" si="643"/>
        <v>2.2761894279550268E-21</v>
      </c>
      <c r="IM1477" s="1" t="str">
        <f t="shared" si="644"/>
        <v/>
      </c>
      <c r="IN1477" s="1" t="str">
        <f t="shared" si="645"/>
        <v/>
      </c>
      <c r="IS1477" s="1">
        <v>853</v>
      </c>
      <c r="IT1477" s="1">
        <f t="shared" si="646"/>
        <v>-21.255782984161755</v>
      </c>
      <c r="IU1477" s="1">
        <f t="shared" si="647"/>
        <v>9.2839529070636636E-3</v>
      </c>
      <c r="IV1477" s="1">
        <f t="shared" si="648"/>
        <v>0.27826614641229763</v>
      </c>
      <c r="IW1477" s="1" t="str">
        <f t="shared" si="649"/>
        <v/>
      </c>
      <c r="IX1477" s="1">
        <f t="shared" si="650"/>
        <v>9.2839529070636636E-3</v>
      </c>
      <c r="IY1477" s="1" t="str">
        <f t="shared" si="651"/>
        <v/>
      </c>
      <c r="IZ1477" s="1">
        <f t="shared" si="652"/>
        <v>7.3210826555057213E-14</v>
      </c>
      <c r="JA1477" s="1" t="str">
        <f t="shared" si="653"/>
        <v/>
      </c>
      <c r="JB1477" s="1" t="str">
        <f t="shared" si="654"/>
        <v/>
      </c>
      <c r="JF1477" s="1">
        <v>853</v>
      </c>
      <c r="JG1477" s="1">
        <f t="shared" si="672"/>
        <v>-59.76160176716246</v>
      </c>
      <c r="JH1477" s="1">
        <f t="shared" si="655"/>
        <v>3.302081644273383E-3</v>
      </c>
      <c r="JI1477" s="1">
        <f t="shared" si="656"/>
        <v>0.27826614641229758</v>
      </c>
      <c r="JJ1477" s="1" t="str">
        <f t="shared" si="657"/>
        <v/>
      </c>
      <c r="JK1477" s="1">
        <f t="shared" si="658"/>
        <v>3.302081644273383E-3</v>
      </c>
      <c r="JL1477" s="1" t="str">
        <f t="shared" si="659"/>
        <v/>
      </c>
      <c r="JM1477" s="1">
        <f t="shared" si="660"/>
        <v>3.0672586059335857E-35</v>
      </c>
      <c r="JN1477" s="1" t="str">
        <f t="shared" si="661"/>
        <v/>
      </c>
      <c r="JO1477" s="1" t="str">
        <f t="shared" si="662"/>
        <v/>
      </c>
      <c r="JS1477" s="1">
        <v>853</v>
      </c>
      <c r="JT1477" s="1">
        <f t="shared" si="663"/>
        <v>-5836.3044822865195</v>
      </c>
      <c r="JU1477" s="1">
        <f t="shared" si="664"/>
        <v>3.3812096134917702E-5</v>
      </c>
      <c r="JV1477" s="1">
        <f t="shared" si="665"/>
        <v>0.27826614641229774</v>
      </c>
      <c r="JW1477" s="1" t="str">
        <f t="shared" si="666"/>
        <v/>
      </c>
      <c r="JX1477" s="1">
        <f t="shared" si="667"/>
        <v>3.3812096134917702E-5</v>
      </c>
      <c r="JY1477" s="1" t="str">
        <f t="shared" si="668"/>
        <v/>
      </c>
      <c r="JZ1477" s="1">
        <f t="shared" si="669"/>
        <v>3.9879186640933132E-5</v>
      </c>
      <c r="KA1477" s="1" t="str">
        <f t="shared" si="670"/>
        <v/>
      </c>
      <c r="KB1477" s="1" t="str">
        <f t="shared" si="671"/>
        <v/>
      </c>
      <c r="KE1477" s="1">
        <f t="shared" si="634"/>
        <v>5.4912000000000916</v>
      </c>
      <c r="KF1477" s="151">
        <f t="shared" si="635"/>
        <v>0.60024552900581618</v>
      </c>
      <c r="KG1477" s="1">
        <f t="shared" si="636"/>
        <v>7.7215698396981836E-4</v>
      </c>
      <c r="KH1477" s="1" t="str">
        <f t="shared" si="632"/>
        <v/>
      </c>
      <c r="KI1477" s="132" t="str">
        <f t="shared" si="633"/>
        <v/>
      </c>
    </row>
    <row r="1478" spans="237:295" ht="20.100000000000001" customHeight="1" x14ac:dyDescent="0.25">
      <c r="IC1478" s="1">
        <v>854</v>
      </c>
      <c r="ID1478" s="1">
        <f t="shared" si="637"/>
        <v>-10188.266730545685</v>
      </c>
      <c r="IE1478" s="1">
        <f t="shared" si="638"/>
        <v>1.928249543329782E-5</v>
      </c>
      <c r="IF1478" s="1">
        <f t="shared" si="639"/>
        <v>0.27961015601934924</v>
      </c>
      <c r="IG1478" s="1" t="str">
        <f t="shared" si="640"/>
        <v/>
      </c>
      <c r="IH1478" s="1">
        <f t="shared" si="641"/>
        <v>1.928249543329782E-5</v>
      </c>
      <c r="II1478" s="1" t="str">
        <f t="shared" si="642"/>
        <v/>
      </c>
      <c r="IL1478" s="1">
        <f t="shared" si="643"/>
        <v>2.3556868919692197E-21</v>
      </c>
      <c r="IM1478" s="1" t="str">
        <f t="shared" si="644"/>
        <v/>
      </c>
      <c r="IN1478" s="1" t="str">
        <f t="shared" si="645"/>
        <v/>
      </c>
      <c r="IS1478" s="1">
        <v>854</v>
      </c>
      <c r="IT1478" s="1">
        <f t="shared" si="646"/>
        <v>-21.111185821004199</v>
      </c>
      <c r="IU1478" s="1">
        <f t="shared" si="647"/>
        <v>9.3057400171954185E-3</v>
      </c>
      <c r="IV1478" s="1">
        <f t="shared" si="648"/>
        <v>0.27961015601934919</v>
      </c>
      <c r="IW1478" s="1" t="str">
        <f t="shared" si="649"/>
        <v/>
      </c>
      <c r="IX1478" s="1">
        <f t="shared" si="650"/>
        <v>9.3057400171954185E-3</v>
      </c>
      <c r="IY1478" s="1" t="str">
        <f t="shared" si="651"/>
        <v/>
      </c>
      <c r="IZ1478" s="1">
        <f t="shared" si="652"/>
        <v>7.5341754617887014E-14</v>
      </c>
      <c r="JA1478" s="1" t="str">
        <f t="shared" si="653"/>
        <v/>
      </c>
      <c r="JB1478" s="1" t="str">
        <f t="shared" si="654"/>
        <v/>
      </c>
      <c r="JF1478" s="1">
        <v>854</v>
      </c>
      <c r="JG1478" s="1">
        <f t="shared" si="672"/>
        <v>-59.355060258542267</v>
      </c>
      <c r="JH1478" s="1">
        <f t="shared" si="655"/>
        <v>3.3098308021125085E-3</v>
      </c>
      <c r="JI1478" s="1">
        <f t="shared" si="656"/>
        <v>0.2796101560193493</v>
      </c>
      <c r="JJ1478" s="1" t="str">
        <f t="shared" si="657"/>
        <v/>
      </c>
      <c r="JK1478" s="1">
        <f t="shared" si="658"/>
        <v>3.3098308021125085E-3</v>
      </c>
      <c r="JL1478" s="1" t="str">
        <f t="shared" si="659"/>
        <v/>
      </c>
      <c r="JM1478" s="1">
        <f t="shared" si="660"/>
        <v>3.2201085498039229E-35</v>
      </c>
      <c r="JN1478" s="1" t="str">
        <f t="shared" si="661"/>
        <v/>
      </c>
      <c r="JO1478" s="1" t="str">
        <f t="shared" si="662"/>
        <v/>
      </c>
      <c r="JS1478" s="1">
        <v>854</v>
      </c>
      <c r="JT1478" s="1">
        <f t="shared" si="663"/>
        <v>-5796.6017307063448</v>
      </c>
      <c r="JU1478" s="1">
        <f t="shared" si="664"/>
        <v>3.3891444648385106E-5</v>
      </c>
      <c r="JV1478" s="1">
        <f t="shared" si="665"/>
        <v>0.27961015601934913</v>
      </c>
      <c r="JW1478" s="1" t="str">
        <f t="shared" si="666"/>
        <v/>
      </c>
      <c r="JX1478" s="1">
        <f t="shared" si="667"/>
        <v>3.3891444648385106E-5</v>
      </c>
      <c r="JY1478" s="1" t="str">
        <f t="shared" si="668"/>
        <v/>
      </c>
      <c r="JZ1478" s="1">
        <f t="shared" si="669"/>
        <v>3.9898842089350483E-5</v>
      </c>
      <c r="KA1478" s="1" t="str">
        <f t="shared" si="670"/>
        <v/>
      </c>
      <c r="KB1478" s="1" t="str">
        <f t="shared" si="671"/>
        <v/>
      </c>
      <c r="KE1478" s="1">
        <f t="shared" si="634"/>
        <v>5.4976000000000917</v>
      </c>
      <c r="KF1478" s="151">
        <f t="shared" si="635"/>
        <v>0.59947337202184636</v>
      </c>
      <c r="KG1478" s="1">
        <f t="shared" si="636"/>
        <v>7.7193337005987406E-4</v>
      </c>
      <c r="KH1478" s="1" t="str">
        <f t="shared" si="632"/>
        <v/>
      </c>
      <c r="KI1478" s="132" t="str">
        <f t="shared" si="633"/>
        <v/>
      </c>
    </row>
    <row r="1479" spans="237:295" ht="20.100000000000001" customHeight="1" x14ac:dyDescent="0.25">
      <c r="IC1479" s="1">
        <v>855</v>
      </c>
      <c r="ID1479" s="1">
        <f t="shared" si="637"/>
        <v>-10118.48408170633</v>
      </c>
      <c r="IE1479" s="1">
        <f t="shared" si="638"/>
        <v>1.9327437374789215E-5</v>
      </c>
      <c r="IF1479" s="1">
        <f t="shared" si="639"/>
        <v>0.28095730889856441</v>
      </c>
      <c r="IG1479" s="1" t="str">
        <f t="shared" si="640"/>
        <v/>
      </c>
      <c r="IH1479" s="1">
        <f t="shared" si="641"/>
        <v>1.9327437374789215E-5</v>
      </c>
      <c r="II1479" s="1" t="str">
        <f t="shared" si="642"/>
        <v/>
      </c>
      <c r="IL1479" s="1">
        <f t="shared" si="643"/>
        <v>2.4379218519257992E-21</v>
      </c>
      <c r="IM1479" s="1" t="str">
        <f t="shared" si="644"/>
        <v/>
      </c>
      <c r="IN1479" s="1" t="str">
        <f t="shared" si="645"/>
        <v/>
      </c>
      <c r="IS1479" s="1">
        <v>855</v>
      </c>
      <c r="IT1479" s="1">
        <f t="shared" si="646"/>
        <v>-20.966588657846643</v>
      </c>
      <c r="IU1479" s="1">
        <f t="shared" si="647"/>
        <v>9.3274290161547927E-3</v>
      </c>
      <c r="IV1479" s="1">
        <f t="shared" si="648"/>
        <v>0.28095730889856424</v>
      </c>
      <c r="IW1479" s="1" t="str">
        <f t="shared" si="649"/>
        <v/>
      </c>
      <c r="IX1479" s="1">
        <f t="shared" si="650"/>
        <v>9.3274290161547927E-3</v>
      </c>
      <c r="IY1479" s="1" t="str">
        <f t="shared" si="651"/>
        <v/>
      </c>
      <c r="IZ1479" s="1">
        <f t="shared" si="652"/>
        <v>7.7533466491870292E-14</v>
      </c>
      <c r="JA1479" s="1" t="str">
        <f t="shared" si="653"/>
        <v/>
      </c>
      <c r="JB1479" s="1" t="str">
        <f t="shared" si="654"/>
        <v/>
      </c>
      <c r="JF1479" s="1">
        <v>855</v>
      </c>
      <c r="JG1479" s="1">
        <f t="shared" si="672"/>
        <v>-58.94851874992213</v>
      </c>
      <c r="JH1479" s="1">
        <f t="shared" si="655"/>
        <v>3.3175450641368155E-3</v>
      </c>
      <c r="JI1479" s="1">
        <f t="shared" si="656"/>
        <v>0.28095730889856441</v>
      </c>
      <c r="JJ1479" s="1" t="str">
        <f t="shared" si="657"/>
        <v/>
      </c>
      <c r="JK1479" s="1">
        <f t="shared" si="658"/>
        <v>3.3175450641368155E-3</v>
      </c>
      <c r="JL1479" s="1" t="str">
        <f t="shared" si="659"/>
        <v/>
      </c>
      <c r="JM1479" s="1">
        <f t="shared" si="660"/>
        <v>3.3805213385672986E-35</v>
      </c>
      <c r="JN1479" s="1" t="str">
        <f t="shared" si="661"/>
        <v/>
      </c>
      <c r="JO1479" s="1" t="str">
        <f t="shared" si="662"/>
        <v/>
      </c>
      <c r="JS1479" s="1">
        <v>855</v>
      </c>
      <c r="JT1479" s="1">
        <f t="shared" si="663"/>
        <v>-5756.8989791261629</v>
      </c>
      <c r="JU1479" s="1">
        <f t="shared" si="664"/>
        <v>3.3970435841600503E-5</v>
      </c>
      <c r="JV1479" s="1">
        <f t="shared" si="665"/>
        <v>0.2809573088985643</v>
      </c>
      <c r="JW1479" s="1" t="str">
        <f t="shared" si="666"/>
        <v/>
      </c>
      <c r="JX1479" s="1">
        <f t="shared" si="667"/>
        <v>3.3970435841600503E-5</v>
      </c>
      <c r="JY1479" s="1" t="str">
        <f t="shared" si="668"/>
        <v/>
      </c>
      <c r="JZ1479" s="1">
        <f t="shared" si="669"/>
        <v>3.9917868534438106E-5</v>
      </c>
      <c r="KA1479" s="1" t="str">
        <f t="shared" si="670"/>
        <v/>
      </c>
      <c r="KB1479" s="1" t="str">
        <f t="shared" si="671"/>
        <v/>
      </c>
      <c r="KE1479" s="1">
        <f t="shared" si="634"/>
        <v>5.5040000000000919</v>
      </c>
      <c r="KF1479" s="151">
        <f t="shared" si="635"/>
        <v>0.59870143865178649</v>
      </c>
      <c r="KG1479" s="1">
        <f t="shared" si="636"/>
        <v>7.7170720933672499E-4</v>
      </c>
      <c r="KH1479" s="1" t="str">
        <f t="shared" si="632"/>
        <v/>
      </c>
      <c r="KI1479" s="132" t="str">
        <f t="shared" si="633"/>
        <v/>
      </c>
    </row>
    <row r="1480" spans="237:295" ht="20.100000000000001" customHeight="1" x14ac:dyDescent="0.25">
      <c r="IC1480" s="1">
        <v>856</v>
      </c>
      <c r="ID1480" s="1">
        <f t="shared" si="637"/>
        <v>-10048.701432866976</v>
      </c>
      <c r="IE1480" s="1">
        <f t="shared" si="638"/>
        <v>1.9372174105732934E-5</v>
      </c>
      <c r="IF1480" s="1">
        <f t="shared" si="639"/>
        <v>0.28230759079654555</v>
      </c>
      <c r="IG1480" s="1" t="str">
        <f t="shared" si="640"/>
        <v/>
      </c>
      <c r="IH1480" s="1">
        <f t="shared" si="641"/>
        <v>1.9372174105732934E-5</v>
      </c>
      <c r="II1480" s="1" t="str">
        <f t="shared" si="642"/>
        <v/>
      </c>
      <c r="IL1480" s="1">
        <f t="shared" si="643"/>
        <v>2.5229871939740227E-21</v>
      </c>
      <c r="IM1480" s="1" t="str">
        <f t="shared" si="644"/>
        <v/>
      </c>
      <c r="IN1480" s="1" t="str">
        <f t="shared" si="645"/>
        <v/>
      </c>
      <c r="IS1480" s="1">
        <v>856</v>
      </c>
      <c r="IT1480" s="1">
        <f t="shared" si="646"/>
        <v>-20.821991494689073</v>
      </c>
      <c r="IU1480" s="1">
        <f t="shared" si="647"/>
        <v>9.3490189804216889E-3</v>
      </c>
      <c r="IV1480" s="1">
        <f t="shared" si="648"/>
        <v>0.28230759079654555</v>
      </c>
      <c r="IW1480" s="1" t="str">
        <f t="shared" si="649"/>
        <v/>
      </c>
      <c r="IX1480" s="1">
        <f t="shared" si="650"/>
        <v>9.3490189804216889E-3</v>
      </c>
      <c r="IY1480" s="1" t="str">
        <f t="shared" si="651"/>
        <v/>
      </c>
      <c r="IZ1480" s="1">
        <f t="shared" si="652"/>
        <v>7.9787659240064654E-14</v>
      </c>
      <c r="JA1480" s="1" t="str">
        <f t="shared" si="653"/>
        <v/>
      </c>
      <c r="JB1480" s="1" t="str">
        <f t="shared" si="654"/>
        <v/>
      </c>
      <c r="JF1480" s="1">
        <v>856</v>
      </c>
      <c r="JG1480" s="1">
        <f t="shared" si="672"/>
        <v>-58.541977241301993</v>
      </c>
      <c r="JH1480" s="1">
        <f t="shared" si="655"/>
        <v>3.32522410187213E-3</v>
      </c>
      <c r="JI1480" s="1">
        <f t="shared" si="656"/>
        <v>0.28230759079654555</v>
      </c>
      <c r="JJ1480" s="1" t="str">
        <f t="shared" si="657"/>
        <v/>
      </c>
      <c r="JK1480" s="1">
        <f t="shared" si="658"/>
        <v>3.32522410187213E-3</v>
      </c>
      <c r="JL1480" s="1" t="str">
        <f t="shared" si="659"/>
        <v/>
      </c>
      <c r="JM1480" s="1">
        <f t="shared" si="660"/>
        <v>3.5488684615538129E-35</v>
      </c>
      <c r="JN1480" s="1" t="str">
        <f t="shared" si="661"/>
        <v/>
      </c>
      <c r="JO1480" s="1" t="str">
        <f t="shared" si="662"/>
        <v/>
      </c>
      <c r="JS1480" s="1">
        <v>856</v>
      </c>
      <c r="JT1480" s="1">
        <f t="shared" si="663"/>
        <v>-5717.1962275459809</v>
      </c>
      <c r="JU1480" s="1">
        <f t="shared" si="664"/>
        <v>3.4049066351109691E-5</v>
      </c>
      <c r="JV1480" s="1">
        <f t="shared" si="665"/>
        <v>0.28230759079654555</v>
      </c>
      <c r="JW1480" s="1" t="str">
        <f t="shared" si="666"/>
        <v/>
      </c>
      <c r="JX1480" s="1">
        <f t="shared" si="667"/>
        <v>3.4049066351109691E-5</v>
      </c>
      <c r="JY1480" s="1" t="str">
        <f t="shared" si="668"/>
        <v/>
      </c>
      <c r="JZ1480" s="1">
        <f t="shared" si="669"/>
        <v>3.9936265067258458E-5</v>
      </c>
      <c r="KA1480" s="1" t="str">
        <f t="shared" si="670"/>
        <v/>
      </c>
      <c r="KB1480" s="1" t="str">
        <f t="shared" si="671"/>
        <v/>
      </c>
      <c r="KE1480" s="1">
        <f t="shared" si="634"/>
        <v>5.5104000000000921</v>
      </c>
      <c r="KF1480" s="151">
        <f t="shared" si="635"/>
        <v>0.59792973144244976</v>
      </c>
      <c r="KG1480" s="1">
        <f t="shared" si="636"/>
        <v>7.7147851014103264E-4</v>
      </c>
      <c r="KH1480" s="1" t="str">
        <f t="shared" si="632"/>
        <v/>
      </c>
      <c r="KI1480" s="132" t="str">
        <f t="shared" si="633"/>
        <v/>
      </c>
    </row>
    <row r="1481" spans="237:295" ht="20.100000000000001" customHeight="1" x14ac:dyDescent="0.25">
      <c r="IC1481" s="1">
        <v>857</v>
      </c>
      <c r="ID1481" s="1">
        <f t="shared" si="637"/>
        <v>-9978.9187840276209</v>
      </c>
      <c r="IE1481" s="1">
        <f t="shared" si="638"/>
        <v>1.9416703717912561E-5</v>
      </c>
      <c r="IF1481" s="1">
        <f t="shared" si="639"/>
        <v>0.28366098732654521</v>
      </c>
      <c r="IG1481" s="1" t="str">
        <f t="shared" si="640"/>
        <v/>
      </c>
      <c r="IH1481" s="1">
        <f t="shared" si="641"/>
        <v>1.9416703717912561E-5</v>
      </c>
      <c r="II1481" s="1" t="str">
        <f t="shared" si="642"/>
        <v/>
      </c>
      <c r="IL1481" s="1">
        <f t="shared" si="643"/>
        <v>2.6109789078404459E-21</v>
      </c>
      <c r="IM1481" s="1" t="str">
        <f t="shared" si="644"/>
        <v/>
      </c>
      <c r="IN1481" s="1" t="str">
        <f t="shared" si="645"/>
        <v/>
      </c>
      <c r="IS1481" s="1">
        <v>857</v>
      </c>
      <c r="IT1481" s="1">
        <f t="shared" si="646"/>
        <v>-20.677394331531517</v>
      </c>
      <c r="IU1481" s="1">
        <f t="shared" si="647"/>
        <v>9.3705089890900994E-3</v>
      </c>
      <c r="IV1481" s="1">
        <f t="shared" si="648"/>
        <v>0.28366098732654499</v>
      </c>
      <c r="IW1481" s="1" t="str">
        <f t="shared" si="649"/>
        <v/>
      </c>
      <c r="IX1481" s="1">
        <f t="shared" si="650"/>
        <v>9.3705089890900994E-3</v>
      </c>
      <c r="IY1481" s="1" t="str">
        <f t="shared" si="651"/>
        <v/>
      </c>
      <c r="IZ1481" s="1">
        <f t="shared" si="652"/>
        <v>8.2106076236925048E-14</v>
      </c>
      <c r="JA1481" s="1" t="str">
        <f t="shared" si="653"/>
        <v/>
      </c>
      <c r="JB1481" s="1" t="str">
        <f t="shared" si="654"/>
        <v/>
      </c>
      <c r="JF1481" s="1">
        <v>857</v>
      </c>
      <c r="JG1481" s="1">
        <f t="shared" si="672"/>
        <v>-58.135435732681856</v>
      </c>
      <c r="JH1481" s="1">
        <f t="shared" si="655"/>
        <v>3.3328675877740501E-3</v>
      </c>
      <c r="JI1481" s="1">
        <f t="shared" si="656"/>
        <v>0.28366098732654504</v>
      </c>
      <c r="JJ1481" s="1" t="str">
        <f t="shared" si="657"/>
        <v/>
      </c>
      <c r="JK1481" s="1">
        <f t="shared" si="658"/>
        <v>3.3328675877740501E-3</v>
      </c>
      <c r="JL1481" s="1" t="str">
        <f t="shared" si="659"/>
        <v/>
      </c>
      <c r="JM1481" s="1">
        <f t="shared" si="660"/>
        <v>3.7255395207425639E-35</v>
      </c>
      <c r="JN1481" s="1" t="str">
        <f t="shared" si="661"/>
        <v/>
      </c>
      <c r="JO1481" s="1" t="str">
        <f t="shared" si="662"/>
        <v/>
      </c>
      <c r="JS1481" s="1">
        <v>857</v>
      </c>
      <c r="JT1481" s="1">
        <f t="shared" si="663"/>
        <v>-5677.493475965799</v>
      </c>
      <c r="JU1481" s="1">
        <f t="shared" si="664"/>
        <v>3.4127332822978982E-5</v>
      </c>
      <c r="JV1481" s="1">
        <f t="shared" si="665"/>
        <v>0.2836609873265451</v>
      </c>
      <c r="JW1481" s="1" t="str">
        <f t="shared" si="666"/>
        <v/>
      </c>
      <c r="JX1481" s="1">
        <f t="shared" si="667"/>
        <v>3.4127332822978982E-5</v>
      </c>
      <c r="JY1481" s="1" t="str">
        <f t="shared" si="668"/>
        <v/>
      </c>
      <c r="JZ1481" s="1">
        <f t="shared" si="669"/>
        <v>3.9954030808690435E-5</v>
      </c>
      <c r="KA1481" s="1" t="str">
        <f t="shared" si="670"/>
        <v/>
      </c>
      <c r="KB1481" s="1" t="str">
        <f t="shared" si="671"/>
        <v/>
      </c>
      <c r="KE1481" s="1">
        <f t="shared" si="634"/>
        <v>5.5168000000000923</v>
      </c>
      <c r="KF1481" s="151">
        <f t="shared" si="635"/>
        <v>0.59715825293230873</v>
      </c>
      <c r="KG1481" s="1">
        <f t="shared" si="636"/>
        <v>7.712472808114601E-4</v>
      </c>
      <c r="KH1481" s="1" t="str">
        <f t="shared" si="632"/>
        <v/>
      </c>
      <c r="KI1481" s="132" t="str">
        <f t="shared" si="633"/>
        <v/>
      </c>
    </row>
    <row r="1482" spans="237:295" ht="20.100000000000001" customHeight="1" x14ac:dyDescent="0.25">
      <c r="IC1482" s="1">
        <v>858</v>
      </c>
      <c r="ID1482" s="1">
        <f t="shared" si="637"/>
        <v>-9909.1361351882661</v>
      </c>
      <c r="IE1482" s="1">
        <f t="shared" si="638"/>
        <v>1.9461024308663181E-5</v>
      </c>
      <c r="IF1482" s="1">
        <f t="shared" si="639"/>
        <v>0.28501748396884796</v>
      </c>
      <c r="IG1482" s="1" t="str">
        <f t="shared" si="640"/>
        <v/>
      </c>
      <c r="IH1482" s="1">
        <f t="shared" si="641"/>
        <v>1.9461024308663181E-5</v>
      </c>
      <c r="II1482" s="1" t="str">
        <f t="shared" si="642"/>
        <v/>
      </c>
      <c r="IL1482" s="1">
        <f t="shared" si="643"/>
        <v>2.7019961888703686E-21</v>
      </c>
      <c r="IM1482" s="1" t="str">
        <f t="shared" si="644"/>
        <v/>
      </c>
      <c r="IN1482" s="1" t="str">
        <f t="shared" si="645"/>
        <v/>
      </c>
      <c r="IS1482" s="1">
        <v>858</v>
      </c>
      <c r="IT1482" s="1">
        <f t="shared" si="646"/>
        <v>-20.532797168373946</v>
      </c>
      <c r="IU1482" s="1">
        <f t="shared" si="647"/>
        <v>9.3918981239331754E-3</v>
      </c>
      <c r="IV1482" s="1">
        <f t="shared" si="648"/>
        <v>0.28501748396884785</v>
      </c>
      <c r="IW1482" s="1" t="str">
        <f t="shared" si="649"/>
        <v/>
      </c>
      <c r="IX1482" s="1">
        <f t="shared" si="650"/>
        <v>9.3918981239331754E-3</v>
      </c>
      <c r="IY1482" s="1" t="str">
        <f t="shared" si="651"/>
        <v/>
      </c>
      <c r="IZ1482" s="1">
        <f t="shared" si="652"/>
        <v>8.4490508401547605E-14</v>
      </c>
      <c r="JA1482" s="1" t="str">
        <f t="shared" si="653"/>
        <v/>
      </c>
      <c r="JB1482" s="1" t="str">
        <f t="shared" si="654"/>
        <v/>
      </c>
      <c r="JF1482" s="1">
        <v>858</v>
      </c>
      <c r="JG1482" s="1">
        <f t="shared" si="672"/>
        <v>-57.728894224061662</v>
      </c>
      <c r="JH1482" s="1">
        <f t="shared" si="655"/>
        <v>3.3404751952510843E-3</v>
      </c>
      <c r="JI1482" s="1">
        <f t="shared" si="656"/>
        <v>0.28501748396884796</v>
      </c>
      <c r="JJ1482" s="1" t="str">
        <f t="shared" si="657"/>
        <v/>
      </c>
      <c r="JK1482" s="1">
        <f t="shared" si="658"/>
        <v>3.3404751952510843E-3</v>
      </c>
      <c r="JL1482" s="1" t="str">
        <f t="shared" si="659"/>
        <v/>
      </c>
      <c r="JM1482" s="1">
        <f t="shared" si="660"/>
        <v>3.9109431072006204E-35</v>
      </c>
      <c r="JN1482" s="1" t="str">
        <f t="shared" si="661"/>
        <v/>
      </c>
      <c r="JO1482" s="1" t="str">
        <f t="shared" si="662"/>
        <v/>
      </c>
      <c r="JS1482" s="1">
        <v>858</v>
      </c>
      <c r="JT1482" s="1">
        <f t="shared" si="663"/>
        <v>-5637.7907243856171</v>
      </c>
      <c r="JU1482" s="1">
        <f t="shared" si="664"/>
        <v>3.4205231913032156E-5</v>
      </c>
      <c r="JV1482" s="1">
        <f t="shared" si="665"/>
        <v>0.28501748396884796</v>
      </c>
      <c r="JW1482" s="1" t="str">
        <f t="shared" si="666"/>
        <v/>
      </c>
      <c r="JX1482" s="1">
        <f t="shared" si="667"/>
        <v>3.4205231913032156E-5</v>
      </c>
      <c r="JY1482" s="1" t="str">
        <f t="shared" si="668"/>
        <v/>
      </c>
      <c r="JZ1482" s="1">
        <f t="shared" si="669"/>
        <v>3.997116490949938E-5</v>
      </c>
      <c r="KA1482" s="1" t="str">
        <f t="shared" si="670"/>
        <v/>
      </c>
      <c r="KB1482" s="1" t="str">
        <f t="shared" si="671"/>
        <v/>
      </c>
      <c r="KE1482" s="1">
        <f t="shared" si="634"/>
        <v>5.5232000000000925</v>
      </c>
      <c r="KF1482" s="151">
        <f t="shared" si="635"/>
        <v>0.59638700565149727</v>
      </c>
      <c r="KG1482" s="1">
        <f t="shared" si="636"/>
        <v>7.7101352968211856E-4</v>
      </c>
      <c r="KH1482" s="1" t="str">
        <f t="shared" si="632"/>
        <v/>
      </c>
      <c r="KI1482" s="132" t="str">
        <f t="shared" si="633"/>
        <v/>
      </c>
    </row>
    <row r="1483" spans="237:295" ht="20.100000000000001" customHeight="1" x14ac:dyDescent="0.25">
      <c r="IC1483" s="1">
        <v>859</v>
      </c>
      <c r="ID1483" s="1">
        <f t="shared" si="637"/>
        <v>-9839.3534863489185</v>
      </c>
      <c r="IE1483" s="1">
        <f t="shared" si="638"/>
        <v>1.9505133981006018E-5</v>
      </c>
      <c r="IF1483" s="1">
        <f t="shared" si="639"/>
        <v>0.28637706607116331</v>
      </c>
      <c r="IG1483" s="1" t="str">
        <f t="shared" si="640"/>
        <v/>
      </c>
      <c r="IH1483" s="1">
        <f t="shared" si="641"/>
        <v>1.9505133981006018E-5</v>
      </c>
      <c r="II1483" s="1" t="str">
        <f t="shared" si="642"/>
        <v/>
      </c>
      <c r="IL1483" s="1">
        <f t="shared" si="643"/>
        <v>2.7961415433679127E-21</v>
      </c>
      <c r="IM1483" s="1" t="str">
        <f t="shared" si="644"/>
        <v/>
      </c>
      <c r="IN1483" s="1" t="str">
        <f t="shared" si="645"/>
        <v/>
      </c>
      <c r="IS1483" s="1">
        <v>859</v>
      </c>
      <c r="IT1483" s="1">
        <f t="shared" si="646"/>
        <v>-20.38820000521639</v>
      </c>
      <c r="IU1483" s="1">
        <f t="shared" si="647"/>
        <v>9.4131854694681997E-3</v>
      </c>
      <c r="IV1483" s="1">
        <f t="shared" si="648"/>
        <v>0.2863770660711632</v>
      </c>
      <c r="IW1483" s="1" t="str">
        <f t="shared" si="649"/>
        <v/>
      </c>
      <c r="IX1483" s="1">
        <f t="shared" si="650"/>
        <v>9.4131854694681997E-3</v>
      </c>
      <c r="IY1483" s="1" t="str">
        <f t="shared" si="651"/>
        <v/>
      </c>
      <c r="IZ1483" s="1">
        <f t="shared" si="652"/>
        <v>8.6942795462915281E-14</v>
      </c>
      <c r="JA1483" s="1" t="str">
        <f t="shared" si="653"/>
        <v/>
      </c>
      <c r="JB1483" s="1" t="str">
        <f t="shared" si="654"/>
        <v/>
      </c>
      <c r="JF1483" s="1">
        <v>859</v>
      </c>
      <c r="JG1483" s="1">
        <f t="shared" si="672"/>
        <v>-57.322352715441525</v>
      </c>
      <c r="JH1483" s="1">
        <f t="shared" si="655"/>
        <v>3.3480465986877642E-3</v>
      </c>
      <c r="JI1483" s="1">
        <f t="shared" si="656"/>
        <v>0.28637706607116337</v>
      </c>
      <c r="JJ1483" s="1" t="str">
        <f t="shared" si="657"/>
        <v/>
      </c>
      <c r="JK1483" s="1">
        <f t="shared" si="658"/>
        <v>3.3480465986877642E-3</v>
      </c>
      <c r="JL1483" s="1" t="str">
        <f t="shared" si="659"/>
        <v/>
      </c>
      <c r="JM1483" s="1">
        <f t="shared" si="660"/>
        <v>4.1055077196050939E-35</v>
      </c>
      <c r="JN1483" s="1" t="str">
        <f t="shared" si="661"/>
        <v/>
      </c>
      <c r="JO1483" s="1" t="str">
        <f t="shared" si="662"/>
        <v/>
      </c>
      <c r="JS1483" s="1">
        <v>859</v>
      </c>
      <c r="JT1483" s="1">
        <f t="shared" si="663"/>
        <v>-5598.0879728054424</v>
      </c>
      <c r="JU1483" s="1">
        <f t="shared" si="664"/>
        <v>3.4282760287087107E-5</v>
      </c>
      <c r="JV1483" s="1">
        <f t="shared" si="665"/>
        <v>0.2863770660711632</v>
      </c>
      <c r="JW1483" s="1" t="str">
        <f t="shared" si="666"/>
        <v/>
      </c>
      <c r="JX1483" s="1">
        <f t="shared" si="667"/>
        <v>3.4282760287087107E-5</v>
      </c>
      <c r="JY1483" s="1" t="str">
        <f t="shared" si="668"/>
        <v/>
      </c>
      <c r="JZ1483" s="1">
        <f t="shared" si="669"/>
        <v>3.998766655040473E-5</v>
      </c>
      <c r="KA1483" s="1" t="str">
        <f t="shared" si="670"/>
        <v/>
      </c>
      <c r="KB1483" s="1" t="str">
        <f t="shared" si="671"/>
        <v/>
      </c>
      <c r="KE1483" s="1">
        <f t="shared" si="634"/>
        <v>5.5296000000000927</v>
      </c>
      <c r="KF1483" s="151">
        <f t="shared" si="635"/>
        <v>0.59561599212181515</v>
      </c>
      <c r="KG1483" s="1">
        <f t="shared" si="636"/>
        <v>7.7077726508445465E-4</v>
      </c>
      <c r="KH1483" s="1" t="str">
        <f t="shared" si="632"/>
        <v/>
      </c>
      <c r="KI1483" s="132" t="str">
        <f t="shared" si="633"/>
        <v/>
      </c>
    </row>
    <row r="1484" spans="237:295" ht="20.100000000000001" customHeight="1" x14ac:dyDescent="0.25">
      <c r="IC1484" s="1">
        <v>860</v>
      </c>
      <c r="ID1484" s="1">
        <f t="shared" si="637"/>
        <v>-9769.5708375095637</v>
      </c>
      <c r="IE1484" s="1">
        <f t="shared" si="638"/>
        <v>1.9549030843783005E-5</v>
      </c>
      <c r="IF1484" s="1">
        <f t="shared" si="639"/>
        <v>0.28773971884902705</v>
      </c>
      <c r="IG1484" s="1" t="str">
        <f t="shared" si="640"/>
        <v/>
      </c>
      <c r="IH1484" s="1">
        <f t="shared" si="641"/>
        <v>1.9549030843783005E-5</v>
      </c>
      <c r="II1484" s="1" t="str">
        <f t="shared" si="642"/>
        <v/>
      </c>
      <c r="IL1484" s="1">
        <f t="shared" si="643"/>
        <v>2.8935208973395561E-21</v>
      </c>
      <c r="IM1484" s="1" t="str">
        <f t="shared" si="644"/>
        <v/>
      </c>
      <c r="IN1484" s="1" t="str">
        <f t="shared" si="645"/>
        <v/>
      </c>
      <c r="IS1484" s="1">
        <v>860</v>
      </c>
      <c r="IT1484" s="1">
        <f t="shared" si="646"/>
        <v>-20.24360284205882</v>
      </c>
      <c r="IU1484" s="1">
        <f t="shared" si="647"/>
        <v>9.4343701130215289E-3</v>
      </c>
      <c r="IV1484" s="1">
        <f t="shared" si="648"/>
        <v>0.28773971884902705</v>
      </c>
      <c r="IW1484" s="1" t="str">
        <f t="shared" si="649"/>
        <v/>
      </c>
      <c r="IX1484" s="1">
        <f t="shared" si="650"/>
        <v>9.4343701130215289E-3</v>
      </c>
      <c r="IY1484" s="1" t="str">
        <f t="shared" si="651"/>
        <v/>
      </c>
      <c r="IZ1484" s="1">
        <f t="shared" si="652"/>
        <v>8.9464827257928473E-14</v>
      </c>
      <c r="JA1484" s="1" t="str">
        <f t="shared" si="653"/>
        <v/>
      </c>
      <c r="JB1484" s="1" t="str">
        <f t="shared" si="654"/>
        <v/>
      </c>
      <c r="JF1484" s="1">
        <v>860</v>
      </c>
      <c r="JG1484" s="1">
        <f t="shared" si="672"/>
        <v>-56.915811206821388</v>
      </c>
      <c r="JH1484" s="1">
        <f t="shared" si="655"/>
        <v>3.3555814734677401E-3</v>
      </c>
      <c r="JI1484" s="1">
        <f t="shared" si="656"/>
        <v>0.28773971884902705</v>
      </c>
      <c r="JJ1484" s="1" t="str">
        <f t="shared" si="657"/>
        <v/>
      </c>
      <c r="JK1484" s="1">
        <f t="shared" si="658"/>
        <v>3.3555814734677401E-3</v>
      </c>
      <c r="JL1484" s="1" t="str">
        <f t="shared" si="659"/>
        <v/>
      </c>
      <c r="JM1484" s="1">
        <f t="shared" si="660"/>
        <v>4.3096827268499276E-35</v>
      </c>
      <c r="JN1484" s="1" t="str">
        <f t="shared" si="661"/>
        <v/>
      </c>
      <c r="JO1484" s="1" t="str">
        <f t="shared" si="662"/>
        <v/>
      </c>
      <c r="JS1484" s="1">
        <v>860</v>
      </c>
      <c r="JT1484" s="1">
        <f t="shared" si="663"/>
        <v>-5558.3852212252605</v>
      </c>
      <c r="JU1484" s="1">
        <f t="shared" si="664"/>
        <v>3.4359914621192382E-5</v>
      </c>
      <c r="JV1484" s="1">
        <f t="shared" si="665"/>
        <v>0.28773971884902705</v>
      </c>
      <c r="JW1484" s="1" t="str">
        <f t="shared" si="666"/>
        <v/>
      </c>
      <c r="JX1484" s="1">
        <f t="shared" si="667"/>
        <v>3.4359914621192382E-5</v>
      </c>
      <c r="JY1484" s="1" t="str">
        <f t="shared" si="668"/>
        <v/>
      </c>
      <c r="JZ1484" s="1">
        <f t="shared" si="669"/>
        <v>4.0003534942145332E-5</v>
      </c>
      <c r="KA1484" s="1" t="str">
        <f t="shared" si="670"/>
        <v/>
      </c>
      <c r="KB1484" s="1" t="str">
        <f t="shared" si="671"/>
        <v/>
      </c>
      <c r="KE1484" s="1">
        <f t="shared" si="634"/>
        <v>5.5360000000000928</v>
      </c>
      <c r="KF1484" s="151">
        <f t="shared" si="635"/>
        <v>0.5948452148567307</v>
      </c>
      <c r="KG1484" s="1">
        <f t="shared" si="636"/>
        <v>7.705384953462513E-4</v>
      </c>
      <c r="KH1484" s="1" t="str">
        <f t="shared" si="632"/>
        <v/>
      </c>
      <c r="KI1484" s="132" t="str">
        <f t="shared" si="633"/>
        <v/>
      </c>
    </row>
    <row r="1485" spans="237:295" ht="20.100000000000001" customHeight="1" x14ac:dyDescent="0.25">
      <c r="IC1485" s="1">
        <v>861</v>
      </c>
      <c r="ID1485" s="1">
        <f t="shared" si="637"/>
        <v>-9699.7881886702089</v>
      </c>
      <c r="IE1485" s="1">
        <f t="shared" si="638"/>
        <v>1.9592713011791087E-5</v>
      </c>
      <c r="IF1485" s="1">
        <f t="shared" si="639"/>
        <v>0.28910542738621148</v>
      </c>
      <c r="IG1485" s="1" t="str">
        <f t="shared" si="640"/>
        <v/>
      </c>
      <c r="IH1485" s="1">
        <f t="shared" si="641"/>
        <v>1.9592713011791087E-5</v>
      </c>
      <c r="II1485" s="1" t="str">
        <f t="shared" si="642"/>
        <v/>
      </c>
      <c r="IL1485" s="1">
        <f t="shared" si="643"/>
        <v>2.9942437087490988E-21</v>
      </c>
      <c r="IM1485" s="1" t="str">
        <f t="shared" si="644"/>
        <v/>
      </c>
      <c r="IN1485" s="1" t="str">
        <f t="shared" si="645"/>
        <v/>
      </c>
      <c r="IS1485" s="1">
        <v>861</v>
      </c>
      <c r="IT1485" s="1">
        <f t="shared" si="646"/>
        <v>-20.099005678901264</v>
      </c>
      <c r="IU1485" s="1">
        <f t="shared" si="647"/>
        <v>9.455451144793417E-3</v>
      </c>
      <c r="IV1485" s="1">
        <f t="shared" si="648"/>
        <v>0.28910542738621142</v>
      </c>
      <c r="IW1485" s="1" t="str">
        <f t="shared" si="649"/>
        <v/>
      </c>
      <c r="IX1485" s="1">
        <f t="shared" si="650"/>
        <v>9.455451144793417E-3</v>
      </c>
      <c r="IY1485" s="1" t="str">
        <f t="shared" si="651"/>
        <v/>
      </c>
      <c r="IZ1485" s="1">
        <f t="shared" si="652"/>
        <v>9.205854506305093E-14</v>
      </c>
      <c r="JA1485" s="1" t="str">
        <f t="shared" si="653"/>
        <v/>
      </c>
      <c r="JB1485" s="1" t="str">
        <f t="shared" si="654"/>
        <v/>
      </c>
      <c r="JF1485" s="1">
        <v>861</v>
      </c>
      <c r="JG1485" s="1">
        <f t="shared" si="672"/>
        <v>-56.509269698201251</v>
      </c>
      <c r="JH1485" s="1">
        <f t="shared" si="655"/>
        <v>3.3630794959968436E-3</v>
      </c>
      <c r="JI1485" s="1">
        <f t="shared" si="656"/>
        <v>0.28910542738621142</v>
      </c>
      <c r="JJ1485" s="1" t="str">
        <f t="shared" si="657"/>
        <v/>
      </c>
      <c r="JK1485" s="1">
        <f t="shared" si="658"/>
        <v>3.3630794959968436E-3</v>
      </c>
      <c r="JL1485" s="1" t="str">
        <f t="shared" si="659"/>
        <v/>
      </c>
      <c r="JM1485" s="1">
        <f t="shared" si="660"/>
        <v>4.523939376840401E-35</v>
      </c>
      <c r="JN1485" s="1" t="str">
        <f t="shared" si="661"/>
        <v/>
      </c>
      <c r="JO1485" s="1" t="str">
        <f t="shared" si="662"/>
        <v/>
      </c>
      <c r="JS1485" s="1">
        <v>861</v>
      </c>
      <c r="JT1485" s="1">
        <f t="shared" si="663"/>
        <v>-5518.6824696450785</v>
      </c>
      <c r="JU1485" s="1">
        <f t="shared" si="664"/>
        <v>3.4436691601863195E-5</v>
      </c>
      <c r="JV1485" s="1">
        <f t="shared" si="665"/>
        <v>0.28910542738621148</v>
      </c>
      <c r="JW1485" s="1" t="str">
        <f t="shared" si="666"/>
        <v/>
      </c>
      <c r="JX1485" s="1">
        <f t="shared" si="667"/>
        <v>3.4436691601863195E-5</v>
      </c>
      <c r="JY1485" s="1" t="str">
        <f t="shared" si="668"/>
        <v/>
      </c>
      <c r="JZ1485" s="1">
        <f t="shared" si="669"/>
        <v>4.0018769325542326E-5</v>
      </c>
      <c r="KA1485" s="1" t="str">
        <f t="shared" si="670"/>
        <v/>
      </c>
      <c r="KB1485" s="1" t="str">
        <f t="shared" si="671"/>
        <v/>
      </c>
      <c r="KE1485" s="1">
        <f t="shared" si="634"/>
        <v>5.542400000000093</v>
      </c>
      <c r="KF1485" s="151">
        <f t="shared" si="635"/>
        <v>0.59407467636138445</v>
      </c>
      <c r="KG1485" s="1">
        <f t="shared" si="636"/>
        <v>7.7029722879118356E-4</v>
      </c>
      <c r="KH1485" s="1" t="str">
        <f t="shared" si="632"/>
        <v/>
      </c>
      <c r="KI1485" s="132" t="str">
        <f t="shared" si="633"/>
        <v/>
      </c>
    </row>
    <row r="1486" spans="237:295" ht="20.100000000000001" customHeight="1" x14ac:dyDescent="0.25">
      <c r="IC1486" s="1">
        <v>862</v>
      </c>
      <c r="ID1486" s="1">
        <f t="shared" si="637"/>
        <v>-9630.0055398308541</v>
      </c>
      <c r="IE1486" s="1">
        <f t="shared" si="638"/>
        <v>1.963617860591646E-5</v>
      </c>
      <c r="IF1486" s="1">
        <f t="shared" si="639"/>
        <v>0.29047417663514663</v>
      </c>
      <c r="IG1486" s="1" t="str">
        <f t="shared" si="640"/>
        <v/>
      </c>
      <c r="IH1486" s="1">
        <f t="shared" si="641"/>
        <v>1.963617860591646E-5</v>
      </c>
      <c r="II1486" s="1" t="str">
        <f t="shared" si="642"/>
        <v/>
      </c>
      <c r="IL1486" s="1">
        <f t="shared" si="643"/>
        <v>3.098423083395768E-21</v>
      </c>
      <c r="IM1486" s="1" t="str">
        <f t="shared" si="644"/>
        <v/>
      </c>
      <c r="IN1486" s="1" t="str">
        <f t="shared" si="645"/>
        <v/>
      </c>
      <c r="IS1486" s="1">
        <v>862</v>
      </c>
      <c r="IT1486" s="1">
        <f t="shared" si="646"/>
        <v>-19.954408515743694</v>
      </c>
      <c r="IU1486" s="1">
        <f t="shared" si="647"/>
        <v>9.4764276579227917E-3</v>
      </c>
      <c r="IV1486" s="1">
        <f t="shared" si="648"/>
        <v>0.29047417663514652</v>
      </c>
      <c r="IW1486" s="1" t="str">
        <f t="shared" si="649"/>
        <v/>
      </c>
      <c r="IX1486" s="1">
        <f t="shared" si="650"/>
        <v>9.4764276579227917E-3</v>
      </c>
      <c r="IY1486" s="1" t="str">
        <f t="shared" si="651"/>
        <v/>
      </c>
      <c r="IZ1486" s="1">
        <f t="shared" si="652"/>
        <v>9.4725942960427994E-14</v>
      </c>
      <c r="JA1486" s="1" t="str">
        <f t="shared" si="653"/>
        <v/>
      </c>
      <c r="JB1486" s="1" t="str">
        <f t="shared" si="654"/>
        <v/>
      </c>
      <c r="JF1486" s="1">
        <v>862</v>
      </c>
      <c r="JG1486" s="1">
        <f t="shared" si="672"/>
        <v>-56.102728189581057</v>
      </c>
      <c r="JH1486" s="1">
        <f t="shared" si="655"/>
        <v>3.3705403437261196E-3</v>
      </c>
      <c r="JI1486" s="1">
        <f t="shared" si="656"/>
        <v>0.29047417663514663</v>
      </c>
      <c r="JJ1486" s="1" t="str">
        <f t="shared" si="657"/>
        <v/>
      </c>
      <c r="JK1486" s="1">
        <f t="shared" si="658"/>
        <v>3.3705403437261196E-3</v>
      </c>
      <c r="JL1486" s="1" t="str">
        <f t="shared" si="659"/>
        <v/>
      </c>
      <c r="JM1486" s="1">
        <f t="shared" si="660"/>
        <v>4.7487718536685261E-35</v>
      </c>
      <c r="JN1486" s="1" t="str">
        <f t="shared" si="661"/>
        <v/>
      </c>
      <c r="JO1486" s="1" t="str">
        <f t="shared" si="662"/>
        <v/>
      </c>
      <c r="JS1486" s="1">
        <v>862</v>
      </c>
      <c r="JT1486" s="1">
        <f t="shared" si="663"/>
        <v>-5478.9797180648966</v>
      </c>
      <c r="JU1486" s="1">
        <f t="shared" si="664"/>
        <v>3.4513087926317418E-5</v>
      </c>
      <c r="JV1486" s="1">
        <f t="shared" si="665"/>
        <v>0.29047417663514663</v>
      </c>
      <c r="JW1486" s="1" t="str">
        <f t="shared" si="666"/>
        <v/>
      </c>
      <c r="JX1486" s="1">
        <f t="shared" si="667"/>
        <v>3.4513087926317418E-5</v>
      </c>
      <c r="JY1486" s="1" t="str">
        <f t="shared" si="668"/>
        <v/>
      </c>
      <c r="JZ1486" s="1">
        <f t="shared" si="669"/>
        <v>4.00333689715597E-5</v>
      </c>
      <c r="KA1486" s="1" t="str">
        <f t="shared" si="670"/>
        <v/>
      </c>
      <c r="KB1486" s="1" t="str">
        <f t="shared" si="671"/>
        <v/>
      </c>
      <c r="KE1486" s="1">
        <f t="shared" si="634"/>
        <v>5.5488000000000932</v>
      </c>
      <c r="KF1486" s="151">
        <f t="shared" si="635"/>
        <v>0.59330437913259326</v>
      </c>
      <c r="KG1486" s="1">
        <f t="shared" si="636"/>
        <v>7.7005347374037303E-4</v>
      </c>
      <c r="KH1486" s="1" t="str">
        <f t="shared" si="632"/>
        <v/>
      </c>
      <c r="KI1486" s="132" t="str">
        <f t="shared" si="633"/>
        <v/>
      </c>
    </row>
    <row r="1487" spans="237:295" ht="20.100000000000001" customHeight="1" x14ac:dyDescent="0.25">
      <c r="IC1487" s="1">
        <v>863</v>
      </c>
      <c r="ID1487" s="1">
        <f t="shared" si="637"/>
        <v>-9560.2228909914993</v>
      </c>
      <c r="IE1487" s="1">
        <f t="shared" si="638"/>
        <v>1.967942575326855E-5</v>
      </c>
      <c r="IF1487" s="1">
        <f t="shared" si="639"/>
        <v>0.29184595141734881</v>
      </c>
      <c r="IG1487" s="1" t="str">
        <f t="shared" si="640"/>
        <v/>
      </c>
      <c r="IH1487" s="1">
        <f t="shared" si="641"/>
        <v>1.967942575326855E-5</v>
      </c>
      <c r="II1487" s="1" t="str">
        <f t="shared" si="642"/>
        <v/>
      </c>
      <c r="IL1487" s="1">
        <f t="shared" si="643"/>
        <v>3.2061758945298497E-21</v>
      </c>
      <c r="IM1487" s="1" t="str">
        <f t="shared" si="644"/>
        <v/>
      </c>
      <c r="IN1487" s="1" t="str">
        <f t="shared" si="645"/>
        <v/>
      </c>
      <c r="IS1487" s="1">
        <v>863</v>
      </c>
      <c r="IT1487" s="1">
        <f t="shared" si="646"/>
        <v>-19.809811352586138</v>
      </c>
      <c r="IU1487" s="1">
        <f t="shared" si="647"/>
        <v>9.4972987485519075E-3</v>
      </c>
      <c r="IV1487" s="1">
        <f t="shared" si="648"/>
        <v>0.2918459514173487</v>
      </c>
      <c r="IW1487" s="1" t="str">
        <f t="shared" si="649"/>
        <v/>
      </c>
      <c r="IX1487" s="1">
        <f t="shared" si="650"/>
        <v>9.4972987485519075E-3</v>
      </c>
      <c r="IY1487" s="1" t="str">
        <f t="shared" si="651"/>
        <v/>
      </c>
      <c r="IZ1487" s="1">
        <f t="shared" si="652"/>
        <v>9.7469069239328645E-14</v>
      </c>
      <c r="JA1487" s="1" t="str">
        <f t="shared" si="653"/>
        <v/>
      </c>
      <c r="JB1487" s="1" t="str">
        <f t="shared" si="654"/>
        <v/>
      </c>
      <c r="JF1487" s="1">
        <v>863</v>
      </c>
      <c r="JG1487" s="1">
        <f t="shared" si="672"/>
        <v>-55.696186680960921</v>
      </c>
      <c r="JH1487" s="1">
        <f t="shared" si="655"/>
        <v>3.3779636951748256E-3</v>
      </c>
      <c r="JI1487" s="1">
        <f t="shared" si="656"/>
        <v>0.29184595141734881</v>
      </c>
      <c r="JJ1487" s="1" t="str">
        <f t="shared" si="657"/>
        <v/>
      </c>
      <c r="JK1487" s="1">
        <f t="shared" si="658"/>
        <v>3.3779636951748256E-3</v>
      </c>
      <c r="JL1487" s="1" t="str">
        <f t="shared" si="659"/>
        <v/>
      </c>
      <c r="JM1487" s="1">
        <f t="shared" si="660"/>
        <v>4.9846983854776874E-35</v>
      </c>
      <c r="JN1487" s="1" t="str">
        <f t="shared" si="661"/>
        <v/>
      </c>
      <c r="JO1487" s="1" t="str">
        <f t="shared" si="662"/>
        <v/>
      </c>
      <c r="JS1487" s="1">
        <v>863</v>
      </c>
      <c r="JT1487" s="1">
        <f t="shared" si="663"/>
        <v>-5439.2769664847219</v>
      </c>
      <c r="JU1487" s="1">
        <f t="shared" si="664"/>
        <v>3.4589100302711019E-5</v>
      </c>
      <c r="JV1487" s="1">
        <f t="shared" si="665"/>
        <v>0.29184595141734859</v>
      </c>
      <c r="JW1487" s="1" t="str">
        <f t="shared" si="666"/>
        <v/>
      </c>
      <c r="JX1487" s="1">
        <f t="shared" si="667"/>
        <v>3.4589100302711019E-5</v>
      </c>
      <c r="JY1487" s="1" t="str">
        <f t="shared" si="668"/>
        <v/>
      </c>
      <c r="JZ1487" s="1">
        <f t="shared" si="669"/>
        <v>4.0047333181362435E-5</v>
      </c>
      <c r="KA1487" s="1" t="str">
        <f t="shared" si="670"/>
        <v/>
      </c>
      <c r="KB1487" s="1" t="str">
        <f t="shared" si="671"/>
        <v/>
      </c>
      <c r="KE1487" s="1">
        <f t="shared" si="634"/>
        <v>5.5552000000000934</v>
      </c>
      <c r="KF1487" s="151">
        <f t="shared" si="635"/>
        <v>0.59253432565885289</v>
      </c>
      <c r="KG1487" s="1">
        <f t="shared" si="636"/>
        <v>7.6980723851005628E-4</v>
      </c>
      <c r="KH1487" s="1" t="str">
        <f t="shared" si="632"/>
        <v/>
      </c>
      <c r="KI1487" s="132" t="str">
        <f t="shared" si="633"/>
        <v/>
      </c>
    </row>
    <row r="1488" spans="237:295" ht="20.100000000000001" customHeight="1" x14ac:dyDescent="0.25">
      <c r="IC1488" s="1">
        <v>864</v>
      </c>
      <c r="ID1488" s="1">
        <f t="shared" si="637"/>
        <v>-9490.4402421521445</v>
      </c>
      <c r="IE1488" s="1">
        <f t="shared" si="638"/>
        <v>1.9722452587313816E-5</v>
      </c>
      <c r="IF1488" s="1">
        <f t="shared" si="639"/>
        <v>0.29322073642386054</v>
      </c>
      <c r="IG1488" s="1" t="str">
        <f t="shared" si="640"/>
        <v/>
      </c>
      <c r="IH1488" s="1">
        <f t="shared" si="641"/>
        <v>1.9722452587313816E-5</v>
      </c>
      <c r="II1488" s="1" t="str">
        <f t="shared" si="642"/>
        <v/>
      </c>
      <c r="IL1488" s="1">
        <f t="shared" si="643"/>
        <v>3.3176229063243824E-21</v>
      </c>
      <c r="IM1488" s="1" t="str">
        <f t="shared" si="644"/>
        <v/>
      </c>
      <c r="IN1488" s="1" t="str">
        <f t="shared" si="645"/>
        <v/>
      </c>
      <c r="IS1488" s="1">
        <v>864</v>
      </c>
      <c r="IT1488" s="1">
        <f t="shared" si="646"/>
        <v>-19.665214189428568</v>
      </c>
      <c r="IU1488" s="1">
        <f t="shared" si="647"/>
        <v>9.5180635158909344E-3</v>
      </c>
      <c r="IV1488" s="1">
        <f t="shared" si="648"/>
        <v>0.29322073642386048</v>
      </c>
      <c r="IW1488" s="1" t="str">
        <f t="shared" si="649"/>
        <v/>
      </c>
      <c r="IX1488" s="1">
        <f t="shared" si="650"/>
        <v>9.5180635158909344E-3</v>
      </c>
      <c r="IY1488" s="1" t="str">
        <f t="shared" si="651"/>
        <v/>
      </c>
      <c r="IZ1488" s="1">
        <f t="shared" si="652"/>
        <v>1.002900278338169E-13</v>
      </c>
      <c r="JA1488" s="1" t="str">
        <f t="shared" si="653"/>
        <v/>
      </c>
      <c r="JB1488" s="1" t="str">
        <f t="shared" si="654"/>
        <v/>
      </c>
      <c r="JF1488" s="1">
        <v>864</v>
      </c>
      <c r="JG1488" s="1">
        <f t="shared" si="672"/>
        <v>-55.289645172340784</v>
      </c>
      <c r="JH1488" s="1">
        <f t="shared" si="655"/>
        <v>3.3853492299534037E-3</v>
      </c>
      <c r="JI1488" s="1">
        <f t="shared" si="656"/>
        <v>0.29322073642386043</v>
      </c>
      <c r="JJ1488" s="1" t="str">
        <f t="shared" si="657"/>
        <v/>
      </c>
      <c r="JK1488" s="1">
        <f t="shared" si="658"/>
        <v>3.3853492299534037E-3</v>
      </c>
      <c r="JL1488" s="1" t="str">
        <f t="shared" si="659"/>
        <v/>
      </c>
      <c r="JM1488" s="1">
        <f t="shared" si="660"/>
        <v>5.2322624054219998E-35</v>
      </c>
      <c r="JN1488" s="1" t="str">
        <f t="shared" si="661"/>
        <v/>
      </c>
      <c r="JO1488" s="1" t="str">
        <f t="shared" si="662"/>
        <v/>
      </c>
      <c r="JS1488" s="1">
        <v>864</v>
      </c>
      <c r="JT1488" s="1">
        <f t="shared" si="663"/>
        <v>-5399.57421490454</v>
      </c>
      <c r="JU1488" s="1">
        <f t="shared" si="664"/>
        <v>3.4664725450373302E-5</v>
      </c>
      <c r="JV1488" s="1">
        <f t="shared" si="665"/>
        <v>0.29322073642386037</v>
      </c>
      <c r="JW1488" s="1" t="str">
        <f t="shared" si="666"/>
        <v/>
      </c>
      <c r="JX1488" s="1">
        <f t="shared" si="667"/>
        <v>3.4664725450373302E-5</v>
      </c>
      <c r="JY1488" s="1" t="str">
        <f t="shared" si="668"/>
        <v/>
      </c>
      <c r="JZ1488" s="1">
        <f t="shared" si="669"/>
        <v>4.0060661286372245E-5</v>
      </c>
      <c r="KA1488" s="1" t="str">
        <f t="shared" si="670"/>
        <v/>
      </c>
      <c r="KB1488" s="1" t="str">
        <f t="shared" si="671"/>
        <v/>
      </c>
      <c r="KE1488" s="1">
        <f t="shared" si="634"/>
        <v>5.5616000000000936</v>
      </c>
      <c r="KF1488" s="151">
        <f t="shared" si="635"/>
        <v>0.59176451842034283</v>
      </c>
      <c r="KG1488" s="1">
        <f t="shared" si="636"/>
        <v>7.6955853141202901E-4</v>
      </c>
      <c r="KH1488" s="1" t="str">
        <f t="shared" si="632"/>
        <v/>
      </c>
      <c r="KI1488" s="132" t="str">
        <f t="shared" si="633"/>
        <v/>
      </c>
    </row>
    <row r="1489" spans="237:295" ht="20.100000000000001" customHeight="1" x14ac:dyDescent="0.25">
      <c r="IC1489" s="1">
        <v>865</v>
      </c>
      <c r="ID1489" s="1">
        <f t="shared" si="637"/>
        <v>-9420.6575933127897</v>
      </c>
      <c r="IE1489" s="1">
        <f t="shared" si="638"/>
        <v>1.9765257248009354E-5</v>
      </c>
      <c r="IF1489" s="1">
        <f t="shared" si="639"/>
        <v>0.2945985162156981</v>
      </c>
      <c r="IG1489" s="1" t="str">
        <f t="shared" si="640"/>
        <v/>
      </c>
      <c r="IH1489" s="1">
        <f t="shared" si="641"/>
        <v>1.9765257248009354E-5</v>
      </c>
      <c r="II1489" s="1" t="str">
        <f t="shared" si="642"/>
        <v/>
      </c>
      <c r="IL1489" s="1">
        <f t="shared" si="643"/>
        <v>3.4328889013255886E-21</v>
      </c>
      <c r="IM1489" s="1" t="str">
        <f t="shared" si="644"/>
        <v/>
      </c>
      <c r="IN1489" s="1" t="str">
        <f t="shared" si="645"/>
        <v/>
      </c>
      <c r="IS1489" s="1">
        <v>865</v>
      </c>
      <c r="IT1489" s="1">
        <f t="shared" si="646"/>
        <v>-19.520617026271012</v>
      </c>
      <c r="IU1489" s="1">
        <f t="shared" si="647"/>
        <v>9.5387210622824171E-3</v>
      </c>
      <c r="IV1489" s="1">
        <f t="shared" si="648"/>
        <v>0.29459851621569794</v>
      </c>
      <c r="IW1489" s="1" t="str">
        <f t="shared" si="649"/>
        <v/>
      </c>
      <c r="IX1489" s="1">
        <f t="shared" si="650"/>
        <v>9.5387210622824171E-3</v>
      </c>
      <c r="IY1489" s="1" t="str">
        <f t="shared" si="651"/>
        <v/>
      </c>
      <c r="IZ1489" s="1">
        <f t="shared" si="652"/>
        <v>1.0319097979753689E-13</v>
      </c>
      <c r="JA1489" s="1" t="str">
        <f t="shared" si="653"/>
        <v/>
      </c>
      <c r="JB1489" s="1" t="str">
        <f t="shared" si="654"/>
        <v/>
      </c>
      <c r="JF1489" s="1">
        <v>865</v>
      </c>
      <c r="JG1489" s="1">
        <f t="shared" si="672"/>
        <v>-54.88310366372059</v>
      </c>
      <c r="JH1489" s="1">
        <f t="shared" si="655"/>
        <v>3.3926966287864103E-3</v>
      </c>
      <c r="JI1489" s="1">
        <f t="shared" si="656"/>
        <v>0.2945985162156981</v>
      </c>
      <c r="JJ1489" s="1" t="str">
        <f t="shared" si="657"/>
        <v/>
      </c>
      <c r="JK1489" s="1">
        <f t="shared" si="658"/>
        <v>3.3926966287864103E-3</v>
      </c>
      <c r="JL1489" s="1" t="str">
        <f t="shared" si="659"/>
        <v/>
      </c>
      <c r="JM1489" s="1">
        <f t="shared" si="660"/>
        <v>5.4920337682488256E-35</v>
      </c>
      <c r="JN1489" s="1" t="str">
        <f t="shared" si="661"/>
        <v/>
      </c>
      <c r="JO1489" s="1" t="str">
        <f t="shared" si="662"/>
        <v/>
      </c>
      <c r="JS1489" s="1">
        <v>865</v>
      </c>
      <c r="JT1489" s="1">
        <f t="shared" si="663"/>
        <v>-5359.871463324358</v>
      </c>
      <c r="JU1489" s="1">
        <f t="shared" si="664"/>
        <v>3.4739960100041645E-5</v>
      </c>
      <c r="JV1489" s="1">
        <f t="shared" si="665"/>
        <v>0.29459851621569799</v>
      </c>
      <c r="JW1489" s="1" t="str">
        <f t="shared" si="666"/>
        <v/>
      </c>
      <c r="JX1489" s="1">
        <f t="shared" si="667"/>
        <v>3.4739960100041645E-5</v>
      </c>
      <c r="JY1489" s="1" t="str">
        <f t="shared" si="668"/>
        <v/>
      </c>
      <c r="JZ1489" s="1">
        <f t="shared" si="669"/>
        <v>4.0073352648320932E-5</v>
      </c>
      <c r="KA1489" s="1" t="str">
        <f t="shared" si="670"/>
        <v/>
      </c>
      <c r="KB1489" s="1" t="str">
        <f t="shared" si="671"/>
        <v/>
      </c>
      <c r="KE1489" s="1">
        <f t="shared" si="634"/>
        <v>5.5680000000000938</v>
      </c>
      <c r="KF1489" s="151">
        <f t="shared" si="635"/>
        <v>0.5909949598889308</v>
      </c>
      <c r="KG1489" s="1">
        <f t="shared" si="636"/>
        <v>7.693073607559775E-4</v>
      </c>
      <c r="KH1489" s="1" t="str">
        <f t="shared" si="632"/>
        <v/>
      </c>
      <c r="KI1489" s="132" t="str">
        <f t="shared" si="633"/>
        <v/>
      </c>
    </row>
    <row r="1490" spans="237:295" ht="20.100000000000001" customHeight="1" x14ac:dyDescent="0.25">
      <c r="IC1490" s="1">
        <v>866</v>
      </c>
      <c r="ID1490" s="1">
        <f t="shared" si="637"/>
        <v>-9350.8749444734349</v>
      </c>
      <c r="IE1490" s="1">
        <f t="shared" si="638"/>
        <v>1.9807837881936229E-5</v>
      </c>
      <c r="IF1490" s="1">
        <f t="shared" si="639"/>
        <v>0.29597927522430956</v>
      </c>
      <c r="IG1490" s="1" t="str">
        <f t="shared" si="640"/>
        <v/>
      </c>
      <c r="IH1490" s="1">
        <f t="shared" si="641"/>
        <v>1.9807837881936229E-5</v>
      </c>
      <c r="II1490" s="1" t="str">
        <f t="shared" si="642"/>
        <v/>
      </c>
      <c r="IL1490" s="1">
        <f t="shared" si="643"/>
        <v>3.5521028120069387E-21</v>
      </c>
      <c r="IM1490" s="1" t="str">
        <f t="shared" si="644"/>
        <v/>
      </c>
      <c r="IN1490" s="1" t="str">
        <f t="shared" si="645"/>
        <v/>
      </c>
      <c r="IS1490" s="1">
        <v>866</v>
      </c>
      <c r="IT1490" s="1">
        <f t="shared" si="646"/>
        <v>-19.376019863113441</v>
      </c>
      <c r="IU1490" s="1">
        <f t="shared" si="647"/>
        <v>9.5592704932656418E-3</v>
      </c>
      <c r="IV1490" s="1">
        <f t="shared" si="648"/>
        <v>0.29597927522430945</v>
      </c>
      <c r="IW1490" s="1" t="str">
        <f t="shared" si="649"/>
        <v/>
      </c>
      <c r="IX1490" s="1">
        <f t="shared" si="650"/>
        <v>9.5592704932656418E-3</v>
      </c>
      <c r="IY1490" s="1" t="str">
        <f t="shared" si="651"/>
        <v/>
      </c>
      <c r="IZ1490" s="1">
        <f t="shared" si="652"/>
        <v>1.0617414481656975E-13</v>
      </c>
      <c r="JA1490" s="1" t="str">
        <f t="shared" si="653"/>
        <v/>
      </c>
      <c r="JB1490" s="1" t="str">
        <f t="shared" si="654"/>
        <v/>
      </c>
      <c r="JF1490" s="1">
        <v>866</v>
      </c>
      <c r="JG1490" s="1">
        <f t="shared" si="672"/>
        <v>-54.476562155100453</v>
      </c>
      <c r="JH1490" s="1">
        <f t="shared" si="655"/>
        <v>3.4000055735354017E-3</v>
      </c>
      <c r="JI1490" s="1">
        <f t="shared" si="656"/>
        <v>0.29597927522430956</v>
      </c>
      <c r="JJ1490" s="1" t="str">
        <f t="shared" si="657"/>
        <v/>
      </c>
      <c r="JK1490" s="1">
        <f t="shared" si="658"/>
        <v>3.4000055735354017E-3</v>
      </c>
      <c r="JL1490" s="1" t="str">
        <f t="shared" si="659"/>
        <v/>
      </c>
      <c r="JM1490" s="1">
        <f t="shared" si="660"/>
        <v>5.764610025145652E-35</v>
      </c>
      <c r="JN1490" s="1" t="str">
        <f t="shared" si="661"/>
        <v/>
      </c>
      <c r="JO1490" s="1" t="str">
        <f t="shared" si="662"/>
        <v/>
      </c>
      <c r="JS1490" s="1">
        <v>866</v>
      </c>
      <c r="JT1490" s="1">
        <f t="shared" si="663"/>
        <v>-5320.1687117441761</v>
      </c>
      <c r="JU1490" s="1">
        <f t="shared" si="664"/>
        <v>3.4814800994095943E-5</v>
      </c>
      <c r="JV1490" s="1">
        <f t="shared" si="665"/>
        <v>0.29597927522430945</v>
      </c>
      <c r="JW1490" s="1" t="str">
        <f t="shared" si="666"/>
        <v/>
      </c>
      <c r="JX1490" s="1">
        <f t="shared" si="667"/>
        <v>3.4814800994095943E-5</v>
      </c>
      <c r="JY1490" s="1" t="str">
        <f t="shared" si="668"/>
        <v/>
      </c>
      <c r="JZ1490" s="1">
        <f t="shared" si="669"/>
        <v>4.0085406659301346E-5</v>
      </c>
      <c r="KA1490" s="1" t="str">
        <f t="shared" si="670"/>
        <v/>
      </c>
      <c r="KB1490" s="1" t="str">
        <f t="shared" si="671"/>
        <v/>
      </c>
      <c r="KE1490" s="1">
        <f t="shared" si="634"/>
        <v>5.5744000000000939</v>
      </c>
      <c r="KF1490" s="151">
        <f t="shared" si="635"/>
        <v>0.59022565252817483</v>
      </c>
      <c r="KG1490" s="1">
        <f t="shared" si="636"/>
        <v>7.6905373484514872E-4</v>
      </c>
      <c r="KH1490" s="1" t="str">
        <f t="shared" si="632"/>
        <v/>
      </c>
      <c r="KI1490" s="132" t="str">
        <f t="shared" si="633"/>
        <v/>
      </c>
    </row>
    <row r="1491" spans="237:295" ht="20.100000000000001" customHeight="1" x14ac:dyDescent="0.25">
      <c r="IC1491" s="1">
        <v>867</v>
      </c>
      <c r="ID1491" s="1">
        <f t="shared" si="637"/>
        <v>-9281.0922956340801</v>
      </c>
      <c r="IE1491" s="1">
        <f t="shared" si="638"/>
        <v>1.985019264243264E-5</v>
      </c>
      <c r="IF1491" s="1">
        <f t="shared" si="639"/>
        <v>0.29736299775204145</v>
      </c>
      <c r="IG1491" s="1" t="str">
        <f t="shared" si="640"/>
        <v/>
      </c>
      <c r="IH1491" s="1">
        <f t="shared" si="641"/>
        <v>1.985019264243264E-5</v>
      </c>
      <c r="II1491" s="1" t="str">
        <f t="shared" si="642"/>
        <v/>
      </c>
      <c r="IL1491" s="1">
        <f t="shared" si="643"/>
        <v>3.6753978565575892E-21</v>
      </c>
      <c r="IM1491" s="1" t="str">
        <f t="shared" si="644"/>
        <v/>
      </c>
      <c r="IN1491" s="1" t="str">
        <f t="shared" si="645"/>
        <v/>
      </c>
      <c r="IS1491" s="1">
        <v>867</v>
      </c>
      <c r="IT1491" s="1">
        <f t="shared" si="646"/>
        <v>-19.231422699955885</v>
      </c>
      <c r="IU1491" s="1">
        <f t="shared" si="647"/>
        <v>9.5797109176408782E-3</v>
      </c>
      <c r="IV1491" s="1">
        <f t="shared" si="648"/>
        <v>0.29736299775204117</v>
      </c>
      <c r="IW1491" s="1" t="str">
        <f t="shared" si="649"/>
        <v/>
      </c>
      <c r="IX1491" s="1">
        <f t="shared" si="650"/>
        <v>9.5797109176408782E-3</v>
      </c>
      <c r="IY1491" s="1" t="str">
        <f t="shared" si="651"/>
        <v/>
      </c>
      <c r="IZ1491" s="1">
        <f t="shared" si="652"/>
        <v>1.0924180276130751E-13</v>
      </c>
      <c r="JA1491" s="1" t="str">
        <f t="shared" si="653"/>
        <v/>
      </c>
      <c r="JB1491" s="1" t="str">
        <f t="shared" si="654"/>
        <v/>
      </c>
      <c r="JF1491" s="1">
        <v>867</v>
      </c>
      <c r="JG1491" s="1">
        <f t="shared" si="672"/>
        <v>-54.070020646480316</v>
      </c>
      <c r="JH1491" s="1">
        <f t="shared" si="655"/>
        <v>3.4072757472217922E-3</v>
      </c>
      <c r="JI1491" s="1">
        <f t="shared" si="656"/>
        <v>0.29736299775204122</v>
      </c>
      <c r="JJ1491" s="1" t="str">
        <f t="shared" si="657"/>
        <v/>
      </c>
      <c r="JK1491" s="1">
        <f t="shared" si="658"/>
        <v>3.4072757472217922E-3</v>
      </c>
      <c r="JL1491" s="1" t="str">
        <f t="shared" si="659"/>
        <v/>
      </c>
      <c r="JM1491" s="1">
        <f t="shared" si="660"/>
        <v>6.050617759620596E-35</v>
      </c>
      <c r="JN1491" s="1" t="str">
        <f t="shared" si="661"/>
        <v/>
      </c>
      <c r="JO1491" s="1" t="str">
        <f t="shared" si="662"/>
        <v/>
      </c>
      <c r="JS1491" s="1">
        <v>867</v>
      </c>
      <c r="JT1491" s="1">
        <f t="shared" si="663"/>
        <v>-5280.4659601639942</v>
      </c>
      <c r="JU1491" s="1">
        <f t="shared" si="664"/>
        <v>3.4889244886792577E-5</v>
      </c>
      <c r="JV1491" s="1">
        <f t="shared" si="665"/>
        <v>0.29736299775204134</v>
      </c>
      <c r="JW1491" s="1" t="str">
        <f t="shared" si="666"/>
        <v/>
      </c>
      <c r="JX1491" s="1">
        <f t="shared" si="667"/>
        <v>3.4889244886792577E-5</v>
      </c>
      <c r="JY1491" s="1" t="str">
        <f t="shared" si="668"/>
        <v/>
      </c>
      <c r="JZ1491" s="1">
        <f t="shared" si="669"/>
        <v>4.0096822741815882E-5</v>
      </c>
      <c r="KA1491" s="1" t="str">
        <f t="shared" si="670"/>
        <v/>
      </c>
      <c r="KB1491" s="1" t="str">
        <f t="shared" si="671"/>
        <v/>
      </c>
      <c r="KE1491" s="1">
        <f t="shared" si="634"/>
        <v>5.5808000000000941</v>
      </c>
      <c r="KF1491" s="151">
        <f t="shared" si="635"/>
        <v>0.58945659879332968</v>
      </c>
      <c r="KG1491" s="1">
        <f t="shared" si="636"/>
        <v>7.6879766198023614E-4</v>
      </c>
      <c r="KH1491" s="1" t="str">
        <f t="shared" si="632"/>
        <v/>
      </c>
      <c r="KI1491" s="132" t="str">
        <f t="shared" si="633"/>
        <v/>
      </c>
    </row>
    <row r="1492" spans="237:295" ht="20.100000000000001" customHeight="1" x14ac:dyDescent="0.25">
      <c r="IC1492" s="1">
        <v>868</v>
      </c>
      <c r="ID1492" s="1">
        <f t="shared" si="637"/>
        <v>-9211.3096467947325</v>
      </c>
      <c r="IE1492" s="1">
        <f t="shared" si="638"/>
        <v>1.9892319689726743E-5</v>
      </c>
      <c r="IF1492" s="1">
        <f t="shared" si="639"/>
        <v>0.2987496679726146</v>
      </c>
      <c r="IG1492" s="1" t="str">
        <f t="shared" si="640"/>
        <v/>
      </c>
      <c r="IH1492" s="1">
        <f t="shared" si="641"/>
        <v>1.9892319689726743E-5</v>
      </c>
      <c r="II1492" s="1" t="str">
        <f t="shared" si="642"/>
        <v/>
      </c>
      <c r="IL1492" s="1">
        <f t="shared" si="643"/>
        <v>3.8029116790385341E-21</v>
      </c>
      <c r="IM1492" s="1" t="str">
        <f t="shared" si="644"/>
        <v/>
      </c>
      <c r="IN1492" s="1" t="str">
        <f t="shared" si="645"/>
        <v/>
      </c>
      <c r="IS1492" s="1">
        <v>868</v>
      </c>
      <c r="IT1492" s="1">
        <f t="shared" si="646"/>
        <v>-19.086825536798315</v>
      </c>
      <c r="IU1492" s="1">
        <f t="shared" si="647"/>
        <v>9.6000414475335017E-3</v>
      </c>
      <c r="IV1492" s="1">
        <f t="shared" si="648"/>
        <v>0.29874966797261471</v>
      </c>
      <c r="IW1492" s="1" t="str">
        <f t="shared" si="649"/>
        <v/>
      </c>
      <c r="IX1492" s="1">
        <f t="shared" si="650"/>
        <v>9.6000414475335017E-3</v>
      </c>
      <c r="IY1492" s="1" t="str">
        <f t="shared" si="651"/>
        <v/>
      </c>
      <c r="IZ1492" s="1">
        <f t="shared" si="652"/>
        <v>1.1239629527830159E-13</v>
      </c>
      <c r="JA1492" s="1" t="str">
        <f t="shared" si="653"/>
        <v/>
      </c>
      <c r="JB1492" s="1" t="str">
        <f t="shared" si="654"/>
        <v/>
      </c>
      <c r="JF1492" s="1">
        <v>868</v>
      </c>
      <c r="JG1492" s="1">
        <f t="shared" si="672"/>
        <v>-53.663479137860179</v>
      </c>
      <c r="JH1492" s="1">
        <f t="shared" si="655"/>
        <v>3.4145068340496569E-3</v>
      </c>
      <c r="JI1492" s="1">
        <f t="shared" si="656"/>
        <v>0.2987496679726146</v>
      </c>
      <c r="JJ1492" s="1" t="str">
        <f t="shared" si="657"/>
        <v/>
      </c>
      <c r="JK1492" s="1">
        <f t="shared" si="658"/>
        <v>3.4145068340496569E-3</v>
      </c>
      <c r="JL1492" s="1" t="str">
        <f t="shared" si="659"/>
        <v/>
      </c>
      <c r="JM1492" s="1">
        <f t="shared" si="660"/>
        <v>6.3507139873167434E-35</v>
      </c>
      <c r="JN1492" s="1" t="str">
        <f t="shared" si="661"/>
        <v/>
      </c>
      <c r="JO1492" s="1" t="str">
        <f t="shared" si="662"/>
        <v/>
      </c>
      <c r="JS1492" s="1">
        <v>868</v>
      </c>
      <c r="JT1492" s="1">
        <f t="shared" si="663"/>
        <v>-5240.7632085838195</v>
      </c>
      <c r="JU1492" s="1">
        <f t="shared" si="664"/>
        <v>3.4963288544497917E-5</v>
      </c>
      <c r="JV1492" s="1">
        <f t="shared" si="665"/>
        <v>0.29874966797261454</v>
      </c>
      <c r="JW1492" s="1" t="str">
        <f t="shared" si="666"/>
        <v/>
      </c>
      <c r="JX1492" s="1">
        <f t="shared" si="667"/>
        <v>3.4963288544497917E-5</v>
      </c>
      <c r="JY1492" s="1" t="str">
        <f t="shared" si="668"/>
        <v/>
      </c>
      <c r="JZ1492" s="1">
        <f t="shared" si="669"/>
        <v>4.010760034882261E-5</v>
      </c>
      <c r="KA1492" s="1" t="str">
        <f t="shared" si="670"/>
        <v/>
      </c>
      <c r="KB1492" s="1" t="str">
        <f t="shared" si="671"/>
        <v/>
      </c>
      <c r="KE1492" s="1">
        <f t="shared" si="634"/>
        <v>5.5872000000000943</v>
      </c>
      <c r="KF1492" s="151">
        <f t="shared" si="635"/>
        <v>0.58868780113134944</v>
      </c>
      <c r="KG1492" s="1">
        <f t="shared" si="636"/>
        <v>7.6853915045660415E-4</v>
      </c>
      <c r="KH1492" s="1" t="str">
        <f t="shared" si="632"/>
        <v/>
      </c>
      <c r="KI1492" s="132" t="str">
        <f t="shared" si="633"/>
        <v/>
      </c>
    </row>
    <row r="1493" spans="237:295" ht="20.100000000000001" customHeight="1" x14ac:dyDescent="0.25">
      <c r="IC1493" s="1">
        <v>869</v>
      </c>
      <c r="ID1493" s="1">
        <f t="shared" si="637"/>
        <v>-9141.5269979553777</v>
      </c>
      <c r="IE1493" s="1">
        <f t="shared" si="638"/>
        <v>1.9934217191069297E-5</v>
      </c>
      <c r="IF1493" s="1">
        <f t="shared" si="639"/>
        <v>0.300139269931611</v>
      </c>
      <c r="IG1493" s="1" t="str">
        <f t="shared" si="640"/>
        <v/>
      </c>
      <c r="IH1493" s="1">
        <f t="shared" si="641"/>
        <v>1.9934217191069297E-5</v>
      </c>
      <c r="II1493" s="1" t="str">
        <f t="shared" si="642"/>
        <v/>
      </c>
      <c r="IL1493" s="1">
        <f t="shared" si="643"/>
        <v>3.9347864940445748E-21</v>
      </c>
      <c r="IM1493" s="1" t="str">
        <f t="shared" si="644"/>
        <v/>
      </c>
      <c r="IN1493" s="1" t="str">
        <f t="shared" si="645"/>
        <v/>
      </c>
      <c r="IS1493" s="1">
        <v>869</v>
      </c>
      <c r="IT1493" s="1">
        <f t="shared" si="646"/>
        <v>-18.942228373640759</v>
      </c>
      <c r="IU1493" s="1">
        <f t="shared" si="647"/>
        <v>9.6202611984579911E-3</v>
      </c>
      <c r="IV1493" s="1">
        <f t="shared" si="648"/>
        <v>0.30013926993161089</v>
      </c>
      <c r="IW1493" s="1" t="str">
        <f t="shared" si="649"/>
        <v/>
      </c>
      <c r="IX1493" s="1">
        <f t="shared" si="650"/>
        <v>9.6202611984579911E-3</v>
      </c>
      <c r="IY1493" s="1" t="str">
        <f t="shared" si="651"/>
        <v/>
      </c>
      <c r="IZ1493" s="1">
        <f t="shared" si="652"/>
        <v>1.1564002742312363E-13</v>
      </c>
      <c r="JA1493" s="1" t="str">
        <f t="shared" si="653"/>
        <v/>
      </c>
      <c r="JB1493" s="1" t="str">
        <f t="shared" si="654"/>
        <v/>
      </c>
      <c r="JF1493" s="1">
        <v>869</v>
      </c>
      <c r="JG1493" s="1">
        <f t="shared" si="672"/>
        <v>-53.256937629239985</v>
      </c>
      <c r="JH1493" s="1">
        <f t="shared" si="655"/>
        <v>3.4216985194284941E-3</v>
      </c>
      <c r="JI1493" s="1">
        <f t="shared" si="656"/>
        <v>0.30013926993161111</v>
      </c>
      <c r="JJ1493" s="1" t="str">
        <f t="shared" si="657"/>
        <v/>
      </c>
      <c r="JK1493" s="1">
        <f t="shared" si="658"/>
        <v>3.4216985194284941E-3</v>
      </c>
      <c r="JL1493" s="1" t="str">
        <f t="shared" si="659"/>
        <v/>
      </c>
      <c r="JM1493" s="1">
        <f t="shared" si="660"/>
        <v>6.6655876227918047E-35</v>
      </c>
      <c r="JN1493" s="1" t="str">
        <f t="shared" si="661"/>
        <v/>
      </c>
      <c r="JO1493" s="1" t="str">
        <f t="shared" si="662"/>
        <v/>
      </c>
      <c r="JS1493" s="1">
        <v>869</v>
      </c>
      <c r="JT1493" s="1">
        <f t="shared" si="663"/>
        <v>-5201.0604570036376</v>
      </c>
      <c r="JU1493" s="1">
        <f t="shared" si="664"/>
        <v>3.5036928745921472E-5</v>
      </c>
      <c r="JV1493" s="1">
        <f t="shared" si="665"/>
        <v>0.30013926993161089</v>
      </c>
      <c r="JW1493" s="1" t="str">
        <f t="shared" si="666"/>
        <v/>
      </c>
      <c r="JX1493" s="1">
        <f t="shared" si="667"/>
        <v>3.5036928745921472E-5</v>
      </c>
      <c r="JY1493" s="1" t="str">
        <f t="shared" si="668"/>
        <v/>
      </c>
      <c r="JZ1493" s="1">
        <f t="shared" si="669"/>
        <v>4.0117738963778978E-5</v>
      </c>
      <c r="KA1493" s="1" t="str">
        <f t="shared" si="670"/>
        <v/>
      </c>
      <c r="KB1493" s="1" t="str">
        <f t="shared" si="671"/>
        <v/>
      </c>
      <c r="KE1493" s="1">
        <f t="shared" si="634"/>
        <v>5.5936000000000945</v>
      </c>
      <c r="KF1493" s="151">
        <f t="shared" si="635"/>
        <v>0.58791926198089284</v>
      </c>
      <c r="KG1493" s="1">
        <f t="shared" si="636"/>
        <v>7.6827820856628648E-4</v>
      </c>
      <c r="KH1493" s="1" t="str">
        <f t="shared" si="632"/>
        <v/>
      </c>
      <c r="KI1493" s="132" t="str">
        <f t="shared" si="633"/>
        <v/>
      </c>
    </row>
    <row r="1494" spans="237:295" ht="20.100000000000001" customHeight="1" x14ac:dyDescent="0.25">
      <c r="IC1494" s="1">
        <v>870</v>
      </c>
      <c r="ID1494" s="1">
        <f t="shared" si="637"/>
        <v>-9071.7443491160229</v>
      </c>
      <c r="IE1494" s="1">
        <f t="shared" si="638"/>
        <v>1.9975883320865953E-5</v>
      </c>
      <c r="IF1494" s="1">
        <f t="shared" si="639"/>
        <v>0.30153178754696619</v>
      </c>
      <c r="IG1494" s="1" t="str">
        <f t="shared" si="640"/>
        <v/>
      </c>
      <c r="IH1494" s="1">
        <f t="shared" si="641"/>
        <v>1.9975883320865953E-5</v>
      </c>
      <c r="II1494" s="1" t="str">
        <f t="shared" si="642"/>
        <v/>
      </c>
      <c r="IL1494" s="1">
        <f t="shared" si="643"/>
        <v>4.0711692360142675E-21</v>
      </c>
      <c r="IM1494" s="1" t="str">
        <f t="shared" si="644"/>
        <v/>
      </c>
      <c r="IN1494" s="1" t="str">
        <f t="shared" si="645"/>
        <v/>
      </c>
      <c r="IS1494" s="1">
        <v>870</v>
      </c>
      <c r="IT1494" s="1">
        <f t="shared" si="646"/>
        <v>-18.797631210483189</v>
      </c>
      <c r="IU1494" s="1">
        <f t="shared" si="647"/>
        <v>9.640369289381787E-3</v>
      </c>
      <c r="IV1494" s="1">
        <f t="shared" si="648"/>
        <v>0.30153178754696619</v>
      </c>
      <c r="IW1494" s="1" t="str">
        <f t="shared" si="649"/>
        <v/>
      </c>
      <c r="IX1494" s="1">
        <f t="shared" si="650"/>
        <v>9.640369289381787E-3</v>
      </c>
      <c r="IY1494" s="1" t="str">
        <f t="shared" si="651"/>
        <v/>
      </c>
      <c r="IZ1494" s="1">
        <f t="shared" si="652"/>
        <v>1.1897546933523382E-13</v>
      </c>
      <c r="JA1494" s="1" t="str">
        <f t="shared" si="653"/>
        <v/>
      </c>
      <c r="JB1494" s="1" t="str">
        <f t="shared" si="654"/>
        <v/>
      </c>
      <c r="JF1494" s="1">
        <v>870</v>
      </c>
      <c r="JG1494" s="1">
        <f t="shared" si="672"/>
        <v>-52.850396120619848</v>
      </c>
      <c r="JH1494" s="1">
        <f t="shared" si="655"/>
        <v>3.4288504899959368E-3</v>
      </c>
      <c r="JI1494" s="1">
        <f t="shared" si="656"/>
        <v>0.30153178754696625</v>
      </c>
      <c r="JJ1494" s="1" t="str">
        <f t="shared" si="657"/>
        <v/>
      </c>
      <c r="JK1494" s="1">
        <f t="shared" si="658"/>
        <v>3.4288504899959368E-3</v>
      </c>
      <c r="JL1494" s="1" t="str">
        <f t="shared" si="659"/>
        <v/>
      </c>
      <c r="JM1494" s="1">
        <f t="shared" si="660"/>
        <v>6.9959610164465506E-35</v>
      </c>
      <c r="JN1494" s="1" t="str">
        <f t="shared" si="661"/>
        <v/>
      </c>
      <c r="JO1494" s="1" t="str">
        <f t="shared" si="662"/>
        <v/>
      </c>
      <c r="JS1494" s="1">
        <v>870</v>
      </c>
      <c r="JT1494" s="1">
        <f t="shared" si="663"/>
        <v>-5161.3577054234556</v>
      </c>
      <c r="JU1494" s="1">
        <f t="shared" si="664"/>
        <v>3.5110162282348374E-5</v>
      </c>
      <c r="JV1494" s="1">
        <f t="shared" si="665"/>
        <v>0.30153178754696619</v>
      </c>
      <c r="JW1494" s="1" t="str">
        <f t="shared" si="666"/>
        <v/>
      </c>
      <c r="JX1494" s="1">
        <f t="shared" si="667"/>
        <v>3.5110162282348374E-5</v>
      </c>
      <c r="JY1494" s="1" t="str">
        <f t="shared" si="668"/>
        <v/>
      </c>
      <c r="JZ1494" s="1">
        <f t="shared" si="669"/>
        <v>4.0127238100683047E-5</v>
      </c>
      <c r="KA1494" s="1" t="str">
        <f t="shared" si="670"/>
        <v/>
      </c>
      <c r="KB1494" s="1" t="str">
        <f t="shared" si="671"/>
        <v/>
      </c>
      <c r="KE1494" s="1">
        <f t="shared" si="634"/>
        <v>5.6000000000000947</v>
      </c>
      <c r="KF1494" s="151">
        <f t="shared" si="635"/>
        <v>0.58715098377232655</v>
      </c>
      <c r="KG1494" s="1">
        <f t="shared" si="636"/>
        <v>7.6801484459421143E-4</v>
      </c>
      <c r="KH1494" s="1" t="str">
        <f t="shared" si="632"/>
        <v/>
      </c>
      <c r="KI1494" s="132" t="str">
        <f t="shared" si="633"/>
        <v/>
      </c>
    </row>
    <row r="1495" spans="237:295" ht="20.100000000000001" customHeight="1" x14ac:dyDescent="0.25">
      <c r="IC1495" s="1">
        <v>871</v>
      </c>
      <c r="ID1495" s="1">
        <f t="shared" si="637"/>
        <v>-9001.9617002766681</v>
      </c>
      <c r="IE1495" s="1">
        <f t="shared" si="638"/>
        <v>2.0017316260809301E-5</v>
      </c>
      <c r="IF1495" s="1">
        <f t="shared" si="639"/>
        <v>0.30292720460947509</v>
      </c>
      <c r="IG1495" s="1" t="str">
        <f t="shared" si="640"/>
        <v/>
      </c>
      <c r="IH1495" s="1">
        <f t="shared" si="641"/>
        <v>2.0017316260809301E-5</v>
      </c>
      <c r="II1495" s="1" t="str">
        <f t="shared" si="642"/>
        <v/>
      </c>
      <c r="IL1495" s="1">
        <f t="shared" si="643"/>
        <v>4.2122117133350958E-21</v>
      </c>
      <c r="IM1495" s="1" t="str">
        <f t="shared" si="644"/>
        <v/>
      </c>
      <c r="IN1495" s="1" t="str">
        <f t="shared" si="645"/>
        <v/>
      </c>
      <c r="IS1495" s="1">
        <v>871</v>
      </c>
      <c r="IT1495" s="1">
        <f t="shared" si="646"/>
        <v>-18.653034047325633</v>
      </c>
      <c r="IU1495" s="1">
        <f t="shared" si="647"/>
        <v>9.6603648427889995E-3</v>
      </c>
      <c r="IV1495" s="1">
        <f t="shared" si="648"/>
        <v>0.30292720460947509</v>
      </c>
      <c r="IW1495" s="1" t="str">
        <f t="shared" si="649"/>
        <v/>
      </c>
      <c r="IX1495" s="1">
        <f t="shared" si="650"/>
        <v>9.6603648427889995E-3</v>
      </c>
      <c r="IY1495" s="1" t="str">
        <f t="shared" si="651"/>
        <v/>
      </c>
      <c r="IZ1495" s="1">
        <f t="shared" si="652"/>
        <v>1.2240515795591833E-13</v>
      </c>
      <c r="JA1495" s="1" t="str">
        <f t="shared" si="653"/>
        <v/>
      </c>
      <c r="JB1495" s="1" t="str">
        <f t="shared" si="654"/>
        <v/>
      </c>
      <c r="JF1495" s="1">
        <v>871</v>
      </c>
      <c r="JG1495" s="1">
        <f t="shared" si="672"/>
        <v>-52.443854611999711</v>
      </c>
      <c r="JH1495" s="1">
        <f t="shared" si="655"/>
        <v>3.4359624336404164E-3</v>
      </c>
      <c r="JI1495" s="1">
        <f t="shared" si="656"/>
        <v>0.30292720460947509</v>
      </c>
      <c r="JJ1495" s="1" t="str">
        <f t="shared" si="657"/>
        <v/>
      </c>
      <c r="JK1495" s="1">
        <f t="shared" si="658"/>
        <v>3.4359624336404164E-3</v>
      </c>
      <c r="JL1495" s="1" t="str">
        <f t="shared" si="659"/>
        <v/>
      </c>
      <c r="JM1495" s="1">
        <f t="shared" si="660"/>
        <v>7.3425915649242183E-35</v>
      </c>
      <c r="JN1495" s="1" t="str">
        <f t="shared" si="661"/>
        <v/>
      </c>
      <c r="JO1495" s="1" t="str">
        <f t="shared" si="662"/>
        <v/>
      </c>
      <c r="JS1495" s="1">
        <v>871</v>
      </c>
      <c r="JT1495" s="1">
        <f t="shared" si="663"/>
        <v>-5121.6549538432737</v>
      </c>
      <c r="JU1495" s="1">
        <f t="shared" si="664"/>
        <v>3.5182985957871461E-5</v>
      </c>
      <c r="JV1495" s="1">
        <f t="shared" si="665"/>
        <v>0.30292720460947509</v>
      </c>
      <c r="JW1495" s="1" t="str">
        <f t="shared" si="666"/>
        <v/>
      </c>
      <c r="JX1495" s="1">
        <f t="shared" si="667"/>
        <v>3.5182985957871461E-5</v>
      </c>
      <c r="JY1495" s="1" t="str">
        <f t="shared" si="668"/>
        <v/>
      </c>
      <c r="JZ1495" s="1">
        <f t="shared" si="669"/>
        <v>4.0136097304112328E-5</v>
      </c>
      <c r="KA1495" s="1" t="str">
        <f t="shared" si="670"/>
        <v/>
      </c>
      <c r="KB1495" s="1" t="str">
        <f t="shared" si="671"/>
        <v/>
      </c>
      <c r="KE1495" s="1">
        <f t="shared" si="634"/>
        <v>5.6064000000000949</v>
      </c>
      <c r="KF1495" s="151">
        <f t="shared" si="635"/>
        <v>0.58638296892773234</v>
      </c>
      <c r="KG1495" s="1">
        <f t="shared" si="636"/>
        <v>7.6774906682486321E-4</v>
      </c>
      <c r="KH1495" s="1" t="str">
        <f t="shared" si="632"/>
        <v/>
      </c>
      <c r="KI1495" s="132" t="str">
        <f t="shared" si="633"/>
        <v/>
      </c>
    </row>
    <row r="1496" spans="237:295" ht="20.100000000000001" customHeight="1" x14ac:dyDescent="0.25">
      <c r="IC1496" s="1">
        <v>872</v>
      </c>
      <c r="ID1496" s="1">
        <f t="shared" si="637"/>
        <v>-8932.1790514373133</v>
      </c>
      <c r="IE1496" s="1">
        <f t="shared" si="638"/>
        <v>2.0058514200010587E-5</v>
      </c>
      <c r="IF1496" s="1">
        <f t="shared" si="639"/>
        <v>0.30432550478330433</v>
      </c>
      <c r="IG1496" s="1" t="str">
        <f t="shared" si="640"/>
        <v/>
      </c>
      <c r="IH1496" s="1">
        <f t="shared" si="641"/>
        <v>2.0058514200010587E-5</v>
      </c>
      <c r="II1496" s="1" t="str">
        <f t="shared" si="642"/>
        <v/>
      </c>
      <c r="IL1496" s="1">
        <f t="shared" si="643"/>
        <v>4.3580707673942333E-21</v>
      </c>
      <c r="IM1496" s="1" t="str">
        <f t="shared" si="644"/>
        <v/>
      </c>
      <c r="IN1496" s="1" t="str">
        <f t="shared" si="645"/>
        <v/>
      </c>
      <c r="IS1496" s="1">
        <v>872</v>
      </c>
      <c r="IT1496" s="1">
        <f t="shared" si="646"/>
        <v>-18.508436884168063</v>
      </c>
      <c r="IU1496" s="1">
        <f t="shared" si="647"/>
        <v>9.6802469847439947E-3</v>
      </c>
      <c r="IV1496" s="1">
        <f t="shared" si="648"/>
        <v>0.30432550478330433</v>
      </c>
      <c r="IW1496" s="1" t="str">
        <f t="shared" si="649"/>
        <v/>
      </c>
      <c r="IX1496" s="1">
        <f t="shared" si="650"/>
        <v>9.6802469847439947E-3</v>
      </c>
      <c r="IY1496" s="1" t="str">
        <f t="shared" si="651"/>
        <v/>
      </c>
      <c r="IZ1496" s="1">
        <f t="shared" si="652"/>
        <v>1.2593169879037225E-13</v>
      </c>
      <c r="JA1496" s="1" t="str">
        <f t="shared" si="653"/>
        <v/>
      </c>
      <c r="JB1496" s="1" t="str">
        <f t="shared" si="654"/>
        <v/>
      </c>
      <c r="JF1496" s="1">
        <v>872</v>
      </c>
      <c r="JG1496" s="1">
        <f t="shared" si="672"/>
        <v>-52.037313103379518</v>
      </c>
      <c r="JH1496" s="1">
        <f t="shared" si="655"/>
        <v>3.4430340395237772E-3</v>
      </c>
      <c r="JI1496" s="1">
        <f t="shared" si="656"/>
        <v>0.30432550478330439</v>
      </c>
      <c r="JJ1496" s="1" t="str">
        <f t="shared" si="657"/>
        <v/>
      </c>
      <c r="JK1496" s="1">
        <f t="shared" si="658"/>
        <v>3.4430340395237772E-3</v>
      </c>
      <c r="JL1496" s="1" t="str">
        <f t="shared" si="659"/>
        <v/>
      </c>
      <c r="JM1496" s="1">
        <f t="shared" si="660"/>
        <v>7.7062733984712033E-35</v>
      </c>
      <c r="JN1496" s="1" t="str">
        <f t="shared" si="661"/>
        <v/>
      </c>
      <c r="JO1496" s="1" t="str">
        <f t="shared" si="662"/>
        <v/>
      </c>
      <c r="JS1496" s="1">
        <v>872</v>
      </c>
      <c r="JT1496" s="1">
        <f t="shared" si="663"/>
        <v>-5081.9522022630917</v>
      </c>
      <c r="JU1496" s="1">
        <f t="shared" si="664"/>
        <v>3.5255396589622823E-5</v>
      </c>
      <c r="JV1496" s="1">
        <f t="shared" si="665"/>
        <v>0.30432550478330433</v>
      </c>
      <c r="JW1496" s="1" t="str">
        <f t="shared" si="666"/>
        <v/>
      </c>
      <c r="JX1496" s="1">
        <f t="shared" si="667"/>
        <v>3.5255396589622823E-5</v>
      </c>
      <c r="JY1496" s="1" t="str">
        <f t="shared" si="668"/>
        <v/>
      </c>
      <c r="JZ1496" s="1">
        <f t="shared" si="669"/>
        <v>4.014431614926018E-5</v>
      </c>
      <c r="KA1496" s="1" t="str">
        <f t="shared" si="670"/>
        <v/>
      </c>
      <c r="KB1496" s="1" t="str">
        <f t="shared" si="671"/>
        <v/>
      </c>
      <c r="KE1496" s="1">
        <f t="shared" si="634"/>
        <v>5.612800000000095</v>
      </c>
      <c r="KF1496" s="151">
        <f t="shared" si="635"/>
        <v>0.58561521986090748</v>
      </c>
      <c r="KG1496" s="1">
        <f t="shared" si="636"/>
        <v>7.6748088353284505E-4</v>
      </c>
      <c r="KH1496" s="1" t="str">
        <f t="shared" si="632"/>
        <v/>
      </c>
      <c r="KI1496" s="132" t="str">
        <f t="shared" si="633"/>
        <v/>
      </c>
    </row>
    <row r="1497" spans="237:295" ht="20.100000000000001" customHeight="1" x14ac:dyDescent="0.25">
      <c r="IC1497" s="1">
        <v>873</v>
      </c>
      <c r="ID1497" s="1">
        <f t="shared" si="637"/>
        <v>-8862.3964025979585</v>
      </c>
      <c r="IE1497" s="1">
        <f t="shared" si="638"/>
        <v>2.0099475335131108E-5</v>
      </c>
      <c r="IF1497" s="1">
        <f t="shared" si="639"/>
        <v>0.30572667160651429</v>
      </c>
      <c r="IG1497" s="1" t="str">
        <f t="shared" si="640"/>
        <v/>
      </c>
      <c r="IH1497" s="1">
        <f t="shared" si="641"/>
        <v>2.0099475335131108E-5</v>
      </c>
      <c r="II1497" s="1" t="str">
        <f t="shared" si="642"/>
        <v/>
      </c>
      <c r="IL1497" s="1">
        <f t="shared" si="643"/>
        <v>4.5089084367310652E-21</v>
      </c>
      <c r="IM1497" s="1" t="str">
        <f t="shared" si="644"/>
        <v/>
      </c>
      <c r="IN1497" s="1" t="str">
        <f t="shared" si="645"/>
        <v/>
      </c>
      <c r="IS1497" s="1">
        <v>873</v>
      </c>
      <c r="IT1497" s="1">
        <f t="shared" si="646"/>
        <v>-18.363839721010507</v>
      </c>
      <c r="IU1497" s="1">
        <f t="shared" si="647"/>
        <v>9.7000148449547935E-3</v>
      </c>
      <c r="IV1497" s="1">
        <f t="shared" si="648"/>
        <v>0.30572667160651412</v>
      </c>
      <c r="IW1497" s="1" t="str">
        <f t="shared" si="649"/>
        <v/>
      </c>
      <c r="IX1497" s="1">
        <f t="shared" si="650"/>
        <v>9.7000148449547935E-3</v>
      </c>
      <c r="IY1497" s="1" t="str">
        <f t="shared" si="651"/>
        <v/>
      </c>
      <c r="IZ1497" s="1">
        <f t="shared" si="652"/>
        <v>1.2955776771503547E-13</v>
      </c>
      <c r="JA1497" s="1" t="str">
        <f t="shared" si="653"/>
        <v/>
      </c>
      <c r="JB1497" s="1" t="str">
        <f t="shared" si="654"/>
        <v/>
      </c>
      <c r="JF1497" s="1">
        <v>873</v>
      </c>
      <c r="JG1497" s="1">
        <f t="shared" si="672"/>
        <v>-51.630771594759381</v>
      </c>
      <c r="JH1497" s="1">
        <f t="shared" si="655"/>
        <v>3.450064998103821E-3</v>
      </c>
      <c r="JI1497" s="1">
        <f t="shared" si="656"/>
        <v>0.30572667160651429</v>
      </c>
      <c r="JJ1497" s="1" t="str">
        <f t="shared" si="657"/>
        <v/>
      </c>
      <c r="JK1497" s="1">
        <f t="shared" si="658"/>
        <v>3.450064998103821E-3</v>
      </c>
      <c r="JL1497" s="1" t="str">
        <f t="shared" si="659"/>
        <v/>
      </c>
      <c r="JM1497" s="1">
        <f t="shared" si="660"/>
        <v>8.0878391489020422E-35</v>
      </c>
      <c r="JN1497" s="1" t="str">
        <f t="shared" si="661"/>
        <v/>
      </c>
      <c r="JO1497" s="1" t="str">
        <f t="shared" si="662"/>
        <v/>
      </c>
      <c r="JS1497" s="1">
        <v>873</v>
      </c>
      <c r="JT1497" s="1">
        <f t="shared" si="663"/>
        <v>-5042.2494506829171</v>
      </c>
      <c r="JU1497" s="1">
        <f t="shared" si="664"/>
        <v>3.5327391008004731E-5</v>
      </c>
      <c r="JV1497" s="1">
        <f t="shared" si="665"/>
        <v>0.30572667160651407</v>
      </c>
      <c r="JW1497" s="1" t="str">
        <f t="shared" si="666"/>
        <v/>
      </c>
      <c r="JX1497" s="1">
        <f t="shared" si="667"/>
        <v>3.5327391008004731E-5</v>
      </c>
      <c r="JY1497" s="1" t="str">
        <f t="shared" si="668"/>
        <v/>
      </c>
      <c r="JZ1497" s="1">
        <f t="shared" si="669"/>
        <v>4.0151894241969755E-5</v>
      </c>
      <c r="KA1497" s="1" t="str">
        <f t="shared" si="670"/>
        <v/>
      </c>
      <c r="KB1497" s="1" t="str">
        <f t="shared" si="671"/>
        <v/>
      </c>
      <c r="KE1497" s="1">
        <f t="shared" si="634"/>
        <v>5.6192000000000952</v>
      </c>
      <c r="KF1497" s="151">
        <f t="shared" si="635"/>
        <v>0.58484773897737463</v>
      </c>
      <c r="KG1497" s="1">
        <f t="shared" si="636"/>
        <v>7.6721030299331527E-4</v>
      </c>
      <c r="KH1497" s="1" t="str">
        <f t="shared" si="632"/>
        <v/>
      </c>
      <c r="KI1497" s="132" t="str">
        <f t="shared" si="633"/>
        <v/>
      </c>
    </row>
    <row r="1498" spans="237:295" ht="20.100000000000001" customHeight="1" x14ac:dyDescent="0.25">
      <c r="IC1498" s="1">
        <v>874</v>
      </c>
      <c r="ID1498" s="1">
        <f t="shared" si="637"/>
        <v>-8792.6137537586037</v>
      </c>
      <c r="IE1498" s="1">
        <f t="shared" si="638"/>
        <v>2.014019787051331E-5</v>
      </c>
      <c r="IF1498" s="1">
        <f t="shared" si="639"/>
        <v>0.30713068849159114</v>
      </c>
      <c r="IG1498" s="1" t="str">
        <f t="shared" si="640"/>
        <v/>
      </c>
      <c r="IH1498" s="1">
        <f t="shared" si="641"/>
        <v>2.014019787051331E-5</v>
      </c>
      <c r="II1498" s="1" t="str">
        <f t="shared" si="642"/>
        <v/>
      </c>
      <c r="IL1498" s="1">
        <f t="shared" si="643"/>
        <v>4.6648921264529214E-21</v>
      </c>
      <c r="IM1498" s="1" t="str">
        <f t="shared" si="644"/>
        <v/>
      </c>
      <c r="IN1498" s="1" t="str">
        <f t="shared" si="645"/>
        <v/>
      </c>
      <c r="IS1498" s="1">
        <v>874</v>
      </c>
      <c r="IT1498" s="1">
        <f t="shared" si="646"/>
        <v>-18.219242557852937</v>
      </c>
      <c r="IU1498" s="1">
        <f t="shared" si="647"/>
        <v>9.7196675568363387E-3</v>
      </c>
      <c r="IV1498" s="1">
        <f t="shared" si="648"/>
        <v>0.30713068849159109</v>
      </c>
      <c r="IW1498" s="1" t="str">
        <f t="shared" si="649"/>
        <v/>
      </c>
      <c r="IX1498" s="1">
        <f t="shared" si="650"/>
        <v>9.7196675568363387E-3</v>
      </c>
      <c r="IY1498" s="1" t="str">
        <f t="shared" si="651"/>
        <v/>
      </c>
      <c r="IZ1498" s="1">
        <f t="shared" si="652"/>
        <v>1.3328611283128239E-13</v>
      </c>
      <c r="JA1498" s="1" t="str">
        <f t="shared" si="653"/>
        <v/>
      </c>
      <c r="JB1498" s="1" t="str">
        <f t="shared" si="654"/>
        <v/>
      </c>
      <c r="JF1498" s="1">
        <v>874</v>
      </c>
      <c r="JG1498" s="1">
        <f t="shared" si="672"/>
        <v>-51.224230086139244</v>
      </c>
      <c r="JH1498" s="1">
        <f t="shared" si="655"/>
        <v>3.4570550011568161E-3</v>
      </c>
      <c r="JI1498" s="1">
        <f t="shared" si="656"/>
        <v>0.30713068849159109</v>
      </c>
      <c r="JJ1498" s="1" t="str">
        <f t="shared" si="657"/>
        <v/>
      </c>
      <c r="JK1498" s="1">
        <f t="shared" si="658"/>
        <v>3.4570550011568161E-3</v>
      </c>
      <c r="JL1498" s="1" t="str">
        <f t="shared" si="659"/>
        <v/>
      </c>
      <c r="JM1498" s="1">
        <f t="shared" si="660"/>
        <v>8.488161801992165E-35</v>
      </c>
      <c r="JN1498" s="1" t="str">
        <f t="shared" si="661"/>
        <v/>
      </c>
      <c r="JO1498" s="1" t="str">
        <f t="shared" si="662"/>
        <v/>
      </c>
      <c r="JS1498" s="1">
        <v>874</v>
      </c>
      <c r="JT1498" s="1">
        <f t="shared" si="663"/>
        <v>-5002.5466991027351</v>
      </c>
      <c r="JU1498" s="1">
        <f t="shared" si="664"/>
        <v>3.539896605692005E-5</v>
      </c>
      <c r="JV1498" s="1">
        <f t="shared" si="665"/>
        <v>0.30713068849159098</v>
      </c>
      <c r="JW1498" s="1" t="str">
        <f t="shared" si="666"/>
        <v/>
      </c>
      <c r="JX1498" s="1">
        <f t="shared" si="667"/>
        <v>3.539896605692005E-5</v>
      </c>
      <c r="JY1498" s="1" t="str">
        <f t="shared" si="668"/>
        <v/>
      </c>
      <c r="JZ1498" s="1">
        <f t="shared" si="669"/>
        <v>4.0158831218765507E-5</v>
      </c>
      <c r="KA1498" s="1" t="str">
        <f t="shared" si="670"/>
        <v/>
      </c>
      <c r="KB1498" s="1" t="str">
        <f t="shared" si="671"/>
        <v/>
      </c>
      <c r="KE1498" s="1">
        <f t="shared" si="634"/>
        <v>5.6256000000000954</v>
      </c>
      <c r="KF1498" s="151">
        <f t="shared" si="635"/>
        <v>0.58408052867438132</v>
      </c>
      <c r="KG1498" s="1">
        <f t="shared" si="636"/>
        <v>7.6693733347155124E-4</v>
      </c>
      <c r="KH1498" s="1" t="str">
        <f t="shared" si="632"/>
        <v/>
      </c>
      <c r="KI1498" s="132" t="str">
        <f t="shared" si="633"/>
        <v/>
      </c>
    </row>
    <row r="1499" spans="237:295" ht="20.100000000000001" customHeight="1" x14ac:dyDescent="0.25">
      <c r="IC1499" s="1">
        <v>875</v>
      </c>
      <c r="ID1499" s="1">
        <f t="shared" si="637"/>
        <v>-8722.8311049192489</v>
      </c>
      <c r="IE1499" s="1">
        <f t="shared" si="638"/>
        <v>2.0180680018311473E-5</v>
      </c>
      <c r="IF1499" s="1">
        <f t="shared" si="639"/>
        <v>0.30853753872598699</v>
      </c>
      <c r="IG1499" s="1" t="str">
        <f t="shared" si="640"/>
        <v/>
      </c>
      <c r="IH1499" s="1">
        <f t="shared" si="641"/>
        <v>2.0180680018311473E-5</v>
      </c>
      <c r="II1499" s="1" t="str">
        <f t="shared" si="642"/>
        <v/>
      </c>
      <c r="IL1499" s="1">
        <f t="shared" si="643"/>
        <v>4.8261947830787337E-21</v>
      </c>
      <c r="IM1499" s="1" t="str">
        <f t="shared" si="644"/>
        <v/>
      </c>
      <c r="IN1499" s="1" t="str">
        <f t="shared" si="645"/>
        <v/>
      </c>
      <c r="IS1499" s="1">
        <v>875</v>
      </c>
      <c r="IT1499" s="1">
        <f t="shared" si="646"/>
        <v>-18.074645394695381</v>
      </c>
      <c r="IU1499" s="1">
        <f t="shared" si="647"/>
        <v>9.7392042575735697E-3</v>
      </c>
      <c r="IV1499" s="1">
        <f t="shared" si="648"/>
        <v>0.30853753872598688</v>
      </c>
      <c r="IW1499" s="1" t="str">
        <f t="shared" si="649"/>
        <v/>
      </c>
      <c r="IX1499" s="1">
        <f t="shared" si="650"/>
        <v>9.7392042575735697E-3</v>
      </c>
      <c r="IY1499" s="1" t="str">
        <f t="shared" si="651"/>
        <v/>
      </c>
      <c r="IZ1499" s="1">
        <f t="shared" si="652"/>
        <v>1.3711955636666525E-13</v>
      </c>
      <c r="JA1499" s="1" t="str">
        <f t="shared" si="653"/>
        <v/>
      </c>
      <c r="JB1499" s="1" t="str">
        <f t="shared" si="654"/>
        <v/>
      </c>
      <c r="JF1499" s="1">
        <v>875</v>
      </c>
      <c r="JG1499" s="1">
        <f t="shared" si="672"/>
        <v>-50.817688577519107</v>
      </c>
      <c r="JH1499" s="1">
        <f t="shared" si="655"/>
        <v>3.4640037417999303E-3</v>
      </c>
      <c r="JI1499" s="1">
        <f t="shared" si="656"/>
        <v>0.30853753872598688</v>
      </c>
      <c r="JJ1499" s="1" t="str">
        <f t="shared" si="657"/>
        <v/>
      </c>
      <c r="JK1499" s="1">
        <f t="shared" si="658"/>
        <v>3.4640037417999303E-3</v>
      </c>
      <c r="JL1499" s="1" t="str">
        <f t="shared" si="659"/>
        <v/>
      </c>
      <c r="JM1499" s="1">
        <f t="shared" si="660"/>
        <v>8.9081566382964247E-35</v>
      </c>
      <c r="JN1499" s="1" t="str">
        <f t="shared" si="661"/>
        <v/>
      </c>
      <c r="JO1499" s="1" t="str">
        <f t="shared" si="662"/>
        <v/>
      </c>
      <c r="JS1499" s="1">
        <v>875</v>
      </c>
      <c r="JT1499" s="1">
        <f t="shared" si="663"/>
        <v>-4962.8439475225532</v>
      </c>
      <c r="JU1499" s="1">
        <f t="shared" si="664"/>
        <v>3.5470118594001953E-5</v>
      </c>
      <c r="JV1499" s="1">
        <f t="shared" si="665"/>
        <v>0.30853753872598688</v>
      </c>
      <c r="JW1499" s="1" t="str">
        <f t="shared" si="666"/>
        <v/>
      </c>
      <c r="JX1499" s="1">
        <f t="shared" si="667"/>
        <v>3.5470118594001953E-5</v>
      </c>
      <c r="JY1499" s="1" t="str">
        <f t="shared" si="668"/>
        <v/>
      </c>
      <c r="JZ1499" s="1">
        <f t="shared" si="669"/>
        <v>4.0165126746882222E-5</v>
      </c>
      <c r="KA1499" s="1" t="str">
        <f t="shared" si="670"/>
        <v/>
      </c>
      <c r="KB1499" s="1" t="str">
        <f t="shared" si="671"/>
        <v/>
      </c>
      <c r="KE1499" s="1">
        <f t="shared" si="634"/>
        <v>5.6320000000000956</v>
      </c>
      <c r="KF1499" s="151">
        <f t="shared" si="635"/>
        <v>0.58331359134090977</v>
      </c>
      <c r="KG1499" s="1">
        <f t="shared" si="636"/>
        <v>7.6666198323116497E-4</v>
      </c>
      <c r="KH1499" s="1" t="str">
        <f t="shared" si="632"/>
        <v/>
      </c>
      <c r="KI1499" s="132" t="str">
        <f t="shared" si="633"/>
        <v/>
      </c>
    </row>
    <row r="1500" spans="237:295" ht="20.100000000000001" customHeight="1" x14ac:dyDescent="0.25">
      <c r="IC1500" s="1">
        <v>876</v>
      </c>
      <c r="ID1500" s="1">
        <f t="shared" si="637"/>
        <v>-8653.0484560798941</v>
      </c>
      <c r="IE1500" s="1">
        <f t="shared" si="638"/>
        <v>2.0220919998622104E-5</v>
      </c>
      <c r="IF1500" s="1">
        <f t="shared" si="639"/>
        <v>0.30994720547266974</v>
      </c>
      <c r="IG1500" s="1" t="str">
        <f t="shared" si="640"/>
        <v/>
      </c>
      <c r="IH1500" s="1">
        <f t="shared" si="641"/>
        <v>2.0220919998622104E-5</v>
      </c>
      <c r="II1500" s="1" t="str">
        <f t="shared" si="642"/>
        <v/>
      </c>
      <c r="IL1500" s="1">
        <f t="shared" si="643"/>
        <v>4.9929950749817046E-21</v>
      </c>
      <c r="IM1500" s="1" t="str">
        <f t="shared" si="644"/>
        <v/>
      </c>
      <c r="IN1500" s="1" t="str">
        <f t="shared" si="645"/>
        <v/>
      </c>
      <c r="IS1500" s="1">
        <v>876</v>
      </c>
      <c r="IT1500" s="1">
        <f t="shared" si="646"/>
        <v>-17.93004823153781</v>
      </c>
      <c r="IU1500" s="1">
        <f t="shared" si="647"/>
        <v>9.7586240881843526E-3</v>
      </c>
      <c r="IV1500" s="1">
        <f t="shared" si="648"/>
        <v>0.30994720547266963</v>
      </c>
      <c r="IW1500" s="1" t="str">
        <f t="shared" si="649"/>
        <v/>
      </c>
      <c r="IX1500" s="1">
        <f t="shared" si="650"/>
        <v>9.7586240881843526E-3</v>
      </c>
      <c r="IY1500" s="1" t="str">
        <f t="shared" si="651"/>
        <v/>
      </c>
      <c r="IZ1500" s="1">
        <f t="shared" si="652"/>
        <v>1.410609966248591E-13</v>
      </c>
      <c r="JA1500" s="1" t="str">
        <f t="shared" si="653"/>
        <v/>
      </c>
      <c r="JB1500" s="1" t="str">
        <f t="shared" si="654"/>
        <v/>
      </c>
      <c r="JF1500" s="1">
        <v>876</v>
      </c>
      <c r="JG1500" s="1">
        <f t="shared" si="672"/>
        <v>-50.411147068898913</v>
      </c>
      <c r="JH1500" s="1">
        <f t="shared" si="655"/>
        <v>3.4709109145136109E-3</v>
      </c>
      <c r="JI1500" s="1">
        <f t="shared" si="656"/>
        <v>0.30994720547266974</v>
      </c>
      <c r="JJ1500" s="1" t="str">
        <f t="shared" si="657"/>
        <v/>
      </c>
      <c r="JK1500" s="1">
        <f t="shared" si="658"/>
        <v>3.4709109145136109E-3</v>
      </c>
      <c r="JL1500" s="1" t="str">
        <f t="shared" si="659"/>
        <v/>
      </c>
      <c r="JM1500" s="1">
        <f t="shared" si="660"/>
        <v>9.3487832665828942E-35</v>
      </c>
      <c r="JN1500" s="1" t="str">
        <f t="shared" si="661"/>
        <v/>
      </c>
      <c r="JO1500" s="1" t="str">
        <f t="shared" si="662"/>
        <v/>
      </c>
      <c r="JS1500" s="1">
        <v>876</v>
      </c>
      <c r="JT1500" s="1">
        <f t="shared" si="663"/>
        <v>-4923.1411959423713</v>
      </c>
      <c r="JU1500" s="1">
        <f t="shared" si="664"/>
        <v>3.554084549084305E-5</v>
      </c>
      <c r="JV1500" s="1">
        <f t="shared" si="665"/>
        <v>0.30994720547266963</v>
      </c>
      <c r="JW1500" s="1" t="str">
        <f t="shared" si="666"/>
        <v/>
      </c>
      <c r="JX1500" s="1">
        <f t="shared" si="667"/>
        <v>3.554084549084305E-5</v>
      </c>
      <c r="JY1500" s="1" t="str">
        <f t="shared" si="668"/>
        <v/>
      </c>
      <c r="JZ1500" s="1">
        <f t="shared" si="669"/>
        <v>4.0170780524291667E-5</v>
      </c>
      <c r="KA1500" s="1" t="str">
        <f t="shared" si="670"/>
        <v/>
      </c>
      <c r="KB1500" s="1" t="str">
        <f t="shared" si="671"/>
        <v/>
      </c>
      <c r="KE1500" s="1">
        <f t="shared" si="634"/>
        <v>5.6384000000000958</v>
      </c>
      <c r="KF1500" s="151">
        <f t="shared" si="635"/>
        <v>0.5825469293576786</v>
      </c>
      <c r="KG1500" s="1">
        <f t="shared" si="636"/>
        <v>7.6638426052866304E-4</v>
      </c>
      <c r="KH1500" s="1" t="str">
        <f t="shared" si="632"/>
        <v/>
      </c>
      <c r="KI1500" s="132" t="str">
        <f t="shared" si="633"/>
        <v/>
      </c>
    </row>
    <row r="1501" spans="237:295" ht="20.100000000000001" customHeight="1" x14ac:dyDescent="0.25">
      <c r="IC1501" s="1">
        <v>877</v>
      </c>
      <c r="ID1501" s="1">
        <f t="shared" si="637"/>
        <v>-8583.2658072405393</v>
      </c>
      <c r="IE1501" s="1">
        <f t="shared" si="638"/>
        <v>2.0260916039613916E-5</v>
      </c>
      <c r="IF1501" s="1">
        <f t="shared" si="639"/>
        <v>0.31135967177068175</v>
      </c>
      <c r="IG1501" s="1" t="str">
        <f t="shared" si="640"/>
        <v/>
      </c>
      <c r="IH1501" s="1">
        <f t="shared" si="641"/>
        <v>2.0260916039613916E-5</v>
      </c>
      <c r="II1501" s="1" t="str">
        <f t="shared" si="642"/>
        <v/>
      </c>
      <c r="IL1501" s="1">
        <f t="shared" si="643"/>
        <v>5.1654775786075561E-21</v>
      </c>
      <c r="IM1501" s="1" t="str">
        <f t="shared" si="644"/>
        <v/>
      </c>
      <c r="IN1501" s="1" t="str">
        <f t="shared" si="645"/>
        <v/>
      </c>
      <c r="IS1501" s="1">
        <v>877</v>
      </c>
      <c r="IT1501" s="1">
        <f t="shared" si="646"/>
        <v>-17.785451068380254</v>
      </c>
      <c r="IU1501" s="1">
        <f t="shared" si="647"/>
        <v>9.777926193582193E-3</v>
      </c>
      <c r="IV1501" s="1">
        <f t="shared" si="648"/>
        <v>0.31135967177068158</v>
      </c>
      <c r="IW1501" s="1" t="str">
        <f t="shared" si="649"/>
        <v/>
      </c>
      <c r="IX1501" s="1">
        <f t="shared" si="650"/>
        <v>9.777926193582193E-3</v>
      </c>
      <c r="IY1501" s="1" t="str">
        <f t="shared" si="651"/>
        <v/>
      </c>
      <c r="IZ1501" s="1">
        <f t="shared" si="652"/>
        <v>1.4511340998552391E-13</v>
      </c>
      <c r="JA1501" s="1" t="str">
        <f t="shared" si="653"/>
        <v/>
      </c>
      <c r="JB1501" s="1" t="str">
        <f t="shared" si="654"/>
        <v/>
      </c>
      <c r="JF1501" s="1">
        <v>877</v>
      </c>
      <c r="JG1501" s="1">
        <f t="shared" si="672"/>
        <v>-50.004605560278776</v>
      </c>
      <c r="JH1501" s="1">
        <f t="shared" si="655"/>
        <v>3.4777762151638916E-3</v>
      </c>
      <c r="JI1501" s="1">
        <f t="shared" si="656"/>
        <v>0.31135967177068169</v>
      </c>
      <c r="JJ1501" s="1" t="str">
        <f t="shared" si="657"/>
        <v/>
      </c>
      <c r="JK1501" s="1">
        <f t="shared" si="658"/>
        <v>3.4777762151638916E-3</v>
      </c>
      <c r="JL1501" s="1" t="str">
        <f t="shared" si="659"/>
        <v/>
      </c>
      <c r="JM1501" s="1">
        <f t="shared" si="660"/>
        <v>9.8110477542591046E-35</v>
      </c>
      <c r="JN1501" s="1" t="str">
        <f t="shared" si="661"/>
        <v/>
      </c>
      <c r="JO1501" s="1" t="str">
        <f t="shared" si="662"/>
        <v/>
      </c>
      <c r="JS1501" s="1">
        <v>877</v>
      </c>
      <c r="JT1501" s="1">
        <f t="shared" si="663"/>
        <v>-4883.4384443621893</v>
      </c>
      <c r="JU1501" s="1">
        <f t="shared" si="664"/>
        <v>3.5611143633223935E-5</v>
      </c>
      <c r="JV1501" s="1">
        <f t="shared" si="665"/>
        <v>0.31135967177068169</v>
      </c>
      <c r="JW1501" s="1" t="str">
        <f t="shared" si="666"/>
        <v/>
      </c>
      <c r="JX1501" s="1">
        <f t="shared" si="667"/>
        <v>3.5611143633223935E-5</v>
      </c>
      <c r="JY1501" s="1" t="str">
        <f t="shared" si="668"/>
        <v/>
      </c>
      <c r="JZ1501" s="1">
        <f t="shared" si="669"/>
        <v>4.0175792279726695E-5</v>
      </c>
      <c r="KA1501" s="1" t="str">
        <f t="shared" si="670"/>
        <v/>
      </c>
      <c r="KB1501" s="1" t="str">
        <f t="shared" si="671"/>
        <v/>
      </c>
      <c r="KE1501" s="1">
        <f t="shared" si="634"/>
        <v>5.644800000000096</v>
      </c>
      <c r="KF1501" s="151">
        <f t="shared" si="635"/>
        <v>0.58178054509714994</v>
      </c>
      <c r="KG1501" s="1">
        <f t="shared" si="636"/>
        <v>7.661041736167773E-4</v>
      </c>
      <c r="KH1501" s="1" t="str">
        <f t="shared" si="632"/>
        <v/>
      </c>
      <c r="KI1501" s="132" t="str">
        <f t="shared" si="633"/>
        <v/>
      </c>
    </row>
    <row r="1502" spans="237:295" ht="20.100000000000001" customHeight="1" x14ac:dyDescent="0.25">
      <c r="IC1502" s="1">
        <v>878</v>
      </c>
      <c r="ID1502" s="1">
        <f t="shared" si="637"/>
        <v>-8513.4831584011918</v>
      </c>
      <c r="IE1502" s="1">
        <f t="shared" si="638"/>
        <v>2.0300666377657433E-5</v>
      </c>
      <c r="IF1502" s="1">
        <f t="shared" si="639"/>
        <v>0.31277492053570766</v>
      </c>
      <c r="IG1502" s="1" t="str">
        <f t="shared" si="640"/>
        <v/>
      </c>
      <c r="IH1502" s="1">
        <f t="shared" si="641"/>
        <v>2.0300666377657433E-5</v>
      </c>
      <c r="II1502" s="1" t="str">
        <f t="shared" si="642"/>
        <v/>
      </c>
      <c r="IL1502" s="1">
        <f t="shared" si="643"/>
        <v>5.3438329706487792E-21</v>
      </c>
      <c r="IM1502" s="1" t="str">
        <f t="shared" si="644"/>
        <v/>
      </c>
      <c r="IN1502" s="1" t="str">
        <f t="shared" si="645"/>
        <v/>
      </c>
      <c r="IS1502" s="1">
        <v>878</v>
      </c>
      <c r="IT1502" s="1">
        <f t="shared" si="646"/>
        <v>-17.640853905222684</v>
      </c>
      <c r="IU1502" s="1">
        <f t="shared" si="647"/>
        <v>9.797109722638803E-3</v>
      </c>
      <c r="IV1502" s="1">
        <f t="shared" si="648"/>
        <v>0.31277492053570766</v>
      </c>
      <c r="IW1502" s="1" t="str">
        <f t="shared" si="649"/>
        <v/>
      </c>
      <c r="IX1502" s="1">
        <f t="shared" si="650"/>
        <v>9.797109722638803E-3</v>
      </c>
      <c r="IY1502" s="1" t="str">
        <f t="shared" si="651"/>
        <v/>
      </c>
      <c r="IZ1502" s="1">
        <f t="shared" si="652"/>
        <v>1.4927985295535029E-13</v>
      </c>
      <c r="JA1502" s="1" t="str">
        <f t="shared" si="653"/>
        <v/>
      </c>
      <c r="JB1502" s="1" t="str">
        <f t="shared" si="654"/>
        <v/>
      </c>
      <c r="JF1502" s="1">
        <v>878</v>
      </c>
      <c r="JG1502" s="1">
        <f t="shared" si="672"/>
        <v>-49.598064051658639</v>
      </c>
      <c r="JH1502" s="1">
        <f t="shared" si="655"/>
        <v>3.4845993410246461E-3</v>
      </c>
      <c r="JI1502" s="1">
        <f t="shared" si="656"/>
        <v>0.31277492053570766</v>
      </c>
      <c r="JJ1502" s="1" t="str">
        <f t="shared" si="657"/>
        <v/>
      </c>
      <c r="JK1502" s="1">
        <f t="shared" si="658"/>
        <v>3.4845993410246461E-3</v>
      </c>
      <c r="JL1502" s="1" t="str">
        <f t="shared" si="659"/>
        <v/>
      </c>
      <c r="JM1502" s="1">
        <f t="shared" si="660"/>
        <v>1.0296004859392921E-34</v>
      </c>
      <c r="JN1502" s="1" t="str">
        <f t="shared" si="661"/>
        <v/>
      </c>
      <c r="JO1502" s="1" t="str">
        <f t="shared" si="662"/>
        <v/>
      </c>
      <c r="JS1502" s="1">
        <v>878</v>
      </c>
      <c r="JT1502" s="1">
        <f t="shared" si="663"/>
        <v>-4843.7356927820147</v>
      </c>
      <c r="JU1502" s="1">
        <f t="shared" si="664"/>
        <v>3.5681009921340868E-5</v>
      </c>
      <c r="JV1502" s="1">
        <f t="shared" si="665"/>
        <v>0.31277492053570755</v>
      </c>
      <c r="JW1502" s="1" t="str">
        <f t="shared" si="666"/>
        <v/>
      </c>
      <c r="JX1502" s="1">
        <f t="shared" si="667"/>
        <v>3.5681009921340868E-5</v>
      </c>
      <c r="JY1502" s="1" t="str">
        <f t="shared" si="668"/>
        <v/>
      </c>
      <c r="JZ1502" s="1">
        <f t="shared" si="669"/>
        <v>4.0180161772702979E-5</v>
      </c>
      <c r="KA1502" s="1" t="str">
        <f t="shared" si="670"/>
        <v/>
      </c>
      <c r="KB1502" s="1" t="str">
        <f t="shared" si="671"/>
        <v/>
      </c>
      <c r="KE1502" s="1">
        <f t="shared" si="634"/>
        <v>5.6512000000000961</v>
      </c>
      <c r="KF1502" s="151">
        <f t="shared" si="635"/>
        <v>0.58101444092353316</v>
      </c>
      <c r="KG1502" s="1">
        <f t="shared" si="636"/>
        <v>7.658217307424664E-4</v>
      </c>
      <c r="KH1502" s="1" t="str">
        <f t="shared" si="632"/>
        <v/>
      </c>
      <c r="KI1502" s="132" t="str">
        <f t="shared" si="633"/>
        <v/>
      </c>
    </row>
    <row r="1503" spans="237:295" ht="20.100000000000001" customHeight="1" x14ac:dyDescent="0.25">
      <c r="IC1503" s="1">
        <v>879</v>
      </c>
      <c r="ID1503" s="1">
        <f t="shared" si="637"/>
        <v>-8443.700509561837</v>
      </c>
      <c r="IE1503" s="1">
        <f t="shared" si="638"/>
        <v>2.0340169257454198E-5</v>
      </c>
      <c r="IF1503" s="1">
        <f t="shared" si="639"/>
        <v>0.31419293456065167</v>
      </c>
      <c r="IG1503" s="1" t="str">
        <f t="shared" si="640"/>
        <v/>
      </c>
      <c r="IH1503" s="1">
        <f t="shared" si="641"/>
        <v>2.0340169257454198E-5</v>
      </c>
      <c r="II1503" s="1" t="str">
        <f t="shared" si="642"/>
        <v/>
      </c>
      <c r="IL1503" s="1">
        <f t="shared" si="643"/>
        <v>5.5282582263638477E-21</v>
      </c>
      <c r="IM1503" s="1" t="str">
        <f t="shared" si="644"/>
        <v/>
      </c>
      <c r="IN1503" s="1" t="str">
        <f t="shared" si="645"/>
        <v/>
      </c>
      <c r="IS1503" s="1">
        <v>879</v>
      </c>
      <c r="IT1503" s="1">
        <f t="shared" si="646"/>
        <v>-17.496256742065128</v>
      </c>
      <c r="IU1503" s="1">
        <f t="shared" si="647"/>
        <v>9.8161738282464429E-3</v>
      </c>
      <c r="IV1503" s="1">
        <f t="shared" si="648"/>
        <v>0.31419293456065167</v>
      </c>
      <c r="IW1503" s="1" t="str">
        <f t="shared" si="649"/>
        <v/>
      </c>
      <c r="IX1503" s="1">
        <f t="shared" si="650"/>
        <v>9.8161738282464429E-3</v>
      </c>
      <c r="IY1503" s="1" t="str">
        <f t="shared" si="651"/>
        <v/>
      </c>
      <c r="IZ1503" s="1">
        <f t="shared" si="652"/>
        <v>1.5356346427152596E-13</v>
      </c>
      <c r="JA1503" s="1" t="str">
        <f t="shared" si="653"/>
        <v/>
      </c>
      <c r="JB1503" s="1" t="str">
        <f t="shared" si="654"/>
        <v/>
      </c>
      <c r="JF1503" s="1">
        <v>879</v>
      </c>
      <c r="JG1503" s="1">
        <f t="shared" si="672"/>
        <v>-49.191522543038445</v>
      </c>
      <c r="JH1503" s="1">
        <f t="shared" si="655"/>
        <v>3.4913799907997636E-3</v>
      </c>
      <c r="JI1503" s="1">
        <f t="shared" si="656"/>
        <v>0.31419293456065178</v>
      </c>
      <c r="JJ1503" s="1" t="str">
        <f t="shared" si="657"/>
        <v/>
      </c>
      <c r="JK1503" s="1">
        <f t="shared" si="658"/>
        <v>3.4913799907997636E-3</v>
      </c>
      <c r="JL1503" s="1" t="str">
        <f t="shared" si="659"/>
        <v/>
      </c>
      <c r="JM1503" s="1">
        <f t="shared" si="660"/>
        <v>1.080476036911885E-34</v>
      </c>
      <c r="JN1503" s="1" t="str">
        <f t="shared" si="661"/>
        <v/>
      </c>
      <c r="JO1503" s="1" t="str">
        <f t="shared" si="662"/>
        <v/>
      </c>
      <c r="JS1503" s="1">
        <v>879</v>
      </c>
      <c r="JT1503" s="1">
        <f t="shared" si="663"/>
        <v>-4804.0329412018327</v>
      </c>
      <c r="JU1503" s="1">
        <f t="shared" si="664"/>
        <v>3.5750441270033021E-5</v>
      </c>
      <c r="JV1503" s="1">
        <f t="shared" si="665"/>
        <v>0.31419293456065167</v>
      </c>
      <c r="JW1503" s="1" t="str">
        <f t="shared" si="666"/>
        <v/>
      </c>
      <c r="JX1503" s="1">
        <f t="shared" si="667"/>
        <v>3.5750441270033021E-5</v>
      </c>
      <c r="JY1503" s="1" t="str">
        <f t="shared" si="668"/>
        <v/>
      </c>
      <c r="JZ1503" s="1">
        <f t="shared" si="669"/>
        <v>4.0183888793538209E-5</v>
      </c>
      <c r="KA1503" s="1" t="str">
        <f t="shared" si="670"/>
        <v/>
      </c>
      <c r="KB1503" s="1" t="str">
        <f t="shared" si="671"/>
        <v/>
      </c>
      <c r="KE1503" s="1">
        <f t="shared" si="634"/>
        <v>5.6576000000000963</v>
      </c>
      <c r="KF1503" s="151">
        <f t="shared" si="635"/>
        <v>0.58024861919279069</v>
      </c>
      <c r="KG1503" s="1">
        <f t="shared" si="636"/>
        <v>7.655369401455836E-4</v>
      </c>
      <c r="KH1503" s="1" t="str">
        <f t="shared" si="632"/>
        <v/>
      </c>
      <c r="KI1503" s="132" t="str">
        <f t="shared" si="633"/>
        <v/>
      </c>
    </row>
    <row r="1504" spans="237:295" ht="20.100000000000001" customHeight="1" x14ac:dyDescent="0.25">
      <c r="IC1504" s="1">
        <v>880</v>
      </c>
      <c r="ID1504" s="1">
        <f t="shared" si="637"/>
        <v>-8373.9178607224821</v>
      </c>
      <c r="IE1504" s="1">
        <f t="shared" si="638"/>
        <v>2.0379422932165566E-5</v>
      </c>
      <c r="IF1504" s="1">
        <f t="shared" si="639"/>
        <v>0.31561369651622262</v>
      </c>
      <c r="IG1504" s="1" t="str">
        <f t="shared" si="640"/>
        <v/>
      </c>
      <c r="IH1504" s="1">
        <f t="shared" si="641"/>
        <v>2.0379422932165566E-5</v>
      </c>
      <c r="II1504" s="1" t="str">
        <f t="shared" si="642"/>
        <v/>
      </c>
      <c r="IL1504" s="1">
        <f t="shared" si="643"/>
        <v>5.7189568242319046E-21</v>
      </c>
      <c r="IM1504" s="1" t="str">
        <f t="shared" si="644"/>
        <v/>
      </c>
      <c r="IN1504" s="1" t="str">
        <f t="shared" si="645"/>
        <v/>
      </c>
      <c r="IS1504" s="1">
        <v>880</v>
      </c>
      <c r="IT1504" s="1">
        <f t="shared" si="646"/>
        <v>-17.351659578907558</v>
      </c>
      <c r="IU1504" s="1">
        <f t="shared" si="647"/>
        <v>9.8351176673800826E-3</v>
      </c>
      <c r="IV1504" s="1">
        <f t="shared" si="648"/>
        <v>0.31561369651622262</v>
      </c>
      <c r="IW1504" s="1" t="str">
        <f t="shared" si="649"/>
        <v/>
      </c>
      <c r="IX1504" s="1">
        <f t="shared" si="650"/>
        <v>9.8351176673800826E-3</v>
      </c>
      <c r="IY1504" s="1" t="str">
        <f t="shared" si="651"/>
        <v/>
      </c>
      <c r="IZ1504" s="1">
        <f t="shared" si="652"/>
        <v>1.5796746705895322E-13</v>
      </c>
      <c r="JA1504" s="1" t="str">
        <f t="shared" si="653"/>
        <v/>
      </c>
      <c r="JB1504" s="1" t="str">
        <f t="shared" si="654"/>
        <v/>
      </c>
      <c r="JF1504" s="1">
        <v>880</v>
      </c>
      <c r="JG1504" s="1">
        <f t="shared" si="672"/>
        <v>-48.784981034418308</v>
      </c>
      <c r="JH1504" s="1">
        <f t="shared" si="655"/>
        <v>3.4981178646452532E-3</v>
      </c>
      <c r="JI1504" s="1">
        <f t="shared" si="656"/>
        <v>0.31561369651622273</v>
      </c>
      <c r="JJ1504" s="1" t="str">
        <f t="shared" si="657"/>
        <v/>
      </c>
      <c r="JK1504" s="1">
        <f t="shared" si="658"/>
        <v>3.4981178646452532E-3</v>
      </c>
      <c r="JL1504" s="1" t="str">
        <f t="shared" si="659"/>
        <v/>
      </c>
      <c r="JM1504" s="1">
        <f t="shared" si="660"/>
        <v>1.1338473549473728E-34</v>
      </c>
      <c r="JN1504" s="1" t="str">
        <f t="shared" si="661"/>
        <v/>
      </c>
      <c r="JO1504" s="1" t="str">
        <f t="shared" si="662"/>
        <v/>
      </c>
      <c r="JS1504" s="1">
        <v>880</v>
      </c>
      <c r="JT1504" s="1">
        <f t="shared" si="663"/>
        <v>-4764.3301896216508</v>
      </c>
      <c r="JU1504" s="1">
        <f t="shared" si="664"/>
        <v>3.581943460900867E-5</v>
      </c>
      <c r="JV1504" s="1">
        <f t="shared" si="665"/>
        <v>0.31561369651622256</v>
      </c>
      <c r="JW1504" s="1" t="str">
        <f t="shared" si="666"/>
        <v/>
      </c>
      <c r="JX1504" s="1">
        <f t="shared" si="667"/>
        <v>3.581943460900867E-5</v>
      </c>
      <c r="JY1504" s="1" t="str">
        <f t="shared" si="668"/>
        <v/>
      </c>
      <c r="JZ1504" s="1">
        <f t="shared" si="669"/>
        <v>4.0186973163368884E-5</v>
      </c>
      <c r="KA1504" s="1" t="str">
        <f t="shared" si="670"/>
        <v/>
      </c>
      <c r="KB1504" s="1" t="str">
        <f t="shared" si="671"/>
        <v/>
      </c>
      <c r="KE1504" s="1">
        <f t="shared" si="634"/>
        <v>5.6640000000000965</v>
      </c>
      <c r="KF1504" s="151">
        <f t="shared" si="635"/>
        <v>0.57948308225264511</v>
      </c>
      <c r="KG1504" s="1">
        <f t="shared" si="636"/>
        <v>7.6524981006376169E-4</v>
      </c>
      <c r="KH1504" s="1" t="str">
        <f t="shared" si="632"/>
        <v/>
      </c>
      <c r="KI1504" s="132" t="str">
        <f t="shared" si="633"/>
        <v/>
      </c>
    </row>
    <row r="1505" spans="237:295" ht="20.100000000000001" customHeight="1" x14ac:dyDescent="0.25">
      <c r="IC1505" s="1">
        <v>881</v>
      </c>
      <c r="ID1505" s="1">
        <f t="shared" si="637"/>
        <v>-8304.1352118831273</v>
      </c>
      <c r="IE1505" s="1">
        <f t="shared" si="638"/>
        <v>2.0418425663541063E-5</v>
      </c>
      <c r="IF1505" s="1">
        <f t="shared" si="639"/>
        <v>0.31703718895152933</v>
      </c>
      <c r="IG1505" s="1" t="str">
        <f t="shared" si="640"/>
        <v/>
      </c>
      <c r="IH1505" s="1">
        <f t="shared" si="641"/>
        <v>2.0418425663541063E-5</v>
      </c>
      <c r="II1505" s="1" t="str">
        <f t="shared" si="642"/>
        <v/>
      </c>
      <c r="IL1505" s="1">
        <f t="shared" si="643"/>
        <v>5.9161389571436378E-21</v>
      </c>
      <c r="IM1505" s="1" t="str">
        <f t="shared" si="644"/>
        <v/>
      </c>
      <c r="IN1505" s="1" t="str">
        <f t="shared" si="645"/>
        <v/>
      </c>
      <c r="IS1505" s="1">
        <v>881</v>
      </c>
      <c r="IT1505" s="1">
        <f t="shared" si="646"/>
        <v>-17.207062415750002</v>
      </c>
      <c r="IU1505" s="1">
        <f t="shared" si="647"/>
        <v>9.8539404011593491E-3</v>
      </c>
      <c r="IV1505" s="1">
        <f t="shared" si="648"/>
        <v>0.31703718895152921</v>
      </c>
      <c r="IW1505" s="1" t="str">
        <f t="shared" si="649"/>
        <v/>
      </c>
      <c r="IX1505" s="1">
        <f t="shared" si="650"/>
        <v>9.8539404011593491E-3</v>
      </c>
      <c r="IY1505" s="1" t="str">
        <f t="shared" si="651"/>
        <v/>
      </c>
      <c r="IZ1505" s="1">
        <f t="shared" si="652"/>
        <v>1.6249517104253311E-13</v>
      </c>
      <c r="JA1505" s="1" t="str">
        <f t="shared" si="653"/>
        <v/>
      </c>
      <c r="JB1505" s="1" t="str">
        <f t="shared" si="654"/>
        <v/>
      </c>
      <c r="JF1505" s="1">
        <v>881</v>
      </c>
      <c r="JG1505" s="1">
        <f t="shared" si="672"/>
        <v>-48.378439525798171</v>
      </c>
      <c r="JH1505" s="1">
        <f t="shared" si="655"/>
        <v>3.5048126641912813E-3</v>
      </c>
      <c r="JI1505" s="1">
        <f t="shared" si="656"/>
        <v>0.31703718895152933</v>
      </c>
      <c r="JJ1505" s="1" t="str">
        <f t="shared" si="657"/>
        <v/>
      </c>
      <c r="JK1505" s="1">
        <f t="shared" si="658"/>
        <v>3.5048126641912813E-3</v>
      </c>
      <c r="JL1505" s="1" t="str">
        <f t="shared" si="659"/>
        <v/>
      </c>
      <c r="JM1505" s="1">
        <f t="shared" si="660"/>
        <v>1.1898359711917984E-34</v>
      </c>
      <c r="JN1505" s="1" t="str">
        <f t="shared" si="661"/>
        <v/>
      </c>
      <c r="JO1505" s="1" t="str">
        <f t="shared" si="662"/>
        <v/>
      </c>
      <c r="JS1505" s="1">
        <v>881</v>
      </c>
      <c r="JT1505" s="1">
        <f t="shared" si="663"/>
        <v>-4724.6274380414688</v>
      </c>
      <c r="JU1505" s="1">
        <f t="shared" si="664"/>
        <v>3.5887986883070968E-5</v>
      </c>
      <c r="JV1505" s="1">
        <f t="shared" si="665"/>
        <v>0.31703718895152933</v>
      </c>
      <c r="JW1505" s="1" t="str">
        <f t="shared" si="666"/>
        <v/>
      </c>
      <c r="JX1505" s="1">
        <f t="shared" si="667"/>
        <v>3.5887986883070968E-5</v>
      </c>
      <c r="JY1505" s="1" t="str">
        <f t="shared" si="668"/>
        <v/>
      </c>
      <c r="JZ1505" s="1">
        <f t="shared" si="669"/>
        <v>4.0189414734164598E-5</v>
      </c>
      <c r="KA1505" s="1" t="str">
        <f t="shared" si="670"/>
        <v/>
      </c>
      <c r="KB1505" s="1" t="str">
        <f t="shared" si="671"/>
        <v/>
      </c>
      <c r="KE1505" s="1">
        <f t="shared" si="634"/>
        <v>5.6704000000000967</v>
      </c>
      <c r="KF1505" s="151">
        <f t="shared" si="635"/>
        <v>0.57871783244258135</v>
      </c>
      <c r="KG1505" s="1">
        <f t="shared" si="636"/>
        <v>7.6496034872564067E-4</v>
      </c>
      <c r="KH1505" s="1" t="str">
        <f t="shared" si="632"/>
        <v/>
      </c>
      <c r="KI1505" s="132" t="str">
        <f t="shared" si="633"/>
        <v/>
      </c>
    </row>
    <row r="1506" spans="237:295" ht="20.100000000000001" customHeight="1" x14ac:dyDescent="0.25">
      <c r="IC1506" s="1">
        <v>882</v>
      </c>
      <c r="ID1506" s="1">
        <f t="shared" si="637"/>
        <v>-8234.3525630437725</v>
      </c>
      <c r="IE1506" s="1">
        <f t="shared" si="638"/>
        <v>2.0457175722046324E-5</v>
      </c>
      <c r="IF1506" s="1">
        <f t="shared" si="639"/>
        <v>0.3184633942946844</v>
      </c>
      <c r="IG1506" s="1" t="str">
        <f t="shared" si="640"/>
        <v/>
      </c>
      <c r="IH1506" s="1">
        <f t="shared" si="641"/>
        <v>2.0457175722046324E-5</v>
      </c>
      <c r="II1506" s="1" t="str">
        <f t="shared" si="642"/>
        <v/>
      </c>
      <c r="IL1506" s="1">
        <f t="shared" si="643"/>
        <v>6.1200217503321165E-21</v>
      </c>
      <c r="IM1506" s="1" t="str">
        <f t="shared" si="644"/>
        <v/>
      </c>
      <c r="IN1506" s="1" t="str">
        <f t="shared" si="645"/>
        <v/>
      </c>
      <c r="IS1506" s="1">
        <v>882</v>
      </c>
      <c r="IT1506" s="1">
        <f t="shared" si="646"/>
        <v>-17.062465252592432</v>
      </c>
      <c r="IU1506" s="1">
        <f t="shared" si="647"/>
        <v>9.8726411949102647E-3</v>
      </c>
      <c r="IV1506" s="1">
        <f t="shared" si="648"/>
        <v>0.3184633942946844</v>
      </c>
      <c r="IW1506" s="1" t="str">
        <f t="shared" si="649"/>
        <v/>
      </c>
      <c r="IX1506" s="1">
        <f t="shared" si="650"/>
        <v>9.8726411949102647E-3</v>
      </c>
      <c r="IY1506" s="1" t="str">
        <f t="shared" si="651"/>
        <v/>
      </c>
      <c r="IZ1506" s="1">
        <f t="shared" si="652"/>
        <v>1.6714997481587591E-13</v>
      </c>
      <c r="JA1506" s="1" t="str">
        <f t="shared" si="653"/>
        <v/>
      </c>
      <c r="JB1506" s="1" t="str">
        <f t="shared" si="654"/>
        <v/>
      </c>
      <c r="JF1506" s="1">
        <v>882</v>
      </c>
      <c r="JG1506" s="1">
        <f t="shared" si="672"/>
        <v>-47.971898017178034</v>
      </c>
      <c r="JH1506" s="1">
        <f t="shared" si="655"/>
        <v>3.5114640925641297E-3</v>
      </c>
      <c r="JI1506" s="1">
        <f t="shared" si="656"/>
        <v>0.31846339429468429</v>
      </c>
      <c r="JJ1506" s="1" t="str">
        <f t="shared" si="657"/>
        <v/>
      </c>
      <c r="JK1506" s="1">
        <f t="shared" si="658"/>
        <v>3.5114640925641297E-3</v>
      </c>
      <c r="JL1506" s="1" t="str">
        <f t="shared" si="659"/>
        <v/>
      </c>
      <c r="JM1506" s="1">
        <f t="shared" si="660"/>
        <v>1.2485692902062574E-34</v>
      </c>
      <c r="JN1506" s="1" t="str">
        <f t="shared" si="661"/>
        <v/>
      </c>
      <c r="JO1506" s="1" t="str">
        <f t="shared" si="662"/>
        <v/>
      </c>
      <c r="JS1506" s="1">
        <v>882</v>
      </c>
      <c r="JT1506" s="1">
        <f t="shared" si="663"/>
        <v>-4684.9246864612869</v>
      </c>
      <c r="JU1506" s="1">
        <f t="shared" si="664"/>
        <v>3.5956095052342719E-5</v>
      </c>
      <c r="JV1506" s="1">
        <f t="shared" si="665"/>
        <v>0.31846339429468445</v>
      </c>
      <c r="JW1506" s="1" t="str">
        <f t="shared" si="666"/>
        <v/>
      </c>
      <c r="JX1506" s="1">
        <f t="shared" si="667"/>
        <v>3.5956095052342719E-5</v>
      </c>
      <c r="JY1506" s="1" t="str">
        <f t="shared" si="668"/>
        <v/>
      </c>
      <c r="JZ1506" s="1">
        <f t="shared" si="669"/>
        <v>4.0191213388739901E-5</v>
      </c>
      <c r="KA1506" s="1" t="str">
        <f t="shared" si="670"/>
        <v/>
      </c>
      <c r="KB1506" s="1" t="str">
        <f t="shared" si="671"/>
        <v/>
      </c>
      <c r="KE1506" s="1">
        <f t="shared" si="634"/>
        <v>5.6768000000000969</v>
      </c>
      <c r="KF1506" s="151">
        <f t="shared" si="635"/>
        <v>0.57795287209385571</v>
      </c>
      <c r="KG1506" s="1">
        <f t="shared" si="636"/>
        <v>7.6466856435641883E-4</v>
      </c>
      <c r="KH1506" s="1" t="str">
        <f t="shared" si="632"/>
        <v/>
      </c>
      <c r="KI1506" s="132" t="str">
        <f t="shared" si="633"/>
        <v/>
      </c>
    </row>
    <row r="1507" spans="237:295" ht="20.100000000000001" customHeight="1" x14ac:dyDescent="0.25">
      <c r="IC1507" s="1">
        <v>883</v>
      </c>
      <c r="ID1507" s="1">
        <f t="shared" si="637"/>
        <v>-8164.5699142044177</v>
      </c>
      <c r="IE1507" s="1">
        <f t="shared" si="638"/>
        <v>2.0495671386990565E-5</v>
      </c>
      <c r="IF1507" s="1">
        <f t="shared" si="639"/>
        <v>0.31989229485341664</v>
      </c>
      <c r="IG1507" s="1" t="str">
        <f t="shared" si="640"/>
        <v/>
      </c>
      <c r="IH1507" s="1">
        <f t="shared" si="641"/>
        <v>2.0495671386990565E-5</v>
      </c>
      <c r="II1507" s="1" t="str">
        <f t="shared" si="642"/>
        <v/>
      </c>
      <c r="IL1507" s="1">
        <f t="shared" si="643"/>
        <v>6.3308294862559838E-21</v>
      </c>
      <c r="IM1507" s="1" t="str">
        <f t="shared" si="644"/>
        <v/>
      </c>
      <c r="IN1507" s="1" t="str">
        <f t="shared" si="645"/>
        <v/>
      </c>
      <c r="IS1507" s="1">
        <v>883</v>
      </c>
      <c r="IT1507" s="1">
        <f t="shared" si="646"/>
        <v>-16.917868089434876</v>
      </c>
      <c r="IU1507" s="1">
        <f t="shared" si="647"/>
        <v>9.8912192182267645E-3</v>
      </c>
      <c r="IV1507" s="1">
        <f t="shared" si="648"/>
        <v>0.31989229485341653</v>
      </c>
      <c r="IW1507" s="1" t="str">
        <f t="shared" si="649"/>
        <v/>
      </c>
      <c r="IX1507" s="1">
        <f t="shared" si="650"/>
        <v>9.8912192182267645E-3</v>
      </c>
      <c r="IY1507" s="1" t="str">
        <f t="shared" si="651"/>
        <v/>
      </c>
      <c r="IZ1507" s="1">
        <f t="shared" si="652"/>
        <v>1.7193536816786904E-13</v>
      </c>
      <c r="JA1507" s="1" t="str">
        <f t="shared" si="653"/>
        <v/>
      </c>
      <c r="JB1507" s="1" t="str">
        <f t="shared" si="654"/>
        <v/>
      </c>
      <c r="JF1507" s="1">
        <v>883</v>
      </c>
      <c r="JG1507" s="1">
        <f t="shared" si="672"/>
        <v>-47.565356508557841</v>
      </c>
      <c r="JH1507" s="1">
        <f t="shared" si="655"/>
        <v>3.5180718544080788E-3</v>
      </c>
      <c r="JI1507" s="1">
        <f t="shared" si="656"/>
        <v>0.31989229485341664</v>
      </c>
      <c r="JJ1507" s="1" t="str">
        <f t="shared" si="657"/>
        <v/>
      </c>
      <c r="JK1507" s="1">
        <f t="shared" si="658"/>
        <v>3.5180718544080788E-3</v>
      </c>
      <c r="JL1507" s="1" t="str">
        <f t="shared" si="659"/>
        <v/>
      </c>
      <c r="JM1507" s="1">
        <f t="shared" si="660"/>
        <v>1.3101808716372315E-34</v>
      </c>
      <c r="JN1507" s="1" t="str">
        <f t="shared" si="661"/>
        <v/>
      </c>
      <c r="JO1507" s="1" t="str">
        <f t="shared" si="662"/>
        <v/>
      </c>
      <c r="JS1507" s="1">
        <v>883</v>
      </c>
      <c r="JT1507" s="1">
        <f t="shared" si="663"/>
        <v>-4645.2219348811122</v>
      </c>
      <c r="JU1507" s="1">
        <f t="shared" si="664"/>
        <v>3.6023756092490426E-5</v>
      </c>
      <c r="JV1507" s="1">
        <f t="shared" si="665"/>
        <v>0.31989229485341641</v>
      </c>
      <c r="JW1507" s="1" t="str">
        <f t="shared" si="666"/>
        <v/>
      </c>
      <c r="JX1507" s="1">
        <f t="shared" si="667"/>
        <v>3.6023756092490426E-5</v>
      </c>
      <c r="JY1507" s="1" t="str">
        <f t="shared" si="668"/>
        <v/>
      </c>
      <c r="JZ1507" s="1">
        <f t="shared" si="669"/>
        <v>4.0192369040763671E-5</v>
      </c>
      <c r="KA1507" s="1" t="str">
        <f t="shared" si="670"/>
        <v/>
      </c>
      <c r="KB1507" s="1" t="str">
        <f t="shared" si="671"/>
        <v/>
      </c>
      <c r="KE1507" s="1">
        <f t="shared" si="634"/>
        <v>5.6832000000000971</v>
      </c>
      <c r="KF1507" s="151">
        <f t="shared" si="635"/>
        <v>0.57718820352949929</v>
      </c>
      <c r="KG1507" s="1">
        <f t="shared" si="636"/>
        <v>7.6437446517507723E-4</v>
      </c>
      <c r="KH1507" s="1" t="str">
        <f t="shared" si="632"/>
        <v/>
      </c>
      <c r="KI1507" s="132" t="str">
        <f t="shared" si="633"/>
        <v/>
      </c>
    </row>
    <row r="1508" spans="237:295" ht="20.100000000000001" customHeight="1" x14ac:dyDescent="0.25">
      <c r="IC1508" s="1">
        <v>884</v>
      </c>
      <c r="ID1508" s="1">
        <f t="shared" si="637"/>
        <v>-8094.7872653650629</v>
      </c>
      <c r="IE1508" s="1">
        <f t="shared" si="638"/>
        <v>2.0533910946653587E-5</v>
      </c>
      <c r="IF1508" s="1">
        <f t="shared" si="639"/>
        <v>0.32132387281569275</v>
      </c>
      <c r="IG1508" s="1" t="str">
        <f t="shared" si="640"/>
        <v/>
      </c>
      <c r="IH1508" s="1">
        <f t="shared" si="641"/>
        <v>2.0533910946653587E-5</v>
      </c>
      <c r="II1508" s="1" t="str">
        <f t="shared" si="642"/>
        <v/>
      </c>
      <c r="IL1508" s="1">
        <f t="shared" si="643"/>
        <v>6.54879383665129E-21</v>
      </c>
      <c r="IM1508" s="1" t="str">
        <f t="shared" si="644"/>
        <v/>
      </c>
      <c r="IN1508" s="1" t="str">
        <f t="shared" si="645"/>
        <v/>
      </c>
      <c r="IS1508" s="1">
        <v>884</v>
      </c>
      <c r="IT1508" s="1">
        <f t="shared" si="646"/>
        <v>-16.773270926277306</v>
      </c>
      <c r="IU1508" s="1">
        <f t="shared" si="647"/>
        <v>9.9096736450320043E-3</v>
      </c>
      <c r="IV1508" s="1">
        <f t="shared" si="648"/>
        <v>0.32132387281569263</v>
      </c>
      <c r="IW1508" s="1" t="str">
        <f t="shared" si="649"/>
        <v/>
      </c>
      <c r="IX1508" s="1">
        <f t="shared" si="650"/>
        <v>9.9096736450320043E-3</v>
      </c>
      <c r="IY1508" s="1" t="str">
        <f t="shared" si="651"/>
        <v/>
      </c>
      <c r="IZ1508" s="1">
        <f t="shared" si="652"/>
        <v>1.7685493446849054E-13</v>
      </c>
      <c r="JA1508" s="1" t="str">
        <f t="shared" si="653"/>
        <v/>
      </c>
      <c r="JB1508" s="1" t="str">
        <f t="shared" si="654"/>
        <v/>
      </c>
      <c r="JF1508" s="1">
        <v>884</v>
      </c>
      <c r="JG1508" s="1">
        <f t="shared" si="672"/>
        <v>-47.158814999937704</v>
      </c>
      <c r="JH1508" s="1">
        <f t="shared" si="655"/>
        <v>3.5246356559072E-3</v>
      </c>
      <c r="JI1508" s="1">
        <f t="shared" si="656"/>
        <v>0.32132387281569263</v>
      </c>
      <c r="JJ1508" s="1" t="str">
        <f t="shared" si="657"/>
        <v/>
      </c>
      <c r="JK1508" s="1">
        <f t="shared" si="658"/>
        <v>3.5246356559072E-3</v>
      </c>
      <c r="JL1508" s="1" t="str">
        <f t="shared" si="659"/>
        <v/>
      </c>
      <c r="JM1508" s="1">
        <f t="shared" si="660"/>
        <v>1.3748107252882702E-34</v>
      </c>
      <c r="JN1508" s="1" t="str">
        <f t="shared" si="661"/>
        <v/>
      </c>
      <c r="JO1508" s="1" t="str">
        <f t="shared" si="662"/>
        <v/>
      </c>
      <c r="JS1508" s="1">
        <v>884</v>
      </c>
      <c r="JT1508" s="1">
        <f t="shared" si="663"/>
        <v>-4605.5191833009303</v>
      </c>
      <c r="JU1508" s="1">
        <f t="shared" si="664"/>
        <v>3.6090966994947584E-5</v>
      </c>
      <c r="JV1508" s="1">
        <f t="shared" si="665"/>
        <v>0.32132387281569258</v>
      </c>
      <c r="JW1508" s="1" t="str">
        <f t="shared" si="666"/>
        <v/>
      </c>
      <c r="JX1508" s="1">
        <f t="shared" si="667"/>
        <v>3.6090966994947584E-5</v>
      </c>
      <c r="JY1508" s="1" t="str">
        <f t="shared" si="668"/>
        <v/>
      </c>
      <c r="JZ1508" s="1">
        <f t="shared" si="669"/>
        <v>4.0192881634766017E-5</v>
      </c>
      <c r="KA1508" s="1">
        <f t="shared" si="670"/>
        <v>3.6090966994947584E-5</v>
      </c>
      <c r="KB1508" s="1">
        <f t="shared" si="671"/>
        <v>3.6090966994947584E-5</v>
      </c>
      <c r="KE1508" s="1">
        <f t="shared" si="634"/>
        <v>5.6896000000000972</v>
      </c>
      <c r="KF1508" s="151">
        <f t="shared" si="635"/>
        <v>0.57642382906432421</v>
      </c>
      <c r="KG1508" s="1">
        <f t="shared" si="636"/>
        <v>7.6407805939338047E-4</v>
      </c>
      <c r="KH1508" s="1" t="str">
        <f t="shared" si="632"/>
        <v/>
      </c>
      <c r="KI1508" s="132" t="str">
        <f t="shared" si="633"/>
        <v/>
      </c>
    </row>
    <row r="1509" spans="237:295" ht="20.100000000000001" customHeight="1" x14ac:dyDescent="0.25">
      <c r="IC1509" s="1">
        <v>885</v>
      </c>
      <c r="ID1509" s="1">
        <f t="shared" si="637"/>
        <v>-8025.0046165257081</v>
      </c>
      <c r="IE1509" s="1">
        <f t="shared" si="638"/>
        <v>2.0571892698412326E-5</v>
      </c>
      <c r="IF1509" s="1">
        <f t="shared" si="639"/>
        <v>0.32275811025034779</v>
      </c>
      <c r="IG1509" s="1" t="str">
        <f t="shared" si="640"/>
        <v/>
      </c>
      <c r="IH1509" s="1">
        <f t="shared" si="641"/>
        <v>2.0571892698412326E-5</v>
      </c>
      <c r="II1509" s="1" t="str">
        <f t="shared" si="642"/>
        <v/>
      </c>
      <c r="IL1509" s="1">
        <f t="shared" si="643"/>
        <v>6.7741541019773044E-21</v>
      </c>
      <c r="IM1509" s="1" t="str">
        <f t="shared" si="644"/>
        <v/>
      </c>
      <c r="IN1509" s="1" t="str">
        <f t="shared" si="645"/>
        <v/>
      </c>
      <c r="IS1509" s="1">
        <v>885</v>
      </c>
      <c r="IT1509" s="1">
        <f t="shared" si="646"/>
        <v>-16.62867376311975</v>
      </c>
      <c r="IU1509" s="1">
        <f t="shared" si="647"/>
        <v>9.9280036536394025E-3</v>
      </c>
      <c r="IV1509" s="1">
        <f t="shared" si="648"/>
        <v>0.32275811025034762</v>
      </c>
      <c r="IW1509" s="1" t="str">
        <f t="shared" si="649"/>
        <v/>
      </c>
      <c r="IX1509" s="1">
        <f t="shared" si="650"/>
        <v>9.9280036536394025E-3</v>
      </c>
      <c r="IY1509" s="1" t="str">
        <f t="shared" si="651"/>
        <v/>
      </c>
      <c r="IZ1509" s="1">
        <f t="shared" si="652"/>
        <v>1.8191235311535457E-13</v>
      </c>
      <c r="JA1509" s="1" t="str">
        <f t="shared" si="653"/>
        <v/>
      </c>
      <c r="JB1509" s="1" t="str">
        <f t="shared" si="654"/>
        <v/>
      </c>
      <c r="JF1509" s="1">
        <v>885</v>
      </c>
      <c r="JG1509" s="1">
        <f t="shared" si="672"/>
        <v>-46.752273491317567</v>
      </c>
      <c r="JH1509" s="1">
        <f t="shared" si="655"/>
        <v>3.5311552048070891E-3</v>
      </c>
      <c r="JI1509" s="1">
        <f t="shared" si="656"/>
        <v>0.32275811025034773</v>
      </c>
      <c r="JJ1509" s="1" t="str">
        <f t="shared" si="657"/>
        <v/>
      </c>
      <c r="JK1509" s="1">
        <f t="shared" si="658"/>
        <v>3.5311552048070891E-3</v>
      </c>
      <c r="JL1509" s="1" t="str">
        <f t="shared" si="659"/>
        <v/>
      </c>
      <c r="JM1509" s="1">
        <f t="shared" si="660"/>
        <v>1.4426056202265026E-34</v>
      </c>
      <c r="JN1509" s="1" t="str">
        <f t="shared" si="661"/>
        <v/>
      </c>
      <c r="JO1509" s="1" t="str">
        <f t="shared" si="662"/>
        <v/>
      </c>
      <c r="JS1509" s="1">
        <v>885</v>
      </c>
      <c r="JT1509" s="1">
        <f t="shared" si="663"/>
        <v>-4565.8164317207484</v>
      </c>
      <c r="JU1509" s="1">
        <f t="shared" si="664"/>
        <v>3.6157724767137025E-5</v>
      </c>
      <c r="JV1509" s="1">
        <f t="shared" si="665"/>
        <v>0.32275811025034773</v>
      </c>
      <c r="JW1509" s="1" t="str">
        <f t="shared" si="666"/>
        <v/>
      </c>
      <c r="JX1509" s="1">
        <f t="shared" si="667"/>
        <v>3.6157724767137025E-5</v>
      </c>
      <c r="JY1509" s="1" t="str">
        <f t="shared" si="668"/>
        <v/>
      </c>
      <c r="JZ1509" s="1">
        <f t="shared" si="669"/>
        <v>4.0192751146142699E-5</v>
      </c>
      <c r="KA1509" s="1" t="str">
        <f t="shared" si="670"/>
        <v/>
      </c>
      <c r="KB1509" s="1" t="str">
        <f t="shared" si="671"/>
        <v/>
      </c>
      <c r="KE1509" s="1">
        <f t="shared" si="634"/>
        <v>5.6960000000000974</v>
      </c>
      <c r="KF1509" s="151">
        <f t="shared" si="635"/>
        <v>0.57565975100493083</v>
      </c>
      <c r="KG1509" s="1">
        <f t="shared" si="636"/>
        <v>7.6377935521954043E-4</v>
      </c>
      <c r="KH1509" s="1" t="str">
        <f t="shared" si="632"/>
        <v/>
      </c>
      <c r="KI1509" s="132" t="str">
        <f t="shared" si="633"/>
        <v/>
      </c>
    </row>
    <row r="1510" spans="237:295" ht="20.100000000000001" customHeight="1" x14ac:dyDescent="0.25">
      <c r="IC1510" s="1">
        <v>886</v>
      </c>
      <c r="ID1510" s="1">
        <f t="shared" si="637"/>
        <v>-7955.2219676863533</v>
      </c>
      <c r="IE1510" s="1">
        <f t="shared" si="638"/>
        <v>2.0609614948866875E-5</v>
      </c>
      <c r="IF1510" s="1">
        <f t="shared" si="639"/>
        <v>0.32419498910772437</v>
      </c>
      <c r="IG1510" s="1" t="str">
        <f t="shared" si="640"/>
        <v/>
      </c>
      <c r="IH1510" s="1">
        <f t="shared" si="641"/>
        <v>2.0609614948866875E-5</v>
      </c>
      <c r="II1510" s="1" t="str">
        <f t="shared" si="642"/>
        <v/>
      </c>
      <c r="IL1510" s="1">
        <f t="shared" si="643"/>
        <v>7.0071574584877223E-21</v>
      </c>
      <c r="IM1510" s="1" t="str">
        <f t="shared" si="644"/>
        <v/>
      </c>
      <c r="IN1510" s="1" t="str">
        <f t="shared" si="645"/>
        <v/>
      </c>
      <c r="IS1510" s="1">
        <v>886</v>
      </c>
      <c r="IT1510" s="1">
        <f t="shared" si="646"/>
        <v>-16.484076599962179</v>
      </c>
      <c r="IU1510" s="1">
        <f t="shared" si="647"/>
        <v>9.9462084268134906E-3</v>
      </c>
      <c r="IV1510" s="1">
        <f t="shared" si="648"/>
        <v>0.32419498910772432</v>
      </c>
      <c r="IW1510" s="1" t="str">
        <f t="shared" si="649"/>
        <v/>
      </c>
      <c r="IX1510" s="1">
        <f t="shared" si="650"/>
        <v>9.9462084268134906E-3</v>
      </c>
      <c r="IY1510" s="1" t="str">
        <f t="shared" si="651"/>
        <v/>
      </c>
      <c r="IZ1510" s="1">
        <f t="shared" si="652"/>
        <v>1.8711140204250111E-13</v>
      </c>
      <c r="JA1510" s="1" t="str">
        <f t="shared" si="653"/>
        <v/>
      </c>
      <c r="JB1510" s="1" t="str">
        <f t="shared" si="654"/>
        <v/>
      </c>
      <c r="JF1510" s="1">
        <v>886</v>
      </c>
      <c r="JG1510" s="1">
        <f t="shared" si="672"/>
        <v>-46.34573198269743</v>
      </c>
      <c r="JH1510" s="1">
        <f t="shared" si="655"/>
        <v>3.5376302104364876E-3</v>
      </c>
      <c r="JI1510" s="1">
        <f t="shared" si="656"/>
        <v>0.32419498910772415</v>
      </c>
      <c r="JJ1510" s="1" t="str">
        <f t="shared" si="657"/>
        <v/>
      </c>
      <c r="JK1510" s="1">
        <f t="shared" si="658"/>
        <v>3.5376302104364876E-3</v>
      </c>
      <c r="JL1510" s="1" t="str">
        <f t="shared" si="659"/>
        <v/>
      </c>
      <c r="JM1510" s="1">
        <f t="shared" si="660"/>
        <v>1.5137194085850919E-34</v>
      </c>
      <c r="JN1510" s="1" t="str">
        <f t="shared" si="661"/>
        <v/>
      </c>
      <c r="JO1510" s="1" t="str">
        <f t="shared" si="662"/>
        <v/>
      </c>
      <c r="JS1510" s="1">
        <v>886</v>
      </c>
      <c r="JT1510" s="1">
        <f t="shared" si="663"/>
        <v>-4526.1136801405664</v>
      </c>
      <c r="JU1510" s="1">
        <f t="shared" si="664"/>
        <v>3.6224026432692472E-5</v>
      </c>
      <c r="JV1510" s="1">
        <f t="shared" si="665"/>
        <v>0.32419498910772437</v>
      </c>
      <c r="JW1510" s="1" t="str">
        <f t="shared" si="666"/>
        <v/>
      </c>
      <c r="JX1510" s="1">
        <f t="shared" si="667"/>
        <v>3.6224026432692472E-5</v>
      </c>
      <c r="JY1510" s="1" t="str">
        <f t="shared" si="668"/>
        <v/>
      </c>
      <c r="JZ1510" s="1">
        <f t="shared" si="669"/>
        <v>4.0191977581157126E-5</v>
      </c>
      <c r="KA1510" s="1" t="str">
        <f t="shared" si="670"/>
        <v/>
      </c>
      <c r="KB1510" s="1" t="str">
        <f t="shared" si="671"/>
        <v/>
      </c>
      <c r="KE1510" s="1">
        <f t="shared" si="634"/>
        <v>5.7024000000000976</v>
      </c>
      <c r="KF1510" s="151">
        <f t="shared" si="635"/>
        <v>0.57489597164971129</v>
      </c>
      <c r="KG1510" s="1">
        <f t="shared" si="636"/>
        <v>7.6347836085344234E-4</v>
      </c>
      <c r="KH1510" s="1" t="str">
        <f t="shared" si="632"/>
        <v/>
      </c>
      <c r="KI1510" s="132" t="str">
        <f t="shared" si="633"/>
        <v/>
      </c>
    </row>
    <row r="1511" spans="237:295" ht="20.100000000000001" customHeight="1" x14ac:dyDescent="0.25">
      <c r="IC1511" s="1">
        <v>887</v>
      </c>
      <c r="ID1511" s="1">
        <f t="shared" si="637"/>
        <v>-7885.4393188470058</v>
      </c>
      <c r="IE1511" s="1">
        <f t="shared" si="638"/>
        <v>2.0647076013966023E-5</v>
      </c>
      <c r="IF1511" s="1">
        <f t="shared" si="639"/>
        <v>0.32563449122032051</v>
      </c>
      <c r="IG1511" s="1" t="str">
        <f t="shared" si="640"/>
        <v/>
      </c>
      <c r="IH1511" s="1">
        <f t="shared" si="641"/>
        <v>2.0647076013966023E-5</v>
      </c>
      <c r="II1511" s="1" t="str">
        <f t="shared" si="642"/>
        <v/>
      </c>
      <c r="IL1511" s="1">
        <f t="shared" si="643"/>
        <v>7.2480592131647071E-21</v>
      </c>
      <c r="IM1511" s="1" t="str">
        <f t="shared" si="644"/>
        <v/>
      </c>
      <c r="IN1511" s="1" t="str">
        <f t="shared" si="645"/>
        <v/>
      </c>
      <c r="IS1511" s="1">
        <v>887</v>
      </c>
      <c r="IT1511" s="1">
        <f t="shared" si="646"/>
        <v>-16.339479436804623</v>
      </c>
      <c r="IU1511" s="1">
        <f t="shared" si="647"/>
        <v>9.9642871518304792E-3</v>
      </c>
      <c r="IV1511" s="1">
        <f t="shared" si="648"/>
        <v>0.32563449122032045</v>
      </c>
      <c r="IW1511" s="1" t="str">
        <f t="shared" si="649"/>
        <v/>
      </c>
      <c r="IX1511" s="1">
        <f t="shared" si="650"/>
        <v>9.9642871518304792E-3</v>
      </c>
      <c r="IY1511" s="1" t="str">
        <f t="shared" si="651"/>
        <v/>
      </c>
      <c r="IZ1511" s="1">
        <f t="shared" si="652"/>
        <v>1.9245596029293605E-13</v>
      </c>
      <c r="JA1511" s="1" t="str">
        <f t="shared" si="653"/>
        <v/>
      </c>
      <c r="JB1511" s="1" t="str">
        <f t="shared" si="654"/>
        <v/>
      </c>
      <c r="JF1511" s="1">
        <v>887</v>
      </c>
      <c r="JG1511" s="1">
        <f t="shared" si="672"/>
        <v>-45.939190474077236</v>
      </c>
      <c r="JH1511" s="1">
        <f t="shared" si="655"/>
        <v>3.5440603837288416E-3</v>
      </c>
      <c r="JI1511" s="1">
        <f t="shared" si="656"/>
        <v>0.32563449122032062</v>
      </c>
      <c r="JJ1511" s="1" t="str">
        <f t="shared" si="657"/>
        <v/>
      </c>
      <c r="JK1511" s="1">
        <f t="shared" si="658"/>
        <v>3.5440603837288416E-3</v>
      </c>
      <c r="JL1511" s="1" t="str">
        <f t="shared" si="659"/>
        <v/>
      </c>
      <c r="JM1511" s="1">
        <f t="shared" si="660"/>
        <v>1.588313364755684E-34</v>
      </c>
      <c r="JN1511" s="1" t="str">
        <f t="shared" si="661"/>
        <v/>
      </c>
      <c r="JO1511" s="1" t="str">
        <f t="shared" si="662"/>
        <v/>
      </c>
      <c r="JS1511" s="1">
        <v>887</v>
      </c>
      <c r="JT1511" s="1">
        <f t="shared" si="663"/>
        <v>-4486.4109285603918</v>
      </c>
      <c r="JU1511" s="1">
        <f t="shared" si="664"/>
        <v>3.6289869031679162E-5</v>
      </c>
      <c r="JV1511" s="1">
        <f t="shared" si="665"/>
        <v>0.3256344912203204</v>
      </c>
      <c r="JW1511" s="1" t="str">
        <f t="shared" si="666"/>
        <v/>
      </c>
      <c r="JX1511" s="1">
        <f t="shared" si="667"/>
        <v>3.6289869031679162E-5</v>
      </c>
      <c r="JY1511" s="1" t="str">
        <f t="shared" si="668"/>
        <v/>
      </c>
      <c r="JZ1511" s="1">
        <f t="shared" si="669"/>
        <v>4.019056097693982E-5</v>
      </c>
      <c r="KA1511" s="1" t="str">
        <f t="shared" si="670"/>
        <v/>
      </c>
      <c r="KB1511" s="1" t="str">
        <f t="shared" si="671"/>
        <v/>
      </c>
      <c r="KE1511" s="1">
        <f t="shared" si="634"/>
        <v>5.7088000000000978</v>
      </c>
      <c r="KF1511" s="151">
        <f t="shared" si="635"/>
        <v>0.57413249328885785</v>
      </c>
      <c r="KG1511" s="1">
        <f t="shared" si="636"/>
        <v>7.6317508448964233E-4</v>
      </c>
      <c r="KH1511" s="1" t="str">
        <f t="shared" si="632"/>
        <v/>
      </c>
      <c r="KI1511" s="132" t="str">
        <f t="shared" si="633"/>
        <v/>
      </c>
    </row>
    <row r="1512" spans="237:295" ht="20.100000000000001" customHeight="1" x14ac:dyDescent="0.25">
      <c r="IC1512" s="1">
        <v>888</v>
      </c>
      <c r="ID1512" s="1">
        <f t="shared" si="637"/>
        <v>-7815.656670007651</v>
      </c>
      <c r="IE1512" s="1">
        <f t="shared" si="638"/>
        <v>2.0684274219132296E-5</v>
      </c>
      <c r="IF1512" s="1">
        <f t="shared" si="639"/>
        <v>0.32707659830344682</v>
      </c>
      <c r="IG1512" s="1" t="str">
        <f t="shared" si="640"/>
        <v/>
      </c>
      <c r="IH1512" s="1">
        <f t="shared" si="641"/>
        <v>2.0684274219132296E-5</v>
      </c>
      <c r="II1512" s="1" t="str">
        <f t="shared" si="642"/>
        <v/>
      </c>
      <c r="IL1512" s="1">
        <f t="shared" si="643"/>
        <v>7.4971230667629454E-21</v>
      </c>
      <c r="IM1512" s="1" t="str">
        <f t="shared" si="644"/>
        <v/>
      </c>
      <c r="IN1512" s="1" t="str">
        <f t="shared" si="645"/>
        <v/>
      </c>
      <c r="IS1512" s="1">
        <v>888</v>
      </c>
      <c r="IT1512" s="1">
        <f t="shared" si="646"/>
        <v>-16.194882273647067</v>
      </c>
      <c r="IU1512" s="1">
        <f t="shared" si="647"/>
        <v>9.9822390205386059E-3</v>
      </c>
      <c r="IV1512" s="1">
        <f t="shared" si="648"/>
        <v>0.32707659830344671</v>
      </c>
      <c r="IW1512" s="1" t="str">
        <f t="shared" si="649"/>
        <v/>
      </c>
      <c r="IX1512" s="1">
        <f t="shared" si="650"/>
        <v>9.9822390205386059E-3</v>
      </c>
      <c r="IY1512" s="1" t="str">
        <f t="shared" si="651"/>
        <v/>
      </c>
      <c r="IZ1512" s="1">
        <f t="shared" si="652"/>
        <v>1.9795001065652697E-13</v>
      </c>
      <c r="JA1512" s="1" t="str">
        <f t="shared" si="653"/>
        <v/>
      </c>
      <c r="JB1512" s="1" t="str">
        <f t="shared" si="654"/>
        <v/>
      </c>
      <c r="JF1512" s="1">
        <v>888</v>
      </c>
      <c r="JG1512" s="1">
        <f t="shared" si="672"/>
        <v>-45.532648965457099</v>
      </c>
      <c r="JH1512" s="1">
        <f t="shared" si="655"/>
        <v>3.5504454372437522E-3</v>
      </c>
      <c r="JI1512" s="1">
        <f t="shared" si="656"/>
        <v>0.32707659830344682</v>
      </c>
      <c r="JJ1512" s="1" t="str">
        <f t="shared" si="657"/>
        <v/>
      </c>
      <c r="JK1512" s="1">
        <f t="shared" si="658"/>
        <v>3.5504454372437522E-3</v>
      </c>
      <c r="JL1512" s="1" t="str">
        <f t="shared" si="659"/>
        <v/>
      </c>
      <c r="JM1512" s="1">
        <f t="shared" si="660"/>
        <v>1.6665565406952556E-34</v>
      </c>
      <c r="JN1512" s="1" t="str">
        <f t="shared" si="661"/>
        <v/>
      </c>
      <c r="JO1512" s="1" t="str">
        <f t="shared" si="662"/>
        <v/>
      </c>
      <c r="JS1512" s="1">
        <v>888</v>
      </c>
      <c r="JT1512" s="1">
        <f t="shared" si="663"/>
        <v>-4446.7081769802098</v>
      </c>
      <c r="JU1512" s="1">
        <f t="shared" si="664"/>
        <v>3.635524962081365E-5</v>
      </c>
      <c r="JV1512" s="1">
        <f t="shared" si="665"/>
        <v>0.32707659830344671</v>
      </c>
      <c r="JW1512" s="1" t="str">
        <f t="shared" si="666"/>
        <v/>
      </c>
      <c r="JX1512" s="1">
        <f t="shared" si="667"/>
        <v>3.635524962081365E-5</v>
      </c>
      <c r="JY1512" s="1" t="str">
        <f t="shared" si="668"/>
        <v/>
      </c>
      <c r="JZ1512" s="1">
        <f t="shared" si="669"/>
        <v>4.0188501401485498E-5</v>
      </c>
      <c r="KA1512" s="1" t="str">
        <f t="shared" si="670"/>
        <v/>
      </c>
      <c r="KB1512" s="1" t="str">
        <f t="shared" si="671"/>
        <v/>
      </c>
      <c r="KE1512" s="1">
        <f t="shared" si="634"/>
        <v>5.715200000000098</v>
      </c>
      <c r="KF1512" s="151">
        <f t="shared" si="635"/>
        <v>0.57336931820436821</v>
      </c>
      <c r="KG1512" s="1">
        <f t="shared" si="636"/>
        <v>7.6286953431692339E-4</v>
      </c>
      <c r="KH1512" s="1" t="str">
        <f t="shared" si="632"/>
        <v/>
      </c>
      <c r="KI1512" s="132" t="str">
        <f t="shared" si="633"/>
        <v/>
      </c>
    </row>
    <row r="1513" spans="237:295" ht="20.100000000000001" customHeight="1" x14ac:dyDescent="0.25">
      <c r="IC1513" s="1">
        <v>889</v>
      </c>
      <c r="ID1513" s="1">
        <f t="shared" si="637"/>
        <v>-7745.8740211682962</v>
      </c>
      <c r="IE1513" s="1">
        <f t="shared" si="638"/>
        <v>2.0721207899386421E-5</v>
      </c>
      <c r="IF1513" s="1">
        <f t="shared" si="639"/>
        <v>0.32852129195589119</v>
      </c>
      <c r="IG1513" s="1" t="str">
        <f t="shared" si="640"/>
        <v/>
      </c>
      <c r="IH1513" s="1">
        <f t="shared" si="641"/>
        <v>2.0721207899386421E-5</v>
      </c>
      <c r="II1513" s="1" t="str">
        <f t="shared" si="642"/>
        <v/>
      </c>
      <c r="IL1513" s="1">
        <f t="shared" si="643"/>
        <v>7.7546213852155578E-21</v>
      </c>
      <c r="IM1513" s="1" t="str">
        <f t="shared" si="644"/>
        <v/>
      </c>
      <c r="IN1513" s="1" t="str">
        <f t="shared" si="645"/>
        <v/>
      </c>
      <c r="IS1513" s="1">
        <v>889</v>
      </c>
      <c r="IT1513" s="1">
        <f t="shared" si="646"/>
        <v>-16.050285110489483</v>
      </c>
      <c r="IU1513" s="1">
        <f t="shared" si="647"/>
        <v>1.000006322941821E-2</v>
      </c>
      <c r="IV1513" s="1">
        <f t="shared" si="648"/>
        <v>0.3285212919558913</v>
      </c>
      <c r="IW1513" s="1" t="str">
        <f t="shared" si="649"/>
        <v/>
      </c>
      <c r="IX1513" s="1">
        <f t="shared" si="650"/>
        <v>1.000006322941821E-2</v>
      </c>
      <c r="IY1513" s="1" t="str">
        <f t="shared" si="651"/>
        <v/>
      </c>
      <c r="IZ1513" s="1">
        <f t="shared" si="652"/>
        <v>2.0359764237484027E-13</v>
      </c>
      <c r="JA1513" s="1" t="str">
        <f t="shared" si="653"/>
        <v/>
      </c>
      <c r="JB1513" s="1" t="str">
        <f t="shared" si="654"/>
        <v/>
      </c>
      <c r="JF1513" s="1">
        <v>889</v>
      </c>
      <c r="JG1513" s="1">
        <f t="shared" si="672"/>
        <v>-45.126107456836962</v>
      </c>
      <c r="JH1513" s="1">
        <f t="shared" si="655"/>
        <v>3.5567850851883518E-3</v>
      </c>
      <c r="JI1513" s="1">
        <f t="shared" si="656"/>
        <v>0.32852129195589119</v>
      </c>
      <c r="JJ1513" s="1" t="str">
        <f t="shared" si="657"/>
        <v/>
      </c>
      <c r="JK1513" s="1">
        <f t="shared" si="658"/>
        <v>3.5567850851883518E-3</v>
      </c>
      <c r="JL1513" s="1" t="str">
        <f t="shared" si="659"/>
        <v/>
      </c>
      <c r="JM1513" s="1">
        <f t="shared" si="660"/>
        <v>1.7486261381082573E-34</v>
      </c>
      <c r="JN1513" s="1" t="str">
        <f t="shared" si="661"/>
        <v/>
      </c>
      <c r="JO1513" s="1" t="str">
        <f t="shared" si="662"/>
        <v/>
      </c>
      <c r="JS1513" s="1">
        <v>889</v>
      </c>
      <c r="JT1513" s="1">
        <f t="shared" si="663"/>
        <v>-4407.0054254000279</v>
      </c>
      <c r="JU1513" s="1">
        <f t="shared" si="664"/>
        <v>3.6420165273682523E-5</v>
      </c>
      <c r="JV1513" s="1">
        <f t="shared" si="665"/>
        <v>0.32852129195589119</v>
      </c>
      <c r="JW1513" s="1" t="str">
        <f t="shared" si="666"/>
        <v/>
      </c>
      <c r="JX1513" s="1">
        <f t="shared" si="667"/>
        <v>3.6420165273682523E-5</v>
      </c>
      <c r="JY1513" s="1" t="str">
        <f t="shared" si="668"/>
        <v/>
      </c>
      <c r="JZ1513" s="1">
        <f t="shared" si="669"/>
        <v>4.0185798953647567E-5</v>
      </c>
      <c r="KA1513" s="1" t="str">
        <f t="shared" si="670"/>
        <v/>
      </c>
      <c r="KB1513" s="1" t="str">
        <f t="shared" si="671"/>
        <v/>
      </c>
      <c r="KE1513" s="1">
        <f t="shared" si="634"/>
        <v>5.7216000000000982</v>
      </c>
      <c r="KF1513" s="151">
        <f t="shared" si="635"/>
        <v>0.57260644867005128</v>
      </c>
      <c r="KG1513" s="1">
        <f t="shared" si="636"/>
        <v>7.6256171851762922E-4</v>
      </c>
      <c r="KH1513" s="1" t="str">
        <f t="shared" si="632"/>
        <v/>
      </c>
      <c r="KI1513" s="132" t="str">
        <f t="shared" si="633"/>
        <v/>
      </c>
    </row>
    <row r="1514" spans="237:295" ht="20.100000000000001" customHeight="1" x14ac:dyDescent="0.25">
      <c r="IC1514" s="1">
        <v>890</v>
      </c>
      <c r="ID1514" s="1">
        <f t="shared" si="637"/>
        <v>-7676.0913723289414</v>
      </c>
      <c r="IE1514" s="1">
        <f t="shared" si="638"/>
        <v>2.0757875399471263E-5</v>
      </c>
      <c r="IF1514" s="1">
        <f t="shared" si="639"/>
        <v>0.32996855366059374</v>
      </c>
      <c r="IG1514" s="1" t="str">
        <f t="shared" si="640"/>
        <v/>
      </c>
      <c r="IH1514" s="1">
        <f t="shared" si="641"/>
        <v>2.0757875399471263E-5</v>
      </c>
      <c r="II1514" s="1" t="str">
        <f t="shared" si="642"/>
        <v/>
      </c>
      <c r="IL1514" s="1">
        <f t="shared" si="643"/>
        <v>8.0208354796633356E-21</v>
      </c>
      <c r="IM1514" s="1" t="str">
        <f t="shared" si="644"/>
        <v/>
      </c>
      <c r="IN1514" s="1" t="str">
        <f t="shared" si="645"/>
        <v/>
      </c>
      <c r="IS1514" s="1">
        <v>890</v>
      </c>
      <c r="IT1514" s="1">
        <f t="shared" si="646"/>
        <v>-15.905687947331927</v>
      </c>
      <c r="IU1514" s="1">
        <f t="shared" si="647"/>
        <v>1.0017758979641534E-2</v>
      </c>
      <c r="IV1514" s="1">
        <f t="shared" si="648"/>
        <v>0.32996855366059374</v>
      </c>
      <c r="IW1514" s="1" t="str">
        <f t="shared" si="649"/>
        <v/>
      </c>
      <c r="IX1514" s="1">
        <f t="shared" si="650"/>
        <v>1.0017758979641534E-2</v>
      </c>
      <c r="IY1514" s="1" t="str">
        <f t="shared" si="651"/>
        <v/>
      </c>
      <c r="IZ1514" s="1">
        <f t="shared" si="652"/>
        <v>2.0940305391457277E-13</v>
      </c>
      <c r="JA1514" s="1" t="str">
        <f t="shared" si="653"/>
        <v/>
      </c>
      <c r="JB1514" s="1" t="str">
        <f t="shared" si="654"/>
        <v/>
      </c>
      <c r="JF1514" s="1">
        <v>890</v>
      </c>
      <c r="JG1514" s="1">
        <f t="shared" si="672"/>
        <v>-44.719565948216768</v>
      </c>
      <c r="JH1514" s="1">
        <f t="shared" si="655"/>
        <v>3.563079043438575E-3</v>
      </c>
      <c r="JI1514" s="1">
        <f t="shared" si="656"/>
        <v>0.3299685536605938</v>
      </c>
      <c r="JJ1514" s="1" t="str">
        <f t="shared" si="657"/>
        <v/>
      </c>
      <c r="JK1514" s="1">
        <f t="shared" si="658"/>
        <v>3.563079043438575E-3</v>
      </c>
      <c r="JL1514" s="1" t="str">
        <f t="shared" si="659"/>
        <v/>
      </c>
      <c r="JM1514" s="1">
        <f t="shared" si="660"/>
        <v>1.8347078982974115E-34</v>
      </c>
      <c r="JN1514" s="1" t="str">
        <f t="shared" si="661"/>
        <v/>
      </c>
      <c r="JO1514" s="1" t="str">
        <f t="shared" si="662"/>
        <v/>
      </c>
      <c r="JS1514" s="1">
        <v>890</v>
      </c>
      <c r="JT1514" s="1">
        <f t="shared" si="663"/>
        <v>-4367.3026738198459</v>
      </c>
      <c r="JU1514" s="1">
        <f t="shared" si="664"/>
        <v>3.6484613080960326E-5</v>
      </c>
      <c r="JV1514" s="1">
        <f t="shared" si="665"/>
        <v>0.32996855366059374</v>
      </c>
      <c r="JW1514" s="1" t="str">
        <f t="shared" si="666"/>
        <v/>
      </c>
      <c r="JX1514" s="1">
        <f t="shared" si="667"/>
        <v>3.6484613080960326E-5</v>
      </c>
      <c r="JY1514" s="1" t="str">
        <f t="shared" si="668"/>
        <v/>
      </c>
      <c r="JZ1514" s="1">
        <f t="shared" si="669"/>
        <v>4.018245376313027E-5</v>
      </c>
      <c r="KA1514" s="1" t="str">
        <f t="shared" si="670"/>
        <v/>
      </c>
      <c r="KB1514" s="1" t="str">
        <f t="shared" si="671"/>
        <v/>
      </c>
      <c r="KE1514" s="1">
        <f t="shared" si="634"/>
        <v>5.7280000000000983</v>
      </c>
      <c r="KF1514" s="151">
        <f t="shared" si="635"/>
        <v>0.57184388695153365</v>
      </c>
      <c r="KG1514" s="1">
        <f t="shared" si="636"/>
        <v>7.6225164526588784E-4</v>
      </c>
      <c r="KH1514" s="1" t="str">
        <f t="shared" si="632"/>
        <v/>
      </c>
      <c r="KI1514" s="132" t="str">
        <f t="shared" si="633"/>
        <v/>
      </c>
    </row>
    <row r="1515" spans="237:295" ht="20.100000000000001" customHeight="1" x14ac:dyDescent="0.25">
      <c r="IC1515" s="1">
        <v>891</v>
      </c>
      <c r="ID1515" s="1">
        <f t="shared" si="637"/>
        <v>-7606.3087234895866</v>
      </c>
      <c r="IE1515" s="1">
        <f t="shared" si="638"/>
        <v>2.0794275073975257E-5</v>
      </c>
      <c r="IF1515" s="1">
        <f t="shared" si="639"/>
        <v>0.33141836478532871</v>
      </c>
      <c r="IG1515" s="1" t="str">
        <f t="shared" si="640"/>
        <v/>
      </c>
      <c r="IH1515" s="1">
        <f t="shared" si="641"/>
        <v>2.0794275073975257E-5</v>
      </c>
      <c r="II1515" s="1" t="str">
        <f t="shared" si="642"/>
        <v/>
      </c>
      <c r="IL1515" s="1">
        <f t="shared" si="643"/>
        <v>8.2960558953765611E-21</v>
      </c>
      <c r="IM1515" s="1" t="str">
        <f t="shared" si="644"/>
        <v/>
      </c>
      <c r="IN1515" s="1" t="str">
        <f t="shared" si="645"/>
        <v/>
      </c>
      <c r="IS1515" s="1">
        <v>891</v>
      </c>
      <c r="IT1515" s="1">
        <f t="shared" si="646"/>
        <v>-15.761090784174371</v>
      </c>
      <c r="IU1515" s="1">
        <f t="shared" si="647"/>
        <v>1.0035325477132298E-2</v>
      </c>
      <c r="IV1515" s="1">
        <f t="shared" si="648"/>
        <v>0.33141836478532866</v>
      </c>
      <c r="IW1515" s="1" t="str">
        <f t="shared" si="649"/>
        <v/>
      </c>
      <c r="IX1515" s="1">
        <f t="shared" si="650"/>
        <v>1.0035325477132298E-2</v>
      </c>
      <c r="IY1515" s="1" t="str">
        <f t="shared" si="651"/>
        <v/>
      </c>
      <c r="IZ1515" s="1">
        <f t="shared" si="652"/>
        <v>2.1537055581129323E-13</v>
      </c>
      <c r="JA1515" s="1" t="str">
        <f t="shared" si="653"/>
        <v/>
      </c>
      <c r="JB1515" s="1" t="str">
        <f t="shared" si="654"/>
        <v/>
      </c>
      <c r="JF1515" s="1">
        <v>891</v>
      </c>
      <c r="JG1515" s="1">
        <f t="shared" si="672"/>
        <v>-44.313024439596632</v>
      </c>
      <c r="JH1515" s="1">
        <f t="shared" si="655"/>
        <v>3.569327029560337E-3</v>
      </c>
      <c r="JI1515" s="1">
        <f t="shared" si="656"/>
        <v>0.33141836478532877</v>
      </c>
      <c r="JJ1515" s="1" t="str">
        <f t="shared" si="657"/>
        <v/>
      </c>
      <c r="JK1515" s="1">
        <f t="shared" si="658"/>
        <v>3.569327029560337E-3</v>
      </c>
      <c r="JL1515" s="1" t="str">
        <f t="shared" si="659"/>
        <v/>
      </c>
      <c r="JM1515" s="1">
        <f t="shared" si="660"/>
        <v>1.9249965105166543E-34</v>
      </c>
      <c r="JN1515" s="1" t="str">
        <f t="shared" si="661"/>
        <v/>
      </c>
      <c r="JO1515" s="1" t="str">
        <f t="shared" si="662"/>
        <v/>
      </c>
      <c r="JS1515" s="1">
        <v>891</v>
      </c>
      <c r="JT1515" s="1">
        <f t="shared" si="663"/>
        <v>-4327.599922239664</v>
      </c>
      <c r="JU1515" s="1">
        <f t="shared" si="664"/>
        <v>3.6548590150626375E-5</v>
      </c>
      <c r="JV1515" s="1">
        <f t="shared" si="665"/>
        <v>0.33141836478532877</v>
      </c>
      <c r="JW1515" s="1" t="str">
        <f t="shared" si="666"/>
        <v/>
      </c>
      <c r="JX1515" s="1">
        <f t="shared" si="667"/>
        <v>3.6548590150626375E-5</v>
      </c>
      <c r="JY1515" s="1" t="str">
        <f t="shared" si="668"/>
        <v/>
      </c>
      <c r="JZ1515" s="1">
        <f t="shared" si="669"/>
        <v>4.0178465990478288E-5</v>
      </c>
      <c r="KA1515" s="1" t="str">
        <f t="shared" si="670"/>
        <v/>
      </c>
      <c r="KB1515" s="1" t="str">
        <f t="shared" si="671"/>
        <v/>
      </c>
      <c r="KE1515" s="1">
        <f t="shared" si="634"/>
        <v>5.7344000000000985</v>
      </c>
      <c r="KF1515" s="151">
        <f t="shared" si="635"/>
        <v>0.57108163530626777</v>
      </c>
      <c r="KG1515" s="1">
        <f t="shared" si="636"/>
        <v>7.6193932273316278E-4</v>
      </c>
      <c r="KH1515" s="1" t="str">
        <f t="shared" ref="KH1515:KH1578" si="673">IF(KF1515&lt;(1-$KD$623),KG1515,"")</f>
        <v/>
      </c>
      <c r="KI1515" s="132" t="str">
        <f t="shared" ref="KI1515:KI1578" si="674">IF(KF1515&lt;(1-$KD$629),KG1515,"")</f>
        <v/>
      </c>
    </row>
    <row r="1516" spans="237:295" ht="20.100000000000001" customHeight="1" x14ac:dyDescent="0.25">
      <c r="IC1516" s="1">
        <v>892</v>
      </c>
      <c r="ID1516" s="1">
        <f t="shared" si="637"/>
        <v>-7536.5260746502317</v>
      </c>
      <c r="IE1516" s="1">
        <f t="shared" si="638"/>
        <v>2.0830405287455189E-5</v>
      </c>
      <c r="IF1516" s="1">
        <f t="shared" si="639"/>
        <v>0.3328707065833969</v>
      </c>
      <c r="IG1516" s="1" t="str">
        <f t="shared" si="640"/>
        <v/>
      </c>
      <c r="IH1516" s="1">
        <f t="shared" si="641"/>
        <v>2.0830405287455189E-5</v>
      </c>
      <c r="II1516" s="1" t="str">
        <f t="shared" si="642"/>
        <v/>
      </c>
      <c r="IL1516" s="1">
        <f t="shared" si="643"/>
        <v>8.5805827098471504E-21</v>
      </c>
      <c r="IM1516" s="1" t="str">
        <f t="shared" si="644"/>
        <v/>
      </c>
      <c r="IN1516" s="1" t="str">
        <f t="shared" si="645"/>
        <v/>
      </c>
      <c r="IS1516" s="1">
        <v>892</v>
      </c>
      <c r="IT1516" s="1">
        <f t="shared" si="646"/>
        <v>-15.616493621016815</v>
      </c>
      <c r="IU1516" s="1">
        <f t="shared" si="647"/>
        <v>1.0052761932624952E-2</v>
      </c>
      <c r="IV1516" s="1">
        <f t="shared" si="648"/>
        <v>0.33287070658339668</v>
      </c>
      <c r="IW1516" s="1" t="str">
        <f t="shared" si="649"/>
        <v/>
      </c>
      <c r="IX1516" s="1">
        <f t="shared" si="650"/>
        <v>1.0052761932624952E-2</v>
      </c>
      <c r="IY1516" s="1" t="str">
        <f t="shared" si="651"/>
        <v/>
      </c>
      <c r="IZ1516" s="1">
        <f t="shared" si="652"/>
        <v>2.2150457358517891E-13</v>
      </c>
      <c r="JA1516" s="1" t="str">
        <f t="shared" si="653"/>
        <v/>
      </c>
      <c r="JB1516" s="1" t="str">
        <f t="shared" si="654"/>
        <v/>
      </c>
      <c r="JF1516" s="1">
        <v>892</v>
      </c>
      <c r="JG1516" s="1">
        <f t="shared" si="672"/>
        <v>-43.906482930976495</v>
      </c>
      <c r="JH1516" s="1">
        <f t="shared" si="655"/>
        <v>3.57552876283062E-3</v>
      </c>
      <c r="JI1516" s="1">
        <f t="shared" si="656"/>
        <v>0.33287070658339679</v>
      </c>
      <c r="JJ1516" s="1" t="str">
        <f t="shared" si="657"/>
        <v/>
      </c>
      <c r="JK1516" s="1">
        <f t="shared" si="658"/>
        <v>3.57552876283062E-3</v>
      </c>
      <c r="JL1516" s="1" t="str">
        <f t="shared" si="659"/>
        <v/>
      </c>
      <c r="JM1516" s="1">
        <f t="shared" si="660"/>
        <v>2.019696039696222E-34</v>
      </c>
      <c r="JN1516" s="1" t="str">
        <f t="shared" si="661"/>
        <v/>
      </c>
      <c r="JO1516" s="1" t="str">
        <f t="shared" si="662"/>
        <v/>
      </c>
      <c r="JS1516" s="1">
        <v>892</v>
      </c>
      <c r="JT1516" s="1">
        <f t="shared" si="663"/>
        <v>-4287.8971706594893</v>
      </c>
      <c r="JU1516" s="1">
        <f t="shared" si="664"/>
        <v>3.661209360818067E-5</v>
      </c>
      <c r="JV1516" s="1">
        <f t="shared" si="665"/>
        <v>0.33287070658339668</v>
      </c>
      <c r="JW1516" s="1" t="str">
        <f t="shared" si="666"/>
        <v/>
      </c>
      <c r="JX1516" s="1">
        <f t="shared" si="667"/>
        <v>3.661209360818067E-5</v>
      </c>
      <c r="JY1516" s="1" t="str">
        <f t="shared" si="668"/>
        <v/>
      </c>
      <c r="JZ1516" s="1">
        <f t="shared" si="669"/>
        <v>4.0173835827063895E-5</v>
      </c>
      <c r="KA1516" s="1" t="str">
        <f t="shared" si="670"/>
        <v/>
      </c>
      <c r="KB1516" s="1" t="str">
        <f t="shared" si="671"/>
        <v/>
      </c>
      <c r="KE1516" s="1">
        <f t="shared" ref="KE1516:KE1579" si="675">KE1515+$KH$616</f>
        <v>5.7408000000000987</v>
      </c>
      <c r="KF1516" s="151">
        <f t="shared" ref="KF1516:KF1579" si="676">_xlfn.CHISQ.DIST.RT(KE1516,7)</f>
        <v>0.5703196959835346</v>
      </c>
      <c r="KG1516" s="1">
        <f t="shared" ref="KG1516:KG1579" si="677">KF1516-KF1517</f>
        <v>7.6162475908059246E-4</v>
      </c>
      <c r="KH1516" s="1" t="str">
        <f t="shared" si="673"/>
        <v/>
      </c>
      <c r="KI1516" s="132" t="str">
        <f t="shared" si="674"/>
        <v/>
      </c>
    </row>
    <row r="1517" spans="237:295" ht="20.100000000000001" customHeight="1" x14ac:dyDescent="0.25">
      <c r="IC1517" s="1">
        <v>893</v>
      </c>
      <c r="ID1517" s="1">
        <f t="shared" si="637"/>
        <v>-7466.7434258108769</v>
      </c>
      <c r="IE1517" s="1">
        <f t="shared" si="638"/>
        <v>2.0866264414558452E-5</v>
      </c>
      <c r="IF1517" s="1">
        <f t="shared" si="639"/>
        <v>0.33432556019432424</v>
      </c>
      <c r="IG1517" s="1" t="str">
        <f t="shared" si="640"/>
        <v/>
      </c>
      <c r="IH1517" s="1">
        <f t="shared" si="641"/>
        <v>2.0866264414558452E-5</v>
      </c>
      <c r="II1517" s="1" t="str">
        <f t="shared" si="642"/>
        <v/>
      </c>
      <c r="IL1517" s="1">
        <f t="shared" si="643"/>
        <v>8.8747258403344197E-21</v>
      </c>
      <c r="IM1517" s="1" t="str">
        <f t="shared" si="644"/>
        <v/>
      </c>
      <c r="IN1517" s="1" t="str">
        <f t="shared" si="645"/>
        <v/>
      </c>
      <c r="IS1517" s="1">
        <v>893</v>
      </c>
      <c r="IT1517" s="1">
        <f t="shared" si="646"/>
        <v>-15.471896457859231</v>
      </c>
      <c r="IU1517" s="1">
        <f t="shared" si="647"/>
        <v>1.007006756172368E-2</v>
      </c>
      <c r="IV1517" s="1">
        <f t="shared" si="648"/>
        <v>0.33432556019432424</v>
      </c>
      <c r="IW1517" s="1" t="str">
        <f t="shared" si="649"/>
        <v/>
      </c>
      <c r="IX1517" s="1">
        <f t="shared" si="650"/>
        <v>1.007006756172368E-2</v>
      </c>
      <c r="IY1517" s="1" t="str">
        <f t="shared" si="651"/>
        <v/>
      </c>
      <c r="IZ1517" s="1">
        <f t="shared" si="652"/>
        <v>2.2780965073054923E-13</v>
      </c>
      <c r="JA1517" s="1" t="str">
        <f t="shared" si="653"/>
        <v/>
      </c>
      <c r="JB1517" s="1" t="str">
        <f t="shared" si="654"/>
        <v/>
      </c>
      <c r="JF1517" s="1">
        <v>893</v>
      </c>
      <c r="JG1517" s="1">
        <f t="shared" si="672"/>
        <v>-43.499941422356358</v>
      </c>
      <c r="JH1517" s="1">
        <f t="shared" si="655"/>
        <v>3.5816839642584548E-3</v>
      </c>
      <c r="JI1517" s="1">
        <f t="shared" si="656"/>
        <v>0.33432556019432408</v>
      </c>
      <c r="JJ1517" s="1" t="str">
        <f t="shared" si="657"/>
        <v/>
      </c>
      <c r="JK1517" s="1">
        <f t="shared" si="658"/>
        <v>3.5816839642584548E-3</v>
      </c>
      <c r="JL1517" s="1" t="str">
        <f t="shared" si="659"/>
        <v/>
      </c>
      <c r="JM1517" s="1">
        <f t="shared" si="660"/>
        <v>2.1190203744516221E-34</v>
      </c>
      <c r="JN1517" s="1" t="str">
        <f t="shared" si="661"/>
        <v/>
      </c>
      <c r="JO1517" s="1" t="str">
        <f t="shared" si="662"/>
        <v/>
      </c>
      <c r="JS1517" s="1">
        <v>893</v>
      </c>
      <c r="JT1517" s="1">
        <f t="shared" si="663"/>
        <v>-4248.1944190793074</v>
      </c>
      <c r="JU1517" s="1">
        <f t="shared" si="664"/>
        <v>3.6675120596858749E-5</v>
      </c>
      <c r="JV1517" s="1">
        <f t="shared" si="665"/>
        <v>0.33432556019432402</v>
      </c>
      <c r="JW1517" s="1" t="str">
        <f t="shared" si="666"/>
        <v/>
      </c>
      <c r="JX1517" s="1">
        <f t="shared" si="667"/>
        <v>3.6675120596858749E-5</v>
      </c>
      <c r="JY1517" s="1" t="str">
        <f t="shared" si="668"/>
        <v/>
      </c>
      <c r="JZ1517" s="1">
        <f t="shared" si="669"/>
        <v>4.0168563495071661E-5</v>
      </c>
      <c r="KA1517" s="1" t="str">
        <f t="shared" si="670"/>
        <v/>
      </c>
      <c r="KB1517" s="1" t="str">
        <f t="shared" si="671"/>
        <v/>
      </c>
      <c r="KE1517" s="1">
        <f t="shared" si="675"/>
        <v>5.7472000000000989</v>
      </c>
      <c r="KF1517" s="151">
        <f t="shared" si="676"/>
        <v>0.56955807122445401</v>
      </c>
      <c r="KG1517" s="1">
        <f t="shared" si="677"/>
        <v>7.6130796246420829E-4</v>
      </c>
      <c r="KH1517" s="1" t="str">
        <f t="shared" si="673"/>
        <v/>
      </c>
      <c r="KI1517" s="132" t="str">
        <f t="shared" si="674"/>
        <v/>
      </c>
    </row>
    <row r="1518" spans="237:295" ht="20.100000000000001" customHeight="1" x14ac:dyDescent="0.25">
      <c r="IC1518" s="1">
        <v>894</v>
      </c>
      <c r="ID1518" s="1">
        <f t="shared" si="637"/>
        <v>-7396.9607769715221</v>
      </c>
      <c r="IE1518" s="1">
        <f t="shared" si="638"/>
        <v>2.0901850840144683E-5</v>
      </c>
      <c r="IF1518" s="1">
        <f t="shared" si="639"/>
        <v>0.33578290664457133</v>
      </c>
      <c r="IG1518" s="1" t="str">
        <f t="shared" si="640"/>
        <v/>
      </c>
      <c r="IH1518" s="1">
        <f t="shared" si="641"/>
        <v>2.0901850840144683E-5</v>
      </c>
      <c r="II1518" s="1" t="str">
        <f t="shared" si="642"/>
        <v/>
      </c>
      <c r="IL1518" s="1">
        <f t="shared" si="643"/>
        <v>9.1788053611622707E-21</v>
      </c>
      <c r="IM1518" s="1" t="str">
        <f t="shared" si="644"/>
        <v/>
      </c>
      <c r="IN1518" s="1" t="str">
        <f t="shared" si="645"/>
        <v/>
      </c>
      <c r="IS1518" s="1">
        <v>894</v>
      </c>
      <c r="IT1518" s="1">
        <f t="shared" si="646"/>
        <v>-15.327299294701675</v>
      </c>
      <c r="IU1518" s="1">
        <f t="shared" si="647"/>
        <v>1.008724158496109E-2</v>
      </c>
      <c r="IV1518" s="1">
        <f t="shared" si="648"/>
        <v>0.33578290664457122</v>
      </c>
      <c r="IW1518" s="1" t="str">
        <f t="shared" si="649"/>
        <v/>
      </c>
      <c r="IX1518" s="1">
        <f t="shared" si="650"/>
        <v>1.008724158496109E-2</v>
      </c>
      <c r="IY1518" s="1" t="str">
        <f t="shared" si="651"/>
        <v/>
      </c>
      <c r="IZ1518" s="1">
        <f t="shared" si="652"/>
        <v>2.3429045178098202E-13</v>
      </c>
      <c r="JA1518" s="1" t="str">
        <f t="shared" si="653"/>
        <v/>
      </c>
      <c r="JB1518" s="1" t="str">
        <f t="shared" si="654"/>
        <v/>
      </c>
      <c r="JF1518" s="1">
        <v>894</v>
      </c>
      <c r="JG1518" s="1">
        <f t="shared" si="672"/>
        <v>-43.093399913736164</v>
      </c>
      <c r="JH1518" s="1">
        <f t="shared" si="655"/>
        <v>3.5877923566057959E-3</v>
      </c>
      <c r="JI1518" s="1">
        <f t="shared" si="656"/>
        <v>0.33578290664457133</v>
      </c>
      <c r="JJ1518" s="1" t="str">
        <f t="shared" si="657"/>
        <v/>
      </c>
      <c r="JK1518" s="1">
        <f t="shared" si="658"/>
        <v>3.5877923566057959E-3</v>
      </c>
      <c r="JL1518" s="1" t="str">
        <f t="shared" si="659"/>
        <v/>
      </c>
      <c r="JM1518" s="1">
        <f t="shared" si="660"/>
        <v>2.2231936963315329E-34</v>
      </c>
      <c r="JN1518" s="1" t="str">
        <f t="shared" si="661"/>
        <v/>
      </c>
      <c r="JO1518" s="1" t="str">
        <f t="shared" si="662"/>
        <v/>
      </c>
      <c r="JS1518" s="1">
        <v>894</v>
      </c>
      <c r="JT1518" s="1">
        <f t="shared" si="663"/>
        <v>-4208.4916674991255</v>
      </c>
      <c r="JU1518" s="1">
        <f t="shared" si="664"/>
        <v>3.6737668277845467E-5</v>
      </c>
      <c r="JV1518" s="1">
        <f t="shared" si="665"/>
        <v>0.33578290664457117</v>
      </c>
      <c r="JW1518" s="1" t="str">
        <f t="shared" si="666"/>
        <v/>
      </c>
      <c r="JX1518" s="1">
        <f t="shared" si="667"/>
        <v>3.6737668277845467E-5</v>
      </c>
      <c r="JY1518" s="1" t="str">
        <f t="shared" si="668"/>
        <v/>
      </c>
      <c r="JZ1518" s="1">
        <f t="shared" si="669"/>
        <v>4.016264924748068E-5</v>
      </c>
      <c r="KA1518" s="1" t="str">
        <f t="shared" si="670"/>
        <v/>
      </c>
      <c r="KB1518" s="1" t="str">
        <f t="shared" si="671"/>
        <v/>
      </c>
      <c r="KE1518" s="1">
        <f t="shared" si="675"/>
        <v>5.7536000000000991</v>
      </c>
      <c r="KF1518" s="151">
        <f t="shared" si="676"/>
        <v>0.5687967632619898</v>
      </c>
      <c r="KG1518" s="1">
        <f t="shared" si="677"/>
        <v>7.609889410337134E-4</v>
      </c>
      <c r="KH1518" s="1" t="str">
        <f t="shared" si="673"/>
        <v/>
      </c>
      <c r="KI1518" s="132" t="str">
        <f t="shared" si="674"/>
        <v/>
      </c>
    </row>
    <row r="1519" spans="237:295" ht="20.100000000000001" customHeight="1" x14ac:dyDescent="0.25">
      <c r="IC1519" s="1">
        <v>895</v>
      </c>
      <c r="ID1519" s="1">
        <f t="shared" si="637"/>
        <v>-7327.1781281321673</v>
      </c>
      <c r="IE1519" s="1">
        <f t="shared" si="638"/>
        <v>2.0937162959406809E-5</v>
      </c>
      <c r="IF1519" s="1">
        <f t="shared" si="639"/>
        <v>0.33724272684824957</v>
      </c>
      <c r="IG1519" s="1" t="str">
        <f t="shared" si="640"/>
        <v/>
      </c>
      <c r="IH1519" s="1">
        <f t="shared" si="641"/>
        <v>2.0937162959406809E-5</v>
      </c>
      <c r="II1519" s="1" t="str">
        <f t="shared" si="642"/>
        <v/>
      </c>
      <c r="IL1519" s="1">
        <f t="shared" si="643"/>
        <v>9.4931518310683762E-21</v>
      </c>
      <c r="IM1519" s="1" t="str">
        <f t="shared" si="644"/>
        <v/>
      </c>
      <c r="IN1519" s="1" t="str">
        <f t="shared" si="645"/>
        <v/>
      </c>
      <c r="IS1519" s="1">
        <v>895</v>
      </c>
      <c r="IT1519" s="1">
        <f t="shared" si="646"/>
        <v>-15.182702131544119</v>
      </c>
      <c r="IU1519" s="1">
        <f t="shared" si="647"/>
        <v>1.0104283227856651E-2</v>
      </c>
      <c r="IV1519" s="1">
        <f t="shared" si="648"/>
        <v>0.33724272684824946</v>
      </c>
      <c r="IW1519" s="1" t="str">
        <f t="shared" si="649"/>
        <v/>
      </c>
      <c r="IX1519" s="1">
        <f t="shared" si="650"/>
        <v>1.0104283227856651E-2</v>
      </c>
      <c r="IY1519" s="1" t="str">
        <f t="shared" si="651"/>
        <v/>
      </c>
      <c r="IZ1519" s="1">
        <f t="shared" si="652"/>
        <v>2.409517654519157E-13</v>
      </c>
      <c r="JA1519" s="1" t="str">
        <f t="shared" si="653"/>
        <v/>
      </c>
      <c r="JB1519" s="1" t="str">
        <f t="shared" si="654"/>
        <v/>
      </c>
      <c r="JF1519" s="1">
        <v>895</v>
      </c>
      <c r="JG1519" s="1">
        <f t="shared" si="672"/>
        <v>-42.686858405116027</v>
      </c>
      <c r="JH1519" s="1">
        <f t="shared" si="655"/>
        <v>3.5938536644083024E-3</v>
      </c>
      <c r="JI1519" s="1">
        <f t="shared" si="656"/>
        <v>0.33724272684824952</v>
      </c>
      <c r="JJ1519" s="1" t="str">
        <f t="shared" si="657"/>
        <v/>
      </c>
      <c r="JK1519" s="1">
        <f t="shared" si="658"/>
        <v>3.5938536644083024E-3</v>
      </c>
      <c r="JL1519" s="1" t="str">
        <f t="shared" si="659"/>
        <v/>
      </c>
      <c r="JM1519" s="1">
        <f t="shared" si="660"/>
        <v>2.3324509713015772E-34</v>
      </c>
      <c r="JN1519" s="1" t="str">
        <f t="shared" si="661"/>
        <v/>
      </c>
      <c r="JO1519" s="1" t="str">
        <f t="shared" si="662"/>
        <v/>
      </c>
      <c r="JS1519" s="1">
        <v>895</v>
      </c>
      <c r="JT1519" s="1">
        <f t="shared" si="663"/>
        <v>-4168.7889159189435</v>
      </c>
      <c r="JU1519" s="1">
        <f t="shared" si="664"/>
        <v>3.6799733830487727E-5</v>
      </c>
      <c r="JV1519" s="1">
        <f t="shared" si="665"/>
        <v>0.33724272684824952</v>
      </c>
      <c r="JW1519" s="1" t="str">
        <f t="shared" si="666"/>
        <v/>
      </c>
      <c r="JX1519" s="1">
        <f t="shared" si="667"/>
        <v>3.6799733830487727E-5</v>
      </c>
      <c r="JY1519" s="1" t="str">
        <f t="shared" si="668"/>
        <v/>
      </c>
      <c r="JZ1519" s="1">
        <f t="shared" si="669"/>
        <v>4.0156093368044348E-5</v>
      </c>
      <c r="KA1519" s="1" t="str">
        <f t="shared" si="670"/>
        <v/>
      </c>
      <c r="KB1519" s="1" t="str">
        <f t="shared" si="671"/>
        <v/>
      </c>
      <c r="KE1519" s="1">
        <f t="shared" si="675"/>
        <v>5.7600000000000993</v>
      </c>
      <c r="KF1519" s="151">
        <f t="shared" si="676"/>
        <v>0.56803577432095609</v>
      </c>
      <c r="KG1519" s="1">
        <f t="shared" si="677"/>
        <v>7.6066770293137242E-4</v>
      </c>
      <c r="KH1519" s="1" t="str">
        <f t="shared" si="673"/>
        <v/>
      </c>
      <c r="KI1519" s="132" t="str">
        <f t="shared" si="674"/>
        <v/>
      </c>
    </row>
    <row r="1520" spans="237:295" ht="20.100000000000001" customHeight="1" x14ac:dyDescent="0.25">
      <c r="IC1520" s="1">
        <v>896</v>
      </c>
      <c r="ID1520" s="1">
        <f t="shared" ref="ID1520:ID1583" si="678">$ID$618+(IC1520*$ID$621)</f>
        <v>-7257.3954792928125</v>
      </c>
      <c r="IE1520" s="1">
        <f t="shared" ref="IE1520:IE1583" si="679">_xlfn.NORM.DIST($ID1520,$ID$615,$ID$616,0)</f>
        <v>2.0972199177991451E-5</v>
      </c>
      <c r="IF1520" s="1">
        <f t="shared" ref="IF1520:IF1583" si="680">_xlfn.NORM.DIST($ID1520,$ID$615,$ID$616,1)</f>
        <v>0.338705001607847</v>
      </c>
      <c r="IG1520" s="1" t="str">
        <f t="shared" ref="IG1520:IG1583" si="681">IF(OR(IF1520&lt;$IH$620,IF1520&gt;$IH$621),IE1520,"")</f>
        <v/>
      </c>
      <c r="IH1520" s="1">
        <f t="shared" ref="IH1520:IH1583" si="682">IF(AND(IF1520&gt;$IH$620,IF1520&lt;$IH$621),IE1520,"")</f>
        <v>2.0972199177991451E-5</v>
      </c>
      <c r="II1520" s="1" t="str">
        <f t="shared" ref="II1520:II1583" si="683">IF(IE1520=MAX($IE$624:$IE$2624),IE1520,"")</f>
        <v/>
      </c>
      <c r="IL1520" s="1">
        <f t="shared" ref="IL1520:IL1583" si="684">_xlfn.NORM.DIST(ID1520,$IH$616,$IH$617,0)</f>
        <v>9.8181066309191662E-21</v>
      </c>
      <c r="IM1520" s="1" t="str">
        <f t="shared" ref="IM1520:IM1583" si="685">IF(IL1520=MAX($IL$624:$IL$2624),IE1520,"")</f>
        <v/>
      </c>
      <c r="IN1520" s="1" t="str">
        <f t="shared" ref="IN1520:IN1583" si="686">IF(IM1520=MIN($IM$624:$IM$2624),IM1520,"")</f>
        <v/>
      </c>
      <c r="IS1520" s="1">
        <v>896</v>
      </c>
      <c r="IT1520" s="1">
        <f t="shared" ref="IT1520:IT1583" si="687">$IT$618+(IS1520*$IT$621)</f>
        <v>-15.038104968386563</v>
      </c>
      <c r="IU1520" s="1">
        <f t="shared" ref="IU1520:IU1583" si="688">_xlfn.NORM.DIST(IT1520,IT$615,IT$616,0)</f>
        <v>1.0121191720974781E-2</v>
      </c>
      <c r="IV1520" s="1">
        <f t="shared" ref="IV1520:IV1583" si="689">_xlfn.NORM.DIST(IT1520,IT$615,IT$616,1)</f>
        <v>0.33870500160784678</v>
      </c>
      <c r="IW1520" s="1" t="str">
        <f t="shared" ref="IW1520:IW1583" si="690">IF(OR(IV1520&lt;$IX$620,IV1520&gt;$IX$621),IU1520,"")</f>
        <v/>
      </c>
      <c r="IX1520" s="1">
        <f t="shared" ref="IX1520:IX1583" si="691">IF(AND(IV1520&gt;$IX$620,IV1520&lt;$IX$621),IU1520,"")</f>
        <v>1.0121191720974781E-2</v>
      </c>
      <c r="IY1520" s="1" t="str">
        <f t="shared" ref="IY1520:IY1583" si="692">IF(IU1520=MAX($IU$624:$IU$2624),IU1520,"")</f>
        <v/>
      </c>
      <c r="IZ1520" s="1">
        <f t="shared" ref="IZ1520:IZ1583" si="693">_xlfn.NORM.DIST(IT1520,$IX$616,$IX$617,0)</f>
        <v>2.4779850786256691E-13</v>
      </c>
      <c r="JA1520" s="1" t="str">
        <f t="shared" ref="JA1520:JA1583" si="694">IF(IZ1520=MAX($IZ$624:$IZ$2624),IU1520,"")</f>
        <v/>
      </c>
      <c r="JB1520" s="1" t="str">
        <f t="shared" ref="JB1520:JB1583" si="695">IF(JA1520=MIN($JA$624:$JA$2624),JA1520,"")</f>
        <v/>
      </c>
      <c r="JF1520" s="1">
        <v>896</v>
      </c>
      <c r="JG1520" s="1">
        <f t="shared" si="672"/>
        <v>-42.28031689649589</v>
      </c>
      <c r="JH1520" s="1">
        <f t="shared" ref="JH1520:JH1583" si="696">_xlfn.NORM.DIST(JG1520,JG$615,JG$616,0)</f>
        <v>3.5998676139960069E-3</v>
      </c>
      <c r="JI1520" s="1">
        <f t="shared" ref="JI1520:JI1583" si="697">_xlfn.NORM.DIST(JG1520,JG$615,JG$616,1)</f>
        <v>0.33870500160784689</v>
      </c>
      <c r="JJ1520" s="1" t="str">
        <f t="shared" ref="JJ1520:JJ1583" si="698">IF(OR(JI1520&lt;$IX$620,JI1520&gt;$IX$621),JH1520,"")</f>
        <v/>
      </c>
      <c r="JK1520" s="1">
        <f t="shared" ref="JK1520:JK1583" si="699">IF(AND(JI1520&gt;$JK$620,JI1520&lt;$JK$621),JH1520,"")</f>
        <v>3.5998676139960069E-3</v>
      </c>
      <c r="JL1520" s="1" t="str">
        <f t="shared" ref="JL1520:JL1583" si="700">IF(JH1520=MAX($JH$624:$JH$2624),JH1520,"")</f>
        <v/>
      </c>
      <c r="JM1520" s="1">
        <f t="shared" ref="JM1520:JM1583" si="701">_xlfn.NORM.DIST(JG1520,$JK$616,$JK$617,0)</f>
        <v>2.4470384645109598E-34</v>
      </c>
      <c r="JN1520" s="1" t="str">
        <f t="shared" ref="JN1520:JN1583" si="702">IF(JM1520=MAX($JM$624:$JM$2624),JH1520,"")</f>
        <v/>
      </c>
      <c r="JO1520" s="1" t="str">
        <f t="shared" ref="JO1520:JO1583" si="703">IF(JN1520=MIN($JN$624:$JN$2624),JN1520,"")</f>
        <v/>
      </c>
      <c r="JS1520" s="1">
        <v>896</v>
      </c>
      <c r="JT1520" s="1">
        <f t="shared" ref="JT1520:JT1583" si="704">JT$618+(JS1520*JT$621)</f>
        <v>-4129.0861643387616</v>
      </c>
      <c r="JU1520" s="1">
        <f t="shared" ref="JU1520:JU1583" si="705">_xlfn.NORM.DIST(JT1520,JT$615,JT$616,0)</f>
        <v>3.686131445250616E-5</v>
      </c>
      <c r="JV1520" s="1">
        <f t="shared" ref="JV1520:JV1583" si="706">_xlfn.NORM.DIST(JT1520,JT$615,JT$616,1)</f>
        <v>0.338705001607847</v>
      </c>
      <c r="JW1520" s="1" t="str">
        <f t="shared" ref="JW1520:JW1583" si="707">IF(OR(JV1520&lt;$IX$620,JV1520&gt;$IX$621),JU1520,"")</f>
        <v/>
      </c>
      <c r="JX1520" s="1">
        <f t="shared" ref="JX1520:JX1583" si="708">IF(AND(JV1520&gt;$JK$620,JV1520&lt;$JK$621),JU1520,"")</f>
        <v>3.686131445250616E-5</v>
      </c>
      <c r="JY1520" s="1" t="str">
        <f t="shared" ref="JY1520:JY1583" si="709">IF(JU1520=MAX($JU$624:$JU$2624),JU1520,"")</f>
        <v/>
      </c>
      <c r="JZ1520" s="1">
        <f t="shared" ref="JZ1520:JZ1583" si="710">_xlfn.NORM.DIST(JT1520,$JX$616,$JX$617,0)</f>
        <v>4.0148896171267636E-5</v>
      </c>
      <c r="KA1520" s="1" t="str">
        <f t="shared" ref="KA1520:KA1583" si="711">IF(JZ1520=MAX($JZ$624:$JZ$2624),JU1520,"")</f>
        <v/>
      </c>
      <c r="KB1520" s="1" t="str">
        <f t="shared" ref="KB1520:KB1583" si="712">IF(KA1520=MIN($KA$624:$KA$2624),KA1520,"")</f>
        <v/>
      </c>
      <c r="KE1520" s="1">
        <f t="shared" si="675"/>
        <v>5.7664000000000994</v>
      </c>
      <c r="KF1520" s="151">
        <f t="shared" si="676"/>
        <v>0.56727510661802472</v>
      </c>
      <c r="KG1520" s="1">
        <f t="shared" si="677"/>
        <v>7.603442562919005E-4</v>
      </c>
      <c r="KH1520" s="1" t="str">
        <f t="shared" si="673"/>
        <v/>
      </c>
      <c r="KI1520" s="132" t="str">
        <f t="shared" si="674"/>
        <v/>
      </c>
    </row>
    <row r="1521" spans="237:295" ht="20.100000000000001" customHeight="1" x14ac:dyDescent="0.25">
      <c r="IC1521" s="1">
        <v>897</v>
      </c>
      <c r="ID1521" s="1">
        <f t="shared" si="678"/>
        <v>-7187.612830453465</v>
      </c>
      <c r="IE1521" s="1">
        <f t="shared" si="679"/>
        <v>2.1006957912118715E-5</v>
      </c>
      <c r="IF1521" s="1">
        <f t="shared" si="680"/>
        <v>0.34016971161496123</v>
      </c>
      <c r="IG1521" s="1" t="str">
        <f t="shared" si="681"/>
        <v/>
      </c>
      <c r="IH1521" s="1">
        <f t="shared" si="682"/>
        <v>2.1006957912118715E-5</v>
      </c>
      <c r="II1521" s="1" t="str">
        <f t="shared" si="683"/>
        <v/>
      </c>
      <c r="IL1521" s="1">
        <f t="shared" si="684"/>
        <v>1.015402231211386E-20</v>
      </c>
      <c r="IM1521" s="1" t="str">
        <f t="shared" si="685"/>
        <v/>
      </c>
      <c r="IN1521" s="1" t="str">
        <f t="shared" si="686"/>
        <v/>
      </c>
      <c r="IS1521" s="1">
        <v>897</v>
      </c>
      <c r="IT1521" s="1">
        <f t="shared" si="687"/>
        <v>-14.893507805228978</v>
      </c>
      <c r="IU1521" s="1">
        <f t="shared" si="688"/>
        <v>1.0137966299982676E-2</v>
      </c>
      <c r="IV1521" s="1">
        <f t="shared" si="689"/>
        <v>0.34016971161496135</v>
      </c>
      <c r="IW1521" s="1" t="str">
        <f t="shared" si="690"/>
        <v/>
      </c>
      <c r="IX1521" s="1">
        <f t="shared" si="691"/>
        <v>1.0137966299982676E-2</v>
      </c>
      <c r="IY1521" s="1" t="str">
        <f t="shared" si="692"/>
        <v/>
      </c>
      <c r="IZ1521" s="1">
        <f t="shared" si="693"/>
        <v>2.5483572583916459E-13</v>
      </c>
      <c r="JA1521" s="1" t="str">
        <f t="shared" si="694"/>
        <v/>
      </c>
      <c r="JB1521" s="1" t="str">
        <f t="shared" si="695"/>
        <v/>
      </c>
      <c r="JF1521" s="1">
        <v>897</v>
      </c>
      <c r="JG1521" s="1">
        <f t="shared" ref="JG1521:JG1584" si="713">$JG$618+(JF1521*$JG$621)</f>
        <v>-41.873775387875696</v>
      </c>
      <c r="JH1521" s="1">
        <f t="shared" si="696"/>
        <v>3.6058339335138748E-3</v>
      </c>
      <c r="JI1521" s="1">
        <f t="shared" si="697"/>
        <v>0.34016971161496135</v>
      </c>
      <c r="JJ1521" s="1" t="str">
        <f t="shared" si="698"/>
        <v/>
      </c>
      <c r="JK1521" s="1">
        <f t="shared" si="699"/>
        <v>3.6058339335138748E-3</v>
      </c>
      <c r="JL1521" s="1" t="str">
        <f t="shared" si="700"/>
        <v/>
      </c>
      <c r="JM1521" s="1">
        <f t="shared" si="701"/>
        <v>2.5672142794346238E-34</v>
      </c>
      <c r="JN1521" s="1" t="str">
        <f t="shared" si="702"/>
        <v/>
      </c>
      <c r="JO1521" s="1" t="str">
        <f t="shared" si="703"/>
        <v/>
      </c>
      <c r="JS1521" s="1">
        <v>897</v>
      </c>
      <c r="JT1521" s="1">
        <f t="shared" si="704"/>
        <v>-4089.3834127585869</v>
      </c>
      <c r="JU1521" s="1">
        <f t="shared" si="705"/>
        <v>3.6922407360205643E-5</v>
      </c>
      <c r="JV1521" s="1">
        <f t="shared" si="706"/>
        <v>0.34016971161496112</v>
      </c>
      <c r="JW1521" s="1" t="str">
        <f t="shared" si="707"/>
        <v/>
      </c>
      <c r="JX1521" s="1">
        <f t="shared" si="708"/>
        <v>3.6922407360205643E-5</v>
      </c>
      <c r="JY1521" s="1" t="str">
        <f t="shared" si="709"/>
        <v/>
      </c>
      <c r="JZ1521" s="1">
        <f t="shared" si="710"/>
        <v>4.0141058002381992E-5</v>
      </c>
      <c r="KA1521" s="1" t="str">
        <f t="shared" si="711"/>
        <v/>
      </c>
      <c r="KB1521" s="1" t="str">
        <f t="shared" si="712"/>
        <v/>
      </c>
      <c r="KE1521" s="1">
        <f t="shared" si="675"/>
        <v>5.7728000000000996</v>
      </c>
      <c r="KF1521" s="151">
        <f t="shared" si="676"/>
        <v>0.56651476236173282</v>
      </c>
      <c r="KG1521" s="1">
        <f t="shared" si="677"/>
        <v>7.6001860924490572E-4</v>
      </c>
      <c r="KH1521" s="1" t="str">
        <f t="shared" si="673"/>
        <v/>
      </c>
      <c r="KI1521" s="132" t="str">
        <f t="shared" si="674"/>
        <v/>
      </c>
    </row>
    <row r="1522" spans="237:295" ht="20.100000000000001" customHeight="1" x14ac:dyDescent="0.25">
      <c r="IC1522" s="1">
        <v>898</v>
      </c>
      <c r="ID1522" s="1">
        <f t="shared" si="678"/>
        <v>-7117.8301816141102</v>
      </c>
      <c r="IE1522" s="1">
        <f t="shared" si="679"/>
        <v>2.1041437588701342E-5</v>
      </c>
      <c r="IF1522" s="1">
        <f t="shared" si="680"/>
        <v>0.34163683745104256</v>
      </c>
      <c r="IG1522" s="1" t="str">
        <f t="shared" si="681"/>
        <v/>
      </c>
      <c r="IH1522" s="1">
        <f t="shared" si="682"/>
        <v>2.1041437588701342E-5</v>
      </c>
      <c r="II1522" s="1" t="str">
        <f t="shared" si="683"/>
        <v/>
      </c>
      <c r="IL1522" s="1">
        <f t="shared" si="684"/>
        <v>1.0501262956006911E-20</v>
      </c>
      <c r="IM1522" s="1" t="str">
        <f t="shared" si="685"/>
        <v/>
      </c>
      <c r="IN1522" s="1" t="str">
        <f t="shared" si="686"/>
        <v/>
      </c>
      <c r="IS1522" s="1">
        <v>898</v>
      </c>
      <c r="IT1522" s="1">
        <f t="shared" si="687"/>
        <v>-14.748910642071422</v>
      </c>
      <c r="IU1522" s="1">
        <f t="shared" si="688"/>
        <v>1.0154606205707782E-2</v>
      </c>
      <c r="IV1522" s="1">
        <f t="shared" si="689"/>
        <v>0.34163683745104256</v>
      </c>
      <c r="IW1522" s="1" t="str">
        <f t="shared" si="690"/>
        <v/>
      </c>
      <c r="IX1522" s="1">
        <f t="shared" si="691"/>
        <v>1.0154606205707782E-2</v>
      </c>
      <c r="IY1522" s="1" t="str">
        <f t="shared" si="692"/>
        <v/>
      </c>
      <c r="IZ1522" s="1">
        <f t="shared" si="693"/>
        <v>2.620686003014503E-13</v>
      </c>
      <c r="JA1522" s="1" t="str">
        <f t="shared" si="694"/>
        <v/>
      </c>
      <c r="JB1522" s="1" t="str">
        <f t="shared" si="695"/>
        <v/>
      </c>
      <c r="JF1522" s="1">
        <v>898</v>
      </c>
      <c r="JG1522" s="1">
        <f t="shared" si="713"/>
        <v>-41.467233879255559</v>
      </c>
      <c r="JH1522" s="1">
        <f t="shared" si="696"/>
        <v>3.6117523529422529E-3</v>
      </c>
      <c r="JI1522" s="1">
        <f t="shared" si="697"/>
        <v>0.34163683745104256</v>
      </c>
      <c r="JJ1522" s="1" t="str">
        <f t="shared" si="698"/>
        <v/>
      </c>
      <c r="JK1522" s="1">
        <f t="shared" si="699"/>
        <v>3.6117523529422529E-3</v>
      </c>
      <c r="JL1522" s="1" t="str">
        <f t="shared" si="700"/>
        <v/>
      </c>
      <c r="JM1522" s="1">
        <f t="shared" si="701"/>
        <v>2.6932489225367041E-34</v>
      </c>
      <c r="JN1522" s="1" t="str">
        <f t="shared" si="702"/>
        <v/>
      </c>
      <c r="JO1522" s="1" t="str">
        <f t="shared" si="703"/>
        <v/>
      </c>
      <c r="JS1522" s="1">
        <v>898</v>
      </c>
      <c r="JT1522" s="1">
        <f t="shared" si="704"/>
        <v>-4049.680661178405</v>
      </c>
      <c r="JU1522" s="1">
        <f t="shared" si="705"/>
        <v>3.6983009788684709E-5</v>
      </c>
      <c r="JV1522" s="1">
        <f t="shared" si="706"/>
        <v>0.34163683745104245</v>
      </c>
      <c r="JW1522" s="1" t="str">
        <f t="shared" si="707"/>
        <v/>
      </c>
      <c r="JX1522" s="1">
        <f t="shared" si="708"/>
        <v>3.6983009788684709E-5</v>
      </c>
      <c r="JY1522" s="1" t="str">
        <f t="shared" si="709"/>
        <v/>
      </c>
      <c r="JZ1522" s="1">
        <f t="shared" si="710"/>
        <v>4.0132579237317726E-5</v>
      </c>
      <c r="KA1522" s="1" t="str">
        <f t="shared" si="711"/>
        <v/>
      </c>
      <c r="KB1522" s="1" t="str">
        <f t="shared" si="712"/>
        <v/>
      </c>
      <c r="KE1522" s="1">
        <f t="shared" si="675"/>
        <v>5.7792000000000998</v>
      </c>
      <c r="KF1522" s="151">
        <f t="shared" si="676"/>
        <v>0.56575474375248791</v>
      </c>
      <c r="KG1522" s="1">
        <f t="shared" si="677"/>
        <v>7.5969076991089235E-4</v>
      </c>
      <c r="KH1522" s="1" t="str">
        <f t="shared" si="673"/>
        <v/>
      </c>
      <c r="KI1522" s="132" t="str">
        <f t="shared" si="674"/>
        <v/>
      </c>
    </row>
    <row r="1523" spans="237:295" ht="20.100000000000001" customHeight="1" x14ac:dyDescent="0.25">
      <c r="IC1523" s="1">
        <v>899</v>
      </c>
      <c r="ID1523" s="1">
        <f t="shared" si="678"/>
        <v>-7048.0475327747554</v>
      </c>
      <c r="IE1523" s="1">
        <f t="shared" si="679"/>
        <v>2.1075636645463169E-5</v>
      </c>
      <c r="IF1523" s="1">
        <f t="shared" si="680"/>
        <v>0.34310635958814306</v>
      </c>
      <c r="IG1523" s="1" t="str">
        <f t="shared" si="681"/>
        <v/>
      </c>
      <c r="IH1523" s="1">
        <f t="shared" si="682"/>
        <v>2.1075636645463169E-5</v>
      </c>
      <c r="II1523" s="1" t="str">
        <f t="shared" si="683"/>
        <v/>
      </c>
      <c r="IL1523" s="1">
        <f t="shared" si="684"/>
        <v>1.0860204544693854E-20</v>
      </c>
      <c r="IM1523" s="1" t="str">
        <f t="shared" si="685"/>
        <v/>
      </c>
      <c r="IN1523" s="1" t="str">
        <f t="shared" si="686"/>
        <v/>
      </c>
      <c r="IS1523" s="1">
        <v>899</v>
      </c>
      <c r="IT1523" s="1">
        <f t="shared" si="687"/>
        <v>-14.604313478913866</v>
      </c>
      <c r="IU1523" s="1">
        <f t="shared" si="688"/>
        <v>1.0171110684195007E-2</v>
      </c>
      <c r="IV1523" s="1">
        <f t="shared" si="689"/>
        <v>0.34310635958814306</v>
      </c>
      <c r="IW1523" s="1" t="str">
        <f t="shared" si="690"/>
        <v/>
      </c>
      <c r="IX1523" s="1">
        <f t="shared" si="691"/>
        <v>1.0171110684195007E-2</v>
      </c>
      <c r="IY1523" s="1" t="str">
        <f t="shared" si="692"/>
        <v/>
      </c>
      <c r="IZ1523" s="1">
        <f t="shared" si="693"/>
        <v>2.6950244973453002E-13</v>
      </c>
      <c r="JA1523" s="1" t="str">
        <f t="shared" si="694"/>
        <v/>
      </c>
      <c r="JB1523" s="1" t="str">
        <f t="shared" si="695"/>
        <v/>
      </c>
      <c r="JF1523" s="1">
        <v>899</v>
      </c>
      <c r="JG1523" s="1">
        <f t="shared" si="713"/>
        <v>-41.060692370635422</v>
      </c>
      <c r="JH1523" s="1">
        <f t="shared" si="696"/>
        <v>3.6176226041172133E-3</v>
      </c>
      <c r="JI1523" s="1">
        <f t="shared" si="697"/>
        <v>0.34310635958814306</v>
      </c>
      <c r="JJ1523" s="1" t="str">
        <f t="shared" si="698"/>
        <v/>
      </c>
      <c r="JK1523" s="1">
        <f t="shared" si="699"/>
        <v>3.6176226041172133E-3</v>
      </c>
      <c r="JL1523" s="1" t="str">
        <f t="shared" si="700"/>
        <v/>
      </c>
      <c r="JM1523" s="1">
        <f t="shared" si="701"/>
        <v>2.8254258946530363E-34</v>
      </c>
      <c r="JN1523" s="1" t="str">
        <f t="shared" si="702"/>
        <v/>
      </c>
      <c r="JO1523" s="1" t="str">
        <f t="shared" si="703"/>
        <v/>
      </c>
      <c r="JS1523" s="1">
        <v>899</v>
      </c>
      <c r="JT1523" s="1">
        <f t="shared" si="704"/>
        <v>-4009.9779095982231</v>
      </c>
      <c r="JU1523" s="1">
        <f t="shared" si="705"/>
        <v>3.7043118992043782E-5</v>
      </c>
      <c r="JV1523" s="1">
        <f t="shared" si="706"/>
        <v>0.34310635958814306</v>
      </c>
      <c r="JW1523" s="1" t="str">
        <f t="shared" si="707"/>
        <v/>
      </c>
      <c r="JX1523" s="1">
        <f t="shared" si="708"/>
        <v>3.7043118992043782E-5</v>
      </c>
      <c r="JY1523" s="1" t="str">
        <f t="shared" si="709"/>
        <v/>
      </c>
      <c r="JZ1523" s="1">
        <f t="shared" si="710"/>
        <v>4.0123460282673929E-5</v>
      </c>
      <c r="KA1523" s="1" t="str">
        <f t="shared" si="711"/>
        <v/>
      </c>
      <c r="KB1523" s="1" t="str">
        <f t="shared" si="712"/>
        <v/>
      </c>
      <c r="KE1523" s="1">
        <f t="shared" si="675"/>
        <v>5.7856000000001</v>
      </c>
      <c r="KF1523" s="151">
        <f t="shared" si="676"/>
        <v>0.56499505298257702</v>
      </c>
      <c r="KG1523" s="1">
        <f t="shared" si="677"/>
        <v>7.593607464045915E-4</v>
      </c>
      <c r="KH1523" s="1" t="str">
        <f t="shared" si="673"/>
        <v/>
      </c>
      <c r="KI1523" s="132" t="str">
        <f t="shared" si="674"/>
        <v/>
      </c>
    </row>
    <row r="1524" spans="237:295" ht="20.100000000000001" customHeight="1" x14ac:dyDescent="0.25">
      <c r="IC1524" s="1">
        <v>900</v>
      </c>
      <c r="ID1524" s="1">
        <f t="shared" si="678"/>
        <v>-6978.2648839354006</v>
      </c>
      <c r="IE1524" s="1">
        <f t="shared" si="679"/>
        <v>2.1109553531056952E-5</v>
      </c>
      <c r="IF1524" s="1">
        <f t="shared" si="680"/>
        <v>0.34457825838967582</v>
      </c>
      <c r="IG1524" s="1" t="str">
        <f t="shared" si="681"/>
        <v/>
      </c>
      <c r="IH1524" s="1">
        <f t="shared" si="682"/>
        <v>2.1109553531056952E-5</v>
      </c>
      <c r="II1524" s="1" t="str">
        <f t="shared" si="683"/>
        <v/>
      </c>
      <c r="IL1524" s="1">
        <f t="shared" si="684"/>
        <v>1.1231235343510173E-20</v>
      </c>
      <c r="IM1524" s="1" t="str">
        <f t="shared" si="685"/>
        <v/>
      </c>
      <c r="IN1524" s="1" t="str">
        <f t="shared" si="686"/>
        <v/>
      </c>
      <c r="IS1524" s="1">
        <v>900</v>
      </c>
      <c r="IT1524" s="1">
        <f t="shared" si="687"/>
        <v>-14.45971631575631</v>
      </c>
      <c r="IU1524" s="1">
        <f t="shared" si="688"/>
        <v>1.0187478986763546E-2</v>
      </c>
      <c r="IV1524" s="1">
        <f t="shared" si="689"/>
        <v>0.34457825838967571</v>
      </c>
      <c r="IW1524" s="1" t="str">
        <f t="shared" si="690"/>
        <v/>
      </c>
      <c r="IX1524" s="1">
        <f t="shared" si="691"/>
        <v>1.0187478986763546E-2</v>
      </c>
      <c r="IY1524" s="1" t="str">
        <f t="shared" si="692"/>
        <v/>
      </c>
      <c r="IZ1524" s="1">
        <f t="shared" si="693"/>
        <v>2.7714273374810512E-13</v>
      </c>
      <c r="JA1524" s="1" t="str">
        <f t="shared" si="694"/>
        <v/>
      </c>
      <c r="JB1524" s="1" t="str">
        <f t="shared" si="695"/>
        <v/>
      </c>
      <c r="JF1524" s="1">
        <v>900</v>
      </c>
      <c r="JG1524" s="1">
        <f t="shared" si="713"/>
        <v>-40.654150862015285</v>
      </c>
      <c r="JH1524" s="1">
        <f t="shared" si="696"/>
        <v>3.6234444207507688E-3</v>
      </c>
      <c r="JI1524" s="1">
        <f t="shared" si="697"/>
        <v>0.34457825838967576</v>
      </c>
      <c r="JJ1524" s="1" t="str">
        <f t="shared" si="698"/>
        <v/>
      </c>
      <c r="JK1524" s="1">
        <f t="shared" si="699"/>
        <v>3.6234444207507688E-3</v>
      </c>
      <c r="JL1524" s="1" t="str">
        <f t="shared" si="700"/>
        <v/>
      </c>
      <c r="JM1524" s="1">
        <f t="shared" si="701"/>
        <v>2.964042310346508E-34</v>
      </c>
      <c r="JN1524" s="1" t="str">
        <f t="shared" si="702"/>
        <v/>
      </c>
      <c r="JO1524" s="1" t="str">
        <f t="shared" si="703"/>
        <v/>
      </c>
      <c r="JS1524" s="1">
        <v>900</v>
      </c>
      <c r="JT1524" s="1">
        <f t="shared" si="704"/>
        <v>-3970.2751580180411</v>
      </c>
      <c r="JU1524" s="1">
        <f t="shared" si="705"/>
        <v>3.710273224359225E-5</v>
      </c>
      <c r="JV1524" s="1">
        <f t="shared" si="706"/>
        <v>0.34457825838967582</v>
      </c>
      <c r="JW1524" s="1" t="str">
        <f t="shared" si="707"/>
        <v/>
      </c>
      <c r="JX1524" s="1">
        <f t="shared" si="708"/>
        <v>3.710273224359225E-5</v>
      </c>
      <c r="JY1524" s="1" t="str">
        <f t="shared" si="709"/>
        <v/>
      </c>
      <c r="JZ1524" s="1">
        <f t="shared" si="710"/>
        <v>4.0113701575686042E-5</v>
      </c>
      <c r="KA1524" s="1" t="str">
        <f t="shared" si="711"/>
        <v/>
      </c>
      <c r="KB1524" s="1" t="str">
        <f t="shared" si="712"/>
        <v/>
      </c>
      <c r="KE1524" s="1">
        <f t="shared" si="675"/>
        <v>5.7920000000001002</v>
      </c>
      <c r="KF1524" s="151">
        <f t="shared" si="676"/>
        <v>0.56423569223617243</v>
      </c>
      <c r="KG1524" s="1">
        <f t="shared" si="677"/>
        <v>7.5902854683240761E-4</v>
      </c>
      <c r="KH1524" s="1" t="str">
        <f t="shared" si="673"/>
        <v/>
      </c>
      <c r="KI1524" s="132" t="str">
        <f t="shared" si="674"/>
        <v/>
      </c>
    </row>
    <row r="1525" spans="237:295" ht="20.100000000000001" customHeight="1" x14ac:dyDescent="0.25">
      <c r="IC1525" s="1">
        <v>901</v>
      </c>
      <c r="ID1525" s="1">
        <f t="shared" si="678"/>
        <v>-6908.4822350960458</v>
      </c>
      <c r="IE1525" s="1">
        <f t="shared" si="679"/>
        <v>2.1143186705181498E-5</v>
      </c>
      <c r="IF1525" s="1">
        <f t="shared" si="680"/>
        <v>0.34605251411118176</v>
      </c>
      <c r="IG1525" s="1" t="str">
        <f t="shared" si="681"/>
        <v/>
      </c>
      <c r="IH1525" s="1">
        <f t="shared" si="682"/>
        <v>2.1143186705181498E-5</v>
      </c>
      <c r="II1525" s="1" t="str">
        <f t="shared" si="683"/>
        <v/>
      </c>
      <c r="IL1525" s="1">
        <f t="shared" si="684"/>
        <v>1.1614756295610543E-20</v>
      </c>
      <c r="IM1525" s="1" t="str">
        <f t="shared" si="685"/>
        <v/>
      </c>
      <c r="IN1525" s="1" t="str">
        <f t="shared" si="686"/>
        <v/>
      </c>
      <c r="IS1525" s="1">
        <v>901</v>
      </c>
      <c r="IT1525" s="1">
        <f t="shared" si="687"/>
        <v>-14.315119152598726</v>
      </c>
      <c r="IU1525" s="1">
        <f t="shared" si="688"/>
        <v>1.0203710370063427E-2</v>
      </c>
      <c r="IV1525" s="1">
        <f t="shared" si="689"/>
        <v>0.34605251411118182</v>
      </c>
      <c r="IW1525" s="1" t="str">
        <f t="shared" si="690"/>
        <v/>
      </c>
      <c r="IX1525" s="1">
        <f t="shared" si="691"/>
        <v>1.0203710370063427E-2</v>
      </c>
      <c r="IY1525" s="1" t="str">
        <f t="shared" si="692"/>
        <v/>
      </c>
      <c r="IZ1525" s="1">
        <f t="shared" si="693"/>
        <v>2.8499505672525355E-13</v>
      </c>
      <c r="JA1525" s="1" t="str">
        <f t="shared" si="694"/>
        <v/>
      </c>
      <c r="JB1525" s="1" t="str">
        <f t="shared" si="695"/>
        <v/>
      </c>
      <c r="JF1525" s="1">
        <v>901</v>
      </c>
      <c r="JG1525" s="1">
        <f t="shared" si="713"/>
        <v>-40.247609353395092</v>
      </c>
      <c r="JH1525" s="1">
        <f t="shared" si="696"/>
        <v>3.6292175384509805E-3</v>
      </c>
      <c r="JI1525" s="1">
        <f t="shared" si="697"/>
        <v>0.34605251411118182</v>
      </c>
      <c r="JJ1525" s="1" t="str">
        <f t="shared" si="698"/>
        <v/>
      </c>
      <c r="JK1525" s="1">
        <f t="shared" si="699"/>
        <v>3.6292175384509805E-3</v>
      </c>
      <c r="JL1525" s="1" t="str">
        <f t="shared" si="700"/>
        <v/>
      </c>
      <c r="JM1525" s="1">
        <f t="shared" si="701"/>
        <v>3.1094095465486223E-34</v>
      </c>
      <c r="JN1525" s="1" t="str">
        <f t="shared" si="702"/>
        <v/>
      </c>
      <c r="JO1525" s="1" t="str">
        <f t="shared" si="703"/>
        <v/>
      </c>
      <c r="JS1525" s="1">
        <v>901</v>
      </c>
      <c r="JT1525" s="1">
        <f t="shared" si="704"/>
        <v>-3930.5724064378592</v>
      </c>
      <c r="JU1525" s="1">
        <f t="shared" si="705"/>
        <v>3.7161846836054329E-5</v>
      </c>
      <c r="JV1525" s="1">
        <f t="shared" si="706"/>
        <v>0.34605251411118182</v>
      </c>
      <c r="JW1525" s="1" t="str">
        <f t="shared" si="707"/>
        <v/>
      </c>
      <c r="JX1525" s="1">
        <f t="shared" si="708"/>
        <v>3.7161846836054329E-5</v>
      </c>
      <c r="JY1525" s="1" t="str">
        <f t="shared" si="709"/>
        <v/>
      </c>
      <c r="JZ1525" s="1">
        <f t="shared" si="710"/>
        <v>4.0103303584190825E-5</v>
      </c>
      <c r="KA1525" s="1" t="str">
        <f t="shared" si="711"/>
        <v/>
      </c>
      <c r="KB1525" s="1" t="str">
        <f t="shared" si="712"/>
        <v/>
      </c>
      <c r="KE1525" s="1">
        <f t="shared" si="675"/>
        <v>5.7984000000001004</v>
      </c>
      <c r="KF1525" s="151">
        <f t="shared" si="676"/>
        <v>0.56347666368934002</v>
      </c>
      <c r="KG1525" s="1">
        <f t="shared" si="677"/>
        <v>7.5869417929474992E-4</v>
      </c>
      <c r="KH1525" s="1" t="str">
        <f t="shared" si="673"/>
        <v/>
      </c>
      <c r="KI1525" s="132" t="str">
        <f t="shared" si="674"/>
        <v/>
      </c>
    </row>
    <row r="1526" spans="237:295" ht="20.100000000000001" customHeight="1" x14ac:dyDescent="0.25">
      <c r="IC1526" s="1">
        <v>902</v>
      </c>
      <c r="ID1526" s="1">
        <f t="shared" si="678"/>
        <v>-6838.699586256691</v>
      </c>
      <c r="IE1526" s="1">
        <f t="shared" si="679"/>
        <v>2.1176534638698071E-5</v>
      </c>
      <c r="IF1526" s="1">
        <f t="shared" si="680"/>
        <v>0.34752910690110395</v>
      </c>
      <c r="IG1526" s="1" t="str">
        <f t="shared" si="681"/>
        <v/>
      </c>
      <c r="IH1526" s="1">
        <f t="shared" si="682"/>
        <v>2.1176534638698071E-5</v>
      </c>
      <c r="II1526" s="1" t="str">
        <f t="shared" si="683"/>
        <v/>
      </c>
      <c r="IL1526" s="1">
        <f t="shared" si="684"/>
        <v>1.2011181428997694E-20</v>
      </c>
      <c r="IM1526" s="1" t="str">
        <f t="shared" si="685"/>
        <v/>
      </c>
      <c r="IN1526" s="1" t="str">
        <f t="shared" si="686"/>
        <v/>
      </c>
      <c r="IS1526" s="1">
        <v>902</v>
      </c>
      <c r="IT1526" s="1">
        <f t="shared" si="687"/>
        <v>-14.17052198944117</v>
      </c>
      <c r="IU1526" s="1">
        <f t="shared" si="688"/>
        <v>1.0219804096131688E-2</v>
      </c>
      <c r="IV1526" s="1">
        <f t="shared" si="689"/>
        <v>0.34752910690110389</v>
      </c>
      <c r="IW1526" s="1" t="str">
        <f t="shared" si="690"/>
        <v/>
      </c>
      <c r="IX1526" s="1">
        <f t="shared" si="691"/>
        <v>1.0219804096131688E-2</v>
      </c>
      <c r="IY1526" s="1" t="str">
        <f t="shared" si="692"/>
        <v/>
      </c>
      <c r="IZ1526" s="1">
        <f t="shared" si="693"/>
        <v>2.9306517156293099E-13</v>
      </c>
      <c r="JA1526" s="1" t="str">
        <f t="shared" si="694"/>
        <v/>
      </c>
      <c r="JB1526" s="1" t="str">
        <f t="shared" si="695"/>
        <v/>
      </c>
      <c r="JF1526" s="1">
        <v>902</v>
      </c>
      <c r="JG1526" s="1">
        <f t="shared" si="713"/>
        <v>-39.841067844774955</v>
      </c>
      <c r="JH1526" s="1">
        <f t="shared" si="696"/>
        <v>3.6349416947419433E-3</v>
      </c>
      <c r="JI1526" s="1">
        <f t="shared" si="697"/>
        <v>0.34752910690110395</v>
      </c>
      <c r="JJ1526" s="1" t="str">
        <f t="shared" si="698"/>
        <v/>
      </c>
      <c r="JK1526" s="1">
        <f t="shared" si="699"/>
        <v>3.6349416947419433E-3</v>
      </c>
      <c r="JL1526" s="1" t="str">
        <f t="shared" si="700"/>
        <v/>
      </c>
      <c r="JM1526" s="1">
        <f t="shared" si="701"/>
        <v>3.2618539218595222E-34</v>
      </c>
      <c r="JN1526" s="1" t="str">
        <f t="shared" si="702"/>
        <v/>
      </c>
      <c r="JO1526" s="1" t="str">
        <f t="shared" si="703"/>
        <v/>
      </c>
      <c r="JS1526" s="1">
        <v>902</v>
      </c>
      <c r="JT1526" s="1">
        <f t="shared" si="704"/>
        <v>-3890.8696548576845</v>
      </c>
      <c r="JU1526" s="1">
        <f t="shared" si="705"/>
        <v>3.7220460081773724E-5</v>
      </c>
      <c r="JV1526" s="1">
        <f t="shared" si="706"/>
        <v>0.34752910690110372</v>
      </c>
      <c r="JW1526" s="1" t="str">
        <f t="shared" si="707"/>
        <v/>
      </c>
      <c r="JX1526" s="1">
        <f t="shared" si="708"/>
        <v>3.7220460081773724E-5</v>
      </c>
      <c r="JY1526" s="1" t="str">
        <f t="shared" si="709"/>
        <v/>
      </c>
      <c r="JZ1526" s="1">
        <f t="shared" si="710"/>
        <v>4.0092266806589072E-5</v>
      </c>
      <c r="KA1526" s="1" t="str">
        <f t="shared" si="711"/>
        <v/>
      </c>
      <c r="KB1526" s="1" t="str">
        <f t="shared" si="712"/>
        <v/>
      </c>
      <c r="KE1526" s="1">
        <f t="shared" si="675"/>
        <v>5.8048000000001005</v>
      </c>
      <c r="KF1526" s="151">
        <f t="shared" si="676"/>
        <v>0.56271796951004527</v>
      </c>
      <c r="KG1526" s="1">
        <f t="shared" si="677"/>
        <v>7.5835765188392301E-4</v>
      </c>
      <c r="KH1526" s="1" t="str">
        <f t="shared" si="673"/>
        <v/>
      </c>
      <c r="KI1526" s="132" t="str">
        <f t="shared" si="674"/>
        <v/>
      </c>
    </row>
    <row r="1527" spans="237:295" ht="20.100000000000001" customHeight="1" x14ac:dyDescent="0.25">
      <c r="IC1527" s="1">
        <v>903</v>
      </c>
      <c r="ID1527" s="1">
        <f t="shared" si="678"/>
        <v>-6768.9169374173362</v>
      </c>
      <c r="IE1527" s="1">
        <f t="shared" si="679"/>
        <v>2.1209595813746173E-5</v>
      </c>
      <c r="IF1527" s="1">
        <f t="shared" si="680"/>
        <v>0.34900801680157112</v>
      </c>
      <c r="IG1527" s="1" t="str">
        <f t="shared" si="681"/>
        <v/>
      </c>
      <c r="IH1527" s="1">
        <f t="shared" si="682"/>
        <v>2.1209595813746173E-5</v>
      </c>
      <c r="II1527" s="1" t="str">
        <f t="shared" si="683"/>
        <v/>
      </c>
      <c r="IL1527" s="1">
        <f t="shared" si="684"/>
        <v>1.2420938276390359E-20</v>
      </c>
      <c r="IM1527" s="1" t="str">
        <f t="shared" si="685"/>
        <v/>
      </c>
      <c r="IN1527" s="1" t="str">
        <f t="shared" si="686"/>
        <v/>
      </c>
      <c r="IS1527" s="1">
        <v>903</v>
      </c>
      <c r="IT1527" s="1">
        <f t="shared" si="687"/>
        <v>-14.025924826283614</v>
      </c>
      <c r="IU1527" s="1">
        <f t="shared" si="688"/>
        <v>1.0235759432448237E-2</v>
      </c>
      <c r="IV1527" s="1">
        <f t="shared" si="689"/>
        <v>0.34900801680157101</v>
      </c>
      <c r="IW1527" s="1" t="str">
        <f t="shared" si="690"/>
        <v/>
      </c>
      <c r="IX1527" s="1">
        <f t="shared" si="691"/>
        <v>1.0235759432448237E-2</v>
      </c>
      <c r="IY1527" s="1" t="str">
        <f t="shared" si="692"/>
        <v/>
      </c>
      <c r="IZ1527" s="1">
        <f t="shared" si="693"/>
        <v>3.0135898350645734E-13</v>
      </c>
      <c r="JA1527" s="1" t="str">
        <f t="shared" si="694"/>
        <v/>
      </c>
      <c r="JB1527" s="1" t="str">
        <f t="shared" si="695"/>
        <v/>
      </c>
      <c r="JF1527" s="1">
        <v>903</v>
      </c>
      <c r="JG1527" s="1">
        <f t="shared" si="713"/>
        <v>-39.434526336154818</v>
      </c>
      <c r="JH1527" s="1">
        <f t="shared" si="696"/>
        <v>3.6406166290836504E-3</v>
      </c>
      <c r="JI1527" s="1">
        <f t="shared" si="697"/>
        <v>0.34900801680157106</v>
      </c>
      <c r="JJ1527" s="1" t="str">
        <f t="shared" si="698"/>
        <v/>
      </c>
      <c r="JK1527" s="1">
        <f t="shared" si="699"/>
        <v>3.6406166290836504E-3</v>
      </c>
      <c r="JL1527" s="1" t="str">
        <f t="shared" si="700"/>
        <v/>
      </c>
      <c r="JM1527" s="1">
        <f t="shared" si="701"/>
        <v>3.4217174079452374E-34</v>
      </c>
      <c r="JN1527" s="1" t="str">
        <f t="shared" si="702"/>
        <v/>
      </c>
      <c r="JO1527" s="1" t="str">
        <f t="shared" si="703"/>
        <v/>
      </c>
      <c r="JS1527" s="1">
        <v>903</v>
      </c>
      <c r="JT1527" s="1">
        <f t="shared" si="704"/>
        <v>-3851.1669032775026</v>
      </c>
      <c r="JU1527" s="1">
        <f t="shared" si="705"/>
        <v>3.7278569312917038E-5</v>
      </c>
      <c r="JV1527" s="1">
        <f t="shared" si="706"/>
        <v>0.34900801680157101</v>
      </c>
      <c r="JW1527" s="1" t="str">
        <f t="shared" si="707"/>
        <v/>
      </c>
      <c r="JX1527" s="1">
        <f t="shared" si="708"/>
        <v>3.7278569312917038E-5</v>
      </c>
      <c r="JY1527" s="1" t="str">
        <f t="shared" si="709"/>
        <v/>
      </c>
      <c r="JZ1527" s="1">
        <f t="shared" si="710"/>
        <v>4.0080591771805721E-5</v>
      </c>
      <c r="KA1527" s="1" t="str">
        <f t="shared" si="711"/>
        <v/>
      </c>
      <c r="KB1527" s="1" t="str">
        <f t="shared" si="712"/>
        <v/>
      </c>
      <c r="KE1527" s="1">
        <f t="shared" si="675"/>
        <v>5.8112000000001007</v>
      </c>
      <c r="KF1527" s="151">
        <f t="shared" si="676"/>
        <v>0.56195961185816135</v>
      </c>
      <c r="KG1527" s="1">
        <f t="shared" si="677"/>
        <v>7.5801897268368279E-4</v>
      </c>
      <c r="KH1527" s="1" t="str">
        <f t="shared" si="673"/>
        <v/>
      </c>
      <c r="KI1527" s="132" t="str">
        <f t="shared" si="674"/>
        <v/>
      </c>
    </row>
    <row r="1528" spans="237:295" ht="20.100000000000001" customHeight="1" x14ac:dyDescent="0.25">
      <c r="IC1528" s="1">
        <v>904</v>
      </c>
      <c r="ID1528" s="1">
        <f t="shared" si="678"/>
        <v>-6699.1342885779814</v>
      </c>
      <c r="IE1528" s="1">
        <f t="shared" si="679"/>
        <v>2.1242368723858494E-5</v>
      </c>
      <c r="IF1528" s="1">
        <f t="shared" si="680"/>
        <v>0.35048922374918867</v>
      </c>
      <c r="IG1528" s="1" t="str">
        <f t="shared" si="681"/>
        <v/>
      </c>
      <c r="IH1528" s="1">
        <f t="shared" si="682"/>
        <v>2.1242368723858494E-5</v>
      </c>
      <c r="II1528" s="1" t="str">
        <f t="shared" si="683"/>
        <v/>
      </c>
      <c r="IL1528" s="1">
        <f t="shared" si="684"/>
        <v>1.2844468308327031E-20</v>
      </c>
      <c r="IM1528" s="1" t="str">
        <f t="shared" si="685"/>
        <v/>
      </c>
      <c r="IN1528" s="1" t="str">
        <f t="shared" si="686"/>
        <v/>
      </c>
      <c r="IS1528" s="1">
        <v>904</v>
      </c>
      <c r="IT1528" s="1">
        <f t="shared" si="687"/>
        <v>-13.881327663126058</v>
      </c>
      <c r="IU1528" s="1">
        <f t="shared" si="688"/>
        <v>1.0251575651991354E-2</v>
      </c>
      <c r="IV1528" s="1">
        <f t="shared" si="689"/>
        <v>0.35048922374918845</v>
      </c>
      <c r="IW1528" s="1" t="str">
        <f t="shared" si="690"/>
        <v/>
      </c>
      <c r="IX1528" s="1">
        <f t="shared" si="691"/>
        <v>1.0251575651991354E-2</v>
      </c>
      <c r="IY1528" s="1" t="str">
        <f t="shared" si="692"/>
        <v/>
      </c>
      <c r="IZ1528" s="1">
        <f t="shared" si="693"/>
        <v>3.0988255408021756E-13</v>
      </c>
      <c r="JA1528" s="1" t="str">
        <f t="shared" si="694"/>
        <v/>
      </c>
      <c r="JB1528" s="1" t="str">
        <f t="shared" si="695"/>
        <v/>
      </c>
      <c r="JF1528" s="1">
        <v>904</v>
      </c>
      <c r="JG1528" s="1">
        <f t="shared" si="713"/>
        <v>-39.027984827534681</v>
      </c>
      <c r="JH1528" s="1">
        <f t="shared" si="696"/>
        <v>3.6462420828917352E-3</v>
      </c>
      <c r="JI1528" s="1">
        <f t="shared" si="697"/>
        <v>0.35048922374918851</v>
      </c>
      <c r="JJ1528" s="1" t="str">
        <f t="shared" si="698"/>
        <v/>
      </c>
      <c r="JK1528" s="1">
        <f t="shared" si="699"/>
        <v>3.6462420828917352E-3</v>
      </c>
      <c r="JL1528" s="1" t="str">
        <f t="shared" si="700"/>
        <v/>
      </c>
      <c r="JM1528" s="1">
        <f t="shared" si="701"/>
        <v>3.5893583745340159E-34</v>
      </c>
      <c r="JN1528" s="1" t="str">
        <f t="shared" si="702"/>
        <v/>
      </c>
      <c r="JO1528" s="1" t="str">
        <f t="shared" si="703"/>
        <v/>
      </c>
      <c r="JS1528" s="1">
        <v>904</v>
      </c>
      <c r="JT1528" s="1">
        <f t="shared" si="704"/>
        <v>-3811.4641516973206</v>
      </c>
      <c r="JU1528" s="1">
        <f t="shared" si="705"/>
        <v>3.733617188167586E-5</v>
      </c>
      <c r="JV1528" s="1">
        <f t="shared" si="706"/>
        <v>0.35048922374918856</v>
      </c>
      <c r="JW1528" s="1" t="str">
        <f t="shared" si="707"/>
        <v/>
      </c>
      <c r="JX1528" s="1">
        <f t="shared" si="708"/>
        <v>3.733617188167586E-5</v>
      </c>
      <c r="JY1528" s="1" t="str">
        <f t="shared" si="709"/>
        <v/>
      </c>
      <c r="JZ1528" s="1">
        <f t="shared" si="710"/>
        <v>4.0068279039247637E-5</v>
      </c>
      <c r="KA1528" s="1" t="str">
        <f t="shared" si="711"/>
        <v/>
      </c>
      <c r="KB1528" s="1" t="str">
        <f t="shared" si="712"/>
        <v/>
      </c>
      <c r="KE1528" s="1">
        <f t="shared" si="675"/>
        <v>5.8176000000001009</v>
      </c>
      <c r="KF1528" s="151">
        <f t="shared" si="676"/>
        <v>0.56120159288547766</v>
      </c>
      <c r="KG1528" s="1">
        <f t="shared" si="677"/>
        <v>7.5767814977267811E-4</v>
      </c>
      <c r="KH1528" s="1" t="str">
        <f t="shared" si="673"/>
        <v/>
      </c>
      <c r="KI1528" s="132" t="str">
        <f t="shared" si="674"/>
        <v/>
      </c>
    </row>
    <row r="1529" spans="237:295" ht="20.100000000000001" customHeight="1" x14ac:dyDescent="0.25">
      <c r="IC1529" s="1">
        <v>905</v>
      </c>
      <c r="ID1529" s="1">
        <f t="shared" si="678"/>
        <v>-6629.3516397386265</v>
      </c>
      <c r="IE1529" s="1">
        <f t="shared" si="679"/>
        <v>2.1274851874075221E-5</v>
      </c>
      <c r="IF1529" s="1">
        <f t="shared" si="680"/>
        <v>0.35197270757583732</v>
      </c>
      <c r="IG1529" s="1" t="str">
        <f t="shared" si="681"/>
        <v/>
      </c>
      <c r="IH1529" s="1">
        <f t="shared" si="682"/>
        <v>2.1274851874075221E-5</v>
      </c>
      <c r="II1529" s="1" t="str">
        <f t="shared" si="683"/>
        <v/>
      </c>
      <c r="IL1529" s="1">
        <f t="shared" si="684"/>
        <v>1.3282227379912513E-20</v>
      </c>
      <c r="IM1529" s="1" t="str">
        <f t="shared" si="685"/>
        <v/>
      </c>
      <c r="IN1529" s="1" t="str">
        <f t="shared" si="686"/>
        <v/>
      </c>
      <c r="IS1529" s="1">
        <v>905</v>
      </c>
      <c r="IT1529" s="1">
        <f t="shared" si="687"/>
        <v>-13.736730499968473</v>
      </c>
      <c r="IU1529" s="1">
        <f t="shared" si="688"/>
        <v>1.0267252033292831E-2</v>
      </c>
      <c r="IV1529" s="1">
        <f t="shared" si="689"/>
        <v>0.35197270757583732</v>
      </c>
      <c r="IW1529" s="1" t="str">
        <f t="shared" si="690"/>
        <v/>
      </c>
      <c r="IX1529" s="1">
        <f t="shared" si="691"/>
        <v>1.0267252033292831E-2</v>
      </c>
      <c r="IY1529" s="1" t="str">
        <f t="shared" si="692"/>
        <v/>
      </c>
      <c r="IZ1529" s="1">
        <f t="shared" si="693"/>
        <v>3.1864210511699288E-13</v>
      </c>
      <c r="JA1529" s="1" t="str">
        <f t="shared" si="694"/>
        <v/>
      </c>
      <c r="JB1529" s="1" t="str">
        <f t="shared" si="695"/>
        <v/>
      </c>
      <c r="JF1529" s="1">
        <v>905</v>
      </c>
      <c r="JG1529" s="1">
        <f t="shared" si="713"/>
        <v>-38.621443318914487</v>
      </c>
      <c r="JH1529" s="1">
        <f t="shared" si="696"/>
        <v>3.6518177995570854E-3</v>
      </c>
      <c r="JI1529" s="1">
        <f t="shared" si="697"/>
        <v>0.35197270757583726</v>
      </c>
      <c r="JJ1529" s="1" t="str">
        <f t="shared" si="698"/>
        <v/>
      </c>
      <c r="JK1529" s="1">
        <f t="shared" si="699"/>
        <v>3.6518177995570854E-3</v>
      </c>
      <c r="JL1529" s="1" t="str">
        <f t="shared" si="700"/>
        <v/>
      </c>
      <c r="JM1529" s="1">
        <f t="shared" si="701"/>
        <v>3.7651523695893785E-34</v>
      </c>
      <c r="JN1529" s="1" t="str">
        <f t="shared" si="702"/>
        <v/>
      </c>
      <c r="JO1529" s="1" t="str">
        <f t="shared" si="703"/>
        <v/>
      </c>
      <c r="JS1529" s="1">
        <v>905</v>
      </c>
      <c r="JT1529" s="1">
        <f t="shared" si="704"/>
        <v>-3771.7614001171387</v>
      </c>
      <c r="JU1529" s="1">
        <f t="shared" si="705"/>
        <v>3.7393265160467686E-5</v>
      </c>
      <c r="JV1529" s="1">
        <f t="shared" si="706"/>
        <v>0.35197270757583721</v>
      </c>
      <c r="JW1529" s="1" t="str">
        <f t="shared" si="707"/>
        <v/>
      </c>
      <c r="JX1529" s="1">
        <f t="shared" si="708"/>
        <v>3.7393265160467686E-5</v>
      </c>
      <c r="JY1529" s="1" t="str">
        <f t="shared" si="709"/>
        <v/>
      </c>
      <c r="JZ1529" s="1">
        <f t="shared" si="710"/>
        <v>4.0055329198758953E-5</v>
      </c>
      <c r="KA1529" s="1" t="str">
        <f t="shared" si="711"/>
        <v/>
      </c>
      <c r="KB1529" s="1" t="str">
        <f t="shared" si="712"/>
        <v/>
      </c>
      <c r="KE1529" s="1">
        <f t="shared" si="675"/>
        <v>5.8240000000001011</v>
      </c>
      <c r="KF1529" s="151">
        <f t="shared" si="676"/>
        <v>0.56044391473570498</v>
      </c>
      <c r="KG1529" s="1">
        <f t="shared" si="677"/>
        <v>7.5733519121978787E-4</v>
      </c>
      <c r="KH1529" s="1" t="str">
        <f t="shared" si="673"/>
        <v/>
      </c>
      <c r="KI1529" s="132" t="str">
        <f t="shared" si="674"/>
        <v/>
      </c>
    </row>
    <row r="1530" spans="237:295" ht="20.100000000000001" customHeight="1" x14ac:dyDescent="0.25">
      <c r="IC1530" s="1">
        <v>906</v>
      </c>
      <c r="ID1530" s="1">
        <f t="shared" si="678"/>
        <v>-6559.568990899279</v>
      </c>
      <c r="IE1530" s="1">
        <f t="shared" si="679"/>
        <v>2.1307043781057553E-5</v>
      </c>
      <c r="IF1530" s="1">
        <f t="shared" si="680"/>
        <v>0.3534584480094804</v>
      </c>
      <c r="IG1530" s="1" t="str">
        <f t="shared" si="681"/>
        <v/>
      </c>
      <c r="IH1530" s="1">
        <f t="shared" si="682"/>
        <v>2.1307043781057553E-5</v>
      </c>
      <c r="II1530" s="1" t="str">
        <f t="shared" si="683"/>
        <v/>
      </c>
      <c r="IL1530" s="1">
        <f t="shared" si="684"/>
        <v>1.3734686191633277E-20</v>
      </c>
      <c r="IM1530" s="1" t="str">
        <f t="shared" si="685"/>
        <v/>
      </c>
      <c r="IN1530" s="1" t="str">
        <f t="shared" si="686"/>
        <v/>
      </c>
      <c r="IS1530" s="1">
        <v>906</v>
      </c>
      <c r="IT1530" s="1">
        <f t="shared" si="687"/>
        <v>-13.592133336810917</v>
      </c>
      <c r="IU1530" s="1">
        <f t="shared" si="688"/>
        <v>1.0282787860492772E-2</v>
      </c>
      <c r="IV1530" s="1">
        <f t="shared" si="689"/>
        <v>0.35345844800948045</v>
      </c>
      <c r="IW1530" s="1" t="str">
        <f t="shared" si="690"/>
        <v/>
      </c>
      <c r="IX1530" s="1">
        <f t="shared" si="691"/>
        <v>1.0282787860492772E-2</v>
      </c>
      <c r="IY1530" s="1" t="str">
        <f t="shared" si="692"/>
        <v/>
      </c>
      <c r="IZ1530" s="1">
        <f t="shared" si="693"/>
        <v>3.2764402288824006E-13</v>
      </c>
      <c r="JA1530" s="1" t="str">
        <f t="shared" si="694"/>
        <v/>
      </c>
      <c r="JB1530" s="1" t="str">
        <f t="shared" si="695"/>
        <v/>
      </c>
      <c r="JF1530" s="1">
        <v>906</v>
      </c>
      <c r="JG1530" s="1">
        <f t="shared" si="713"/>
        <v>-38.21490181029435</v>
      </c>
      <c r="JH1530" s="1">
        <f t="shared" si="696"/>
        <v>3.6573435244653292E-3</v>
      </c>
      <c r="JI1530" s="1">
        <f t="shared" si="697"/>
        <v>0.35345844800948045</v>
      </c>
      <c r="JJ1530" s="1" t="str">
        <f t="shared" si="698"/>
        <v/>
      </c>
      <c r="JK1530" s="1">
        <f t="shared" si="699"/>
        <v>3.6573435244653292E-3</v>
      </c>
      <c r="JL1530" s="1" t="str">
        <f t="shared" si="700"/>
        <v/>
      </c>
      <c r="JM1530" s="1">
        <f t="shared" si="701"/>
        <v>3.9494929363028529E-34</v>
      </c>
      <c r="JN1530" s="1" t="str">
        <f t="shared" si="702"/>
        <v/>
      </c>
      <c r="JO1530" s="1" t="str">
        <f t="shared" si="703"/>
        <v/>
      </c>
      <c r="JS1530" s="1">
        <v>906</v>
      </c>
      <c r="JT1530" s="1">
        <f t="shared" si="704"/>
        <v>-3732.0586485369568</v>
      </c>
      <c r="JU1530" s="1">
        <f t="shared" si="705"/>
        <v>3.7449846542135423E-5</v>
      </c>
      <c r="JV1530" s="1">
        <f t="shared" si="706"/>
        <v>0.35345844800948051</v>
      </c>
      <c r="JW1530" s="1" t="str">
        <f t="shared" si="707"/>
        <v/>
      </c>
      <c r="JX1530" s="1">
        <f t="shared" si="708"/>
        <v>3.7449846542135423E-5</v>
      </c>
      <c r="JY1530" s="1" t="str">
        <f t="shared" si="709"/>
        <v/>
      </c>
      <c r="JZ1530" s="1">
        <f t="shared" si="710"/>
        <v>4.0041742870573966E-5</v>
      </c>
      <c r="KA1530" s="1" t="str">
        <f t="shared" si="711"/>
        <v/>
      </c>
      <c r="KB1530" s="1" t="str">
        <f t="shared" si="712"/>
        <v/>
      </c>
      <c r="KE1530" s="1">
        <f t="shared" si="675"/>
        <v>5.8304000000001013</v>
      </c>
      <c r="KF1530" s="151">
        <f t="shared" si="676"/>
        <v>0.5596865795444852</v>
      </c>
      <c r="KG1530" s="1">
        <f t="shared" si="677"/>
        <v>7.5699010508645248E-4</v>
      </c>
      <c r="KH1530" s="1" t="str">
        <f t="shared" si="673"/>
        <v/>
      </c>
      <c r="KI1530" s="132" t="str">
        <f t="shared" si="674"/>
        <v/>
      </c>
    </row>
    <row r="1531" spans="237:295" ht="20.100000000000001" customHeight="1" x14ac:dyDescent="0.25">
      <c r="IC1531" s="1">
        <v>907</v>
      </c>
      <c r="ID1531" s="1">
        <f t="shared" si="678"/>
        <v>-6489.7863420599242</v>
      </c>
      <c r="IE1531" s="1">
        <f t="shared" si="679"/>
        <v>2.1338942973200498E-5</v>
      </c>
      <c r="IF1531" s="1">
        <f t="shared" si="680"/>
        <v>0.35494642467497894</v>
      </c>
      <c r="IG1531" s="1" t="str">
        <f t="shared" si="681"/>
        <v/>
      </c>
      <c r="IH1531" s="1">
        <f t="shared" si="682"/>
        <v>2.1338942973200498E-5</v>
      </c>
      <c r="II1531" s="1" t="str">
        <f t="shared" si="683"/>
        <v/>
      </c>
      <c r="IL1531" s="1">
        <f t="shared" si="684"/>
        <v>1.4202330764672901E-20</v>
      </c>
      <c r="IM1531" s="1" t="str">
        <f t="shared" si="685"/>
        <v/>
      </c>
      <c r="IN1531" s="1" t="str">
        <f t="shared" si="686"/>
        <v/>
      </c>
      <c r="IS1531" s="1">
        <v>907</v>
      </c>
      <c r="IT1531" s="1">
        <f t="shared" si="687"/>
        <v>-13.447536173653361</v>
      </c>
      <c r="IU1531" s="1">
        <f t="shared" si="688"/>
        <v>1.0298182423394012E-2</v>
      </c>
      <c r="IV1531" s="1">
        <f t="shared" si="689"/>
        <v>0.35494642467497894</v>
      </c>
      <c r="IW1531" s="1" t="str">
        <f t="shared" si="690"/>
        <v/>
      </c>
      <c r="IX1531" s="1">
        <f t="shared" si="691"/>
        <v>1.0298182423394012E-2</v>
      </c>
      <c r="IY1531" s="1" t="str">
        <f t="shared" si="692"/>
        <v/>
      </c>
      <c r="IZ1531" s="1">
        <f t="shared" si="693"/>
        <v>3.3689486233787111E-13</v>
      </c>
      <c r="JA1531" s="1" t="str">
        <f t="shared" si="694"/>
        <v/>
      </c>
      <c r="JB1531" s="1" t="str">
        <f t="shared" si="695"/>
        <v/>
      </c>
      <c r="JF1531" s="1">
        <v>907</v>
      </c>
      <c r="JG1531" s="1">
        <f t="shared" si="713"/>
        <v>-37.808360301674213</v>
      </c>
      <c r="JH1531" s="1">
        <f t="shared" si="696"/>
        <v>3.662819005016197E-3</v>
      </c>
      <c r="JI1531" s="1">
        <f t="shared" si="697"/>
        <v>0.35494642467497894</v>
      </c>
      <c r="JJ1531" s="1" t="str">
        <f t="shared" si="698"/>
        <v/>
      </c>
      <c r="JK1531" s="1">
        <f t="shared" si="699"/>
        <v>3.662819005016197E-3</v>
      </c>
      <c r="JL1531" s="1" t="str">
        <f t="shared" si="700"/>
        <v/>
      </c>
      <c r="JM1531" s="1">
        <f t="shared" si="701"/>
        <v>4.14279246863317E-34</v>
      </c>
      <c r="JN1531" s="1" t="str">
        <f t="shared" si="702"/>
        <v/>
      </c>
      <c r="JO1531" s="1" t="str">
        <f t="shared" si="703"/>
        <v/>
      </c>
      <c r="JS1531" s="1">
        <v>907</v>
      </c>
      <c r="JT1531" s="1">
        <f t="shared" si="704"/>
        <v>-3692.3558969567821</v>
      </c>
      <c r="JU1531" s="1">
        <f t="shared" si="705"/>
        <v>3.7505913440145613E-5</v>
      </c>
      <c r="JV1531" s="1">
        <f t="shared" si="706"/>
        <v>0.35494642467497883</v>
      </c>
      <c r="JW1531" s="1" t="str">
        <f t="shared" si="707"/>
        <v/>
      </c>
      <c r="JX1531" s="1">
        <f t="shared" si="708"/>
        <v>3.7505913440145613E-5</v>
      </c>
      <c r="JY1531" s="1" t="str">
        <f t="shared" si="709"/>
        <v/>
      </c>
      <c r="JZ1531" s="1">
        <f t="shared" si="710"/>
        <v>4.0027520705267588E-5</v>
      </c>
      <c r="KA1531" s="1" t="str">
        <f t="shared" si="711"/>
        <v/>
      </c>
      <c r="KB1531" s="1" t="str">
        <f t="shared" si="712"/>
        <v/>
      </c>
      <c r="KE1531" s="1">
        <f t="shared" si="675"/>
        <v>5.8368000000001015</v>
      </c>
      <c r="KF1531" s="151">
        <f t="shared" si="676"/>
        <v>0.55892958943939874</v>
      </c>
      <c r="KG1531" s="1">
        <f t="shared" si="677"/>
        <v>7.566428994284502E-4</v>
      </c>
      <c r="KH1531" s="1" t="str">
        <f t="shared" si="673"/>
        <v/>
      </c>
      <c r="KI1531" s="132" t="str">
        <f t="shared" si="674"/>
        <v/>
      </c>
    </row>
    <row r="1532" spans="237:295" ht="20.100000000000001" customHeight="1" x14ac:dyDescent="0.25">
      <c r="IC1532" s="1">
        <v>908</v>
      </c>
      <c r="ID1532" s="1">
        <f t="shared" si="678"/>
        <v>-6420.0036932205694</v>
      </c>
      <c r="IE1532" s="1">
        <f t="shared" si="679"/>
        <v>2.137054799074485E-5</v>
      </c>
      <c r="IF1532" s="1">
        <f t="shared" si="680"/>
        <v>0.35643661709491398</v>
      </c>
      <c r="IG1532" s="1" t="str">
        <f t="shared" si="681"/>
        <v/>
      </c>
      <c r="IH1532" s="1">
        <f t="shared" si="682"/>
        <v>2.137054799074485E-5</v>
      </c>
      <c r="II1532" s="1" t="str">
        <f t="shared" si="683"/>
        <v/>
      </c>
      <c r="IL1532" s="1">
        <f t="shared" si="684"/>
        <v>1.4685662931176362E-20</v>
      </c>
      <c r="IM1532" s="1" t="str">
        <f t="shared" si="685"/>
        <v/>
      </c>
      <c r="IN1532" s="1" t="str">
        <f t="shared" si="686"/>
        <v/>
      </c>
      <c r="IS1532" s="1">
        <v>908</v>
      </c>
      <c r="IT1532" s="1">
        <f t="shared" si="687"/>
        <v>-13.302939010495805</v>
      </c>
      <c r="IU1532" s="1">
        <f t="shared" si="688"/>
        <v>1.0313435017516177E-2</v>
      </c>
      <c r="IV1532" s="1">
        <f t="shared" si="689"/>
        <v>0.35643661709491381</v>
      </c>
      <c r="IW1532" s="1" t="str">
        <f t="shared" si="690"/>
        <v/>
      </c>
      <c r="IX1532" s="1">
        <f t="shared" si="691"/>
        <v>1.0313435017516177E-2</v>
      </c>
      <c r="IY1532" s="1" t="str">
        <f t="shared" si="692"/>
        <v/>
      </c>
      <c r="IZ1532" s="1">
        <f t="shared" si="693"/>
        <v>3.464013514219426E-13</v>
      </c>
      <c r="JA1532" s="1" t="str">
        <f t="shared" si="694"/>
        <v/>
      </c>
      <c r="JB1532" s="1" t="str">
        <f t="shared" si="695"/>
        <v/>
      </c>
      <c r="JF1532" s="1">
        <v>908</v>
      </c>
      <c r="JG1532" s="1">
        <f t="shared" si="713"/>
        <v>-37.401818793054019</v>
      </c>
      <c r="JH1532" s="1">
        <f t="shared" si="696"/>
        <v>3.6682439906427439E-3</v>
      </c>
      <c r="JI1532" s="1">
        <f t="shared" si="697"/>
        <v>0.35643661709491403</v>
      </c>
      <c r="JJ1532" s="1" t="str">
        <f t="shared" si="698"/>
        <v/>
      </c>
      <c r="JK1532" s="1">
        <f t="shared" si="699"/>
        <v>3.6682439906427439E-3</v>
      </c>
      <c r="JL1532" s="1" t="str">
        <f t="shared" si="700"/>
        <v/>
      </c>
      <c r="JM1532" s="1">
        <f t="shared" si="701"/>
        <v>4.3454831071949251E-34</v>
      </c>
      <c r="JN1532" s="1" t="str">
        <f t="shared" si="702"/>
        <v/>
      </c>
      <c r="JO1532" s="1" t="str">
        <f t="shared" si="703"/>
        <v/>
      </c>
      <c r="JS1532" s="1">
        <v>908</v>
      </c>
      <c r="JT1532" s="1">
        <f t="shared" si="704"/>
        <v>-3652.6531453766002</v>
      </c>
      <c r="JU1532" s="1">
        <f t="shared" si="705"/>
        <v>3.7561463288785328E-5</v>
      </c>
      <c r="JV1532" s="1">
        <f t="shared" si="706"/>
        <v>0.35643661709491387</v>
      </c>
      <c r="JW1532" s="1" t="str">
        <f t="shared" si="707"/>
        <v/>
      </c>
      <c r="JX1532" s="1">
        <f t="shared" si="708"/>
        <v>3.7561463288785328E-5</v>
      </c>
      <c r="JY1532" s="1" t="str">
        <f t="shared" si="709"/>
        <v/>
      </c>
      <c r="JZ1532" s="1">
        <f t="shared" si="710"/>
        <v>4.0012663383703495E-5</v>
      </c>
      <c r="KA1532" s="1" t="str">
        <f t="shared" si="711"/>
        <v/>
      </c>
      <c r="KB1532" s="1" t="str">
        <f t="shared" si="712"/>
        <v/>
      </c>
      <c r="KE1532" s="1">
        <f t="shared" si="675"/>
        <v>5.8432000000001016</v>
      </c>
      <c r="KF1532" s="151">
        <f t="shared" si="676"/>
        <v>0.55817294653997029</v>
      </c>
      <c r="KG1532" s="1">
        <f t="shared" si="677"/>
        <v>7.5629358229023502E-4</v>
      </c>
      <c r="KH1532" s="1" t="str">
        <f t="shared" si="673"/>
        <v/>
      </c>
      <c r="KI1532" s="132" t="str">
        <f t="shared" si="674"/>
        <v/>
      </c>
    </row>
    <row r="1533" spans="237:295" ht="20.100000000000001" customHeight="1" x14ac:dyDescent="0.25">
      <c r="IC1533" s="1">
        <v>909</v>
      </c>
      <c r="ID1533" s="1">
        <f t="shared" si="678"/>
        <v>-6350.2210443812146</v>
      </c>
      <c r="IE1533" s="1">
        <f t="shared" si="679"/>
        <v>2.1401857385888436E-5</v>
      </c>
      <c r="IF1533" s="1">
        <f t="shared" si="680"/>
        <v>0.357929004690417</v>
      </c>
      <c r="IG1533" s="1" t="str">
        <f t="shared" si="681"/>
        <v/>
      </c>
      <c r="IH1533" s="1">
        <f t="shared" si="682"/>
        <v>2.1401857385888436E-5</v>
      </c>
      <c r="II1533" s="1" t="str">
        <f t="shared" si="683"/>
        <v/>
      </c>
      <c r="IL1533" s="1">
        <f t="shared" si="684"/>
        <v>1.5185200839924692E-20</v>
      </c>
      <c r="IM1533" s="1" t="str">
        <f t="shared" si="685"/>
        <v/>
      </c>
      <c r="IN1533" s="1" t="str">
        <f t="shared" si="686"/>
        <v/>
      </c>
      <c r="IS1533" s="1">
        <v>909</v>
      </c>
      <c r="IT1533" s="1">
        <f t="shared" si="687"/>
        <v>-13.158341847338221</v>
      </c>
      <c r="IU1533" s="1">
        <f t="shared" si="688"/>
        <v>1.0328544944149365E-2</v>
      </c>
      <c r="IV1533" s="1">
        <f t="shared" si="689"/>
        <v>0.35792900469041711</v>
      </c>
      <c r="IW1533" s="1" t="str">
        <f t="shared" si="690"/>
        <v/>
      </c>
      <c r="IX1533" s="1">
        <f t="shared" si="691"/>
        <v>1.0328544944149365E-2</v>
      </c>
      <c r="IY1533" s="1" t="str">
        <f t="shared" si="692"/>
        <v/>
      </c>
      <c r="IZ1533" s="1">
        <f t="shared" si="693"/>
        <v>3.5617039555690462E-13</v>
      </c>
      <c r="JA1533" s="1" t="str">
        <f t="shared" si="694"/>
        <v/>
      </c>
      <c r="JB1533" s="1" t="str">
        <f t="shared" si="695"/>
        <v/>
      </c>
      <c r="JF1533" s="1">
        <v>909</v>
      </c>
      <c r="JG1533" s="1">
        <f t="shared" si="713"/>
        <v>-36.995277284433882</v>
      </c>
      <c r="JH1533" s="1">
        <f t="shared" si="696"/>
        <v>3.6736182328304437E-3</v>
      </c>
      <c r="JI1533" s="1">
        <f t="shared" si="697"/>
        <v>0.35792900469041705</v>
      </c>
      <c r="JJ1533" s="1" t="str">
        <f t="shared" si="698"/>
        <v/>
      </c>
      <c r="JK1533" s="1">
        <f t="shared" si="699"/>
        <v>3.6736182328304437E-3</v>
      </c>
      <c r="JL1533" s="1" t="str">
        <f t="shared" si="700"/>
        <v/>
      </c>
      <c r="JM1533" s="1">
        <f t="shared" si="701"/>
        <v>4.5580176773826485E-34</v>
      </c>
      <c r="JN1533" s="1" t="str">
        <f t="shared" si="702"/>
        <v/>
      </c>
      <c r="JO1533" s="1" t="str">
        <f t="shared" si="703"/>
        <v/>
      </c>
      <c r="JS1533" s="1">
        <v>909</v>
      </c>
      <c r="JT1533" s="1">
        <f t="shared" si="704"/>
        <v>-3612.9503937964182</v>
      </c>
      <c r="JU1533" s="1">
        <f t="shared" si="705"/>
        <v>3.7616493543357618E-5</v>
      </c>
      <c r="JV1533" s="1">
        <f t="shared" si="706"/>
        <v>0.357929004690417</v>
      </c>
      <c r="JW1533" s="1" t="str">
        <f t="shared" si="707"/>
        <v/>
      </c>
      <c r="JX1533" s="1">
        <f t="shared" si="708"/>
        <v>3.7616493543357618E-5</v>
      </c>
      <c r="JY1533" s="1" t="str">
        <f t="shared" si="709"/>
        <v/>
      </c>
      <c r="JZ1533" s="1">
        <f t="shared" si="710"/>
        <v>3.9997171616979759E-5</v>
      </c>
      <c r="KA1533" s="1" t="str">
        <f t="shared" si="711"/>
        <v/>
      </c>
      <c r="KB1533" s="1" t="str">
        <f t="shared" si="712"/>
        <v/>
      </c>
      <c r="KE1533" s="1">
        <f t="shared" si="675"/>
        <v>5.8496000000001018</v>
      </c>
      <c r="KF1533" s="151">
        <f t="shared" si="676"/>
        <v>0.55741665295768006</v>
      </c>
      <c r="KG1533" s="1">
        <f t="shared" si="677"/>
        <v>7.5594216171182005E-4</v>
      </c>
      <c r="KH1533" s="1" t="str">
        <f t="shared" si="673"/>
        <v/>
      </c>
      <c r="KI1533" s="132" t="str">
        <f t="shared" si="674"/>
        <v/>
      </c>
    </row>
    <row r="1534" spans="237:295" ht="20.100000000000001" customHeight="1" x14ac:dyDescent="0.25">
      <c r="IC1534" s="1">
        <v>910</v>
      </c>
      <c r="ID1534" s="1">
        <f t="shared" si="678"/>
        <v>-6280.4383955418598</v>
      </c>
      <c r="IE1534" s="1">
        <f t="shared" si="679"/>
        <v>2.1432869722896557E-5</v>
      </c>
      <c r="IF1534" s="1">
        <f t="shared" si="680"/>
        <v>0.35942356678200882</v>
      </c>
      <c r="IG1534" s="1" t="str">
        <f t="shared" si="681"/>
        <v/>
      </c>
      <c r="IH1534" s="1">
        <f t="shared" si="682"/>
        <v>2.1432869722896557E-5</v>
      </c>
      <c r="II1534" s="1" t="str">
        <f t="shared" si="683"/>
        <v/>
      </c>
      <c r="IL1534" s="1">
        <f t="shared" si="684"/>
        <v>1.5701479477896545E-20</v>
      </c>
      <c r="IM1534" s="1" t="str">
        <f t="shared" si="685"/>
        <v/>
      </c>
      <c r="IN1534" s="1" t="str">
        <f t="shared" si="686"/>
        <v/>
      </c>
      <c r="IS1534" s="1">
        <v>910</v>
      </c>
      <c r="IT1534" s="1">
        <f t="shared" si="687"/>
        <v>-13.013744684180665</v>
      </c>
      <c r="IU1534" s="1">
        <f t="shared" si="688"/>
        <v>1.0343511510407426E-2</v>
      </c>
      <c r="IV1534" s="1">
        <f t="shared" si="689"/>
        <v>0.35942356678200882</v>
      </c>
      <c r="IW1534" s="1" t="str">
        <f t="shared" si="690"/>
        <v/>
      </c>
      <c r="IX1534" s="1">
        <f t="shared" si="691"/>
        <v>1.0343511510407426E-2</v>
      </c>
      <c r="IY1534" s="1" t="str">
        <f t="shared" si="692"/>
        <v/>
      </c>
      <c r="IZ1534" s="1">
        <f t="shared" si="693"/>
        <v>3.662090821789792E-13</v>
      </c>
      <c r="JA1534" s="1" t="str">
        <f t="shared" si="694"/>
        <v/>
      </c>
      <c r="JB1534" s="1" t="str">
        <f t="shared" si="695"/>
        <v/>
      </c>
      <c r="JF1534" s="1">
        <v>910</v>
      </c>
      <c r="JG1534" s="1">
        <f t="shared" si="713"/>
        <v>-36.588735775813745</v>
      </c>
      <c r="JH1534" s="1">
        <f t="shared" si="696"/>
        <v>3.678941485136145E-3</v>
      </c>
      <c r="JI1534" s="1">
        <f t="shared" si="697"/>
        <v>0.35942356678200876</v>
      </c>
      <c r="JJ1534" s="1" t="str">
        <f t="shared" si="698"/>
        <v/>
      </c>
      <c r="JK1534" s="1">
        <f t="shared" si="699"/>
        <v>3.678941485136145E-3</v>
      </c>
      <c r="JL1534" s="1" t="str">
        <f t="shared" si="700"/>
        <v/>
      </c>
      <c r="JM1534" s="1">
        <f t="shared" si="701"/>
        <v>4.7808706717078584E-34</v>
      </c>
      <c r="JN1534" s="1" t="str">
        <f t="shared" si="702"/>
        <v/>
      </c>
      <c r="JO1534" s="1" t="str">
        <f t="shared" si="703"/>
        <v/>
      </c>
      <c r="JS1534" s="1">
        <v>910</v>
      </c>
      <c r="JT1534" s="1">
        <f t="shared" si="704"/>
        <v>-3573.2476422162363</v>
      </c>
      <c r="JU1534" s="1">
        <f t="shared" si="705"/>
        <v>3.7671001680375646E-5</v>
      </c>
      <c r="JV1534" s="1">
        <f t="shared" si="706"/>
        <v>0.35942356678200882</v>
      </c>
      <c r="JW1534" s="1" t="str">
        <f t="shared" si="707"/>
        <v/>
      </c>
      <c r="JX1534" s="1">
        <f t="shared" si="708"/>
        <v>3.7671001680375646E-5</v>
      </c>
      <c r="JY1534" s="1" t="str">
        <f t="shared" si="709"/>
        <v/>
      </c>
      <c r="JZ1534" s="1">
        <f t="shared" si="710"/>
        <v>3.9981046146372106E-5</v>
      </c>
      <c r="KA1534" s="1" t="str">
        <f t="shared" si="711"/>
        <v/>
      </c>
      <c r="KB1534" s="1" t="str">
        <f t="shared" si="712"/>
        <v/>
      </c>
      <c r="KE1534" s="1">
        <f t="shared" si="675"/>
        <v>5.856000000000102</v>
      </c>
      <c r="KF1534" s="151">
        <f t="shared" si="676"/>
        <v>0.55666071079596824</v>
      </c>
      <c r="KG1534" s="1">
        <f t="shared" si="677"/>
        <v>7.5558864572178308E-4</v>
      </c>
      <c r="KH1534" s="1" t="str">
        <f t="shared" si="673"/>
        <v/>
      </c>
      <c r="KI1534" s="132" t="str">
        <f t="shared" si="674"/>
        <v/>
      </c>
    </row>
    <row r="1535" spans="237:295" ht="20.100000000000001" customHeight="1" x14ac:dyDescent="0.25">
      <c r="IC1535" s="1">
        <v>911</v>
      </c>
      <c r="ID1535" s="1">
        <f t="shared" si="678"/>
        <v>-6210.655746702505</v>
      </c>
      <c r="IE1535" s="1">
        <f t="shared" si="679"/>
        <v>2.1463583578211604E-5</v>
      </c>
      <c r="IF1535" s="1">
        <f t="shared" si="680"/>
        <v>0.36092028259044484</v>
      </c>
      <c r="IG1535" s="1" t="str">
        <f t="shared" si="681"/>
        <v/>
      </c>
      <c r="IH1535" s="1">
        <f t="shared" si="682"/>
        <v>2.1463583578211604E-5</v>
      </c>
      <c r="II1535" s="1" t="str">
        <f t="shared" si="683"/>
        <v/>
      </c>
      <c r="IL1535" s="1">
        <f t="shared" si="684"/>
        <v>1.6235051208203862E-20</v>
      </c>
      <c r="IM1535" s="1" t="str">
        <f t="shared" si="685"/>
        <v/>
      </c>
      <c r="IN1535" s="1" t="str">
        <f t="shared" si="686"/>
        <v/>
      </c>
      <c r="IS1535" s="1">
        <v>911</v>
      </c>
      <c r="IT1535" s="1">
        <f t="shared" si="687"/>
        <v>-12.869147521023109</v>
      </c>
      <c r="IU1535" s="1">
        <f t="shared" si="688"/>
        <v>1.0358334029280891E-2</v>
      </c>
      <c r="IV1535" s="1">
        <f t="shared" si="689"/>
        <v>0.36092028259044473</v>
      </c>
      <c r="IW1535" s="1" t="str">
        <f t="shared" si="690"/>
        <v/>
      </c>
      <c r="IX1535" s="1">
        <f t="shared" si="691"/>
        <v>1.0358334029280891E-2</v>
      </c>
      <c r="IY1535" s="1" t="str">
        <f t="shared" si="692"/>
        <v/>
      </c>
      <c r="IZ1535" s="1">
        <f t="shared" si="693"/>
        <v>3.7652468541743238E-13</v>
      </c>
      <c r="JA1535" s="1" t="str">
        <f t="shared" si="694"/>
        <v/>
      </c>
      <c r="JB1535" s="1" t="str">
        <f t="shared" si="695"/>
        <v/>
      </c>
      <c r="JF1535" s="1">
        <v>911</v>
      </c>
      <c r="JG1535" s="1">
        <f t="shared" si="713"/>
        <v>-36.182194267193609</v>
      </c>
      <c r="JH1535" s="1">
        <f t="shared" si="696"/>
        <v>3.6842135032068872E-3</v>
      </c>
      <c r="JI1535" s="1">
        <f t="shared" si="697"/>
        <v>0.36092028259044467</v>
      </c>
      <c r="JJ1535" s="1" t="str">
        <f t="shared" si="698"/>
        <v/>
      </c>
      <c r="JK1535" s="1">
        <f t="shared" si="699"/>
        <v>3.6842135032068872E-3</v>
      </c>
      <c r="JL1535" s="1" t="str">
        <f t="shared" si="700"/>
        <v/>
      </c>
      <c r="JM1535" s="1">
        <f t="shared" si="701"/>
        <v>5.014539278412219E-34</v>
      </c>
      <c r="JN1535" s="1" t="str">
        <f t="shared" si="702"/>
        <v/>
      </c>
      <c r="JO1535" s="1" t="str">
        <f t="shared" si="703"/>
        <v/>
      </c>
      <c r="JS1535" s="1">
        <v>911</v>
      </c>
      <c r="JT1535" s="1">
        <f t="shared" si="704"/>
        <v>-3533.5448906360543</v>
      </c>
      <c r="JU1535" s="1">
        <f t="shared" si="705"/>
        <v>3.7724985197755401E-5</v>
      </c>
      <c r="JV1535" s="1">
        <f t="shared" si="706"/>
        <v>0.36092028259044484</v>
      </c>
      <c r="JW1535" s="1" t="str">
        <f t="shared" si="707"/>
        <v/>
      </c>
      <c r="JX1535" s="1">
        <f t="shared" si="708"/>
        <v>3.7724985197755401E-5</v>
      </c>
      <c r="JY1535" s="1" t="str">
        <f t="shared" si="709"/>
        <v/>
      </c>
      <c r="JZ1535" s="1">
        <f t="shared" si="710"/>
        <v>3.9964287743274871E-5</v>
      </c>
      <c r="KA1535" s="1" t="str">
        <f t="shared" si="711"/>
        <v/>
      </c>
      <c r="KB1535" s="1" t="str">
        <f t="shared" si="712"/>
        <v/>
      </c>
      <c r="KE1535" s="1">
        <f t="shared" si="675"/>
        <v>5.8624000000001022</v>
      </c>
      <c r="KF1535" s="151">
        <f t="shared" si="676"/>
        <v>0.55590512215024646</v>
      </c>
      <c r="KG1535" s="1">
        <f t="shared" si="677"/>
        <v>7.5523304234481614E-4</v>
      </c>
      <c r="KH1535" s="1" t="str">
        <f t="shared" si="673"/>
        <v/>
      </c>
      <c r="KI1535" s="132" t="str">
        <f t="shared" si="674"/>
        <v/>
      </c>
    </row>
    <row r="1536" spans="237:295" ht="20.100000000000001" customHeight="1" x14ac:dyDescent="0.25">
      <c r="IC1536" s="1">
        <v>912</v>
      </c>
      <c r="ID1536" s="1">
        <f t="shared" si="678"/>
        <v>-6140.8730978631502</v>
      </c>
      <c r="IE1536" s="1">
        <f t="shared" si="679"/>
        <v>2.1493997540561888E-5</v>
      </c>
      <c r="IF1536" s="1">
        <f t="shared" si="680"/>
        <v>0.36241913123756903</v>
      </c>
      <c r="IG1536" s="1" t="str">
        <f t="shared" si="681"/>
        <v/>
      </c>
      <c r="IH1536" s="1">
        <f t="shared" si="682"/>
        <v>2.1493997540561888E-5</v>
      </c>
      <c r="II1536" s="1" t="str">
        <f t="shared" si="683"/>
        <v/>
      </c>
      <c r="IL1536" s="1">
        <f t="shared" si="684"/>
        <v>1.6786486324908064E-20</v>
      </c>
      <c r="IM1536" s="1" t="str">
        <f t="shared" si="685"/>
        <v/>
      </c>
      <c r="IN1536" s="1" t="str">
        <f t="shared" si="686"/>
        <v/>
      </c>
      <c r="IS1536" s="1">
        <v>912</v>
      </c>
      <c r="IT1536" s="1">
        <f t="shared" si="687"/>
        <v>-12.724550357865553</v>
      </c>
      <c r="IU1536" s="1">
        <f t="shared" si="688"/>
        <v>1.0373011819689479E-2</v>
      </c>
      <c r="IV1536" s="1">
        <f t="shared" si="689"/>
        <v>0.3624191312375688</v>
      </c>
      <c r="IW1536" s="1" t="str">
        <f t="shared" si="690"/>
        <v/>
      </c>
      <c r="IX1536" s="1">
        <f t="shared" si="691"/>
        <v>1.0373011819689479E-2</v>
      </c>
      <c r="IY1536" s="1" t="str">
        <f t="shared" si="692"/>
        <v/>
      </c>
      <c r="IZ1536" s="1">
        <f t="shared" si="693"/>
        <v>3.8712467088442193E-13</v>
      </c>
      <c r="JA1536" s="1" t="str">
        <f t="shared" si="694"/>
        <v/>
      </c>
      <c r="JB1536" s="1" t="str">
        <f t="shared" si="695"/>
        <v/>
      </c>
      <c r="JF1536" s="1">
        <v>912</v>
      </c>
      <c r="JG1536" s="1">
        <f t="shared" si="713"/>
        <v>-35.775652758573415</v>
      </c>
      <c r="JH1536" s="1">
        <f t="shared" si="696"/>
        <v>3.6894340447985864E-3</v>
      </c>
      <c r="JI1536" s="1">
        <f t="shared" si="697"/>
        <v>0.36241913123756903</v>
      </c>
      <c r="JJ1536" s="1" t="str">
        <f t="shared" si="698"/>
        <v/>
      </c>
      <c r="JK1536" s="1">
        <f t="shared" si="699"/>
        <v>3.6894340447985864E-3</v>
      </c>
      <c r="JL1536" s="1" t="str">
        <f t="shared" si="700"/>
        <v/>
      </c>
      <c r="JM1536" s="1">
        <f t="shared" si="701"/>
        <v>5.2595444585217005E-34</v>
      </c>
      <c r="JN1536" s="1" t="str">
        <f t="shared" si="702"/>
        <v/>
      </c>
      <c r="JO1536" s="1" t="str">
        <f t="shared" si="703"/>
        <v/>
      </c>
      <c r="JS1536" s="1">
        <v>912</v>
      </c>
      <c r="JT1536" s="1">
        <f t="shared" si="704"/>
        <v>-3493.8421390558797</v>
      </c>
      <c r="JU1536" s="1">
        <f t="shared" si="705"/>
        <v>3.7778441615006902E-5</v>
      </c>
      <c r="JV1536" s="1">
        <f t="shared" si="706"/>
        <v>0.3624191312375688</v>
      </c>
      <c r="JW1536" s="1" t="str">
        <f t="shared" si="707"/>
        <v/>
      </c>
      <c r="JX1536" s="1">
        <f t="shared" si="708"/>
        <v>3.7778441615006902E-5</v>
      </c>
      <c r="JY1536" s="1" t="str">
        <f t="shared" si="709"/>
        <v/>
      </c>
      <c r="JZ1536" s="1">
        <f t="shared" si="710"/>
        <v>3.9946897209139428E-5</v>
      </c>
      <c r="KA1536" s="1" t="str">
        <f t="shared" si="711"/>
        <v/>
      </c>
      <c r="KB1536" s="1" t="str">
        <f t="shared" si="712"/>
        <v/>
      </c>
      <c r="KE1536" s="1">
        <f t="shared" si="675"/>
        <v>5.8688000000001024</v>
      </c>
      <c r="KF1536" s="151">
        <f t="shared" si="676"/>
        <v>0.55514988910790164</v>
      </c>
      <c r="KG1536" s="1">
        <f t="shared" si="677"/>
        <v>7.5487535959273266E-4</v>
      </c>
      <c r="KH1536" s="1" t="str">
        <f t="shared" si="673"/>
        <v/>
      </c>
      <c r="KI1536" s="132" t="str">
        <f t="shared" si="674"/>
        <v/>
      </c>
    </row>
    <row r="1537" spans="237:295" ht="20.100000000000001" customHeight="1" x14ac:dyDescent="0.25">
      <c r="IC1537" s="1">
        <v>913</v>
      </c>
      <c r="ID1537" s="1">
        <f t="shared" si="678"/>
        <v>-6071.0904490237954</v>
      </c>
      <c r="IE1537" s="1">
        <f t="shared" si="679"/>
        <v>2.1524110211069626E-5</v>
      </c>
      <c r="IF1537" s="1">
        <f t="shared" si="680"/>
        <v>0.36392009174717482</v>
      </c>
      <c r="IG1537" s="1" t="str">
        <f t="shared" si="681"/>
        <v/>
      </c>
      <c r="IH1537" s="1">
        <f t="shared" si="682"/>
        <v>2.1524110211069626E-5</v>
      </c>
      <c r="II1537" s="1" t="str">
        <f t="shared" si="683"/>
        <v/>
      </c>
      <c r="IL1537" s="1">
        <f t="shared" si="684"/>
        <v>1.735637362523623E-20</v>
      </c>
      <c r="IM1537" s="1" t="str">
        <f t="shared" si="685"/>
        <v/>
      </c>
      <c r="IN1537" s="1" t="str">
        <f t="shared" si="686"/>
        <v/>
      </c>
      <c r="IS1537" s="1">
        <v>913</v>
      </c>
      <c r="IT1537" s="1">
        <f t="shared" si="687"/>
        <v>-12.579953194707969</v>
      </c>
      <c r="IU1537" s="1">
        <f t="shared" si="688"/>
        <v>1.0387544206534214E-2</v>
      </c>
      <c r="IV1537" s="1">
        <f t="shared" si="689"/>
        <v>0.36392009174717488</v>
      </c>
      <c r="IW1537" s="1" t="str">
        <f t="shared" si="690"/>
        <v/>
      </c>
      <c r="IX1537" s="1">
        <f t="shared" si="691"/>
        <v>1.0387544206534214E-2</v>
      </c>
      <c r="IY1537" s="1" t="str">
        <f t="shared" si="692"/>
        <v/>
      </c>
      <c r="IZ1537" s="1">
        <f t="shared" si="693"/>
        <v>3.9801670058428826E-13</v>
      </c>
      <c r="JA1537" s="1" t="str">
        <f t="shared" si="694"/>
        <v/>
      </c>
      <c r="JB1537" s="1" t="str">
        <f t="shared" si="695"/>
        <v/>
      </c>
      <c r="JF1537" s="1">
        <v>913</v>
      </c>
      <c r="JG1537" s="1">
        <f t="shared" si="713"/>
        <v>-35.369111249953278</v>
      </c>
      <c r="JH1537" s="1">
        <f t="shared" si="696"/>
        <v>3.6946028697945601E-3</v>
      </c>
      <c r="JI1537" s="1">
        <f t="shared" si="697"/>
        <v>0.36392009174717477</v>
      </c>
      <c r="JJ1537" s="1" t="str">
        <f t="shared" si="698"/>
        <v/>
      </c>
      <c r="JK1537" s="1">
        <f t="shared" si="699"/>
        <v>3.6946028697945601E-3</v>
      </c>
      <c r="JL1537" s="1" t="str">
        <f t="shared" si="700"/>
        <v/>
      </c>
      <c r="JM1537" s="1">
        <f t="shared" si="701"/>
        <v>5.5164320736042137E-34</v>
      </c>
      <c r="JN1537" s="1" t="str">
        <f t="shared" si="702"/>
        <v/>
      </c>
      <c r="JO1537" s="1" t="str">
        <f t="shared" si="703"/>
        <v/>
      </c>
      <c r="JS1537" s="1">
        <v>913</v>
      </c>
      <c r="JT1537" s="1">
        <f t="shared" si="704"/>
        <v>-3454.1393874756977</v>
      </c>
      <c r="JU1537" s="1">
        <f t="shared" si="705"/>
        <v>3.7831368473424086E-5</v>
      </c>
      <c r="JV1537" s="1">
        <f t="shared" si="706"/>
        <v>0.36392009174717466</v>
      </c>
      <c r="JW1537" s="1" t="str">
        <f t="shared" si="707"/>
        <v/>
      </c>
      <c r="JX1537" s="1">
        <f t="shared" si="708"/>
        <v>3.7831368473424086E-5</v>
      </c>
      <c r="JY1537" s="1" t="str">
        <f t="shared" si="709"/>
        <v/>
      </c>
      <c r="JZ1537" s="1">
        <f t="shared" si="710"/>
        <v>3.992887537541031E-5</v>
      </c>
      <c r="KA1537" s="1" t="str">
        <f t="shared" si="711"/>
        <v/>
      </c>
      <c r="KB1537" s="1" t="str">
        <f t="shared" si="712"/>
        <v/>
      </c>
      <c r="KE1537" s="1">
        <f t="shared" si="675"/>
        <v>5.8752000000001026</v>
      </c>
      <c r="KF1537" s="151">
        <f t="shared" si="676"/>
        <v>0.55439501374830891</v>
      </c>
      <c r="KG1537" s="1">
        <f t="shared" si="677"/>
        <v>7.5451560547290519E-4</v>
      </c>
      <c r="KH1537" s="1" t="str">
        <f t="shared" si="673"/>
        <v/>
      </c>
      <c r="KI1537" s="132" t="str">
        <f t="shared" si="674"/>
        <v/>
      </c>
    </row>
    <row r="1538" spans="237:295" ht="20.100000000000001" customHeight="1" x14ac:dyDescent="0.25">
      <c r="IC1538" s="1">
        <v>914</v>
      </c>
      <c r="ID1538" s="1">
        <f t="shared" si="678"/>
        <v>-6001.3078001844406</v>
      </c>
      <c r="IE1538" s="1">
        <f t="shared" si="679"/>
        <v>2.1553920203358101E-5</v>
      </c>
      <c r="IF1538" s="1">
        <f t="shared" si="680"/>
        <v>0.36542314304587387</v>
      </c>
      <c r="IG1538" s="1" t="str">
        <f t="shared" si="681"/>
        <v/>
      </c>
      <c r="IH1538" s="1">
        <f t="shared" si="682"/>
        <v>2.1553920203358101E-5</v>
      </c>
      <c r="II1538" s="1" t="str">
        <f t="shared" si="683"/>
        <v/>
      </c>
      <c r="IL1538" s="1">
        <f t="shared" si="684"/>
        <v>1.7945320999730591E-20</v>
      </c>
      <c r="IM1538" s="1" t="str">
        <f t="shared" si="685"/>
        <v/>
      </c>
      <c r="IN1538" s="1" t="str">
        <f t="shared" si="686"/>
        <v/>
      </c>
      <c r="IS1538" s="1">
        <v>914</v>
      </c>
      <c r="IT1538" s="1">
        <f t="shared" si="687"/>
        <v>-12.435356031550413</v>
      </c>
      <c r="IU1538" s="1">
        <f t="shared" si="688"/>
        <v>1.0401930520749132E-2</v>
      </c>
      <c r="IV1538" s="1">
        <f t="shared" si="689"/>
        <v>0.36542314304587381</v>
      </c>
      <c r="IW1538" s="1" t="str">
        <f t="shared" si="690"/>
        <v/>
      </c>
      <c r="IX1538" s="1">
        <f t="shared" si="691"/>
        <v>1.0401930520749132E-2</v>
      </c>
      <c r="IY1538" s="1" t="str">
        <f t="shared" si="692"/>
        <v/>
      </c>
      <c r="IZ1538" s="1">
        <f t="shared" si="693"/>
        <v>4.0920863794514081E-13</v>
      </c>
      <c r="JA1538" s="1" t="str">
        <f t="shared" si="694"/>
        <v/>
      </c>
      <c r="JB1538" s="1" t="str">
        <f t="shared" si="695"/>
        <v/>
      </c>
      <c r="JF1538" s="1">
        <v>914</v>
      </c>
      <c r="JG1538" s="1">
        <f t="shared" si="713"/>
        <v>-34.962569741333141</v>
      </c>
      <c r="JH1538" s="1">
        <f t="shared" si="696"/>
        <v>3.6997197402239305E-3</v>
      </c>
      <c r="JI1538" s="1">
        <f t="shared" si="697"/>
        <v>0.36542314304587376</v>
      </c>
      <c r="JJ1538" s="1" t="str">
        <f t="shared" si="698"/>
        <v/>
      </c>
      <c r="JK1538" s="1">
        <f t="shared" si="699"/>
        <v>3.6997197402239305E-3</v>
      </c>
      <c r="JL1538" s="1" t="str">
        <f t="shared" si="700"/>
        <v/>
      </c>
      <c r="JM1538" s="1">
        <f t="shared" si="701"/>
        <v>5.7857740665950092E-34</v>
      </c>
      <c r="JN1538" s="1" t="str">
        <f t="shared" si="702"/>
        <v/>
      </c>
      <c r="JO1538" s="1" t="str">
        <f t="shared" si="703"/>
        <v/>
      </c>
      <c r="JS1538" s="1">
        <v>914</v>
      </c>
      <c r="JT1538" s="1">
        <f t="shared" si="704"/>
        <v>-3414.4366358955158</v>
      </c>
      <c r="JU1538" s="1">
        <f t="shared" si="705"/>
        <v>3.7883763336273059E-5</v>
      </c>
      <c r="JV1538" s="1">
        <f t="shared" si="706"/>
        <v>0.36542314304587376</v>
      </c>
      <c r="JW1538" s="1" t="str">
        <f t="shared" si="707"/>
        <v/>
      </c>
      <c r="JX1538" s="1">
        <f t="shared" si="708"/>
        <v>3.7883763336273059E-5</v>
      </c>
      <c r="JY1538" s="1" t="str">
        <f t="shared" si="709"/>
        <v/>
      </c>
      <c r="JZ1538" s="1">
        <f t="shared" si="710"/>
        <v>3.9910223103459029E-5</v>
      </c>
      <c r="KA1538" s="1" t="str">
        <f t="shared" si="711"/>
        <v/>
      </c>
      <c r="KB1538" s="1" t="str">
        <f t="shared" si="712"/>
        <v/>
      </c>
      <c r="KE1538" s="1">
        <f t="shared" si="675"/>
        <v>5.8816000000001027</v>
      </c>
      <c r="KF1538" s="151">
        <f t="shared" si="676"/>
        <v>0.553640498142836</v>
      </c>
      <c r="KG1538" s="1">
        <f t="shared" si="677"/>
        <v>7.5415378798260324E-4</v>
      </c>
      <c r="KH1538" s="1" t="str">
        <f t="shared" si="673"/>
        <v/>
      </c>
      <c r="KI1538" s="132" t="str">
        <f t="shared" si="674"/>
        <v/>
      </c>
    </row>
    <row r="1539" spans="237:295" ht="20.100000000000001" customHeight="1" x14ac:dyDescent="0.25">
      <c r="IC1539" s="1">
        <v>915</v>
      </c>
      <c r="ID1539" s="1">
        <f t="shared" si="678"/>
        <v>-5931.525151345093</v>
      </c>
      <c r="IE1539" s="1">
        <f t="shared" si="679"/>
        <v>2.1583426143657945E-5</v>
      </c>
      <c r="IF1539" s="1">
        <f t="shared" si="680"/>
        <v>0.36692826396397193</v>
      </c>
      <c r="IG1539" s="1" t="str">
        <f t="shared" si="681"/>
        <v/>
      </c>
      <c r="IH1539" s="1">
        <f t="shared" si="682"/>
        <v>2.1583426143657945E-5</v>
      </c>
      <c r="II1539" s="1" t="str">
        <f t="shared" si="683"/>
        <v/>
      </c>
      <c r="IL1539" s="1">
        <f t="shared" si="684"/>
        <v>1.8553956040888011E-20</v>
      </c>
      <c r="IM1539" s="1" t="str">
        <f t="shared" si="685"/>
        <v/>
      </c>
      <c r="IN1539" s="1" t="str">
        <f t="shared" si="686"/>
        <v/>
      </c>
      <c r="IS1539" s="1">
        <v>915</v>
      </c>
      <c r="IT1539" s="1">
        <f t="shared" si="687"/>
        <v>-12.290758868392857</v>
      </c>
      <c r="IU1539" s="1">
        <f t="shared" si="688"/>
        <v>1.0416170099352589E-2</v>
      </c>
      <c r="IV1539" s="1">
        <f t="shared" si="689"/>
        <v>0.36692826396397193</v>
      </c>
      <c r="IW1539" s="1" t="str">
        <f t="shared" si="690"/>
        <v/>
      </c>
      <c r="IX1539" s="1">
        <f t="shared" si="691"/>
        <v>1.0416170099352589E-2</v>
      </c>
      <c r="IY1539" s="1" t="str">
        <f t="shared" si="692"/>
        <v/>
      </c>
      <c r="IZ1539" s="1">
        <f t="shared" si="693"/>
        <v>4.2070855297575605E-13</v>
      </c>
      <c r="JA1539" s="1" t="str">
        <f t="shared" si="694"/>
        <v/>
      </c>
      <c r="JB1539" s="1" t="str">
        <f t="shared" si="695"/>
        <v/>
      </c>
      <c r="JF1539" s="1">
        <v>915</v>
      </c>
      <c r="JG1539" s="1">
        <f t="shared" si="713"/>
        <v>-34.556028232712947</v>
      </c>
      <c r="JH1539" s="1">
        <f t="shared" si="696"/>
        <v>3.7047844202798682E-3</v>
      </c>
      <c r="JI1539" s="1">
        <f t="shared" si="697"/>
        <v>0.36692826396397205</v>
      </c>
      <c r="JJ1539" s="1" t="str">
        <f t="shared" si="698"/>
        <v/>
      </c>
      <c r="JK1539" s="1">
        <f t="shared" si="699"/>
        <v>3.7047844202798682E-3</v>
      </c>
      <c r="JL1539" s="1" t="str">
        <f t="shared" si="700"/>
        <v/>
      </c>
      <c r="JM1539" s="1">
        <f t="shared" si="701"/>
        <v>6.0681696981711813E-34</v>
      </c>
      <c r="JN1539" s="1" t="str">
        <f t="shared" si="702"/>
        <v/>
      </c>
      <c r="JO1539" s="1" t="str">
        <f t="shared" si="703"/>
        <v/>
      </c>
      <c r="JS1539" s="1">
        <v>915</v>
      </c>
      <c r="JT1539" s="1">
        <f t="shared" si="704"/>
        <v>-3374.7338843153339</v>
      </c>
      <c r="JU1539" s="1">
        <f t="shared" si="705"/>
        <v>3.7935623788978996E-5</v>
      </c>
      <c r="JV1539" s="1">
        <f t="shared" si="706"/>
        <v>0.36692826396397205</v>
      </c>
      <c r="JW1539" s="1" t="str">
        <f t="shared" si="707"/>
        <v/>
      </c>
      <c r="JX1539" s="1">
        <f t="shared" si="708"/>
        <v>3.7935623788978996E-5</v>
      </c>
      <c r="JY1539" s="1" t="str">
        <f t="shared" si="709"/>
        <v/>
      </c>
      <c r="JZ1539" s="1">
        <f t="shared" si="710"/>
        <v>3.9890941284515379E-5</v>
      </c>
      <c r="KA1539" s="1" t="str">
        <f t="shared" si="711"/>
        <v/>
      </c>
      <c r="KB1539" s="1" t="str">
        <f t="shared" si="712"/>
        <v/>
      </c>
      <c r="KE1539" s="1">
        <f t="shared" si="675"/>
        <v>5.8880000000001029</v>
      </c>
      <c r="KF1539" s="151">
        <f t="shared" si="676"/>
        <v>0.5528863443548534</v>
      </c>
      <c r="KG1539" s="1">
        <f t="shared" si="677"/>
        <v>7.5378991511065863E-4</v>
      </c>
      <c r="KH1539" s="1" t="str">
        <f t="shared" si="673"/>
        <v/>
      </c>
      <c r="KI1539" s="132" t="str">
        <f t="shared" si="674"/>
        <v/>
      </c>
    </row>
    <row r="1540" spans="237:295" ht="20.100000000000001" customHeight="1" x14ac:dyDescent="0.25">
      <c r="IC1540" s="1">
        <v>916</v>
      </c>
      <c r="ID1540" s="1">
        <f t="shared" si="678"/>
        <v>-5861.7425025057382</v>
      </c>
      <c r="IE1540" s="1">
        <f t="shared" si="679"/>
        <v>2.1612626670912617E-5</v>
      </c>
      <c r="IF1540" s="1">
        <f t="shared" si="680"/>
        <v>0.36843543323635275</v>
      </c>
      <c r="IG1540" s="1" t="str">
        <f t="shared" si="681"/>
        <v/>
      </c>
      <c r="IH1540" s="1">
        <f t="shared" si="682"/>
        <v>2.1612626670912617E-5</v>
      </c>
      <c r="II1540" s="1" t="str">
        <f t="shared" si="683"/>
        <v/>
      </c>
      <c r="IL1540" s="1">
        <f t="shared" si="684"/>
        <v>1.9182926670850823E-20</v>
      </c>
      <c r="IM1540" s="1" t="str">
        <f t="shared" si="685"/>
        <v/>
      </c>
      <c r="IN1540" s="1" t="str">
        <f t="shared" si="686"/>
        <v/>
      </c>
      <c r="IS1540" s="1">
        <v>916</v>
      </c>
      <c r="IT1540" s="1">
        <f t="shared" si="687"/>
        <v>-12.146161705235301</v>
      </c>
      <c r="IU1540" s="1">
        <f t="shared" si="688"/>
        <v>1.0430262285498152E-2</v>
      </c>
      <c r="IV1540" s="1">
        <f t="shared" si="689"/>
        <v>0.36843543323635269</v>
      </c>
      <c r="IW1540" s="1" t="str">
        <f t="shared" si="690"/>
        <v/>
      </c>
      <c r="IX1540" s="1">
        <f t="shared" si="691"/>
        <v>1.0430262285498152E-2</v>
      </c>
      <c r="IY1540" s="1" t="str">
        <f t="shared" si="692"/>
        <v/>
      </c>
      <c r="IZ1540" s="1">
        <f t="shared" si="693"/>
        <v>4.3252472755072674E-13</v>
      </c>
      <c r="JA1540" s="1" t="str">
        <f t="shared" si="694"/>
        <v/>
      </c>
      <c r="JB1540" s="1" t="str">
        <f t="shared" si="695"/>
        <v/>
      </c>
      <c r="JF1540" s="1">
        <v>916</v>
      </c>
      <c r="JG1540" s="1">
        <f t="shared" si="713"/>
        <v>-34.14948672409281</v>
      </c>
      <c r="JH1540" s="1">
        <f t="shared" si="696"/>
        <v>3.7097966763376886E-3</v>
      </c>
      <c r="JI1540" s="1">
        <f t="shared" si="697"/>
        <v>0.36843543323635286</v>
      </c>
      <c r="JJ1540" s="1" t="str">
        <f t="shared" si="698"/>
        <v/>
      </c>
      <c r="JK1540" s="1">
        <f t="shared" si="699"/>
        <v>3.7097966763376886E-3</v>
      </c>
      <c r="JL1540" s="1" t="str">
        <f t="shared" si="700"/>
        <v/>
      </c>
      <c r="JM1540" s="1">
        <f t="shared" si="701"/>
        <v>6.3642468412611986E-34</v>
      </c>
      <c r="JN1540" s="1" t="str">
        <f t="shared" si="702"/>
        <v/>
      </c>
      <c r="JO1540" s="1" t="str">
        <f t="shared" si="703"/>
        <v/>
      </c>
      <c r="JS1540" s="1">
        <v>916</v>
      </c>
      <c r="JT1540" s="1">
        <f t="shared" si="704"/>
        <v>-3335.0311327351592</v>
      </c>
      <c r="JU1540" s="1">
        <f t="shared" si="705"/>
        <v>3.7986947439311418E-5</v>
      </c>
      <c r="JV1540" s="1">
        <f t="shared" si="706"/>
        <v>0.36843543323635264</v>
      </c>
      <c r="JW1540" s="1" t="str">
        <f t="shared" si="707"/>
        <v/>
      </c>
      <c r="JX1540" s="1">
        <f t="shared" si="708"/>
        <v>3.7986947439311418E-5</v>
      </c>
      <c r="JY1540" s="1" t="str">
        <f t="shared" si="709"/>
        <v/>
      </c>
      <c r="JZ1540" s="1">
        <f t="shared" si="710"/>
        <v>3.987103083959652E-5</v>
      </c>
      <c r="KA1540" s="1" t="str">
        <f t="shared" si="711"/>
        <v/>
      </c>
      <c r="KB1540" s="1" t="str">
        <f t="shared" si="712"/>
        <v/>
      </c>
      <c r="KE1540" s="1">
        <f t="shared" si="675"/>
        <v>5.8944000000001031</v>
      </c>
      <c r="KF1540" s="151">
        <f t="shared" si="676"/>
        <v>0.55213255443974274</v>
      </c>
      <c r="KG1540" s="1">
        <f t="shared" si="677"/>
        <v>7.5342399483824263E-4</v>
      </c>
      <c r="KH1540" s="1" t="str">
        <f t="shared" si="673"/>
        <v/>
      </c>
      <c r="KI1540" s="132" t="str">
        <f t="shared" si="674"/>
        <v/>
      </c>
    </row>
    <row r="1541" spans="237:295" ht="20.100000000000001" customHeight="1" x14ac:dyDescent="0.25">
      <c r="IC1541" s="1">
        <v>917</v>
      </c>
      <c r="ID1541" s="1">
        <f t="shared" si="678"/>
        <v>-5791.9598536663834</v>
      </c>
      <c r="IE1541" s="1">
        <f t="shared" si="679"/>
        <v>2.1641520436882929E-5</v>
      </c>
      <c r="IF1541" s="1">
        <f t="shared" si="680"/>
        <v>0.36994462950336837</v>
      </c>
      <c r="IG1541" s="1" t="str">
        <f t="shared" si="681"/>
        <v/>
      </c>
      <c r="IH1541" s="1">
        <f t="shared" si="682"/>
        <v>2.1641520436882929E-5</v>
      </c>
      <c r="II1541" s="1" t="str">
        <f t="shared" si="683"/>
        <v/>
      </c>
      <c r="IL1541" s="1">
        <f t="shared" si="684"/>
        <v>1.9832901788740229E-20</v>
      </c>
      <c r="IM1541" s="1" t="str">
        <f t="shared" si="685"/>
        <v/>
      </c>
      <c r="IN1541" s="1" t="str">
        <f t="shared" si="686"/>
        <v/>
      </c>
      <c r="IS1541" s="1">
        <v>917</v>
      </c>
      <c r="IT1541" s="1">
        <f t="shared" si="687"/>
        <v>-12.001564542077716</v>
      </c>
      <c r="IU1541" s="1">
        <f t="shared" si="688"/>
        <v>1.044420642852505E-2</v>
      </c>
      <c r="IV1541" s="1">
        <f t="shared" si="689"/>
        <v>0.36994462950336837</v>
      </c>
      <c r="IW1541" s="1" t="str">
        <f t="shared" si="690"/>
        <v/>
      </c>
      <c r="IX1541" s="1">
        <f t="shared" si="691"/>
        <v>1.044420642852505E-2</v>
      </c>
      <c r="IY1541" s="1" t="str">
        <f t="shared" si="692"/>
        <v/>
      </c>
      <c r="IZ1541" s="1">
        <f t="shared" si="693"/>
        <v>4.446656608270076E-13</v>
      </c>
      <c r="JA1541" s="1" t="str">
        <f t="shared" si="694"/>
        <v/>
      </c>
      <c r="JB1541" s="1" t="str">
        <f t="shared" si="695"/>
        <v/>
      </c>
      <c r="JF1541" s="1">
        <v>917</v>
      </c>
      <c r="JG1541" s="1">
        <f t="shared" si="713"/>
        <v>-33.742945215472673</v>
      </c>
      <c r="JH1541" s="1">
        <f t="shared" si="696"/>
        <v>3.7147562769728019E-3</v>
      </c>
      <c r="JI1541" s="1">
        <f t="shared" si="697"/>
        <v>0.36994462950336837</v>
      </c>
      <c r="JJ1541" s="1" t="str">
        <f t="shared" si="698"/>
        <v/>
      </c>
      <c r="JK1541" s="1">
        <f t="shared" si="699"/>
        <v>3.7147562769728019E-3</v>
      </c>
      <c r="JL1541" s="1" t="str">
        <f t="shared" si="700"/>
        <v/>
      </c>
      <c r="JM1541" s="1">
        <f t="shared" si="701"/>
        <v>6.6746633364077268E-34</v>
      </c>
      <c r="JN1541" s="1" t="str">
        <f t="shared" si="702"/>
        <v/>
      </c>
      <c r="JO1541" s="1" t="str">
        <f t="shared" si="703"/>
        <v/>
      </c>
      <c r="JS1541" s="1">
        <v>917</v>
      </c>
      <c r="JT1541" s="1">
        <f t="shared" si="704"/>
        <v>-3295.3283811549773</v>
      </c>
      <c r="JU1541" s="1">
        <f t="shared" si="705"/>
        <v>3.8037731917568066E-5</v>
      </c>
      <c r="JV1541" s="1">
        <f t="shared" si="706"/>
        <v>0.36994462950336826</v>
      </c>
      <c r="JW1541" s="1" t="str">
        <f t="shared" si="707"/>
        <v/>
      </c>
      <c r="JX1541" s="1">
        <f t="shared" si="708"/>
        <v>3.8037731917568066E-5</v>
      </c>
      <c r="JY1541" s="1" t="str">
        <f t="shared" si="709"/>
        <v/>
      </c>
      <c r="JZ1541" s="1">
        <f t="shared" si="710"/>
        <v>3.9850492719433606E-5</v>
      </c>
      <c r="KA1541" s="1" t="str">
        <f t="shared" si="711"/>
        <v/>
      </c>
      <c r="KB1541" s="1" t="str">
        <f t="shared" si="712"/>
        <v/>
      </c>
      <c r="KE1541" s="1">
        <f t="shared" si="675"/>
        <v>5.9008000000001033</v>
      </c>
      <c r="KF1541" s="151">
        <f t="shared" si="676"/>
        <v>0.5513791304449045</v>
      </c>
      <c r="KG1541" s="1">
        <f t="shared" si="677"/>
        <v>7.5305603513808883E-4</v>
      </c>
      <c r="KH1541" s="1" t="str">
        <f t="shared" si="673"/>
        <v/>
      </c>
      <c r="KI1541" s="132" t="str">
        <f t="shared" si="674"/>
        <v/>
      </c>
    </row>
    <row r="1542" spans="237:295" ht="20.100000000000001" customHeight="1" x14ac:dyDescent="0.25">
      <c r="IC1542" s="1">
        <v>918</v>
      </c>
      <c r="ID1542" s="1">
        <f t="shared" si="678"/>
        <v>-5722.1772048270286</v>
      </c>
      <c r="IE1542" s="1">
        <f t="shared" si="679"/>
        <v>2.1670106106250757E-5</v>
      </c>
      <c r="IF1542" s="1">
        <f t="shared" si="680"/>
        <v>0.37145583131173709</v>
      </c>
      <c r="IG1542" s="1" t="str">
        <f t="shared" si="681"/>
        <v/>
      </c>
      <c r="IH1542" s="1">
        <f t="shared" si="682"/>
        <v>2.1670106106250757E-5</v>
      </c>
      <c r="II1542" s="1" t="str">
        <f t="shared" si="683"/>
        <v/>
      </c>
      <c r="IL1542" s="1">
        <f t="shared" si="684"/>
        <v>2.0504571938230594E-20</v>
      </c>
      <c r="IM1542" s="1" t="str">
        <f t="shared" si="685"/>
        <v/>
      </c>
      <c r="IN1542" s="1" t="str">
        <f t="shared" si="686"/>
        <v/>
      </c>
      <c r="IS1542" s="1">
        <v>918</v>
      </c>
      <c r="IT1542" s="1">
        <f t="shared" si="687"/>
        <v>-11.85696737892016</v>
      </c>
      <c r="IU1542" s="1">
        <f t="shared" si="688"/>
        <v>1.0458001884008221E-2</v>
      </c>
      <c r="IV1542" s="1">
        <f t="shared" si="689"/>
        <v>0.37145583131173709</v>
      </c>
      <c r="IW1542" s="1" t="str">
        <f t="shared" si="690"/>
        <v/>
      </c>
      <c r="IX1542" s="1">
        <f t="shared" si="691"/>
        <v>1.0458001884008221E-2</v>
      </c>
      <c r="IY1542" s="1" t="str">
        <f t="shared" si="692"/>
        <v/>
      </c>
      <c r="IZ1542" s="1">
        <f t="shared" si="693"/>
        <v>4.5714007479500375E-13</v>
      </c>
      <c r="JA1542" s="1" t="str">
        <f t="shared" si="694"/>
        <v/>
      </c>
      <c r="JB1542" s="1" t="str">
        <f t="shared" si="695"/>
        <v/>
      </c>
      <c r="JF1542" s="1">
        <v>918</v>
      </c>
      <c r="JG1542" s="1">
        <f t="shared" si="713"/>
        <v>-33.336403706852536</v>
      </c>
      <c r="JH1542" s="1">
        <f t="shared" si="696"/>
        <v>3.7196629929785144E-3</v>
      </c>
      <c r="JI1542" s="1">
        <f t="shared" si="697"/>
        <v>0.37145583131173698</v>
      </c>
      <c r="JJ1542" s="1" t="str">
        <f t="shared" si="698"/>
        <v/>
      </c>
      <c r="JK1542" s="1">
        <f t="shared" si="699"/>
        <v>3.7196629929785144E-3</v>
      </c>
      <c r="JL1542" s="1" t="str">
        <f t="shared" si="700"/>
        <v/>
      </c>
      <c r="JM1542" s="1">
        <f t="shared" si="701"/>
        <v>7.0001084108121948E-34</v>
      </c>
      <c r="JN1542" s="1" t="str">
        <f t="shared" si="702"/>
        <v/>
      </c>
      <c r="JO1542" s="1" t="str">
        <f t="shared" si="703"/>
        <v/>
      </c>
      <c r="JS1542" s="1">
        <v>918</v>
      </c>
      <c r="JT1542" s="1">
        <f t="shared" si="704"/>
        <v>-3255.6256295747953</v>
      </c>
      <c r="JU1542" s="1">
        <f t="shared" si="705"/>
        <v>3.8087974876757049E-5</v>
      </c>
      <c r="JV1542" s="1">
        <f t="shared" si="706"/>
        <v>0.37145583131173704</v>
      </c>
      <c r="JW1542" s="1" t="str">
        <f t="shared" si="707"/>
        <v/>
      </c>
      <c r="JX1542" s="1">
        <f t="shared" si="708"/>
        <v>3.8087974876757049E-5</v>
      </c>
      <c r="JY1542" s="1" t="str">
        <f t="shared" si="709"/>
        <v/>
      </c>
      <c r="JZ1542" s="1">
        <f t="shared" si="710"/>
        <v>3.9829327904396169E-5</v>
      </c>
      <c r="KA1542" s="1" t="str">
        <f t="shared" si="711"/>
        <v/>
      </c>
      <c r="KB1542" s="1" t="str">
        <f t="shared" si="712"/>
        <v/>
      </c>
      <c r="KE1542" s="1">
        <f t="shared" si="675"/>
        <v>5.9072000000001035</v>
      </c>
      <c r="KF1542" s="151">
        <f t="shared" si="676"/>
        <v>0.55062607440976641</v>
      </c>
      <c r="KG1542" s="1">
        <f t="shared" si="677"/>
        <v>7.5268604397360495E-4</v>
      </c>
      <c r="KH1542" s="1" t="str">
        <f t="shared" si="673"/>
        <v/>
      </c>
      <c r="KI1542" s="132" t="str">
        <f t="shared" si="674"/>
        <v/>
      </c>
    </row>
    <row r="1543" spans="237:295" ht="20.100000000000001" customHeight="1" x14ac:dyDescent="0.25">
      <c r="IC1543" s="1">
        <v>919</v>
      </c>
      <c r="ID1543" s="1">
        <f t="shared" si="678"/>
        <v>-5652.3945559876738</v>
      </c>
      <c r="IE1543" s="1">
        <f t="shared" si="679"/>
        <v>2.1698382356721833E-5</v>
      </c>
      <c r="IF1543" s="1">
        <f t="shared" si="680"/>
        <v>0.3729690171154495</v>
      </c>
      <c r="IG1543" s="1" t="str">
        <f t="shared" si="681"/>
        <v/>
      </c>
      <c r="IH1543" s="1">
        <f t="shared" si="682"/>
        <v>2.1698382356721833E-5</v>
      </c>
      <c r="II1543" s="1" t="str">
        <f t="shared" si="683"/>
        <v/>
      </c>
      <c r="IL1543" s="1">
        <f t="shared" si="684"/>
        <v>2.1198649995990865E-20</v>
      </c>
      <c r="IM1543" s="1" t="str">
        <f t="shared" si="685"/>
        <v/>
      </c>
      <c r="IN1543" s="1" t="str">
        <f t="shared" si="686"/>
        <v/>
      </c>
      <c r="IS1543" s="1">
        <v>919</v>
      </c>
      <c r="IT1543" s="1">
        <f t="shared" si="687"/>
        <v>-11.712370215762604</v>
      </c>
      <c r="IU1543" s="1">
        <f t="shared" si="688"/>
        <v>1.0471648013807924E-2</v>
      </c>
      <c r="IV1543" s="1">
        <f t="shared" si="689"/>
        <v>0.37296901711544939</v>
      </c>
      <c r="IW1543" s="1" t="str">
        <f t="shared" si="690"/>
        <v/>
      </c>
      <c r="IX1543" s="1">
        <f t="shared" si="691"/>
        <v>1.0471648013807924E-2</v>
      </c>
      <c r="IY1543" s="1" t="str">
        <f t="shared" si="692"/>
        <v/>
      </c>
      <c r="IZ1543" s="1">
        <f t="shared" si="693"/>
        <v>4.6995691996747475E-13</v>
      </c>
      <c r="JA1543" s="1" t="str">
        <f t="shared" si="694"/>
        <v/>
      </c>
      <c r="JB1543" s="1" t="str">
        <f t="shared" si="695"/>
        <v/>
      </c>
      <c r="JF1543" s="1">
        <v>919</v>
      </c>
      <c r="JG1543" s="1">
        <f t="shared" si="713"/>
        <v>-32.929862198232343</v>
      </c>
      <c r="JH1543" s="1">
        <f t="shared" si="696"/>
        <v>3.7245165973836688E-3</v>
      </c>
      <c r="JI1543" s="1">
        <f t="shared" si="697"/>
        <v>0.37296901711544955</v>
      </c>
      <c r="JJ1543" s="1" t="str">
        <f t="shared" si="698"/>
        <v/>
      </c>
      <c r="JK1543" s="1">
        <f t="shared" si="699"/>
        <v>3.7245165973836688E-3</v>
      </c>
      <c r="JL1543" s="1" t="str">
        <f t="shared" si="700"/>
        <v/>
      </c>
      <c r="JM1543" s="1">
        <f t="shared" si="701"/>
        <v>7.3413041640363476E-34</v>
      </c>
      <c r="JN1543" s="1" t="str">
        <f t="shared" si="702"/>
        <v/>
      </c>
      <c r="JO1543" s="1" t="str">
        <f t="shared" si="703"/>
        <v/>
      </c>
      <c r="JS1543" s="1">
        <v>919</v>
      </c>
      <c r="JT1543" s="1">
        <f t="shared" si="704"/>
        <v>-3215.9228779946134</v>
      </c>
      <c r="JU1543" s="1">
        <f t="shared" si="705"/>
        <v>3.8137673992777548E-5</v>
      </c>
      <c r="JV1543" s="1">
        <f t="shared" si="706"/>
        <v>0.3729690171154495</v>
      </c>
      <c r="JW1543" s="1" t="str">
        <f t="shared" si="707"/>
        <v/>
      </c>
      <c r="JX1543" s="1">
        <f t="shared" si="708"/>
        <v>3.8137673992777548E-5</v>
      </c>
      <c r="JY1543" s="1" t="str">
        <f t="shared" si="709"/>
        <v/>
      </c>
      <c r="JZ1543" s="1">
        <f t="shared" si="710"/>
        <v>3.9807537404414108E-5</v>
      </c>
      <c r="KA1543" s="1" t="str">
        <f t="shared" si="711"/>
        <v/>
      </c>
      <c r="KB1543" s="1" t="str">
        <f t="shared" si="712"/>
        <v/>
      </c>
      <c r="KE1543" s="1">
        <f t="shared" si="675"/>
        <v>5.9136000000001037</v>
      </c>
      <c r="KF1543" s="151">
        <f t="shared" si="676"/>
        <v>0.5498733883657928</v>
      </c>
      <c r="KG1543" s="1">
        <f t="shared" si="677"/>
        <v>7.5231402929964997E-4</v>
      </c>
      <c r="KH1543" s="1" t="str">
        <f t="shared" si="673"/>
        <v/>
      </c>
      <c r="KI1543" s="132" t="str">
        <f t="shared" si="674"/>
        <v/>
      </c>
    </row>
    <row r="1544" spans="237:295" ht="20.100000000000001" customHeight="1" x14ac:dyDescent="0.25">
      <c r="IC1544" s="1">
        <v>920</v>
      </c>
      <c r="ID1544" s="1">
        <f t="shared" si="678"/>
        <v>-5582.611907148319</v>
      </c>
      <c r="IE1544" s="1">
        <f t="shared" si="679"/>
        <v>2.1726347879127619E-5</v>
      </c>
      <c r="IF1544" s="1">
        <f t="shared" si="680"/>
        <v>0.37448416527668005</v>
      </c>
      <c r="IG1544" s="1" t="str">
        <f t="shared" si="681"/>
        <v/>
      </c>
      <c r="IH1544" s="1">
        <f t="shared" si="682"/>
        <v>2.1726347879127619E-5</v>
      </c>
      <c r="II1544" s="1" t="str">
        <f t="shared" si="683"/>
        <v/>
      </c>
      <c r="IL1544" s="1">
        <f t="shared" si="684"/>
        <v>2.1915871881626553E-20</v>
      </c>
      <c r="IM1544" s="1" t="str">
        <f t="shared" si="685"/>
        <v/>
      </c>
      <c r="IN1544" s="1" t="str">
        <f t="shared" si="686"/>
        <v/>
      </c>
      <c r="IS1544" s="1">
        <v>920</v>
      </c>
      <c r="IT1544" s="1">
        <f t="shared" si="687"/>
        <v>-11.567773052605048</v>
      </c>
      <c r="IU1544" s="1">
        <f t="shared" si="688"/>
        <v>1.0485144186118893E-2</v>
      </c>
      <c r="IV1544" s="1">
        <f t="shared" si="689"/>
        <v>0.37448416527667994</v>
      </c>
      <c r="IW1544" s="1" t="str">
        <f t="shared" si="690"/>
        <v/>
      </c>
      <c r="IX1544" s="1">
        <f t="shared" si="691"/>
        <v>1.0485144186118893E-2</v>
      </c>
      <c r="IY1544" s="1" t="str">
        <f t="shared" si="692"/>
        <v/>
      </c>
      <c r="IZ1544" s="1">
        <f t="shared" si="693"/>
        <v>4.8312538120950899E-13</v>
      </c>
      <c r="JA1544" s="1" t="str">
        <f t="shared" si="694"/>
        <v/>
      </c>
      <c r="JB1544" s="1" t="str">
        <f t="shared" si="695"/>
        <v/>
      </c>
      <c r="JF1544" s="1">
        <v>920</v>
      </c>
      <c r="JG1544" s="1">
        <f t="shared" si="713"/>
        <v>-32.523320689612206</v>
      </c>
      <c r="JH1544" s="1">
        <f t="shared" si="696"/>
        <v>3.7293168654701316E-3</v>
      </c>
      <c r="JI1544" s="1">
        <f t="shared" si="697"/>
        <v>0.37448416527668005</v>
      </c>
      <c r="JJ1544" s="1" t="str">
        <f t="shared" si="698"/>
        <v/>
      </c>
      <c r="JK1544" s="1">
        <f t="shared" si="699"/>
        <v>3.7293168654701316E-3</v>
      </c>
      <c r="JL1544" s="1" t="str">
        <f t="shared" si="700"/>
        <v/>
      </c>
      <c r="JM1544" s="1">
        <f t="shared" si="701"/>
        <v>7.6990071234615959E-34</v>
      </c>
      <c r="JN1544" s="1" t="str">
        <f t="shared" si="702"/>
        <v/>
      </c>
      <c r="JO1544" s="1" t="str">
        <f t="shared" si="703"/>
        <v/>
      </c>
      <c r="JS1544" s="1">
        <v>920</v>
      </c>
      <c r="JT1544" s="1">
        <f t="shared" si="704"/>
        <v>-3176.2201264144314</v>
      </c>
      <c r="JU1544" s="1">
        <f t="shared" si="705"/>
        <v>3.8186826964598934E-5</v>
      </c>
      <c r="JV1544" s="1">
        <f t="shared" si="706"/>
        <v>0.37448416527668005</v>
      </c>
      <c r="JW1544" s="1" t="str">
        <f t="shared" si="707"/>
        <v/>
      </c>
      <c r="JX1544" s="1">
        <f t="shared" si="708"/>
        <v>3.8186826964598934E-5</v>
      </c>
      <c r="JY1544" s="1" t="str">
        <f t="shared" si="709"/>
        <v/>
      </c>
      <c r="JZ1544" s="1">
        <f t="shared" si="710"/>
        <v>3.9785122258897362E-5</v>
      </c>
      <c r="KA1544" s="1" t="str">
        <f t="shared" si="711"/>
        <v/>
      </c>
      <c r="KB1544" s="1" t="str">
        <f t="shared" si="712"/>
        <v/>
      </c>
      <c r="KE1544" s="1">
        <f t="shared" si="675"/>
        <v>5.9200000000001038</v>
      </c>
      <c r="KF1544" s="151">
        <f t="shared" si="676"/>
        <v>0.54912107433649315</v>
      </c>
      <c r="KG1544" s="1">
        <f t="shared" si="677"/>
        <v>7.5193999906297826E-4</v>
      </c>
      <c r="KH1544" s="1" t="str">
        <f t="shared" si="673"/>
        <v/>
      </c>
      <c r="KI1544" s="132" t="str">
        <f t="shared" si="674"/>
        <v/>
      </c>
    </row>
    <row r="1545" spans="237:295" ht="20.100000000000001" customHeight="1" x14ac:dyDescent="0.25">
      <c r="IC1545" s="1">
        <v>921</v>
      </c>
      <c r="ID1545" s="1">
        <f t="shared" si="678"/>
        <v>-5512.8292583089642</v>
      </c>
      <c r="IE1545" s="1">
        <f t="shared" si="679"/>
        <v>2.1754001377526276E-5</v>
      </c>
      <c r="IF1545" s="1">
        <f t="shared" si="680"/>
        <v>0.37600125406670692</v>
      </c>
      <c r="IG1545" s="1" t="str">
        <f t="shared" si="681"/>
        <v/>
      </c>
      <c r="IH1545" s="1">
        <f t="shared" si="682"/>
        <v>2.1754001377526276E-5</v>
      </c>
      <c r="II1545" s="1" t="str">
        <f t="shared" si="683"/>
        <v/>
      </c>
      <c r="IL1545" s="1">
        <f t="shared" si="684"/>
        <v>2.2656997289786695E-20</v>
      </c>
      <c r="IM1545" s="1" t="str">
        <f t="shared" si="685"/>
        <v/>
      </c>
      <c r="IN1545" s="1" t="str">
        <f t="shared" si="686"/>
        <v/>
      </c>
      <c r="IS1545" s="1">
        <v>921</v>
      </c>
      <c r="IT1545" s="1">
        <f t="shared" si="687"/>
        <v>-11.423175889447464</v>
      </c>
      <c r="IU1545" s="1">
        <f t="shared" si="688"/>
        <v>1.0498489775519083E-2</v>
      </c>
      <c r="IV1545" s="1">
        <f t="shared" si="689"/>
        <v>0.37600125406670698</v>
      </c>
      <c r="IW1545" s="1" t="str">
        <f t="shared" si="690"/>
        <v/>
      </c>
      <c r="IX1545" s="1">
        <f t="shared" si="691"/>
        <v>1.0498489775519083E-2</v>
      </c>
      <c r="IY1545" s="1" t="str">
        <f t="shared" si="692"/>
        <v/>
      </c>
      <c r="IZ1545" s="1">
        <f t="shared" si="693"/>
        <v>4.9665488371300681E-13</v>
      </c>
      <c r="JA1545" s="1" t="str">
        <f t="shared" si="694"/>
        <v/>
      </c>
      <c r="JB1545" s="1" t="str">
        <f t="shared" si="695"/>
        <v/>
      </c>
      <c r="JF1545" s="1">
        <v>921</v>
      </c>
      <c r="JG1545" s="1">
        <f t="shared" si="713"/>
        <v>-32.116779180992069</v>
      </c>
      <c r="JH1545" s="1">
        <f t="shared" si="696"/>
        <v>3.7340635747901288E-3</v>
      </c>
      <c r="JI1545" s="1">
        <f t="shared" si="697"/>
        <v>0.37600125406670681</v>
      </c>
      <c r="JJ1545" s="1" t="str">
        <f t="shared" si="698"/>
        <v/>
      </c>
      <c r="JK1545" s="1">
        <f t="shared" si="699"/>
        <v>3.7340635747901288E-3</v>
      </c>
      <c r="JL1545" s="1" t="str">
        <f t="shared" si="700"/>
        <v/>
      </c>
      <c r="JM1545" s="1">
        <f t="shared" si="701"/>
        <v>8.0740098727553232E-34</v>
      </c>
      <c r="JN1545" s="1" t="str">
        <f t="shared" si="702"/>
        <v/>
      </c>
      <c r="JO1545" s="1" t="str">
        <f t="shared" si="703"/>
        <v/>
      </c>
      <c r="JS1545" s="1">
        <v>921</v>
      </c>
      <c r="JT1545" s="1">
        <f t="shared" si="704"/>
        <v>-3136.5173748342568</v>
      </c>
      <c r="JU1545" s="1">
        <f t="shared" si="705"/>
        <v>3.8235431514438144E-5</v>
      </c>
      <c r="JV1545" s="1">
        <f t="shared" si="706"/>
        <v>0.3760012540667067</v>
      </c>
      <c r="JW1545" s="1" t="str">
        <f t="shared" si="707"/>
        <v/>
      </c>
      <c r="JX1545" s="1">
        <f t="shared" si="708"/>
        <v>3.8235431514438144E-5</v>
      </c>
      <c r="JY1545" s="1" t="str">
        <f t="shared" si="709"/>
        <v/>
      </c>
      <c r="JZ1545" s="1">
        <f t="shared" si="710"/>
        <v>3.9762083536653292E-5</v>
      </c>
      <c r="KA1545" s="1" t="str">
        <f t="shared" si="711"/>
        <v/>
      </c>
      <c r="KB1545" s="1" t="str">
        <f t="shared" si="712"/>
        <v/>
      </c>
      <c r="KE1545" s="1">
        <f t="shared" si="675"/>
        <v>5.926400000000104</v>
      </c>
      <c r="KF1545" s="151">
        <f t="shared" si="676"/>
        <v>0.54836913433743018</v>
      </c>
      <c r="KG1545" s="1">
        <f t="shared" si="677"/>
        <v>7.5156396120124036E-4</v>
      </c>
      <c r="KH1545" s="1" t="str">
        <f t="shared" si="673"/>
        <v/>
      </c>
      <c r="KI1545" s="132" t="str">
        <f t="shared" si="674"/>
        <v/>
      </c>
    </row>
    <row r="1546" spans="237:295" ht="20.100000000000001" customHeight="1" x14ac:dyDescent="0.25">
      <c r="IC1546" s="1">
        <v>922</v>
      </c>
      <c r="ID1546" s="1">
        <f t="shared" si="678"/>
        <v>-5443.0466094696094</v>
      </c>
      <c r="IE1546" s="1">
        <f t="shared" si="679"/>
        <v>2.1781341569302705E-5</v>
      </c>
      <c r="IF1546" s="1">
        <f t="shared" si="680"/>
        <v>0.37752026166683844</v>
      </c>
      <c r="IG1546" s="1" t="str">
        <f t="shared" si="681"/>
        <v/>
      </c>
      <c r="IH1546" s="1">
        <f t="shared" si="682"/>
        <v>2.1781341569302705E-5</v>
      </c>
      <c r="II1546" s="1" t="str">
        <f t="shared" si="683"/>
        <v/>
      </c>
      <c r="IL1546" s="1">
        <f t="shared" si="684"/>
        <v>2.3422810445112035E-20</v>
      </c>
      <c r="IM1546" s="1" t="str">
        <f t="shared" si="685"/>
        <v/>
      </c>
      <c r="IN1546" s="1" t="str">
        <f t="shared" si="686"/>
        <v/>
      </c>
      <c r="IS1546" s="1">
        <v>922</v>
      </c>
      <c r="IT1546" s="1">
        <f t="shared" si="687"/>
        <v>-11.278578726289908</v>
      </c>
      <c r="IU1546" s="1">
        <f t="shared" si="688"/>
        <v>1.0511684163017931E-2</v>
      </c>
      <c r="IV1546" s="1">
        <f t="shared" si="689"/>
        <v>0.37752026166683844</v>
      </c>
      <c r="IW1546" s="1" t="str">
        <f t="shared" si="690"/>
        <v/>
      </c>
      <c r="IX1546" s="1">
        <f t="shared" si="691"/>
        <v>1.0511684163017931E-2</v>
      </c>
      <c r="IY1546" s="1" t="str">
        <f t="shared" si="692"/>
        <v/>
      </c>
      <c r="IZ1546" s="1">
        <f t="shared" si="693"/>
        <v>5.105550991191002E-13</v>
      </c>
      <c r="JA1546" s="1" t="str">
        <f t="shared" si="694"/>
        <v/>
      </c>
      <c r="JB1546" s="1" t="str">
        <f t="shared" si="695"/>
        <v/>
      </c>
      <c r="JF1546" s="1">
        <v>922</v>
      </c>
      <c r="JG1546" s="1">
        <f t="shared" si="713"/>
        <v>-31.710237672371875</v>
      </c>
      <c r="JH1546" s="1">
        <f t="shared" si="696"/>
        <v>3.7387565051834135E-3</v>
      </c>
      <c r="JI1546" s="1">
        <f t="shared" si="697"/>
        <v>0.37752026166683855</v>
      </c>
      <c r="JJ1546" s="1" t="str">
        <f t="shared" si="698"/>
        <v/>
      </c>
      <c r="JK1546" s="1">
        <f t="shared" si="699"/>
        <v>3.7387565051834135E-3</v>
      </c>
      <c r="JL1546" s="1" t="str">
        <f t="shared" si="700"/>
        <v/>
      </c>
      <c r="JM1546" s="1">
        <f t="shared" si="701"/>
        <v>8.4671427567427437E-34</v>
      </c>
      <c r="JN1546" s="1" t="str">
        <f t="shared" si="702"/>
        <v/>
      </c>
      <c r="JO1546" s="1" t="str">
        <f t="shared" si="703"/>
        <v/>
      </c>
      <c r="JS1546" s="1">
        <v>922</v>
      </c>
      <c r="JT1546" s="1">
        <f t="shared" si="704"/>
        <v>-3096.8146232540748</v>
      </c>
      <c r="JU1546" s="1">
        <f t="shared" si="705"/>
        <v>3.8283485387935614E-5</v>
      </c>
      <c r="JV1546" s="1">
        <f t="shared" si="706"/>
        <v>0.37752026166683827</v>
      </c>
      <c r="JW1546" s="1" t="str">
        <f t="shared" si="707"/>
        <v/>
      </c>
      <c r="JX1546" s="1">
        <f t="shared" si="708"/>
        <v>3.8283485387935614E-5</v>
      </c>
      <c r="JY1546" s="1" t="str">
        <f t="shared" si="709"/>
        <v/>
      </c>
      <c r="JZ1546" s="1">
        <f t="shared" si="710"/>
        <v>3.9738422335801739E-5</v>
      </c>
      <c r="KA1546" s="1" t="str">
        <f t="shared" si="711"/>
        <v/>
      </c>
      <c r="KB1546" s="1" t="str">
        <f t="shared" si="712"/>
        <v/>
      </c>
      <c r="KE1546" s="1">
        <f t="shared" si="675"/>
        <v>5.9328000000001042</v>
      </c>
      <c r="KF1546" s="151">
        <f t="shared" si="676"/>
        <v>0.54761757037622893</v>
      </c>
      <c r="KG1546" s="1">
        <f t="shared" si="677"/>
        <v>7.5118592364320502E-4</v>
      </c>
      <c r="KH1546" s="1" t="str">
        <f t="shared" si="673"/>
        <v/>
      </c>
      <c r="KI1546" s="132" t="str">
        <f t="shared" si="674"/>
        <v/>
      </c>
    </row>
    <row r="1547" spans="237:295" ht="20.100000000000001" customHeight="1" x14ac:dyDescent="0.25">
      <c r="IC1547" s="1">
        <v>923</v>
      </c>
      <c r="ID1547" s="1">
        <f t="shared" si="678"/>
        <v>-5373.2639606302546</v>
      </c>
      <c r="IE1547" s="1">
        <f t="shared" si="679"/>
        <v>2.1808367185267657E-5</v>
      </c>
      <c r="IF1547" s="1">
        <f t="shared" si="680"/>
        <v>0.37904116616934669</v>
      </c>
      <c r="IG1547" s="1" t="str">
        <f t="shared" si="681"/>
        <v/>
      </c>
      <c r="IH1547" s="1">
        <f t="shared" si="682"/>
        <v>2.1808367185267657E-5</v>
      </c>
      <c r="II1547" s="1" t="str">
        <f t="shared" si="683"/>
        <v/>
      </c>
      <c r="IL1547" s="1">
        <f t="shared" si="684"/>
        <v>2.4214120880721661E-20</v>
      </c>
      <c r="IM1547" s="1" t="str">
        <f t="shared" si="685"/>
        <v/>
      </c>
      <c r="IN1547" s="1" t="str">
        <f t="shared" si="686"/>
        <v/>
      </c>
      <c r="IS1547" s="1">
        <v>923</v>
      </c>
      <c r="IT1547" s="1">
        <f t="shared" si="687"/>
        <v>-11.133981563132352</v>
      </c>
      <c r="IU1547" s="1">
        <f t="shared" si="688"/>
        <v>1.0524726736104198E-2</v>
      </c>
      <c r="IV1547" s="1">
        <f t="shared" si="689"/>
        <v>0.37904116616934658</v>
      </c>
      <c r="IW1547" s="1" t="str">
        <f t="shared" si="690"/>
        <v/>
      </c>
      <c r="IX1547" s="1">
        <f t="shared" si="691"/>
        <v>1.0524726736104198E-2</v>
      </c>
      <c r="IY1547" s="1" t="str">
        <f t="shared" si="692"/>
        <v/>
      </c>
      <c r="IZ1547" s="1">
        <f t="shared" si="693"/>
        <v>5.2483595179214102E-13</v>
      </c>
      <c r="JA1547" s="1" t="str">
        <f t="shared" si="694"/>
        <v/>
      </c>
      <c r="JB1547" s="1" t="str">
        <f t="shared" si="695"/>
        <v/>
      </c>
      <c r="JF1547" s="1">
        <v>923</v>
      </c>
      <c r="JG1547" s="1">
        <f t="shared" si="713"/>
        <v>-31.303696163751738</v>
      </c>
      <c r="JH1547" s="1">
        <f t="shared" si="696"/>
        <v>3.7433954387942783E-3</v>
      </c>
      <c r="JI1547" s="1">
        <f t="shared" si="697"/>
        <v>0.37904116616934669</v>
      </c>
      <c r="JJ1547" s="1" t="str">
        <f t="shared" si="698"/>
        <v/>
      </c>
      <c r="JK1547" s="1">
        <f t="shared" si="699"/>
        <v>3.7433954387942783E-3</v>
      </c>
      <c r="JL1547" s="1" t="str">
        <f t="shared" si="700"/>
        <v/>
      </c>
      <c r="JM1547" s="1">
        <f t="shared" si="701"/>
        <v>8.8792756662394123E-34</v>
      </c>
      <c r="JN1547" s="1" t="str">
        <f t="shared" si="702"/>
        <v/>
      </c>
      <c r="JO1547" s="1" t="str">
        <f t="shared" si="703"/>
        <v/>
      </c>
      <c r="JS1547" s="1">
        <v>923</v>
      </c>
      <c r="JT1547" s="1">
        <f t="shared" si="704"/>
        <v>-3057.1118716738929</v>
      </c>
      <c r="JU1547" s="1">
        <f t="shared" si="705"/>
        <v>3.8330986354329363E-5</v>
      </c>
      <c r="JV1547" s="1">
        <f t="shared" si="706"/>
        <v>0.37904116616934658</v>
      </c>
      <c r="JW1547" s="1" t="str">
        <f t="shared" si="707"/>
        <v/>
      </c>
      <c r="JX1547" s="1">
        <f t="shared" si="708"/>
        <v>3.8330986354329363E-5</v>
      </c>
      <c r="JY1547" s="1" t="str">
        <f t="shared" si="709"/>
        <v/>
      </c>
      <c r="JZ1547" s="1">
        <f t="shared" si="710"/>
        <v>3.9714139783687785E-5</v>
      </c>
      <c r="KA1547" s="1" t="str">
        <f t="shared" si="711"/>
        <v/>
      </c>
      <c r="KB1547" s="1" t="str">
        <f t="shared" si="712"/>
        <v/>
      </c>
      <c r="KE1547" s="1">
        <f t="shared" si="675"/>
        <v>5.9392000000001044</v>
      </c>
      <c r="KF1547" s="151">
        <f t="shared" si="676"/>
        <v>0.54686638445258573</v>
      </c>
      <c r="KG1547" s="1">
        <f t="shared" si="677"/>
        <v>7.508058943082041E-4</v>
      </c>
      <c r="KH1547" s="1" t="str">
        <f t="shared" si="673"/>
        <v/>
      </c>
      <c r="KI1547" s="132" t="str">
        <f t="shared" si="674"/>
        <v/>
      </c>
    </row>
    <row r="1548" spans="237:295" ht="20.100000000000001" customHeight="1" x14ac:dyDescent="0.25">
      <c r="IC1548" s="1">
        <v>924</v>
      </c>
      <c r="ID1548" s="1">
        <f t="shared" si="678"/>
        <v>-5303.4813117908998</v>
      </c>
      <c r="IE1548" s="1">
        <f t="shared" si="679"/>
        <v>2.1835076969755869E-5</v>
      </c>
      <c r="IF1548" s="1">
        <f t="shared" si="680"/>
        <v>0.38056394557840739</v>
      </c>
      <c r="IG1548" s="1" t="str">
        <f t="shared" si="681"/>
        <v/>
      </c>
      <c r="IH1548" s="1">
        <f t="shared" si="682"/>
        <v>2.1835076969755869E-5</v>
      </c>
      <c r="II1548" s="1" t="str">
        <f t="shared" si="683"/>
        <v/>
      </c>
      <c r="IL1548" s="1">
        <f t="shared" si="684"/>
        <v>2.5031764240964614E-20</v>
      </c>
      <c r="IM1548" s="1" t="str">
        <f t="shared" si="685"/>
        <v/>
      </c>
      <c r="IN1548" s="1" t="str">
        <f t="shared" si="686"/>
        <v/>
      </c>
      <c r="IS1548" s="1">
        <v>924</v>
      </c>
      <c r="IT1548" s="1">
        <f t="shared" si="687"/>
        <v>-10.989384399974796</v>
      </c>
      <c r="IU1548" s="1">
        <f t="shared" si="688"/>
        <v>1.0537616888793325E-2</v>
      </c>
      <c r="IV1548" s="1">
        <f t="shared" si="689"/>
        <v>0.38056394557840717</v>
      </c>
      <c r="IW1548" s="1" t="str">
        <f t="shared" si="690"/>
        <v/>
      </c>
      <c r="IX1548" s="1">
        <f t="shared" si="691"/>
        <v>1.0537616888793325E-2</v>
      </c>
      <c r="IY1548" s="1" t="str">
        <f t="shared" si="692"/>
        <v/>
      </c>
      <c r="IZ1548" s="1">
        <f t="shared" si="693"/>
        <v>5.3950762524877955E-13</v>
      </c>
      <c r="JA1548" s="1" t="str">
        <f t="shared" si="694"/>
        <v/>
      </c>
      <c r="JB1548" s="1" t="str">
        <f t="shared" si="695"/>
        <v/>
      </c>
      <c r="JF1548" s="1">
        <v>924</v>
      </c>
      <c r="JG1548" s="1">
        <f t="shared" si="713"/>
        <v>-30.897154655131601</v>
      </c>
      <c r="JH1548" s="1">
        <f t="shared" si="696"/>
        <v>3.7479801600884006E-3</v>
      </c>
      <c r="JI1548" s="1">
        <f t="shared" si="697"/>
        <v>0.38056394557840728</v>
      </c>
      <c r="JJ1548" s="1" t="str">
        <f t="shared" si="698"/>
        <v/>
      </c>
      <c r="JK1548" s="1">
        <f t="shared" si="699"/>
        <v>3.7479801600884006E-3</v>
      </c>
      <c r="JL1548" s="1" t="str">
        <f t="shared" si="700"/>
        <v/>
      </c>
      <c r="JM1548" s="1">
        <f t="shared" si="701"/>
        <v>9.3113199065646476E-34</v>
      </c>
      <c r="JN1548" s="1" t="str">
        <f t="shared" si="702"/>
        <v/>
      </c>
      <c r="JO1548" s="1" t="str">
        <f t="shared" si="703"/>
        <v/>
      </c>
      <c r="JS1548" s="1">
        <v>924</v>
      </c>
      <c r="JT1548" s="1">
        <f t="shared" si="704"/>
        <v>-3017.409120093711</v>
      </c>
      <c r="JU1548" s="1">
        <f t="shared" si="705"/>
        <v>3.8377932206627573E-5</v>
      </c>
      <c r="JV1548" s="1">
        <f t="shared" si="706"/>
        <v>0.38056394557840728</v>
      </c>
      <c r="JW1548" s="1" t="str">
        <f t="shared" si="707"/>
        <v/>
      </c>
      <c r="JX1548" s="1">
        <f t="shared" si="708"/>
        <v>3.8377932206627573E-5</v>
      </c>
      <c r="JY1548" s="1" t="str">
        <f t="shared" si="709"/>
        <v/>
      </c>
      <c r="JZ1548" s="1">
        <f t="shared" si="710"/>
        <v>3.9689237036792259E-5</v>
      </c>
      <c r="KA1548" s="1" t="str">
        <f t="shared" si="711"/>
        <v/>
      </c>
      <c r="KB1548" s="1" t="str">
        <f t="shared" si="712"/>
        <v/>
      </c>
      <c r="KE1548" s="1">
        <f t="shared" si="675"/>
        <v>5.9456000000001046</v>
      </c>
      <c r="KF1548" s="151">
        <f t="shared" si="676"/>
        <v>0.54611557855827753</v>
      </c>
      <c r="KG1548" s="1">
        <f t="shared" si="677"/>
        <v>7.5042388110768687E-4</v>
      </c>
      <c r="KH1548" s="1" t="str">
        <f t="shared" si="673"/>
        <v/>
      </c>
      <c r="KI1548" s="132" t="str">
        <f t="shared" si="674"/>
        <v/>
      </c>
    </row>
    <row r="1549" spans="237:295" ht="20.100000000000001" customHeight="1" x14ac:dyDescent="0.25">
      <c r="IC1549" s="1">
        <v>925</v>
      </c>
      <c r="ID1549" s="1">
        <f t="shared" si="678"/>
        <v>-5233.6986629515523</v>
      </c>
      <c r="IE1549" s="1">
        <f t="shared" si="679"/>
        <v>2.1861469680723262E-5</v>
      </c>
      <c r="IF1549" s="1">
        <f t="shared" si="680"/>
        <v>0.38208857781104733</v>
      </c>
      <c r="IG1549" s="1" t="str">
        <f t="shared" si="681"/>
        <v/>
      </c>
      <c r="IH1549" s="1">
        <f t="shared" si="682"/>
        <v>2.1861469680723262E-5</v>
      </c>
      <c r="II1549" s="1" t="str">
        <f t="shared" si="683"/>
        <v/>
      </c>
      <c r="IL1549" s="1">
        <f t="shared" si="684"/>
        <v>2.5876603109169999E-20</v>
      </c>
      <c r="IM1549" s="1" t="str">
        <f t="shared" si="685"/>
        <v/>
      </c>
      <c r="IN1549" s="1" t="str">
        <f t="shared" si="686"/>
        <v/>
      </c>
      <c r="IS1549" s="1">
        <v>925</v>
      </c>
      <c r="IT1549" s="1">
        <f t="shared" si="687"/>
        <v>-10.844787236817211</v>
      </c>
      <c r="IU1549" s="1">
        <f t="shared" si="688"/>
        <v>1.0550354021674348E-2</v>
      </c>
      <c r="IV1549" s="1">
        <f t="shared" si="689"/>
        <v>0.38208857781104749</v>
      </c>
      <c r="IW1549" s="1" t="str">
        <f t="shared" si="690"/>
        <v/>
      </c>
      <c r="IX1549" s="1">
        <f t="shared" si="691"/>
        <v>1.0550354021674348E-2</v>
      </c>
      <c r="IY1549" s="1" t="str">
        <f t="shared" si="692"/>
        <v/>
      </c>
      <c r="IZ1549" s="1">
        <f t="shared" si="693"/>
        <v>5.5458056874592283E-13</v>
      </c>
      <c r="JA1549" s="1" t="str">
        <f t="shared" si="694"/>
        <v/>
      </c>
      <c r="JB1549" s="1" t="str">
        <f t="shared" si="695"/>
        <v/>
      </c>
      <c r="JF1549" s="1">
        <v>925</v>
      </c>
      <c r="JG1549" s="1">
        <f t="shared" si="713"/>
        <v>-30.490613146511464</v>
      </c>
      <c r="JH1549" s="1">
        <f t="shared" si="696"/>
        <v>3.7525104558695306E-3</v>
      </c>
      <c r="JI1549" s="1">
        <f t="shared" si="697"/>
        <v>0.38208857781104733</v>
      </c>
      <c r="JJ1549" s="1" t="str">
        <f t="shared" si="698"/>
        <v/>
      </c>
      <c r="JK1549" s="1">
        <f t="shared" si="699"/>
        <v>3.7525104558695306E-3</v>
      </c>
      <c r="JL1549" s="1" t="str">
        <f t="shared" si="700"/>
        <v/>
      </c>
      <c r="JM1549" s="1">
        <f t="shared" si="701"/>
        <v>9.7642301536231996E-34</v>
      </c>
      <c r="JN1549" s="1" t="str">
        <f t="shared" si="702"/>
        <v/>
      </c>
      <c r="JO1549" s="1" t="str">
        <f t="shared" si="703"/>
        <v/>
      </c>
      <c r="JS1549" s="1">
        <v>925</v>
      </c>
      <c r="JT1549" s="1">
        <f t="shared" si="704"/>
        <v>-2977.706368513529</v>
      </c>
      <c r="JU1549" s="1">
        <f t="shared" si="705"/>
        <v>3.8424320761779398E-5</v>
      </c>
      <c r="JV1549" s="1">
        <f t="shared" si="706"/>
        <v>0.38208857781104744</v>
      </c>
      <c r="JW1549" s="1" t="str">
        <f t="shared" si="707"/>
        <v/>
      </c>
      <c r="JX1549" s="1">
        <f t="shared" si="708"/>
        <v>3.8424320761779398E-5</v>
      </c>
      <c r="JY1549" s="1" t="str">
        <f t="shared" si="709"/>
        <v/>
      </c>
      <c r="JZ1549" s="1">
        <f t="shared" si="710"/>
        <v>3.966371528063991E-5</v>
      </c>
      <c r="KA1549" s="1" t="str">
        <f t="shared" si="711"/>
        <v/>
      </c>
      <c r="KB1549" s="1" t="str">
        <f t="shared" si="712"/>
        <v/>
      </c>
      <c r="KE1549" s="1">
        <f t="shared" si="675"/>
        <v>5.9520000000001048</v>
      </c>
      <c r="KF1549" s="151">
        <f t="shared" si="676"/>
        <v>0.54536515467716984</v>
      </c>
      <c r="KG1549" s="1">
        <f t="shared" si="677"/>
        <v>7.5003989194388776E-4</v>
      </c>
      <c r="KH1549" s="1" t="str">
        <f t="shared" si="673"/>
        <v/>
      </c>
      <c r="KI1549" s="132" t="str">
        <f t="shared" si="674"/>
        <v/>
      </c>
    </row>
    <row r="1550" spans="237:295" ht="20.100000000000001" customHeight="1" x14ac:dyDescent="0.25">
      <c r="IC1550" s="1">
        <v>926</v>
      </c>
      <c r="ID1550" s="1">
        <f t="shared" si="678"/>
        <v>-5163.9160141121974</v>
      </c>
      <c r="IE1550" s="1">
        <f t="shared" si="679"/>
        <v>2.1887544089843169E-5</v>
      </c>
      <c r="IF1550" s="1">
        <f t="shared" si="680"/>
        <v>0.38361504069809871</v>
      </c>
      <c r="IG1550" s="1" t="str">
        <f t="shared" si="681"/>
        <v/>
      </c>
      <c r="IH1550" s="1">
        <f t="shared" si="682"/>
        <v>2.1887544089843169E-5</v>
      </c>
      <c r="II1550" s="1" t="str">
        <f t="shared" si="683"/>
        <v/>
      </c>
      <c r="IL1550" s="1">
        <f t="shared" si="684"/>
        <v>2.6749527861165602E-20</v>
      </c>
      <c r="IM1550" s="1" t="str">
        <f t="shared" si="685"/>
        <v/>
      </c>
      <c r="IN1550" s="1" t="str">
        <f t="shared" si="686"/>
        <v/>
      </c>
      <c r="IS1550" s="1">
        <v>926</v>
      </c>
      <c r="IT1550" s="1">
        <f t="shared" si="687"/>
        <v>-10.700190073659655</v>
      </c>
      <c r="IU1550" s="1">
        <f t="shared" si="688"/>
        <v>1.0562937541956315E-2</v>
      </c>
      <c r="IV1550" s="1">
        <f t="shared" si="689"/>
        <v>0.38361504069809882</v>
      </c>
      <c r="IW1550" s="1" t="str">
        <f t="shared" si="690"/>
        <v/>
      </c>
      <c r="IX1550" s="1">
        <f t="shared" si="691"/>
        <v>1.0562937541956315E-2</v>
      </c>
      <c r="IY1550" s="1" t="str">
        <f t="shared" si="692"/>
        <v/>
      </c>
      <c r="IZ1550" s="1">
        <f t="shared" si="693"/>
        <v>5.7006550403134604E-13</v>
      </c>
      <c r="JA1550" s="1" t="str">
        <f t="shared" si="694"/>
        <v/>
      </c>
      <c r="JB1550" s="1" t="str">
        <f t="shared" si="695"/>
        <v/>
      </c>
      <c r="JF1550" s="1">
        <v>926</v>
      </c>
      <c r="JG1550" s="1">
        <f t="shared" si="713"/>
        <v>-30.08407163789127</v>
      </c>
      <c r="JH1550" s="1">
        <f t="shared" si="696"/>
        <v>3.7569861152960044E-3</v>
      </c>
      <c r="JI1550" s="1">
        <f t="shared" si="697"/>
        <v>0.38361504069809882</v>
      </c>
      <c r="JJ1550" s="1" t="str">
        <f t="shared" si="698"/>
        <v/>
      </c>
      <c r="JK1550" s="1">
        <f t="shared" si="699"/>
        <v>3.7569861152960044E-3</v>
      </c>
      <c r="JL1550" s="1" t="str">
        <f t="shared" si="700"/>
        <v/>
      </c>
      <c r="JM1550" s="1">
        <f t="shared" si="701"/>
        <v>1.0239006501631113E-33</v>
      </c>
      <c r="JN1550" s="1" t="str">
        <f t="shared" si="702"/>
        <v/>
      </c>
      <c r="JO1550" s="1" t="str">
        <f t="shared" si="703"/>
        <v/>
      </c>
      <c r="JS1550" s="1">
        <v>926</v>
      </c>
      <c r="JT1550" s="1">
        <f t="shared" si="704"/>
        <v>-2938.0036169333544</v>
      </c>
      <c r="JU1550" s="1">
        <f t="shared" si="705"/>
        <v>3.8470149860844067E-5</v>
      </c>
      <c r="JV1550" s="1">
        <f t="shared" si="706"/>
        <v>0.3836150406980986</v>
      </c>
      <c r="JW1550" s="1" t="str">
        <f t="shared" si="707"/>
        <v/>
      </c>
      <c r="JX1550" s="1">
        <f t="shared" si="708"/>
        <v>3.8470149860844067E-5</v>
      </c>
      <c r="JY1550" s="1" t="str">
        <f t="shared" si="709"/>
        <v/>
      </c>
      <c r="JZ1550" s="1">
        <f t="shared" si="710"/>
        <v>3.9637575729705352E-5</v>
      </c>
      <c r="KA1550" s="1" t="str">
        <f t="shared" si="711"/>
        <v/>
      </c>
      <c r="KB1550" s="1" t="str">
        <f t="shared" si="712"/>
        <v/>
      </c>
      <c r="KE1550" s="1">
        <f t="shared" si="675"/>
        <v>5.9584000000001049</v>
      </c>
      <c r="KF1550" s="151">
        <f t="shared" si="676"/>
        <v>0.54461511478522595</v>
      </c>
      <c r="KG1550" s="1">
        <f t="shared" si="677"/>
        <v>7.4965393470793895E-4</v>
      </c>
      <c r="KH1550" s="1" t="str">
        <f t="shared" si="673"/>
        <v/>
      </c>
      <c r="KI1550" s="132" t="str">
        <f t="shared" si="674"/>
        <v/>
      </c>
    </row>
    <row r="1551" spans="237:295" ht="20.100000000000001" customHeight="1" x14ac:dyDescent="0.25">
      <c r="IC1551" s="1">
        <v>927</v>
      </c>
      <c r="ID1551" s="1">
        <f t="shared" si="678"/>
        <v>-5094.1333652728426</v>
      </c>
      <c r="IE1551" s="1">
        <f t="shared" si="679"/>
        <v>2.1913298982601567E-5</v>
      </c>
      <c r="IF1551" s="1">
        <f t="shared" si="680"/>
        <v>0.38514331198515872</v>
      </c>
      <c r="IG1551" s="1" t="str">
        <f t="shared" si="681"/>
        <v/>
      </c>
      <c r="IH1551" s="1">
        <f t="shared" si="682"/>
        <v>2.1913298982601567E-5</v>
      </c>
      <c r="II1551" s="1" t="str">
        <f t="shared" si="683"/>
        <v/>
      </c>
      <c r="IL1551" s="1">
        <f t="shared" si="684"/>
        <v>2.7651457545346812E-20</v>
      </c>
      <c r="IM1551" s="1" t="str">
        <f t="shared" si="685"/>
        <v/>
      </c>
      <c r="IN1551" s="1" t="str">
        <f t="shared" si="686"/>
        <v/>
      </c>
      <c r="IS1551" s="1">
        <v>927</v>
      </c>
      <c r="IT1551" s="1">
        <f t="shared" si="687"/>
        <v>-10.555592910502099</v>
      </c>
      <c r="IU1551" s="1">
        <f t="shared" si="688"/>
        <v>1.0575366863514275E-2</v>
      </c>
      <c r="IV1551" s="1">
        <f t="shared" si="689"/>
        <v>0.38514331198515872</v>
      </c>
      <c r="IW1551" s="1" t="str">
        <f t="shared" si="690"/>
        <v/>
      </c>
      <c r="IX1551" s="1">
        <f t="shared" si="691"/>
        <v>1.0575366863514275E-2</v>
      </c>
      <c r="IY1551" s="1" t="str">
        <f t="shared" si="692"/>
        <v/>
      </c>
      <c r="IZ1551" s="1">
        <f t="shared" si="693"/>
        <v>5.859734322608925E-13</v>
      </c>
      <c r="JA1551" s="1" t="str">
        <f t="shared" si="694"/>
        <v/>
      </c>
      <c r="JB1551" s="1" t="str">
        <f t="shared" si="695"/>
        <v/>
      </c>
      <c r="JF1551" s="1">
        <v>927</v>
      </c>
      <c r="JG1551" s="1">
        <f t="shared" si="713"/>
        <v>-29.677530129271133</v>
      </c>
      <c r="JH1551" s="1">
        <f t="shared" si="696"/>
        <v>3.761406929897087E-3</v>
      </c>
      <c r="JI1551" s="1">
        <f t="shared" si="697"/>
        <v>0.38514331198515878</v>
      </c>
      <c r="JJ1551" s="1" t="str">
        <f t="shared" si="698"/>
        <v/>
      </c>
      <c r="JK1551" s="1">
        <f t="shared" si="699"/>
        <v>3.761406929897087E-3</v>
      </c>
      <c r="JL1551" s="1" t="str">
        <f t="shared" si="700"/>
        <v/>
      </c>
      <c r="JM1551" s="1">
        <f t="shared" si="701"/>
        <v>1.0736696606735673E-33</v>
      </c>
      <c r="JN1551" s="1" t="str">
        <f t="shared" si="702"/>
        <v/>
      </c>
      <c r="JO1551" s="1" t="str">
        <f t="shared" si="703"/>
        <v/>
      </c>
      <c r="JS1551" s="1">
        <v>927</v>
      </c>
      <c r="JT1551" s="1">
        <f t="shared" si="704"/>
        <v>-2898.3008653531724</v>
      </c>
      <c r="JU1551" s="1">
        <f t="shared" si="705"/>
        <v>3.8515417369158318E-5</v>
      </c>
      <c r="JV1551" s="1">
        <f t="shared" si="706"/>
        <v>0.38514331198515861</v>
      </c>
      <c r="JW1551" s="1" t="str">
        <f t="shared" si="707"/>
        <v/>
      </c>
      <c r="JX1551" s="1">
        <f t="shared" si="708"/>
        <v>3.8515417369158318E-5</v>
      </c>
      <c r="JY1551" s="1" t="str">
        <f t="shared" si="709"/>
        <v/>
      </c>
      <c r="JZ1551" s="1">
        <f t="shared" si="710"/>
        <v>3.9610819627316784E-5</v>
      </c>
      <c r="KA1551" s="1" t="str">
        <f t="shared" si="711"/>
        <v/>
      </c>
      <c r="KB1551" s="1" t="str">
        <f t="shared" si="712"/>
        <v/>
      </c>
      <c r="KE1551" s="1">
        <f t="shared" si="675"/>
        <v>5.9648000000001051</v>
      </c>
      <c r="KF1551" s="151">
        <f t="shared" si="676"/>
        <v>0.54386546085051801</v>
      </c>
      <c r="KG1551" s="1">
        <f t="shared" si="677"/>
        <v>7.4926601728542153E-4</v>
      </c>
      <c r="KH1551" s="1" t="str">
        <f t="shared" si="673"/>
        <v/>
      </c>
      <c r="KI1551" s="132" t="str">
        <f t="shared" si="674"/>
        <v/>
      </c>
    </row>
    <row r="1552" spans="237:295" ht="20.100000000000001" customHeight="1" x14ac:dyDescent="0.25">
      <c r="IC1552" s="1">
        <v>928</v>
      </c>
      <c r="ID1552" s="1">
        <f t="shared" si="678"/>
        <v>-5024.3507164334878</v>
      </c>
      <c r="IE1552" s="1">
        <f t="shared" si="679"/>
        <v>2.1938733158391323E-5</v>
      </c>
      <c r="IF1552" s="1">
        <f t="shared" si="680"/>
        <v>0.38667336933355734</v>
      </c>
      <c r="IG1552" s="1" t="str">
        <f t="shared" si="681"/>
        <v/>
      </c>
      <c r="IH1552" s="1">
        <f t="shared" si="682"/>
        <v>2.1938733158391323E-5</v>
      </c>
      <c r="II1552" s="1" t="str">
        <f t="shared" si="683"/>
        <v/>
      </c>
      <c r="IL1552" s="1">
        <f t="shared" si="684"/>
        <v>2.858334079011262E-20</v>
      </c>
      <c r="IM1552" s="1" t="str">
        <f t="shared" si="685"/>
        <v/>
      </c>
      <c r="IN1552" s="1" t="str">
        <f t="shared" si="686"/>
        <v/>
      </c>
      <c r="IS1552" s="1">
        <v>928</v>
      </c>
      <c r="IT1552" s="1">
        <f t="shared" si="687"/>
        <v>-10.410995747344543</v>
      </c>
      <c r="IU1552" s="1">
        <f t="shared" si="688"/>
        <v>1.0587641406934752E-2</v>
      </c>
      <c r="IV1552" s="1">
        <f t="shared" si="689"/>
        <v>0.38667336933355728</v>
      </c>
      <c r="IW1552" s="1" t="str">
        <f t="shared" si="690"/>
        <v/>
      </c>
      <c r="IX1552" s="1">
        <f t="shared" si="691"/>
        <v>1.0587641406934752E-2</v>
      </c>
      <c r="IY1552" s="1" t="str">
        <f t="shared" si="692"/>
        <v/>
      </c>
      <c r="IZ1552" s="1">
        <f t="shared" si="693"/>
        <v>6.0231564108616623E-13</v>
      </c>
      <c r="JA1552" s="1" t="str">
        <f t="shared" si="694"/>
        <v/>
      </c>
      <c r="JB1552" s="1" t="str">
        <f t="shared" si="695"/>
        <v/>
      </c>
      <c r="JF1552" s="1">
        <v>928</v>
      </c>
      <c r="JG1552" s="1">
        <f t="shared" si="713"/>
        <v>-29.270988620650996</v>
      </c>
      <c r="JH1552" s="1">
        <f t="shared" si="696"/>
        <v>3.7657726935891615E-3</v>
      </c>
      <c r="JI1552" s="1">
        <f t="shared" si="697"/>
        <v>0.38667336933355734</v>
      </c>
      <c r="JJ1552" s="1" t="str">
        <f t="shared" si="698"/>
        <v/>
      </c>
      <c r="JK1552" s="1">
        <f t="shared" si="699"/>
        <v>3.7657726935891615E-3</v>
      </c>
      <c r="JL1552" s="1" t="str">
        <f t="shared" si="700"/>
        <v/>
      </c>
      <c r="JM1552" s="1">
        <f t="shared" si="701"/>
        <v>1.1258397930992575E-33</v>
      </c>
      <c r="JN1552" s="1" t="str">
        <f t="shared" si="702"/>
        <v/>
      </c>
      <c r="JO1552" s="1" t="str">
        <f t="shared" si="703"/>
        <v/>
      </c>
      <c r="JS1552" s="1">
        <v>928</v>
      </c>
      <c r="JT1552" s="1">
        <f t="shared" si="704"/>
        <v>-2858.5981137729905</v>
      </c>
      <c r="JU1552" s="1">
        <f t="shared" si="705"/>
        <v>3.8560121176502016E-5</v>
      </c>
      <c r="JV1552" s="1">
        <f t="shared" si="706"/>
        <v>0.38667336933355734</v>
      </c>
      <c r="JW1552" s="1" t="str">
        <f t="shared" si="707"/>
        <v/>
      </c>
      <c r="JX1552" s="1">
        <f t="shared" si="708"/>
        <v>3.8560121176502016E-5</v>
      </c>
      <c r="JY1552" s="1" t="str">
        <f t="shared" si="709"/>
        <v/>
      </c>
      <c r="JZ1552" s="1">
        <f t="shared" si="710"/>
        <v>3.9583448245557368E-5</v>
      </c>
      <c r="KA1552" s="1" t="str">
        <f t="shared" si="711"/>
        <v/>
      </c>
      <c r="KB1552" s="1" t="str">
        <f t="shared" si="712"/>
        <v/>
      </c>
      <c r="KE1552" s="1">
        <f t="shared" si="675"/>
        <v>5.9712000000001053</v>
      </c>
      <c r="KF1552" s="151">
        <f t="shared" si="676"/>
        <v>0.54311619483323259</v>
      </c>
      <c r="KG1552" s="1">
        <f t="shared" si="677"/>
        <v>7.4887614754937104E-4</v>
      </c>
      <c r="KH1552" s="1" t="str">
        <f t="shared" si="673"/>
        <v/>
      </c>
      <c r="KI1552" s="132" t="str">
        <f t="shared" si="674"/>
        <v/>
      </c>
    </row>
    <row r="1553" spans="237:295" ht="20.100000000000001" customHeight="1" x14ac:dyDescent="0.25">
      <c r="IC1553" s="1">
        <v>929</v>
      </c>
      <c r="ID1553" s="1">
        <f t="shared" si="678"/>
        <v>-4954.568067594133</v>
      </c>
      <c r="IE1553" s="1">
        <f t="shared" si="679"/>
        <v>2.1963845430605453E-5</v>
      </c>
      <c r="IF1553" s="1">
        <f t="shared" si="680"/>
        <v>0.38820519032133105</v>
      </c>
      <c r="IG1553" s="1" t="str">
        <f t="shared" si="681"/>
        <v/>
      </c>
      <c r="IH1553" s="1">
        <f t="shared" si="682"/>
        <v>2.1963845430605453E-5</v>
      </c>
      <c r="II1553" s="1" t="str">
        <f t="shared" si="683"/>
        <v/>
      </c>
      <c r="IL1553" s="1">
        <f t="shared" si="684"/>
        <v>2.9546156739497441E-20</v>
      </c>
      <c r="IM1553" s="1" t="str">
        <f t="shared" si="685"/>
        <v/>
      </c>
      <c r="IN1553" s="1" t="str">
        <f t="shared" si="686"/>
        <v/>
      </c>
      <c r="IS1553" s="1">
        <v>929</v>
      </c>
      <c r="IT1553" s="1">
        <f t="shared" si="687"/>
        <v>-10.266398584186959</v>
      </c>
      <c r="IU1553" s="1">
        <f t="shared" si="688"/>
        <v>1.0599760599560731E-2</v>
      </c>
      <c r="IV1553" s="1">
        <f t="shared" si="689"/>
        <v>0.38820519032133116</v>
      </c>
      <c r="IW1553" s="1" t="str">
        <f t="shared" si="690"/>
        <v/>
      </c>
      <c r="IX1553" s="1">
        <f t="shared" si="691"/>
        <v>1.0599760599560731E-2</v>
      </c>
      <c r="IY1553" s="1" t="str">
        <f t="shared" si="692"/>
        <v/>
      </c>
      <c r="IZ1553" s="1">
        <f t="shared" si="693"/>
        <v>6.1910371191684653E-13</v>
      </c>
      <c r="JA1553" s="1" t="str">
        <f t="shared" si="694"/>
        <v/>
      </c>
      <c r="JB1553" s="1" t="str">
        <f t="shared" si="695"/>
        <v/>
      </c>
      <c r="JF1553" s="1">
        <v>929</v>
      </c>
      <c r="JG1553" s="1">
        <f t="shared" si="713"/>
        <v>-28.864447112030859</v>
      </c>
      <c r="JH1553" s="1">
        <f t="shared" si="696"/>
        <v>3.7700832026917245E-3</v>
      </c>
      <c r="JI1553" s="1">
        <f t="shared" si="697"/>
        <v>0.388205190321331</v>
      </c>
      <c r="JJ1553" s="1" t="str">
        <f t="shared" si="698"/>
        <v/>
      </c>
      <c r="JK1553" s="1">
        <f t="shared" si="699"/>
        <v>3.7700832026917245E-3</v>
      </c>
      <c r="JL1553" s="1" t="str">
        <f t="shared" si="700"/>
        <v/>
      </c>
      <c r="JM1553" s="1">
        <f t="shared" si="701"/>
        <v>1.1805260091349273E-33</v>
      </c>
      <c r="JN1553" s="1" t="str">
        <f t="shared" si="702"/>
        <v/>
      </c>
      <c r="JO1553" s="1" t="str">
        <f t="shared" si="703"/>
        <v/>
      </c>
      <c r="JS1553" s="1">
        <v>929</v>
      </c>
      <c r="JT1553" s="1">
        <f t="shared" si="704"/>
        <v>-2818.8953621928085</v>
      </c>
      <c r="JU1553" s="1">
        <f t="shared" si="705"/>
        <v>3.8604259197262061E-5</v>
      </c>
      <c r="JV1553" s="1">
        <f t="shared" si="706"/>
        <v>0.38820519032133105</v>
      </c>
      <c r="JW1553" s="1" t="str">
        <f t="shared" si="707"/>
        <v/>
      </c>
      <c r="JX1553" s="1">
        <f t="shared" si="708"/>
        <v>3.8604259197262061E-5</v>
      </c>
      <c r="JY1553" s="1" t="str">
        <f t="shared" si="709"/>
        <v/>
      </c>
      <c r="JZ1553" s="1">
        <f t="shared" si="710"/>
        <v>3.9555462885164487E-5</v>
      </c>
      <c r="KA1553" s="1" t="str">
        <f t="shared" si="711"/>
        <v/>
      </c>
      <c r="KB1553" s="1" t="str">
        <f t="shared" si="712"/>
        <v/>
      </c>
      <c r="KE1553" s="1">
        <f t="shared" si="675"/>
        <v>5.9776000000001055</v>
      </c>
      <c r="KF1553" s="151">
        <f t="shared" si="676"/>
        <v>0.54236731868568322</v>
      </c>
      <c r="KG1553" s="1">
        <f t="shared" si="677"/>
        <v>7.4848433336494047E-4</v>
      </c>
      <c r="KH1553" s="1" t="str">
        <f t="shared" si="673"/>
        <v/>
      </c>
      <c r="KI1553" s="132" t="str">
        <f t="shared" si="674"/>
        <v/>
      </c>
    </row>
    <row r="1554" spans="237:295" ht="20.100000000000001" customHeight="1" x14ac:dyDescent="0.25">
      <c r="IC1554" s="1">
        <v>930</v>
      </c>
      <c r="ID1554" s="1">
        <f t="shared" si="678"/>
        <v>-4884.7854187547782</v>
      </c>
      <c r="IE1554" s="1">
        <f t="shared" si="679"/>
        <v>2.1988634626729342E-5</v>
      </c>
      <c r="IF1554" s="1">
        <f t="shared" si="680"/>
        <v>0.38973875244420286</v>
      </c>
      <c r="IG1554" s="1" t="str">
        <f t="shared" si="681"/>
        <v/>
      </c>
      <c r="IH1554" s="1">
        <f t="shared" si="682"/>
        <v>2.1988634626729342E-5</v>
      </c>
      <c r="II1554" s="1" t="str">
        <f t="shared" si="683"/>
        <v/>
      </c>
      <c r="IL1554" s="1">
        <f t="shared" si="684"/>
        <v>3.0540916017857393E-20</v>
      </c>
      <c r="IM1554" s="1" t="str">
        <f t="shared" si="685"/>
        <v/>
      </c>
      <c r="IN1554" s="1" t="str">
        <f t="shared" si="686"/>
        <v/>
      </c>
      <c r="IS1554" s="1">
        <v>930</v>
      </c>
      <c r="IT1554" s="1">
        <f t="shared" si="687"/>
        <v>-10.121801421029403</v>
      </c>
      <c r="IU1554" s="1">
        <f t="shared" si="688"/>
        <v>1.0611723875536196E-2</v>
      </c>
      <c r="IV1554" s="1">
        <f t="shared" si="689"/>
        <v>0.38973875244420286</v>
      </c>
      <c r="IW1554" s="1" t="str">
        <f t="shared" si="690"/>
        <v/>
      </c>
      <c r="IX1554" s="1">
        <f t="shared" si="691"/>
        <v>1.0611723875536196E-2</v>
      </c>
      <c r="IY1554" s="1" t="str">
        <f t="shared" si="692"/>
        <v/>
      </c>
      <c r="IZ1554" s="1">
        <f t="shared" si="693"/>
        <v>6.3634952736176639E-13</v>
      </c>
      <c r="JA1554" s="1" t="str">
        <f t="shared" si="694"/>
        <v/>
      </c>
      <c r="JB1554" s="1" t="str">
        <f t="shared" si="695"/>
        <v/>
      </c>
      <c r="JF1554" s="1">
        <v>930</v>
      </c>
      <c r="JG1554" s="1">
        <f t="shared" si="713"/>
        <v>-28.457905603410666</v>
      </c>
      <c r="JH1554" s="1">
        <f t="shared" si="696"/>
        <v>3.7743382559432231E-3</v>
      </c>
      <c r="JI1554" s="1">
        <f t="shared" si="697"/>
        <v>0.38973875244420286</v>
      </c>
      <c r="JJ1554" s="1" t="str">
        <f t="shared" si="698"/>
        <v/>
      </c>
      <c r="JK1554" s="1">
        <f t="shared" si="699"/>
        <v>3.7743382559432231E-3</v>
      </c>
      <c r="JL1554" s="1" t="str">
        <f t="shared" si="700"/>
        <v/>
      </c>
      <c r="JM1554" s="1">
        <f t="shared" si="701"/>
        <v>1.2378487318514801E-33</v>
      </c>
      <c r="JN1554" s="1" t="str">
        <f t="shared" si="702"/>
        <v/>
      </c>
      <c r="JO1554" s="1" t="str">
        <f t="shared" si="703"/>
        <v/>
      </c>
      <c r="JS1554" s="1">
        <v>930</v>
      </c>
      <c r="JT1554" s="1">
        <f t="shared" si="704"/>
        <v>-2779.1926106126266</v>
      </c>
      <c r="JU1554" s="1">
        <f t="shared" si="705"/>
        <v>3.8647829370594498E-5</v>
      </c>
      <c r="JV1554" s="1">
        <f t="shared" si="706"/>
        <v>0.38973875244420286</v>
      </c>
      <c r="JW1554" s="1" t="str">
        <f t="shared" si="707"/>
        <v/>
      </c>
      <c r="JX1554" s="1">
        <f t="shared" si="708"/>
        <v>3.8647829370594498E-5</v>
      </c>
      <c r="JY1554" s="1" t="str">
        <f t="shared" si="709"/>
        <v/>
      </c>
      <c r="JZ1554" s="1">
        <f t="shared" si="710"/>
        <v>3.9526864875426709E-5</v>
      </c>
      <c r="KA1554" s="1" t="str">
        <f t="shared" si="711"/>
        <v/>
      </c>
      <c r="KB1554" s="1" t="str">
        <f t="shared" si="712"/>
        <v/>
      </c>
      <c r="KE1554" s="1">
        <f t="shared" si="675"/>
        <v>5.9840000000001057</v>
      </c>
      <c r="KF1554" s="151">
        <f t="shared" si="676"/>
        <v>0.54161883435231828</v>
      </c>
      <c r="KG1554" s="1">
        <f t="shared" si="677"/>
        <v>7.4809058258784589E-4</v>
      </c>
      <c r="KH1554" s="1" t="str">
        <f t="shared" si="673"/>
        <v/>
      </c>
      <c r="KI1554" s="132" t="str">
        <f t="shared" si="674"/>
        <v/>
      </c>
    </row>
    <row r="1555" spans="237:295" ht="20.100000000000001" customHeight="1" x14ac:dyDescent="0.25">
      <c r="IC1555" s="1">
        <v>931</v>
      </c>
      <c r="ID1555" s="1">
        <f t="shared" si="678"/>
        <v>-4815.0027699154234</v>
      </c>
      <c r="IE1555" s="1">
        <f t="shared" si="679"/>
        <v>2.2013099588431971E-5</v>
      </c>
      <c r="IF1555" s="1">
        <f t="shared" si="680"/>
        <v>0.39127403311656894</v>
      </c>
      <c r="IG1555" s="1" t="str">
        <f t="shared" si="681"/>
        <v/>
      </c>
      <c r="IH1555" s="1">
        <f t="shared" si="682"/>
        <v>2.2013099588431971E-5</v>
      </c>
      <c r="II1555" s="1" t="str">
        <f t="shared" si="683"/>
        <v/>
      </c>
      <c r="IL1555" s="1">
        <f t="shared" si="684"/>
        <v>3.1568661724505314E-20</v>
      </c>
      <c r="IM1555" s="1" t="str">
        <f t="shared" si="685"/>
        <v/>
      </c>
      <c r="IN1555" s="1" t="str">
        <f t="shared" si="686"/>
        <v/>
      </c>
      <c r="IS1555" s="1">
        <v>931</v>
      </c>
      <c r="IT1555" s="1">
        <f t="shared" si="687"/>
        <v>-9.9772042578718469</v>
      </c>
      <c r="IU1555" s="1">
        <f t="shared" si="688"/>
        <v>1.062353067585013E-2</v>
      </c>
      <c r="IV1555" s="1">
        <f t="shared" si="689"/>
        <v>0.39127403311656883</v>
      </c>
      <c r="IW1555" s="1" t="str">
        <f t="shared" si="690"/>
        <v/>
      </c>
      <c r="IX1555" s="1">
        <f t="shared" si="691"/>
        <v>1.062353067585013E-2</v>
      </c>
      <c r="IY1555" s="1" t="str">
        <f t="shared" si="692"/>
        <v/>
      </c>
      <c r="IZ1555" s="1">
        <f t="shared" si="693"/>
        <v>6.5406527885302916E-13</v>
      </c>
      <c r="JA1555" s="1" t="str">
        <f t="shared" si="694"/>
        <v/>
      </c>
      <c r="JB1555" s="1" t="str">
        <f t="shared" si="695"/>
        <v/>
      </c>
      <c r="JF1555" s="1">
        <v>931</v>
      </c>
      <c r="JG1555" s="1">
        <f t="shared" si="713"/>
        <v>-28.051364094790529</v>
      </c>
      <c r="JH1555" s="1">
        <f t="shared" si="696"/>
        <v>3.7785376545167101E-3</v>
      </c>
      <c r="JI1555" s="1">
        <f t="shared" si="697"/>
        <v>0.39127403311656889</v>
      </c>
      <c r="JJ1555" s="1" t="str">
        <f t="shared" si="698"/>
        <v/>
      </c>
      <c r="JK1555" s="1">
        <f t="shared" si="699"/>
        <v>3.7785376545167101E-3</v>
      </c>
      <c r="JL1555" s="1" t="str">
        <f t="shared" si="700"/>
        <v/>
      </c>
      <c r="JM1555" s="1">
        <f t="shared" si="701"/>
        <v>1.2979341030812869E-33</v>
      </c>
      <c r="JN1555" s="1" t="str">
        <f t="shared" si="702"/>
        <v/>
      </c>
      <c r="JO1555" s="1" t="str">
        <f t="shared" si="703"/>
        <v/>
      </c>
      <c r="JS1555" s="1">
        <v>931</v>
      </c>
      <c r="JT1555" s="1">
        <f t="shared" si="704"/>
        <v>-2739.4898590324519</v>
      </c>
      <c r="JU1555" s="1">
        <f t="shared" si="705"/>
        <v>3.8690829660584853E-5</v>
      </c>
      <c r="JV1555" s="1">
        <f t="shared" si="706"/>
        <v>0.39127403311656872</v>
      </c>
      <c r="JW1555" s="1" t="str">
        <f t="shared" si="707"/>
        <v/>
      </c>
      <c r="JX1555" s="1">
        <f t="shared" si="708"/>
        <v>3.8690829660584853E-5</v>
      </c>
      <c r="JY1555" s="1" t="str">
        <f t="shared" si="709"/>
        <v/>
      </c>
      <c r="JZ1555" s="1">
        <f t="shared" si="710"/>
        <v>3.9497655574078562E-5</v>
      </c>
      <c r="KA1555" s="1" t="str">
        <f t="shared" si="711"/>
        <v/>
      </c>
      <c r="KB1555" s="1" t="str">
        <f t="shared" si="712"/>
        <v/>
      </c>
      <c r="KE1555" s="1">
        <f t="shared" si="675"/>
        <v>5.9904000000001059</v>
      </c>
      <c r="KF1555" s="151">
        <f t="shared" si="676"/>
        <v>0.54087074376973043</v>
      </c>
      <c r="KG1555" s="1">
        <f t="shared" si="677"/>
        <v>7.476949030644775E-4</v>
      </c>
      <c r="KH1555" s="1" t="str">
        <f t="shared" si="673"/>
        <v/>
      </c>
      <c r="KI1555" s="132" t="str">
        <f t="shared" si="674"/>
        <v/>
      </c>
    </row>
    <row r="1556" spans="237:295" ht="20.100000000000001" customHeight="1" x14ac:dyDescent="0.25">
      <c r="IC1556" s="1">
        <v>932</v>
      </c>
      <c r="ID1556" s="1">
        <f t="shared" si="678"/>
        <v>-4745.2201210760686</v>
      </c>
      <c r="IE1556" s="1">
        <f t="shared" si="679"/>
        <v>2.2037239171656099E-5</v>
      </c>
      <c r="IF1556" s="1">
        <f t="shared" si="680"/>
        <v>0.39281100967249161</v>
      </c>
      <c r="IG1556" s="1" t="str">
        <f t="shared" si="681"/>
        <v/>
      </c>
      <c r="IH1556" s="1">
        <f t="shared" si="682"/>
        <v>2.2037239171656099E-5</v>
      </c>
      <c r="II1556" s="1" t="str">
        <f t="shared" si="683"/>
        <v/>
      </c>
      <c r="IL1556" s="1">
        <f t="shared" si="684"/>
        <v>3.2630470459191225E-20</v>
      </c>
      <c r="IM1556" s="1" t="str">
        <f t="shared" si="685"/>
        <v/>
      </c>
      <c r="IN1556" s="1" t="str">
        <f t="shared" si="686"/>
        <v/>
      </c>
      <c r="IS1556" s="1">
        <v>932</v>
      </c>
      <c r="IT1556" s="1">
        <f t="shared" si="687"/>
        <v>-9.832607094714291</v>
      </c>
      <c r="IU1556" s="1">
        <f t="shared" si="688"/>
        <v>1.0635180448380051E-2</v>
      </c>
      <c r="IV1556" s="1">
        <f t="shared" si="689"/>
        <v>0.39281100967249144</v>
      </c>
      <c r="IW1556" s="1" t="str">
        <f t="shared" si="690"/>
        <v/>
      </c>
      <c r="IX1556" s="1">
        <f t="shared" si="691"/>
        <v>1.0635180448380051E-2</v>
      </c>
      <c r="IY1556" s="1" t="str">
        <f t="shared" si="692"/>
        <v/>
      </c>
      <c r="IZ1556" s="1">
        <f t="shared" si="693"/>
        <v>6.722634744575237E-13</v>
      </c>
      <c r="JA1556" s="1" t="str">
        <f t="shared" si="694"/>
        <v/>
      </c>
      <c r="JB1556" s="1" t="str">
        <f t="shared" si="695"/>
        <v/>
      </c>
      <c r="JF1556" s="1">
        <v>932</v>
      </c>
      <c r="JG1556" s="1">
        <f t="shared" si="713"/>
        <v>-27.644822586170392</v>
      </c>
      <c r="JH1556" s="1">
        <f t="shared" si="696"/>
        <v>3.7826812020353259E-3</v>
      </c>
      <c r="JI1556" s="1">
        <f t="shared" si="697"/>
        <v>0.3928110096724915</v>
      </c>
      <c r="JJ1556" s="1" t="str">
        <f t="shared" si="698"/>
        <v/>
      </c>
      <c r="JK1556" s="1">
        <f t="shared" si="699"/>
        <v>3.7826812020353259E-3</v>
      </c>
      <c r="JL1556" s="1" t="str">
        <f t="shared" si="700"/>
        <v/>
      </c>
      <c r="JM1556" s="1">
        <f t="shared" si="701"/>
        <v>1.3609142528348097E-33</v>
      </c>
      <c r="JN1556" s="1" t="str">
        <f t="shared" si="702"/>
        <v/>
      </c>
      <c r="JO1556" s="1" t="str">
        <f t="shared" si="703"/>
        <v/>
      </c>
      <c r="JS1556" s="1">
        <v>932</v>
      </c>
      <c r="JT1556" s="1">
        <f t="shared" si="704"/>
        <v>-2699.78710745227</v>
      </c>
      <c r="JU1556" s="1">
        <f t="shared" si="705"/>
        <v>3.873325805640663E-5</v>
      </c>
      <c r="JV1556" s="1">
        <f t="shared" si="706"/>
        <v>0.39281100967249144</v>
      </c>
      <c r="JW1556" s="1" t="str">
        <f t="shared" si="707"/>
        <v/>
      </c>
      <c r="JX1556" s="1">
        <f t="shared" si="708"/>
        <v>3.873325805640663E-5</v>
      </c>
      <c r="JY1556" s="1" t="str">
        <f t="shared" si="709"/>
        <v/>
      </c>
      <c r="JZ1556" s="1">
        <f t="shared" si="710"/>
        <v>3.9467836367193072E-5</v>
      </c>
      <c r="KA1556" s="1" t="str">
        <f t="shared" si="711"/>
        <v/>
      </c>
      <c r="KB1556" s="1" t="str">
        <f t="shared" si="712"/>
        <v/>
      </c>
      <c r="KE1556" s="1">
        <f t="shared" si="675"/>
        <v>5.996800000000106</v>
      </c>
      <c r="KF1556" s="151">
        <f t="shared" si="676"/>
        <v>0.54012304886666596</v>
      </c>
      <c r="KG1556" s="1">
        <f t="shared" si="677"/>
        <v>7.4729730263189964E-4</v>
      </c>
      <c r="KH1556" s="1" t="str">
        <f t="shared" si="673"/>
        <v/>
      </c>
      <c r="KI1556" s="132" t="str">
        <f t="shared" si="674"/>
        <v/>
      </c>
    </row>
    <row r="1557" spans="237:295" ht="20.100000000000001" customHeight="1" x14ac:dyDescent="0.25">
      <c r="IC1557" s="1">
        <v>933</v>
      </c>
      <c r="ID1557" s="1">
        <f t="shared" si="678"/>
        <v>-4675.4374722367138</v>
      </c>
      <c r="IE1557" s="1">
        <f t="shared" si="679"/>
        <v>2.2061052246707382E-5</v>
      </c>
      <c r="IF1557" s="1">
        <f t="shared" si="680"/>
        <v>0.39434965936669841</v>
      </c>
      <c r="IG1557" s="1" t="str">
        <f t="shared" si="681"/>
        <v/>
      </c>
      <c r="IH1557" s="1">
        <f t="shared" si="682"/>
        <v>2.2061052246707382E-5</v>
      </c>
      <c r="II1557" s="1" t="str">
        <f t="shared" si="683"/>
        <v/>
      </c>
      <c r="IL1557" s="1">
        <f t="shared" si="684"/>
        <v>3.3727453379384254E-20</v>
      </c>
      <c r="IM1557" s="1" t="str">
        <f t="shared" si="685"/>
        <v/>
      </c>
      <c r="IN1557" s="1" t="str">
        <f t="shared" si="686"/>
        <v/>
      </c>
      <c r="IS1557" s="1">
        <v>933</v>
      </c>
      <c r="IT1557" s="1">
        <f t="shared" si="687"/>
        <v>-9.6880099315567065</v>
      </c>
      <c r="IU1557" s="1">
        <f t="shared" si="688"/>
        <v>1.0646672647935019E-2</v>
      </c>
      <c r="IV1557" s="1">
        <f t="shared" si="689"/>
        <v>0.39434965936669847</v>
      </c>
      <c r="IW1557" s="1" t="str">
        <f t="shared" si="690"/>
        <v/>
      </c>
      <c r="IX1557" s="1">
        <f t="shared" si="691"/>
        <v>1.0646672647935019E-2</v>
      </c>
      <c r="IY1557" s="1" t="str">
        <f t="shared" si="692"/>
        <v/>
      </c>
      <c r="IZ1557" s="1">
        <f t="shared" si="693"/>
        <v>6.9095694688027971E-13</v>
      </c>
      <c r="JA1557" s="1" t="str">
        <f t="shared" si="694"/>
        <v/>
      </c>
      <c r="JB1557" s="1" t="str">
        <f t="shared" si="695"/>
        <v/>
      </c>
      <c r="JF1557" s="1">
        <v>933</v>
      </c>
      <c r="JG1557" s="1">
        <f t="shared" si="713"/>
        <v>-27.238281077550198</v>
      </c>
      <c r="JH1557" s="1">
        <f t="shared" si="696"/>
        <v>3.7867687045875977E-3</v>
      </c>
      <c r="JI1557" s="1">
        <f t="shared" si="697"/>
        <v>0.39434965936669841</v>
      </c>
      <c r="JJ1557" s="1" t="str">
        <f t="shared" si="698"/>
        <v/>
      </c>
      <c r="JK1557" s="1">
        <f t="shared" si="699"/>
        <v>3.7867687045875977E-3</v>
      </c>
      <c r="JL1557" s="1" t="str">
        <f t="shared" si="700"/>
        <v/>
      </c>
      <c r="JM1557" s="1">
        <f t="shared" si="701"/>
        <v>1.4269275813059637E-33</v>
      </c>
      <c r="JN1557" s="1" t="str">
        <f t="shared" si="702"/>
        <v/>
      </c>
      <c r="JO1557" s="1" t="str">
        <f t="shared" si="703"/>
        <v/>
      </c>
      <c r="JS1557" s="1">
        <v>933</v>
      </c>
      <c r="JT1557" s="1">
        <f t="shared" si="704"/>
        <v>-2660.0843558720881</v>
      </c>
      <c r="JU1557" s="1">
        <f t="shared" si="705"/>
        <v>3.8775112572477965E-5</v>
      </c>
      <c r="JV1557" s="1">
        <f t="shared" si="706"/>
        <v>0.3943496593666983</v>
      </c>
      <c r="JW1557" s="1" t="str">
        <f t="shared" si="707"/>
        <v/>
      </c>
      <c r="JX1557" s="1">
        <f t="shared" si="708"/>
        <v>3.8775112572477965E-5</v>
      </c>
      <c r="JY1557" s="1" t="str">
        <f t="shared" si="709"/>
        <v/>
      </c>
      <c r="JZ1557" s="1">
        <f t="shared" si="710"/>
        <v>3.9437408669072197E-5</v>
      </c>
      <c r="KA1557" s="1" t="str">
        <f t="shared" si="711"/>
        <v/>
      </c>
      <c r="KB1557" s="1" t="str">
        <f t="shared" si="712"/>
        <v/>
      </c>
      <c r="KE1557" s="1">
        <f t="shared" si="675"/>
        <v>6.0032000000001062</v>
      </c>
      <c r="KF1557" s="151">
        <f t="shared" si="676"/>
        <v>0.53937575156403406</v>
      </c>
      <c r="KG1557" s="1">
        <f t="shared" si="677"/>
        <v>7.4689778911563032E-4</v>
      </c>
      <c r="KH1557" s="1" t="str">
        <f t="shared" si="673"/>
        <v/>
      </c>
      <c r="KI1557" s="132" t="str">
        <f t="shared" si="674"/>
        <v/>
      </c>
    </row>
    <row r="1558" spans="237:295" ht="20.100000000000001" customHeight="1" x14ac:dyDescent="0.25">
      <c r="IC1558" s="1">
        <v>934</v>
      </c>
      <c r="ID1558" s="1">
        <f t="shared" si="678"/>
        <v>-4605.6548233973663</v>
      </c>
      <c r="IE1558" s="1">
        <f t="shared" si="679"/>
        <v>2.2084537698342496E-5</v>
      </c>
      <c r="IF1558" s="1">
        <f t="shared" si="680"/>
        <v>0.39588995937558752</v>
      </c>
      <c r="IG1558" s="1" t="str">
        <f t="shared" si="681"/>
        <v/>
      </c>
      <c r="IH1558" s="1">
        <f t="shared" si="682"/>
        <v>2.2084537698342496E-5</v>
      </c>
      <c r="II1558" s="1" t="str">
        <f t="shared" si="683"/>
        <v/>
      </c>
      <c r="IL1558" s="1">
        <f t="shared" si="684"/>
        <v>3.4860757290305995E-20</v>
      </c>
      <c r="IM1558" s="1" t="str">
        <f t="shared" si="685"/>
        <v/>
      </c>
      <c r="IN1558" s="1" t="str">
        <f t="shared" si="686"/>
        <v/>
      </c>
      <c r="IS1558" s="1">
        <v>934</v>
      </c>
      <c r="IT1558" s="1">
        <f t="shared" si="687"/>
        <v>-9.5434127683991505</v>
      </c>
      <c r="IU1558" s="1">
        <f t="shared" si="688"/>
        <v>1.0658006736298159E-2</v>
      </c>
      <c r="IV1558" s="1">
        <f t="shared" si="689"/>
        <v>0.39588995937558763</v>
      </c>
      <c r="IW1558" s="1" t="str">
        <f t="shared" si="690"/>
        <v/>
      </c>
      <c r="IX1558" s="1">
        <f t="shared" si="691"/>
        <v>1.0658006736298159E-2</v>
      </c>
      <c r="IY1558" s="1" t="str">
        <f t="shared" si="692"/>
        <v/>
      </c>
      <c r="IZ1558" s="1">
        <f t="shared" si="693"/>
        <v>7.1015886166421803E-13</v>
      </c>
      <c r="JA1558" s="1" t="str">
        <f t="shared" si="694"/>
        <v/>
      </c>
      <c r="JB1558" s="1" t="str">
        <f t="shared" si="695"/>
        <v/>
      </c>
      <c r="JF1558" s="1">
        <v>934</v>
      </c>
      <c r="JG1558" s="1">
        <f t="shared" si="713"/>
        <v>-26.831739568930061</v>
      </c>
      <c r="JH1558" s="1">
        <f t="shared" si="696"/>
        <v>3.790799970742558E-3</v>
      </c>
      <c r="JI1558" s="1">
        <f t="shared" si="697"/>
        <v>0.39588995937558757</v>
      </c>
      <c r="JJ1558" s="1" t="str">
        <f t="shared" si="698"/>
        <v/>
      </c>
      <c r="JK1558" s="1">
        <f t="shared" si="699"/>
        <v>3.790799970742558E-3</v>
      </c>
      <c r="JL1558" s="1" t="str">
        <f t="shared" si="700"/>
        <v/>
      </c>
      <c r="JM1558" s="1">
        <f t="shared" si="701"/>
        <v>1.496119054050588E-33</v>
      </c>
      <c r="JN1558" s="1" t="str">
        <f t="shared" si="702"/>
        <v/>
      </c>
      <c r="JO1558" s="1" t="str">
        <f t="shared" si="703"/>
        <v/>
      </c>
      <c r="JS1558" s="1">
        <v>934</v>
      </c>
      <c r="JT1558" s="1">
        <f t="shared" si="704"/>
        <v>-2620.3816042919061</v>
      </c>
      <c r="JU1558" s="1">
        <f t="shared" si="705"/>
        <v>3.8816391248616508E-5</v>
      </c>
      <c r="JV1558" s="1">
        <f t="shared" si="706"/>
        <v>0.39588995937558757</v>
      </c>
      <c r="JW1558" s="1" t="str">
        <f t="shared" si="707"/>
        <v/>
      </c>
      <c r="JX1558" s="1">
        <f t="shared" si="708"/>
        <v>3.8816391248616508E-5</v>
      </c>
      <c r="JY1558" s="1" t="str">
        <f t="shared" si="709"/>
        <v/>
      </c>
      <c r="JZ1558" s="1">
        <f t="shared" si="710"/>
        <v>3.9406373922135004E-5</v>
      </c>
      <c r="KA1558" s="1" t="str">
        <f t="shared" si="711"/>
        <v/>
      </c>
      <c r="KB1558" s="1" t="str">
        <f t="shared" si="712"/>
        <v/>
      </c>
      <c r="KE1558" s="1">
        <f t="shared" si="675"/>
        <v>6.0096000000001064</v>
      </c>
      <c r="KF1558" s="151">
        <f t="shared" si="676"/>
        <v>0.53862885377491843</v>
      </c>
      <c r="KG1558" s="1">
        <f t="shared" si="677"/>
        <v>7.4649637033585847E-4</v>
      </c>
      <c r="KH1558" s="1" t="str">
        <f t="shared" si="673"/>
        <v/>
      </c>
      <c r="KI1558" s="132" t="str">
        <f t="shared" si="674"/>
        <v/>
      </c>
    </row>
    <row r="1559" spans="237:295" ht="20.100000000000001" customHeight="1" x14ac:dyDescent="0.25">
      <c r="IC1559" s="1">
        <v>935</v>
      </c>
      <c r="ID1559" s="1">
        <f t="shared" si="678"/>
        <v>-4535.8721745580115</v>
      </c>
      <c r="IE1559" s="1">
        <f t="shared" si="679"/>
        <v>2.2107694425856153E-5</v>
      </c>
      <c r="IF1559" s="1">
        <f t="shared" si="680"/>
        <v>0.39743188679823949</v>
      </c>
      <c r="IG1559" s="1" t="str">
        <f t="shared" si="681"/>
        <v/>
      </c>
      <c r="IH1559" s="1">
        <f t="shared" si="682"/>
        <v>2.2107694425856153E-5</v>
      </c>
      <c r="II1559" s="1" t="str">
        <f t="shared" si="683"/>
        <v/>
      </c>
      <c r="IL1559" s="1">
        <f t="shared" si="684"/>
        <v>3.6031565768722628E-20</v>
      </c>
      <c r="IM1559" s="1" t="str">
        <f t="shared" si="685"/>
        <v/>
      </c>
      <c r="IN1559" s="1" t="str">
        <f t="shared" si="686"/>
        <v/>
      </c>
      <c r="IS1559" s="1">
        <v>935</v>
      </c>
      <c r="IT1559" s="1">
        <f t="shared" si="687"/>
        <v>-9.3988156052415945</v>
      </c>
      <c r="IU1559" s="1">
        <f t="shared" si="688"/>
        <v>1.0669182182268651E-2</v>
      </c>
      <c r="IV1559" s="1">
        <f t="shared" si="689"/>
        <v>0.39743188679823949</v>
      </c>
      <c r="IW1559" s="1" t="str">
        <f t="shared" si="690"/>
        <v/>
      </c>
      <c r="IX1559" s="1">
        <f t="shared" si="691"/>
        <v>1.0669182182268651E-2</v>
      </c>
      <c r="IY1559" s="1" t="str">
        <f t="shared" si="692"/>
        <v/>
      </c>
      <c r="IZ1559" s="1">
        <f t="shared" si="693"/>
        <v>7.2988272559101911E-13</v>
      </c>
      <c r="JA1559" s="1" t="str">
        <f t="shared" si="694"/>
        <v/>
      </c>
      <c r="JB1559" s="1" t="str">
        <f t="shared" si="695"/>
        <v/>
      </c>
      <c r="JF1559" s="1">
        <v>935</v>
      </c>
      <c r="JG1559" s="1">
        <f t="shared" si="713"/>
        <v>-26.425198060309924</v>
      </c>
      <c r="JH1559" s="1">
        <f t="shared" si="696"/>
        <v>3.7947748115646882E-3</v>
      </c>
      <c r="JI1559" s="1">
        <f t="shared" si="697"/>
        <v>0.39743188679823954</v>
      </c>
      <c r="JJ1559" s="1" t="str">
        <f t="shared" si="698"/>
        <v/>
      </c>
      <c r="JK1559" s="1">
        <f t="shared" si="699"/>
        <v>3.7947748115646882E-3</v>
      </c>
      <c r="JL1559" s="1" t="str">
        <f t="shared" si="700"/>
        <v/>
      </c>
      <c r="JM1559" s="1">
        <f t="shared" si="701"/>
        <v>1.5686405109469739E-33</v>
      </c>
      <c r="JN1559" s="1" t="str">
        <f t="shared" si="702"/>
        <v/>
      </c>
      <c r="JO1559" s="1" t="str">
        <f t="shared" si="703"/>
        <v/>
      </c>
      <c r="JS1559" s="1">
        <v>935</v>
      </c>
      <c r="JT1559" s="1">
        <f t="shared" si="704"/>
        <v>-2580.6788527117242</v>
      </c>
      <c r="JU1559" s="1">
        <f t="shared" si="705"/>
        <v>3.8857092150192314E-5</v>
      </c>
      <c r="JV1559" s="1">
        <f t="shared" si="706"/>
        <v>0.3974318867982396</v>
      </c>
      <c r="JW1559" s="1" t="str">
        <f t="shared" si="707"/>
        <v/>
      </c>
      <c r="JX1559" s="1">
        <f t="shared" si="708"/>
        <v>3.8857092150192314E-5</v>
      </c>
      <c r="JY1559" s="1" t="str">
        <f t="shared" si="709"/>
        <v/>
      </c>
      <c r="JZ1559" s="1">
        <f t="shared" si="710"/>
        <v>3.9374733596803746E-5</v>
      </c>
      <c r="KA1559" s="1" t="str">
        <f t="shared" si="711"/>
        <v/>
      </c>
      <c r="KB1559" s="1" t="str">
        <f t="shared" si="712"/>
        <v/>
      </c>
      <c r="KE1559" s="1">
        <f t="shared" si="675"/>
        <v>6.0160000000001066</v>
      </c>
      <c r="KF1559" s="151">
        <f t="shared" si="676"/>
        <v>0.53788235740458257</v>
      </c>
      <c r="KG1559" s="1">
        <f t="shared" si="677"/>
        <v>7.460930540981181E-4</v>
      </c>
      <c r="KH1559" s="1" t="str">
        <f t="shared" si="673"/>
        <v/>
      </c>
      <c r="KI1559" s="132" t="str">
        <f t="shared" si="674"/>
        <v/>
      </c>
    </row>
    <row r="1560" spans="237:295" ht="20.100000000000001" customHeight="1" x14ac:dyDescent="0.25">
      <c r="IC1560" s="1">
        <v>936</v>
      </c>
      <c r="ID1560" s="1">
        <f t="shared" si="678"/>
        <v>-4466.0895257186567</v>
      </c>
      <c r="IE1560" s="1">
        <f t="shared" si="679"/>
        <v>2.2130521343167032E-5</v>
      </c>
      <c r="IF1560" s="1">
        <f t="shared" si="680"/>
        <v>0.39897541865743419</v>
      </c>
      <c r="IG1560" s="1" t="str">
        <f t="shared" si="681"/>
        <v/>
      </c>
      <c r="IH1560" s="1">
        <f t="shared" si="682"/>
        <v>2.2130521343167032E-5</v>
      </c>
      <c r="II1560" s="1" t="str">
        <f t="shared" si="683"/>
        <v/>
      </c>
      <c r="IL1560" s="1">
        <f t="shared" si="684"/>
        <v>3.7241100321513897E-20</v>
      </c>
      <c r="IM1560" s="1" t="str">
        <f t="shared" si="685"/>
        <v/>
      </c>
      <c r="IN1560" s="1" t="str">
        <f t="shared" si="686"/>
        <v/>
      </c>
      <c r="IS1560" s="1">
        <v>936</v>
      </c>
      <c r="IT1560" s="1">
        <f t="shared" si="687"/>
        <v>-9.2542184420840385</v>
      </c>
      <c r="IU1560" s="1">
        <f t="shared" si="688"/>
        <v>1.0680198461703223E-2</v>
      </c>
      <c r="IV1560" s="1">
        <f t="shared" si="689"/>
        <v>0.39897541865743408</v>
      </c>
      <c r="IW1560" s="1" t="str">
        <f t="shared" si="690"/>
        <v/>
      </c>
      <c r="IX1560" s="1">
        <f t="shared" si="691"/>
        <v>1.0680198461703223E-2</v>
      </c>
      <c r="IY1560" s="1" t="str">
        <f t="shared" si="692"/>
        <v/>
      </c>
      <c r="IZ1560" s="1">
        <f t="shared" si="693"/>
        <v>7.5014239528782917E-13</v>
      </c>
      <c r="JA1560" s="1" t="str">
        <f t="shared" si="694"/>
        <v/>
      </c>
      <c r="JB1560" s="1" t="str">
        <f t="shared" si="695"/>
        <v/>
      </c>
      <c r="JF1560" s="1">
        <v>936</v>
      </c>
      <c r="JG1560" s="1">
        <f t="shared" si="713"/>
        <v>-26.018656551689787</v>
      </c>
      <c r="JH1560" s="1">
        <f t="shared" si="696"/>
        <v>3.798693040628669E-3</v>
      </c>
      <c r="JI1560" s="1">
        <f t="shared" si="697"/>
        <v>0.39897541865743413</v>
      </c>
      <c r="JJ1560" s="1" t="str">
        <f t="shared" si="698"/>
        <v/>
      </c>
      <c r="JK1560" s="1">
        <f t="shared" si="699"/>
        <v>3.798693040628669E-3</v>
      </c>
      <c r="JL1560" s="1" t="str">
        <f t="shared" si="700"/>
        <v/>
      </c>
      <c r="JM1560" s="1">
        <f t="shared" si="701"/>
        <v>1.6446509895775527E-33</v>
      </c>
      <c r="JN1560" s="1" t="str">
        <f t="shared" si="702"/>
        <v/>
      </c>
      <c r="JO1560" s="1" t="str">
        <f t="shared" si="703"/>
        <v/>
      </c>
      <c r="JS1560" s="1">
        <v>936</v>
      </c>
      <c r="JT1560" s="1">
        <f t="shared" si="704"/>
        <v>-2540.9761011315495</v>
      </c>
      <c r="JU1560" s="1">
        <f t="shared" si="705"/>
        <v>3.8897213368279009E-5</v>
      </c>
      <c r="JV1560" s="1">
        <f t="shared" si="706"/>
        <v>0.39897541865743408</v>
      </c>
      <c r="JW1560" s="1" t="str">
        <f t="shared" si="707"/>
        <v/>
      </c>
      <c r="JX1560" s="1">
        <f t="shared" si="708"/>
        <v>3.8897213368279009E-5</v>
      </c>
      <c r="JY1560" s="1" t="str">
        <f t="shared" si="709"/>
        <v/>
      </c>
      <c r="JZ1560" s="1">
        <f t="shared" si="710"/>
        <v>3.9342489191387713E-5</v>
      </c>
      <c r="KA1560" s="1" t="str">
        <f t="shared" si="711"/>
        <v/>
      </c>
      <c r="KB1560" s="1" t="str">
        <f t="shared" si="712"/>
        <v/>
      </c>
      <c r="KE1560" s="1">
        <f t="shared" si="675"/>
        <v>6.0224000000001068</v>
      </c>
      <c r="KF1560" s="151">
        <f t="shared" si="676"/>
        <v>0.53713626435048445</v>
      </c>
      <c r="KG1560" s="1">
        <f t="shared" si="677"/>
        <v>7.4568784820183698E-4</v>
      </c>
      <c r="KH1560" s="1" t="str">
        <f t="shared" si="673"/>
        <v/>
      </c>
      <c r="KI1560" s="132" t="str">
        <f t="shared" si="674"/>
        <v/>
      </c>
    </row>
    <row r="1561" spans="237:295" ht="20.100000000000001" customHeight="1" x14ac:dyDescent="0.25">
      <c r="IC1561" s="1">
        <v>937</v>
      </c>
      <c r="ID1561" s="1">
        <f t="shared" si="678"/>
        <v>-4396.3068768793019</v>
      </c>
      <c r="IE1561" s="1">
        <f t="shared" si="679"/>
        <v>2.2153017378902702E-5</v>
      </c>
      <c r="IF1561" s="1">
        <f t="shared" si="680"/>
        <v>0.4005205319006746</v>
      </c>
      <c r="IG1561" s="1" t="str">
        <f t="shared" si="681"/>
        <v/>
      </c>
      <c r="IH1561" s="1">
        <f t="shared" si="682"/>
        <v>2.2153017378902702E-5</v>
      </c>
      <c r="II1561" s="1" t="str">
        <f t="shared" si="683"/>
        <v/>
      </c>
      <c r="IL1561" s="1">
        <f t="shared" si="684"/>
        <v>3.8490621580081786E-20</v>
      </c>
      <c r="IM1561" s="1" t="str">
        <f t="shared" si="685"/>
        <v/>
      </c>
      <c r="IN1561" s="1" t="str">
        <f t="shared" si="686"/>
        <v/>
      </c>
      <c r="IS1561" s="1">
        <v>937</v>
      </c>
      <c r="IT1561" s="1">
        <f t="shared" si="687"/>
        <v>-9.1096212789264541</v>
      </c>
      <c r="IU1561" s="1">
        <f t="shared" si="688"/>
        <v>1.069105505755711E-2</v>
      </c>
      <c r="IV1561" s="1">
        <f t="shared" si="689"/>
        <v>0.40052053190067471</v>
      </c>
      <c r="IW1561" s="1" t="str">
        <f t="shared" si="690"/>
        <v/>
      </c>
      <c r="IX1561" s="1">
        <f t="shared" si="691"/>
        <v>1.069105505755711E-2</v>
      </c>
      <c r="IY1561" s="1" t="str">
        <f t="shared" si="692"/>
        <v/>
      </c>
      <c r="IZ1561" s="1">
        <f t="shared" si="693"/>
        <v>7.709520860446929E-13</v>
      </c>
      <c r="JA1561" s="1" t="str">
        <f t="shared" si="694"/>
        <v/>
      </c>
      <c r="JB1561" s="1" t="str">
        <f t="shared" si="695"/>
        <v/>
      </c>
      <c r="JF1561" s="1">
        <v>937</v>
      </c>
      <c r="JG1561" s="1">
        <f t="shared" si="713"/>
        <v>-25.612115043069593</v>
      </c>
      <c r="JH1561" s="1">
        <f t="shared" si="696"/>
        <v>3.8025544740339524E-3</v>
      </c>
      <c r="JI1561" s="1">
        <f t="shared" si="697"/>
        <v>0.40052053190067466</v>
      </c>
      <c r="JJ1561" s="1" t="str">
        <f t="shared" si="698"/>
        <v/>
      </c>
      <c r="JK1561" s="1">
        <f t="shared" si="699"/>
        <v>3.8025544740339524E-3</v>
      </c>
      <c r="JL1561" s="1" t="str">
        <f t="shared" si="700"/>
        <v/>
      </c>
      <c r="JM1561" s="1">
        <f t="shared" si="701"/>
        <v>1.7243170636984986E-33</v>
      </c>
      <c r="JN1561" s="1" t="str">
        <f t="shared" si="702"/>
        <v/>
      </c>
      <c r="JO1561" s="1" t="str">
        <f t="shared" si="703"/>
        <v/>
      </c>
      <c r="JS1561" s="1">
        <v>937</v>
      </c>
      <c r="JT1561" s="1">
        <f t="shared" si="704"/>
        <v>-2501.2733495513676</v>
      </c>
      <c r="JU1561" s="1">
        <f t="shared" si="705"/>
        <v>3.89367530198029E-5</v>
      </c>
      <c r="JV1561" s="1">
        <f t="shared" si="706"/>
        <v>0.40052053190067449</v>
      </c>
      <c r="JW1561" s="1" t="str">
        <f t="shared" si="707"/>
        <v/>
      </c>
      <c r="JX1561" s="1">
        <f t="shared" si="708"/>
        <v>3.89367530198029E-5</v>
      </c>
      <c r="JY1561" s="1" t="str">
        <f t="shared" si="709"/>
        <v/>
      </c>
      <c r="JZ1561" s="1">
        <f t="shared" si="710"/>
        <v>3.9309642231964996E-5</v>
      </c>
      <c r="KA1561" s="1" t="str">
        <f t="shared" si="711"/>
        <v/>
      </c>
      <c r="KB1561" s="1" t="str">
        <f t="shared" si="712"/>
        <v/>
      </c>
      <c r="KE1561" s="1">
        <f t="shared" si="675"/>
        <v>6.028800000000107</v>
      </c>
      <c r="KF1561" s="151">
        <f t="shared" si="676"/>
        <v>0.53639057650228261</v>
      </c>
      <c r="KG1561" s="1">
        <f t="shared" si="677"/>
        <v>7.4528076043445246E-4</v>
      </c>
      <c r="KH1561" s="1" t="str">
        <f t="shared" si="673"/>
        <v/>
      </c>
      <c r="KI1561" s="132" t="str">
        <f t="shared" si="674"/>
        <v/>
      </c>
    </row>
    <row r="1562" spans="237:295" ht="20.100000000000001" customHeight="1" x14ac:dyDescent="0.25">
      <c r="IC1562" s="1">
        <v>938</v>
      </c>
      <c r="ID1562" s="1">
        <f t="shared" si="678"/>
        <v>-4326.524228039947</v>
      </c>
      <c r="IE1562" s="1">
        <f t="shared" si="679"/>
        <v>2.2175181476483391E-5</v>
      </c>
      <c r="IF1562" s="1">
        <f t="shared" si="680"/>
        <v>0.40206720340121621</v>
      </c>
      <c r="IG1562" s="1" t="str">
        <f t="shared" si="681"/>
        <v/>
      </c>
      <c r="IH1562" s="1">
        <f t="shared" si="682"/>
        <v>2.2175181476483391E-5</v>
      </c>
      <c r="II1562" s="1" t="str">
        <f t="shared" si="683"/>
        <v/>
      </c>
      <c r="IL1562" s="1">
        <f t="shared" si="684"/>
        <v>3.9781430531676634E-20</v>
      </c>
      <c r="IM1562" s="1" t="str">
        <f t="shared" si="685"/>
        <v/>
      </c>
      <c r="IN1562" s="1" t="str">
        <f t="shared" si="686"/>
        <v/>
      </c>
      <c r="IS1562" s="1">
        <v>938</v>
      </c>
      <c r="IT1562" s="1">
        <f t="shared" si="687"/>
        <v>-8.9650241157688981</v>
      </c>
      <c r="IU1562" s="1">
        <f t="shared" si="688"/>
        <v>1.0701751459924483E-2</v>
      </c>
      <c r="IV1562" s="1">
        <f t="shared" si="689"/>
        <v>0.40206720340121627</v>
      </c>
      <c r="IW1562" s="1" t="str">
        <f t="shared" si="690"/>
        <v/>
      </c>
      <c r="IX1562" s="1">
        <f t="shared" si="691"/>
        <v>1.0701751459924483E-2</v>
      </c>
      <c r="IY1562" s="1" t="str">
        <f t="shared" si="692"/>
        <v/>
      </c>
      <c r="IZ1562" s="1">
        <f t="shared" si="693"/>
        <v>7.9232638084770593E-13</v>
      </c>
      <c r="JA1562" s="1" t="str">
        <f t="shared" si="694"/>
        <v/>
      </c>
      <c r="JB1562" s="1" t="str">
        <f t="shared" si="695"/>
        <v/>
      </c>
      <c r="JF1562" s="1">
        <v>938</v>
      </c>
      <c r="JG1562" s="1">
        <f t="shared" si="713"/>
        <v>-25.205573534449456</v>
      </c>
      <c r="JH1562" s="1">
        <f t="shared" si="696"/>
        <v>3.8063589304191407E-3</v>
      </c>
      <c r="JI1562" s="1">
        <f t="shared" si="697"/>
        <v>0.40206720340121621</v>
      </c>
      <c r="JJ1562" s="1" t="str">
        <f t="shared" si="698"/>
        <v/>
      </c>
      <c r="JK1562" s="1">
        <f t="shared" si="699"/>
        <v>3.8063589304191407E-3</v>
      </c>
      <c r="JL1562" s="1" t="str">
        <f t="shared" si="700"/>
        <v/>
      </c>
      <c r="JM1562" s="1">
        <f t="shared" si="701"/>
        <v>1.8078131974958563E-33</v>
      </c>
      <c r="JN1562" s="1" t="str">
        <f t="shared" si="702"/>
        <v/>
      </c>
      <c r="JO1562" s="1" t="str">
        <f t="shared" si="703"/>
        <v/>
      </c>
      <c r="JS1562" s="1">
        <v>938</v>
      </c>
      <c r="JT1562" s="1">
        <f t="shared" si="704"/>
        <v>-2461.5705979711856</v>
      </c>
      <c r="JU1562" s="1">
        <f t="shared" si="705"/>
        <v>3.8975709247690294E-5</v>
      </c>
      <c r="JV1562" s="1">
        <f t="shared" si="706"/>
        <v>0.40206720340121621</v>
      </c>
      <c r="JW1562" s="1" t="str">
        <f t="shared" si="707"/>
        <v/>
      </c>
      <c r="JX1562" s="1">
        <f t="shared" si="708"/>
        <v>3.8975709247690294E-5</v>
      </c>
      <c r="JY1562" s="1" t="str">
        <f t="shared" si="709"/>
        <v/>
      </c>
      <c r="JZ1562" s="1">
        <f t="shared" si="710"/>
        <v>3.9276194272262165E-5</v>
      </c>
      <c r="KA1562" s="1" t="str">
        <f t="shared" si="711"/>
        <v/>
      </c>
      <c r="KB1562" s="1" t="str">
        <f t="shared" si="712"/>
        <v/>
      </c>
      <c r="KE1562" s="1">
        <f t="shared" si="675"/>
        <v>6.0352000000001071</v>
      </c>
      <c r="KF1562" s="151">
        <f t="shared" si="676"/>
        <v>0.53564529574184816</v>
      </c>
      <c r="KG1562" s="1">
        <f t="shared" si="677"/>
        <v>7.4487179857529728E-4</v>
      </c>
      <c r="KH1562" s="1" t="str">
        <f t="shared" si="673"/>
        <v/>
      </c>
      <c r="KI1562" s="132" t="str">
        <f t="shared" si="674"/>
        <v/>
      </c>
    </row>
    <row r="1563" spans="237:295" ht="20.100000000000001" customHeight="1" x14ac:dyDescent="0.25">
      <c r="IC1563" s="1">
        <v>939</v>
      </c>
      <c r="ID1563" s="1">
        <f t="shared" si="678"/>
        <v>-4256.7415792005922</v>
      </c>
      <c r="IE1563" s="1">
        <f t="shared" si="679"/>
        <v>2.2197012594204662E-5</v>
      </c>
      <c r="IF1563" s="1">
        <f t="shared" si="680"/>
        <v>0.40361540995910228</v>
      </c>
      <c r="IG1563" s="1" t="str">
        <f t="shared" si="681"/>
        <v/>
      </c>
      <c r="IH1563" s="1">
        <f t="shared" si="682"/>
        <v>2.2197012594204662E-5</v>
      </c>
      <c r="II1563" s="1" t="str">
        <f t="shared" si="683"/>
        <v/>
      </c>
      <c r="IL1563" s="1">
        <f t="shared" si="684"/>
        <v>4.1114869788766143E-20</v>
      </c>
      <c r="IM1563" s="1" t="str">
        <f t="shared" si="685"/>
        <v/>
      </c>
      <c r="IN1563" s="1" t="str">
        <f t="shared" si="686"/>
        <v/>
      </c>
      <c r="IS1563" s="1">
        <v>939</v>
      </c>
      <c r="IT1563" s="1">
        <f t="shared" si="687"/>
        <v>-8.8204269526113421</v>
      </c>
      <c r="IU1563" s="1">
        <f t="shared" si="688"/>
        <v>1.0712287166078371E-2</v>
      </c>
      <c r="IV1563" s="1">
        <f t="shared" si="689"/>
        <v>0.40361540995910217</v>
      </c>
      <c r="IW1563" s="1" t="str">
        <f t="shared" si="690"/>
        <v/>
      </c>
      <c r="IX1563" s="1">
        <f t="shared" si="691"/>
        <v>1.0712287166078371E-2</v>
      </c>
      <c r="IY1563" s="1" t="str">
        <f t="shared" si="692"/>
        <v/>
      </c>
      <c r="IZ1563" s="1">
        <f t="shared" si="693"/>
        <v>8.1428023963305664E-13</v>
      </c>
      <c r="JA1563" s="1" t="str">
        <f t="shared" si="694"/>
        <v/>
      </c>
      <c r="JB1563" s="1" t="str">
        <f t="shared" si="695"/>
        <v/>
      </c>
      <c r="JF1563" s="1">
        <v>939</v>
      </c>
      <c r="JG1563" s="1">
        <f t="shared" si="713"/>
        <v>-24.79903202582932</v>
      </c>
      <c r="JH1563" s="1">
        <f t="shared" si="696"/>
        <v>3.810106230976185E-3</v>
      </c>
      <c r="JI1563" s="1">
        <f t="shared" si="697"/>
        <v>0.40361540995910217</v>
      </c>
      <c r="JJ1563" s="1" t="str">
        <f t="shared" si="698"/>
        <v/>
      </c>
      <c r="JK1563" s="1">
        <f t="shared" si="699"/>
        <v>3.810106230976185E-3</v>
      </c>
      <c r="JL1563" s="1" t="str">
        <f t="shared" si="700"/>
        <v/>
      </c>
      <c r="JM1563" s="1">
        <f t="shared" si="701"/>
        <v>1.8953221163582548E-33</v>
      </c>
      <c r="JN1563" s="1" t="str">
        <f t="shared" si="702"/>
        <v/>
      </c>
      <c r="JO1563" s="1" t="str">
        <f t="shared" si="703"/>
        <v/>
      </c>
      <c r="JS1563" s="1">
        <v>939</v>
      </c>
      <c r="JT1563" s="1">
        <f t="shared" si="704"/>
        <v>-2421.8678463910037</v>
      </c>
      <c r="JU1563" s="1">
        <f t="shared" si="705"/>
        <v>3.9014080221012819E-5</v>
      </c>
      <c r="JV1563" s="1">
        <f t="shared" si="706"/>
        <v>0.40361540995910228</v>
      </c>
      <c r="JW1563" s="1" t="str">
        <f t="shared" si="707"/>
        <v/>
      </c>
      <c r="JX1563" s="1">
        <f t="shared" si="708"/>
        <v>3.9014080221012819E-5</v>
      </c>
      <c r="JY1563" s="1" t="str">
        <f t="shared" si="709"/>
        <v/>
      </c>
      <c r="JZ1563" s="1">
        <f t="shared" si="710"/>
        <v>3.9242146893531743E-5</v>
      </c>
      <c r="KA1563" s="1" t="str">
        <f t="shared" si="711"/>
        <v/>
      </c>
      <c r="KB1563" s="1" t="str">
        <f t="shared" si="712"/>
        <v/>
      </c>
      <c r="KE1563" s="1">
        <f t="shared" si="675"/>
        <v>6.0416000000001073</v>
      </c>
      <c r="KF1563" s="151">
        <f t="shared" si="676"/>
        <v>0.53490042394327286</v>
      </c>
      <c r="KG1563" s="1">
        <f t="shared" si="677"/>
        <v>7.4446097039293502E-4</v>
      </c>
      <c r="KH1563" s="1" t="str">
        <f t="shared" si="673"/>
        <v/>
      </c>
      <c r="KI1563" s="132" t="str">
        <f t="shared" si="674"/>
        <v/>
      </c>
    </row>
    <row r="1564" spans="237:295" ht="20.100000000000001" customHeight="1" x14ac:dyDescent="0.25">
      <c r="IC1564" s="1">
        <v>940</v>
      </c>
      <c r="ID1564" s="1">
        <f t="shared" si="678"/>
        <v>-4186.9589303612447</v>
      </c>
      <c r="IE1564" s="1">
        <f t="shared" si="679"/>
        <v>2.2218509705319015E-5</v>
      </c>
      <c r="IF1564" s="1">
        <f t="shared" si="680"/>
        <v>0.40516512830220408</v>
      </c>
      <c r="IG1564" s="1" t="str">
        <f t="shared" si="681"/>
        <v/>
      </c>
      <c r="IH1564" s="1">
        <f t="shared" si="682"/>
        <v>2.2218509705319015E-5</v>
      </c>
      <c r="II1564" s="1" t="str">
        <f t="shared" si="683"/>
        <v/>
      </c>
      <c r="IL1564" s="1">
        <f t="shared" si="684"/>
        <v>4.2492324897599344E-20</v>
      </c>
      <c r="IM1564" s="1" t="str">
        <f t="shared" si="685"/>
        <v/>
      </c>
      <c r="IN1564" s="1" t="str">
        <f t="shared" si="686"/>
        <v/>
      </c>
      <c r="IS1564" s="1">
        <v>940</v>
      </c>
      <c r="IT1564" s="1">
        <f t="shared" si="687"/>
        <v>-8.6758297894537861</v>
      </c>
      <c r="IU1564" s="1">
        <f t="shared" si="688"/>
        <v>1.0722661680510021E-2</v>
      </c>
      <c r="IV1564" s="1">
        <f t="shared" si="689"/>
        <v>0.40516512830220408</v>
      </c>
      <c r="IW1564" s="1" t="str">
        <f t="shared" si="690"/>
        <v/>
      </c>
      <c r="IX1564" s="1">
        <f t="shared" si="691"/>
        <v>1.0722661680510021E-2</v>
      </c>
      <c r="IY1564" s="1" t="str">
        <f t="shared" si="692"/>
        <v/>
      </c>
      <c r="IZ1564" s="1">
        <f t="shared" si="693"/>
        <v>8.3682900876708891E-13</v>
      </c>
      <c r="JA1564" s="1" t="str">
        <f t="shared" si="694"/>
        <v/>
      </c>
      <c r="JB1564" s="1" t="str">
        <f t="shared" si="695"/>
        <v/>
      </c>
      <c r="JF1564" s="1">
        <v>940</v>
      </c>
      <c r="JG1564" s="1">
        <f t="shared" si="713"/>
        <v>-24.392490517209126</v>
      </c>
      <c r="JH1564" s="1">
        <f t="shared" si="696"/>
        <v>3.8137961994643864E-3</v>
      </c>
      <c r="JI1564" s="1">
        <f t="shared" si="697"/>
        <v>0.4051651283022043</v>
      </c>
      <c r="JJ1564" s="1" t="str">
        <f t="shared" si="698"/>
        <v/>
      </c>
      <c r="JK1564" s="1">
        <f t="shared" si="699"/>
        <v>3.8137961994643864E-3</v>
      </c>
      <c r="JL1564" s="1" t="str">
        <f t="shared" si="700"/>
        <v/>
      </c>
      <c r="JM1564" s="1">
        <f t="shared" si="701"/>
        <v>1.9870351949291869E-33</v>
      </c>
      <c r="JN1564" s="1" t="str">
        <f t="shared" si="702"/>
        <v/>
      </c>
      <c r="JO1564" s="1" t="str">
        <f t="shared" si="703"/>
        <v/>
      </c>
      <c r="JS1564" s="1">
        <v>940</v>
      </c>
      <c r="JT1564" s="1">
        <f t="shared" si="704"/>
        <v>-2382.165094810829</v>
      </c>
      <c r="JU1564" s="1">
        <f t="shared" si="705"/>
        <v>3.9051864135130818E-5</v>
      </c>
      <c r="JV1564" s="1">
        <f t="shared" si="706"/>
        <v>0.40516512830220397</v>
      </c>
      <c r="JW1564" s="1" t="str">
        <f t="shared" si="707"/>
        <v/>
      </c>
      <c r="JX1564" s="1">
        <f t="shared" si="708"/>
        <v>3.9051864135130818E-5</v>
      </c>
      <c r="JY1564" s="1" t="str">
        <f t="shared" si="709"/>
        <v/>
      </c>
      <c r="JZ1564" s="1">
        <f t="shared" si="710"/>
        <v>3.9207501704427656E-5</v>
      </c>
      <c r="KA1564" s="1" t="str">
        <f t="shared" si="711"/>
        <v/>
      </c>
      <c r="KB1564" s="1" t="str">
        <f t="shared" si="712"/>
        <v/>
      </c>
      <c r="KE1564" s="1">
        <f t="shared" si="675"/>
        <v>6.0480000000001075</v>
      </c>
      <c r="KF1564" s="151">
        <f t="shared" si="676"/>
        <v>0.53415596297287993</v>
      </c>
      <c r="KG1564" s="1">
        <f t="shared" si="677"/>
        <v>7.4404828364549314E-4</v>
      </c>
      <c r="KH1564" s="1" t="str">
        <f t="shared" si="673"/>
        <v/>
      </c>
      <c r="KI1564" s="132" t="str">
        <f t="shared" si="674"/>
        <v/>
      </c>
    </row>
    <row r="1565" spans="237:295" ht="20.100000000000001" customHeight="1" x14ac:dyDescent="0.25">
      <c r="IC1565" s="1">
        <v>941</v>
      </c>
      <c r="ID1565" s="1">
        <f t="shared" si="678"/>
        <v>-4117.1762815218826</v>
      </c>
      <c r="IE1565" s="1">
        <f t="shared" si="679"/>
        <v>2.2239671798116382E-5</v>
      </c>
      <c r="IF1565" s="1">
        <f t="shared" si="680"/>
        <v>0.40671633508726884</v>
      </c>
      <c r="IG1565" s="1" t="str">
        <f t="shared" si="681"/>
        <v/>
      </c>
      <c r="IH1565" s="1">
        <f t="shared" si="682"/>
        <v>2.2239671798116382E-5</v>
      </c>
      <c r="II1565" s="1" t="str">
        <f t="shared" si="683"/>
        <v/>
      </c>
      <c r="IL1565" s="1">
        <f t="shared" si="684"/>
        <v>4.391522568715089E-20</v>
      </c>
      <c r="IM1565" s="1" t="str">
        <f t="shared" si="685"/>
        <v/>
      </c>
      <c r="IN1565" s="1" t="str">
        <f t="shared" si="686"/>
        <v/>
      </c>
      <c r="IS1565" s="1">
        <v>941</v>
      </c>
      <c r="IT1565" s="1">
        <f t="shared" si="687"/>
        <v>-8.5312326262962301</v>
      </c>
      <c r="IU1565" s="1">
        <f t="shared" si="688"/>
        <v>1.0732874514967742E-2</v>
      </c>
      <c r="IV1565" s="1">
        <f t="shared" si="689"/>
        <v>0.40671633508726857</v>
      </c>
      <c r="IW1565" s="1" t="str">
        <f t="shared" si="690"/>
        <v/>
      </c>
      <c r="IX1565" s="1">
        <f t="shared" si="691"/>
        <v>1.0732874514967742E-2</v>
      </c>
      <c r="IY1565" s="1" t="str">
        <f t="shared" si="692"/>
        <v/>
      </c>
      <c r="IZ1565" s="1">
        <f t="shared" si="693"/>
        <v>8.599884307577865E-13</v>
      </c>
      <c r="JA1565" s="1" t="str">
        <f t="shared" si="694"/>
        <v/>
      </c>
      <c r="JB1565" s="1" t="str">
        <f t="shared" si="695"/>
        <v/>
      </c>
      <c r="JF1565" s="1">
        <v>941</v>
      </c>
      <c r="JG1565" s="1">
        <f t="shared" si="713"/>
        <v>-23.985949008588989</v>
      </c>
      <c r="JH1565" s="1">
        <f t="shared" si="696"/>
        <v>3.8174286622242072E-3</v>
      </c>
      <c r="JI1565" s="1">
        <f t="shared" si="697"/>
        <v>0.40671633508726879</v>
      </c>
      <c r="JJ1565" s="1" t="str">
        <f t="shared" si="698"/>
        <v/>
      </c>
      <c r="JK1565" s="1">
        <f t="shared" si="699"/>
        <v>3.8174286622242072E-3</v>
      </c>
      <c r="JL1565" s="1" t="str">
        <f t="shared" si="700"/>
        <v/>
      </c>
      <c r="JM1565" s="1">
        <f t="shared" si="701"/>
        <v>2.0831528632384434E-33</v>
      </c>
      <c r="JN1565" s="1" t="str">
        <f t="shared" si="702"/>
        <v/>
      </c>
      <c r="JO1565" s="1" t="str">
        <f t="shared" si="703"/>
        <v/>
      </c>
      <c r="JS1565" s="1">
        <v>941</v>
      </c>
      <c r="JT1565" s="1">
        <f t="shared" si="704"/>
        <v>-2342.4623432306471</v>
      </c>
      <c r="JU1565" s="1">
        <f t="shared" si="705"/>
        <v>3.9089059211834808E-5</v>
      </c>
      <c r="JV1565" s="1">
        <f t="shared" si="706"/>
        <v>0.40671633508726862</v>
      </c>
      <c r="JW1565" s="1" t="str">
        <f t="shared" si="707"/>
        <v/>
      </c>
      <c r="JX1565" s="1">
        <f t="shared" si="708"/>
        <v>3.9089059211834808E-5</v>
      </c>
      <c r="JY1565" s="1" t="str">
        <f t="shared" si="709"/>
        <v/>
      </c>
      <c r="JZ1565" s="1">
        <f t="shared" si="710"/>
        <v>3.9172260340878518E-5</v>
      </c>
      <c r="KA1565" s="1" t="str">
        <f t="shared" si="711"/>
        <v/>
      </c>
      <c r="KB1565" s="1" t="str">
        <f t="shared" si="712"/>
        <v/>
      </c>
      <c r="KE1565" s="1">
        <f t="shared" si="675"/>
        <v>6.0544000000001077</v>
      </c>
      <c r="KF1565" s="151">
        <f t="shared" si="676"/>
        <v>0.53341191468923443</v>
      </c>
      <c r="KG1565" s="1">
        <f t="shared" si="677"/>
        <v>7.4363374608221733E-4</v>
      </c>
      <c r="KH1565" s="1" t="str">
        <f t="shared" si="673"/>
        <v/>
      </c>
      <c r="KI1565" s="132" t="str">
        <f t="shared" si="674"/>
        <v/>
      </c>
    </row>
    <row r="1566" spans="237:295" ht="20.100000000000001" customHeight="1" x14ac:dyDescent="0.25">
      <c r="IC1566" s="1">
        <v>942</v>
      </c>
      <c r="ID1566" s="1">
        <f t="shared" si="678"/>
        <v>-4047.3936326825351</v>
      </c>
      <c r="IE1566" s="1">
        <f t="shared" si="679"/>
        <v>2.2260497876003398E-5</v>
      </c>
      <c r="IF1566" s="1">
        <f t="shared" si="680"/>
        <v>0.40826900690096973</v>
      </c>
      <c r="IG1566" s="1" t="str">
        <f t="shared" si="681"/>
        <v/>
      </c>
      <c r="IH1566" s="1">
        <f t="shared" si="682"/>
        <v>2.2260497876003398E-5</v>
      </c>
      <c r="II1566" s="1" t="str">
        <f t="shared" si="683"/>
        <v/>
      </c>
      <c r="IL1566" s="1">
        <f t="shared" si="684"/>
        <v>4.53850476596638E-20</v>
      </c>
      <c r="IM1566" s="1" t="str">
        <f t="shared" si="685"/>
        <v/>
      </c>
      <c r="IN1566" s="1" t="str">
        <f t="shared" si="686"/>
        <v/>
      </c>
      <c r="IS1566" s="1">
        <v>942</v>
      </c>
      <c r="IT1566" s="1">
        <f t="shared" si="687"/>
        <v>-8.3866354631386457</v>
      </c>
      <c r="IU1566" s="1">
        <f t="shared" si="688"/>
        <v>1.0742925188495183E-2</v>
      </c>
      <c r="IV1566" s="1">
        <f t="shared" si="689"/>
        <v>0.40826900690096984</v>
      </c>
      <c r="IW1566" s="1" t="str">
        <f t="shared" si="690"/>
        <v/>
      </c>
      <c r="IX1566" s="1">
        <f t="shared" si="691"/>
        <v>1.0742925188495183E-2</v>
      </c>
      <c r="IY1566" s="1" t="str">
        <f t="shared" si="692"/>
        <v/>
      </c>
      <c r="IZ1566" s="1">
        <f t="shared" si="693"/>
        <v>8.8377465420314273E-13</v>
      </c>
      <c r="JA1566" s="1" t="str">
        <f t="shared" si="694"/>
        <v/>
      </c>
      <c r="JB1566" s="1" t="str">
        <f t="shared" si="695"/>
        <v/>
      </c>
      <c r="JF1566" s="1">
        <v>942</v>
      </c>
      <c r="JG1566" s="1">
        <f t="shared" si="713"/>
        <v>-23.579407499968852</v>
      </c>
      <c r="JH1566" s="1">
        <f t="shared" si="696"/>
        <v>3.8210034481908932E-3</v>
      </c>
      <c r="JI1566" s="1">
        <f t="shared" si="697"/>
        <v>0.40826900690096979</v>
      </c>
      <c r="JJ1566" s="1" t="str">
        <f t="shared" si="698"/>
        <v/>
      </c>
      <c r="JK1566" s="1">
        <f t="shared" si="699"/>
        <v>3.8210034481908932E-3</v>
      </c>
      <c r="JL1566" s="1" t="str">
        <f t="shared" si="700"/>
        <v/>
      </c>
      <c r="JM1566" s="1">
        <f t="shared" si="701"/>
        <v>2.1838850317469443E-33</v>
      </c>
      <c r="JN1566" s="1" t="str">
        <f t="shared" si="702"/>
        <v/>
      </c>
      <c r="JO1566" s="1" t="str">
        <f t="shared" si="703"/>
        <v/>
      </c>
      <c r="JS1566" s="1">
        <v>942</v>
      </c>
      <c r="JT1566" s="1">
        <f t="shared" si="704"/>
        <v>-2302.7595916504652</v>
      </c>
      <c r="JU1566" s="1">
        <f t="shared" si="705"/>
        <v>3.9125663699484886E-5</v>
      </c>
      <c r="JV1566" s="1">
        <f t="shared" si="706"/>
        <v>0.40826900690096973</v>
      </c>
      <c r="JW1566" s="1" t="str">
        <f t="shared" si="707"/>
        <v/>
      </c>
      <c r="JX1566" s="1">
        <f t="shared" si="708"/>
        <v>3.9125663699484886E-5</v>
      </c>
      <c r="JY1566" s="1" t="str">
        <f t="shared" si="709"/>
        <v/>
      </c>
      <c r="JZ1566" s="1">
        <f t="shared" si="710"/>
        <v>3.913642446595899E-5</v>
      </c>
      <c r="KA1566" s="1" t="str">
        <f t="shared" si="711"/>
        <v/>
      </c>
      <c r="KB1566" s="1" t="str">
        <f t="shared" si="712"/>
        <v/>
      </c>
      <c r="KE1566" s="1">
        <f t="shared" si="675"/>
        <v>6.0608000000001079</v>
      </c>
      <c r="KF1566" s="151">
        <f t="shared" si="676"/>
        <v>0.53266828094315222</v>
      </c>
      <c r="KG1566" s="1">
        <f t="shared" si="677"/>
        <v>7.4321736544002981E-4</v>
      </c>
      <c r="KH1566" s="1" t="str">
        <f t="shared" si="673"/>
        <v/>
      </c>
      <c r="KI1566" s="132" t="str">
        <f t="shared" si="674"/>
        <v/>
      </c>
    </row>
    <row r="1567" spans="237:295" ht="20.100000000000001" customHeight="1" x14ac:dyDescent="0.25">
      <c r="IC1567" s="1">
        <v>943</v>
      </c>
      <c r="ID1567" s="1">
        <f t="shared" si="678"/>
        <v>-3977.610983843173</v>
      </c>
      <c r="IE1567" s="1">
        <f t="shared" si="679"/>
        <v>2.2280986957581684E-5</v>
      </c>
      <c r="IF1567" s="1">
        <f t="shared" si="680"/>
        <v>0.40982312026096601</v>
      </c>
      <c r="IG1567" s="1" t="str">
        <f t="shared" si="681"/>
        <v/>
      </c>
      <c r="IH1567" s="1">
        <f t="shared" si="682"/>
        <v>2.2280986957581684E-5</v>
      </c>
      <c r="II1567" s="1" t="str">
        <f t="shared" si="683"/>
        <v/>
      </c>
      <c r="IL1567" s="1">
        <f t="shared" si="684"/>
        <v>4.6903313424061043E-20</v>
      </c>
      <c r="IM1567" s="1" t="str">
        <f t="shared" si="685"/>
        <v/>
      </c>
      <c r="IN1567" s="1" t="str">
        <f t="shared" si="686"/>
        <v/>
      </c>
      <c r="IS1567" s="1">
        <v>943</v>
      </c>
      <c r="IT1567" s="1">
        <f t="shared" si="687"/>
        <v>-8.2420382999810897</v>
      </c>
      <c r="IU1567" s="1">
        <f t="shared" si="688"/>
        <v>1.075281322746909E-2</v>
      </c>
      <c r="IV1567" s="1">
        <f t="shared" si="689"/>
        <v>0.4098231202609659</v>
      </c>
      <c r="IW1567" s="1" t="str">
        <f t="shared" si="690"/>
        <v/>
      </c>
      <c r="IX1567" s="1">
        <f t="shared" si="691"/>
        <v>1.075281322746909E-2</v>
      </c>
      <c r="IY1567" s="1" t="str">
        <f t="shared" si="692"/>
        <v/>
      </c>
      <c r="IZ1567" s="1">
        <f t="shared" si="693"/>
        <v>9.0820424398197623E-13</v>
      </c>
      <c r="JA1567" s="1" t="str">
        <f t="shared" si="694"/>
        <v/>
      </c>
      <c r="JB1567" s="1" t="str">
        <f t="shared" si="695"/>
        <v/>
      </c>
      <c r="JF1567" s="1">
        <v>943</v>
      </c>
      <c r="JG1567" s="1">
        <f t="shared" si="713"/>
        <v>-23.172865991348715</v>
      </c>
      <c r="JH1567" s="1">
        <f t="shared" si="696"/>
        <v>3.8245203889078964E-3</v>
      </c>
      <c r="JI1567" s="1">
        <f t="shared" si="697"/>
        <v>0.40982312026096579</v>
      </c>
      <c r="JJ1567" s="1" t="str">
        <f t="shared" si="698"/>
        <v/>
      </c>
      <c r="JK1567" s="1">
        <f t="shared" si="699"/>
        <v>3.8245203889078964E-3</v>
      </c>
      <c r="JL1567" s="1" t="str">
        <f t="shared" si="700"/>
        <v/>
      </c>
      <c r="JM1567" s="1">
        <f t="shared" si="701"/>
        <v>2.2894515361793709E-33</v>
      </c>
      <c r="JN1567" s="1" t="str">
        <f t="shared" si="702"/>
        <v/>
      </c>
      <c r="JO1567" s="1" t="str">
        <f t="shared" si="703"/>
        <v/>
      </c>
      <c r="JS1567" s="1">
        <v>943</v>
      </c>
      <c r="JT1567" s="1">
        <f t="shared" si="704"/>
        <v>-2263.0568400702832</v>
      </c>
      <c r="JU1567" s="1">
        <f t="shared" si="705"/>
        <v>3.9161675873148233E-5</v>
      </c>
      <c r="JV1567" s="1">
        <f t="shared" si="706"/>
        <v>0.4098231202609659</v>
      </c>
      <c r="JW1567" s="1" t="str">
        <f t="shared" si="707"/>
        <v/>
      </c>
      <c r="JX1567" s="1">
        <f t="shared" si="708"/>
        <v>3.9161675873148233E-5</v>
      </c>
      <c r="JY1567" s="1" t="str">
        <f t="shared" si="709"/>
        <v/>
      </c>
      <c r="JZ1567" s="1">
        <f t="shared" si="710"/>
        <v>3.9099995769758912E-5</v>
      </c>
      <c r="KA1567" s="1" t="str">
        <f t="shared" si="711"/>
        <v/>
      </c>
      <c r="KB1567" s="1" t="str">
        <f t="shared" si="712"/>
        <v/>
      </c>
      <c r="KE1567" s="1">
        <f t="shared" si="675"/>
        <v>6.0672000000001081</v>
      </c>
      <c r="KF1567" s="151">
        <f t="shared" si="676"/>
        <v>0.53192506357771219</v>
      </c>
      <c r="KG1567" s="1">
        <f t="shared" si="677"/>
        <v>7.4279914944974657E-4</v>
      </c>
      <c r="KH1567" s="1" t="str">
        <f t="shared" si="673"/>
        <v/>
      </c>
      <c r="KI1567" s="132" t="str">
        <f t="shared" si="674"/>
        <v/>
      </c>
    </row>
    <row r="1568" spans="237:295" ht="20.100000000000001" customHeight="1" x14ac:dyDescent="0.25">
      <c r="IC1568" s="1">
        <v>944</v>
      </c>
      <c r="ID1568" s="1">
        <f t="shared" si="678"/>
        <v>-3907.8283350038255</v>
      </c>
      <c r="IE1568" s="1">
        <f t="shared" si="679"/>
        <v>2.2301138076724874E-5</v>
      </c>
      <c r="IF1568" s="1">
        <f t="shared" si="680"/>
        <v>0.41137865161696352</v>
      </c>
      <c r="IG1568" s="1" t="str">
        <f t="shared" si="681"/>
        <v/>
      </c>
      <c r="IH1568" s="1">
        <f t="shared" si="682"/>
        <v>2.2301138076724874E-5</v>
      </c>
      <c r="II1568" s="1" t="str">
        <f t="shared" si="683"/>
        <v/>
      </c>
      <c r="IL1568" s="1">
        <f t="shared" si="684"/>
        <v>4.847159417350252E-20</v>
      </c>
      <c r="IM1568" s="1" t="str">
        <f t="shared" si="685"/>
        <v/>
      </c>
      <c r="IN1568" s="1" t="str">
        <f t="shared" si="686"/>
        <v/>
      </c>
      <c r="IS1568" s="1">
        <v>944</v>
      </c>
      <c r="IT1568" s="1">
        <f t="shared" si="687"/>
        <v>-8.0974411368235337</v>
      </c>
      <c r="IU1568" s="1">
        <f t="shared" si="688"/>
        <v>1.0762538165636493E-2</v>
      </c>
      <c r="IV1568" s="1">
        <f t="shared" si="689"/>
        <v>0.41137865161696346</v>
      </c>
      <c r="IW1568" s="1" t="str">
        <f t="shared" si="690"/>
        <v/>
      </c>
      <c r="IX1568" s="1">
        <f t="shared" si="691"/>
        <v>1.0762538165636493E-2</v>
      </c>
      <c r="IY1568" s="1" t="str">
        <f t="shared" si="692"/>
        <v/>
      </c>
      <c r="IZ1568" s="1">
        <f t="shared" si="693"/>
        <v>9.3329419169298776E-13</v>
      </c>
      <c r="JA1568" s="1" t="str">
        <f t="shared" si="694"/>
        <v/>
      </c>
      <c r="JB1568" s="1" t="str">
        <f t="shared" si="695"/>
        <v/>
      </c>
      <c r="JF1568" s="1">
        <v>944</v>
      </c>
      <c r="JG1568" s="1">
        <f t="shared" si="713"/>
        <v>-22.766324482728521</v>
      </c>
      <c r="JH1568" s="1">
        <f t="shared" si="696"/>
        <v>3.8279793185401058E-3</v>
      </c>
      <c r="JI1568" s="1">
        <f t="shared" si="697"/>
        <v>0.41137865161696363</v>
      </c>
      <c r="JJ1568" s="1" t="str">
        <f t="shared" si="698"/>
        <v/>
      </c>
      <c r="JK1568" s="1">
        <f t="shared" si="699"/>
        <v>3.8279793185401058E-3</v>
      </c>
      <c r="JL1568" s="1" t="str">
        <f t="shared" si="700"/>
        <v/>
      </c>
      <c r="JM1568" s="1">
        <f t="shared" si="701"/>
        <v>2.4000826030565556E-33</v>
      </c>
      <c r="JN1568" s="1" t="str">
        <f t="shared" si="702"/>
        <v/>
      </c>
      <c r="JO1568" s="1" t="str">
        <f t="shared" si="703"/>
        <v/>
      </c>
      <c r="JS1568" s="1">
        <v>944</v>
      </c>
      <c r="JT1568" s="1">
        <f t="shared" si="704"/>
        <v>-2223.3540884901013</v>
      </c>
      <c r="JU1568" s="1">
        <f t="shared" si="705"/>
        <v>3.9197094034734573E-5</v>
      </c>
      <c r="JV1568" s="1">
        <f t="shared" si="706"/>
        <v>0.41137865161696363</v>
      </c>
      <c r="JW1568" s="1" t="str">
        <f t="shared" si="707"/>
        <v/>
      </c>
      <c r="JX1568" s="1">
        <f t="shared" si="708"/>
        <v>3.9197094034734573E-5</v>
      </c>
      <c r="JY1568" s="1" t="str">
        <f t="shared" si="709"/>
        <v/>
      </c>
      <c r="JZ1568" s="1">
        <f t="shared" si="710"/>
        <v>3.9062975969250532E-5</v>
      </c>
      <c r="KA1568" s="1" t="str">
        <f t="shared" si="711"/>
        <v/>
      </c>
      <c r="KB1568" s="1" t="str">
        <f t="shared" si="712"/>
        <v/>
      </c>
      <c r="KE1568" s="1">
        <f t="shared" si="675"/>
        <v>6.0736000000001082</v>
      </c>
      <c r="KF1568" s="151">
        <f t="shared" si="676"/>
        <v>0.53118226442826244</v>
      </c>
      <c r="KG1568" s="1">
        <f t="shared" si="677"/>
        <v>7.423791058273066E-4</v>
      </c>
      <c r="KH1568" s="1" t="str">
        <f t="shared" si="673"/>
        <v/>
      </c>
      <c r="KI1568" s="132" t="str">
        <f t="shared" si="674"/>
        <v/>
      </c>
    </row>
    <row r="1569" spans="237:295" ht="20.100000000000001" customHeight="1" x14ac:dyDescent="0.25">
      <c r="IC1569" s="1">
        <v>945</v>
      </c>
      <c r="ID1569" s="1">
        <f t="shared" si="678"/>
        <v>-3838.0456861644634</v>
      </c>
      <c r="IE1569" s="1">
        <f t="shared" si="679"/>
        <v>2.2320950282654541E-5</v>
      </c>
      <c r="IF1569" s="1">
        <f t="shared" si="680"/>
        <v>0.41293557735178554</v>
      </c>
      <c r="IG1569" s="1" t="str">
        <f t="shared" si="681"/>
        <v/>
      </c>
      <c r="IH1569" s="1">
        <f t="shared" si="682"/>
        <v>2.2320950282654541E-5</v>
      </c>
      <c r="II1569" s="1" t="str">
        <f t="shared" si="683"/>
        <v/>
      </c>
      <c r="IL1569" s="1">
        <f t="shared" si="684"/>
        <v>5.0091511208441578E-20</v>
      </c>
      <c r="IM1569" s="1" t="str">
        <f t="shared" si="685"/>
        <v/>
      </c>
      <c r="IN1569" s="1" t="str">
        <f t="shared" si="686"/>
        <v/>
      </c>
      <c r="IS1569" s="1">
        <v>945</v>
      </c>
      <c r="IT1569" s="1">
        <f t="shared" si="687"/>
        <v>-7.9528439736659777</v>
      </c>
      <c r="IU1569" s="1">
        <f t="shared" si="688"/>
        <v>1.0772099544151341E-2</v>
      </c>
      <c r="IV1569" s="1">
        <f t="shared" si="689"/>
        <v>0.41293557735178521</v>
      </c>
      <c r="IW1569" s="1" t="str">
        <f t="shared" si="690"/>
        <v/>
      </c>
      <c r="IX1569" s="1">
        <f t="shared" si="691"/>
        <v>1.0772099544151341E-2</v>
      </c>
      <c r="IY1569" s="1" t="str">
        <f t="shared" si="692"/>
        <v/>
      </c>
      <c r="IZ1569" s="1">
        <f t="shared" si="693"/>
        <v>9.5906192634778949E-13</v>
      </c>
      <c r="JA1569" s="1" t="str">
        <f t="shared" si="694"/>
        <v/>
      </c>
      <c r="JB1569" s="1" t="str">
        <f t="shared" si="695"/>
        <v/>
      </c>
      <c r="JF1569" s="1">
        <v>945</v>
      </c>
      <c r="JG1569" s="1">
        <f t="shared" si="713"/>
        <v>-22.359782974108384</v>
      </c>
      <c r="JH1569" s="1">
        <f t="shared" si="696"/>
        <v>3.8313800738868729E-3</v>
      </c>
      <c r="JI1569" s="1">
        <f t="shared" si="697"/>
        <v>0.41293557735178543</v>
      </c>
      <c r="JJ1569" s="1" t="str">
        <f t="shared" si="698"/>
        <v/>
      </c>
      <c r="JK1569" s="1">
        <f t="shared" si="699"/>
        <v>3.8313800738868729E-3</v>
      </c>
      <c r="JL1569" s="1" t="str">
        <f t="shared" si="700"/>
        <v/>
      </c>
      <c r="JM1569" s="1">
        <f t="shared" si="701"/>
        <v>2.5160193368849223E-33</v>
      </c>
      <c r="JN1569" s="1" t="str">
        <f t="shared" si="702"/>
        <v/>
      </c>
      <c r="JO1569" s="1" t="str">
        <f t="shared" si="703"/>
        <v/>
      </c>
      <c r="JS1569" s="1">
        <v>945</v>
      </c>
      <c r="JT1569" s="1">
        <f t="shared" si="704"/>
        <v>-2183.6513369099266</v>
      </c>
      <c r="JU1569" s="1">
        <f t="shared" si="705"/>
        <v>3.9231916513129575E-5</v>
      </c>
      <c r="JV1569" s="1">
        <f t="shared" si="706"/>
        <v>0.41293557735178521</v>
      </c>
      <c r="JW1569" s="1" t="str">
        <f t="shared" si="707"/>
        <v/>
      </c>
      <c r="JX1569" s="1">
        <f t="shared" si="708"/>
        <v>3.9231916513129575E-5</v>
      </c>
      <c r="JY1569" s="1" t="str">
        <f t="shared" si="709"/>
        <v/>
      </c>
      <c r="JZ1569" s="1">
        <f t="shared" si="710"/>
        <v>3.9025366808153601E-5</v>
      </c>
      <c r="KA1569" s="1" t="str">
        <f t="shared" si="711"/>
        <v/>
      </c>
      <c r="KB1569" s="1" t="str">
        <f t="shared" si="712"/>
        <v/>
      </c>
      <c r="KE1569" s="1">
        <f t="shared" si="675"/>
        <v>6.0800000000001084</v>
      </c>
      <c r="KF1569" s="151">
        <f t="shared" si="676"/>
        <v>0.53043988532243513</v>
      </c>
      <c r="KG1569" s="1">
        <f t="shared" si="677"/>
        <v>7.4195724228209858E-4</v>
      </c>
      <c r="KH1569" s="1" t="str">
        <f t="shared" si="673"/>
        <v/>
      </c>
      <c r="KI1569" s="132" t="str">
        <f t="shared" si="674"/>
        <v/>
      </c>
    </row>
    <row r="1570" spans="237:295" ht="20.100000000000001" customHeight="1" x14ac:dyDescent="0.25">
      <c r="IC1570" s="1">
        <v>946</v>
      </c>
      <c r="ID1570" s="1">
        <f t="shared" si="678"/>
        <v>-3768.2630373251159</v>
      </c>
      <c r="IE1570" s="1">
        <f t="shared" si="679"/>
        <v>2.2340422640014951E-5</v>
      </c>
      <c r="IF1570" s="1">
        <f t="shared" si="680"/>
        <v>0.41449387378244407</v>
      </c>
      <c r="IG1570" s="1" t="str">
        <f t="shared" si="681"/>
        <v/>
      </c>
      <c r="IH1570" s="1">
        <f t="shared" si="682"/>
        <v>2.2340422640014951E-5</v>
      </c>
      <c r="II1570" s="1" t="str">
        <f t="shared" si="683"/>
        <v/>
      </c>
      <c r="IL1570" s="1">
        <f t="shared" si="684"/>
        <v>5.1764737506535441E-20</v>
      </c>
      <c r="IM1570" s="1" t="str">
        <f t="shared" si="685"/>
        <v/>
      </c>
      <c r="IN1570" s="1" t="str">
        <f t="shared" si="686"/>
        <v/>
      </c>
      <c r="IS1570" s="1">
        <v>946</v>
      </c>
      <c r="IT1570" s="1">
        <f t="shared" si="687"/>
        <v>-7.8082468105083933</v>
      </c>
      <c r="IU1570" s="1">
        <f t="shared" si="688"/>
        <v>1.0781496911610587E-2</v>
      </c>
      <c r="IV1570" s="1">
        <f t="shared" si="689"/>
        <v>0.41449387378244412</v>
      </c>
      <c r="IW1570" s="1" t="str">
        <f t="shared" si="690"/>
        <v/>
      </c>
      <c r="IX1570" s="1">
        <f t="shared" si="691"/>
        <v>1.0781496911610587E-2</v>
      </c>
      <c r="IY1570" s="1" t="str">
        <f t="shared" si="692"/>
        <v/>
      </c>
      <c r="IZ1570" s="1">
        <f t="shared" si="693"/>
        <v>9.855253253239778E-13</v>
      </c>
      <c r="JA1570" s="1" t="str">
        <f t="shared" si="694"/>
        <v/>
      </c>
      <c r="JB1570" s="1" t="str">
        <f t="shared" si="695"/>
        <v/>
      </c>
      <c r="JF1570" s="1">
        <v>946</v>
      </c>
      <c r="JG1570" s="1">
        <f t="shared" si="713"/>
        <v>-21.953241465488247</v>
      </c>
      <c r="JH1570" s="1">
        <f t="shared" si="696"/>
        <v>3.8347224943948498E-3</v>
      </c>
      <c r="JI1570" s="1">
        <f t="shared" si="697"/>
        <v>0.41449387378244407</v>
      </c>
      <c r="JJ1570" s="1" t="str">
        <f t="shared" si="698"/>
        <v/>
      </c>
      <c r="JK1570" s="1">
        <f t="shared" si="699"/>
        <v>3.8347224943948498E-3</v>
      </c>
      <c r="JL1570" s="1" t="str">
        <f t="shared" si="700"/>
        <v/>
      </c>
      <c r="JM1570" s="1">
        <f t="shared" si="701"/>
        <v>2.6375142299995685E-33</v>
      </c>
      <c r="JN1570" s="1" t="str">
        <f t="shared" si="702"/>
        <v/>
      </c>
      <c r="JO1570" s="1" t="str">
        <f t="shared" si="703"/>
        <v/>
      </c>
      <c r="JS1570" s="1">
        <v>946</v>
      </c>
      <c r="JT1570" s="1">
        <f t="shared" si="704"/>
        <v>-2143.9485853297447</v>
      </c>
      <c r="JU1570" s="1">
        <f t="shared" si="705"/>
        <v>3.9266141664326252E-5</v>
      </c>
      <c r="JV1570" s="1">
        <f t="shared" si="706"/>
        <v>0.41449387378244396</v>
      </c>
      <c r="JW1570" s="1" t="str">
        <f t="shared" si="707"/>
        <v/>
      </c>
      <c r="JX1570" s="1">
        <f t="shared" si="708"/>
        <v>3.9266141664326252E-5</v>
      </c>
      <c r="JY1570" s="1" t="str">
        <f t="shared" si="709"/>
        <v/>
      </c>
      <c r="JZ1570" s="1">
        <f t="shared" si="710"/>
        <v>3.8987170056798529E-5</v>
      </c>
      <c r="KA1570" s="1" t="str">
        <f t="shared" si="711"/>
        <v/>
      </c>
      <c r="KB1570" s="1" t="str">
        <f t="shared" si="712"/>
        <v/>
      </c>
      <c r="KE1570" s="1">
        <f t="shared" si="675"/>
        <v>6.0864000000001086</v>
      </c>
      <c r="KF1570" s="151">
        <f t="shared" si="676"/>
        <v>0.52969792808015304</v>
      </c>
      <c r="KG1570" s="1">
        <f t="shared" si="677"/>
        <v>7.415335665115208E-4</v>
      </c>
      <c r="KH1570" s="1" t="str">
        <f t="shared" si="673"/>
        <v/>
      </c>
      <c r="KI1570" s="132" t="str">
        <f t="shared" si="674"/>
        <v/>
      </c>
    </row>
    <row r="1571" spans="237:295" ht="20.100000000000001" customHeight="1" x14ac:dyDescent="0.25">
      <c r="IC1571" s="1">
        <v>947</v>
      </c>
      <c r="ID1571" s="1">
        <f t="shared" si="678"/>
        <v>-3698.4803884857538</v>
      </c>
      <c r="IE1571" s="1">
        <f t="shared" si="679"/>
        <v>2.2359554228946666E-5</v>
      </c>
      <c r="IF1571" s="1">
        <f t="shared" si="680"/>
        <v>0.41605351716122085</v>
      </c>
      <c r="IG1571" s="1" t="str">
        <f t="shared" si="681"/>
        <v/>
      </c>
      <c r="IH1571" s="1">
        <f t="shared" si="682"/>
        <v>2.2359554228946666E-5</v>
      </c>
      <c r="II1571" s="1" t="str">
        <f t="shared" si="683"/>
        <v/>
      </c>
      <c r="IL1571" s="1">
        <f t="shared" si="684"/>
        <v>5.3492999340837693E-20</v>
      </c>
      <c r="IM1571" s="1" t="str">
        <f t="shared" si="685"/>
        <v/>
      </c>
      <c r="IN1571" s="1" t="str">
        <f t="shared" si="686"/>
        <v/>
      </c>
      <c r="IS1571" s="1">
        <v>947</v>
      </c>
      <c r="IT1571" s="1">
        <f t="shared" si="687"/>
        <v>-7.6636496473508373</v>
      </c>
      <c r="IU1571" s="1">
        <f t="shared" si="688"/>
        <v>1.0790729824089691E-2</v>
      </c>
      <c r="IV1571" s="1">
        <f t="shared" si="689"/>
        <v>0.41605351716122063</v>
      </c>
      <c r="IW1571" s="1" t="str">
        <f t="shared" si="690"/>
        <v/>
      </c>
      <c r="IX1571" s="1">
        <f t="shared" si="691"/>
        <v>1.0790729824089691E-2</v>
      </c>
      <c r="IY1571" s="1" t="str">
        <f t="shared" si="692"/>
        <v/>
      </c>
      <c r="IZ1571" s="1">
        <f t="shared" si="693"/>
        <v>1.0127027255843436E-12</v>
      </c>
      <c r="JA1571" s="1" t="str">
        <f t="shared" si="694"/>
        <v/>
      </c>
      <c r="JB1571" s="1" t="str">
        <f t="shared" si="695"/>
        <v/>
      </c>
      <c r="JF1571" s="1">
        <v>947</v>
      </c>
      <c r="JG1571" s="1">
        <f t="shared" si="713"/>
        <v>-21.54669995686811</v>
      </c>
      <c r="JH1571" s="1">
        <f t="shared" si="696"/>
        <v>3.8380064221706194E-3</v>
      </c>
      <c r="JI1571" s="1">
        <f t="shared" si="697"/>
        <v>0.41605351716122052</v>
      </c>
      <c r="JJ1571" s="1" t="str">
        <f t="shared" si="698"/>
        <v/>
      </c>
      <c r="JK1571" s="1">
        <f t="shared" si="699"/>
        <v>3.8380064221706194E-3</v>
      </c>
      <c r="JL1571" s="1" t="str">
        <f t="shared" si="700"/>
        <v/>
      </c>
      <c r="JM1571" s="1">
        <f t="shared" si="701"/>
        <v>2.7648316961078591E-33</v>
      </c>
      <c r="JN1571" s="1" t="str">
        <f t="shared" si="702"/>
        <v/>
      </c>
      <c r="JO1571" s="1" t="str">
        <f t="shared" si="703"/>
        <v/>
      </c>
      <c r="JS1571" s="1">
        <v>947</v>
      </c>
      <c r="JT1571" s="1">
        <f t="shared" si="704"/>
        <v>-2104.2458337495627</v>
      </c>
      <c r="JU1571" s="1">
        <f t="shared" si="705"/>
        <v>3.9299767871554357E-5</v>
      </c>
      <c r="JV1571" s="1">
        <f t="shared" si="706"/>
        <v>0.41605351716122058</v>
      </c>
      <c r="JW1571" s="1" t="str">
        <f t="shared" si="707"/>
        <v/>
      </c>
      <c r="JX1571" s="1">
        <f t="shared" si="708"/>
        <v>3.9299767871554357E-5</v>
      </c>
      <c r="JY1571" s="1" t="str">
        <f t="shared" si="709"/>
        <v/>
      </c>
      <c r="JZ1571" s="1">
        <f t="shared" si="710"/>
        <v>3.8948387511987519E-5</v>
      </c>
      <c r="KA1571" s="1" t="str">
        <f t="shared" si="711"/>
        <v/>
      </c>
      <c r="KB1571" s="1" t="str">
        <f t="shared" si="712"/>
        <v/>
      </c>
      <c r="KE1571" s="1">
        <f t="shared" si="675"/>
        <v>6.0928000000001088</v>
      </c>
      <c r="KF1571" s="151">
        <f t="shared" si="676"/>
        <v>0.52895639451364151</v>
      </c>
      <c r="KG1571" s="1">
        <f t="shared" si="677"/>
        <v>7.4110808620175828E-4</v>
      </c>
      <c r="KH1571" s="1" t="str">
        <f t="shared" si="673"/>
        <v/>
      </c>
      <c r="KI1571" s="132" t="str">
        <f t="shared" si="674"/>
        <v/>
      </c>
    </row>
    <row r="1572" spans="237:295" ht="20.100000000000001" customHeight="1" x14ac:dyDescent="0.25">
      <c r="IC1572" s="1">
        <v>948</v>
      </c>
      <c r="ID1572" s="1">
        <f t="shared" si="678"/>
        <v>-3628.6977396464063</v>
      </c>
      <c r="IE1572" s="1">
        <f t="shared" si="679"/>
        <v>2.2378344145158942E-5</v>
      </c>
      <c r="IF1572" s="1">
        <f t="shared" si="680"/>
        <v>0.41761448367674897</v>
      </c>
      <c r="IG1572" s="1" t="str">
        <f t="shared" si="681"/>
        <v/>
      </c>
      <c r="IH1572" s="1">
        <f t="shared" si="682"/>
        <v>2.2378344145158942E-5</v>
      </c>
      <c r="II1572" s="1" t="str">
        <f t="shared" si="683"/>
        <v/>
      </c>
      <c r="IL1572" s="1">
        <f t="shared" si="684"/>
        <v>5.527807794771883E-20</v>
      </c>
      <c r="IM1572" s="1" t="str">
        <f t="shared" si="685"/>
        <v/>
      </c>
      <c r="IN1572" s="1" t="str">
        <f t="shared" si="686"/>
        <v/>
      </c>
      <c r="IS1572" s="1">
        <v>948</v>
      </c>
      <c r="IT1572" s="1">
        <f t="shared" si="687"/>
        <v>-7.5190524841932813</v>
      </c>
      <c r="IU1572" s="1">
        <f t="shared" si="688"/>
        <v>1.0799797845177584E-2</v>
      </c>
      <c r="IV1572" s="1">
        <f t="shared" si="689"/>
        <v>0.41761448367674886</v>
      </c>
      <c r="IW1572" s="1" t="str">
        <f t="shared" si="690"/>
        <v/>
      </c>
      <c r="IX1572" s="1">
        <f t="shared" si="691"/>
        <v>1.0799797845177584E-2</v>
      </c>
      <c r="IY1572" s="1" t="str">
        <f t="shared" si="692"/>
        <v/>
      </c>
      <c r="IZ1572" s="1">
        <f t="shared" si="693"/>
        <v>1.0406129351684897E-12</v>
      </c>
      <c r="JA1572" s="1" t="str">
        <f t="shared" si="694"/>
        <v/>
      </c>
      <c r="JB1572" s="1" t="str">
        <f t="shared" si="695"/>
        <v/>
      </c>
      <c r="JF1572" s="1">
        <v>948</v>
      </c>
      <c r="JG1572" s="1">
        <f t="shared" si="713"/>
        <v>-21.140158448247917</v>
      </c>
      <c r="JH1572" s="1">
        <f t="shared" si="696"/>
        <v>3.8412317019931221E-3</v>
      </c>
      <c r="JI1572" s="1">
        <f t="shared" si="697"/>
        <v>0.41761448367674903</v>
      </c>
      <c r="JJ1572" s="1" t="str">
        <f t="shared" si="698"/>
        <v/>
      </c>
      <c r="JK1572" s="1">
        <f t="shared" si="699"/>
        <v>3.8412317019931221E-3</v>
      </c>
      <c r="JL1572" s="1" t="str">
        <f t="shared" si="700"/>
        <v/>
      </c>
      <c r="JM1572" s="1">
        <f t="shared" si="701"/>
        <v>2.8982486286239494E-33</v>
      </c>
      <c r="JN1572" s="1" t="str">
        <f t="shared" si="702"/>
        <v/>
      </c>
      <c r="JO1572" s="1" t="str">
        <f t="shared" si="703"/>
        <v/>
      </c>
      <c r="JS1572" s="1">
        <v>948</v>
      </c>
      <c r="JT1572" s="1">
        <f t="shared" si="704"/>
        <v>-2064.5430821693808</v>
      </c>
      <c r="JU1572" s="1">
        <f t="shared" si="705"/>
        <v>3.9332793545407569E-5</v>
      </c>
      <c r="JV1572" s="1">
        <f t="shared" si="706"/>
        <v>0.41761448367674897</v>
      </c>
      <c r="JW1572" s="1" t="str">
        <f t="shared" si="707"/>
        <v/>
      </c>
      <c r="JX1572" s="1">
        <f t="shared" si="708"/>
        <v>3.9332793545407569E-5</v>
      </c>
      <c r="JY1572" s="1" t="str">
        <f t="shared" si="709"/>
        <v/>
      </c>
      <c r="JZ1572" s="1">
        <f t="shared" si="710"/>
        <v>3.8909020996853727E-5</v>
      </c>
      <c r="KA1572" s="1" t="str">
        <f t="shared" si="711"/>
        <v/>
      </c>
      <c r="KB1572" s="1" t="str">
        <f t="shared" si="712"/>
        <v/>
      </c>
      <c r="KE1572" s="1">
        <f t="shared" si="675"/>
        <v>6.099200000000109</v>
      </c>
      <c r="KF1572" s="151">
        <f t="shared" si="676"/>
        <v>0.52821528642743976</v>
      </c>
      <c r="KG1572" s="1">
        <f t="shared" si="677"/>
        <v>7.4068080903078037E-4</v>
      </c>
      <c r="KH1572" s="1" t="str">
        <f t="shared" si="673"/>
        <v/>
      </c>
      <c r="KI1572" s="132" t="str">
        <f t="shared" si="674"/>
        <v/>
      </c>
    </row>
    <row r="1573" spans="237:295" ht="20.100000000000001" customHeight="1" x14ac:dyDescent="0.25">
      <c r="IC1573" s="1">
        <v>949</v>
      </c>
      <c r="ID1573" s="1">
        <f t="shared" si="678"/>
        <v>-3558.9150908070587</v>
      </c>
      <c r="IE1573" s="1">
        <f t="shared" si="679"/>
        <v>2.2396791500000968E-5</v>
      </c>
      <c r="IF1573" s="1">
        <f t="shared" si="680"/>
        <v>0.41917674945510408</v>
      </c>
      <c r="IG1573" s="1" t="str">
        <f t="shared" si="681"/>
        <v/>
      </c>
      <c r="IH1573" s="1">
        <f t="shared" si="682"/>
        <v>2.2396791500000968E-5</v>
      </c>
      <c r="II1573" s="1" t="str">
        <f t="shared" si="683"/>
        <v/>
      </c>
      <c r="IL1573" s="1">
        <f t="shared" si="684"/>
        <v>5.7121811246019368E-20</v>
      </c>
      <c r="IM1573" s="1" t="str">
        <f t="shared" si="685"/>
        <v/>
      </c>
      <c r="IN1573" s="1" t="str">
        <f t="shared" si="686"/>
        <v/>
      </c>
      <c r="IS1573" s="1">
        <v>949</v>
      </c>
      <c r="IT1573" s="1">
        <f t="shared" si="687"/>
        <v>-7.3744553210357253</v>
      </c>
      <c r="IU1573" s="1">
        <f t="shared" si="688"/>
        <v>1.0808700546011027E-2</v>
      </c>
      <c r="IV1573" s="1">
        <f t="shared" si="689"/>
        <v>0.41917674945510403</v>
      </c>
      <c r="IW1573" s="1" t="str">
        <f t="shared" si="690"/>
        <v/>
      </c>
      <c r="IX1573" s="1">
        <f t="shared" si="691"/>
        <v>1.0808700546011027E-2</v>
      </c>
      <c r="IY1573" s="1" t="str">
        <f t="shared" si="692"/>
        <v/>
      </c>
      <c r="IZ1573" s="1">
        <f t="shared" si="693"/>
        <v>1.0692752449631954E-12</v>
      </c>
      <c r="JA1573" s="1" t="str">
        <f t="shared" si="694"/>
        <v/>
      </c>
      <c r="JB1573" s="1" t="str">
        <f t="shared" si="695"/>
        <v/>
      </c>
      <c r="JF1573" s="1">
        <v>949</v>
      </c>
      <c r="JG1573" s="1">
        <f t="shared" si="713"/>
        <v>-20.73361693962778</v>
      </c>
      <c r="JH1573" s="1">
        <f t="shared" si="696"/>
        <v>3.8443981813258859E-3</v>
      </c>
      <c r="JI1573" s="1">
        <f t="shared" si="697"/>
        <v>0.41917674945510419</v>
      </c>
      <c r="JJ1573" s="1" t="str">
        <f t="shared" si="698"/>
        <v/>
      </c>
      <c r="JK1573" s="1">
        <f t="shared" si="699"/>
        <v>3.8443981813258859E-3</v>
      </c>
      <c r="JL1573" s="1" t="str">
        <f t="shared" si="700"/>
        <v/>
      </c>
      <c r="JM1573" s="1">
        <f t="shared" si="701"/>
        <v>3.0380549849374214E-33</v>
      </c>
      <c r="JN1573" s="1" t="str">
        <f t="shared" si="702"/>
        <v/>
      </c>
      <c r="JO1573" s="1" t="str">
        <f t="shared" si="703"/>
        <v/>
      </c>
      <c r="JS1573" s="1">
        <v>949</v>
      </c>
      <c r="JT1573" s="1">
        <f t="shared" si="704"/>
        <v>-2024.8403305891989</v>
      </c>
      <c r="JU1573" s="1">
        <f t="shared" si="705"/>
        <v>3.9365217123968788E-5</v>
      </c>
      <c r="JV1573" s="1">
        <f t="shared" si="706"/>
        <v>0.4191767494551043</v>
      </c>
      <c r="JW1573" s="1" t="str">
        <f t="shared" si="707"/>
        <v/>
      </c>
      <c r="JX1573" s="1">
        <f t="shared" si="708"/>
        <v>3.9365217123968788E-5</v>
      </c>
      <c r="JY1573" s="1" t="str">
        <f t="shared" si="709"/>
        <v/>
      </c>
      <c r="JZ1573" s="1">
        <f t="shared" si="710"/>
        <v>3.8869072360718434E-5</v>
      </c>
      <c r="KA1573" s="1" t="str">
        <f t="shared" si="711"/>
        <v/>
      </c>
      <c r="KB1573" s="1" t="str">
        <f t="shared" si="712"/>
        <v/>
      </c>
      <c r="KE1573" s="1">
        <f t="shared" si="675"/>
        <v>6.1056000000001092</v>
      </c>
      <c r="KF1573" s="151">
        <f t="shared" si="676"/>
        <v>0.52747460561840898</v>
      </c>
      <c r="KG1573" s="1">
        <f t="shared" si="677"/>
        <v>7.4025174266523219E-4</v>
      </c>
      <c r="KH1573" s="1" t="str">
        <f t="shared" si="673"/>
        <v/>
      </c>
      <c r="KI1573" s="132" t="str">
        <f t="shared" si="674"/>
        <v/>
      </c>
    </row>
    <row r="1574" spans="237:295" ht="20.100000000000001" customHeight="1" x14ac:dyDescent="0.25">
      <c r="IC1574" s="1">
        <v>950</v>
      </c>
      <c r="ID1574" s="1">
        <f t="shared" si="678"/>
        <v>-3489.1324419676966</v>
      </c>
      <c r="IE1574" s="1">
        <f t="shared" si="679"/>
        <v>2.2414895420531917E-5</v>
      </c>
      <c r="IF1574" s="1">
        <f t="shared" si="680"/>
        <v>0.42074029056089707</v>
      </c>
      <c r="IG1574" s="1" t="str">
        <f t="shared" si="681"/>
        <v/>
      </c>
      <c r="IH1574" s="1">
        <f t="shared" si="682"/>
        <v>2.2414895420531917E-5</v>
      </c>
      <c r="II1574" s="1" t="str">
        <f t="shared" si="683"/>
        <v/>
      </c>
      <c r="IL1574" s="1">
        <f t="shared" si="684"/>
        <v>5.9026095608975164E-20</v>
      </c>
      <c r="IM1574" s="1" t="str">
        <f t="shared" si="685"/>
        <v/>
      </c>
      <c r="IN1574" s="1" t="str">
        <f t="shared" si="686"/>
        <v/>
      </c>
      <c r="IS1574" s="1">
        <v>950</v>
      </c>
      <c r="IT1574" s="1">
        <f t="shared" si="687"/>
        <v>-7.2298581578781409</v>
      </c>
      <c r="IU1574" s="1">
        <f t="shared" si="688"/>
        <v>1.0817437505308425E-2</v>
      </c>
      <c r="IV1574" s="1">
        <f t="shared" si="689"/>
        <v>0.42074029056089707</v>
      </c>
      <c r="IW1574" s="1" t="str">
        <f t="shared" si="690"/>
        <v/>
      </c>
      <c r="IX1574" s="1">
        <f t="shared" si="691"/>
        <v>1.0817437505308425E-2</v>
      </c>
      <c r="IY1574" s="1" t="str">
        <f t="shared" si="692"/>
        <v/>
      </c>
      <c r="IZ1574" s="1">
        <f t="shared" si="693"/>
        <v>1.0987094407581448E-12</v>
      </c>
      <c r="JA1574" s="1" t="str">
        <f t="shared" si="694"/>
        <v/>
      </c>
      <c r="JB1574" s="1" t="str">
        <f t="shared" si="695"/>
        <v/>
      </c>
      <c r="JF1574" s="1">
        <v>950</v>
      </c>
      <c r="JG1574" s="1">
        <f t="shared" si="713"/>
        <v>-20.327075431007643</v>
      </c>
      <c r="JH1574" s="1">
        <f t="shared" si="696"/>
        <v>3.8475057103290475E-3</v>
      </c>
      <c r="JI1574" s="1">
        <f t="shared" si="697"/>
        <v>0.42074029056089696</v>
      </c>
      <c r="JJ1574" s="1" t="str">
        <f t="shared" si="698"/>
        <v/>
      </c>
      <c r="JK1574" s="1">
        <f t="shared" si="699"/>
        <v>3.8475057103290475E-3</v>
      </c>
      <c r="JL1574" s="1" t="str">
        <f t="shared" si="700"/>
        <v/>
      </c>
      <c r="JM1574" s="1">
        <f t="shared" si="701"/>
        <v>3.1845543978115056E-33</v>
      </c>
      <c r="JN1574" s="1" t="str">
        <f t="shared" si="702"/>
        <v/>
      </c>
      <c r="JO1574" s="1" t="str">
        <f t="shared" si="703"/>
        <v/>
      </c>
      <c r="JS1574" s="1">
        <v>950</v>
      </c>
      <c r="JT1574" s="1">
        <f t="shared" si="704"/>
        <v>-1985.1375790090242</v>
      </c>
      <c r="JU1574" s="1">
        <f t="shared" si="705"/>
        <v>3.9397037072933152E-5</v>
      </c>
      <c r="JV1574" s="1">
        <f t="shared" si="706"/>
        <v>0.42074029056089685</v>
      </c>
      <c r="JW1574" s="1" t="str">
        <f t="shared" si="707"/>
        <v/>
      </c>
      <c r="JX1574" s="1">
        <f t="shared" si="708"/>
        <v>3.9397037072933152E-5</v>
      </c>
      <c r="JY1574" s="1" t="str">
        <f t="shared" si="709"/>
        <v/>
      </c>
      <c r="JZ1574" s="1">
        <f t="shared" si="710"/>
        <v>3.8828543478946283E-5</v>
      </c>
      <c r="KA1574" s="1" t="str">
        <f t="shared" si="711"/>
        <v/>
      </c>
      <c r="KB1574" s="1" t="str">
        <f t="shared" si="712"/>
        <v/>
      </c>
      <c r="KE1574" s="1">
        <f t="shared" si="675"/>
        <v>6.1120000000001093</v>
      </c>
      <c r="KF1574" s="151">
        <f t="shared" si="676"/>
        <v>0.52673435387574374</v>
      </c>
      <c r="KG1574" s="1">
        <f t="shared" si="677"/>
        <v>7.3982089476010149E-4</v>
      </c>
      <c r="KH1574" s="1" t="str">
        <f t="shared" si="673"/>
        <v/>
      </c>
      <c r="KI1574" s="132" t="str">
        <f t="shared" si="674"/>
        <v/>
      </c>
    </row>
    <row r="1575" spans="237:295" ht="20.100000000000001" customHeight="1" x14ac:dyDescent="0.25">
      <c r="IC1575" s="1">
        <v>951</v>
      </c>
      <c r="ID1575" s="1">
        <f t="shared" si="678"/>
        <v>-3419.3497931283491</v>
      </c>
      <c r="IE1575" s="1">
        <f t="shared" si="679"/>
        <v>2.2432655049589754E-5</v>
      </c>
      <c r="IF1575" s="1">
        <f t="shared" si="680"/>
        <v>0.42230508299837188</v>
      </c>
      <c r="IG1575" s="1" t="str">
        <f t="shared" si="681"/>
        <v/>
      </c>
      <c r="IH1575" s="1">
        <f t="shared" si="682"/>
        <v>2.2432655049589754E-5</v>
      </c>
      <c r="II1575" s="1" t="str">
        <f t="shared" si="683"/>
        <v/>
      </c>
      <c r="IL1575" s="1">
        <f t="shared" si="684"/>
        <v>6.0992887690499984E-20</v>
      </c>
      <c r="IM1575" s="1" t="str">
        <f t="shared" si="685"/>
        <v/>
      </c>
      <c r="IN1575" s="1" t="str">
        <f t="shared" si="686"/>
        <v/>
      </c>
      <c r="IS1575" s="1">
        <v>951</v>
      </c>
      <c r="IT1575" s="1">
        <f t="shared" si="687"/>
        <v>-7.0852609947205849</v>
      </c>
      <c r="IU1575" s="1">
        <f t="shared" si="688"/>
        <v>1.0826008309403038E-2</v>
      </c>
      <c r="IV1575" s="1">
        <f t="shared" si="689"/>
        <v>0.42230508299837188</v>
      </c>
      <c r="IW1575" s="1" t="str">
        <f t="shared" si="690"/>
        <v/>
      </c>
      <c r="IX1575" s="1">
        <f t="shared" si="691"/>
        <v>1.0826008309403038E-2</v>
      </c>
      <c r="IY1575" s="1" t="str">
        <f t="shared" si="692"/>
        <v/>
      </c>
      <c r="IZ1575" s="1">
        <f t="shared" si="693"/>
        <v>1.1289358155936426E-12</v>
      </c>
      <c r="JA1575" s="1" t="str">
        <f t="shared" si="694"/>
        <v/>
      </c>
      <c r="JB1575" s="1" t="str">
        <f t="shared" si="695"/>
        <v/>
      </c>
      <c r="JF1575" s="1">
        <v>951</v>
      </c>
      <c r="JG1575" s="1">
        <f t="shared" si="713"/>
        <v>-19.920533922387449</v>
      </c>
      <c r="JH1575" s="1">
        <f t="shared" si="696"/>
        <v>3.850554141871171E-3</v>
      </c>
      <c r="JI1575" s="1">
        <f t="shared" si="697"/>
        <v>0.42230508299837205</v>
      </c>
      <c r="JJ1575" s="1" t="str">
        <f t="shared" si="698"/>
        <v/>
      </c>
      <c r="JK1575" s="1">
        <f t="shared" si="699"/>
        <v>3.850554141871171E-3</v>
      </c>
      <c r="JL1575" s="1" t="str">
        <f t="shared" si="700"/>
        <v/>
      </c>
      <c r="JM1575" s="1">
        <f t="shared" si="701"/>
        <v>3.3380648151566844E-33</v>
      </c>
      <c r="JN1575" s="1" t="str">
        <f t="shared" si="702"/>
        <v/>
      </c>
      <c r="JO1575" s="1" t="str">
        <f t="shared" si="703"/>
        <v/>
      </c>
      <c r="JS1575" s="1">
        <v>951</v>
      </c>
      <c r="JT1575" s="1">
        <f t="shared" si="704"/>
        <v>-1945.4348274288423</v>
      </c>
      <c r="JU1575" s="1">
        <f t="shared" si="705"/>
        <v>3.9428251885729128E-5</v>
      </c>
      <c r="JV1575" s="1">
        <f t="shared" si="706"/>
        <v>0.42230508299837183</v>
      </c>
      <c r="JW1575" s="1" t="str">
        <f t="shared" si="707"/>
        <v/>
      </c>
      <c r="JX1575" s="1">
        <f t="shared" si="708"/>
        <v>3.9428251885729128E-5</v>
      </c>
      <c r="JY1575" s="1" t="str">
        <f t="shared" si="709"/>
        <v/>
      </c>
      <c r="JZ1575" s="1">
        <f t="shared" si="710"/>
        <v>3.8787436252798581E-5</v>
      </c>
      <c r="KA1575" s="1" t="str">
        <f t="shared" si="711"/>
        <v/>
      </c>
      <c r="KB1575" s="1" t="str">
        <f t="shared" si="712"/>
        <v/>
      </c>
      <c r="KE1575" s="1">
        <f t="shared" si="675"/>
        <v>6.1184000000001095</v>
      </c>
      <c r="KF1575" s="151">
        <f t="shared" si="676"/>
        <v>0.52599453298098364</v>
      </c>
      <c r="KG1575" s="1">
        <f t="shared" si="677"/>
        <v>7.3938827296027299E-4</v>
      </c>
      <c r="KH1575" s="1" t="str">
        <f t="shared" si="673"/>
        <v/>
      </c>
      <c r="KI1575" s="132" t="str">
        <f t="shared" si="674"/>
        <v/>
      </c>
    </row>
    <row r="1576" spans="237:295" ht="20.100000000000001" customHeight="1" x14ac:dyDescent="0.25">
      <c r="IC1576" s="1">
        <v>952</v>
      </c>
      <c r="ID1576" s="1">
        <f t="shared" si="678"/>
        <v>-3349.567144288987</v>
      </c>
      <c r="IE1576" s="1">
        <f t="shared" si="679"/>
        <v>2.2450069545858906E-5</v>
      </c>
      <c r="IF1576" s="1">
        <f t="shared" si="680"/>
        <v>0.42387110271251116</v>
      </c>
      <c r="IG1576" s="1" t="str">
        <f t="shared" si="681"/>
        <v/>
      </c>
      <c r="IH1576" s="1">
        <f t="shared" si="682"/>
        <v>2.2450069545858906E-5</v>
      </c>
      <c r="II1576" s="1" t="str">
        <f t="shared" si="683"/>
        <v/>
      </c>
      <c r="IL1576" s="1">
        <f t="shared" si="684"/>
        <v>6.3024206307471401E-20</v>
      </c>
      <c r="IM1576" s="1" t="str">
        <f t="shared" si="685"/>
        <v/>
      </c>
      <c r="IN1576" s="1" t="str">
        <f t="shared" si="686"/>
        <v/>
      </c>
      <c r="IS1576" s="1">
        <v>952</v>
      </c>
      <c r="IT1576" s="1">
        <f t="shared" si="687"/>
        <v>-6.9406638315630289</v>
      </c>
      <c r="IU1576" s="1">
        <f t="shared" si="688"/>
        <v>1.0834412552275631E-2</v>
      </c>
      <c r="IV1576" s="1">
        <f t="shared" si="689"/>
        <v>0.42387110271251094</v>
      </c>
      <c r="IW1576" s="1" t="str">
        <f t="shared" si="690"/>
        <v/>
      </c>
      <c r="IX1576" s="1">
        <f t="shared" si="691"/>
        <v>1.0834412552275631E-2</v>
      </c>
      <c r="IY1576" s="1" t="str">
        <f t="shared" si="692"/>
        <v/>
      </c>
      <c r="IZ1576" s="1">
        <f t="shared" si="693"/>
        <v>1.1599751824072597E-12</v>
      </c>
      <c r="JA1576" s="1" t="str">
        <f t="shared" si="694"/>
        <v/>
      </c>
      <c r="JB1576" s="1" t="str">
        <f t="shared" si="695"/>
        <v/>
      </c>
      <c r="JF1576" s="1">
        <v>952</v>
      </c>
      <c r="JG1576" s="1">
        <f t="shared" si="713"/>
        <v>-19.513992413767312</v>
      </c>
      <c r="JH1576" s="1">
        <f t="shared" si="696"/>
        <v>3.8535433315408534E-3</v>
      </c>
      <c r="JI1576" s="1">
        <f t="shared" si="697"/>
        <v>0.42387110271251111</v>
      </c>
      <c r="JJ1576" s="1" t="str">
        <f t="shared" si="698"/>
        <v/>
      </c>
      <c r="JK1576" s="1">
        <f t="shared" si="699"/>
        <v>3.8535433315408534E-3</v>
      </c>
      <c r="JL1576" s="1" t="str">
        <f t="shared" si="700"/>
        <v/>
      </c>
      <c r="JM1576" s="1">
        <f t="shared" si="701"/>
        <v>3.4989191694899541E-33</v>
      </c>
      <c r="JN1576" s="1" t="str">
        <f t="shared" si="702"/>
        <v/>
      </c>
      <c r="JO1576" s="1" t="str">
        <f t="shared" si="703"/>
        <v/>
      </c>
      <c r="JS1576" s="1">
        <v>952</v>
      </c>
      <c r="JT1576" s="1">
        <f t="shared" si="704"/>
        <v>-1905.7320758486603</v>
      </c>
      <c r="JU1576" s="1">
        <f t="shared" si="705"/>
        <v>3.945886008363728E-5</v>
      </c>
      <c r="JV1576" s="1">
        <f t="shared" si="706"/>
        <v>0.42387110271251105</v>
      </c>
      <c r="JW1576" s="1" t="str">
        <f t="shared" si="707"/>
        <v/>
      </c>
      <c r="JX1576" s="1">
        <f t="shared" si="708"/>
        <v>3.945886008363728E-5</v>
      </c>
      <c r="JY1576" s="1" t="str">
        <f t="shared" si="709"/>
        <v/>
      </c>
      <c r="JZ1576" s="1">
        <f t="shared" si="710"/>
        <v>3.874575260928469E-5</v>
      </c>
      <c r="KA1576" s="1" t="str">
        <f t="shared" si="711"/>
        <v/>
      </c>
      <c r="KB1576" s="1" t="str">
        <f t="shared" si="712"/>
        <v/>
      </c>
      <c r="KE1576" s="1">
        <f t="shared" si="675"/>
        <v>6.1248000000001097</v>
      </c>
      <c r="KF1576" s="151">
        <f t="shared" si="676"/>
        <v>0.52525514470802337</v>
      </c>
      <c r="KG1576" s="1">
        <f t="shared" si="677"/>
        <v>7.3895388490241576E-4</v>
      </c>
      <c r="KH1576" s="1" t="str">
        <f t="shared" si="673"/>
        <v/>
      </c>
      <c r="KI1576" s="132" t="str">
        <f t="shared" si="674"/>
        <v/>
      </c>
    </row>
    <row r="1577" spans="237:295" ht="20.100000000000001" customHeight="1" x14ac:dyDescent="0.25">
      <c r="IC1577" s="1">
        <v>953</v>
      </c>
      <c r="ID1577" s="1">
        <f t="shared" si="678"/>
        <v>-3279.7844954496395</v>
      </c>
      <c r="IE1577" s="1">
        <f t="shared" si="679"/>
        <v>2.246713808393666E-5</v>
      </c>
      <c r="IF1577" s="1">
        <f t="shared" si="680"/>
        <v>0.425438325590142</v>
      </c>
      <c r="IG1577" s="1" t="str">
        <f t="shared" si="681"/>
        <v/>
      </c>
      <c r="IH1577" s="1">
        <f t="shared" si="682"/>
        <v>2.246713808393666E-5</v>
      </c>
      <c r="II1577" s="1" t="str">
        <f t="shared" si="683"/>
        <v/>
      </c>
      <c r="IL1577" s="1">
        <f t="shared" si="684"/>
        <v>6.5122134379685552E-20</v>
      </c>
      <c r="IM1577" s="1" t="str">
        <f t="shared" si="685"/>
        <v/>
      </c>
      <c r="IN1577" s="1" t="str">
        <f t="shared" si="686"/>
        <v/>
      </c>
      <c r="IS1577" s="1">
        <v>953</v>
      </c>
      <c r="IT1577" s="1">
        <f t="shared" si="687"/>
        <v>-6.7960666684054729</v>
      </c>
      <c r="IU1577" s="1">
        <f t="shared" si="688"/>
        <v>1.084264983558653E-2</v>
      </c>
      <c r="IV1577" s="1">
        <f t="shared" si="689"/>
        <v>0.42543832559014189</v>
      </c>
      <c r="IW1577" s="1" t="str">
        <f t="shared" si="690"/>
        <v/>
      </c>
      <c r="IX1577" s="1">
        <f t="shared" si="691"/>
        <v>1.084264983558653E-2</v>
      </c>
      <c r="IY1577" s="1" t="str">
        <f t="shared" si="692"/>
        <v/>
      </c>
      <c r="IZ1577" s="1">
        <f t="shared" si="693"/>
        <v>1.1918488869862612E-12</v>
      </c>
      <c r="JA1577" s="1" t="str">
        <f t="shared" si="694"/>
        <v/>
      </c>
      <c r="JB1577" s="1" t="str">
        <f t="shared" si="695"/>
        <v/>
      </c>
      <c r="JF1577" s="1">
        <v>953</v>
      </c>
      <c r="JG1577" s="1">
        <f t="shared" si="713"/>
        <v>-19.107450905147175</v>
      </c>
      <c r="JH1577" s="1">
        <f t="shared" si="696"/>
        <v>3.856473137658128E-3</v>
      </c>
      <c r="JI1577" s="1">
        <f t="shared" si="697"/>
        <v>0.425438325590142</v>
      </c>
      <c r="JJ1577" s="1" t="str">
        <f t="shared" si="698"/>
        <v/>
      </c>
      <c r="JK1577" s="1">
        <f t="shared" si="699"/>
        <v>3.856473137658128E-3</v>
      </c>
      <c r="JL1577" s="1" t="str">
        <f t="shared" si="700"/>
        <v/>
      </c>
      <c r="JM1577" s="1">
        <f t="shared" si="701"/>
        <v>3.6674660784411504E-33</v>
      </c>
      <c r="JN1577" s="1" t="str">
        <f t="shared" si="702"/>
        <v/>
      </c>
      <c r="JO1577" s="1" t="str">
        <f t="shared" si="703"/>
        <v/>
      </c>
      <c r="JS1577" s="1">
        <v>953</v>
      </c>
      <c r="JT1577" s="1">
        <f t="shared" si="704"/>
        <v>-1866.0293242684784</v>
      </c>
      <c r="JU1577" s="1">
        <f t="shared" si="705"/>
        <v>3.9488860215907097E-5</v>
      </c>
      <c r="JV1577" s="1">
        <f t="shared" si="706"/>
        <v>0.42543832559014205</v>
      </c>
      <c r="JW1577" s="1" t="str">
        <f t="shared" si="707"/>
        <v/>
      </c>
      <c r="JX1577" s="1">
        <f t="shared" si="708"/>
        <v>3.9488860215907097E-5</v>
      </c>
      <c r="JY1577" s="1" t="str">
        <f t="shared" si="709"/>
        <v/>
      </c>
      <c r="JZ1577" s="1">
        <f t="shared" si="710"/>
        <v>3.8703494501011508E-5</v>
      </c>
      <c r="KA1577" s="1" t="str">
        <f t="shared" si="711"/>
        <v/>
      </c>
      <c r="KB1577" s="1" t="str">
        <f t="shared" si="712"/>
        <v/>
      </c>
      <c r="KE1577" s="1">
        <f t="shared" si="675"/>
        <v>6.1312000000001099</v>
      </c>
      <c r="KF1577" s="151">
        <f t="shared" si="676"/>
        <v>0.52451619082312095</v>
      </c>
      <c r="KG1577" s="1">
        <f t="shared" si="677"/>
        <v>7.3851773820809985E-4</v>
      </c>
      <c r="KH1577" s="1" t="str">
        <f t="shared" si="673"/>
        <v/>
      </c>
      <c r="KI1577" s="132" t="str">
        <f t="shared" si="674"/>
        <v/>
      </c>
    </row>
    <row r="1578" spans="237:295" ht="20.100000000000001" customHeight="1" x14ac:dyDescent="0.25">
      <c r="IC1578" s="1">
        <v>954</v>
      </c>
      <c r="ID1578" s="1">
        <f t="shared" si="678"/>
        <v>-3210.0018466102774</v>
      </c>
      <c r="IE1578" s="1">
        <f t="shared" si="679"/>
        <v>2.2483859854398384E-5</v>
      </c>
      <c r="IF1578" s="1">
        <f t="shared" si="680"/>
        <v>0.42700672746105106</v>
      </c>
      <c r="IG1578" s="1" t="str">
        <f t="shared" si="681"/>
        <v/>
      </c>
      <c r="IH1578" s="1">
        <f t="shared" si="682"/>
        <v>2.2483859854398384E-5</v>
      </c>
      <c r="II1578" s="1" t="str">
        <f t="shared" si="683"/>
        <v/>
      </c>
      <c r="IL1578" s="1">
        <f t="shared" si="684"/>
        <v>6.7288820929232313E-20</v>
      </c>
      <c r="IM1578" s="1" t="str">
        <f t="shared" si="685"/>
        <v/>
      </c>
      <c r="IN1578" s="1" t="str">
        <f t="shared" si="686"/>
        <v/>
      </c>
      <c r="IS1578" s="1">
        <v>954</v>
      </c>
      <c r="IT1578" s="1">
        <f t="shared" si="687"/>
        <v>-6.6514695052478885</v>
      </c>
      <c r="IU1578" s="1">
        <f t="shared" si="688"/>
        <v>1.0850719768707079E-2</v>
      </c>
      <c r="IV1578" s="1">
        <f t="shared" si="689"/>
        <v>0.42700672746105101</v>
      </c>
      <c r="IW1578" s="1" t="str">
        <f t="shared" si="690"/>
        <v/>
      </c>
      <c r="IX1578" s="1">
        <f t="shared" si="691"/>
        <v>1.0850719768707079E-2</v>
      </c>
      <c r="IY1578" s="1" t="str">
        <f t="shared" si="692"/>
        <v/>
      </c>
      <c r="IZ1578" s="1">
        <f t="shared" si="693"/>
        <v>1.224578821233076E-12</v>
      </c>
      <c r="JA1578" s="1" t="str">
        <f t="shared" si="694"/>
        <v/>
      </c>
      <c r="JB1578" s="1" t="str">
        <f t="shared" si="695"/>
        <v/>
      </c>
      <c r="JF1578" s="1">
        <v>954</v>
      </c>
      <c r="JG1578" s="1">
        <f t="shared" si="713"/>
        <v>-18.700909396527038</v>
      </c>
      <c r="JH1578" s="1">
        <f t="shared" si="696"/>
        <v>3.8593434212856547E-3</v>
      </c>
      <c r="JI1578" s="1">
        <f t="shared" si="697"/>
        <v>0.42700672746105084</v>
      </c>
      <c r="JJ1578" s="1" t="str">
        <f t="shared" si="698"/>
        <v/>
      </c>
      <c r="JK1578" s="1">
        <f t="shared" si="699"/>
        <v>3.8593434212856547E-3</v>
      </c>
      <c r="JL1578" s="1" t="str">
        <f t="shared" si="700"/>
        <v/>
      </c>
      <c r="JM1578" s="1">
        <f t="shared" si="701"/>
        <v>3.8440705777379138E-33</v>
      </c>
      <c r="JN1578" s="1" t="str">
        <f t="shared" si="702"/>
        <v/>
      </c>
      <c r="JO1578" s="1" t="str">
        <f t="shared" si="703"/>
        <v/>
      </c>
      <c r="JS1578" s="1">
        <v>954</v>
      </c>
      <c r="JT1578" s="1">
        <f t="shared" si="704"/>
        <v>-1826.3265726882964</v>
      </c>
      <c r="JU1578" s="1">
        <f t="shared" si="705"/>
        <v>3.9518250859871555E-5</v>
      </c>
      <c r="JV1578" s="1">
        <f t="shared" si="706"/>
        <v>0.42700672746105101</v>
      </c>
      <c r="JW1578" s="1" t="str">
        <f t="shared" si="707"/>
        <v/>
      </c>
      <c r="JX1578" s="1">
        <f t="shared" si="708"/>
        <v>3.9518250859871555E-5</v>
      </c>
      <c r="JY1578" s="1" t="str">
        <f t="shared" si="709"/>
        <v/>
      </c>
      <c r="JZ1578" s="1">
        <f t="shared" si="710"/>
        <v>3.8660663906031028E-5</v>
      </c>
      <c r="KA1578" s="1" t="str">
        <f t="shared" si="711"/>
        <v/>
      </c>
      <c r="KB1578" s="1" t="str">
        <f t="shared" si="712"/>
        <v/>
      </c>
      <c r="KE1578" s="1">
        <f t="shared" si="675"/>
        <v>6.1376000000001101</v>
      </c>
      <c r="KF1578" s="151">
        <f t="shared" si="676"/>
        <v>0.52377767308491285</v>
      </c>
      <c r="KG1578" s="1">
        <f t="shared" si="677"/>
        <v>7.3807984049256703E-4</v>
      </c>
      <c r="KH1578" s="1" t="str">
        <f t="shared" si="673"/>
        <v/>
      </c>
      <c r="KI1578" s="132" t="str">
        <f t="shared" si="674"/>
        <v/>
      </c>
    </row>
    <row r="1579" spans="237:295" ht="20.100000000000001" customHeight="1" x14ac:dyDescent="0.25">
      <c r="IC1579" s="1">
        <v>955</v>
      </c>
      <c r="ID1579" s="1">
        <f t="shared" si="678"/>
        <v>-3140.2191977709299</v>
      </c>
      <c r="IE1579" s="1">
        <f t="shared" si="679"/>
        <v>2.2500234063861454E-5</v>
      </c>
      <c r="IF1579" s="1">
        <f t="shared" si="680"/>
        <v>0.42857628409909931</v>
      </c>
      <c r="IG1579" s="1" t="str">
        <f t="shared" si="681"/>
        <v/>
      </c>
      <c r="IH1579" s="1">
        <f t="shared" si="682"/>
        <v>2.2500234063861454E-5</v>
      </c>
      <c r="II1579" s="1" t="str">
        <f t="shared" si="683"/>
        <v/>
      </c>
      <c r="IL1579" s="1">
        <f t="shared" si="684"/>
        <v>6.9526483141061E-20</v>
      </c>
      <c r="IM1579" s="1" t="str">
        <f t="shared" si="685"/>
        <v/>
      </c>
      <c r="IN1579" s="1" t="str">
        <f t="shared" si="686"/>
        <v/>
      </c>
      <c r="IS1579" s="1">
        <v>955</v>
      </c>
      <c r="IT1579" s="1">
        <f t="shared" si="687"/>
        <v>-6.5068723420903325</v>
      </c>
      <c r="IU1579" s="1">
        <f t="shared" si="688"/>
        <v>1.0858621968750511E-2</v>
      </c>
      <c r="IV1579" s="1">
        <f t="shared" si="689"/>
        <v>0.42857628409909931</v>
      </c>
      <c r="IW1579" s="1" t="str">
        <f t="shared" si="690"/>
        <v/>
      </c>
      <c r="IX1579" s="1">
        <f t="shared" si="691"/>
        <v>1.0858621968750511E-2</v>
      </c>
      <c r="IY1579" s="1" t="str">
        <f t="shared" si="692"/>
        <v/>
      </c>
      <c r="IZ1579" s="1">
        <f t="shared" si="693"/>
        <v>1.2581874367511015E-12</v>
      </c>
      <c r="JA1579" s="1" t="str">
        <f t="shared" si="694"/>
        <v/>
      </c>
      <c r="JB1579" s="1" t="str">
        <f t="shared" si="695"/>
        <v/>
      </c>
      <c r="JF1579" s="1">
        <v>955</v>
      </c>
      <c r="JG1579" s="1">
        <f t="shared" si="713"/>
        <v>-18.294367887906844</v>
      </c>
      <c r="JH1579" s="1">
        <f t="shared" si="696"/>
        <v>3.8621540462397022E-3</v>
      </c>
      <c r="JI1579" s="1">
        <f t="shared" si="697"/>
        <v>0.42857628409909937</v>
      </c>
      <c r="JJ1579" s="1" t="str">
        <f t="shared" si="698"/>
        <v/>
      </c>
      <c r="JK1579" s="1">
        <f t="shared" si="699"/>
        <v>3.8621540462397022E-3</v>
      </c>
      <c r="JL1579" s="1" t="str">
        <f t="shared" si="700"/>
        <v/>
      </c>
      <c r="JM1579" s="1">
        <f t="shared" si="701"/>
        <v>4.029114888158746E-33</v>
      </c>
      <c r="JN1579" s="1" t="str">
        <f t="shared" si="702"/>
        <v/>
      </c>
      <c r="JO1579" s="1" t="str">
        <f t="shared" si="703"/>
        <v/>
      </c>
      <c r="JS1579" s="1">
        <v>955</v>
      </c>
      <c r="JT1579" s="1">
        <f t="shared" si="704"/>
        <v>-1786.6238211081218</v>
      </c>
      <c r="JU1579" s="1">
        <f t="shared" si="705"/>
        <v>3.9547030621059547E-5</v>
      </c>
      <c r="JV1579" s="1">
        <f t="shared" si="706"/>
        <v>0.42857628409909915</v>
      </c>
      <c r="JW1579" s="1" t="str">
        <f t="shared" si="707"/>
        <v/>
      </c>
      <c r="JX1579" s="1">
        <f t="shared" si="708"/>
        <v>3.9547030621059547E-5</v>
      </c>
      <c r="JY1579" s="1" t="str">
        <f t="shared" si="709"/>
        <v/>
      </c>
      <c r="JZ1579" s="1">
        <f t="shared" si="710"/>
        <v>3.8617262827686128E-5</v>
      </c>
      <c r="KA1579" s="1" t="str">
        <f t="shared" si="711"/>
        <v/>
      </c>
      <c r="KB1579" s="1" t="str">
        <f t="shared" si="712"/>
        <v/>
      </c>
      <c r="KE1579" s="1">
        <f t="shared" si="675"/>
        <v>6.1440000000001103</v>
      </c>
      <c r="KF1579" s="151">
        <f t="shared" si="676"/>
        <v>0.52303959324442029</v>
      </c>
      <c r="KG1579" s="1">
        <f t="shared" si="677"/>
        <v>7.376401993572923E-4</v>
      </c>
      <c r="KH1579" s="1" t="str">
        <f t="shared" ref="KH1579:KH1642" si="714">IF(KF1579&lt;(1-$KD$623),KG1579,"")</f>
        <v/>
      </c>
      <c r="KI1579" s="132" t="str">
        <f t="shared" ref="KI1579:KI1642" si="715">IF(KF1579&lt;(1-$KD$629),KG1579,"")</f>
        <v/>
      </c>
    </row>
    <row r="1580" spans="237:295" ht="20.100000000000001" customHeight="1" x14ac:dyDescent="0.25">
      <c r="IC1580" s="1">
        <v>956</v>
      </c>
      <c r="ID1580" s="1">
        <f t="shared" si="678"/>
        <v>-3070.4365489315678</v>
      </c>
      <c r="IE1580" s="1">
        <f t="shared" si="679"/>
        <v>2.251625993504805E-5</v>
      </c>
      <c r="IF1580" s="1">
        <f t="shared" si="680"/>
        <v>0.43014697122334611</v>
      </c>
      <c r="IG1580" s="1" t="str">
        <f t="shared" si="681"/>
        <v/>
      </c>
      <c r="IH1580" s="1">
        <f t="shared" si="682"/>
        <v>2.251625993504805E-5</v>
      </c>
      <c r="II1580" s="1" t="str">
        <f t="shared" si="683"/>
        <v/>
      </c>
      <c r="IL1580" s="1">
        <f t="shared" si="684"/>
        <v>7.1837408486575221E-20</v>
      </c>
      <c r="IM1580" s="1" t="str">
        <f t="shared" si="685"/>
        <v/>
      </c>
      <c r="IN1580" s="1" t="str">
        <f t="shared" si="686"/>
        <v/>
      </c>
      <c r="IS1580" s="1">
        <v>956</v>
      </c>
      <c r="IT1580" s="1">
        <f t="shared" si="687"/>
        <v>-6.3622751789327765</v>
      </c>
      <c r="IU1580" s="1">
        <f t="shared" si="688"/>
        <v>1.086635606060223E-2</v>
      </c>
      <c r="IV1580" s="1">
        <f t="shared" si="689"/>
        <v>0.43014697122334589</v>
      </c>
      <c r="IW1580" s="1" t="str">
        <f t="shared" si="690"/>
        <v/>
      </c>
      <c r="IX1580" s="1">
        <f t="shared" si="691"/>
        <v>1.086635606060223E-2</v>
      </c>
      <c r="IY1580" s="1" t="str">
        <f t="shared" si="692"/>
        <v/>
      </c>
      <c r="IZ1580" s="1">
        <f t="shared" si="693"/>
        <v>1.2926977587583348E-12</v>
      </c>
      <c r="JA1580" s="1" t="str">
        <f t="shared" si="694"/>
        <v/>
      </c>
      <c r="JB1580" s="1" t="str">
        <f t="shared" si="695"/>
        <v/>
      </c>
      <c r="JF1580" s="1">
        <v>956</v>
      </c>
      <c r="JG1580" s="1">
        <f t="shared" si="713"/>
        <v>-17.887826379286707</v>
      </c>
      <c r="JH1580" s="1">
        <f t="shared" si="696"/>
        <v>3.8649048791009129E-3</v>
      </c>
      <c r="JI1580" s="1">
        <f t="shared" si="697"/>
        <v>0.43014697122334594</v>
      </c>
      <c r="JJ1580" s="1" t="str">
        <f t="shared" si="698"/>
        <v/>
      </c>
      <c r="JK1580" s="1">
        <f t="shared" si="699"/>
        <v>3.8649048791009129E-3</v>
      </c>
      <c r="JL1580" s="1" t="str">
        <f t="shared" si="700"/>
        <v/>
      </c>
      <c r="JM1580" s="1">
        <f t="shared" si="701"/>
        <v>4.2229992180175199E-33</v>
      </c>
      <c r="JN1580" s="1" t="str">
        <f t="shared" si="702"/>
        <v/>
      </c>
      <c r="JO1580" s="1" t="str">
        <f t="shared" si="703"/>
        <v/>
      </c>
      <c r="JS1580" s="1">
        <v>956</v>
      </c>
      <c r="JT1580" s="1">
        <f t="shared" si="704"/>
        <v>-1746.9210695279398</v>
      </c>
      <c r="JU1580" s="1">
        <f t="shared" si="705"/>
        <v>3.9575198133306155E-5</v>
      </c>
      <c r="JV1580" s="1">
        <f t="shared" si="706"/>
        <v>0.43014697122334589</v>
      </c>
      <c r="JW1580" s="1" t="str">
        <f t="shared" si="707"/>
        <v/>
      </c>
      <c r="JX1580" s="1">
        <f t="shared" si="708"/>
        <v>3.9575198133306155E-5</v>
      </c>
      <c r="JY1580" s="1" t="str">
        <f t="shared" si="709"/>
        <v/>
      </c>
      <c r="JZ1580" s="1">
        <f t="shared" si="710"/>
        <v>3.8573293294454361E-5</v>
      </c>
      <c r="KA1580" s="1" t="str">
        <f t="shared" si="711"/>
        <v/>
      </c>
      <c r="KB1580" s="1" t="str">
        <f t="shared" si="712"/>
        <v/>
      </c>
      <c r="KE1580" s="1">
        <f t="shared" ref="KE1580:KE1643" si="716">KE1579+$KH$616</f>
        <v>6.1504000000001104</v>
      </c>
      <c r="KF1580" s="151">
        <f t="shared" ref="KF1580:KF1643" si="717">_xlfn.CHISQ.DIST.RT(KE1580,7)</f>
        <v>0.52230195304506299</v>
      </c>
      <c r="KG1580" s="1">
        <f t="shared" ref="KG1580:KG1643" si="718">KF1580-KF1581</f>
        <v>7.3719882239420276E-4</v>
      </c>
      <c r="KH1580" s="1" t="str">
        <f t="shared" si="714"/>
        <v/>
      </c>
      <c r="KI1580" s="132" t="str">
        <f t="shared" si="715"/>
        <v/>
      </c>
    </row>
    <row r="1581" spans="237:295" ht="20.100000000000001" customHeight="1" x14ac:dyDescent="0.25">
      <c r="IC1581" s="1">
        <v>957</v>
      </c>
      <c r="ID1581" s="1">
        <f t="shared" si="678"/>
        <v>-3000.6539000922203</v>
      </c>
      <c r="IE1581" s="1">
        <f t="shared" si="679"/>
        <v>2.2531936706846588E-5</v>
      </c>
      <c r="IF1581" s="1">
        <f t="shared" si="680"/>
        <v>0.4317187644991729</v>
      </c>
      <c r="IG1581" s="1" t="str">
        <f t="shared" si="681"/>
        <v/>
      </c>
      <c r="IH1581" s="1">
        <f t="shared" si="682"/>
        <v>2.2531936706846588E-5</v>
      </c>
      <c r="II1581" s="1" t="str">
        <f t="shared" si="683"/>
        <v/>
      </c>
      <c r="IL1581" s="1">
        <f t="shared" si="684"/>
        <v>7.4223956912150197E-20</v>
      </c>
      <c r="IM1581" s="1" t="str">
        <f t="shared" si="685"/>
        <v/>
      </c>
      <c r="IN1581" s="1" t="str">
        <f t="shared" si="686"/>
        <v/>
      </c>
      <c r="IS1581" s="1">
        <v>957</v>
      </c>
      <c r="IT1581" s="1">
        <f t="shared" si="687"/>
        <v>-6.2176780157752205</v>
      </c>
      <c r="IU1581" s="1">
        <f t="shared" si="688"/>
        <v>1.0873921676949488E-2</v>
      </c>
      <c r="IV1581" s="1">
        <f t="shared" si="689"/>
        <v>0.43171876449917268</v>
      </c>
      <c r="IW1581" s="1" t="str">
        <f t="shared" si="690"/>
        <v/>
      </c>
      <c r="IX1581" s="1">
        <f t="shared" si="691"/>
        <v>1.0873921676949488E-2</v>
      </c>
      <c r="IY1581" s="1" t="str">
        <f t="shared" si="692"/>
        <v/>
      </c>
      <c r="IZ1581" s="1">
        <f t="shared" si="693"/>
        <v>1.3281334003364142E-12</v>
      </c>
      <c r="JA1581" s="1" t="str">
        <f t="shared" si="694"/>
        <v/>
      </c>
      <c r="JB1581" s="1" t="str">
        <f t="shared" si="695"/>
        <v/>
      </c>
      <c r="JF1581" s="1">
        <v>957</v>
      </c>
      <c r="JG1581" s="1">
        <f t="shared" si="713"/>
        <v>-17.48128487066657</v>
      </c>
      <c r="JH1581" s="1">
        <f t="shared" si="696"/>
        <v>3.867595789224864E-3</v>
      </c>
      <c r="JI1581" s="1">
        <f t="shared" si="697"/>
        <v>0.43171876449917285</v>
      </c>
      <c r="JJ1581" s="1" t="str">
        <f t="shared" si="698"/>
        <v/>
      </c>
      <c r="JK1581" s="1">
        <f t="shared" si="699"/>
        <v>3.867595789224864E-3</v>
      </c>
      <c r="JL1581" s="1" t="str">
        <f t="shared" si="700"/>
        <v/>
      </c>
      <c r="JM1581" s="1">
        <f t="shared" si="701"/>
        <v>4.4261426028114777E-33</v>
      </c>
      <c r="JN1581" s="1" t="str">
        <f t="shared" si="702"/>
        <v/>
      </c>
      <c r="JO1581" s="1" t="str">
        <f t="shared" si="703"/>
        <v/>
      </c>
      <c r="JS1581" s="1">
        <v>957</v>
      </c>
      <c r="JT1581" s="1">
        <f t="shared" si="704"/>
        <v>-1707.2183179477579</v>
      </c>
      <c r="JU1581" s="1">
        <f t="shared" si="705"/>
        <v>3.9602752058860735E-5</v>
      </c>
      <c r="JV1581" s="1">
        <f t="shared" si="706"/>
        <v>0.43171876449917285</v>
      </c>
      <c r="JW1581" s="1" t="str">
        <f t="shared" si="707"/>
        <v/>
      </c>
      <c r="JX1581" s="1">
        <f t="shared" si="708"/>
        <v>3.9602752058860735E-5</v>
      </c>
      <c r="JY1581" s="1" t="str">
        <f t="shared" si="709"/>
        <v/>
      </c>
      <c r="JZ1581" s="1">
        <f t="shared" si="710"/>
        <v>3.8528757359790036E-5</v>
      </c>
      <c r="KA1581" s="1" t="str">
        <f t="shared" si="711"/>
        <v/>
      </c>
      <c r="KB1581" s="1" t="str">
        <f t="shared" si="712"/>
        <v/>
      </c>
      <c r="KE1581" s="1">
        <f t="shared" si="716"/>
        <v>6.1568000000001106</v>
      </c>
      <c r="KF1581" s="151">
        <f t="shared" si="717"/>
        <v>0.52156475422266879</v>
      </c>
      <c r="KG1581" s="1">
        <f t="shared" si="718"/>
        <v>7.367557171839012E-4</v>
      </c>
      <c r="KH1581" s="1" t="str">
        <f t="shared" si="714"/>
        <v/>
      </c>
      <c r="KI1581" s="132" t="str">
        <f t="shared" si="715"/>
        <v/>
      </c>
    </row>
    <row r="1582" spans="237:295" ht="20.100000000000001" customHeight="1" x14ac:dyDescent="0.25">
      <c r="IC1582" s="1">
        <v>958</v>
      </c>
      <c r="ID1582" s="1">
        <f t="shared" si="678"/>
        <v>-2930.8712512528728</v>
      </c>
      <c r="IE1582" s="1">
        <f t="shared" si="679"/>
        <v>2.2547263634372003E-5</v>
      </c>
      <c r="IF1582" s="1">
        <f t="shared" si="680"/>
        <v>0.43329163953941541</v>
      </c>
      <c r="IG1582" s="1" t="str">
        <f t="shared" si="681"/>
        <v/>
      </c>
      <c r="IH1582" s="1">
        <f t="shared" si="682"/>
        <v>2.2547263634372003E-5</v>
      </c>
      <c r="II1582" s="1" t="str">
        <f t="shared" si="683"/>
        <v/>
      </c>
      <c r="IL1582" s="1">
        <f t="shared" si="684"/>
        <v>7.6688563094518919E-20</v>
      </c>
      <c r="IM1582" s="1" t="str">
        <f t="shared" si="685"/>
        <v/>
      </c>
      <c r="IN1582" s="1" t="str">
        <f t="shared" si="686"/>
        <v/>
      </c>
      <c r="IS1582" s="1">
        <v>958</v>
      </c>
      <c r="IT1582" s="1">
        <f t="shared" si="687"/>
        <v>-6.0730808526176361</v>
      </c>
      <c r="IU1582" s="1">
        <f t="shared" si="688"/>
        <v>1.0881318458310456E-2</v>
      </c>
      <c r="IV1582" s="1">
        <f t="shared" si="689"/>
        <v>0.43329163953941557</v>
      </c>
      <c r="IW1582" s="1" t="str">
        <f t="shared" si="690"/>
        <v/>
      </c>
      <c r="IX1582" s="1">
        <f t="shared" si="691"/>
        <v>1.0881318458310456E-2</v>
      </c>
      <c r="IY1582" s="1" t="str">
        <f t="shared" si="692"/>
        <v/>
      </c>
      <c r="IZ1582" s="1">
        <f t="shared" si="693"/>
        <v>1.3645185770229499E-12</v>
      </c>
      <c r="JA1582" s="1" t="str">
        <f t="shared" si="694"/>
        <v/>
      </c>
      <c r="JB1582" s="1" t="str">
        <f t="shared" si="695"/>
        <v/>
      </c>
      <c r="JF1582" s="1">
        <v>958</v>
      </c>
      <c r="JG1582" s="1">
        <f t="shared" si="713"/>
        <v>-17.074743362046377</v>
      </c>
      <c r="JH1582" s="1">
        <f t="shared" si="696"/>
        <v>3.8702266487524004E-3</v>
      </c>
      <c r="JI1582" s="1">
        <f t="shared" si="697"/>
        <v>0.43329163953941563</v>
      </c>
      <c r="JJ1582" s="1" t="str">
        <f t="shared" si="698"/>
        <v/>
      </c>
      <c r="JK1582" s="1">
        <f t="shared" si="699"/>
        <v>3.8702266487524004E-3</v>
      </c>
      <c r="JL1582" s="1" t="str">
        <f t="shared" si="700"/>
        <v/>
      </c>
      <c r="JM1582" s="1">
        <f t="shared" si="701"/>
        <v>4.6389837837367655E-33</v>
      </c>
      <c r="JN1582" s="1" t="str">
        <f t="shared" si="702"/>
        <v/>
      </c>
      <c r="JO1582" s="1" t="str">
        <f t="shared" si="703"/>
        <v/>
      </c>
      <c r="JS1582" s="1">
        <v>958</v>
      </c>
      <c r="JT1582" s="1">
        <f t="shared" si="704"/>
        <v>-1667.515566367576</v>
      </c>
      <c r="JU1582" s="1">
        <f t="shared" si="705"/>
        <v>3.9629691088492784E-5</v>
      </c>
      <c r="JV1582" s="1">
        <f t="shared" si="706"/>
        <v>0.43329163953941552</v>
      </c>
      <c r="JW1582" s="1" t="str">
        <f t="shared" si="707"/>
        <v/>
      </c>
      <c r="JX1582" s="1">
        <f t="shared" si="708"/>
        <v>3.9629691088492784E-5</v>
      </c>
      <c r="JY1582" s="1" t="str">
        <f t="shared" si="709"/>
        <v/>
      </c>
      <c r="JZ1582" s="1">
        <f t="shared" si="710"/>
        <v>3.8483657101964459E-5</v>
      </c>
      <c r="KA1582" s="1" t="str">
        <f t="shared" si="711"/>
        <v/>
      </c>
      <c r="KB1582" s="1" t="str">
        <f t="shared" si="712"/>
        <v/>
      </c>
      <c r="KE1582" s="1">
        <f t="shared" si="716"/>
        <v>6.1632000000001108</v>
      </c>
      <c r="KF1582" s="151">
        <f t="shared" si="717"/>
        <v>0.52082799850548489</v>
      </c>
      <c r="KG1582" s="1">
        <f t="shared" si="718"/>
        <v>7.3631089129633231E-4</v>
      </c>
      <c r="KH1582" s="1" t="str">
        <f t="shared" si="714"/>
        <v/>
      </c>
      <c r="KI1582" s="132" t="str">
        <f t="shared" si="715"/>
        <v/>
      </c>
    </row>
    <row r="1583" spans="237:295" ht="20.100000000000001" customHeight="1" x14ac:dyDescent="0.25">
      <c r="IC1583" s="1">
        <v>959</v>
      </c>
      <c r="ID1583" s="1">
        <f t="shared" si="678"/>
        <v>-2861.0886024135107</v>
      </c>
      <c r="IE1583" s="1">
        <f t="shared" si="679"/>
        <v>2.2562239989024721E-5</v>
      </c>
      <c r="IF1583" s="1">
        <f t="shared" si="680"/>
        <v>0.43486557190549713</v>
      </c>
      <c r="IG1583" s="1" t="str">
        <f t="shared" si="681"/>
        <v/>
      </c>
      <c r="IH1583" s="1">
        <f t="shared" si="682"/>
        <v>2.2562239989024721E-5</v>
      </c>
      <c r="II1583" s="1" t="str">
        <f t="shared" si="683"/>
        <v/>
      </c>
      <c r="IL1583" s="1">
        <f t="shared" si="684"/>
        <v>7.9233738765021918E-20</v>
      </c>
      <c r="IM1583" s="1" t="str">
        <f t="shared" si="685"/>
        <v/>
      </c>
      <c r="IN1583" s="1" t="str">
        <f t="shared" si="686"/>
        <v/>
      </c>
      <c r="IS1583" s="1">
        <v>959</v>
      </c>
      <c r="IT1583" s="1">
        <f t="shared" si="687"/>
        <v>-5.9284836894600801</v>
      </c>
      <c r="IU1583" s="1">
        <f t="shared" si="688"/>
        <v>1.088854605306268E-2</v>
      </c>
      <c r="IV1583" s="1">
        <f t="shared" si="689"/>
        <v>0.43486557190549707</v>
      </c>
      <c r="IW1583" s="1" t="str">
        <f t="shared" si="690"/>
        <v/>
      </c>
      <c r="IX1583" s="1">
        <f t="shared" si="691"/>
        <v>1.088854605306268E-2</v>
      </c>
      <c r="IY1583" s="1" t="str">
        <f t="shared" si="692"/>
        <v/>
      </c>
      <c r="IZ1583" s="1">
        <f t="shared" si="693"/>
        <v>1.4018781217551522E-12</v>
      </c>
      <c r="JA1583" s="1" t="str">
        <f t="shared" si="694"/>
        <v/>
      </c>
      <c r="JB1583" s="1" t="str">
        <f t="shared" si="695"/>
        <v/>
      </c>
      <c r="JF1583" s="1">
        <v>959</v>
      </c>
      <c r="JG1583" s="1">
        <f t="shared" si="713"/>
        <v>-16.66820185342624</v>
      </c>
      <c r="JH1583" s="1">
        <f t="shared" si="696"/>
        <v>3.8727973326197658E-3</v>
      </c>
      <c r="JI1583" s="1">
        <f t="shared" si="697"/>
        <v>0.43486557190549713</v>
      </c>
      <c r="JJ1583" s="1" t="str">
        <f t="shared" si="698"/>
        <v/>
      </c>
      <c r="JK1583" s="1">
        <f t="shared" si="699"/>
        <v>3.8727973326197658E-3</v>
      </c>
      <c r="JL1583" s="1" t="str">
        <f t="shared" si="700"/>
        <v/>
      </c>
      <c r="JM1583" s="1">
        <f t="shared" si="701"/>
        <v>4.8619821268591127E-33</v>
      </c>
      <c r="JN1583" s="1" t="str">
        <f t="shared" si="702"/>
        <v/>
      </c>
      <c r="JO1583" s="1" t="str">
        <f t="shared" si="703"/>
        <v/>
      </c>
      <c r="JS1583" s="1">
        <v>959</v>
      </c>
      <c r="JT1583" s="1">
        <f t="shared" si="704"/>
        <v>-1627.812814787394</v>
      </c>
      <c r="JU1583" s="1">
        <f t="shared" si="705"/>
        <v>3.9656013941595634E-5</v>
      </c>
      <c r="JV1583" s="1">
        <f t="shared" si="706"/>
        <v>0.43486557190549718</v>
      </c>
      <c r="JW1583" s="1" t="str">
        <f t="shared" si="707"/>
        <v/>
      </c>
      <c r="JX1583" s="1">
        <f t="shared" si="708"/>
        <v>3.9656013941595634E-5</v>
      </c>
      <c r="JY1583" s="1" t="str">
        <f t="shared" si="709"/>
        <v/>
      </c>
      <c r="JZ1583" s="1">
        <f t="shared" si="710"/>
        <v>3.8437994623904286E-5</v>
      </c>
      <c r="KA1583" s="1" t="str">
        <f t="shared" si="711"/>
        <v/>
      </c>
      <c r="KB1583" s="1" t="str">
        <f t="shared" si="712"/>
        <v/>
      </c>
      <c r="KE1583" s="1">
        <f t="shared" si="716"/>
        <v>6.169600000000111</v>
      </c>
      <c r="KF1583" s="151">
        <f t="shared" si="717"/>
        <v>0.52009168761418856</v>
      </c>
      <c r="KG1583" s="1">
        <f t="shared" si="718"/>
        <v>7.3586435229078262E-4</v>
      </c>
      <c r="KH1583" s="1" t="str">
        <f t="shared" si="714"/>
        <v/>
      </c>
      <c r="KI1583" s="132" t="str">
        <f t="shared" si="715"/>
        <v/>
      </c>
    </row>
    <row r="1584" spans="237:295" ht="20.100000000000001" customHeight="1" x14ac:dyDescent="0.25">
      <c r="IC1584" s="1">
        <v>960</v>
      </c>
      <c r="ID1584" s="1">
        <f t="shared" ref="ID1584:ID1647" si="719">$ID$618+(IC1584*$ID$621)</f>
        <v>-2791.3059535741631</v>
      </c>
      <c r="IE1584" s="1">
        <f t="shared" ref="IE1584:IE1647" si="720">_xlfn.NORM.DIST($ID1584,$ID$615,$ID$616,0)</f>
        <v>2.2576865058548372E-5</v>
      </c>
      <c r="IF1584" s="1">
        <f t="shared" ref="IF1584:IF1647" si="721">_xlfn.NORM.DIST($ID1584,$ID$615,$ID$616,1)</f>
        <v>0.43644053710856712</v>
      </c>
      <c r="IG1584" s="1" t="str">
        <f t="shared" ref="IG1584:IG1647" si="722">IF(OR(IF1584&lt;$IH$620,IF1584&gt;$IH$621),IE1584,"")</f>
        <v/>
      </c>
      <c r="IH1584" s="1">
        <f t="shared" ref="IH1584:IH1647" si="723">IF(AND(IF1584&gt;$IH$620,IF1584&lt;$IH$621),IE1584,"")</f>
        <v>2.2576865058548372E-5</v>
      </c>
      <c r="II1584" s="1" t="str">
        <f t="shared" ref="II1584:II1647" si="724">IF(IE1584=MAX($IE$624:$IE$2624),IE1584,"")</f>
        <v/>
      </c>
      <c r="IL1584" s="1">
        <f t="shared" ref="IL1584:IL1647" si="725">_xlfn.NORM.DIST(ID1584,$IH$616,$IH$617,0)</f>
        <v>8.1862075104783382E-20</v>
      </c>
      <c r="IM1584" s="1" t="str">
        <f t="shared" ref="IM1584:IM1647" si="726">IF(IL1584=MAX($IL$624:$IL$2624),IE1584,"")</f>
        <v/>
      </c>
      <c r="IN1584" s="1" t="str">
        <f t="shared" ref="IN1584:IN1647" si="727">IF(IM1584=MIN($IM$624:$IM$2624),IM1584,"")</f>
        <v/>
      </c>
      <c r="IS1584" s="1">
        <v>960</v>
      </c>
      <c r="IT1584" s="1">
        <f t="shared" ref="IT1584:IT1647" si="728">$IT$618+(IS1584*$IT$621)</f>
        <v>-5.7838865263025241</v>
      </c>
      <c r="IU1584" s="1">
        <f t="shared" ref="IU1584:IU1647" si="729">_xlfn.NORM.DIST(IT1584,IT$615,IT$616,0)</f>
        <v>1.0895604117470956E-2</v>
      </c>
      <c r="IV1584" s="1">
        <f t="shared" ref="IV1584:IV1647" si="730">_xlfn.NORM.DIST(IT1584,IT$615,IT$616,1)</f>
        <v>0.43644053710856712</v>
      </c>
      <c r="IW1584" s="1" t="str">
        <f t="shared" ref="IW1584:IW1647" si="731">IF(OR(IV1584&lt;$IX$620,IV1584&gt;$IX$621),IU1584,"")</f>
        <v/>
      </c>
      <c r="IX1584" s="1">
        <f t="shared" ref="IX1584:IX1647" si="732">IF(AND(IV1584&gt;$IX$620,IV1584&lt;$IX$621),IU1584,"")</f>
        <v>1.0895604117470956E-2</v>
      </c>
      <c r="IY1584" s="1" t="str">
        <f t="shared" ref="IY1584:IY1647" si="733">IF(IU1584=MAX($IU$624:$IU$2624),IU1584,"")</f>
        <v/>
      </c>
      <c r="IZ1584" s="1">
        <f t="shared" ref="IZ1584:IZ1647" si="734">_xlfn.NORM.DIST(IT1584,$IX$616,$IX$617,0)</f>
        <v>1.4402375001728998E-12</v>
      </c>
      <c r="JA1584" s="1" t="str">
        <f t="shared" ref="JA1584:JA1647" si="735">IF(IZ1584=MAX($IZ$624:$IZ$2624),IU1584,"")</f>
        <v/>
      </c>
      <c r="JB1584" s="1" t="str">
        <f t="shared" ref="JB1584:JB1647" si="736">IF(JA1584=MIN($JA$624:$JA$2624),JA1584,"")</f>
        <v/>
      </c>
      <c r="JF1584" s="1">
        <v>960</v>
      </c>
      <c r="JG1584" s="1">
        <f t="shared" si="713"/>
        <v>-16.261660344806103</v>
      </c>
      <c r="JH1584" s="1">
        <f t="shared" ref="JH1584:JH1647" si="737">_xlfn.NORM.DIST(JG1584,JG$615,JG$616,0)</f>
        <v>3.8753077185685069E-3</v>
      </c>
      <c r="JI1584" s="1">
        <f t="shared" ref="JI1584:JI1647" si="738">_xlfn.NORM.DIST(JG1584,JG$615,JG$616,1)</f>
        <v>0.43644053710856717</v>
      </c>
      <c r="JJ1584" s="1" t="str">
        <f t="shared" ref="JJ1584:JJ1647" si="739">IF(OR(JI1584&lt;$IX$620,JI1584&gt;$IX$621),JH1584,"")</f>
        <v/>
      </c>
      <c r="JK1584" s="1">
        <f t="shared" ref="JK1584:JK1647" si="740">IF(AND(JI1584&gt;$JK$620,JI1584&lt;$JK$621),JH1584,"")</f>
        <v>3.8753077185685069E-3</v>
      </c>
      <c r="JL1584" s="1" t="str">
        <f t="shared" ref="JL1584:JL1647" si="741">IF(JH1584=MAX($JH$624:$JH$2624),JH1584,"")</f>
        <v/>
      </c>
      <c r="JM1584" s="1">
        <f t="shared" ref="JM1584:JM1647" si="742">_xlfn.NORM.DIST(JG1584,$JK$616,$JK$617,0)</f>
        <v>5.095618584800944E-33</v>
      </c>
      <c r="JN1584" s="1" t="str">
        <f t="shared" ref="JN1584:JN1647" si="743">IF(JM1584=MAX($JM$624:$JM$2624),JH1584,"")</f>
        <v/>
      </c>
      <c r="JO1584" s="1" t="str">
        <f t="shared" ref="JO1584:JO1647" si="744">IF(JN1584=MIN($JN$624:$JN$2624),JN1584,"")</f>
        <v/>
      </c>
      <c r="JS1584" s="1">
        <v>960</v>
      </c>
      <c r="JT1584" s="1">
        <f t="shared" ref="JT1584:JT1647" si="745">JT$618+(JS1584*JT$621)</f>
        <v>-1588.1100632072194</v>
      </c>
      <c r="JU1584" s="1">
        <f t="shared" ref="JU1584:JU1647" si="746">_xlfn.NORM.DIST(JT1584,JT$615,JT$616,0)</f>
        <v>3.9681719366287907E-5</v>
      </c>
      <c r="JV1584" s="1">
        <f t="shared" ref="JV1584:JV1647" si="747">_xlfn.NORM.DIST(JT1584,JT$615,JT$616,1)</f>
        <v>0.43644053710856706</v>
      </c>
      <c r="JW1584" s="1" t="str">
        <f t="shared" ref="JW1584:JW1647" si="748">IF(OR(JV1584&lt;$IX$620,JV1584&gt;$IX$621),JU1584,"")</f>
        <v/>
      </c>
      <c r="JX1584" s="1">
        <f t="shared" ref="JX1584:JX1647" si="749">IF(AND(JV1584&gt;$JK$620,JV1584&lt;$JK$621),JU1584,"")</f>
        <v>3.9681719366287907E-5</v>
      </c>
      <c r="JY1584" s="1" t="str">
        <f t="shared" ref="JY1584:JY1647" si="750">IF(JU1584=MAX($JU$624:$JU$2624),JU1584,"")</f>
        <v/>
      </c>
      <c r="JZ1584" s="1">
        <f t="shared" ref="JZ1584:JZ1647" si="751">_xlfn.NORM.DIST(JT1584,$JX$616,$JX$617,0)</f>
        <v>3.8391772053028237E-5</v>
      </c>
      <c r="KA1584" s="1" t="str">
        <f t="shared" ref="KA1584:KA1647" si="752">IF(JZ1584=MAX($JZ$624:$JZ$2624),JU1584,"")</f>
        <v/>
      </c>
      <c r="KB1584" s="1" t="str">
        <f t="shared" ref="KB1584:KB1647" si="753">IF(KA1584=MIN($KA$624:$KA$2624),KA1584,"")</f>
        <v/>
      </c>
      <c r="KE1584" s="1">
        <f t="shared" si="716"/>
        <v>6.1760000000001112</v>
      </c>
      <c r="KF1584" s="151">
        <f t="shared" si="717"/>
        <v>0.51935582326189778</v>
      </c>
      <c r="KG1584" s="1">
        <f t="shared" si="718"/>
        <v>7.3541610771454824E-4</v>
      </c>
      <c r="KH1584" s="1" t="str">
        <f t="shared" si="714"/>
        <v/>
      </c>
      <c r="KI1584" s="132" t="str">
        <f t="shared" si="715"/>
        <v/>
      </c>
    </row>
    <row r="1585" spans="237:295" ht="20.100000000000001" customHeight="1" x14ac:dyDescent="0.25">
      <c r="IC1585" s="1">
        <v>961</v>
      </c>
      <c r="ID1585" s="1">
        <f t="shared" si="719"/>
        <v>-2721.5233047348011</v>
      </c>
      <c r="IE1585" s="1">
        <f t="shared" si="720"/>
        <v>2.2591138147086274E-5</v>
      </c>
      <c r="IF1585" s="1">
        <f t="shared" si="721"/>
        <v>0.43801651061064423</v>
      </c>
      <c r="IG1585" s="1" t="str">
        <f t="shared" si="722"/>
        <v/>
      </c>
      <c r="IH1585" s="1">
        <f t="shared" si="723"/>
        <v>2.2591138147086274E-5</v>
      </c>
      <c r="II1585" s="1" t="str">
        <f t="shared" si="724"/>
        <v/>
      </c>
      <c r="IL1585" s="1">
        <f t="shared" si="725"/>
        <v>8.457624521295423E-20</v>
      </c>
      <c r="IM1585" s="1" t="str">
        <f t="shared" si="726"/>
        <v/>
      </c>
      <c r="IN1585" s="1" t="str">
        <f t="shared" si="727"/>
        <v/>
      </c>
      <c r="IS1585" s="1">
        <v>961</v>
      </c>
      <c r="IT1585" s="1">
        <f t="shared" si="728"/>
        <v>-5.6392893631449681</v>
      </c>
      <c r="IU1585" s="1">
        <f t="shared" si="729"/>
        <v>1.0902492315714567E-2</v>
      </c>
      <c r="IV1585" s="1">
        <f t="shared" si="730"/>
        <v>0.43801651061064395</v>
      </c>
      <c r="IW1585" s="1" t="str">
        <f t="shared" si="731"/>
        <v/>
      </c>
      <c r="IX1585" s="1">
        <f t="shared" si="732"/>
        <v>1.0902492315714567E-2</v>
      </c>
      <c r="IY1585" s="1" t="str">
        <f t="shared" si="733"/>
        <v/>
      </c>
      <c r="IZ1585" s="1">
        <f t="shared" si="734"/>
        <v>1.4796228262895884E-12</v>
      </c>
      <c r="JA1585" s="1" t="str">
        <f t="shared" si="735"/>
        <v/>
      </c>
      <c r="JB1585" s="1" t="str">
        <f t="shared" si="736"/>
        <v/>
      </c>
      <c r="JF1585" s="1">
        <v>961</v>
      </c>
      <c r="JG1585" s="1">
        <f t="shared" ref="JG1585:JG1648" si="754">$JG$618+(JF1585*$JG$621)</f>
        <v>-15.855118836185966</v>
      </c>
      <c r="JH1585" s="1">
        <f t="shared" si="737"/>
        <v>3.8777576871551673E-3</v>
      </c>
      <c r="JI1585" s="1">
        <f t="shared" si="738"/>
        <v>0.43801651061064406</v>
      </c>
      <c r="JJ1585" s="1" t="str">
        <f t="shared" si="739"/>
        <v/>
      </c>
      <c r="JK1585" s="1">
        <f t="shared" si="740"/>
        <v>3.8777576871551673E-3</v>
      </c>
      <c r="JL1585" s="1" t="str">
        <f t="shared" si="741"/>
        <v/>
      </c>
      <c r="JM1585" s="1">
        <f t="shared" si="742"/>
        <v>5.3403967028990349E-33</v>
      </c>
      <c r="JN1585" s="1" t="str">
        <f t="shared" si="743"/>
        <v/>
      </c>
      <c r="JO1585" s="1" t="str">
        <f t="shared" si="744"/>
        <v/>
      </c>
      <c r="JS1585" s="1">
        <v>961</v>
      </c>
      <c r="JT1585" s="1">
        <f t="shared" si="745"/>
        <v>-1548.4073116270374</v>
      </c>
      <c r="JU1585" s="1">
        <f t="shared" si="746"/>
        <v>3.9706806139512717E-5</v>
      </c>
      <c r="JV1585" s="1">
        <f t="shared" si="747"/>
        <v>0.43801651061064406</v>
      </c>
      <c r="JW1585" s="1" t="str">
        <f t="shared" si="748"/>
        <v/>
      </c>
      <c r="JX1585" s="1">
        <f t="shared" si="749"/>
        <v>3.9706806139512717E-5</v>
      </c>
      <c r="JY1585" s="1" t="str">
        <f t="shared" si="750"/>
        <v/>
      </c>
      <c r="JZ1585" s="1">
        <f t="shared" si="751"/>
        <v>3.8344991541081836E-5</v>
      </c>
      <c r="KA1585" s="1" t="str">
        <f t="shared" si="752"/>
        <v/>
      </c>
      <c r="KB1585" s="1" t="str">
        <f t="shared" si="753"/>
        <v/>
      </c>
      <c r="KE1585" s="1">
        <f t="shared" si="716"/>
        <v>6.1824000000001114</v>
      </c>
      <c r="KF1585" s="151">
        <f t="shared" si="717"/>
        <v>0.51862040715418323</v>
      </c>
      <c r="KG1585" s="1">
        <f t="shared" si="718"/>
        <v>7.3496616510515533E-4</v>
      </c>
      <c r="KH1585" s="1" t="str">
        <f t="shared" si="714"/>
        <v/>
      </c>
      <c r="KI1585" s="132" t="str">
        <f t="shared" si="715"/>
        <v/>
      </c>
    </row>
    <row r="1586" spans="237:295" ht="20.100000000000001" customHeight="1" x14ac:dyDescent="0.25">
      <c r="IC1586" s="1">
        <v>962</v>
      </c>
      <c r="ID1586" s="1">
        <f t="shared" si="719"/>
        <v>-2651.7406558954535</v>
      </c>
      <c r="IE1586" s="1">
        <f t="shared" si="720"/>
        <v>2.2605058575236564E-5</v>
      </c>
      <c r="IF1586" s="1">
        <f t="shared" si="721"/>
        <v>0.43959346782576125</v>
      </c>
      <c r="IG1586" s="1" t="str">
        <f t="shared" si="722"/>
        <v/>
      </c>
      <c r="IH1586" s="1">
        <f t="shared" si="723"/>
        <v>2.2605058575236564E-5</v>
      </c>
      <c r="II1586" s="1" t="str">
        <f t="shared" si="724"/>
        <v/>
      </c>
      <c r="IL1586" s="1">
        <f t="shared" si="725"/>
        <v>8.7379006650165004E-20</v>
      </c>
      <c r="IM1586" s="1" t="str">
        <f t="shared" si="726"/>
        <v/>
      </c>
      <c r="IN1586" s="1" t="str">
        <f t="shared" si="727"/>
        <v/>
      </c>
      <c r="IS1586" s="1">
        <v>962</v>
      </c>
      <c r="IT1586" s="1">
        <f t="shared" si="728"/>
        <v>-5.4946921999873837</v>
      </c>
      <c r="IU1586" s="1">
        <f t="shared" si="729"/>
        <v>1.0909210319913909E-2</v>
      </c>
      <c r="IV1586" s="1">
        <f t="shared" si="730"/>
        <v>0.43959346782576142</v>
      </c>
      <c r="IW1586" s="1" t="str">
        <f t="shared" si="731"/>
        <v/>
      </c>
      <c r="IX1586" s="1">
        <f t="shared" si="732"/>
        <v>1.0909210319913909E-2</v>
      </c>
      <c r="IY1586" s="1" t="str">
        <f t="shared" si="733"/>
        <v/>
      </c>
      <c r="IZ1586" s="1">
        <f t="shared" si="734"/>
        <v>1.5200608785393128E-12</v>
      </c>
      <c r="JA1586" s="1" t="str">
        <f t="shared" si="735"/>
        <v/>
      </c>
      <c r="JB1586" s="1" t="str">
        <f t="shared" si="736"/>
        <v/>
      </c>
      <c r="JF1586" s="1">
        <v>962</v>
      </c>
      <c r="JG1586" s="1">
        <f t="shared" si="754"/>
        <v>-15.448577327565772</v>
      </c>
      <c r="JH1586" s="1">
        <f t="shared" si="737"/>
        <v>3.8801471217607573E-3</v>
      </c>
      <c r="JI1586" s="1">
        <f t="shared" si="738"/>
        <v>0.43959346782576142</v>
      </c>
      <c r="JJ1586" s="1" t="str">
        <f t="shared" si="739"/>
        <v/>
      </c>
      <c r="JK1586" s="1">
        <f t="shared" si="740"/>
        <v>3.8801471217607573E-3</v>
      </c>
      <c r="JL1586" s="1" t="str">
        <f t="shared" si="741"/>
        <v/>
      </c>
      <c r="JM1586" s="1">
        <f t="shared" si="742"/>
        <v>5.5968436718677046E-33</v>
      </c>
      <c r="JN1586" s="1" t="str">
        <f t="shared" si="743"/>
        <v/>
      </c>
      <c r="JO1586" s="1" t="str">
        <f t="shared" si="744"/>
        <v/>
      </c>
      <c r="JS1586" s="1">
        <v>962</v>
      </c>
      <c r="JT1586" s="1">
        <f t="shared" si="745"/>
        <v>-1508.7045600468555</v>
      </c>
      <c r="JU1586" s="1">
        <f t="shared" si="746"/>
        <v>3.9731273067134689E-5</v>
      </c>
      <c r="JV1586" s="1">
        <f t="shared" si="747"/>
        <v>0.43959346782576131</v>
      </c>
      <c r="JW1586" s="1" t="str">
        <f t="shared" si="748"/>
        <v/>
      </c>
      <c r="JX1586" s="1">
        <f t="shared" si="749"/>
        <v>3.9731273067134689E-5</v>
      </c>
      <c r="JY1586" s="1" t="str">
        <f t="shared" si="750"/>
        <v/>
      </c>
      <c r="JZ1586" s="1">
        <f t="shared" si="751"/>
        <v>3.8297655263970691E-5</v>
      </c>
      <c r="KA1586" s="1" t="str">
        <f t="shared" si="752"/>
        <v/>
      </c>
      <c r="KB1586" s="1" t="str">
        <f t="shared" si="753"/>
        <v/>
      </c>
      <c r="KE1586" s="1">
        <f t="shared" si="716"/>
        <v>6.1888000000001115</v>
      </c>
      <c r="KF1586" s="151">
        <f t="shared" si="717"/>
        <v>0.51788544098907807</v>
      </c>
      <c r="KG1586" s="1">
        <f t="shared" si="718"/>
        <v>7.345145319873625E-4</v>
      </c>
      <c r="KH1586" s="1" t="str">
        <f t="shared" si="714"/>
        <v/>
      </c>
      <c r="KI1586" s="132" t="str">
        <f t="shared" si="715"/>
        <v/>
      </c>
    </row>
    <row r="1587" spans="237:295" ht="20.100000000000001" customHeight="1" x14ac:dyDescent="0.25">
      <c r="IC1587" s="1">
        <v>963</v>
      </c>
      <c r="ID1587" s="1">
        <f t="shared" si="719"/>
        <v>-2581.9580070560914</v>
      </c>
      <c r="IE1587" s="1">
        <f t="shared" si="720"/>
        <v>2.2618625680106158E-5</v>
      </c>
      <c r="IF1587" s="1">
        <f t="shared" si="721"/>
        <v>0.4411713841211175</v>
      </c>
      <c r="IG1587" s="1" t="str">
        <f t="shared" si="722"/>
        <v/>
      </c>
      <c r="IH1587" s="1">
        <f t="shared" si="723"/>
        <v>2.2618625680106158E-5</v>
      </c>
      <c r="II1587" s="1" t="str">
        <f t="shared" si="724"/>
        <v/>
      </c>
      <c r="IL1587" s="1">
        <f t="shared" si="725"/>
        <v>9.0273204059484944E-20</v>
      </c>
      <c r="IM1587" s="1" t="str">
        <f t="shared" si="726"/>
        <v/>
      </c>
      <c r="IN1587" s="1" t="str">
        <f t="shared" si="727"/>
        <v/>
      </c>
      <c r="IS1587" s="1">
        <v>963</v>
      </c>
      <c r="IT1587" s="1">
        <f t="shared" si="728"/>
        <v>-5.3500950368298277</v>
      </c>
      <c r="IU1587" s="1">
        <f t="shared" si="729"/>
        <v>1.0915757810156506E-2</v>
      </c>
      <c r="IV1587" s="1">
        <f t="shared" si="730"/>
        <v>0.44117138412111734</v>
      </c>
      <c r="IW1587" s="1" t="str">
        <f t="shared" si="731"/>
        <v/>
      </c>
      <c r="IX1587" s="1">
        <f t="shared" si="732"/>
        <v>1.0915757810156506E-2</v>
      </c>
      <c r="IY1587" s="1" t="str">
        <f t="shared" si="733"/>
        <v/>
      </c>
      <c r="IZ1587" s="1">
        <f t="shared" si="734"/>
        <v>1.561579116209201E-12</v>
      </c>
      <c r="JA1587" s="1" t="str">
        <f t="shared" si="735"/>
        <v/>
      </c>
      <c r="JB1587" s="1" t="str">
        <f t="shared" si="736"/>
        <v/>
      </c>
      <c r="JF1587" s="1">
        <v>963</v>
      </c>
      <c r="JG1587" s="1">
        <f t="shared" si="754"/>
        <v>-15.042035818945635</v>
      </c>
      <c r="JH1587" s="1">
        <f t="shared" si="737"/>
        <v>3.8824759086000015E-3</v>
      </c>
      <c r="JI1587" s="1">
        <f t="shared" si="738"/>
        <v>0.44117138412111739</v>
      </c>
      <c r="JJ1587" s="1" t="str">
        <f t="shared" si="739"/>
        <v/>
      </c>
      <c r="JK1587" s="1">
        <f t="shared" si="740"/>
        <v>3.8824759086000015E-3</v>
      </c>
      <c r="JL1587" s="1" t="str">
        <f t="shared" si="741"/>
        <v/>
      </c>
      <c r="JM1587" s="1">
        <f t="shared" si="742"/>
        <v>5.8655114291013847E-33</v>
      </c>
      <c r="JN1587" s="1" t="str">
        <f t="shared" si="743"/>
        <v/>
      </c>
      <c r="JO1587" s="1" t="str">
        <f t="shared" si="744"/>
        <v/>
      </c>
      <c r="JS1587" s="1">
        <v>963</v>
      </c>
      <c r="JT1587" s="1">
        <f t="shared" si="745"/>
        <v>-1469.0018084666735</v>
      </c>
      <c r="JU1587" s="1">
        <f t="shared" si="746"/>
        <v>3.9755118984034662E-5</v>
      </c>
      <c r="JV1587" s="1">
        <f t="shared" si="747"/>
        <v>0.44117138412111739</v>
      </c>
      <c r="JW1587" s="1" t="str">
        <f t="shared" si="748"/>
        <v/>
      </c>
      <c r="JX1587" s="1">
        <f t="shared" si="749"/>
        <v>3.9755118984034662E-5</v>
      </c>
      <c r="JY1587" s="1" t="str">
        <f t="shared" si="750"/>
        <v/>
      </c>
      <c r="JZ1587" s="1">
        <f t="shared" si="751"/>
        <v>3.8249765421591749E-5</v>
      </c>
      <c r="KA1587" s="1" t="str">
        <f t="shared" si="752"/>
        <v/>
      </c>
      <c r="KB1587" s="1" t="str">
        <f t="shared" si="753"/>
        <v/>
      </c>
      <c r="KE1587" s="1">
        <f t="shared" si="716"/>
        <v>6.1952000000001117</v>
      </c>
      <c r="KF1587" s="151">
        <f t="shared" si="717"/>
        <v>0.51715092645709071</v>
      </c>
      <c r="KG1587" s="1">
        <f t="shared" si="718"/>
        <v>7.3406121587671347E-4</v>
      </c>
      <c r="KH1587" s="1" t="str">
        <f t="shared" si="714"/>
        <v/>
      </c>
      <c r="KI1587" s="132" t="str">
        <f t="shared" si="715"/>
        <v/>
      </c>
    </row>
    <row r="1588" spans="237:295" ht="20.100000000000001" customHeight="1" x14ac:dyDescent="0.25">
      <c r="IC1588" s="1">
        <v>964</v>
      </c>
      <c r="ID1588" s="1">
        <f t="shared" si="719"/>
        <v>-2512.1753582167439</v>
      </c>
      <c r="IE1588" s="1">
        <f t="shared" si="720"/>
        <v>2.2631838815363293E-5</v>
      </c>
      <c r="IF1588" s="1">
        <f t="shared" si="721"/>
        <v>0.44275023481823</v>
      </c>
      <c r="IG1588" s="1" t="str">
        <f t="shared" si="722"/>
        <v/>
      </c>
      <c r="IH1588" s="1">
        <f t="shared" si="723"/>
        <v>2.2631838815363293E-5</v>
      </c>
      <c r="II1588" s="1" t="str">
        <f t="shared" si="724"/>
        <v/>
      </c>
      <c r="IL1588" s="1">
        <f t="shared" si="725"/>
        <v>9.3261771867157747E-20</v>
      </c>
      <c r="IM1588" s="1" t="str">
        <f t="shared" si="726"/>
        <v/>
      </c>
      <c r="IN1588" s="1" t="str">
        <f t="shared" si="727"/>
        <v/>
      </c>
      <c r="IS1588" s="1">
        <v>964</v>
      </c>
      <c r="IT1588" s="1">
        <f t="shared" si="728"/>
        <v>-5.2054978736722717</v>
      </c>
      <c r="IU1588" s="1">
        <f t="shared" si="729"/>
        <v>1.0922134474522399E-2</v>
      </c>
      <c r="IV1588" s="1">
        <f t="shared" si="730"/>
        <v>0.44275023481822995</v>
      </c>
      <c r="IW1588" s="1" t="str">
        <f t="shared" si="731"/>
        <v/>
      </c>
      <c r="IX1588" s="1">
        <f t="shared" si="732"/>
        <v>1.0922134474522399E-2</v>
      </c>
      <c r="IY1588" s="1" t="str">
        <f t="shared" si="733"/>
        <v/>
      </c>
      <c r="IZ1588" s="1">
        <f t="shared" si="734"/>
        <v>1.6042056962657299E-12</v>
      </c>
      <c r="JA1588" s="1" t="str">
        <f t="shared" si="735"/>
        <v/>
      </c>
      <c r="JB1588" s="1" t="str">
        <f t="shared" si="736"/>
        <v/>
      </c>
      <c r="JF1588" s="1">
        <v>964</v>
      </c>
      <c r="JG1588" s="1">
        <f t="shared" si="754"/>
        <v>-14.635494310325498</v>
      </c>
      <c r="JH1588" s="1">
        <f t="shared" si="737"/>
        <v>3.8847439367303773E-3</v>
      </c>
      <c r="JI1588" s="1">
        <f t="shared" si="738"/>
        <v>0.44275023481822995</v>
      </c>
      <c r="JJ1588" s="1" t="str">
        <f t="shared" si="739"/>
        <v/>
      </c>
      <c r="JK1588" s="1">
        <f t="shared" si="740"/>
        <v>3.8847439367303773E-3</v>
      </c>
      <c r="JL1588" s="1" t="str">
        <f t="shared" si="741"/>
        <v/>
      </c>
      <c r="JM1588" s="1">
        <f t="shared" si="742"/>
        <v>6.1469778108439068E-33</v>
      </c>
      <c r="JN1588" s="1" t="str">
        <f t="shared" si="743"/>
        <v/>
      </c>
      <c r="JO1588" s="1" t="str">
        <f t="shared" si="744"/>
        <v/>
      </c>
      <c r="JS1588" s="1">
        <v>964</v>
      </c>
      <c r="JT1588" s="1">
        <f t="shared" si="745"/>
        <v>-1429.2990568864989</v>
      </c>
      <c r="JU1588" s="1">
        <f t="shared" si="746"/>
        <v>3.9778342754202175E-5</v>
      </c>
      <c r="JV1588" s="1">
        <f t="shared" si="747"/>
        <v>0.44275023481822984</v>
      </c>
      <c r="JW1588" s="1" t="str">
        <f t="shared" si="748"/>
        <v/>
      </c>
      <c r="JX1588" s="1">
        <f t="shared" si="749"/>
        <v>3.9778342754202175E-5</v>
      </c>
      <c r="JY1588" s="1" t="str">
        <f t="shared" si="750"/>
        <v/>
      </c>
      <c r="JZ1588" s="1">
        <f t="shared" si="751"/>
        <v>3.8201324237663068E-5</v>
      </c>
      <c r="KA1588" s="1" t="str">
        <f t="shared" si="752"/>
        <v/>
      </c>
      <c r="KB1588" s="1" t="str">
        <f t="shared" si="753"/>
        <v/>
      </c>
      <c r="KE1588" s="1">
        <f t="shared" si="716"/>
        <v>6.2016000000001119</v>
      </c>
      <c r="KF1588" s="151">
        <f t="shared" si="717"/>
        <v>0.516416865241214</v>
      </c>
      <c r="KG1588" s="1">
        <f t="shared" si="718"/>
        <v>7.3360622427509625E-4</v>
      </c>
      <c r="KH1588" s="1" t="str">
        <f t="shared" si="714"/>
        <v/>
      </c>
      <c r="KI1588" s="132" t="str">
        <f t="shared" si="715"/>
        <v/>
      </c>
    </row>
    <row r="1589" spans="237:295" ht="20.100000000000001" customHeight="1" x14ac:dyDescent="0.25">
      <c r="IC1589" s="1">
        <v>965</v>
      </c>
      <c r="ID1589" s="1">
        <f t="shared" si="719"/>
        <v>-2442.3927093773818</v>
      </c>
      <c r="IE1589" s="1">
        <f t="shared" si="720"/>
        <v>2.2644697351288919E-5</v>
      </c>
      <c r="IF1589" s="1">
        <f t="shared" si="721"/>
        <v>0.44432999519409377</v>
      </c>
      <c r="IG1589" s="1" t="str">
        <f t="shared" si="722"/>
        <v/>
      </c>
      <c r="IH1589" s="1">
        <f t="shared" si="723"/>
        <v>2.2644697351288919E-5</v>
      </c>
      <c r="II1589" s="1" t="str">
        <f t="shared" si="724"/>
        <v/>
      </c>
      <c r="IL1589" s="1">
        <f t="shared" si="725"/>
        <v>9.6347737065523405E-20</v>
      </c>
      <c r="IM1589" s="1" t="str">
        <f t="shared" si="726"/>
        <v/>
      </c>
      <c r="IN1589" s="1" t="str">
        <f t="shared" si="727"/>
        <v/>
      </c>
      <c r="IS1589" s="1">
        <v>965</v>
      </c>
      <c r="IT1589" s="1">
        <f t="shared" si="728"/>
        <v>-5.0609007105147157</v>
      </c>
      <c r="IU1589" s="1">
        <f t="shared" si="729"/>
        <v>1.0928340009108911E-2</v>
      </c>
      <c r="IV1589" s="1">
        <f t="shared" si="730"/>
        <v>0.44432999519409344</v>
      </c>
      <c r="IW1589" s="1" t="str">
        <f t="shared" si="731"/>
        <v/>
      </c>
      <c r="IX1589" s="1">
        <f t="shared" si="732"/>
        <v>1.0928340009108911E-2</v>
      </c>
      <c r="IY1589" s="1" t="str">
        <f t="shared" si="733"/>
        <v/>
      </c>
      <c r="IZ1589" s="1">
        <f t="shared" si="734"/>
        <v>1.6479694905841892E-12</v>
      </c>
      <c r="JA1589" s="1" t="str">
        <f t="shared" si="735"/>
        <v/>
      </c>
      <c r="JB1589" s="1" t="str">
        <f t="shared" si="736"/>
        <v/>
      </c>
      <c r="JF1589" s="1">
        <v>965</v>
      </c>
      <c r="JG1589" s="1">
        <f t="shared" si="754"/>
        <v>-14.228952801705304</v>
      </c>
      <c r="JH1589" s="1">
        <f t="shared" si="737"/>
        <v>3.8869510980609184E-3</v>
      </c>
      <c r="JI1589" s="1">
        <f t="shared" si="738"/>
        <v>0.44432999519409372</v>
      </c>
      <c r="JJ1589" s="1" t="str">
        <f t="shared" si="739"/>
        <v/>
      </c>
      <c r="JK1589" s="1">
        <f t="shared" si="740"/>
        <v>3.8869510980609184E-3</v>
      </c>
      <c r="JL1589" s="1" t="str">
        <f t="shared" si="741"/>
        <v/>
      </c>
      <c r="JM1589" s="1">
        <f t="shared" si="742"/>
        <v>6.4418477575541503E-33</v>
      </c>
      <c r="JN1589" s="1" t="str">
        <f t="shared" si="743"/>
        <v/>
      </c>
      <c r="JO1589" s="1" t="str">
        <f t="shared" si="744"/>
        <v/>
      </c>
      <c r="JS1589" s="1">
        <v>965</v>
      </c>
      <c r="JT1589" s="1">
        <f t="shared" si="745"/>
        <v>-1389.5963053063169</v>
      </c>
      <c r="JU1589" s="1">
        <f t="shared" si="746"/>
        <v>3.9800943270825657E-5</v>
      </c>
      <c r="JV1589" s="1">
        <f t="shared" si="747"/>
        <v>0.4443299951940935</v>
      </c>
      <c r="JW1589" s="1" t="str">
        <f t="shared" si="748"/>
        <v/>
      </c>
      <c r="JX1589" s="1">
        <f t="shared" si="749"/>
        <v>3.9800943270825657E-5</v>
      </c>
      <c r="JY1589" s="1" t="str">
        <f t="shared" si="750"/>
        <v/>
      </c>
      <c r="JZ1589" s="1">
        <f t="shared" si="751"/>
        <v>3.8152333959551714E-5</v>
      </c>
      <c r="KA1589" s="1" t="str">
        <f t="shared" si="752"/>
        <v/>
      </c>
      <c r="KB1589" s="1" t="str">
        <f t="shared" si="753"/>
        <v/>
      </c>
      <c r="KE1589" s="1">
        <f t="shared" si="716"/>
        <v>6.2080000000001121</v>
      </c>
      <c r="KF1589" s="151">
        <f t="shared" si="717"/>
        <v>0.5156832590169389</v>
      </c>
      <c r="KG1589" s="1">
        <f t="shared" si="718"/>
        <v>7.3314956467607217E-4</v>
      </c>
      <c r="KH1589" s="1" t="str">
        <f t="shared" si="714"/>
        <v/>
      </c>
      <c r="KI1589" s="132" t="str">
        <f t="shared" si="715"/>
        <v/>
      </c>
    </row>
    <row r="1590" spans="237:295" ht="20.100000000000001" customHeight="1" x14ac:dyDescent="0.25">
      <c r="IC1590" s="1">
        <v>966</v>
      </c>
      <c r="ID1590" s="1">
        <f t="shared" si="719"/>
        <v>-2372.6100605380343</v>
      </c>
      <c r="IE1590" s="1">
        <f t="shared" si="720"/>
        <v>2.265720067482664E-5</v>
      </c>
      <c r="IF1590" s="1">
        <f t="shared" si="721"/>
        <v>0.44591064048234019</v>
      </c>
      <c r="IG1590" s="1" t="str">
        <f t="shared" si="722"/>
        <v/>
      </c>
      <c r="IH1590" s="1">
        <f t="shared" si="723"/>
        <v>2.265720067482664E-5</v>
      </c>
      <c r="II1590" s="1" t="str">
        <f t="shared" si="724"/>
        <v/>
      </c>
      <c r="IL1590" s="1">
        <f t="shared" si="725"/>
        <v>9.9534222080562263E-20</v>
      </c>
      <c r="IM1590" s="1" t="str">
        <f t="shared" si="726"/>
        <v/>
      </c>
      <c r="IN1590" s="1" t="str">
        <f t="shared" si="727"/>
        <v/>
      </c>
      <c r="IS1590" s="1">
        <v>966</v>
      </c>
      <c r="IT1590" s="1">
        <f t="shared" si="728"/>
        <v>-4.9163035473571313</v>
      </c>
      <c r="IU1590" s="1">
        <f t="shared" si="729"/>
        <v>1.0934374118054792E-2</v>
      </c>
      <c r="IV1590" s="1">
        <f t="shared" si="730"/>
        <v>0.44591064048234025</v>
      </c>
      <c r="IW1590" s="1" t="str">
        <f t="shared" si="731"/>
        <v/>
      </c>
      <c r="IX1590" s="1">
        <f t="shared" si="732"/>
        <v>1.0934374118054792E-2</v>
      </c>
      <c r="IY1590" s="1" t="str">
        <f t="shared" si="733"/>
        <v/>
      </c>
      <c r="IZ1590" s="1">
        <f t="shared" si="734"/>
        <v>1.6929001035905887E-12</v>
      </c>
      <c r="JA1590" s="1" t="str">
        <f t="shared" si="735"/>
        <v/>
      </c>
      <c r="JB1590" s="1" t="str">
        <f t="shared" si="736"/>
        <v/>
      </c>
      <c r="JF1590" s="1">
        <v>966</v>
      </c>
      <c r="JG1590" s="1">
        <f t="shared" si="754"/>
        <v>-13.822411293085167</v>
      </c>
      <c r="JH1590" s="1">
        <f t="shared" si="737"/>
        <v>3.8890972873607981E-3</v>
      </c>
      <c r="JI1590" s="1">
        <f t="shared" si="738"/>
        <v>0.44591064048234019</v>
      </c>
      <c r="JJ1590" s="1" t="str">
        <f t="shared" si="739"/>
        <v/>
      </c>
      <c r="JK1590" s="1">
        <f t="shared" si="740"/>
        <v>3.8890972873607981E-3</v>
      </c>
      <c r="JL1590" s="1" t="str">
        <f t="shared" si="741"/>
        <v/>
      </c>
      <c r="JM1590" s="1">
        <f t="shared" si="742"/>
        <v>6.7507545749020476E-33</v>
      </c>
      <c r="JN1590" s="1" t="str">
        <f t="shared" si="743"/>
        <v/>
      </c>
      <c r="JO1590" s="1" t="str">
        <f t="shared" si="744"/>
        <v/>
      </c>
      <c r="JS1590" s="1">
        <v>966</v>
      </c>
      <c r="JT1590" s="1">
        <f t="shared" si="745"/>
        <v>-1349.893553726135</v>
      </c>
      <c r="JU1590" s="1">
        <f t="shared" si="746"/>
        <v>3.9822919456380349E-5</v>
      </c>
      <c r="JV1590" s="1">
        <f t="shared" si="747"/>
        <v>0.44591064048234008</v>
      </c>
      <c r="JW1590" s="1" t="str">
        <f t="shared" si="748"/>
        <v/>
      </c>
      <c r="JX1590" s="1">
        <f t="shared" si="749"/>
        <v>3.9822919456380349E-5</v>
      </c>
      <c r="JY1590" s="1" t="str">
        <f t="shared" si="750"/>
        <v/>
      </c>
      <c r="JZ1590" s="1">
        <f t="shared" si="751"/>
        <v>3.8102796858100164E-5</v>
      </c>
      <c r="KA1590" s="1" t="str">
        <f t="shared" si="752"/>
        <v/>
      </c>
      <c r="KB1590" s="1" t="str">
        <f t="shared" si="753"/>
        <v/>
      </c>
      <c r="KE1590" s="1">
        <f t="shared" si="716"/>
        <v>6.2144000000001123</v>
      </c>
      <c r="KF1590" s="151">
        <f t="shared" si="717"/>
        <v>0.51495010945226283</v>
      </c>
      <c r="KG1590" s="1">
        <f t="shared" si="718"/>
        <v>7.3269124456010193E-4</v>
      </c>
      <c r="KH1590" s="1" t="str">
        <f t="shared" si="714"/>
        <v/>
      </c>
      <c r="KI1590" s="132" t="str">
        <f t="shared" si="715"/>
        <v/>
      </c>
    </row>
    <row r="1591" spans="237:295" ht="20.100000000000001" customHeight="1" x14ac:dyDescent="0.25">
      <c r="IC1591" s="1">
        <v>967</v>
      </c>
      <c r="ID1591" s="1">
        <f t="shared" si="719"/>
        <v>-2302.8274116986722</v>
      </c>
      <c r="IE1591" s="1">
        <f t="shared" si="720"/>
        <v>2.2669348189631491E-5</v>
      </c>
      <c r="IF1591" s="1">
        <f t="shared" si="721"/>
        <v>0.44749214587440395</v>
      </c>
      <c r="IG1591" s="1" t="str">
        <f t="shared" si="722"/>
        <v/>
      </c>
      <c r="IH1591" s="1">
        <f t="shared" si="723"/>
        <v>2.2669348189631491E-5</v>
      </c>
      <c r="II1591" s="1" t="str">
        <f t="shared" si="724"/>
        <v/>
      </c>
      <c r="IL1591" s="1">
        <f t="shared" si="725"/>
        <v>1.0282444772658981E-19</v>
      </c>
      <c r="IM1591" s="1" t="str">
        <f t="shared" si="726"/>
        <v/>
      </c>
      <c r="IN1591" s="1" t="str">
        <f t="shared" si="727"/>
        <v/>
      </c>
      <c r="IS1591" s="1">
        <v>967</v>
      </c>
      <c r="IT1591" s="1">
        <f t="shared" si="728"/>
        <v>-4.7717063841995753</v>
      </c>
      <c r="IU1591" s="1">
        <f t="shared" si="729"/>
        <v>1.0940236513563711E-2</v>
      </c>
      <c r="IV1591" s="1">
        <f t="shared" si="730"/>
        <v>0.44749214587440372</v>
      </c>
      <c r="IW1591" s="1" t="str">
        <f t="shared" si="731"/>
        <v/>
      </c>
      <c r="IX1591" s="1">
        <f t="shared" si="732"/>
        <v>1.0940236513563711E-2</v>
      </c>
      <c r="IY1591" s="1" t="str">
        <f t="shared" si="733"/>
        <v/>
      </c>
      <c r="IZ1591" s="1">
        <f t="shared" si="734"/>
        <v>1.7390278903256517E-12</v>
      </c>
      <c r="JA1591" s="1" t="str">
        <f t="shared" si="735"/>
        <v/>
      </c>
      <c r="JB1591" s="1" t="str">
        <f t="shared" si="736"/>
        <v/>
      </c>
      <c r="JF1591" s="1">
        <v>967</v>
      </c>
      <c r="JG1591" s="1">
        <f t="shared" si="754"/>
        <v>-13.415869784465031</v>
      </c>
      <c r="JH1591" s="1">
        <f t="shared" si="737"/>
        <v>3.8911824022676983E-3</v>
      </c>
      <c r="JI1591" s="1">
        <f t="shared" si="738"/>
        <v>0.44749214587440372</v>
      </c>
      <c r="JJ1591" s="1" t="str">
        <f t="shared" si="739"/>
        <v/>
      </c>
      <c r="JK1591" s="1">
        <f t="shared" si="740"/>
        <v>3.8911824022676983E-3</v>
      </c>
      <c r="JL1591" s="1" t="str">
        <f t="shared" si="741"/>
        <v/>
      </c>
      <c r="JM1591" s="1">
        <f t="shared" si="742"/>
        <v>7.0743612529429888E-33</v>
      </c>
      <c r="JN1591" s="1" t="str">
        <f t="shared" si="743"/>
        <v/>
      </c>
      <c r="JO1591" s="1" t="str">
        <f t="shared" si="744"/>
        <v/>
      </c>
      <c r="JS1591" s="1">
        <v>967</v>
      </c>
      <c r="JT1591" s="1">
        <f t="shared" si="745"/>
        <v>-1310.1908021459531</v>
      </c>
      <c r="JU1591" s="1">
        <f t="shared" si="746"/>
        <v>3.9844270262713901E-5</v>
      </c>
      <c r="JV1591" s="1">
        <f t="shared" si="747"/>
        <v>0.44749214587440372</v>
      </c>
      <c r="JW1591" s="1" t="str">
        <f t="shared" si="748"/>
        <v/>
      </c>
      <c r="JX1591" s="1">
        <f t="shared" si="749"/>
        <v>3.9844270262713901E-5</v>
      </c>
      <c r="JY1591" s="1" t="str">
        <f t="shared" si="750"/>
        <v/>
      </c>
      <c r="JZ1591" s="1">
        <f t="shared" si="751"/>
        <v>3.8052715227450901E-5</v>
      </c>
      <c r="KA1591" s="1" t="str">
        <f t="shared" si="752"/>
        <v/>
      </c>
      <c r="KB1591" s="1" t="str">
        <f t="shared" si="753"/>
        <v/>
      </c>
      <c r="KE1591" s="1">
        <f t="shared" si="716"/>
        <v>6.2208000000001125</v>
      </c>
      <c r="KF1591" s="151">
        <f t="shared" si="717"/>
        <v>0.51421741820770273</v>
      </c>
      <c r="KG1591" s="1">
        <f t="shared" si="718"/>
        <v>7.3223127139554478E-4</v>
      </c>
      <c r="KH1591" s="1" t="str">
        <f t="shared" si="714"/>
        <v/>
      </c>
      <c r="KI1591" s="132" t="str">
        <f t="shared" si="715"/>
        <v/>
      </c>
    </row>
    <row r="1592" spans="237:295" ht="20.100000000000001" customHeight="1" x14ac:dyDescent="0.25">
      <c r="IC1592" s="1">
        <v>968</v>
      </c>
      <c r="ID1592" s="1">
        <f t="shared" si="719"/>
        <v>-2233.0447628593247</v>
      </c>
      <c r="IE1592" s="1">
        <f t="shared" si="720"/>
        <v>2.2681139316117292E-5</v>
      </c>
      <c r="IF1592" s="1">
        <f t="shared" si="721"/>
        <v>0.44907448652068838</v>
      </c>
      <c r="IG1592" s="1" t="str">
        <f t="shared" si="722"/>
        <v/>
      </c>
      <c r="IH1592" s="1">
        <f t="shared" si="723"/>
        <v>2.2681139316117292E-5</v>
      </c>
      <c r="II1592" s="1" t="str">
        <f t="shared" si="724"/>
        <v/>
      </c>
      <c r="IL1592" s="1">
        <f t="shared" si="725"/>
        <v>1.0622173625068452E-19</v>
      </c>
      <c r="IM1592" s="1" t="str">
        <f t="shared" si="726"/>
        <v/>
      </c>
      <c r="IN1592" s="1" t="str">
        <f t="shared" si="727"/>
        <v/>
      </c>
      <c r="IS1592" s="1">
        <v>968</v>
      </c>
      <c r="IT1592" s="1">
        <f t="shared" si="728"/>
        <v>-4.6271092210420193</v>
      </c>
      <c r="IU1592" s="1">
        <f t="shared" si="729"/>
        <v>1.0945926915927155E-2</v>
      </c>
      <c r="IV1592" s="1">
        <f t="shared" si="730"/>
        <v>0.44907448652068827</v>
      </c>
      <c r="IW1592" s="1" t="str">
        <f t="shared" si="731"/>
        <v/>
      </c>
      <c r="IX1592" s="1">
        <f t="shared" si="732"/>
        <v>1.0945926915927155E-2</v>
      </c>
      <c r="IY1592" s="1" t="str">
        <f t="shared" si="733"/>
        <v/>
      </c>
      <c r="IZ1592" s="1">
        <f t="shared" si="734"/>
        <v>1.786383974940615E-12</v>
      </c>
      <c r="JA1592" s="1" t="str">
        <f t="shared" si="735"/>
        <v/>
      </c>
      <c r="JB1592" s="1" t="str">
        <f t="shared" si="736"/>
        <v/>
      </c>
      <c r="JF1592" s="1">
        <v>968</v>
      </c>
      <c r="JG1592" s="1">
        <f t="shared" si="754"/>
        <v>-13.009328275844894</v>
      </c>
      <c r="JH1592" s="1">
        <f t="shared" si="737"/>
        <v>3.8932063432959387E-3</v>
      </c>
      <c r="JI1592" s="1">
        <f t="shared" si="738"/>
        <v>0.44907448652068827</v>
      </c>
      <c r="JJ1592" s="1" t="str">
        <f t="shared" si="739"/>
        <v/>
      </c>
      <c r="JK1592" s="1">
        <f t="shared" si="740"/>
        <v>3.8932063432959387E-3</v>
      </c>
      <c r="JL1592" s="1" t="str">
        <f t="shared" si="741"/>
        <v/>
      </c>
      <c r="JM1592" s="1">
        <f t="shared" si="742"/>
        <v>7.4133618461277638E-33</v>
      </c>
      <c r="JN1592" s="1" t="str">
        <f t="shared" si="743"/>
        <v/>
      </c>
      <c r="JO1592" s="1" t="str">
        <f t="shared" si="744"/>
        <v/>
      </c>
      <c r="JS1592" s="1">
        <v>968</v>
      </c>
      <c r="JT1592" s="1">
        <f t="shared" si="745"/>
        <v>-1270.4880505657711</v>
      </c>
      <c r="JU1592" s="1">
        <f t="shared" si="746"/>
        <v>3.9864994671129712E-5</v>
      </c>
      <c r="JV1592" s="1">
        <f t="shared" si="747"/>
        <v>0.44907448652068838</v>
      </c>
      <c r="JW1592" s="1" t="str">
        <f t="shared" si="748"/>
        <v/>
      </c>
      <c r="JX1592" s="1">
        <f t="shared" si="749"/>
        <v>3.9864994671129712E-5</v>
      </c>
      <c r="JY1592" s="1" t="str">
        <f t="shared" si="750"/>
        <v/>
      </c>
      <c r="JZ1592" s="1">
        <f t="shared" si="751"/>
        <v>3.8002091384869445E-5</v>
      </c>
      <c r="KA1592" s="1" t="str">
        <f t="shared" si="752"/>
        <v/>
      </c>
      <c r="KB1592" s="1" t="str">
        <f t="shared" si="753"/>
        <v/>
      </c>
      <c r="KE1592" s="1">
        <f t="shared" si="716"/>
        <v>6.2272000000001126</v>
      </c>
      <c r="KF1592" s="151">
        <f t="shared" si="717"/>
        <v>0.51348518693630718</v>
      </c>
      <c r="KG1592" s="1">
        <f t="shared" si="718"/>
        <v>7.3176965264176719E-4</v>
      </c>
      <c r="KH1592" s="1" t="str">
        <f t="shared" si="714"/>
        <v/>
      </c>
      <c r="KI1592" s="132" t="str">
        <f t="shared" si="715"/>
        <v/>
      </c>
    </row>
    <row r="1593" spans="237:295" ht="20.100000000000001" customHeight="1" x14ac:dyDescent="0.25">
      <c r="IC1593" s="1">
        <v>969</v>
      </c>
      <c r="ID1593" s="1">
        <f t="shared" si="719"/>
        <v>-2163.2621140199772</v>
      </c>
      <c r="IE1593" s="1">
        <f t="shared" si="720"/>
        <v>2.2692573491502773E-5</v>
      </c>
      <c r="IF1593" s="1">
        <f t="shared" si="721"/>
        <v>0.45065763753173899</v>
      </c>
      <c r="IG1593" s="1" t="str">
        <f t="shared" si="722"/>
        <v/>
      </c>
      <c r="IH1593" s="1">
        <f t="shared" si="723"/>
        <v>2.2692573491502773E-5</v>
      </c>
      <c r="II1593" s="1" t="str">
        <f t="shared" si="724"/>
        <v/>
      </c>
      <c r="IL1593" s="1">
        <f t="shared" si="725"/>
        <v>1.0972951446954908E-19</v>
      </c>
      <c r="IM1593" s="1" t="str">
        <f t="shared" si="726"/>
        <v/>
      </c>
      <c r="IN1593" s="1" t="str">
        <f t="shared" si="727"/>
        <v/>
      </c>
      <c r="IS1593" s="1">
        <v>969</v>
      </c>
      <c r="IT1593" s="1">
        <f t="shared" si="728"/>
        <v>-4.4825120578844633</v>
      </c>
      <c r="IU1593" s="1">
        <f t="shared" si="729"/>
        <v>1.0951445053546654E-2</v>
      </c>
      <c r="IV1593" s="1">
        <f t="shared" si="730"/>
        <v>0.45065763753173893</v>
      </c>
      <c r="IW1593" s="1" t="str">
        <f t="shared" si="731"/>
        <v/>
      </c>
      <c r="IX1593" s="1">
        <f t="shared" si="732"/>
        <v>1.0951445053546654E-2</v>
      </c>
      <c r="IY1593" s="1" t="str">
        <f t="shared" si="733"/>
        <v/>
      </c>
      <c r="IZ1593" s="1">
        <f t="shared" si="734"/>
        <v>1.8350002696346924E-12</v>
      </c>
      <c r="JA1593" s="1" t="str">
        <f t="shared" si="735"/>
        <v/>
      </c>
      <c r="JB1593" s="1" t="str">
        <f t="shared" si="736"/>
        <v/>
      </c>
      <c r="JF1593" s="1">
        <v>969</v>
      </c>
      <c r="JG1593" s="1">
        <f t="shared" si="754"/>
        <v>-12.6027867672247</v>
      </c>
      <c r="JH1593" s="1">
        <f t="shared" si="737"/>
        <v>3.8951690138443926E-3</v>
      </c>
      <c r="JI1593" s="1">
        <f t="shared" si="738"/>
        <v>0.45065763753173915</v>
      </c>
      <c r="JJ1593" s="1" t="str">
        <f t="shared" si="739"/>
        <v/>
      </c>
      <c r="JK1593" s="1">
        <f t="shared" si="740"/>
        <v>3.8951690138443926E-3</v>
      </c>
      <c r="JL1593" s="1" t="str">
        <f t="shared" si="741"/>
        <v/>
      </c>
      <c r="JM1593" s="1">
        <f t="shared" si="742"/>
        <v>7.7684829169353646E-33</v>
      </c>
      <c r="JN1593" s="1" t="str">
        <f t="shared" si="743"/>
        <v/>
      </c>
      <c r="JO1593" s="1" t="str">
        <f t="shared" si="744"/>
        <v/>
      </c>
      <c r="JS1593" s="1">
        <v>969</v>
      </c>
      <c r="JT1593" s="1">
        <f t="shared" si="745"/>
        <v>-1230.7852989855965</v>
      </c>
      <c r="JU1593" s="1">
        <f t="shared" si="746"/>
        <v>3.9885091692467917E-5</v>
      </c>
      <c r="JV1593" s="1">
        <f t="shared" si="747"/>
        <v>0.45065763753173887</v>
      </c>
      <c r="JW1593" s="1" t="str">
        <f t="shared" si="748"/>
        <v/>
      </c>
      <c r="JX1593" s="1">
        <f t="shared" si="749"/>
        <v>3.9885091692467917E-5</v>
      </c>
      <c r="JY1593" s="1" t="str">
        <f t="shared" si="750"/>
        <v/>
      </c>
      <c r="JZ1593" s="1">
        <f t="shared" si="751"/>
        <v>3.7950927670565779E-5</v>
      </c>
      <c r="KA1593" s="1" t="str">
        <f t="shared" si="752"/>
        <v/>
      </c>
      <c r="KB1593" s="1" t="str">
        <f t="shared" si="753"/>
        <v/>
      </c>
      <c r="KE1593" s="1">
        <f t="shared" si="716"/>
        <v>6.2336000000001128</v>
      </c>
      <c r="KF1593" s="151">
        <f t="shared" si="717"/>
        <v>0.51275341728366541</v>
      </c>
      <c r="KG1593" s="1">
        <f t="shared" si="718"/>
        <v>7.3130639574459089E-4</v>
      </c>
      <c r="KH1593" s="1" t="str">
        <f t="shared" si="714"/>
        <v/>
      </c>
      <c r="KI1593" s="132" t="str">
        <f t="shared" si="715"/>
        <v/>
      </c>
    </row>
    <row r="1594" spans="237:295" ht="20.100000000000001" customHeight="1" x14ac:dyDescent="0.25">
      <c r="IC1594" s="1">
        <v>970</v>
      </c>
      <c r="ID1594" s="1">
        <f t="shared" si="719"/>
        <v>-2093.4794651806151</v>
      </c>
      <c r="IE1594" s="1">
        <f t="shared" si="720"/>
        <v>2.2703650169856324E-5</v>
      </c>
      <c r="IF1594" s="1">
        <f t="shared" si="721"/>
        <v>0.45224157397941628</v>
      </c>
      <c r="IG1594" s="1" t="str">
        <f t="shared" si="722"/>
        <v/>
      </c>
      <c r="IH1594" s="1">
        <f t="shared" si="723"/>
        <v>2.2703650169856324E-5</v>
      </c>
      <c r="II1594" s="1" t="str">
        <f t="shared" si="724"/>
        <v/>
      </c>
      <c r="IL1594" s="1">
        <f t="shared" si="725"/>
        <v>1.1335131700151529E-19</v>
      </c>
      <c r="IM1594" s="1" t="str">
        <f t="shared" si="726"/>
        <v/>
      </c>
      <c r="IN1594" s="1" t="str">
        <f t="shared" si="727"/>
        <v/>
      </c>
      <c r="IS1594" s="1">
        <v>970</v>
      </c>
      <c r="IT1594" s="1">
        <f t="shared" si="728"/>
        <v>-4.3379148947268789</v>
      </c>
      <c r="IU1594" s="1">
        <f t="shared" si="729"/>
        <v>1.0956790662955396E-2</v>
      </c>
      <c r="IV1594" s="1">
        <f t="shared" si="730"/>
        <v>0.45224157397941628</v>
      </c>
      <c r="IW1594" s="1" t="str">
        <f t="shared" si="731"/>
        <v/>
      </c>
      <c r="IX1594" s="1">
        <f t="shared" si="732"/>
        <v>1.0956790662955396E-2</v>
      </c>
      <c r="IY1594" s="1" t="str">
        <f t="shared" si="733"/>
        <v/>
      </c>
      <c r="IZ1594" s="1">
        <f t="shared" si="734"/>
        <v>1.8849094940445282E-12</v>
      </c>
      <c r="JA1594" s="1" t="str">
        <f t="shared" si="735"/>
        <v/>
      </c>
      <c r="JB1594" s="1" t="str">
        <f t="shared" si="736"/>
        <v/>
      </c>
      <c r="JF1594" s="1">
        <v>970</v>
      </c>
      <c r="JG1594" s="1">
        <f t="shared" si="754"/>
        <v>-12.196245258604563</v>
      </c>
      <c r="JH1594" s="1">
        <f t="shared" si="737"/>
        <v>3.8970703202041682E-3</v>
      </c>
      <c r="JI1594" s="1">
        <f t="shared" si="738"/>
        <v>0.45224157397941622</v>
      </c>
      <c r="JJ1594" s="1" t="str">
        <f t="shared" si="739"/>
        <v/>
      </c>
      <c r="JK1594" s="1">
        <f t="shared" si="740"/>
        <v>3.8970703202041682E-3</v>
      </c>
      <c r="JL1594" s="1" t="str">
        <f t="shared" si="741"/>
        <v/>
      </c>
      <c r="JM1594" s="1">
        <f t="shared" si="742"/>
        <v>8.140485046029691E-33</v>
      </c>
      <c r="JN1594" s="1" t="str">
        <f t="shared" si="743"/>
        <v/>
      </c>
      <c r="JO1594" s="1" t="str">
        <f t="shared" si="744"/>
        <v/>
      </c>
      <c r="JS1594" s="1">
        <v>970</v>
      </c>
      <c r="JT1594" s="1">
        <f t="shared" si="745"/>
        <v>-1191.0825474054145</v>
      </c>
      <c r="JU1594" s="1">
        <f t="shared" si="746"/>
        <v>3.9904560367184108E-5</v>
      </c>
      <c r="JV1594" s="1">
        <f t="shared" si="747"/>
        <v>0.45224157397941606</v>
      </c>
      <c r="JW1594" s="1" t="str">
        <f t="shared" si="748"/>
        <v/>
      </c>
      <c r="JX1594" s="1">
        <f t="shared" si="749"/>
        <v>3.9904560367184108E-5</v>
      </c>
      <c r="JY1594" s="1" t="str">
        <f t="shared" si="750"/>
        <v/>
      </c>
      <c r="JZ1594" s="1">
        <f t="shared" si="751"/>
        <v>3.7899226447514112E-5</v>
      </c>
      <c r="KA1594" s="1" t="str">
        <f t="shared" si="752"/>
        <v/>
      </c>
      <c r="KB1594" s="1" t="str">
        <f t="shared" si="753"/>
        <v/>
      </c>
      <c r="KE1594" s="1">
        <f t="shared" si="716"/>
        <v>6.240000000000113</v>
      </c>
      <c r="KF1594" s="151">
        <f t="shared" si="717"/>
        <v>0.51202211088792082</v>
      </c>
      <c r="KG1594" s="1">
        <f t="shared" si="718"/>
        <v>7.3084150813906845E-4</v>
      </c>
      <c r="KH1594" s="1" t="str">
        <f t="shared" si="714"/>
        <v/>
      </c>
      <c r="KI1594" s="132" t="str">
        <f t="shared" si="715"/>
        <v/>
      </c>
    </row>
    <row r="1595" spans="237:295" ht="20.100000000000001" customHeight="1" x14ac:dyDescent="0.25">
      <c r="IC1595" s="1">
        <v>971</v>
      </c>
      <c r="ID1595" s="1">
        <f t="shared" si="719"/>
        <v>-2023.6968163412675</v>
      </c>
      <c r="IE1595" s="1">
        <f t="shared" si="720"/>
        <v>2.2714368822139438E-5</v>
      </c>
      <c r="IF1595" s="1">
        <f t="shared" si="721"/>
        <v>0.45382627089807259</v>
      </c>
      <c r="IG1595" s="1" t="str">
        <f t="shared" si="722"/>
        <v/>
      </c>
      <c r="IH1595" s="1">
        <f t="shared" si="723"/>
        <v>2.2714368822139438E-5</v>
      </c>
      <c r="II1595" s="1" t="str">
        <f t="shared" si="724"/>
        <v/>
      </c>
      <c r="IL1595" s="1">
        <f t="shared" si="725"/>
        <v>1.1709078959654888E-19</v>
      </c>
      <c r="IM1595" s="1" t="str">
        <f t="shared" si="726"/>
        <v/>
      </c>
      <c r="IN1595" s="1" t="str">
        <f t="shared" si="727"/>
        <v/>
      </c>
      <c r="IS1595" s="1">
        <v>971</v>
      </c>
      <c r="IT1595" s="1">
        <f t="shared" si="728"/>
        <v>-4.1933177315693229</v>
      </c>
      <c r="IU1595" s="1">
        <f t="shared" si="729"/>
        <v>1.0961963488839184E-2</v>
      </c>
      <c r="IV1595" s="1">
        <f t="shared" si="730"/>
        <v>0.4538262708980727</v>
      </c>
      <c r="IW1595" s="1" t="str">
        <f t="shared" si="731"/>
        <v/>
      </c>
      <c r="IX1595" s="1">
        <f t="shared" si="732"/>
        <v>1.0961963488839184E-2</v>
      </c>
      <c r="IY1595" s="1" t="str">
        <f t="shared" si="733"/>
        <v/>
      </c>
      <c r="IZ1595" s="1">
        <f t="shared" si="734"/>
        <v>1.9361451950960319E-12</v>
      </c>
      <c r="JA1595" s="1" t="str">
        <f t="shared" si="735"/>
        <v/>
      </c>
      <c r="JB1595" s="1" t="str">
        <f t="shared" si="736"/>
        <v/>
      </c>
      <c r="JF1595" s="1">
        <v>971</v>
      </c>
      <c r="JG1595" s="1">
        <f t="shared" si="754"/>
        <v>-11.789703749984426</v>
      </c>
      <c r="JH1595" s="1">
        <f t="shared" si="737"/>
        <v>3.8989101715660684E-3</v>
      </c>
      <c r="JI1595" s="1">
        <f t="shared" si="738"/>
        <v>0.45382627089807265</v>
      </c>
      <c r="JJ1595" s="1" t="str">
        <f t="shared" si="739"/>
        <v/>
      </c>
      <c r="JK1595" s="1">
        <f t="shared" si="740"/>
        <v>3.8989101715660684E-3</v>
      </c>
      <c r="JL1595" s="1" t="str">
        <f t="shared" si="741"/>
        <v/>
      </c>
      <c r="JM1595" s="1">
        <f t="shared" si="742"/>
        <v>8.5301644119864217E-33</v>
      </c>
      <c r="JN1595" s="1" t="str">
        <f t="shared" si="743"/>
        <v/>
      </c>
      <c r="JO1595" s="1" t="str">
        <f t="shared" si="744"/>
        <v/>
      </c>
      <c r="JS1595" s="1">
        <v>971</v>
      </c>
      <c r="JT1595" s="1">
        <f t="shared" si="745"/>
        <v>-1151.3797958252326</v>
      </c>
      <c r="JU1595" s="1">
        <f t="shared" si="746"/>
        <v>3.9923399765425648E-5</v>
      </c>
      <c r="JV1595" s="1">
        <f t="shared" si="747"/>
        <v>0.45382627089807259</v>
      </c>
      <c r="JW1595" s="1" t="str">
        <f t="shared" si="748"/>
        <v/>
      </c>
      <c r="JX1595" s="1">
        <f t="shared" si="749"/>
        <v>3.9923399765425648E-5</v>
      </c>
      <c r="JY1595" s="1" t="str">
        <f t="shared" si="750"/>
        <v/>
      </c>
      <c r="JZ1595" s="1">
        <f t="shared" si="751"/>
        <v>3.7846990101271128E-5</v>
      </c>
      <c r="KA1595" s="1" t="str">
        <f t="shared" si="752"/>
        <v/>
      </c>
      <c r="KB1595" s="1" t="str">
        <f t="shared" si="753"/>
        <v/>
      </c>
      <c r="KE1595" s="1">
        <f t="shared" si="716"/>
        <v>6.2464000000001132</v>
      </c>
      <c r="KF1595" s="151">
        <f t="shared" si="717"/>
        <v>0.51129126937978175</v>
      </c>
      <c r="KG1595" s="1">
        <f t="shared" si="718"/>
        <v>7.303749972500384E-4</v>
      </c>
      <c r="KH1595" s="1" t="str">
        <f t="shared" si="714"/>
        <v/>
      </c>
      <c r="KI1595" s="132" t="str">
        <f t="shared" si="715"/>
        <v/>
      </c>
    </row>
    <row r="1596" spans="237:295" ht="20.100000000000001" customHeight="1" x14ac:dyDescent="0.25">
      <c r="IC1596" s="1">
        <v>972</v>
      </c>
      <c r="ID1596" s="1">
        <f t="shared" si="719"/>
        <v>-1953.9141675019055</v>
      </c>
      <c r="IE1596" s="1">
        <f t="shared" si="720"/>
        <v>2.2724728936248833E-5</v>
      </c>
      <c r="IF1596" s="1">
        <f t="shared" si="721"/>
        <v>0.45541170328573449</v>
      </c>
      <c r="IG1596" s="1" t="str">
        <f t="shared" si="722"/>
        <v/>
      </c>
      <c r="IH1596" s="1">
        <f t="shared" si="723"/>
        <v>2.2724728936248833E-5</v>
      </c>
      <c r="II1596" s="1" t="str">
        <f t="shared" si="724"/>
        <v/>
      </c>
      <c r="IL1596" s="1">
        <f t="shared" si="725"/>
        <v>1.2095169256716301E-19</v>
      </c>
      <c r="IM1596" s="1" t="str">
        <f t="shared" si="726"/>
        <v/>
      </c>
      <c r="IN1596" s="1" t="str">
        <f t="shared" si="727"/>
        <v/>
      </c>
      <c r="IS1596" s="1">
        <v>972</v>
      </c>
      <c r="IT1596" s="1">
        <f t="shared" si="728"/>
        <v>-4.0487205684117669</v>
      </c>
      <c r="IU1596" s="1">
        <f t="shared" si="729"/>
        <v>1.0966963284056767E-2</v>
      </c>
      <c r="IV1596" s="1">
        <f t="shared" si="730"/>
        <v>0.45541170328573433</v>
      </c>
      <c r="IW1596" s="1" t="str">
        <f t="shared" si="731"/>
        <v/>
      </c>
      <c r="IX1596" s="1">
        <f t="shared" si="732"/>
        <v>1.0966963284056767E-2</v>
      </c>
      <c r="IY1596" s="1" t="str">
        <f t="shared" si="733"/>
        <v/>
      </c>
      <c r="IZ1596" s="1">
        <f t="shared" si="734"/>
        <v>1.9887417673292614E-12</v>
      </c>
      <c r="JA1596" s="1" t="str">
        <f t="shared" si="735"/>
        <v/>
      </c>
      <c r="JB1596" s="1" t="str">
        <f t="shared" si="736"/>
        <v/>
      </c>
      <c r="JF1596" s="1">
        <v>972</v>
      </c>
      <c r="JG1596" s="1">
        <f t="shared" si="754"/>
        <v>-11.383162241364289</v>
      </c>
      <c r="JH1596" s="1">
        <f t="shared" si="737"/>
        <v>3.9006884800278168E-3</v>
      </c>
      <c r="JI1596" s="1">
        <f t="shared" si="738"/>
        <v>0.45541170328573433</v>
      </c>
      <c r="JJ1596" s="1" t="str">
        <f t="shared" si="739"/>
        <v/>
      </c>
      <c r="JK1596" s="1">
        <f t="shared" si="740"/>
        <v>3.9006884800278168E-3</v>
      </c>
      <c r="JL1596" s="1" t="str">
        <f t="shared" si="741"/>
        <v/>
      </c>
      <c r="JM1596" s="1">
        <f t="shared" si="742"/>
        <v>8.9383544437617927E-33</v>
      </c>
      <c r="JN1596" s="1" t="str">
        <f t="shared" si="743"/>
        <v/>
      </c>
      <c r="JO1596" s="1" t="str">
        <f t="shared" si="744"/>
        <v/>
      </c>
      <c r="JS1596" s="1">
        <v>972</v>
      </c>
      <c r="JT1596" s="1">
        <f t="shared" si="745"/>
        <v>-1111.6770442450506</v>
      </c>
      <c r="JU1596" s="1">
        <f t="shared" si="746"/>
        <v>3.9941608987105701E-5</v>
      </c>
      <c r="JV1596" s="1">
        <f t="shared" si="747"/>
        <v>0.45541170328573438</v>
      </c>
      <c r="JW1596" s="1" t="str">
        <f t="shared" si="748"/>
        <v/>
      </c>
      <c r="JX1596" s="1">
        <f t="shared" si="749"/>
        <v>3.9941608987105701E-5</v>
      </c>
      <c r="JY1596" s="1" t="str">
        <f t="shared" si="750"/>
        <v/>
      </c>
      <c r="JZ1596" s="1">
        <f t="shared" si="751"/>
        <v>3.7794221039792675E-5</v>
      </c>
      <c r="KA1596" s="1" t="str">
        <f t="shared" si="752"/>
        <v/>
      </c>
      <c r="KB1596" s="1" t="str">
        <f t="shared" si="753"/>
        <v/>
      </c>
      <c r="KE1596" s="1">
        <f t="shared" si="716"/>
        <v>6.2528000000001134</v>
      </c>
      <c r="KF1596" s="151">
        <f t="shared" si="717"/>
        <v>0.51056089438253172</v>
      </c>
      <c r="KG1596" s="1">
        <f t="shared" si="718"/>
        <v>7.2990687048712921E-4</v>
      </c>
      <c r="KH1596" s="1" t="str">
        <f t="shared" si="714"/>
        <v/>
      </c>
      <c r="KI1596" s="132" t="str">
        <f t="shared" si="715"/>
        <v/>
      </c>
    </row>
    <row r="1597" spans="237:295" ht="20.100000000000001" customHeight="1" x14ac:dyDescent="0.25">
      <c r="IC1597" s="1">
        <v>973</v>
      </c>
      <c r="ID1597" s="1">
        <f t="shared" si="719"/>
        <v>-1884.1315186625579</v>
      </c>
      <c r="IE1597" s="1">
        <f t="shared" si="720"/>
        <v>2.2734730017057207E-5</v>
      </c>
      <c r="IF1597" s="1">
        <f t="shared" si="721"/>
        <v>0.45699784610528338</v>
      </c>
      <c r="IG1597" s="1" t="str">
        <f t="shared" si="722"/>
        <v/>
      </c>
      <c r="IH1597" s="1">
        <f t="shared" si="723"/>
        <v>2.2734730017057207E-5</v>
      </c>
      <c r="II1597" s="1" t="str">
        <f t="shared" si="724"/>
        <v/>
      </c>
      <c r="IL1597" s="1">
        <f t="shared" si="725"/>
        <v>1.2493790432321101E-19</v>
      </c>
      <c r="IM1597" s="1" t="str">
        <f t="shared" si="726"/>
        <v/>
      </c>
      <c r="IN1597" s="1" t="str">
        <f t="shared" si="727"/>
        <v/>
      </c>
      <c r="IS1597" s="1">
        <v>973</v>
      </c>
      <c r="IT1597" s="1">
        <f t="shared" si="728"/>
        <v>-3.9041234052542109</v>
      </c>
      <c r="IU1597" s="1">
        <f t="shared" si="729"/>
        <v>1.0971789809659517E-2</v>
      </c>
      <c r="IV1597" s="1">
        <f t="shared" si="730"/>
        <v>0.45699784610528327</v>
      </c>
      <c r="IW1597" s="1" t="str">
        <f t="shared" si="731"/>
        <v/>
      </c>
      <c r="IX1597" s="1">
        <f t="shared" si="732"/>
        <v>1.0971789809659517E-2</v>
      </c>
      <c r="IY1597" s="1" t="str">
        <f t="shared" si="733"/>
        <v/>
      </c>
      <c r="IZ1597" s="1">
        <f t="shared" si="734"/>
        <v>2.042734473707144E-12</v>
      </c>
      <c r="JA1597" s="1" t="str">
        <f t="shared" si="735"/>
        <v/>
      </c>
      <c r="JB1597" s="1" t="str">
        <f t="shared" si="736"/>
        <v/>
      </c>
      <c r="JF1597" s="1">
        <v>973</v>
      </c>
      <c r="JG1597" s="1">
        <f t="shared" si="754"/>
        <v>-10.976620732744095</v>
      </c>
      <c r="JH1597" s="1">
        <f t="shared" si="737"/>
        <v>3.9024051606010601E-3</v>
      </c>
      <c r="JI1597" s="1">
        <f t="shared" si="738"/>
        <v>0.45699784610528349</v>
      </c>
      <c r="JJ1597" s="1" t="str">
        <f t="shared" si="739"/>
        <v/>
      </c>
      <c r="JK1597" s="1">
        <f t="shared" si="740"/>
        <v>3.9024051606010601E-3</v>
      </c>
      <c r="JL1597" s="1" t="str">
        <f t="shared" si="741"/>
        <v/>
      </c>
      <c r="JM1597" s="1">
        <f t="shared" si="742"/>
        <v>9.3659275492271838E-33</v>
      </c>
      <c r="JN1597" s="1" t="str">
        <f t="shared" si="743"/>
        <v/>
      </c>
      <c r="JO1597" s="1" t="str">
        <f t="shared" si="744"/>
        <v/>
      </c>
      <c r="JS1597" s="1">
        <v>973</v>
      </c>
      <c r="JT1597" s="1">
        <f t="shared" si="745"/>
        <v>-1071.9742926648687</v>
      </c>
      <c r="JU1597" s="1">
        <f t="shared" si="746"/>
        <v>3.9959187161974898E-5</v>
      </c>
      <c r="JV1597" s="1">
        <f t="shared" si="747"/>
        <v>0.45699784610528349</v>
      </c>
      <c r="JW1597" s="1" t="str">
        <f t="shared" si="748"/>
        <v/>
      </c>
      <c r="JX1597" s="1">
        <f t="shared" si="749"/>
        <v>3.9959187161974898E-5</v>
      </c>
      <c r="JY1597" s="1" t="str">
        <f t="shared" si="750"/>
        <v/>
      </c>
      <c r="JZ1597" s="1">
        <f t="shared" si="751"/>
        <v>3.7740921693248851E-5</v>
      </c>
      <c r="KA1597" s="1" t="str">
        <f t="shared" si="752"/>
        <v/>
      </c>
      <c r="KB1597" s="1" t="str">
        <f t="shared" si="753"/>
        <v/>
      </c>
      <c r="KE1597" s="1">
        <f t="shared" si="716"/>
        <v>6.2592000000001136</v>
      </c>
      <c r="KF1597" s="151">
        <f t="shared" si="717"/>
        <v>0.50983098751204459</v>
      </c>
      <c r="KG1597" s="1">
        <f t="shared" si="718"/>
        <v>7.2943713525253084E-4</v>
      </c>
      <c r="KH1597" s="1" t="str">
        <f t="shared" si="714"/>
        <v/>
      </c>
      <c r="KI1597" s="132" t="str">
        <f t="shared" si="715"/>
        <v/>
      </c>
    </row>
    <row r="1598" spans="237:295" ht="20.100000000000001" customHeight="1" x14ac:dyDescent="0.25">
      <c r="IC1598" s="1">
        <v>974</v>
      </c>
      <c r="ID1598" s="1">
        <f t="shared" si="719"/>
        <v>-1814.3488698231959</v>
      </c>
      <c r="IE1598" s="1">
        <f t="shared" si="720"/>
        <v>2.274437158645271E-5</v>
      </c>
      <c r="IF1598" s="1">
        <f t="shared" si="721"/>
        <v>0.45858467428564409</v>
      </c>
      <c r="IG1598" s="1" t="str">
        <f t="shared" si="722"/>
        <v/>
      </c>
      <c r="IH1598" s="1">
        <f t="shared" si="723"/>
        <v>2.274437158645271E-5</v>
      </c>
      <c r="II1598" s="1" t="str">
        <f t="shared" si="724"/>
        <v/>
      </c>
      <c r="IL1598" s="1">
        <f t="shared" si="725"/>
        <v>1.2905342501368629E-19</v>
      </c>
      <c r="IM1598" s="1" t="str">
        <f t="shared" si="726"/>
        <v/>
      </c>
      <c r="IN1598" s="1" t="str">
        <f t="shared" si="727"/>
        <v/>
      </c>
      <c r="IS1598" s="1">
        <v>974</v>
      </c>
      <c r="IT1598" s="1">
        <f t="shared" si="728"/>
        <v>-3.7595262420966264</v>
      </c>
      <c r="IU1598" s="1">
        <f t="shared" si="729"/>
        <v>1.0976442834910458E-2</v>
      </c>
      <c r="IV1598" s="1">
        <f t="shared" si="730"/>
        <v>0.45858467428564403</v>
      </c>
      <c r="IW1598" s="1" t="str">
        <f t="shared" si="731"/>
        <v/>
      </c>
      <c r="IX1598" s="1">
        <f t="shared" si="732"/>
        <v>1.0976442834910458E-2</v>
      </c>
      <c r="IY1598" s="1" t="str">
        <f t="shared" si="733"/>
        <v/>
      </c>
      <c r="IZ1598" s="1">
        <f t="shared" si="734"/>
        <v>2.0981594669192566E-12</v>
      </c>
      <c r="JA1598" s="1" t="str">
        <f t="shared" si="735"/>
        <v/>
      </c>
      <c r="JB1598" s="1" t="str">
        <f t="shared" si="736"/>
        <v/>
      </c>
      <c r="JF1598" s="1">
        <v>974</v>
      </c>
      <c r="JG1598" s="1">
        <f t="shared" si="754"/>
        <v>-10.570079224123958</v>
      </c>
      <c r="JH1598" s="1">
        <f t="shared" si="737"/>
        <v>3.9040601312181314E-3</v>
      </c>
      <c r="JI1598" s="1">
        <f t="shared" si="738"/>
        <v>0.45858467428564392</v>
      </c>
      <c r="JJ1598" s="1" t="str">
        <f t="shared" si="739"/>
        <v/>
      </c>
      <c r="JK1598" s="1">
        <f t="shared" si="740"/>
        <v>3.9040601312181314E-3</v>
      </c>
      <c r="JL1598" s="1" t="str">
        <f t="shared" si="741"/>
        <v/>
      </c>
      <c r="JM1598" s="1">
        <f t="shared" si="742"/>
        <v>9.8137969232399662E-33</v>
      </c>
      <c r="JN1598" s="1" t="str">
        <f t="shared" si="743"/>
        <v/>
      </c>
      <c r="JO1598" s="1" t="str">
        <f t="shared" si="744"/>
        <v/>
      </c>
      <c r="JS1598" s="1">
        <v>974</v>
      </c>
      <c r="JT1598" s="1">
        <f t="shared" si="745"/>
        <v>-1032.271541084694</v>
      </c>
      <c r="JU1598" s="1">
        <f t="shared" si="746"/>
        <v>3.9976133449690695E-5</v>
      </c>
      <c r="JV1598" s="1">
        <f t="shared" si="747"/>
        <v>0.45858467428564376</v>
      </c>
      <c r="JW1598" s="1" t="str">
        <f t="shared" si="748"/>
        <v/>
      </c>
      <c r="JX1598" s="1">
        <f t="shared" si="749"/>
        <v>3.9976133449690695E-5</v>
      </c>
      <c r="JY1598" s="1" t="str">
        <f t="shared" si="750"/>
        <v/>
      </c>
      <c r="JZ1598" s="1">
        <f t="shared" si="751"/>
        <v>3.7687094513837627E-5</v>
      </c>
      <c r="KA1598" s="1" t="str">
        <f t="shared" si="752"/>
        <v/>
      </c>
      <c r="KB1598" s="1" t="str">
        <f t="shared" si="753"/>
        <v/>
      </c>
      <c r="KE1598" s="1">
        <f t="shared" si="716"/>
        <v>6.2656000000001137</v>
      </c>
      <c r="KF1598" s="151">
        <f t="shared" si="717"/>
        <v>0.50910155037679206</v>
      </c>
      <c r="KG1598" s="1">
        <f t="shared" si="718"/>
        <v>7.2896579893522162E-4</v>
      </c>
      <c r="KH1598" s="1" t="str">
        <f t="shared" si="714"/>
        <v/>
      </c>
      <c r="KI1598" s="132" t="str">
        <f t="shared" si="715"/>
        <v/>
      </c>
    </row>
    <row r="1599" spans="237:295" ht="20.100000000000001" customHeight="1" x14ac:dyDescent="0.25">
      <c r="IC1599" s="1">
        <v>975</v>
      </c>
      <c r="ID1599" s="1">
        <f t="shared" si="719"/>
        <v>-1744.5662209838483</v>
      </c>
      <c r="IE1599" s="1">
        <f t="shared" si="720"/>
        <v>2.2753653183376999E-5</v>
      </c>
      <c r="IF1599" s="1">
        <f t="shared" si="721"/>
        <v>0.46017216272297107</v>
      </c>
      <c r="IG1599" s="1" t="str">
        <f t="shared" si="722"/>
        <v/>
      </c>
      <c r="IH1599" s="1">
        <f t="shared" si="723"/>
        <v>2.2753653183376999E-5</v>
      </c>
      <c r="II1599" s="1" t="str">
        <f t="shared" si="724"/>
        <v/>
      </c>
      <c r="IL1599" s="1">
        <f t="shared" si="725"/>
        <v>1.3330238027865424E-19</v>
      </c>
      <c r="IM1599" s="1" t="str">
        <f t="shared" si="726"/>
        <v/>
      </c>
      <c r="IN1599" s="1" t="str">
        <f t="shared" si="727"/>
        <v/>
      </c>
      <c r="IS1599" s="1">
        <v>975</v>
      </c>
      <c r="IT1599" s="1">
        <f t="shared" si="728"/>
        <v>-3.6149290789390705</v>
      </c>
      <c r="IU1599" s="1">
        <f t="shared" si="729"/>
        <v>1.0980922137302652E-2</v>
      </c>
      <c r="IV1599" s="1">
        <f t="shared" si="730"/>
        <v>0.46017216272297107</v>
      </c>
      <c r="IW1599" s="1" t="str">
        <f t="shared" si="731"/>
        <v/>
      </c>
      <c r="IX1599" s="1">
        <f t="shared" si="732"/>
        <v>1.0980922137302652E-2</v>
      </c>
      <c r="IY1599" s="1" t="str">
        <f t="shared" si="733"/>
        <v/>
      </c>
      <c r="IZ1599" s="1">
        <f t="shared" si="734"/>
        <v>2.1550538111920655E-12</v>
      </c>
      <c r="JA1599" s="1" t="str">
        <f t="shared" si="735"/>
        <v/>
      </c>
      <c r="JB1599" s="1" t="str">
        <f t="shared" si="736"/>
        <v/>
      </c>
      <c r="JF1599" s="1">
        <v>975</v>
      </c>
      <c r="JG1599" s="1">
        <f t="shared" si="754"/>
        <v>-10.163537715503821</v>
      </c>
      <c r="JH1599" s="1">
        <f t="shared" si="737"/>
        <v>3.9056533127385979E-3</v>
      </c>
      <c r="JI1599" s="1">
        <f t="shared" si="738"/>
        <v>0.46017216272297101</v>
      </c>
      <c r="JJ1599" s="1" t="str">
        <f t="shared" si="739"/>
        <v/>
      </c>
      <c r="JK1599" s="1">
        <f t="shared" si="740"/>
        <v>3.9056533127385979E-3</v>
      </c>
      <c r="JL1599" s="1" t="str">
        <f t="shared" si="741"/>
        <v/>
      </c>
      <c r="JM1599" s="1">
        <f t="shared" si="742"/>
        <v>1.0282918438879692E-32</v>
      </c>
      <c r="JN1599" s="1" t="str">
        <f t="shared" si="743"/>
        <v/>
      </c>
      <c r="JO1599" s="1" t="str">
        <f t="shared" si="744"/>
        <v/>
      </c>
      <c r="JS1599" s="1">
        <v>975</v>
      </c>
      <c r="JT1599" s="1">
        <f t="shared" si="745"/>
        <v>-992.5687895045121</v>
      </c>
      <c r="JU1599" s="1">
        <f t="shared" si="746"/>
        <v>3.999244703988427E-5</v>
      </c>
      <c r="JV1599" s="1">
        <f t="shared" si="747"/>
        <v>0.46017216272297096</v>
      </c>
      <c r="JW1599" s="1" t="str">
        <f t="shared" si="748"/>
        <v/>
      </c>
      <c r="JX1599" s="1">
        <f t="shared" si="749"/>
        <v>3.999244703988427E-5</v>
      </c>
      <c r="JY1599" s="1" t="str">
        <f t="shared" si="750"/>
        <v/>
      </c>
      <c r="JZ1599" s="1">
        <f t="shared" si="751"/>
        <v>3.7632741975596938E-5</v>
      </c>
      <c r="KA1599" s="1" t="str">
        <f t="shared" si="752"/>
        <v/>
      </c>
      <c r="KB1599" s="1" t="str">
        <f t="shared" si="753"/>
        <v/>
      </c>
      <c r="KE1599" s="1">
        <f t="shared" si="716"/>
        <v>6.2720000000001139</v>
      </c>
      <c r="KF1599" s="151">
        <f t="shared" si="717"/>
        <v>0.50837258457785683</v>
      </c>
      <c r="KG1599" s="1">
        <f t="shared" si="718"/>
        <v>7.2849286891119025E-4</v>
      </c>
      <c r="KH1599" s="1" t="str">
        <f t="shared" si="714"/>
        <v/>
      </c>
      <c r="KI1599" s="132" t="str">
        <f t="shared" si="715"/>
        <v/>
      </c>
    </row>
    <row r="1600" spans="237:295" ht="20.100000000000001" customHeight="1" x14ac:dyDescent="0.25">
      <c r="IC1600" s="1">
        <v>976</v>
      </c>
      <c r="ID1600" s="1">
        <f t="shared" si="719"/>
        <v>-1674.7835721444862</v>
      </c>
      <c r="IE1600" s="1">
        <f t="shared" si="720"/>
        <v>2.276257436386202E-5</v>
      </c>
      <c r="IF1600" s="1">
        <f t="shared" si="721"/>
        <v>0.46176028628184235</v>
      </c>
      <c r="IG1600" s="1" t="str">
        <f t="shared" si="722"/>
        <v/>
      </c>
      <c r="IH1600" s="1">
        <f t="shared" si="723"/>
        <v>2.276257436386202E-5</v>
      </c>
      <c r="II1600" s="1" t="str">
        <f t="shared" si="724"/>
        <v/>
      </c>
      <c r="IL1600" s="1">
        <f t="shared" si="725"/>
        <v>1.3768902511461267E-19</v>
      </c>
      <c r="IM1600" s="1" t="str">
        <f t="shared" si="726"/>
        <v/>
      </c>
      <c r="IN1600" s="1" t="str">
        <f t="shared" si="727"/>
        <v/>
      </c>
      <c r="IS1600" s="1">
        <v>976</v>
      </c>
      <c r="IT1600" s="1">
        <f t="shared" si="728"/>
        <v>-3.4703319157815145</v>
      </c>
      <c r="IU1600" s="1">
        <f t="shared" si="729"/>
        <v>1.0985227502576939E-2</v>
      </c>
      <c r="IV1600" s="1">
        <f t="shared" si="730"/>
        <v>0.46176028628184207</v>
      </c>
      <c r="IW1600" s="1" t="str">
        <f t="shared" si="731"/>
        <v/>
      </c>
      <c r="IX1600" s="1">
        <f t="shared" si="732"/>
        <v>1.0985227502576939E-2</v>
      </c>
      <c r="IY1600" s="1" t="str">
        <f t="shared" si="733"/>
        <v/>
      </c>
      <c r="IZ1600" s="1">
        <f t="shared" si="734"/>
        <v>2.213455504617159E-12</v>
      </c>
      <c r="JA1600" s="1" t="str">
        <f t="shared" si="735"/>
        <v/>
      </c>
      <c r="JB1600" s="1" t="str">
        <f t="shared" si="736"/>
        <v/>
      </c>
      <c r="JF1600" s="1">
        <v>976</v>
      </c>
      <c r="JG1600" s="1">
        <f t="shared" si="754"/>
        <v>-9.7569962068836276</v>
      </c>
      <c r="JH1600" s="1">
        <f t="shared" si="737"/>
        <v>3.9071846289555614E-3</v>
      </c>
      <c r="JI1600" s="1">
        <f t="shared" si="738"/>
        <v>0.46176028628184224</v>
      </c>
      <c r="JJ1600" s="1" t="str">
        <f t="shared" si="739"/>
        <v/>
      </c>
      <c r="JK1600" s="1">
        <f t="shared" si="740"/>
        <v>3.9071846289555614E-3</v>
      </c>
      <c r="JL1600" s="1" t="str">
        <f t="shared" si="741"/>
        <v/>
      </c>
      <c r="JM1600" s="1">
        <f t="shared" si="742"/>
        <v>1.0774292625641212E-32</v>
      </c>
      <c r="JN1600" s="1" t="str">
        <f t="shared" si="743"/>
        <v/>
      </c>
      <c r="JO1600" s="1" t="str">
        <f t="shared" si="744"/>
        <v/>
      </c>
      <c r="JS1600" s="1">
        <v>976</v>
      </c>
      <c r="JT1600" s="1">
        <f t="shared" si="745"/>
        <v>-952.86603792433016</v>
      </c>
      <c r="JU1600" s="1">
        <f t="shared" si="746"/>
        <v>4.0008127152225137E-5</v>
      </c>
      <c r="JV1600" s="1">
        <f t="shared" si="747"/>
        <v>0.46176028628184207</v>
      </c>
      <c r="JW1600" s="1" t="str">
        <f t="shared" si="748"/>
        <v/>
      </c>
      <c r="JX1600" s="1">
        <f t="shared" si="749"/>
        <v>4.0008127152225137E-5</v>
      </c>
      <c r="JY1600" s="1" t="str">
        <f t="shared" si="750"/>
        <v/>
      </c>
      <c r="JZ1600" s="1">
        <f t="shared" si="751"/>
        <v>3.7577866574215356E-5</v>
      </c>
      <c r="KA1600" s="1" t="str">
        <f t="shared" si="752"/>
        <v/>
      </c>
      <c r="KB1600" s="1" t="str">
        <f t="shared" si="753"/>
        <v/>
      </c>
      <c r="KE1600" s="1">
        <f t="shared" si="716"/>
        <v>6.2784000000001141</v>
      </c>
      <c r="KF1600" s="151">
        <f t="shared" si="717"/>
        <v>0.50764409170894564</v>
      </c>
      <c r="KG1600" s="1">
        <f t="shared" si="718"/>
        <v>7.280183525467665E-4</v>
      </c>
      <c r="KH1600" s="1" t="str">
        <f t="shared" si="714"/>
        <v/>
      </c>
      <c r="KI1600" s="132" t="str">
        <f t="shared" si="715"/>
        <v/>
      </c>
    </row>
    <row r="1601" spans="237:295" ht="20.100000000000001" customHeight="1" x14ac:dyDescent="0.25">
      <c r="IC1601" s="1">
        <v>977</v>
      </c>
      <c r="ID1601" s="1">
        <f t="shared" si="719"/>
        <v>-1605.0009233051387</v>
      </c>
      <c r="IE1601" s="1">
        <f t="shared" si="720"/>
        <v>2.2771134701065371E-5</v>
      </c>
      <c r="IF1601" s="1">
        <f t="shared" si="721"/>
        <v>0.4633490197964506</v>
      </c>
      <c r="IG1601" s="1" t="str">
        <f t="shared" si="722"/>
        <v/>
      </c>
      <c r="IH1601" s="1">
        <f t="shared" si="723"/>
        <v>2.2771134701065371E-5</v>
      </c>
      <c r="II1601" s="1" t="str">
        <f t="shared" si="724"/>
        <v/>
      </c>
      <c r="IL1601" s="1">
        <f t="shared" si="725"/>
        <v>1.4221774785661846E-19</v>
      </c>
      <c r="IM1601" s="1" t="str">
        <f t="shared" si="726"/>
        <v/>
      </c>
      <c r="IN1601" s="1" t="str">
        <f t="shared" si="727"/>
        <v/>
      </c>
      <c r="IS1601" s="1">
        <v>977</v>
      </c>
      <c r="IT1601" s="1">
        <f t="shared" si="728"/>
        <v>-3.3257347526239585</v>
      </c>
      <c r="IU1601" s="1">
        <f t="shared" si="729"/>
        <v>1.0989358724738999E-2</v>
      </c>
      <c r="IV1601" s="1">
        <f t="shared" si="730"/>
        <v>0.46334901979645038</v>
      </c>
      <c r="IW1601" s="1" t="str">
        <f t="shared" si="731"/>
        <v/>
      </c>
      <c r="IX1601" s="1">
        <f t="shared" si="732"/>
        <v>1.0989358724738999E-2</v>
      </c>
      <c r="IY1601" s="1" t="str">
        <f t="shared" si="733"/>
        <v/>
      </c>
      <c r="IZ1601" s="1">
        <f t="shared" si="734"/>
        <v>2.2734035020094293E-12</v>
      </c>
      <c r="JA1601" s="1" t="str">
        <f t="shared" si="735"/>
        <v/>
      </c>
      <c r="JB1601" s="1" t="str">
        <f t="shared" si="736"/>
        <v/>
      </c>
      <c r="JF1601" s="1">
        <v>977</v>
      </c>
      <c r="JG1601" s="1">
        <f t="shared" si="754"/>
        <v>-9.3504546982634906</v>
      </c>
      <c r="JH1601" s="1">
        <f t="shared" si="737"/>
        <v>3.908654006601734E-3</v>
      </c>
      <c r="JI1601" s="1">
        <f t="shared" si="738"/>
        <v>0.4633490197964506</v>
      </c>
      <c r="JJ1601" s="1" t="str">
        <f t="shared" si="739"/>
        <v/>
      </c>
      <c r="JK1601" s="1">
        <f t="shared" si="740"/>
        <v>3.908654006601734E-3</v>
      </c>
      <c r="JL1601" s="1" t="str">
        <f t="shared" si="741"/>
        <v/>
      </c>
      <c r="JM1601" s="1">
        <f t="shared" si="742"/>
        <v>1.1288966738546229E-32</v>
      </c>
      <c r="JN1601" s="1" t="str">
        <f t="shared" si="743"/>
        <v/>
      </c>
      <c r="JO1601" s="1" t="str">
        <f t="shared" si="744"/>
        <v/>
      </c>
      <c r="JS1601" s="1">
        <v>977</v>
      </c>
      <c r="JT1601" s="1">
        <f t="shared" si="745"/>
        <v>-913.16328634414822</v>
      </c>
      <c r="JU1601" s="1">
        <f t="shared" si="746"/>
        <v>4.0023173036483348E-5</v>
      </c>
      <c r="JV1601" s="1">
        <f t="shared" si="747"/>
        <v>0.46334901979645055</v>
      </c>
      <c r="JW1601" s="1" t="str">
        <f t="shared" si="748"/>
        <v/>
      </c>
      <c r="JX1601" s="1">
        <f t="shared" si="749"/>
        <v>4.0023173036483348E-5</v>
      </c>
      <c r="JY1601" s="1" t="str">
        <f t="shared" si="750"/>
        <v/>
      </c>
      <c r="JZ1601" s="1">
        <f t="shared" si="751"/>
        <v>3.7522470826841203E-5</v>
      </c>
      <c r="KA1601" s="1" t="str">
        <f t="shared" si="752"/>
        <v/>
      </c>
      <c r="KB1601" s="1" t="str">
        <f t="shared" si="753"/>
        <v/>
      </c>
      <c r="KE1601" s="1">
        <f t="shared" si="716"/>
        <v>6.2848000000001143</v>
      </c>
      <c r="KF1601" s="151">
        <f t="shared" si="717"/>
        <v>0.50691607335639888</v>
      </c>
      <c r="KG1601" s="1">
        <f t="shared" si="718"/>
        <v>7.2754225719429133E-4</v>
      </c>
      <c r="KH1601" s="1" t="str">
        <f t="shared" si="714"/>
        <v/>
      </c>
      <c r="KI1601" s="132" t="str">
        <f t="shared" si="715"/>
        <v/>
      </c>
    </row>
    <row r="1602" spans="237:295" ht="20.100000000000001" customHeight="1" x14ac:dyDescent="0.25">
      <c r="IC1602" s="1">
        <v>978</v>
      </c>
      <c r="ID1602" s="1">
        <f t="shared" si="719"/>
        <v>-1535.2182744657912</v>
      </c>
      <c r="IE1602" s="1">
        <f t="shared" si="720"/>
        <v>2.2779333785304368E-5</v>
      </c>
      <c r="IF1602" s="1">
        <f t="shared" si="721"/>
        <v>0.46493833807180196</v>
      </c>
      <c r="IG1602" s="1" t="str">
        <f t="shared" si="722"/>
        <v/>
      </c>
      <c r="IH1602" s="1">
        <f t="shared" si="723"/>
        <v>2.2779333785304368E-5</v>
      </c>
      <c r="II1602" s="1" t="str">
        <f t="shared" si="724"/>
        <v/>
      </c>
      <c r="IL1602" s="1">
        <f t="shared" si="725"/>
        <v>1.4689307428066258E-19</v>
      </c>
      <c r="IM1602" s="1" t="str">
        <f t="shared" si="726"/>
        <v/>
      </c>
      <c r="IN1602" s="1" t="str">
        <f t="shared" si="727"/>
        <v/>
      </c>
      <c r="IS1602" s="1">
        <v>978</v>
      </c>
      <c r="IT1602" s="1">
        <f t="shared" si="728"/>
        <v>-3.181137589466374</v>
      </c>
      <c r="IU1602" s="1">
        <f t="shared" si="729"/>
        <v>1.0993315606075815E-2</v>
      </c>
      <c r="IV1602" s="1">
        <f t="shared" si="730"/>
        <v>0.46493833807180213</v>
      </c>
      <c r="IW1602" s="1" t="str">
        <f t="shared" si="731"/>
        <v/>
      </c>
      <c r="IX1602" s="1">
        <f t="shared" si="732"/>
        <v>1.0993315606075815E-2</v>
      </c>
      <c r="IY1602" s="1" t="str">
        <f t="shared" si="733"/>
        <v/>
      </c>
      <c r="IZ1602" s="1">
        <f t="shared" si="734"/>
        <v>2.3349377383072686E-12</v>
      </c>
      <c r="JA1602" s="1" t="str">
        <f t="shared" si="735"/>
        <v/>
      </c>
      <c r="JB1602" s="1" t="str">
        <f t="shared" si="736"/>
        <v/>
      </c>
      <c r="JF1602" s="1">
        <v>978</v>
      </c>
      <c r="JG1602" s="1">
        <f t="shared" si="754"/>
        <v>-8.9439131896433537</v>
      </c>
      <c r="JH1602" s="1">
        <f t="shared" si="737"/>
        <v>3.9100613753552879E-3</v>
      </c>
      <c r="JI1602" s="1">
        <f t="shared" si="738"/>
        <v>0.46493833807180202</v>
      </c>
      <c r="JJ1602" s="1" t="str">
        <f t="shared" si="739"/>
        <v/>
      </c>
      <c r="JK1602" s="1">
        <f t="shared" si="740"/>
        <v>3.9100613753552879E-3</v>
      </c>
      <c r="JL1602" s="1" t="str">
        <f t="shared" si="741"/>
        <v/>
      </c>
      <c r="JM1602" s="1">
        <f t="shared" si="742"/>
        <v>1.1828036922323324E-32</v>
      </c>
      <c r="JN1602" s="1" t="str">
        <f t="shared" si="743"/>
        <v/>
      </c>
      <c r="JO1602" s="1" t="str">
        <f t="shared" si="744"/>
        <v/>
      </c>
      <c r="JS1602" s="1">
        <v>978</v>
      </c>
      <c r="JT1602" s="1">
        <f t="shared" si="745"/>
        <v>-873.46053476396628</v>
      </c>
      <c r="JU1602" s="1">
        <f t="shared" si="746"/>
        <v>4.003758397258935E-5</v>
      </c>
      <c r="JV1602" s="1">
        <f t="shared" si="747"/>
        <v>0.46493833807180213</v>
      </c>
      <c r="JW1602" s="1" t="str">
        <f t="shared" si="748"/>
        <v/>
      </c>
      <c r="JX1602" s="1">
        <f t="shared" si="749"/>
        <v>4.003758397258935E-5</v>
      </c>
      <c r="JY1602" s="1" t="str">
        <f t="shared" si="750"/>
        <v/>
      </c>
      <c r="JZ1602" s="1">
        <f t="shared" si="751"/>
        <v>3.7466557271890333E-5</v>
      </c>
      <c r="KA1602" s="1" t="str">
        <f t="shared" si="752"/>
        <v/>
      </c>
      <c r="KB1602" s="1" t="str">
        <f t="shared" si="753"/>
        <v/>
      </c>
      <c r="KE1602" s="1">
        <f t="shared" si="716"/>
        <v>6.2912000000001145</v>
      </c>
      <c r="KF1602" s="151">
        <f t="shared" si="717"/>
        <v>0.50618853109920459</v>
      </c>
      <c r="KG1602" s="1">
        <f t="shared" si="718"/>
        <v>7.2706459019677983E-4</v>
      </c>
      <c r="KH1602" s="1" t="str">
        <f t="shared" si="714"/>
        <v/>
      </c>
      <c r="KI1602" s="132" t="str">
        <f t="shared" si="715"/>
        <v/>
      </c>
    </row>
    <row r="1603" spans="237:295" ht="20.100000000000001" customHeight="1" x14ac:dyDescent="0.25">
      <c r="IC1603" s="1">
        <v>979</v>
      </c>
      <c r="ID1603" s="1">
        <f t="shared" si="719"/>
        <v>-1465.4356256264291</v>
      </c>
      <c r="IE1603" s="1">
        <f t="shared" si="720"/>
        <v>2.2787171224088697E-5</v>
      </c>
      <c r="IF1603" s="1">
        <f t="shared" si="721"/>
        <v>0.46652821588491333</v>
      </c>
      <c r="IG1603" s="1" t="str">
        <f t="shared" si="722"/>
        <v/>
      </c>
      <c r="IH1603" s="1">
        <f t="shared" si="723"/>
        <v>2.2787171224088697E-5</v>
      </c>
      <c r="II1603" s="1" t="str">
        <f t="shared" si="724"/>
        <v/>
      </c>
      <c r="IL1603" s="1">
        <f t="shared" si="725"/>
        <v>1.5171967182981781E-19</v>
      </c>
      <c r="IM1603" s="1" t="str">
        <f t="shared" si="726"/>
        <v/>
      </c>
      <c r="IN1603" s="1" t="str">
        <f t="shared" si="727"/>
        <v/>
      </c>
      <c r="IS1603" s="1">
        <v>979</v>
      </c>
      <c r="IT1603" s="1">
        <f t="shared" si="728"/>
        <v>-3.036540426308818</v>
      </c>
      <c r="IU1603" s="1">
        <f t="shared" si="729"/>
        <v>1.0997097957171392E-2</v>
      </c>
      <c r="IV1603" s="1">
        <f t="shared" si="730"/>
        <v>0.46652821588491328</v>
      </c>
      <c r="IW1603" s="1" t="str">
        <f t="shared" si="731"/>
        <v/>
      </c>
      <c r="IX1603" s="1">
        <f t="shared" si="732"/>
        <v>1.0997097957171392E-2</v>
      </c>
      <c r="IY1603" s="1" t="str">
        <f t="shared" si="733"/>
        <v/>
      </c>
      <c r="IZ1603" s="1">
        <f t="shared" si="734"/>
        <v>2.3980991525272993E-12</v>
      </c>
      <c r="JA1603" s="1" t="str">
        <f t="shared" si="735"/>
        <v/>
      </c>
      <c r="JB1603" s="1" t="str">
        <f t="shared" si="736"/>
        <v/>
      </c>
      <c r="JF1603" s="1">
        <v>979</v>
      </c>
      <c r="JG1603" s="1">
        <f t="shared" si="754"/>
        <v>-8.5373716810232168</v>
      </c>
      <c r="JH1603" s="1">
        <f t="shared" si="737"/>
        <v>3.9114066678454518E-3</v>
      </c>
      <c r="JI1603" s="1">
        <f t="shared" si="738"/>
        <v>0.46652821588491317</v>
      </c>
      <c r="JJ1603" s="1" t="str">
        <f t="shared" si="739"/>
        <v/>
      </c>
      <c r="JK1603" s="1">
        <f t="shared" si="740"/>
        <v>3.9114066678454518E-3</v>
      </c>
      <c r="JL1603" s="1" t="str">
        <f t="shared" si="741"/>
        <v/>
      </c>
      <c r="JM1603" s="1">
        <f t="shared" si="742"/>
        <v>1.239265047497536E-32</v>
      </c>
      <c r="JN1603" s="1" t="str">
        <f t="shared" si="743"/>
        <v/>
      </c>
      <c r="JO1603" s="1" t="str">
        <f t="shared" si="744"/>
        <v/>
      </c>
      <c r="JS1603" s="1">
        <v>979</v>
      </c>
      <c r="JT1603" s="1">
        <f t="shared" si="745"/>
        <v>-833.75778318379162</v>
      </c>
      <c r="JU1603" s="1">
        <f t="shared" si="746"/>
        <v>4.0051359270691349E-5</v>
      </c>
      <c r="JV1603" s="1">
        <f t="shared" si="747"/>
        <v>0.46652821588491311</v>
      </c>
      <c r="JW1603" s="1" t="str">
        <f t="shared" si="748"/>
        <v/>
      </c>
      <c r="JX1603" s="1">
        <f t="shared" si="749"/>
        <v>4.0051359270691349E-5</v>
      </c>
      <c r="JY1603" s="1" t="str">
        <f t="shared" si="750"/>
        <v/>
      </c>
      <c r="JZ1603" s="1">
        <f t="shared" si="751"/>
        <v>3.74101284688524E-5</v>
      </c>
      <c r="KA1603" s="1" t="str">
        <f t="shared" si="752"/>
        <v/>
      </c>
      <c r="KB1603" s="1" t="str">
        <f t="shared" si="753"/>
        <v/>
      </c>
      <c r="KE1603" s="1">
        <f t="shared" si="716"/>
        <v>6.2976000000001147</v>
      </c>
      <c r="KF1603" s="151">
        <f t="shared" si="717"/>
        <v>0.50546146650900781</v>
      </c>
      <c r="KG1603" s="1">
        <f t="shared" si="718"/>
        <v>7.2658535888381337E-4</v>
      </c>
      <c r="KH1603" s="1" t="str">
        <f t="shared" si="714"/>
        <v/>
      </c>
      <c r="KI1603" s="132" t="str">
        <f t="shared" si="715"/>
        <v/>
      </c>
    </row>
    <row r="1604" spans="237:295" ht="20.100000000000001" customHeight="1" x14ac:dyDescent="0.25">
      <c r="IC1604" s="1">
        <v>980</v>
      </c>
      <c r="ID1604" s="1">
        <f t="shared" si="719"/>
        <v>-1395.6529767870816</v>
      </c>
      <c r="IE1604" s="1">
        <f t="shared" si="720"/>
        <v>2.279464664215174E-5</v>
      </c>
      <c r="IF1604" s="1">
        <f t="shared" si="721"/>
        <v>0.46811862798601261</v>
      </c>
      <c r="IG1604" s="1" t="str">
        <f t="shared" si="722"/>
        <v/>
      </c>
      <c r="IH1604" s="1">
        <f t="shared" si="723"/>
        <v>2.279464664215174E-5</v>
      </c>
      <c r="II1604" s="1" t="str">
        <f t="shared" si="724"/>
        <v/>
      </c>
      <c r="IL1604" s="1">
        <f t="shared" si="725"/>
        <v>1.5670235396784049E-19</v>
      </c>
      <c r="IM1604" s="1" t="str">
        <f t="shared" si="726"/>
        <v/>
      </c>
      <c r="IN1604" s="1" t="str">
        <f t="shared" si="727"/>
        <v/>
      </c>
      <c r="IS1604" s="1">
        <v>980</v>
      </c>
      <c r="IT1604" s="1">
        <f t="shared" si="728"/>
        <v>-2.891943263151262</v>
      </c>
      <c r="IU1604" s="1">
        <f t="shared" si="729"/>
        <v>1.1000705596921919E-2</v>
      </c>
      <c r="IV1604" s="1">
        <f t="shared" si="730"/>
        <v>0.46811862798601261</v>
      </c>
      <c r="IW1604" s="1" t="str">
        <f t="shared" si="731"/>
        <v/>
      </c>
      <c r="IX1604" s="1">
        <f t="shared" si="732"/>
        <v>1.1000705596921919E-2</v>
      </c>
      <c r="IY1604" s="1" t="str">
        <f t="shared" si="733"/>
        <v/>
      </c>
      <c r="IZ1604" s="1">
        <f t="shared" si="734"/>
        <v>2.4629297122862987E-12</v>
      </c>
      <c r="JA1604" s="1" t="str">
        <f t="shared" si="735"/>
        <v/>
      </c>
      <c r="JB1604" s="1" t="str">
        <f t="shared" si="736"/>
        <v/>
      </c>
      <c r="JF1604" s="1">
        <v>980</v>
      </c>
      <c r="JG1604" s="1">
        <f t="shared" si="754"/>
        <v>-8.130830172403023</v>
      </c>
      <c r="JH1604" s="1">
        <f t="shared" si="737"/>
        <v>3.9126898196578984E-3</v>
      </c>
      <c r="JI1604" s="1">
        <f t="shared" si="738"/>
        <v>0.46811862798601273</v>
      </c>
      <c r="JJ1604" s="1" t="str">
        <f t="shared" si="739"/>
        <v/>
      </c>
      <c r="JK1604" s="1">
        <f t="shared" si="740"/>
        <v>3.9126898196578984E-3</v>
      </c>
      <c r="JL1604" s="1" t="str">
        <f t="shared" si="741"/>
        <v/>
      </c>
      <c r="JM1604" s="1">
        <f t="shared" si="742"/>
        <v>1.2984008215272997E-32</v>
      </c>
      <c r="JN1604" s="1" t="str">
        <f t="shared" si="743"/>
        <v/>
      </c>
      <c r="JO1604" s="1" t="str">
        <f t="shared" si="744"/>
        <v/>
      </c>
      <c r="JS1604" s="1">
        <v>980</v>
      </c>
      <c r="JT1604" s="1">
        <f t="shared" si="745"/>
        <v>-794.05503160360968</v>
      </c>
      <c r="JU1604" s="1">
        <f t="shared" si="746"/>
        <v>4.0064498271210419E-5</v>
      </c>
      <c r="JV1604" s="1">
        <f t="shared" si="747"/>
        <v>0.46811862798601256</v>
      </c>
      <c r="JW1604" s="1" t="str">
        <f t="shared" si="748"/>
        <v/>
      </c>
      <c r="JX1604" s="1">
        <f t="shared" si="749"/>
        <v>4.0064498271210419E-5</v>
      </c>
      <c r="JY1604" s="1" t="str">
        <f t="shared" si="750"/>
        <v/>
      </c>
      <c r="JZ1604" s="1">
        <f t="shared" si="751"/>
        <v>3.7353186998095786E-5</v>
      </c>
      <c r="KA1604" s="1" t="str">
        <f t="shared" si="752"/>
        <v/>
      </c>
      <c r="KB1604" s="1" t="str">
        <f t="shared" si="753"/>
        <v/>
      </c>
      <c r="KE1604" s="1">
        <f t="shared" si="716"/>
        <v>6.3040000000001148</v>
      </c>
      <c r="KF1604" s="151">
        <f t="shared" si="717"/>
        <v>0.50473488115012399</v>
      </c>
      <c r="KG1604" s="1">
        <f t="shared" si="718"/>
        <v>7.2610457057309397E-4</v>
      </c>
      <c r="KH1604" s="1" t="str">
        <f t="shared" si="714"/>
        <v/>
      </c>
      <c r="KI1604" s="132" t="str">
        <f t="shared" si="715"/>
        <v/>
      </c>
    </row>
    <row r="1605" spans="237:295" ht="20.100000000000001" customHeight="1" x14ac:dyDescent="0.25">
      <c r="IC1605" s="1">
        <v>981</v>
      </c>
      <c r="ID1605" s="1">
        <f t="shared" si="719"/>
        <v>-1325.8703279477195</v>
      </c>
      <c r="IE1605" s="1">
        <f t="shared" si="720"/>
        <v>2.2801759681480531E-5</v>
      </c>
      <c r="IF1605" s="1">
        <f t="shared" si="721"/>
        <v>0.4697095490997435</v>
      </c>
      <c r="IG1605" s="1" t="str">
        <f t="shared" si="722"/>
        <v/>
      </c>
      <c r="IH1605" s="1">
        <f t="shared" si="723"/>
        <v>2.2801759681480531E-5</v>
      </c>
      <c r="II1605" s="1" t="str">
        <f t="shared" si="724"/>
        <v/>
      </c>
      <c r="IL1605" s="1">
        <f t="shared" si="725"/>
        <v>1.6184608466399084E-19</v>
      </c>
      <c r="IM1605" s="1" t="str">
        <f t="shared" si="726"/>
        <v/>
      </c>
      <c r="IN1605" s="1" t="str">
        <f t="shared" si="727"/>
        <v/>
      </c>
      <c r="IS1605" s="1">
        <v>981</v>
      </c>
      <c r="IT1605" s="1">
        <f t="shared" si="728"/>
        <v>-2.747346099993706</v>
      </c>
      <c r="IU1605" s="1">
        <f t="shared" si="729"/>
        <v>1.1004138352550191E-2</v>
      </c>
      <c r="IV1605" s="1">
        <f t="shared" si="730"/>
        <v>0.46970954909974327</v>
      </c>
      <c r="IW1605" s="1" t="str">
        <f t="shared" si="731"/>
        <v/>
      </c>
      <c r="IX1605" s="1">
        <f t="shared" si="732"/>
        <v>1.1004138352550191E-2</v>
      </c>
      <c r="IY1605" s="1" t="str">
        <f t="shared" si="733"/>
        <v/>
      </c>
      <c r="IZ1605" s="1">
        <f t="shared" si="734"/>
        <v>2.5294724389031745E-12</v>
      </c>
      <c r="JA1605" s="1" t="str">
        <f t="shared" si="735"/>
        <v/>
      </c>
      <c r="JB1605" s="1" t="str">
        <f t="shared" si="736"/>
        <v/>
      </c>
      <c r="JF1605" s="1">
        <v>981</v>
      </c>
      <c r="JG1605" s="1">
        <f t="shared" si="754"/>
        <v>-7.724288663782886</v>
      </c>
      <c r="JH1605" s="1">
        <f t="shared" si="737"/>
        <v>3.9139107693398779E-3</v>
      </c>
      <c r="JI1605" s="1">
        <f t="shared" si="738"/>
        <v>0.46970954909974344</v>
      </c>
      <c r="JJ1605" s="1" t="str">
        <f t="shared" si="739"/>
        <v/>
      </c>
      <c r="JK1605" s="1">
        <f t="shared" si="740"/>
        <v>3.9139107693398779E-3</v>
      </c>
      <c r="JL1605" s="1" t="str">
        <f t="shared" si="741"/>
        <v/>
      </c>
      <c r="JM1605" s="1">
        <f t="shared" si="742"/>
        <v>1.360336695888908E-32</v>
      </c>
      <c r="JN1605" s="1" t="str">
        <f t="shared" si="743"/>
        <v/>
      </c>
      <c r="JO1605" s="1" t="str">
        <f t="shared" si="744"/>
        <v/>
      </c>
      <c r="JS1605" s="1">
        <v>981</v>
      </c>
      <c r="JT1605" s="1">
        <f t="shared" si="745"/>
        <v>-754.35228002342774</v>
      </c>
      <c r="JU1605" s="1">
        <f t="shared" si="746"/>
        <v>4.0077000344893116E-5</v>
      </c>
      <c r="JV1605" s="1">
        <f t="shared" si="747"/>
        <v>0.46970954909974338</v>
      </c>
      <c r="JW1605" s="1" t="str">
        <f t="shared" si="748"/>
        <v/>
      </c>
      <c r="JX1605" s="1">
        <f t="shared" si="749"/>
        <v>4.0077000344893116E-5</v>
      </c>
      <c r="JY1605" s="1" t="str">
        <f t="shared" si="750"/>
        <v/>
      </c>
      <c r="JZ1605" s="1">
        <f t="shared" si="751"/>
        <v>3.7295735460671145E-5</v>
      </c>
      <c r="KA1605" s="1" t="str">
        <f t="shared" si="752"/>
        <v/>
      </c>
      <c r="KB1605" s="1" t="str">
        <f t="shared" si="753"/>
        <v/>
      </c>
      <c r="KE1605" s="1">
        <f t="shared" si="716"/>
        <v>6.310400000000115</v>
      </c>
      <c r="KF1605" s="151">
        <f t="shared" si="717"/>
        <v>0.5040087765795509</v>
      </c>
      <c r="KG1605" s="1">
        <f t="shared" si="718"/>
        <v>7.2562223257066627E-4</v>
      </c>
      <c r="KH1605" s="1" t="str">
        <f t="shared" si="714"/>
        <v/>
      </c>
      <c r="KI1605" s="132" t="str">
        <f t="shared" si="715"/>
        <v/>
      </c>
    </row>
    <row r="1606" spans="237:295" ht="20.100000000000001" customHeight="1" x14ac:dyDescent="0.25">
      <c r="IC1606" s="1">
        <v>982</v>
      </c>
      <c r="ID1606" s="1">
        <f t="shared" si="719"/>
        <v>-1256.087679108372</v>
      </c>
      <c r="IE1606" s="1">
        <f t="shared" si="720"/>
        <v>2.28085100013443E-5</v>
      </c>
      <c r="IF1606" s="1">
        <f t="shared" si="721"/>
        <v>0.47130095392636839</v>
      </c>
      <c r="IG1606" s="1" t="str">
        <f t="shared" si="722"/>
        <v/>
      </c>
      <c r="IH1606" s="1">
        <f t="shared" si="723"/>
        <v>2.28085100013443E-5</v>
      </c>
      <c r="II1606" s="1" t="str">
        <f t="shared" si="724"/>
        <v/>
      </c>
      <c r="IL1606" s="1">
        <f t="shared" si="725"/>
        <v>1.6715598301293145E-19</v>
      </c>
      <c r="IM1606" s="1" t="str">
        <f t="shared" si="726"/>
        <v/>
      </c>
      <c r="IN1606" s="1" t="str">
        <f t="shared" si="727"/>
        <v/>
      </c>
      <c r="IS1606" s="1">
        <v>982</v>
      </c>
      <c r="IT1606" s="1">
        <f t="shared" si="728"/>
        <v>-2.6027489368361216</v>
      </c>
      <c r="IU1606" s="1">
        <f t="shared" si="729"/>
        <v>1.1007396059619408E-2</v>
      </c>
      <c r="IV1606" s="1">
        <f t="shared" si="730"/>
        <v>0.4713009539263685</v>
      </c>
      <c r="IW1606" s="1" t="str">
        <f t="shared" si="731"/>
        <v/>
      </c>
      <c r="IX1606" s="1">
        <f t="shared" si="732"/>
        <v>1.1007396059619408E-2</v>
      </c>
      <c r="IY1606" s="1" t="str">
        <f t="shared" si="733"/>
        <v/>
      </c>
      <c r="IZ1606" s="1">
        <f t="shared" si="734"/>
        <v>2.5977714330943454E-12</v>
      </c>
      <c r="JA1606" s="1" t="str">
        <f t="shared" si="735"/>
        <v/>
      </c>
      <c r="JB1606" s="1" t="str">
        <f t="shared" si="736"/>
        <v/>
      </c>
      <c r="JF1606" s="1">
        <v>982</v>
      </c>
      <c r="JG1606" s="1">
        <f t="shared" si="754"/>
        <v>-7.3177471551627491</v>
      </c>
      <c r="JH1606" s="1">
        <f t="shared" si="737"/>
        <v>3.9150694584051239E-3</v>
      </c>
      <c r="JI1606" s="1">
        <f t="shared" si="738"/>
        <v>0.47130095392636839</v>
      </c>
      <c r="JJ1606" s="1" t="str">
        <f t="shared" si="739"/>
        <v/>
      </c>
      <c r="JK1606" s="1">
        <f t="shared" si="740"/>
        <v>3.9150694584051239E-3</v>
      </c>
      <c r="JL1606" s="1" t="str">
        <f t="shared" si="741"/>
        <v/>
      </c>
      <c r="JM1606" s="1">
        <f t="shared" si="742"/>
        <v>1.4252042108131543E-32</v>
      </c>
      <c r="JN1606" s="1" t="str">
        <f t="shared" si="743"/>
        <v/>
      </c>
      <c r="JO1606" s="1" t="str">
        <f t="shared" si="744"/>
        <v/>
      </c>
      <c r="JS1606" s="1">
        <v>982</v>
      </c>
      <c r="JT1606" s="1">
        <f t="shared" si="745"/>
        <v>-714.6495284432458</v>
      </c>
      <c r="JU1606" s="1">
        <f t="shared" si="746"/>
        <v>4.0088864892861682E-5</v>
      </c>
      <c r="JV1606" s="1">
        <f t="shared" si="747"/>
        <v>0.47130095392636845</v>
      </c>
      <c r="JW1606" s="1" t="str">
        <f t="shared" si="748"/>
        <v/>
      </c>
      <c r="JX1606" s="1">
        <f t="shared" si="749"/>
        <v>4.0088864892861682E-5</v>
      </c>
      <c r="JY1606" s="1" t="str">
        <f t="shared" si="750"/>
        <v/>
      </c>
      <c r="JZ1606" s="1">
        <f t="shared" si="751"/>
        <v>3.7237776478113594E-5</v>
      </c>
      <c r="KA1606" s="1" t="str">
        <f t="shared" si="752"/>
        <v/>
      </c>
      <c r="KB1606" s="1" t="str">
        <f t="shared" si="753"/>
        <v/>
      </c>
      <c r="KE1606" s="1">
        <f t="shared" si="716"/>
        <v>6.3168000000001152</v>
      </c>
      <c r="KF1606" s="151">
        <f t="shared" si="717"/>
        <v>0.50328315434698023</v>
      </c>
      <c r="KG1606" s="1">
        <f t="shared" si="718"/>
        <v>7.2513835217102862E-4</v>
      </c>
      <c r="KH1606" s="1" t="str">
        <f t="shared" si="714"/>
        <v/>
      </c>
      <c r="KI1606" s="132" t="str">
        <f t="shared" si="715"/>
        <v/>
      </c>
    </row>
    <row r="1607" spans="237:295" ht="20.100000000000001" customHeight="1" x14ac:dyDescent="0.25">
      <c r="IC1607" s="1">
        <v>983</v>
      </c>
      <c r="ID1607" s="1">
        <f t="shared" si="719"/>
        <v>-1186.3050302690099</v>
      </c>
      <c r="IE1607" s="1">
        <f t="shared" si="720"/>
        <v>2.281489727832172E-5</v>
      </c>
      <c r="IF1607" s="1">
        <f t="shared" si="721"/>
        <v>0.47289281714297743</v>
      </c>
      <c r="IG1607" s="1" t="str">
        <f t="shared" si="722"/>
        <v/>
      </c>
      <c r="IH1607" s="1">
        <f t="shared" si="723"/>
        <v>2.281489727832172E-5</v>
      </c>
      <c r="II1607" s="1" t="str">
        <f t="shared" si="724"/>
        <v/>
      </c>
      <c r="IL1607" s="1">
        <f t="shared" si="725"/>
        <v>1.7263732799369857E-19</v>
      </c>
      <c r="IM1607" s="1" t="str">
        <f t="shared" si="726"/>
        <v/>
      </c>
      <c r="IN1607" s="1" t="str">
        <f t="shared" si="727"/>
        <v/>
      </c>
      <c r="IS1607" s="1">
        <v>983</v>
      </c>
      <c r="IT1607" s="1">
        <f t="shared" si="728"/>
        <v>-2.4581517736785656</v>
      </c>
      <c r="IU1607" s="1">
        <f t="shared" si="729"/>
        <v>1.1010478562046301E-2</v>
      </c>
      <c r="IV1607" s="1">
        <f t="shared" si="730"/>
        <v>0.47289281714297732</v>
      </c>
      <c r="IW1607" s="1" t="str">
        <f t="shared" si="731"/>
        <v/>
      </c>
      <c r="IX1607" s="1">
        <f t="shared" si="732"/>
        <v>1.1010478562046301E-2</v>
      </c>
      <c r="IY1607" s="1" t="str">
        <f t="shared" si="733"/>
        <v/>
      </c>
      <c r="IZ1607" s="1">
        <f t="shared" si="734"/>
        <v>2.667871901276109E-12</v>
      </c>
      <c r="JA1607" s="1" t="str">
        <f t="shared" si="735"/>
        <v/>
      </c>
      <c r="JB1607" s="1" t="str">
        <f t="shared" si="736"/>
        <v/>
      </c>
      <c r="JF1607" s="1">
        <v>983</v>
      </c>
      <c r="JG1607" s="1">
        <f t="shared" si="754"/>
        <v>-6.9112056465425553</v>
      </c>
      <c r="JH1607" s="1">
        <f t="shared" si="737"/>
        <v>3.916165831338525E-3</v>
      </c>
      <c r="JI1607" s="1">
        <f t="shared" si="738"/>
        <v>0.47289281714297743</v>
      </c>
      <c r="JJ1607" s="1" t="str">
        <f t="shared" si="739"/>
        <v/>
      </c>
      <c r="JK1607" s="1">
        <f t="shared" si="740"/>
        <v>3.916165831338525E-3</v>
      </c>
      <c r="JL1607" s="1" t="str">
        <f t="shared" si="741"/>
        <v/>
      </c>
      <c r="JM1607" s="1">
        <f t="shared" si="742"/>
        <v>1.4931410360430482E-32</v>
      </c>
      <c r="JN1607" s="1" t="str">
        <f t="shared" si="743"/>
        <v/>
      </c>
      <c r="JO1607" s="1" t="str">
        <f t="shared" si="744"/>
        <v/>
      </c>
      <c r="JS1607" s="1">
        <v>983</v>
      </c>
      <c r="JT1607" s="1">
        <f t="shared" si="745"/>
        <v>-674.94677686306386</v>
      </c>
      <c r="JU1607" s="1">
        <f t="shared" si="746"/>
        <v>4.0100091346661862E-5</v>
      </c>
      <c r="JV1607" s="1">
        <f t="shared" si="747"/>
        <v>0.47289281714297737</v>
      </c>
      <c r="JW1607" s="1" t="str">
        <f t="shared" si="748"/>
        <v/>
      </c>
      <c r="JX1607" s="1">
        <f t="shared" si="749"/>
        <v>4.0100091346661862E-5</v>
      </c>
      <c r="JY1607" s="1" t="str">
        <f t="shared" si="750"/>
        <v/>
      </c>
      <c r="JZ1607" s="1">
        <f t="shared" si="751"/>
        <v>3.7179312692243535E-5</v>
      </c>
      <c r="KA1607" s="1" t="str">
        <f t="shared" si="752"/>
        <v/>
      </c>
      <c r="KB1607" s="1" t="str">
        <f t="shared" si="753"/>
        <v/>
      </c>
      <c r="KE1607" s="1">
        <f t="shared" si="716"/>
        <v>6.3232000000001154</v>
      </c>
      <c r="KF1607" s="151">
        <f t="shared" si="717"/>
        <v>0.5025580159948092</v>
      </c>
      <c r="KG1607" s="1">
        <f t="shared" si="718"/>
        <v>7.2465293665646691E-4</v>
      </c>
      <c r="KH1607" s="1" t="str">
        <f t="shared" si="714"/>
        <v/>
      </c>
      <c r="KI1607" s="132" t="str">
        <f t="shared" si="715"/>
        <v/>
      </c>
    </row>
    <row r="1608" spans="237:295" ht="20.100000000000001" customHeight="1" x14ac:dyDescent="0.25">
      <c r="IC1608" s="1">
        <v>984</v>
      </c>
      <c r="ID1608" s="1">
        <f t="shared" si="719"/>
        <v>-1116.5223814296623</v>
      </c>
      <c r="IE1608" s="1">
        <f t="shared" si="720"/>
        <v>2.282092120632671E-5</v>
      </c>
      <c r="IF1608" s="1">
        <f t="shared" si="721"/>
        <v>0.47448511340469518</v>
      </c>
      <c r="IG1608" s="1" t="str">
        <f t="shared" si="722"/>
        <v/>
      </c>
      <c r="IH1608" s="1">
        <f t="shared" si="723"/>
        <v>2.282092120632671E-5</v>
      </c>
      <c r="II1608" s="1" t="str">
        <f t="shared" si="724"/>
        <v/>
      </c>
      <c r="IL1608" s="1">
        <f t="shared" si="725"/>
        <v>1.7829556337185221E-19</v>
      </c>
      <c r="IM1608" s="1" t="str">
        <f t="shared" si="726"/>
        <v/>
      </c>
      <c r="IN1608" s="1" t="str">
        <f t="shared" si="727"/>
        <v/>
      </c>
      <c r="IS1608" s="1">
        <v>984</v>
      </c>
      <c r="IT1608" s="1">
        <f t="shared" si="728"/>
        <v>-2.3135546105210096</v>
      </c>
      <c r="IU1608" s="1">
        <f t="shared" si="729"/>
        <v>1.1013385712113606E-2</v>
      </c>
      <c r="IV1608" s="1">
        <f t="shared" si="730"/>
        <v>0.47448511340469507</v>
      </c>
      <c r="IW1608" s="1" t="str">
        <f t="shared" si="731"/>
        <v/>
      </c>
      <c r="IX1608" s="1">
        <f t="shared" si="732"/>
        <v>1.1013385712113606E-2</v>
      </c>
      <c r="IY1608" s="1" t="str">
        <f t="shared" si="733"/>
        <v/>
      </c>
      <c r="IZ1608" s="1">
        <f t="shared" si="734"/>
        <v>2.7398201824877141E-12</v>
      </c>
      <c r="JA1608" s="1" t="str">
        <f t="shared" si="735"/>
        <v/>
      </c>
      <c r="JB1608" s="1" t="str">
        <f t="shared" si="736"/>
        <v/>
      </c>
      <c r="JF1608" s="1">
        <v>984</v>
      </c>
      <c r="JG1608" s="1">
        <f t="shared" si="754"/>
        <v>-6.5046641379224184</v>
      </c>
      <c r="JH1608" s="1">
        <f t="shared" si="737"/>
        <v>3.9171998356005554E-3</v>
      </c>
      <c r="JI1608" s="1">
        <f t="shared" si="738"/>
        <v>0.47448511340469524</v>
      </c>
      <c r="JJ1608" s="1" t="str">
        <f t="shared" si="739"/>
        <v/>
      </c>
      <c r="JK1608" s="1">
        <f t="shared" si="740"/>
        <v>3.9171998356005554E-3</v>
      </c>
      <c r="JL1608" s="1" t="str">
        <f t="shared" si="741"/>
        <v/>
      </c>
      <c r="JM1608" s="1">
        <f t="shared" si="742"/>
        <v>1.5642912540979258E-32</v>
      </c>
      <c r="JN1608" s="1" t="str">
        <f t="shared" si="743"/>
        <v/>
      </c>
      <c r="JO1608" s="1" t="str">
        <f t="shared" si="744"/>
        <v/>
      </c>
      <c r="JS1608" s="1">
        <v>984</v>
      </c>
      <c r="JT1608" s="1">
        <f t="shared" si="745"/>
        <v>-635.2440252828892</v>
      </c>
      <c r="JU1608" s="1">
        <f t="shared" si="746"/>
        <v>4.0110679168308345E-5</v>
      </c>
      <c r="JV1608" s="1">
        <f t="shared" si="747"/>
        <v>0.47448511340469501</v>
      </c>
      <c r="JW1608" s="1" t="str">
        <f t="shared" si="748"/>
        <v/>
      </c>
      <c r="JX1608" s="1">
        <f t="shared" si="749"/>
        <v>4.0110679168308345E-5</v>
      </c>
      <c r="JY1608" s="1" t="str">
        <f t="shared" si="750"/>
        <v/>
      </c>
      <c r="JZ1608" s="1">
        <f t="shared" si="751"/>
        <v>3.7120346764966219E-5</v>
      </c>
      <c r="KA1608" s="1" t="str">
        <f t="shared" si="752"/>
        <v/>
      </c>
      <c r="KB1608" s="1" t="str">
        <f t="shared" si="753"/>
        <v/>
      </c>
      <c r="KE1608" s="1">
        <f t="shared" si="716"/>
        <v>6.3296000000001156</v>
      </c>
      <c r="KF1608" s="151">
        <f t="shared" si="717"/>
        <v>0.50183336305815274</v>
      </c>
      <c r="KG1608" s="1">
        <f t="shared" si="718"/>
        <v>7.2416599329605535E-4</v>
      </c>
      <c r="KH1608" s="1" t="str">
        <f t="shared" si="714"/>
        <v/>
      </c>
      <c r="KI1608" s="132" t="str">
        <f t="shared" si="715"/>
        <v/>
      </c>
    </row>
    <row r="1609" spans="237:295" ht="20.100000000000001" customHeight="1" x14ac:dyDescent="0.25">
      <c r="IC1609" s="1">
        <v>985</v>
      </c>
      <c r="ID1609" s="1">
        <f t="shared" si="719"/>
        <v>-1046.7397325903003</v>
      </c>
      <c r="IE1609" s="1">
        <f t="shared" si="720"/>
        <v>2.2826581496632867E-5</v>
      </c>
      <c r="IF1609" s="1">
        <f t="shared" si="721"/>
        <v>0.47607781734589338</v>
      </c>
      <c r="IG1609" s="1" t="str">
        <f t="shared" si="722"/>
        <v/>
      </c>
      <c r="IH1609" s="1">
        <f t="shared" si="723"/>
        <v>2.2826581496632867E-5</v>
      </c>
      <c r="II1609" s="1" t="str">
        <f t="shared" si="724"/>
        <v/>
      </c>
      <c r="IL1609" s="1">
        <f t="shared" si="725"/>
        <v>1.841363027490161E-19</v>
      </c>
      <c r="IM1609" s="1" t="str">
        <f t="shared" si="726"/>
        <v/>
      </c>
      <c r="IN1609" s="1" t="str">
        <f t="shared" si="727"/>
        <v/>
      </c>
      <c r="IS1609" s="1">
        <v>985</v>
      </c>
      <c r="IT1609" s="1">
        <f t="shared" si="728"/>
        <v>-2.1689574473634536</v>
      </c>
      <c r="IU1609" s="1">
        <f t="shared" si="729"/>
        <v>1.1016117370481845E-2</v>
      </c>
      <c r="IV1609" s="1">
        <f t="shared" si="730"/>
        <v>0.47607781734589305</v>
      </c>
      <c r="IW1609" s="1" t="str">
        <f t="shared" si="731"/>
        <v/>
      </c>
      <c r="IX1609" s="1">
        <f t="shared" si="732"/>
        <v>1.1016117370481845E-2</v>
      </c>
      <c r="IY1609" s="1" t="str">
        <f t="shared" si="733"/>
        <v/>
      </c>
      <c r="IZ1609" s="1">
        <f t="shared" si="734"/>
        <v>2.8136637759493732E-12</v>
      </c>
      <c r="JA1609" s="1" t="str">
        <f t="shared" si="735"/>
        <v/>
      </c>
      <c r="JB1609" s="1" t="str">
        <f t="shared" si="736"/>
        <v/>
      </c>
      <c r="JF1609" s="1">
        <v>985</v>
      </c>
      <c r="JG1609" s="1">
        <f t="shared" si="754"/>
        <v>-6.0981226293022814</v>
      </c>
      <c r="JH1609" s="1">
        <f t="shared" si="737"/>
        <v>3.9181714216314735E-3</v>
      </c>
      <c r="JI1609" s="1">
        <f t="shared" si="738"/>
        <v>0.47607781734589322</v>
      </c>
      <c r="JJ1609" s="1" t="str">
        <f t="shared" si="739"/>
        <v/>
      </c>
      <c r="JK1609" s="1">
        <f t="shared" si="740"/>
        <v>3.9181714216314735E-3</v>
      </c>
      <c r="JL1609" s="1" t="str">
        <f t="shared" si="741"/>
        <v/>
      </c>
      <c r="JM1609" s="1">
        <f t="shared" si="742"/>
        <v>1.6388056565180023E-32</v>
      </c>
      <c r="JN1609" s="1" t="str">
        <f t="shared" si="743"/>
        <v/>
      </c>
      <c r="JO1609" s="1" t="str">
        <f t="shared" si="744"/>
        <v/>
      </c>
      <c r="JS1609" s="1">
        <v>985</v>
      </c>
      <c r="JT1609" s="1">
        <f t="shared" si="745"/>
        <v>-595.54127370270726</v>
      </c>
      <c r="JU1609" s="1">
        <f t="shared" si="746"/>
        <v>4.0120627850327672E-5</v>
      </c>
      <c r="JV1609" s="1">
        <f t="shared" si="747"/>
        <v>0.47607781734589311</v>
      </c>
      <c r="JW1609" s="1" t="str">
        <f t="shared" si="748"/>
        <v/>
      </c>
      <c r="JX1609" s="1">
        <f t="shared" si="749"/>
        <v>4.0120627850327672E-5</v>
      </c>
      <c r="JY1609" s="1" t="str">
        <f t="shared" si="750"/>
        <v/>
      </c>
      <c r="JZ1609" s="1">
        <f t="shared" si="751"/>
        <v>3.7060881378069928E-5</v>
      </c>
      <c r="KA1609" s="1" t="str">
        <f t="shared" si="752"/>
        <v/>
      </c>
      <c r="KB1609" s="1" t="str">
        <f t="shared" si="753"/>
        <v/>
      </c>
      <c r="KE1609" s="1">
        <f t="shared" si="716"/>
        <v>6.3360000000001158</v>
      </c>
      <c r="KF1609" s="151">
        <f t="shared" si="717"/>
        <v>0.50110919706485668</v>
      </c>
      <c r="KG1609" s="1">
        <f t="shared" si="718"/>
        <v>7.2367752934932028E-4</v>
      </c>
      <c r="KH1609" s="1" t="str">
        <f t="shared" si="714"/>
        <v/>
      </c>
      <c r="KI1609" s="132" t="str">
        <f t="shared" si="715"/>
        <v/>
      </c>
    </row>
    <row r="1610" spans="237:295" ht="20.100000000000001" customHeight="1" x14ac:dyDescent="0.25">
      <c r="IC1610" s="1">
        <v>986</v>
      </c>
      <c r="ID1610" s="1">
        <f t="shared" si="719"/>
        <v>-976.95708375095273</v>
      </c>
      <c r="IE1610" s="1">
        <f t="shared" si="720"/>
        <v>2.2831877877896552E-5</v>
      </c>
      <c r="IF1610" s="1">
        <f t="shared" si="721"/>
        <v>0.47767090358140091</v>
      </c>
      <c r="IG1610" s="1" t="str">
        <f t="shared" si="722"/>
        <v/>
      </c>
      <c r="IH1610" s="1">
        <f t="shared" si="723"/>
        <v>2.2831877877896552E-5</v>
      </c>
      <c r="II1610" s="1" t="str">
        <f t="shared" si="724"/>
        <v/>
      </c>
      <c r="IL1610" s="1">
        <f t="shared" si="725"/>
        <v>1.9016533476413945E-19</v>
      </c>
      <c r="IM1610" s="1" t="str">
        <f t="shared" si="726"/>
        <v/>
      </c>
      <c r="IN1610" s="1" t="str">
        <f t="shared" si="727"/>
        <v/>
      </c>
      <c r="IS1610" s="1">
        <v>986</v>
      </c>
      <c r="IT1610" s="1">
        <f t="shared" si="728"/>
        <v>-2.0243602842058692</v>
      </c>
      <c r="IU1610" s="1">
        <f t="shared" si="729"/>
        <v>1.1018673406200477E-2</v>
      </c>
      <c r="IV1610" s="1">
        <f t="shared" si="730"/>
        <v>0.47767090358140096</v>
      </c>
      <c r="IW1610" s="1" t="str">
        <f t="shared" si="731"/>
        <v/>
      </c>
      <c r="IX1610" s="1">
        <f t="shared" si="732"/>
        <v>1.1018673406200477E-2</v>
      </c>
      <c r="IY1610" s="1" t="str">
        <f t="shared" si="733"/>
        <v/>
      </c>
      <c r="IZ1610" s="1">
        <f t="shared" si="734"/>
        <v>2.8894513692695782E-12</v>
      </c>
      <c r="JA1610" s="1" t="str">
        <f t="shared" si="735"/>
        <v/>
      </c>
      <c r="JB1610" s="1" t="str">
        <f t="shared" si="736"/>
        <v/>
      </c>
      <c r="JF1610" s="1">
        <v>986</v>
      </c>
      <c r="JG1610" s="1">
        <f t="shared" si="754"/>
        <v>-5.6915811206821445</v>
      </c>
      <c r="JH1610" s="1">
        <f t="shared" si="737"/>
        <v>3.9190805428552756E-3</v>
      </c>
      <c r="JI1610" s="1">
        <f t="shared" si="738"/>
        <v>0.4776709035814008</v>
      </c>
      <c r="JJ1610" s="1" t="str">
        <f t="shared" si="739"/>
        <v/>
      </c>
      <c r="JK1610" s="1">
        <f t="shared" si="740"/>
        <v>3.9190805428552756E-3</v>
      </c>
      <c r="JL1610" s="1" t="str">
        <f t="shared" si="741"/>
        <v/>
      </c>
      <c r="JM1610" s="1">
        <f t="shared" si="742"/>
        <v>1.7168420536776099E-32</v>
      </c>
      <c r="JN1610" s="1" t="str">
        <f t="shared" si="743"/>
        <v/>
      </c>
      <c r="JO1610" s="1" t="str">
        <f t="shared" si="744"/>
        <v/>
      </c>
      <c r="JS1610" s="1">
        <v>986</v>
      </c>
      <c r="JT1610" s="1">
        <f t="shared" si="745"/>
        <v>-555.83852212252532</v>
      </c>
      <c r="JU1610" s="1">
        <f t="shared" si="746"/>
        <v>4.0129936915798784E-5</v>
      </c>
      <c r="JV1610" s="1">
        <f t="shared" si="747"/>
        <v>0.47767090358140085</v>
      </c>
      <c r="JW1610" s="1" t="str">
        <f t="shared" si="748"/>
        <v/>
      </c>
      <c r="JX1610" s="1">
        <f t="shared" si="749"/>
        <v>4.0129936915798784E-5</v>
      </c>
      <c r="JY1610" s="1" t="str">
        <f t="shared" si="750"/>
        <v/>
      </c>
      <c r="JZ1610" s="1">
        <f t="shared" si="751"/>
        <v>3.7000919233023004E-5</v>
      </c>
      <c r="KA1610" s="1" t="str">
        <f t="shared" si="752"/>
        <v/>
      </c>
      <c r="KB1610" s="1" t="str">
        <f t="shared" si="753"/>
        <v/>
      </c>
      <c r="KE1610" s="1">
        <f t="shared" si="716"/>
        <v>6.3424000000001159</v>
      </c>
      <c r="KF1610" s="151">
        <f t="shared" si="717"/>
        <v>0.50038551953550736</v>
      </c>
      <c r="KG1610" s="1">
        <f t="shared" si="718"/>
        <v>7.2318755206102203E-4</v>
      </c>
      <c r="KH1610" s="1" t="str">
        <f t="shared" si="714"/>
        <v/>
      </c>
      <c r="KI1610" s="132" t="str">
        <f t="shared" si="715"/>
        <v/>
      </c>
    </row>
    <row r="1611" spans="237:295" ht="20.100000000000001" customHeight="1" x14ac:dyDescent="0.25">
      <c r="IC1611" s="1">
        <v>987</v>
      </c>
      <c r="ID1611" s="1">
        <f t="shared" si="719"/>
        <v>-907.1744349116052</v>
      </c>
      <c r="IE1611" s="1">
        <f t="shared" si="720"/>
        <v>2.2836810096178577E-5</v>
      </c>
      <c r="IF1611" s="1">
        <f t="shared" si="721"/>
        <v>0.47926434670771961</v>
      </c>
      <c r="IG1611" s="1" t="str">
        <f t="shared" si="722"/>
        <v/>
      </c>
      <c r="IH1611" s="1">
        <f t="shared" si="723"/>
        <v>2.2836810096178577E-5</v>
      </c>
      <c r="II1611" s="1" t="str">
        <f t="shared" si="724"/>
        <v/>
      </c>
      <c r="IL1611" s="1">
        <f t="shared" si="725"/>
        <v>1.9638862845097756E-19</v>
      </c>
      <c r="IM1611" s="1" t="str">
        <f t="shared" si="726"/>
        <v/>
      </c>
      <c r="IN1611" s="1" t="str">
        <f t="shared" si="727"/>
        <v/>
      </c>
      <c r="IS1611" s="1">
        <v>987</v>
      </c>
      <c r="IT1611" s="1">
        <f t="shared" si="728"/>
        <v>-1.8797631210483132</v>
      </c>
      <c r="IU1611" s="1">
        <f t="shared" si="729"/>
        <v>1.1021053696718339E-2</v>
      </c>
      <c r="IV1611" s="1">
        <f t="shared" si="730"/>
        <v>0.47926434670771978</v>
      </c>
      <c r="IW1611" s="1" t="str">
        <f t="shared" si="731"/>
        <v/>
      </c>
      <c r="IX1611" s="1">
        <f t="shared" si="732"/>
        <v>1.1021053696718339E-2</v>
      </c>
      <c r="IY1611" s="1" t="str">
        <f t="shared" si="733"/>
        <v/>
      </c>
      <c r="IZ1611" s="1">
        <f t="shared" si="734"/>
        <v>2.967232867316552E-12</v>
      </c>
      <c r="JA1611" s="1" t="str">
        <f t="shared" si="735"/>
        <v/>
      </c>
      <c r="JB1611" s="1" t="str">
        <f t="shared" si="736"/>
        <v/>
      </c>
      <c r="JF1611" s="1">
        <v>987</v>
      </c>
      <c r="JG1611" s="1">
        <f t="shared" si="754"/>
        <v>-5.2850396120619507</v>
      </c>
      <c r="JH1611" s="1">
        <f t="shared" si="737"/>
        <v>3.9199271556834264E-3</v>
      </c>
      <c r="JI1611" s="1">
        <f t="shared" si="738"/>
        <v>0.47926434670771983</v>
      </c>
      <c r="JJ1611" s="1" t="str">
        <f t="shared" si="739"/>
        <v/>
      </c>
      <c r="JK1611" s="1">
        <f t="shared" si="740"/>
        <v>3.9199271556834264E-3</v>
      </c>
      <c r="JL1611" s="1" t="str">
        <f t="shared" si="741"/>
        <v/>
      </c>
      <c r="JM1611" s="1">
        <f t="shared" si="742"/>
        <v>1.7985655987847131E-32</v>
      </c>
      <c r="JN1611" s="1" t="str">
        <f t="shared" si="743"/>
        <v/>
      </c>
      <c r="JO1611" s="1" t="str">
        <f t="shared" si="744"/>
        <v/>
      </c>
      <c r="JS1611" s="1">
        <v>987</v>
      </c>
      <c r="JT1611" s="1">
        <f t="shared" si="745"/>
        <v>-516.13577054234338</v>
      </c>
      <c r="JU1611" s="1">
        <f t="shared" si="746"/>
        <v>4.0138605918391173E-5</v>
      </c>
      <c r="JV1611" s="1">
        <f t="shared" si="747"/>
        <v>0.47926434670771978</v>
      </c>
      <c r="JW1611" s="1" t="str">
        <f t="shared" si="748"/>
        <v/>
      </c>
      <c r="JX1611" s="1">
        <f t="shared" si="749"/>
        <v>4.0138605918391173E-5</v>
      </c>
      <c r="JY1611" s="1" t="str">
        <f t="shared" si="750"/>
        <v/>
      </c>
      <c r="JZ1611" s="1">
        <f t="shared" si="751"/>
        <v>3.6940463050769571E-5</v>
      </c>
      <c r="KA1611" s="1" t="str">
        <f t="shared" si="752"/>
        <v/>
      </c>
      <c r="KB1611" s="1" t="str">
        <f t="shared" si="753"/>
        <v/>
      </c>
      <c r="KE1611" s="1">
        <f t="shared" si="716"/>
        <v>6.3488000000001161</v>
      </c>
      <c r="KF1611" s="151">
        <f t="shared" si="717"/>
        <v>0.49966233198344634</v>
      </c>
      <c r="KG1611" s="1">
        <f t="shared" si="718"/>
        <v>7.2269606866459668E-4</v>
      </c>
      <c r="KH1611" s="1" t="str">
        <f t="shared" si="714"/>
        <v/>
      </c>
      <c r="KI1611" s="132" t="str">
        <f t="shared" si="715"/>
        <v/>
      </c>
    </row>
    <row r="1612" spans="237:295" ht="20.100000000000001" customHeight="1" x14ac:dyDescent="0.25">
      <c r="IC1612" s="1">
        <v>988</v>
      </c>
      <c r="ID1612" s="1">
        <f t="shared" si="719"/>
        <v>-837.39178607224312</v>
      </c>
      <c r="IE1612" s="1">
        <f t="shared" si="720"/>
        <v>2.2841377914964466E-5</v>
      </c>
      <c r="IF1612" s="1">
        <f t="shared" si="721"/>
        <v>0.48085812130423872</v>
      </c>
      <c r="IG1612" s="1" t="str">
        <f t="shared" si="722"/>
        <v/>
      </c>
      <c r="IH1612" s="1">
        <f t="shared" si="723"/>
        <v>2.2841377914964466E-5</v>
      </c>
      <c r="II1612" s="1" t="str">
        <f t="shared" si="724"/>
        <v/>
      </c>
      <c r="IL1612" s="1">
        <f t="shared" si="725"/>
        <v>2.0281233875635036E-19</v>
      </c>
      <c r="IM1612" s="1" t="str">
        <f t="shared" si="726"/>
        <v/>
      </c>
      <c r="IN1612" s="1" t="str">
        <f t="shared" si="727"/>
        <v/>
      </c>
      <c r="IS1612" s="1">
        <v>988</v>
      </c>
      <c r="IT1612" s="1">
        <f t="shared" si="728"/>
        <v>-1.7351659578907572</v>
      </c>
      <c r="IU1612" s="1">
        <f t="shared" si="729"/>
        <v>1.1023258127893452E-2</v>
      </c>
      <c r="IV1612" s="1">
        <f t="shared" si="730"/>
        <v>0.48085812130423855</v>
      </c>
      <c r="IW1612" s="1" t="str">
        <f t="shared" si="731"/>
        <v/>
      </c>
      <c r="IX1612" s="1">
        <f t="shared" si="732"/>
        <v>1.1023258127893452E-2</v>
      </c>
      <c r="IY1612" s="1" t="str">
        <f t="shared" si="733"/>
        <v/>
      </c>
      <c r="IZ1612" s="1">
        <f t="shared" si="734"/>
        <v>3.0470594217690424E-12</v>
      </c>
      <c r="JA1612" s="1" t="str">
        <f t="shared" si="735"/>
        <v/>
      </c>
      <c r="JB1612" s="1" t="str">
        <f t="shared" si="736"/>
        <v/>
      </c>
      <c r="JF1612" s="1">
        <v>988</v>
      </c>
      <c r="JG1612" s="1">
        <f t="shared" si="754"/>
        <v>-4.8784981034418138</v>
      </c>
      <c r="JH1612" s="1">
        <f t="shared" si="737"/>
        <v>3.9207112195183327E-3</v>
      </c>
      <c r="JI1612" s="1">
        <f t="shared" si="738"/>
        <v>0.48085812130423866</v>
      </c>
      <c r="JJ1612" s="1" t="str">
        <f t="shared" si="739"/>
        <v/>
      </c>
      <c r="JK1612" s="1">
        <f t="shared" si="740"/>
        <v>3.9207112195183327E-3</v>
      </c>
      <c r="JL1612" s="1" t="str">
        <f t="shared" si="741"/>
        <v/>
      </c>
      <c r="JM1612" s="1">
        <f t="shared" si="742"/>
        <v>1.8841491267093441E-32</v>
      </c>
      <c r="JN1612" s="1" t="str">
        <f t="shared" si="743"/>
        <v/>
      </c>
      <c r="JO1612" s="1" t="str">
        <f t="shared" si="744"/>
        <v/>
      </c>
      <c r="JS1612" s="1">
        <v>988</v>
      </c>
      <c r="JT1612" s="1">
        <f t="shared" si="745"/>
        <v>-476.43301896216872</v>
      </c>
      <c r="JU1612" s="1">
        <f t="shared" si="746"/>
        <v>4.014663444240049E-5</v>
      </c>
      <c r="JV1612" s="1">
        <f t="shared" si="747"/>
        <v>0.48085812130423844</v>
      </c>
      <c r="JW1612" s="1" t="str">
        <f t="shared" si="748"/>
        <v/>
      </c>
      <c r="JX1612" s="1">
        <f t="shared" si="749"/>
        <v>4.014663444240049E-5</v>
      </c>
      <c r="JY1612" s="1" t="str">
        <f t="shared" si="750"/>
        <v/>
      </c>
      <c r="JZ1612" s="1">
        <f t="shared" si="751"/>
        <v>3.6879515571523995E-5</v>
      </c>
      <c r="KA1612" s="1" t="str">
        <f t="shared" si="752"/>
        <v/>
      </c>
      <c r="KB1612" s="1" t="str">
        <f t="shared" si="753"/>
        <v/>
      </c>
      <c r="KE1612" s="1">
        <f t="shared" si="716"/>
        <v>6.3552000000001163</v>
      </c>
      <c r="KF1612" s="151">
        <f t="shared" si="717"/>
        <v>0.49893963591478174</v>
      </c>
      <c r="KG1612" s="1">
        <f t="shared" si="718"/>
        <v>7.2220308638293318E-4</v>
      </c>
      <c r="KH1612" s="1" t="str">
        <f t="shared" si="714"/>
        <v/>
      </c>
      <c r="KI1612" s="132" t="str">
        <f t="shared" si="715"/>
        <v/>
      </c>
    </row>
    <row r="1613" spans="237:295" ht="20.100000000000001" customHeight="1" x14ac:dyDescent="0.25">
      <c r="IC1613" s="1">
        <v>989</v>
      </c>
      <c r="ID1613" s="1">
        <f t="shared" si="719"/>
        <v>-767.60913723289559</v>
      </c>
      <c r="IE1613" s="1">
        <f t="shared" si="720"/>
        <v>2.2845581115183381E-5</v>
      </c>
      <c r="IF1613" s="1">
        <f t="shared" si="721"/>
        <v>0.48245220193445021</v>
      </c>
      <c r="IG1613" s="1" t="str">
        <f t="shared" si="722"/>
        <v/>
      </c>
      <c r="IH1613" s="1">
        <f t="shared" si="723"/>
        <v>2.2845581115183381E-5</v>
      </c>
      <c r="II1613" s="1" t="str">
        <f t="shared" si="724"/>
        <v/>
      </c>
      <c r="IL1613" s="1">
        <f t="shared" si="725"/>
        <v>2.0944281222390633E-19</v>
      </c>
      <c r="IM1613" s="1" t="str">
        <f t="shared" si="726"/>
        <v/>
      </c>
      <c r="IN1613" s="1" t="str">
        <f t="shared" si="727"/>
        <v/>
      </c>
      <c r="IS1613" s="1">
        <v>989</v>
      </c>
      <c r="IT1613" s="1">
        <f t="shared" si="728"/>
        <v>-1.5905687947332012</v>
      </c>
      <c r="IU1613" s="1">
        <f t="shared" si="729"/>
        <v>1.1025286594002143E-2</v>
      </c>
      <c r="IV1613" s="1">
        <f t="shared" si="730"/>
        <v>0.48245220193445015</v>
      </c>
      <c r="IW1613" s="1" t="str">
        <f t="shared" si="731"/>
        <v/>
      </c>
      <c r="IX1613" s="1">
        <f t="shared" si="732"/>
        <v>1.1025286594002143E-2</v>
      </c>
      <c r="IY1613" s="1" t="str">
        <f t="shared" si="733"/>
        <v/>
      </c>
      <c r="IZ1613" s="1">
        <f t="shared" si="734"/>
        <v>3.1289834613616075E-12</v>
      </c>
      <c r="JA1613" s="1" t="str">
        <f t="shared" si="735"/>
        <v/>
      </c>
      <c r="JB1613" s="1" t="str">
        <f t="shared" si="736"/>
        <v/>
      </c>
      <c r="JF1613" s="1">
        <v>989</v>
      </c>
      <c r="JG1613" s="1">
        <f t="shared" si="754"/>
        <v>-4.4719565948216768</v>
      </c>
      <c r="JH1613" s="1">
        <f t="shared" si="737"/>
        <v>3.9214326967565941E-3</v>
      </c>
      <c r="JI1613" s="1">
        <f t="shared" si="738"/>
        <v>0.48245220193445026</v>
      </c>
      <c r="JJ1613" s="1" t="str">
        <f t="shared" si="739"/>
        <v/>
      </c>
      <c r="JK1613" s="1">
        <f t="shared" si="740"/>
        <v>3.9214326967565941E-3</v>
      </c>
      <c r="JL1613" s="1" t="str">
        <f t="shared" si="741"/>
        <v/>
      </c>
      <c r="JM1613" s="1">
        <f t="shared" si="742"/>
        <v>1.9737735083144421E-32</v>
      </c>
      <c r="JN1613" s="1" t="str">
        <f t="shared" si="743"/>
        <v/>
      </c>
      <c r="JO1613" s="1" t="str">
        <f t="shared" si="744"/>
        <v/>
      </c>
      <c r="JS1613" s="1">
        <v>989</v>
      </c>
      <c r="JT1613" s="1">
        <f t="shared" si="745"/>
        <v>-436.73026738198678</v>
      </c>
      <c r="JU1613" s="1">
        <f t="shared" si="746"/>
        <v>4.0154022102781799E-5</v>
      </c>
      <c r="JV1613" s="1">
        <f t="shared" si="747"/>
        <v>0.48245220193445015</v>
      </c>
      <c r="JW1613" s="1" t="str">
        <f t="shared" si="748"/>
        <v/>
      </c>
      <c r="JX1613" s="1">
        <f t="shared" si="749"/>
        <v>4.0154022102781799E-5</v>
      </c>
      <c r="JY1613" s="1" t="str">
        <f t="shared" si="750"/>
        <v/>
      </c>
      <c r="JZ1613" s="1">
        <f t="shared" si="751"/>
        <v>3.6818079554564148E-5</v>
      </c>
      <c r="KA1613" s="1" t="str">
        <f t="shared" si="752"/>
        <v/>
      </c>
      <c r="KB1613" s="1" t="str">
        <f t="shared" si="753"/>
        <v/>
      </c>
      <c r="KE1613" s="1">
        <f t="shared" si="716"/>
        <v>6.3616000000001165</v>
      </c>
      <c r="KF1613" s="151">
        <f t="shared" si="717"/>
        <v>0.49821743282839881</v>
      </c>
      <c r="KG1613" s="1">
        <f t="shared" si="718"/>
        <v>7.2170861242393247E-4</v>
      </c>
      <c r="KH1613" s="1" t="str">
        <f t="shared" si="714"/>
        <v/>
      </c>
      <c r="KI1613" s="132" t="str">
        <f t="shared" si="715"/>
        <v/>
      </c>
    </row>
    <row r="1614" spans="237:295" ht="20.100000000000001" customHeight="1" x14ac:dyDescent="0.25">
      <c r="IC1614" s="1">
        <v>990</v>
      </c>
      <c r="ID1614" s="1">
        <f t="shared" si="719"/>
        <v>-697.82648839353351</v>
      </c>
      <c r="IE1614" s="1">
        <f t="shared" si="720"/>
        <v>2.2849419495225626E-5</v>
      </c>
      <c r="IF1614" s="1">
        <f t="shared" si="721"/>
        <v>0.48404656314716937</v>
      </c>
      <c r="IG1614" s="1" t="str">
        <f t="shared" si="722"/>
        <v/>
      </c>
      <c r="IH1614" s="1">
        <f t="shared" si="723"/>
        <v>2.2849419495225626E-5</v>
      </c>
      <c r="II1614" s="1" t="str">
        <f t="shared" si="724"/>
        <v/>
      </c>
      <c r="IL1614" s="1">
        <f t="shared" si="725"/>
        <v>2.16286592848309E-19</v>
      </c>
      <c r="IM1614" s="1" t="str">
        <f t="shared" si="726"/>
        <v/>
      </c>
      <c r="IN1614" s="1" t="str">
        <f t="shared" si="727"/>
        <v/>
      </c>
      <c r="IS1614" s="1">
        <v>990</v>
      </c>
      <c r="IT1614" s="1">
        <f t="shared" si="728"/>
        <v>-1.4459716315756168</v>
      </c>
      <c r="IU1614" s="1">
        <f t="shared" si="729"/>
        <v>1.1027138997747493E-2</v>
      </c>
      <c r="IV1614" s="1">
        <f t="shared" si="730"/>
        <v>0.48404656314716937</v>
      </c>
      <c r="IW1614" s="1" t="str">
        <f t="shared" si="731"/>
        <v/>
      </c>
      <c r="IX1614" s="1">
        <f t="shared" si="732"/>
        <v>1.1027138997747493E-2</v>
      </c>
      <c r="IY1614" s="1" t="str">
        <f t="shared" si="733"/>
        <v/>
      </c>
      <c r="IZ1614" s="1">
        <f t="shared" si="734"/>
        <v>3.2130587228402655E-12</v>
      </c>
      <c r="JA1614" s="1" t="str">
        <f t="shared" si="735"/>
        <v/>
      </c>
      <c r="JB1614" s="1" t="str">
        <f t="shared" si="736"/>
        <v/>
      </c>
      <c r="JF1614" s="1">
        <v>990</v>
      </c>
      <c r="JG1614" s="1">
        <f t="shared" si="754"/>
        <v>-4.0654150862014831</v>
      </c>
      <c r="JH1614" s="1">
        <f t="shared" si="737"/>
        <v>3.9220915527920066E-3</v>
      </c>
      <c r="JI1614" s="1">
        <f t="shared" si="738"/>
        <v>0.48404656314716943</v>
      </c>
      <c r="JJ1614" s="1" t="str">
        <f t="shared" si="739"/>
        <v/>
      </c>
      <c r="JK1614" s="1">
        <f t="shared" si="740"/>
        <v>3.9220915527920066E-3</v>
      </c>
      <c r="JL1614" s="1" t="str">
        <f t="shared" si="741"/>
        <v/>
      </c>
      <c r="JM1614" s="1">
        <f t="shared" si="742"/>
        <v>2.0676280209925413E-32</v>
      </c>
      <c r="JN1614" s="1" t="str">
        <f t="shared" si="743"/>
        <v/>
      </c>
      <c r="JO1614" s="1" t="str">
        <f t="shared" si="744"/>
        <v/>
      </c>
      <c r="JS1614" s="1">
        <v>990</v>
      </c>
      <c r="JT1614" s="1">
        <f t="shared" si="745"/>
        <v>-397.02751580180484</v>
      </c>
      <c r="JU1614" s="1">
        <f t="shared" si="746"/>
        <v>4.0160768545180365E-5</v>
      </c>
      <c r="JV1614" s="1">
        <f t="shared" si="747"/>
        <v>0.48404656314716921</v>
      </c>
      <c r="JW1614" s="1" t="str">
        <f t="shared" si="748"/>
        <v/>
      </c>
      <c r="JX1614" s="1">
        <f t="shared" si="749"/>
        <v>4.0160768545180365E-5</v>
      </c>
      <c r="JY1614" s="1" t="str">
        <f t="shared" si="750"/>
        <v/>
      </c>
      <c r="JZ1614" s="1">
        <f t="shared" si="751"/>
        <v>3.6756157778023575E-5</v>
      </c>
      <c r="KA1614" s="1" t="str">
        <f t="shared" si="752"/>
        <v/>
      </c>
      <c r="KB1614" s="1" t="str">
        <f t="shared" si="753"/>
        <v/>
      </c>
      <c r="KE1614" s="1">
        <f t="shared" si="716"/>
        <v>6.3680000000001167</v>
      </c>
      <c r="KF1614" s="151">
        <f t="shared" si="717"/>
        <v>0.49749572421597488</v>
      </c>
      <c r="KG1614" s="1">
        <f t="shared" si="718"/>
        <v>7.2121265398583656E-4</v>
      </c>
      <c r="KH1614" s="1" t="str">
        <f t="shared" si="714"/>
        <v/>
      </c>
      <c r="KI1614" s="132" t="str">
        <f t="shared" si="715"/>
        <v/>
      </c>
    </row>
    <row r="1615" spans="237:295" ht="20.100000000000001" customHeight="1" x14ac:dyDescent="0.25">
      <c r="IC1615" s="1">
        <v>991</v>
      </c>
      <c r="ID1615" s="1">
        <f t="shared" si="719"/>
        <v>-628.04383955418598</v>
      </c>
      <c r="IE1615" s="1">
        <f t="shared" si="720"/>
        <v>2.2852892870958769E-5</v>
      </c>
      <c r="IF1615" s="1">
        <f t="shared" si="721"/>
        <v>0.48564117947775098</v>
      </c>
      <c r="IG1615" s="1" t="str">
        <f t="shared" si="722"/>
        <v/>
      </c>
      <c r="IH1615" s="1">
        <f t="shared" si="723"/>
        <v>2.2852892870958769E-5</v>
      </c>
      <c r="II1615" s="1" t="str">
        <f t="shared" si="724"/>
        <v/>
      </c>
      <c r="IL1615" s="1">
        <f t="shared" si="725"/>
        <v>2.2335042810475976E-19</v>
      </c>
      <c r="IM1615" s="1" t="str">
        <f t="shared" si="726"/>
        <v/>
      </c>
      <c r="IN1615" s="1" t="str">
        <f t="shared" si="727"/>
        <v/>
      </c>
      <c r="IS1615" s="1">
        <v>991</v>
      </c>
      <c r="IT1615" s="1">
        <f t="shared" si="728"/>
        <v>-1.3013744684180608</v>
      </c>
      <c r="IU1615" s="1">
        <f t="shared" si="729"/>
        <v>1.1028815250267115E-2</v>
      </c>
      <c r="IV1615" s="1">
        <f t="shared" si="730"/>
        <v>0.48564117947775109</v>
      </c>
      <c r="IW1615" s="1" t="str">
        <f t="shared" si="731"/>
        <v/>
      </c>
      <c r="IX1615" s="1">
        <f t="shared" si="732"/>
        <v>1.1028815250267115E-2</v>
      </c>
      <c r="IY1615" s="1" t="str">
        <f t="shared" si="733"/>
        <v/>
      </c>
      <c r="IZ1615" s="1">
        <f t="shared" si="734"/>
        <v>3.2993402826447484E-12</v>
      </c>
      <c r="JA1615" s="1" t="str">
        <f t="shared" si="735"/>
        <v/>
      </c>
      <c r="JB1615" s="1" t="str">
        <f t="shared" si="736"/>
        <v/>
      </c>
      <c r="JF1615" s="1">
        <v>991</v>
      </c>
      <c r="JG1615" s="1">
        <f t="shared" si="754"/>
        <v>-3.6588735775813461</v>
      </c>
      <c r="JH1615" s="1">
        <f t="shared" si="737"/>
        <v>3.922687756018328E-3</v>
      </c>
      <c r="JI1615" s="1">
        <f t="shared" si="738"/>
        <v>0.48564117947775109</v>
      </c>
      <c r="JJ1615" s="1" t="str">
        <f t="shared" si="739"/>
        <v/>
      </c>
      <c r="JK1615" s="1">
        <f t="shared" si="740"/>
        <v>3.922687756018328E-3</v>
      </c>
      <c r="JL1615" s="1" t="str">
        <f t="shared" si="741"/>
        <v/>
      </c>
      <c r="JM1615" s="1">
        <f t="shared" si="742"/>
        <v>2.1659107361418115E-32</v>
      </c>
      <c r="JN1615" s="1" t="str">
        <f t="shared" si="743"/>
        <v/>
      </c>
      <c r="JO1615" s="1" t="str">
        <f t="shared" si="744"/>
        <v/>
      </c>
      <c r="JS1615" s="1">
        <v>991</v>
      </c>
      <c r="JT1615" s="1">
        <f t="shared" si="745"/>
        <v>-357.3247642216229</v>
      </c>
      <c r="JU1615" s="1">
        <f t="shared" si="746"/>
        <v>4.0166873445959936E-5</v>
      </c>
      <c r="JV1615" s="1">
        <f t="shared" si="747"/>
        <v>0.48564117947775104</v>
      </c>
      <c r="JW1615" s="1" t="str">
        <f t="shared" si="748"/>
        <v/>
      </c>
      <c r="JX1615" s="1">
        <f t="shared" si="749"/>
        <v>4.0166873445959936E-5</v>
      </c>
      <c r="JY1615" s="1" t="str">
        <f t="shared" si="750"/>
        <v/>
      </c>
      <c r="JZ1615" s="1">
        <f t="shared" si="751"/>
        <v>3.6693753038682391E-5</v>
      </c>
      <c r="KA1615" s="1" t="str">
        <f t="shared" si="752"/>
        <v/>
      </c>
      <c r="KB1615" s="1" t="str">
        <f t="shared" si="753"/>
        <v/>
      </c>
      <c r="KE1615" s="1">
        <f t="shared" si="716"/>
        <v>6.3744000000001169</v>
      </c>
      <c r="KF1615" s="151">
        <f t="shared" si="717"/>
        <v>0.49677451156198904</v>
      </c>
      <c r="KG1615" s="1">
        <f t="shared" si="718"/>
        <v>7.207152182522325E-4</v>
      </c>
      <c r="KH1615" s="1" t="str">
        <f t="shared" si="714"/>
        <v/>
      </c>
      <c r="KI1615" s="132" t="str">
        <f t="shared" si="715"/>
        <v/>
      </c>
    </row>
    <row r="1616" spans="237:295" ht="20.100000000000001" customHeight="1" x14ac:dyDescent="0.25">
      <c r="IC1616" s="1">
        <v>992</v>
      </c>
      <c r="ID1616" s="1">
        <f t="shared" si="719"/>
        <v>-558.2611907148239</v>
      </c>
      <c r="IE1616" s="1">
        <f t="shared" si="720"/>
        <v>2.2856001075742356E-5</v>
      </c>
      <c r="IF1616" s="1">
        <f t="shared" si="721"/>
        <v>0.4872360254493121</v>
      </c>
      <c r="IG1616" s="1" t="str">
        <f t="shared" si="722"/>
        <v/>
      </c>
      <c r="IH1616" s="1">
        <f t="shared" si="723"/>
        <v>2.2856001075742356E-5</v>
      </c>
      <c r="II1616" s="1" t="str">
        <f t="shared" si="724"/>
        <v/>
      </c>
      <c r="IL1616" s="1">
        <f t="shared" si="725"/>
        <v>2.3064127515906977E-19</v>
      </c>
      <c r="IM1616" s="1" t="str">
        <f t="shared" si="726"/>
        <v/>
      </c>
      <c r="IN1616" s="1" t="str">
        <f t="shared" si="727"/>
        <v/>
      </c>
      <c r="IS1616" s="1">
        <v>992</v>
      </c>
      <c r="IT1616" s="1">
        <f t="shared" si="728"/>
        <v>-1.1567773052605048</v>
      </c>
      <c r="IU1616" s="1">
        <f t="shared" si="729"/>
        <v>1.1030315271140257E-2</v>
      </c>
      <c r="IV1616" s="1">
        <f t="shared" si="730"/>
        <v>0.48723602544931194</v>
      </c>
      <c r="IW1616" s="1" t="str">
        <f t="shared" si="731"/>
        <v/>
      </c>
      <c r="IX1616" s="1">
        <f t="shared" si="732"/>
        <v>1.1030315271140257E-2</v>
      </c>
      <c r="IY1616" s="1" t="str">
        <f t="shared" si="733"/>
        <v/>
      </c>
      <c r="IZ1616" s="1">
        <f t="shared" si="734"/>
        <v>3.3878845893337537E-12</v>
      </c>
      <c r="JA1616" s="1" t="str">
        <f t="shared" si="735"/>
        <v/>
      </c>
      <c r="JB1616" s="1" t="str">
        <f t="shared" si="736"/>
        <v/>
      </c>
      <c r="JF1616" s="1">
        <v>992</v>
      </c>
      <c r="JG1616" s="1">
        <f t="shared" si="754"/>
        <v>-3.2523320689612092</v>
      </c>
      <c r="JH1616" s="1">
        <f t="shared" si="737"/>
        <v>3.9232212778318081E-3</v>
      </c>
      <c r="JI1616" s="1">
        <f t="shared" si="738"/>
        <v>0.48723602544931199</v>
      </c>
      <c r="JJ1616" s="1" t="str">
        <f t="shared" si="739"/>
        <v/>
      </c>
      <c r="JK1616" s="1">
        <f t="shared" si="740"/>
        <v>3.9232212778318081E-3</v>
      </c>
      <c r="JL1616" s="1" t="str">
        <f t="shared" si="741"/>
        <v/>
      </c>
      <c r="JM1616" s="1">
        <f t="shared" si="742"/>
        <v>2.2688289243506723E-32</v>
      </c>
      <c r="JN1616" s="1" t="str">
        <f t="shared" si="743"/>
        <v/>
      </c>
      <c r="JO1616" s="1" t="str">
        <f t="shared" si="744"/>
        <v/>
      </c>
      <c r="JS1616" s="1">
        <v>992</v>
      </c>
      <c r="JT1616" s="1">
        <f t="shared" si="745"/>
        <v>-317.62201264144096</v>
      </c>
      <c r="JU1616" s="1">
        <f t="shared" si="746"/>
        <v>4.017233651222868E-5</v>
      </c>
      <c r="JV1616" s="1">
        <f t="shared" si="747"/>
        <v>0.48723602544931205</v>
      </c>
      <c r="JW1616" s="1" t="str">
        <f t="shared" si="748"/>
        <v/>
      </c>
      <c r="JX1616" s="1">
        <f t="shared" si="749"/>
        <v>4.017233651222868E-5</v>
      </c>
      <c r="JY1616" s="1" t="str">
        <f t="shared" si="750"/>
        <v/>
      </c>
      <c r="JZ1616" s="1">
        <f t="shared" si="751"/>
        <v>3.6630868151757094E-5</v>
      </c>
      <c r="KA1616" s="1" t="str">
        <f t="shared" si="752"/>
        <v/>
      </c>
      <c r="KB1616" s="1" t="str">
        <f t="shared" si="753"/>
        <v/>
      </c>
      <c r="KE1616" s="1">
        <f t="shared" si="716"/>
        <v>6.380800000000117</v>
      </c>
      <c r="KF1616" s="151">
        <f t="shared" si="717"/>
        <v>0.49605379634373681</v>
      </c>
      <c r="KG1616" s="1">
        <f t="shared" si="718"/>
        <v>7.2021631239671535E-4</v>
      </c>
      <c r="KH1616" s="1" t="str">
        <f t="shared" si="714"/>
        <v/>
      </c>
      <c r="KI1616" s="132" t="str">
        <f t="shared" si="715"/>
        <v/>
      </c>
    </row>
    <row r="1617" spans="237:295" ht="20.100000000000001" customHeight="1" x14ac:dyDescent="0.25">
      <c r="IC1617" s="1">
        <v>993</v>
      </c>
      <c r="ID1617" s="1">
        <f t="shared" si="719"/>
        <v>-488.47854187547637</v>
      </c>
      <c r="IE1617" s="1">
        <f t="shared" si="720"/>
        <v>2.2858743960441236E-5</v>
      </c>
      <c r="IF1617" s="1">
        <f t="shared" si="721"/>
        <v>0.48883107557395061</v>
      </c>
      <c r="IG1617" s="1" t="str">
        <f t="shared" si="722"/>
        <v/>
      </c>
      <c r="IH1617" s="1">
        <f t="shared" si="723"/>
        <v>2.2858743960441236E-5</v>
      </c>
      <c r="II1617" s="1" t="str">
        <f t="shared" si="724"/>
        <v/>
      </c>
      <c r="IL1617" s="1">
        <f t="shared" si="725"/>
        <v>2.381663072635608E-19</v>
      </c>
      <c r="IM1617" s="1" t="str">
        <f t="shared" si="726"/>
        <v/>
      </c>
      <c r="IN1617" s="1" t="str">
        <f t="shared" si="727"/>
        <v/>
      </c>
      <c r="IS1617" s="1">
        <v>993</v>
      </c>
      <c r="IT1617" s="1">
        <f t="shared" si="728"/>
        <v>-1.0121801421029488</v>
      </c>
      <c r="IU1617" s="1">
        <f t="shared" si="729"/>
        <v>1.1031638988394241E-2</v>
      </c>
      <c r="IV1617" s="1">
        <f t="shared" si="730"/>
        <v>0.48883107557395045</v>
      </c>
      <c r="IW1617" s="1" t="str">
        <f t="shared" si="731"/>
        <v/>
      </c>
      <c r="IX1617" s="1">
        <f t="shared" si="732"/>
        <v>1.1031638988394241E-2</v>
      </c>
      <c r="IY1617" s="1" t="str">
        <f t="shared" si="733"/>
        <v/>
      </c>
      <c r="IZ1617" s="1">
        <f t="shared" si="734"/>
        <v>3.4787494967697095E-12</v>
      </c>
      <c r="JA1617" s="1" t="str">
        <f t="shared" si="735"/>
        <v/>
      </c>
      <c r="JB1617" s="1" t="str">
        <f t="shared" si="736"/>
        <v/>
      </c>
      <c r="JF1617" s="1">
        <v>993</v>
      </c>
      <c r="JG1617" s="1">
        <f t="shared" si="754"/>
        <v>-2.8457905603410723</v>
      </c>
      <c r="JH1617" s="1">
        <f t="shared" si="737"/>
        <v>3.9236920926334707E-3</v>
      </c>
      <c r="JI1617" s="1">
        <f t="shared" si="738"/>
        <v>0.48883107557395056</v>
      </c>
      <c r="JJ1617" s="1" t="str">
        <f t="shared" si="739"/>
        <v/>
      </c>
      <c r="JK1617" s="1">
        <f t="shared" si="740"/>
        <v>3.9236920926334707E-3</v>
      </c>
      <c r="JL1617" s="1" t="str">
        <f t="shared" si="741"/>
        <v/>
      </c>
      <c r="JM1617" s="1">
        <f t="shared" si="742"/>
        <v>2.3765994790917921E-32</v>
      </c>
      <c r="JN1617" s="1" t="str">
        <f t="shared" si="743"/>
        <v/>
      </c>
      <c r="JO1617" s="1" t="str">
        <f t="shared" si="744"/>
        <v/>
      </c>
      <c r="JS1617" s="1">
        <v>993</v>
      </c>
      <c r="JT1617" s="1">
        <f t="shared" si="745"/>
        <v>-277.9192610612663</v>
      </c>
      <c r="JU1617" s="1">
        <f t="shared" si="746"/>
        <v>4.0177157481862537E-5</v>
      </c>
      <c r="JV1617" s="1">
        <f t="shared" si="747"/>
        <v>0.48883107557395039</v>
      </c>
      <c r="JW1617" s="1" t="str">
        <f t="shared" si="748"/>
        <v/>
      </c>
      <c r="JX1617" s="1">
        <f t="shared" si="749"/>
        <v>4.0177157481862537E-5</v>
      </c>
      <c r="JY1617" s="1" t="str">
        <f t="shared" si="750"/>
        <v/>
      </c>
      <c r="JZ1617" s="1">
        <f t="shared" si="751"/>
        <v>3.6567505950689247E-5</v>
      </c>
      <c r="KA1617" s="1" t="str">
        <f t="shared" si="752"/>
        <v/>
      </c>
      <c r="KB1617" s="1" t="str">
        <f t="shared" si="753"/>
        <v/>
      </c>
      <c r="KE1617" s="1">
        <f t="shared" si="716"/>
        <v>6.3872000000001172</v>
      </c>
      <c r="KF1617" s="151">
        <f t="shared" si="717"/>
        <v>0.49533358003134009</v>
      </c>
      <c r="KG1617" s="1">
        <f t="shared" si="718"/>
        <v>7.1971594357811419E-4</v>
      </c>
      <c r="KH1617" s="1" t="str">
        <f t="shared" si="714"/>
        <v/>
      </c>
      <c r="KI1617" s="132" t="str">
        <f t="shared" si="715"/>
        <v/>
      </c>
    </row>
    <row r="1618" spans="237:295" ht="20.100000000000001" customHeight="1" x14ac:dyDescent="0.25">
      <c r="IC1618" s="1">
        <v>994</v>
      </c>
      <c r="ID1618" s="1">
        <f t="shared" si="719"/>
        <v>-418.69589303611428</v>
      </c>
      <c r="IE1618" s="1">
        <f t="shared" si="720"/>
        <v>2.2861121393437495E-5</v>
      </c>
      <c r="IF1618" s="1">
        <f t="shared" si="721"/>
        <v>0.49042630435396967</v>
      </c>
      <c r="IG1618" s="1" t="str">
        <f t="shared" si="722"/>
        <v/>
      </c>
      <c r="IH1618" s="1">
        <f t="shared" si="723"/>
        <v>2.2861121393437495E-5</v>
      </c>
      <c r="II1618" s="1" t="str">
        <f t="shared" si="724"/>
        <v/>
      </c>
      <c r="IL1618" s="1">
        <f t="shared" si="725"/>
        <v>2.4593292034421557E-19</v>
      </c>
      <c r="IM1618" s="1" t="str">
        <f t="shared" si="726"/>
        <v/>
      </c>
      <c r="IN1618" s="1" t="str">
        <f t="shared" si="727"/>
        <v/>
      </c>
      <c r="IS1618" s="1">
        <v>994</v>
      </c>
      <c r="IT1618" s="1">
        <f t="shared" si="728"/>
        <v>-0.8675829789453644</v>
      </c>
      <c r="IU1618" s="1">
        <f t="shared" si="729"/>
        <v>1.1032786338510207E-2</v>
      </c>
      <c r="IV1618" s="1">
        <f t="shared" si="730"/>
        <v>0.49042630435396956</v>
      </c>
      <c r="IW1618" s="1" t="str">
        <f t="shared" si="731"/>
        <v/>
      </c>
      <c r="IX1618" s="1">
        <f t="shared" si="732"/>
        <v>1.1032786338510207E-2</v>
      </c>
      <c r="IY1618" s="1" t="str">
        <f t="shared" si="733"/>
        <v/>
      </c>
      <c r="IZ1618" s="1">
        <f t="shared" si="734"/>
        <v>3.5719942980806725E-12</v>
      </c>
      <c r="JA1618" s="1" t="str">
        <f t="shared" si="735"/>
        <v/>
      </c>
      <c r="JB1618" s="1" t="str">
        <f t="shared" si="736"/>
        <v/>
      </c>
      <c r="JF1618" s="1">
        <v>994</v>
      </c>
      <c r="JG1618" s="1">
        <f t="shared" si="754"/>
        <v>-2.4392490517208785</v>
      </c>
      <c r="JH1618" s="1">
        <f t="shared" si="737"/>
        <v>3.9241001778311671E-3</v>
      </c>
      <c r="JI1618" s="1">
        <f t="shared" si="738"/>
        <v>0.49042630435396956</v>
      </c>
      <c r="JJ1618" s="1" t="str">
        <f t="shared" si="739"/>
        <v/>
      </c>
      <c r="JK1618" s="1">
        <f t="shared" si="740"/>
        <v>3.9241001778311671E-3</v>
      </c>
      <c r="JL1618" s="1" t="str">
        <f t="shared" si="741"/>
        <v/>
      </c>
      <c r="JM1618" s="1">
        <f t="shared" si="742"/>
        <v>2.4894493597649894E-32</v>
      </c>
      <c r="JN1618" s="1" t="str">
        <f t="shared" si="743"/>
        <v/>
      </c>
      <c r="JO1618" s="1" t="str">
        <f t="shared" si="744"/>
        <v/>
      </c>
      <c r="JS1618" s="1">
        <v>994</v>
      </c>
      <c r="JT1618" s="1">
        <f t="shared" si="745"/>
        <v>-238.21650948108436</v>
      </c>
      <c r="JU1618" s="1">
        <f t="shared" si="746"/>
        <v>4.018133612352625E-5</v>
      </c>
      <c r="JV1618" s="1">
        <f t="shared" si="747"/>
        <v>0.49042630435396933</v>
      </c>
      <c r="JW1618" s="1" t="str">
        <f t="shared" si="748"/>
        <v/>
      </c>
      <c r="JX1618" s="1">
        <f t="shared" si="749"/>
        <v>4.018133612352625E-5</v>
      </c>
      <c r="JY1618" s="1" t="str">
        <f t="shared" si="750"/>
        <v/>
      </c>
      <c r="JZ1618" s="1">
        <f t="shared" si="751"/>
        <v>3.650366928693301E-5</v>
      </c>
      <c r="KA1618" s="1" t="str">
        <f t="shared" si="752"/>
        <v/>
      </c>
      <c r="KB1618" s="1" t="str">
        <f t="shared" si="753"/>
        <v/>
      </c>
      <c r="KE1618" s="1">
        <f t="shared" si="716"/>
        <v>6.3936000000001174</v>
      </c>
      <c r="KF1618" s="151">
        <f t="shared" si="717"/>
        <v>0.49461386408776198</v>
      </c>
      <c r="KG1618" s="1">
        <f t="shared" si="718"/>
        <v>7.1921411894515508E-4</v>
      </c>
      <c r="KH1618" s="1" t="str">
        <f t="shared" si="714"/>
        <v/>
      </c>
      <c r="KI1618" s="132" t="str">
        <f t="shared" si="715"/>
        <v/>
      </c>
    </row>
    <row r="1619" spans="237:295" ht="20.100000000000001" customHeight="1" x14ac:dyDescent="0.25">
      <c r="IC1619" s="1">
        <v>995</v>
      </c>
      <c r="ID1619" s="1">
        <f t="shared" si="719"/>
        <v>-348.91324419676675</v>
      </c>
      <c r="IE1619" s="1">
        <f t="shared" si="720"/>
        <v>2.2863133260640974E-5</v>
      </c>
      <c r="IF1619" s="1">
        <f t="shared" si="721"/>
        <v>0.49202168628309811</v>
      </c>
      <c r="IG1619" s="1" t="str">
        <f t="shared" si="722"/>
        <v/>
      </c>
      <c r="IH1619" s="1">
        <f t="shared" si="723"/>
        <v>2.2863133260640974E-5</v>
      </c>
      <c r="II1619" s="1" t="str">
        <f t="shared" si="724"/>
        <v/>
      </c>
      <c r="IL1619" s="1">
        <f t="shared" si="725"/>
        <v>2.5394873978468657E-19</v>
      </c>
      <c r="IM1619" s="1" t="str">
        <f t="shared" si="726"/>
        <v/>
      </c>
      <c r="IN1619" s="1" t="str">
        <f t="shared" si="727"/>
        <v/>
      </c>
      <c r="IS1619" s="1">
        <v>995</v>
      </c>
      <c r="IT1619" s="1">
        <f t="shared" si="728"/>
        <v>-0.72298581578780841</v>
      </c>
      <c r="IU1619" s="1">
        <f t="shared" si="729"/>
        <v>1.1033757266428197E-2</v>
      </c>
      <c r="IV1619" s="1">
        <f t="shared" si="730"/>
        <v>0.49202168628309811</v>
      </c>
      <c r="IW1619" s="1" t="str">
        <f t="shared" si="731"/>
        <v/>
      </c>
      <c r="IX1619" s="1">
        <f t="shared" si="732"/>
        <v>1.1033757266428197E-2</v>
      </c>
      <c r="IY1619" s="1" t="str">
        <f t="shared" si="733"/>
        <v/>
      </c>
      <c r="IZ1619" s="1">
        <f t="shared" si="734"/>
        <v>3.6676797604165944E-12</v>
      </c>
      <c r="JA1619" s="1" t="str">
        <f t="shared" si="735"/>
        <v/>
      </c>
      <c r="JB1619" s="1" t="str">
        <f t="shared" si="736"/>
        <v/>
      </c>
      <c r="JF1619" s="1">
        <v>995</v>
      </c>
      <c r="JG1619" s="1">
        <f t="shared" si="754"/>
        <v>-2.0327075431007415</v>
      </c>
      <c r="JH1619" s="1">
        <f t="shared" si="737"/>
        <v>3.9244455138413778E-3</v>
      </c>
      <c r="JI1619" s="1">
        <f t="shared" si="738"/>
        <v>0.49202168628309811</v>
      </c>
      <c r="JJ1619" s="1" t="str">
        <f t="shared" si="739"/>
        <v/>
      </c>
      <c r="JK1619" s="1">
        <f t="shared" si="740"/>
        <v>3.9244455138413778E-3</v>
      </c>
      <c r="JL1619" s="1" t="str">
        <f t="shared" si="741"/>
        <v/>
      </c>
      <c r="JM1619" s="1">
        <f t="shared" si="742"/>
        <v>2.6076160549635683E-32</v>
      </c>
      <c r="JN1619" s="1" t="str">
        <f t="shared" si="743"/>
        <v/>
      </c>
      <c r="JO1619" s="1" t="str">
        <f t="shared" si="744"/>
        <v/>
      </c>
      <c r="JS1619" s="1">
        <v>995</v>
      </c>
      <c r="JT1619" s="1">
        <f t="shared" si="745"/>
        <v>-198.51375790090242</v>
      </c>
      <c r="JU1619" s="1">
        <f t="shared" si="746"/>
        <v>4.0184872236691816E-5</v>
      </c>
      <c r="JV1619" s="1">
        <f t="shared" si="747"/>
        <v>0.492021686283098</v>
      </c>
      <c r="JW1619" s="1" t="str">
        <f t="shared" si="748"/>
        <v/>
      </c>
      <c r="JX1619" s="1">
        <f t="shared" si="749"/>
        <v>4.0184872236691816E-5</v>
      </c>
      <c r="JY1619" s="1" t="str">
        <f t="shared" si="750"/>
        <v/>
      </c>
      <c r="JZ1619" s="1">
        <f t="shared" si="751"/>
        <v>3.6439361029741748E-5</v>
      </c>
      <c r="KA1619" s="1" t="str">
        <f t="shared" si="752"/>
        <v/>
      </c>
      <c r="KB1619" s="1" t="str">
        <f t="shared" si="753"/>
        <v/>
      </c>
      <c r="KE1619" s="1">
        <f t="shared" si="716"/>
        <v>6.4000000000001176</v>
      </c>
      <c r="KF1619" s="151">
        <f t="shared" si="717"/>
        <v>0.49389464996881682</v>
      </c>
      <c r="KG1619" s="1">
        <f t="shared" si="718"/>
        <v>7.187108456327973E-4</v>
      </c>
      <c r="KH1619" s="1" t="str">
        <f t="shared" si="714"/>
        <v/>
      </c>
      <c r="KI1619" s="132" t="str">
        <f t="shared" si="715"/>
        <v/>
      </c>
    </row>
    <row r="1620" spans="237:295" ht="20.100000000000001" customHeight="1" x14ac:dyDescent="0.25">
      <c r="IC1620" s="1">
        <v>996</v>
      </c>
      <c r="ID1620" s="1">
        <f t="shared" si="719"/>
        <v>-279.13059535741922</v>
      </c>
      <c r="IE1620" s="1">
        <f t="shared" si="720"/>
        <v>2.2864779465498402E-5</v>
      </c>
      <c r="IF1620" s="1">
        <f t="shared" si="721"/>
        <v>0.49361719584771602</v>
      </c>
      <c r="IG1620" s="1" t="str">
        <f t="shared" si="722"/>
        <v/>
      </c>
      <c r="IH1620" s="1">
        <f t="shared" si="723"/>
        <v>2.2864779465498402E-5</v>
      </c>
      <c r="II1620" s="1" t="str">
        <f t="shared" si="724"/>
        <v/>
      </c>
      <c r="IL1620" s="1">
        <f t="shared" si="725"/>
        <v>2.6222162741297772E-19</v>
      </c>
      <c r="IM1620" s="1" t="str">
        <f t="shared" si="726"/>
        <v/>
      </c>
      <c r="IN1620" s="1" t="str">
        <f t="shared" si="727"/>
        <v/>
      </c>
      <c r="IS1620" s="1">
        <v>996</v>
      </c>
      <c r="IT1620" s="1">
        <f t="shared" si="728"/>
        <v>-0.57838865263025241</v>
      </c>
      <c r="IU1620" s="1">
        <f t="shared" si="729"/>
        <v>1.1034551725551565E-2</v>
      </c>
      <c r="IV1620" s="1">
        <f t="shared" si="730"/>
        <v>0.49361719584771613</v>
      </c>
      <c r="IW1620" s="1" t="str">
        <f t="shared" si="731"/>
        <v/>
      </c>
      <c r="IX1620" s="1">
        <f t="shared" si="732"/>
        <v>1.1034551725551565E-2</v>
      </c>
      <c r="IY1620" s="1" t="str">
        <f t="shared" si="733"/>
        <v/>
      </c>
      <c r="IZ1620" s="1">
        <f t="shared" si="734"/>
        <v>3.7658681605180924E-12</v>
      </c>
      <c r="JA1620" s="1" t="str">
        <f t="shared" si="735"/>
        <v/>
      </c>
      <c r="JB1620" s="1" t="str">
        <f t="shared" si="736"/>
        <v/>
      </c>
      <c r="JF1620" s="1">
        <v>996</v>
      </c>
      <c r="JG1620" s="1">
        <f t="shared" si="754"/>
        <v>-1.6261660344806046</v>
      </c>
      <c r="JH1620" s="1">
        <f t="shared" si="737"/>
        <v>3.9247280840907809E-3</v>
      </c>
      <c r="JI1620" s="1">
        <f t="shared" si="738"/>
        <v>0.49361719584771613</v>
      </c>
      <c r="JJ1620" s="1" t="str">
        <f t="shared" si="739"/>
        <v/>
      </c>
      <c r="JK1620" s="1">
        <f t="shared" si="740"/>
        <v>3.9247280840907809E-3</v>
      </c>
      <c r="JL1620" s="1" t="str">
        <f t="shared" si="741"/>
        <v/>
      </c>
      <c r="JM1620" s="1">
        <f t="shared" si="742"/>
        <v>2.7313480668802005E-32</v>
      </c>
      <c r="JN1620" s="1" t="str">
        <f t="shared" si="743"/>
        <v/>
      </c>
      <c r="JO1620" s="1" t="str">
        <f t="shared" si="744"/>
        <v/>
      </c>
      <c r="JS1620" s="1">
        <v>996</v>
      </c>
      <c r="JT1620" s="1">
        <f t="shared" si="745"/>
        <v>-158.81100632072048</v>
      </c>
      <c r="JU1620" s="1">
        <f t="shared" si="746"/>
        <v>4.0187765651654545E-5</v>
      </c>
      <c r="JV1620" s="1">
        <f t="shared" si="747"/>
        <v>0.49361719584771618</v>
      </c>
      <c r="JW1620" s="1" t="str">
        <f t="shared" si="748"/>
        <v/>
      </c>
      <c r="JX1620" s="1">
        <f t="shared" si="749"/>
        <v>4.0187765651654545E-5</v>
      </c>
      <c r="JY1620" s="1" t="str">
        <f t="shared" si="750"/>
        <v/>
      </c>
      <c r="JZ1620" s="1">
        <f t="shared" si="751"/>
        <v>3.6374584065953419E-5</v>
      </c>
      <c r="KA1620" s="1" t="str">
        <f t="shared" si="752"/>
        <v/>
      </c>
      <c r="KB1620" s="1" t="str">
        <f t="shared" si="753"/>
        <v/>
      </c>
      <c r="KE1620" s="1">
        <f t="shared" si="716"/>
        <v>6.4064000000001178</v>
      </c>
      <c r="KF1620" s="151">
        <f t="shared" si="717"/>
        <v>0.49317593912318403</v>
      </c>
      <c r="KG1620" s="1">
        <f t="shared" si="718"/>
        <v>7.1820613076312156E-4</v>
      </c>
      <c r="KH1620" s="1" t="str">
        <f t="shared" si="714"/>
        <v/>
      </c>
      <c r="KI1620" s="132" t="str">
        <f t="shared" si="715"/>
        <v/>
      </c>
    </row>
    <row r="1621" spans="237:295" ht="20.100000000000001" customHeight="1" x14ac:dyDescent="0.25">
      <c r="IC1621" s="1">
        <v>997</v>
      </c>
      <c r="ID1621" s="1">
        <f t="shared" si="719"/>
        <v>-209.34794651805714</v>
      </c>
      <c r="IE1621" s="1">
        <f t="shared" si="720"/>
        <v>2.2866059929001117E-5</v>
      </c>
      <c r="IF1621" s="1">
        <f t="shared" si="721"/>
        <v>0.495212807528078</v>
      </c>
      <c r="IG1621" s="1" t="str">
        <f t="shared" si="722"/>
        <v/>
      </c>
      <c r="IH1621" s="1">
        <f t="shared" si="723"/>
        <v>2.2866059929001117E-5</v>
      </c>
      <c r="II1621" s="1" t="str">
        <f t="shared" si="724"/>
        <v/>
      </c>
      <c r="IL1621" s="1">
        <f t="shared" si="725"/>
        <v>2.707596886966269E-19</v>
      </c>
      <c r="IM1621" s="1" t="str">
        <f t="shared" si="726"/>
        <v/>
      </c>
      <c r="IN1621" s="1" t="str">
        <f t="shared" si="727"/>
        <v/>
      </c>
      <c r="IS1621" s="1">
        <v>997</v>
      </c>
      <c r="IT1621" s="1">
        <f t="shared" si="728"/>
        <v>-0.43379148947269641</v>
      </c>
      <c r="IU1621" s="1">
        <f t="shared" si="729"/>
        <v>1.1035169677750697E-2</v>
      </c>
      <c r="IV1621" s="1">
        <f t="shared" si="730"/>
        <v>0.49521280752807778</v>
      </c>
      <c r="IW1621" s="1" t="str">
        <f t="shared" si="731"/>
        <v/>
      </c>
      <c r="IX1621" s="1">
        <f t="shared" si="732"/>
        <v>1.1035169677750697E-2</v>
      </c>
      <c r="IY1621" s="1" t="str">
        <f t="shared" si="733"/>
        <v/>
      </c>
      <c r="IZ1621" s="1">
        <f t="shared" si="734"/>
        <v>3.8666233211157984E-12</v>
      </c>
      <c r="JA1621" s="1" t="str">
        <f t="shared" si="735"/>
        <v/>
      </c>
      <c r="JB1621" s="1" t="str">
        <f t="shared" si="736"/>
        <v/>
      </c>
      <c r="JF1621" s="1">
        <v>997</v>
      </c>
      <c r="JG1621" s="1">
        <f t="shared" si="754"/>
        <v>-1.2196245258604677</v>
      </c>
      <c r="JH1621" s="1">
        <f t="shared" si="737"/>
        <v>3.924947875017579E-3</v>
      </c>
      <c r="JI1621" s="1">
        <f t="shared" si="738"/>
        <v>0.49521280752807784</v>
      </c>
      <c r="JJ1621" s="1" t="str">
        <f t="shared" si="739"/>
        <v/>
      </c>
      <c r="JK1621" s="1">
        <f t="shared" si="740"/>
        <v>3.924947875017579E-3</v>
      </c>
      <c r="JL1621" s="1" t="str">
        <f t="shared" si="741"/>
        <v/>
      </c>
      <c r="JM1621" s="1">
        <f t="shared" si="742"/>
        <v>2.860905417808194E-32</v>
      </c>
      <c r="JN1621" s="1" t="str">
        <f t="shared" si="743"/>
        <v/>
      </c>
      <c r="JO1621" s="1" t="str">
        <f t="shared" si="744"/>
        <v/>
      </c>
      <c r="JS1621" s="1">
        <v>997</v>
      </c>
      <c r="JT1621" s="1">
        <f t="shared" si="745"/>
        <v>-119.10825474053854</v>
      </c>
      <c r="JU1621" s="1">
        <f t="shared" si="746"/>
        <v>4.0190016229546637E-5</v>
      </c>
      <c r="JV1621" s="1">
        <f t="shared" si="747"/>
        <v>0.495212807528078</v>
      </c>
      <c r="JW1621" s="1" t="str">
        <f t="shared" si="748"/>
        <v/>
      </c>
      <c r="JX1621" s="1">
        <f t="shared" si="749"/>
        <v>4.0190016229546637E-5</v>
      </c>
      <c r="JY1621" s="1" t="str">
        <f t="shared" si="750"/>
        <v/>
      </c>
      <c r="JZ1621" s="1">
        <f t="shared" si="751"/>
        <v>3.6309341299775003E-5</v>
      </c>
      <c r="KA1621" s="1" t="str">
        <f t="shared" si="752"/>
        <v/>
      </c>
      <c r="KB1621" s="1" t="str">
        <f t="shared" si="753"/>
        <v/>
      </c>
      <c r="KE1621" s="1">
        <f t="shared" si="716"/>
        <v>6.412800000000118</v>
      </c>
      <c r="KF1621" s="151">
        <f t="shared" si="717"/>
        <v>0.4924577329924209</v>
      </c>
      <c r="KG1621" s="1">
        <f t="shared" si="718"/>
        <v>7.1769998144721736E-4</v>
      </c>
      <c r="KH1621" s="1" t="str">
        <f t="shared" si="714"/>
        <v/>
      </c>
      <c r="KI1621" s="132" t="str">
        <f t="shared" si="715"/>
        <v/>
      </c>
    </row>
    <row r="1622" spans="237:295" ht="20.100000000000001" customHeight="1" x14ac:dyDescent="0.25">
      <c r="IC1622" s="1">
        <v>998</v>
      </c>
      <c r="ID1622" s="1">
        <f t="shared" si="719"/>
        <v>-139.56529767870961</v>
      </c>
      <c r="IE1622" s="1">
        <f t="shared" si="720"/>
        <v>2.2866974589691367E-5</v>
      </c>
      <c r="IF1622" s="1">
        <f t="shared" si="721"/>
        <v>0.49680849579953629</v>
      </c>
      <c r="IG1622" s="1" t="str">
        <f t="shared" si="722"/>
        <v/>
      </c>
      <c r="IH1622" s="1">
        <f t="shared" si="723"/>
        <v>2.2866974589691367E-5</v>
      </c>
      <c r="II1622" s="1" t="str">
        <f t="shared" si="724"/>
        <v/>
      </c>
      <c r="IL1622" s="1">
        <f t="shared" si="725"/>
        <v>2.7957128015255692E-19</v>
      </c>
      <c r="IM1622" s="1" t="str">
        <f t="shared" si="726"/>
        <v/>
      </c>
      <c r="IN1622" s="1" t="str">
        <f t="shared" si="727"/>
        <v/>
      </c>
      <c r="IS1622" s="1">
        <v>998</v>
      </c>
      <c r="IT1622" s="1">
        <f t="shared" si="728"/>
        <v>-0.28919432631511199</v>
      </c>
      <c r="IU1622" s="1">
        <f t="shared" si="729"/>
        <v>1.1035611093366059E-2</v>
      </c>
      <c r="IV1622" s="1">
        <f t="shared" si="730"/>
        <v>0.49680849579953645</v>
      </c>
      <c r="IW1622" s="1" t="str">
        <f t="shared" si="731"/>
        <v/>
      </c>
      <c r="IX1622" s="1">
        <f t="shared" si="732"/>
        <v>1.1035611093366059E-2</v>
      </c>
      <c r="IY1622" s="1" t="str">
        <f t="shared" si="733"/>
        <v/>
      </c>
      <c r="IZ1622" s="1">
        <f t="shared" si="734"/>
        <v>3.9700106481791621E-12</v>
      </c>
      <c r="JA1622" s="1" t="str">
        <f t="shared" si="735"/>
        <v/>
      </c>
      <c r="JB1622" s="1" t="str">
        <f t="shared" si="736"/>
        <v/>
      </c>
      <c r="JF1622" s="1">
        <v>998</v>
      </c>
      <c r="JG1622" s="1">
        <f t="shared" si="754"/>
        <v>-0.81308301724027388</v>
      </c>
      <c r="JH1622" s="1">
        <f t="shared" si="737"/>
        <v>3.9251048760725804E-3</v>
      </c>
      <c r="JI1622" s="1">
        <f t="shared" si="738"/>
        <v>0.49680849579953645</v>
      </c>
      <c r="JJ1622" s="1" t="str">
        <f t="shared" si="739"/>
        <v/>
      </c>
      <c r="JK1622" s="1">
        <f t="shared" si="740"/>
        <v>3.9251048760725804E-3</v>
      </c>
      <c r="JL1622" s="1" t="str">
        <f t="shared" si="741"/>
        <v/>
      </c>
      <c r="JM1622" s="1">
        <f t="shared" si="742"/>
        <v>2.9965601797369979E-32</v>
      </c>
      <c r="JN1622" s="1" t="str">
        <f t="shared" si="743"/>
        <v/>
      </c>
      <c r="JO1622" s="1" t="str">
        <f t="shared" si="744"/>
        <v/>
      </c>
      <c r="JS1622" s="1">
        <v>998</v>
      </c>
      <c r="JT1622" s="1">
        <f t="shared" si="745"/>
        <v>-79.405503160363878</v>
      </c>
      <c r="JU1622" s="1">
        <f t="shared" si="746"/>
        <v>4.0191623862348258E-5</v>
      </c>
      <c r="JV1622" s="1">
        <f t="shared" si="747"/>
        <v>0.49680849579953618</v>
      </c>
      <c r="JW1622" s="1" t="str">
        <f t="shared" si="748"/>
        <v/>
      </c>
      <c r="JX1622" s="1">
        <f t="shared" si="749"/>
        <v>4.0191623862348258E-5</v>
      </c>
      <c r="JY1622" s="1" t="str">
        <f t="shared" si="750"/>
        <v/>
      </c>
      <c r="JZ1622" s="1">
        <f t="shared" si="751"/>
        <v>3.6243635652565975E-5</v>
      </c>
      <c r="KA1622" s="1" t="str">
        <f t="shared" si="752"/>
        <v/>
      </c>
      <c r="KB1622" s="1" t="str">
        <f t="shared" si="753"/>
        <v/>
      </c>
      <c r="KE1622" s="1">
        <f t="shared" si="716"/>
        <v>6.4192000000001181</v>
      </c>
      <c r="KF1622" s="151">
        <f t="shared" si="717"/>
        <v>0.49174003301097369</v>
      </c>
      <c r="KG1622" s="1">
        <f t="shared" si="718"/>
        <v>7.1719240478218538E-4</v>
      </c>
      <c r="KH1622" s="1" t="str">
        <f t="shared" si="714"/>
        <v/>
      </c>
      <c r="KI1622" s="132" t="str">
        <f t="shared" si="715"/>
        <v/>
      </c>
    </row>
    <row r="1623" spans="237:295" ht="20.100000000000001" customHeight="1" x14ac:dyDescent="0.25">
      <c r="IC1623" s="1">
        <v>999</v>
      </c>
      <c r="ID1623" s="1">
        <f t="shared" si="719"/>
        <v>-69.78264883934753</v>
      </c>
      <c r="IE1623" s="1">
        <f t="shared" si="720"/>
        <v>2.286752340366726E-5</v>
      </c>
      <c r="IF1623" s="1">
        <f t="shared" si="721"/>
        <v>0.49840423513376853</v>
      </c>
      <c r="IG1623" s="1" t="str">
        <f t="shared" si="722"/>
        <v/>
      </c>
      <c r="IH1623" s="1">
        <f t="shared" si="723"/>
        <v>2.286752340366726E-5</v>
      </c>
      <c r="II1623" s="1" t="str">
        <f t="shared" si="724"/>
        <v/>
      </c>
      <c r="IL1623" s="1">
        <f t="shared" si="725"/>
        <v>2.8866501697786315E-19</v>
      </c>
      <c r="IM1623" s="1" t="str">
        <f t="shared" si="726"/>
        <v/>
      </c>
      <c r="IN1623" s="1" t="str">
        <f t="shared" si="727"/>
        <v/>
      </c>
      <c r="IS1623" s="1">
        <v>999</v>
      </c>
      <c r="IT1623" s="1">
        <f t="shared" si="728"/>
        <v>-0.144597163157556</v>
      </c>
      <c r="IU1623" s="1">
        <f t="shared" si="729"/>
        <v>1.1035875951210581E-2</v>
      </c>
      <c r="IV1623" s="1">
        <f t="shared" si="730"/>
        <v>0.49840423513376847</v>
      </c>
      <c r="IW1623" s="1" t="str">
        <f t="shared" si="731"/>
        <v/>
      </c>
      <c r="IX1623" s="1">
        <f t="shared" si="732"/>
        <v>1.1035875951210581E-2</v>
      </c>
      <c r="IY1623" s="1" t="str">
        <f t="shared" si="733"/>
        <v/>
      </c>
      <c r="IZ1623" s="1">
        <f t="shared" si="734"/>
        <v>4.0760971690338956E-12</v>
      </c>
      <c r="JA1623" s="1" t="str">
        <f t="shared" si="735"/>
        <v/>
      </c>
      <c r="JB1623" s="1" t="str">
        <f t="shared" si="736"/>
        <v/>
      </c>
      <c r="JF1623" s="1">
        <v>999</v>
      </c>
      <c r="JG1623" s="1">
        <f t="shared" si="754"/>
        <v>-0.40654150862013694</v>
      </c>
      <c r="JH1623" s="1">
        <f t="shared" si="737"/>
        <v>3.9251990797200447E-3</v>
      </c>
      <c r="JI1623" s="1">
        <f t="shared" si="738"/>
        <v>0.49840423513376847</v>
      </c>
      <c r="JJ1623" s="1" t="str">
        <f t="shared" si="739"/>
        <v/>
      </c>
      <c r="JK1623" s="1">
        <f t="shared" si="740"/>
        <v>3.9251990797200447E-3</v>
      </c>
      <c r="JL1623" s="1" t="str">
        <f t="shared" si="741"/>
        <v/>
      </c>
      <c r="JM1623" s="1">
        <f t="shared" si="742"/>
        <v>3.1385970280862235E-32</v>
      </c>
      <c r="JN1623" s="1" t="str">
        <f t="shared" si="743"/>
        <v/>
      </c>
      <c r="JO1623" s="1" t="str">
        <f t="shared" si="744"/>
        <v/>
      </c>
      <c r="JS1623" s="1">
        <v>999</v>
      </c>
      <c r="JT1623" s="1">
        <f t="shared" si="745"/>
        <v>-39.702751580181939</v>
      </c>
      <c r="JU1623" s="1">
        <f t="shared" si="746"/>
        <v>4.019258847289623E-5</v>
      </c>
      <c r="JV1623" s="1">
        <f t="shared" si="747"/>
        <v>0.4984042351337683</v>
      </c>
      <c r="JW1623" s="1" t="str">
        <f t="shared" si="748"/>
        <v/>
      </c>
      <c r="JX1623" s="1">
        <f t="shared" si="749"/>
        <v>4.019258847289623E-5</v>
      </c>
      <c r="JY1623" s="1" t="str">
        <f t="shared" si="750"/>
        <v/>
      </c>
      <c r="JZ1623" s="1">
        <f t="shared" si="751"/>
        <v>3.617747006262066E-5</v>
      </c>
      <c r="KA1623" s="1" t="str">
        <f t="shared" si="752"/>
        <v/>
      </c>
      <c r="KB1623" s="1" t="str">
        <f t="shared" si="753"/>
        <v/>
      </c>
      <c r="KE1623" s="1">
        <f t="shared" si="716"/>
        <v>6.4256000000001183</v>
      </c>
      <c r="KF1623" s="151">
        <f t="shared" si="717"/>
        <v>0.4910228406061915</v>
      </c>
      <c r="KG1623" s="1">
        <f t="shared" si="718"/>
        <v>7.1668340785402407E-4</v>
      </c>
      <c r="KH1623" s="1" t="str">
        <f t="shared" si="714"/>
        <v/>
      </c>
      <c r="KI1623" s="132" t="str">
        <f t="shared" si="715"/>
        <v/>
      </c>
    </row>
    <row r="1624" spans="237:295" ht="20.100000000000001" customHeight="1" x14ac:dyDescent="0.25">
      <c r="IC1624" s="1">
        <v>1000</v>
      </c>
      <c r="ID1624" s="1">
        <f t="shared" si="719"/>
        <v>0</v>
      </c>
      <c r="IE1624" s="1">
        <f t="shared" si="720"/>
        <v>2.2867706344586252E-5</v>
      </c>
      <c r="IF1624" s="1">
        <f t="shared" si="721"/>
        <v>0.5</v>
      </c>
      <c r="IG1624" s="1" t="str">
        <f t="shared" si="722"/>
        <v/>
      </c>
      <c r="IH1624" s="1">
        <f t="shared" si="723"/>
        <v>2.2867706344586252E-5</v>
      </c>
      <c r="II1624" s="1">
        <f t="shared" si="724"/>
        <v>2.2867706344586252E-5</v>
      </c>
      <c r="IL1624" s="1">
        <f t="shared" si="725"/>
        <v>2.9804978090794491E-19</v>
      </c>
      <c r="IM1624" s="1" t="str">
        <f t="shared" si="726"/>
        <v/>
      </c>
      <c r="IN1624" s="1" t="str">
        <f t="shared" si="727"/>
        <v/>
      </c>
      <c r="IS1624" s="1">
        <v>1000</v>
      </c>
      <c r="IT1624" s="1">
        <f t="shared" si="728"/>
        <v>0</v>
      </c>
      <c r="IU1624" s="1">
        <f t="shared" si="729"/>
        <v>1.103596423857134E-2</v>
      </c>
      <c r="IV1624" s="1">
        <f t="shared" si="730"/>
        <v>0.5</v>
      </c>
      <c r="IW1624" s="1" t="str">
        <f t="shared" si="731"/>
        <v/>
      </c>
      <c r="IX1624" s="1">
        <f t="shared" si="732"/>
        <v>1.103596423857134E-2</v>
      </c>
      <c r="IY1624" s="1">
        <f t="shared" si="733"/>
        <v>1.103596423857134E-2</v>
      </c>
      <c r="IZ1624" s="1">
        <f t="shared" si="734"/>
        <v>4.1849515713673894E-12</v>
      </c>
      <c r="JA1624" s="1" t="str">
        <f t="shared" si="735"/>
        <v/>
      </c>
      <c r="JB1624" s="1" t="str">
        <f t="shared" si="736"/>
        <v/>
      </c>
      <c r="JF1624" s="1">
        <v>1000</v>
      </c>
      <c r="JG1624" s="1">
        <f t="shared" si="754"/>
        <v>0</v>
      </c>
      <c r="JH1624" s="1">
        <f t="shared" si="737"/>
        <v>3.9252304814382894E-3</v>
      </c>
      <c r="JI1624" s="1">
        <f t="shared" si="738"/>
        <v>0.5</v>
      </c>
      <c r="JJ1624" s="1" t="str">
        <f t="shared" si="739"/>
        <v/>
      </c>
      <c r="JK1624" s="1">
        <f t="shared" si="740"/>
        <v>3.9252304814382894E-3</v>
      </c>
      <c r="JL1624" s="1">
        <f t="shared" si="741"/>
        <v>3.9252304814382894E-3</v>
      </c>
      <c r="JM1624" s="1">
        <f t="shared" si="742"/>
        <v>3.2873138206675226E-32</v>
      </c>
      <c r="JN1624" s="1" t="str">
        <f t="shared" si="743"/>
        <v/>
      </c>
      <c r="JO1624" s="1" t="str">
        <f t="shared" si="744"/>
        <v/>
      </c>
      <c r="JS1624" s="1">
        <v>1000</v>
      </c>
      <c r="JT1624" s="1">
        <f t="shared" si="745"/>
        <v>0</v>
      </c>
      <c r="JU1624" s="1">
        <f t="shared" si="746"/>
        <v>4.0192910014890182E-5</v>
      </c>
      <c r="JV1624" s="1">
        <f t="shared" si="747"/>
        <v>0.5</v>
      </c>
      <c r="JW1624" s="1" t="str">
        <f t="shared" si="748"/>
        <v/>
      </c>
      <c r="JX1624" s="1">
        <f t="shared" si="749"/>
        <v>4.0192910014890182E-5</v>
      </c>
      <c r="JY1624" s="1">
        <f t="shared" si="750"/>
        <v>4.0192910014890182E-5</v>
      </c>
      <c r="JZ1624" s="1">
        <f t="shared" si="751"/>
        <v>3.6110847484949783E-5</v>
      </c>
      <c r="KA1624" s="1" t="str">
        <f t="shared" si="752"/>
        <v/>
      </c>
      <c r="KB1624" s="1" t="str">
        <f t="shared" si="753"/>
        <v/>
      </c>
      <c r="KE1624" s="1">
        <f t="shared" si="716"/>
        <v>6.4320000000001185</v>
      </c>
      <c r="KF1624" s="151">
        <f t="shared" si="717"/>
        <v>0.49030615719833748</v>
      </c>
      <c r="KG1624" s="1">
        <f t="shared" si="718"/>
        <v>7.1617299773429899E-4</v>
      </c>
      <c r="KH1624" s="1" t="str">
        <f t="shared" si="714"/>
        <v/>
      </c>
      <c r="KI1624" s="132" t="str">
        <f t="shared" si="715"/>
        <v/>
      </c>
    </row>
    <row r="1625" spans="237:295" ht="20.100000000000001" customHeight="1" x14ac:dyDescent="0.25">
      <c r="IC1625" s="1">
        <v>1001</v>
      </c>
      <c r="ID1625" s="1">
        <f t="shared" si="719"/>
        <v>69.782648839362082</v>
      </c>
      <c r="IE1625" s="1">
        <f t="shared" si="720"/>
        <v>2.286752340366726E-5</v>
      </c>
      <c r="IF1625" s="1">
        <f t="shared" si="721"/>
        <v>0.50159576486623181</v>
      </c>
      <c r="IG1625" s="1" t="str">
        <f t="shared" si="722"/>
        <v/>
      </c>
      <c r="IH1625" s="1">
        <f t="shared" si="723"/>
        <v>2.286752340366726E-5</v>
      </c>
      <c r="II1625" s="1" t="str">
        <f t="shared" si="724"/>
        <v/>
      </c>
      <c r="IL1625" s="1">
        <f t="shared" si="725"/>
        <v>3.0773472830865148E-19</v>
      </c>
      <c r="IM1625" s="1" t="str">
        <f t="shared" si="726"/>
        <v/>
      </c>
      <c r="IN1625" s="1" t="str">
        <f t="shared" si="727"/>
        <v/>
      </c>
      <c r="IS1625" s="1">
        <v>1001</v>
      </c>
      <c r="IT1625" s="1">
        <f t="shared" si="728"/>
        <v>0.144597163157556</v>
      </c>
      <c r="IU1625" s="1">
        <f t="shared" si="729"/>
        <v>1.1035875951210581E-2</v>
      </c>
      <c r="IV1625" s="1">
        <f t="shared" si="730"/>
        <v>0.50159576486623147</v>
      </c>
      <c r="IW1625" s="1" t="str">
        <f t="shared" si="731"/>
        <v/>
      </c>
      <c r="IX1625" s="1">
        <f t="shared" si="732"/>
        <v>1.1035875951210581E-2</v>
      </c>
      <c r="IY1625" s="1" t="str">
        <f t="shared" si="733"/>
        <v/>
      </c>
      <c r="IZ1625" s="1">
        <f t="shared" si="734"/>
        <v>4.2966442431422258E-12</v>
      </c>
      <c r="JA1625" s="1" t="str">
        <f t="shared" si="735"/>
        <v/>
      </c>
      <c r="JB1625" s="1" t="str">
        <f t="shared" si="736"/>
        <v/>
      </c>
      <c r="JF1625" s="1">
        <v>1001</v>
      </c>
      <c r="JG1625" s="1">
        <f t="shared" si="754"/>
        <v>0.40654150862019378</v>
      </c>
      <c r="JH1625" s="1">
        <f t="shared" si="737"/>
        <v>3.9251990797200447E-3</v>
      </c>
      <c r="JI1625" s="1">
        <f t="shared" si="738"/>
        <v>0.50159576486623181</v>
      </c>
      <c r="JJ1625" s="1" t="str">
        <f t="shared" si="739"/>
        <v/>
      </c>
      <c r="JK1625" s="1">
        <f t="shared" si="740"/>
        <v>3.9251990797200447E-3</v>
      </c>
      <c r="JL1625" s="1" t="str">
        <f t="shared" si="741"/>
        <v/>
      </c>
      <c r="JM1625" s="1">
        <f t="shared" si="742"/>
        <v>3.4430222030159417E-32</v>
      </c>
      <c r="JN1625" s="1" t="str">
        <f t="shared" si="743"/>
        <v/>
      </c>
      <c r="JO1625" s="1" t="str">
        <f t="shared" si="744"/>
        <v/>
      </c>
      <c r="JS1625" s="1">
        <v>1001</v>
      </c>
      <c r="JT1625" s="1">
        <f t="shared" si="745"/>
        <v>39.702751580181939</v>
      </c>
      <c r="JU1625" s="1">
        <f t="shared" si="746"/>
        <v>4.019258847289623E-5</v>
      </c>
      <c r="JV1625" s="1">
        <f t="shared" si="747"/>
        <v>0.5015957648662317</v>
      </c>
      <c r="JW1625" s="1" t="str">
        <f t="shared" si="748"/>
        <v/>
      </c>
      <c r="JX1625" s="1">
        <f t="shared" si="749"/>
        <v>4.019258847289623E-5</v>
      </c>
      <c r="JY1625" s="1" t="str">
        <f t="shared" si="750"/>
        <v/>
      </c>
      <c r="JZ1625" s="1">
        <f t="shared" si="751"/>
        <v>3.6043770891061002E-5</v>
      </c>
      <c r="KA1625" s="1" t="str">
        <f t="shared" si="752"/>
        <v/>
      </c>
      <c r="KB1625" s="1" t="str">
        <f t="shared" si="753"/>
        <v/>
      </c>
      <c r="KE1625" s="1">
        <f t="shared" si="716"/>
        <v>6.4384000000001187</v>
      </c>
      <c r="KF1625" s="151">
        <f t="shared" si="717"/>
        <v>0.48958998420060318</v>
      </c>
      <c r="KG1625" s="1">
        <f t="shared" si="718"/>
        <v>7.1566118148358449E-4</v>
      </c>
      <c r="KH1625" s="1" t="str">
        <f t="shared" si="714"/>
        <v/>
      </c>
      <c r="KI1625" s="132" t="str">
        <f t="shared" si="715"/>
        <v/>
      </c>
    </row>
    <row r="1626" spans="237:295" ht="20.100000000000001" customHeight="1" x14ac:dyDescent="0.25">
      <c r="IC1626" s="1">
        <v>1002</v>
      </c>
      <c r="ID1626" s="1">
        <f t="shared" si="719"/>
        <v>139.56529767870961</v>
      </c>
      <c r="IE1626" s="1">
        <f t="shared" si="720"/>
        <v>2.2866974589691367E-5</v>
      </c>
      <c r="IF1626" s="1">
        <f t="shared" si="721"/>
        <v>0.50319150420046377</v>
      </c>
      <c r="IG1626" s="1" t="str">
        <f t="shared" si="722"/>
        <v/>
      </c>
      <c r="IH1626" s="1">
        <f t="shared" si="723"/>
        <v>2.2866974589691367E-5</v>
      </c>
      <c r="II1626" s="1" t="str">
        <f t="shared" si="724"/>
        <v/>
      </c>
      <c r="IL1626" s="1">
        <f t="shared" si="725"/>
        <v>3.1772929850923483E-19</v>
      </c>
      <c r="IM1626" s="1" t="str">
        <f t="shared" si="726"/>
        <v/>
      </c>
      <c r="IN1626" s="1" t="str">
        <f t="shared" si="727"/>
        <v/>
      </c>
      <c r="IS1626" s="1">
        <v>1002</v>
      </c>
      <c r="IT1626" s="1">
        <f t="shared" si="728"/>
        <v>0.28919432631514042</v>
      </c>
      <c r="IU1626" s="1">
        <f t="shared" si="729"/>
        <v>1.1035611093366059E-2</v>
      </c>
      <c r="IV1626" s="1">
        <f t="shared" si="730"/>
        <v>0.50319150420046377</v>
      </c>
      <c r="IW1626" s="1" t="str">
        <f t="shared" si="731"/>
        <v/>
      </c>
      <c r="IX1626" s="1">
        <f t="shared" si="732"/>
        <v>1.1035611093366059E-2</v>
      </c>
      <c r="IY1626" s="1" t="str">
        <f t="shared" si="733"/>
        <v/>
      </c>
      <c r="IZ1626" s="1">
        <f t="shared" si="734"/>
        <v>4.4112473134379128E-12</v>
      </c>
      <c r="JA1626" s="1" t="str">
        <f t="shared" si="735"/>
        <v/>
      </c>
      <c r="JB1626" s="1" t="str">
        <f t="shared" si="736"/>
        <v/>
      </c>
      <c r="JF1626" s="1">
        <v>1002</v>
      </c>
      <c r="JG1626" s="1">
        <f t="shared" si="754"/>
        <v>0.81308301724033072</v>
      </c>
      <c r="JH1626" s="1">
        <f t="shared" si="737"/>
        <v>3.9251048760725804E-3</v>
      </c>
      <c r="JI1626" s="1">
        <f t="shared" si="738"/>
        <v>0.50319150420046377</v>
      </c>
      <c r="JJ1626" s="1" t="str">
        <f t="shared" si="739"/>
        <v/>
      </c>
      <c r="JK1626" s="1">
        <f t="shared" si="740"/>
        <v>3.9251048760725804E-3</v>
      </c>
      <c r="JL1626" s="1" t="str">
        <f t="shared" si="741"/>
        <v/>
      </c>
      <c r="JM1626" s="1">
        <f t="shared" si="742"/>
        <v>3.6060482412781556E-32</v>
      </c>
      <c r="JN1626" s="1" t="str">
        <f t="shared" si="743"/>
        <v/>
      </c>
      <c r="JO1626" s="1" t="str">
        <f t="shared" si="744"/>
        <v/>
      </c>
      <c r="JS1626" s="1">
        <v>1002</v>
      </c>
      <c r="JT1626" s="1">
        <f t="shared" si="745"/>
        <v>79.405503160363878</v>
      </c>
      <c r="JU1626" s="1">
        <f t="shared" si="746"/>
        <v>4.0191623862348258E-5</v>
      </c>
      <c r="JV1626" s="1">
        <f t="shared" si="747"/>
        <v>0.50319150420046377</v>
      </c>
      <c r="JW1626" s="1" t="str">
        <f t="shared" si="748"/>
        <v/>
      </c>
      <c r="JX1626" s="1">
        <f t="shared" si="749"/>
        <v>4.0191623862348258E-5</v>
      </c>
      <c r="JY1626" s="1" t="str">
        <f t="shared" si="750"/>
        <v/>
      </c>
      <c r="JZ1626" s="1">
        <f t="shared" si="751"/>
        <v>3.5976243268738469E-5</v>
      </c>
      <c r="KA1626" s="1" t="str">
        <f t="shared" si="752"/>
        <v/>
      </c>
      <c r="KB1626" s="1" t="str">
        <f t="shared" si="753"/>
        <v/>
      </c>
      <c r="KE1626" s="1">
        <f t="shared" si="716"/>
        <v>6.4448000000001189</v>
      </c>
      <c r="KF1626" s="151">
        <f t="shared" si="717"/>
        <v>0.48887432301911959</v>
      </c>
      <c r="KG1626" s="1">
        <f t="shared" si="718"/>
        <v>7.1514796614902121E-4</v>
      </c>
      <c r="KH1626" s="1" t="str">
        <f t="shared" si="714"/>
        <v/>
      </c>
      <c r="KI1626" s="132" t="str">
        <f t="shared" si="715"/>
        <v/>
      </c>
    </row>
    <row r="1627" spans="237:295" ht="20.100000000000001" customHeight="1" x14ac:dyDescent="0.25">
      <c r="IC1627" s="1">
        <v>1003</v>
      </c>
      <c r="ID1627" s="1">
        <f t="shared" si="719"/>
        <v>209.34794651807169</v>
      </c>
      <c r="IE1627" s="1">
        <f t="shared" si="720"/>
        <v>2.2866059929001117E-5</v>
      </c>
      <c r="IF1627" s="1">
        <f t="shared" si="721"/>
        <v>0.50478719247192227</v>
      </c>
      <c r="IG1627" s="1" t="str">
        <f t="shared" si="722"/>
        <v/>
      </c>
      <c r="IH1627" s="1">
        <f t="shared" si="723"/>
        <v>2.2866059929001117E-5</v>
      </c>
      <c r="II1627" s="1" t="str">
        <f t="shared" si="724"/>
        <v/>
      </c>
      <c r="IL1627" s="1">
        <f t="shared" si="725"/>
        <v>3.2804322238317006E-19</v>
      </c>
      <c r="IM1627" s="1" t="str">
        <f t="shared" si="726"/>
        <v/>
      </c>
      <c r="IN1627" s="1" t="str">
        <f t="shared" si="727"/>
        <v/>
      </c>
      <c r="IS1627" s="1">
        <v>1003</v>
      </c>
      <c r="IT1627" s="1">
        <f t="shared" si="728"/>
        <v>0.43379148947269641</v>
      </c>
      <c r="IU1627" s="1">
        <f t="shared" si="729"/>
        <v>1.1035169677750697E-2</v>
      </c>
      <c r="IV1627" s="1">
        <f t="shared" si="730"/>
        <v>0.50478719247192227</v>
      </c>
      <c r="IW1627" s="1" t="str">
        <f t="shared" si="731"/>
        <v/>
      </c>
      <c r="IX1627" s="1">
        <f t="shared" si="732"/>
        <v>1.1035169677750697E-2</v>
      </c>
      <c r="IY1627" s="1" t="str">
        <f t="shared" si="733"/>
        <v/>
      </c>
      <c r="IZ1627" s="1">
        <f t="shared" si="734"/>
        <v>4.5288346942420948E-12</v>
      </c>
      <c r="JA1627" s="1" t="str">
        <f t="shared" si="735"/>
        <v/>
      </c>
      <c r="JB1627" s="1" t="str">
        <f t="shared" si="736"/>
        <v/>
      </c>
      <c r="JF1627" s="1">
        <v>1003</v>
      </c>
      <c r="JG1627" s="1">
        <f t="shared" si="754"/>
        <v>1.2196245258604677</v>
      </c>
      <c r="JH1627" s="1">
        <f t="shared" si="737"/>
        <v>3.924947875017579E-3</v>
      </c>
      <c r="JI1627" s="1">
        <f t="shared" si="738"/>
        <v>0.50478719247192216</v>
      </c>
      <c r="JJ1627" s="1" t="str">
        <f t="shared" si="739"/>
        <v/>
      </c>
      <c r="JK1627" s="1">
        <f t="shared" si="740"/>
        <v>3.924947875017579E-3</v>
      </c>
      <c r="JL1627" s="1" t="str">
        <f t="shared" si="741"/>
        <v/>
      </c>
      <c r="JM1627" s="1">
        <f t="shared" si="742"/>
        <v>3.7767330839042458E-32</v>
      </c>
      <c r="JN1627" s="1" t="str">
        <f t="shared" si="743"/>
        <v/>
      </c>
      <c r="JO1627" s="1" t="str">
        <f t="shared" si="744"/>
        <v/>
      </c>
      <c r="JS1627" s="1">
        <v>1003</v>
      </c>
      <c r="JT1627" s="1">
        <f t="shared" si="745"/>
        <v>119.10825474053854</v>
      </c>
      <c r="JU1627" s="1">
        <f t="shared" si="746"/>
        <v>4.0190016229546637E-5</v>
      </c>
      <c r="JV1627" s="1">
        <f t="shared" si="747"/>
        <v>0.50478719247192205</v>
      </c>
      <c r="JW1627" s="1" t="str">
        <f t="shared" si="748"/>
        <v/>
      </c>
      <c r="JX1627" s="1">
        <f t="shared" si="749"/>
        <v>4.0190016229546637E-5</v>
      </c>
      <c r="JY1627" s="1" t="str">
        <f t="shared" si="750"/>
        <v/>
      </c>
      <c r="JZ1627" s="1">
        <f t="shared" si="751"/>
        <v>3.5908267621821645E-5</v>
      </c>
      <c r="KA1627" s="1" t="str">
        <f t="shared" si="752"/>
        <v/>
      </c>
      <c r="KB1627" s="1" t="str">
        <f t="shared" si="753"/>
        <v/>
      </c>
      <c r="KE1627" s="1">
        <f t="shared" si="716"/>
        <v>6.4512000000001191</v>
      </c>
      <c r="KF1627" s="151">
        <f t="shared" si="717"/>
        <v>0.48815917505297057</v>
      </c>
      <c r="KG1627" s="1">
        <f t="shared" si="718"/>
        <v>7.1463335876531531E-4</v>
      </c>
      <c r="KH1627" s="1" t="str">
        <f t="shared" si="714"/>
        <v/>
      </c>
      <c r="KI1627" s="132" t="str">
        <f t="shared" si="715"/>
        <v/>
      </c>
    </row>
    <row r="1628" spans="237:295" ht="20.100000000000001" customHeight="1" x14ac:dyDescent="0.25">
      <c r="IC1628" s="1">
        <v>1004</v>
      </c>
      <c r="ID1628" s="1">
        <f t="shared" si="719"/>
        <v>279.13059535741922</v>
      </c>
      <c r="IE1628" s="1">
        <f t="shared" si="720"/>
        <v>2.2864779465498402E-5</v>
      </c>
      <c r="IF1628" s="1">
        <f t="shared" si="721"/>
        <v>0.50638280415228398</v>
      </c>
      <c r="IG1628" s="1" t="str">
        <f t="shared" si="722"/>
        <v/>
      </c>
      <c r="IH1628" s="1">
        <f t="shared" si="723"/>
        <v>2.2864779465498402E-5</v>
      </c>
      <c r="II1628" s="1" t="str">
        <f t="shared" si="724"/>
        <v/>
      </c>
      <c r="IL1628" s="1">
        <f t="shared" si="725"/>
        <v>3.3868653118398876E-19</v>
      </c>
      <c r="IM1628" s="1" t="str">
        <f t="shared" si="726"/>
        <v/>
      </c>
      <c r="IN1628" s="1" t="str">
        <f t="shared" si="727"/>
        <v/>
      </c>
      <c r="IS1628" s="1">
        <v>1004</v>
      </c>
      <c r="IT1628" s="1">
        <f t="shared" si="728"/>
        <v>0.57838865263025241</v>
      </c>
      <c r="IU1628" s="1">
        <f t="shared" si="729"/>
        <v>1.1034551725551565E-2</v>
      </c>
      <c r="IV1628" s="1">
        <f t="shared" si="730"/>
        <v>0.50638280415228387</v>
      </c>
      <c r="IW1628" s="1" t="str">
        <f t="shared" si="731"/>
        <v/>
      </c>
      <c r="IX1628" s="1">
        <f t="shared" si="732"/>
        <v>1.1034551725551565E-2</v>
      </c>
      <c r="IY1628" s="1" t="str">
        <f t="shared" si="733"/>
        <v/>
      </c>
      <c r="IZ1628" s="1">
        <f t="shared" si="734"/>
        <v>4.6494821232121546E-12</v>
      </c>
      <c r="JA1628" s="1" t="str">
        <f t="shared" si="735"/>
        <v/>
      </c>
      <c r="JB1628" s="1" t="str">
        <f t="shared" si="736"/>
        <v/>
      </c>
      <c r="JF1628" s="1">
        <v>1004</v>
      </c>
      <c r="JG1628" s="1">
        <f t="shared" si="754"/>
        <v>1.6261660344806046</v>
      </c>
      <c r="JH1628" s="1">
        <f t="shared" si="737"/>
        <v>3.9247280840907809E-3</v>
      </c>
      <c r="JI1628" s="1">
        <f t="shared" si="738"/>
        <v>0.50638280415228387</v>
      </c>
      <c r="JJ1628" s="1" t="str">
        <f t="shared" si="739"/>
        <v/>
      </c>
      <c r="JK1628" s="1">
        <f t="shared" si="740"/>
        <v>3.9247280840907809E-3</v>
      </c>
      <c r="JL1628" s="1" t="str">
        <f t="shared" si="741"/>
        <v/>
      </c>
      <c r="JM1628" s="1">
        <f t="shared" si="742"/>
        <v>3.9554336534394597E-32</v>
      </c>
      <c r="JN1628" s="1" t="str">
        <f t="shared" si="743"/>
        <v/>
      </c>
      <c r="JO1628" s="1" t="str">
        <f t="shared" si="744"/>
        <v/>
      </c>
      <c r="JS1628" s="1">
        <v>1004</v>
      </c>
      <c r="JT1628" s="1">
        <f t="shared" si="745"/>
        <v>158.81100632072048</v>
      </c>
      <c r="JU1628" s="1">
        <f t="shared" si="746"/>
        <v>4.0187765651654545E-5</v>
      </c>
      <c r="JV1628" s="1">
        <f t="shared" si="747"/>
        <v>0.50638280415228376</v>
      </c>
      <c r="JW1628" s="1" t="str">
        <f t="shared" si="748"/>
        <v/>
      </c>
      <c r="JX1628" s="1">
        <f t="shared" si="749"/>
        <v>4.0187765651654545E-5</v>
      </c>
      <c r="JY1628" s="1" t="str">
        <f t="shared" si="750"/>
        <v/>
      </c>
      <c r="JZ1628" s="1">
        <f t="shared" si="751"/>
        <v>3.583984696998304E-5</v>
      </c>
      <c r="KA1628" s="1" t="str">
        <f t="shared" si="752"/>
        <v/>
      </c>
      <c r="KB1628" s="1" t="str">
        <f t="shared" si="753"/>
        <v/>
      </c>
      <c r="KE1628" s="1">
        <f t="shared" si="716"/>
        <v>6.4576000000001192</v>
      </c>
      <c r="KF1628" s="151">
        <f t="shared" si="717"/>
        <v>0.48744454169420526</v>
      </c>
      <c r="KG1628" s="1">
        <f t="shared" si="718"/>
        <v>7.1411736635484946E-4</v>
      </c>
      <c r="KH1628" s="1" t="str">
        <f t="shared" si="714"/>
        <v/>
      </c>
      <c r="KI1628" s="132" t="str">
        <f t="shared" si="715"/>
        <v/>
      </c>
    </row>
    <row r="1629" spans="237:295" ht="20.100000000000001" customHeight="1" x14ac:dyDescent="0.25">
      <c r="IC1629" s="1">
        <v>1005</v>
      </c>
      <c r="ID1629" s="1">
        <f t="shared" si="719"/>
        <v>348.91324419678131</v>
      </c>
      <c r="IE1629" s="1">
        <f t="shared" si="720"/>
        <v>2.2863133260640974E-5</v>
      </c>
      <c r="IF1629" s="1">
        <f t="shared" si="721"/>
        <v>0.50797831371690227</v>
      </c>
      <c r="IG1629" s="1" t="str">
        <f t="shared" si="722"/>
        <v/>
      </c>
      <c r="IH1629" s="1">
        <f t="shared" si="723"/>
        <v>2.2863133260640974E-5</v>
      </c>
      <c r="II1629" s="1" t="str">
        <f t="shared" si="724"/>
        <v/>
      </c>
      <c r="IL1629" s="1">
        <f t="shared" si="725"/>
        <v>3.4966956564364435E-19</v>
      </c>
      <c r="IM1629" s="1" t="str">
        <f t="shared" si="726"/>
        <v/>
      </c>
      <c r="IN1629" s="1" t="str">
        <f t="shared" si="727"/>
        <v/>
      </c>
      <c r="IS1629" s="1">
        <v>1005</v>
      </c>
      <c r="IT1629" s="1">
        <f t="shared" si="728"/>
        <v>0.72298581578780841</v>
      </c>
      <c r="IU1629" s="1">
        <f t="shared" si="729"/>
        <v>1.1033757266428197E-2</v>
      </c>
      <c r="IV1629" s="1">
        <f t="shared" si="730"/>
        <v>0.50797831371690183</v>
      </c>
      <c r="IW1629" s="1" t="str">
        <f t="shared" si="731"/>
        <v/>
      </c>
      <c r="IX1629" s="1">
        <f t="shared" si="732"/>
        <v>1.1033757266428197E-2</v>
      </c>
      <c r="IY1629" s="1" t="str">
        <f t="shared" si="733"/>
        <v/>
      </c>
      <c r="IZ1629" s="1">
        <f t="shared" si="734"/>
        <v>4.7732672074289567E-12</v>
      </c>
      <c r="JA1629" s="1" t="str">
        <f t="shared" si="735"/>
        <v/>
      </c>
      <c r="JB1629" s="1" t="str">
        <f t="shared" si="736"/>
        <v/>
      </c>
      <c r="JF1629" s="1">
        <v>1005</v>
      </c>
      <c r="JG1629" s="1">
        <f t="shared" si="754"/>
        <v>2.0327075431007984</v>
      </c>
      <c r="JH1629" s="1">
        <f t="shared" si="737"/>
        <v>3.9244455138413778E-3</v>
      </c>
      <c r="JI1629" s="1">
        <f t="shared" si="738"/>
        <v>0.50797831371690205</v>
      </c>
      <c r="JJ1629" s="1" t="str">
        <f t="shared" si="739"/>
        <v/>
      </c>
      <c r="JK1629" s="1">
        <f t="shared" si="740"/>
        <v>3.9244455138413778E-3</v>
      </c>
      <c r="JL1629" s="1" t="str">
        <f t="shared" si="741"/>
        <v/>
      </c>
      <c r="JM1629" s="1">
        <f t="shared" si="742"/>
        <v>4.1425233697756082E-32</v>
      </c>
      <c r="JN1629" s="1" t="str">
        <f t="shared" si="743"/>
        <v/>
      </c>
      <c r="JO1629" s="1" t="str">
        <f t="shared" si="744"/>
        <v/>
      </c>
      <c r="JS1629" s="1">
        <v>1005</v>
      </c>
      <c r="JT1629" s="1">
        <f t="shared" si="745"/>
        <v>198.51375790090242</v>
      </c>
      <c r="JU1629" s="1">
        <f t="shared" si="746"/>
        <v>4.0184872236691816E-5</v>
      </c>
      <c r="JV1629" s="1">
        <f t="shared" si="747"/>
        <v>0.50797831371690205</v>
      </c>
      <c r="JW1629" s="1" t="str">
        <f t="shared" si="748"/>
        <v/>
      </c>
      <c r="JX1629" s="1">
        <f t="shared" si="749"/>
        <v>4.0184872236691816E-5</v>
      </c>
      <c r="JY1629" s="1" t="str">
        <f t="shared" si="750"/>
        <v/>
      </c>
      <c r="JZ1629" s="1">
        <f t="shared" si="751"/>
        <v>3.577098434850536E-5</v>
      </c>
      <c r="KA1629" s="1" t="str">
        <f t="shared" si="752"/>
        <v/>
      </c>
      <c r="KB1629" s="1" t="str">
        <f t="shared" si="753"/>
        <v/>
      </c>
      <c r="KE1629" s="1">
        <f t="shared" si="716"/>
        <v>6.4640000000001194</v>
      </c>
      <c r="KF1629" s="151">
        <f t="shared" si="717"/>
        <v>0.48673042432785041</v>
      </c>
      <c r="KG1629" s="1">
        <f t="shared" si="718"/>
        <v>7.1359999592512935E-4</v>
      </c>
      <c r="KH1629" s="1" t="str">
        <f t="shared" si="714"/>
        <v/>
      </c>
      <c r="KI1629" s="132" t="str">
        <f t="shared" si="715"/>
        <v/>
      </c>
    </row>
    <row r="1630" spans="237:295" ht="20.100000000000001" customHeight="1" x14ac:dyDescent="0.25">
      <c r="IC1630" s="1">
        <v>1006</v>
      </c>
      <c r="ID1630" s="1">
        <f t="shared" si="719"/>
        <v>418.69589303612884</v>
      </c>
      <c r="IE1630" s="1">
        <f t="shared" si="720"/>
        <v>2.2861121393437495E-5</v>
      </c>
      <c r="IF1630" s="1">
        <f t="shared" si="721"/>
        <v>0.50957369564603061</v>
      </c>
      <c r="IG1630" s="1" t="str">
        <f t="shared" si="722"/>
        <v/>
      </c>
      <c r="IH1630" s="1">
        <f t="shared" si="723"/>
        <v>2.2861121393437495E-5</v>
      </c>
      <c r="II1630" s="1" t="str">
        <f t="shared" si="724"/>
        <v/>
      </c>
      <c r="IL1630" s="1">
        <f t="shared" si="725"/>
        <v>3.6100298534092398E-19</v>
      </c>
      <c r="IM1630" s="1" t="str">
        <f t="shared" si="726"/>
        <v/>
      </c>
      <c r="IN1630" s="1" t="str">
        <f t="shared" si="727"/>
        <v/>
      </c>
      <c r="IS1630" s="1">
        <v>1006</v>
      </c>
      <c r="IT1630" s="1">
        <f t="shared" si="728"/>
        <v>0.86758297894539282</v>
      </c>
      <c r="IU1630" s="1">
        <f t="shared" si="729"/>
        <v>1.1032786338510207E-2</v>
      </c>
      <c r="IV1630" s="1">
        <f t="shared" si="730"/>
        <v>0.50957369564603072</v>
      </c>
      <c r="IW1630" s="1" t="str">
        <f t="shared" si="731"/>
        <v/>
      </c>
      <c r="IX1630" s="1">
        <f t="shared" si="732"/>
        <v>1.1032786338510207E-2</v>
      </c>
      <c r="IY1630" s="1" t="str">
        <f t="shared" si="733"/>
        <v/>
      </c>
      <c r="IZ1630" s="1">
        <f t="shared" si="734"/>
        <v>4.9002694681650189E-12</v>
      </c>
      <c r="JA1630" s="1" t="str">
        <f t="shared" si="735"/>
        <v/>
      </c>
      <c r="JB1630" s="1" t="str">
        <f t="shared" si="736"/>
        <v/>
      </c>
      <c r="JF1630" s="1">
        <v>1006</v>
      </c>
      <c r="JG1630" s="1">
        <f t="shared" si="754"/>
        <v>2.4392490517209353</v>
      </c>
      <c r="JH1630" s="1">
        <f t="shared" si="737"/>
        <v>3.9241001778311671E-3</v>
      </c>
      <c r="JI1630" s="1">
        <f t="shared" si="738"/>
        <v>0.50957369564603061</v>
      </c>
      <c r="JJ1630" s="1" t="str">
        <f t="shared" si="739"/>
        <v/>
      </c>
      <c r="JK1630" s="1">
        <f t="shared" si="740"/>
        <v>3.9241001778311671E-3</v>
      </c>
      <c r="JL1630" s="1" t="str">
        <f t="shared" si="741"/>
        <v/>
      </c>
      <c r="JM1630" s="1">
        <f t="shared" si="742"/>
        <v>4.3383929062782801E-32</v>
      </c>
      <c r="JN1630" s="1" t="str">
        <f t="shared" si="743"/>
        <v/>
      </c>
      <c r="JO1630" s="1" t="str">
        <f t="shared" si="744"/>
        <v/>
      </c>
      <c r="JS1630" s="1">
        <v>1006</v>
      </c>
      <c r="JT1630" s="1">
        <f t="shared" si="745"/>
        <v>238.21650948108436</v>
      </c>
      <c r="JU1630" s="1">
        <f t="shared" si="746"/>
        <v>4.018133612352625E-5</v>
      </c>
      <c r="JV1630" s="1">
        <f t="shared" si="747"/>
        <v>0.50957369564603061</v>
      </c>
      <c r="JW1630" s="1" t="str">
        <f t="shared" si="748"/>
        <v/>
      </c>
      <c r="JX1630" s="1">
        <f t="shared" si="749"/>
        <v>4.018133612352625E-5</v>
      </c>
      <c r="JY1630" s="1" t="str">
        <f t="shared" si="750"/>
        <v/>
      </c>
      <c r="JZ1630" s="1">
        <f t="shared" si="751"/>
        <v>3.5701682808057588E-5</v>
      </c>
      <c r="KA1630" s="1" t="str">
        <f t="shared" si="752"/>
        <v/>
      </c>
      <c r="KB1630" s="1" t="str">
        <f t="shared" si="753"/>
        <v/>
      </c>
      <c r="KE1630" s="1">
        <f t="shared" si="716"/>
        <v>6.4704000000001196</v>
      </c>
      <c r="KF1630" s="151">
        <f t="shared" si="717"/>
        <v>0.48601682433192528</v>
      </c>
      <c r="KG1630" s="1">
        <f t="shared" si="718"/>
        <v>7.1308125447433479E-4</v>
      </c>
      <c r="KH1630" s="1" t="str">
        <f t="shared" si="714"/>
        <v/>
      </c>
      <c r="KI1630" s="132" t="str">
        <f t="shared" si="715"/>
        <v/>
      </c>
    </row>
    <row r="1631" spans="237:295" ht="20.100000000000001" customHeight="1" x14ac:dyDescent="0.25">
      <c r="IC1631" s="1">
        <v>1007</v>
      </c>
      <c r="ID1631" s="1">
        <f t="shared" si="719"/>
        <v>488.47854187547637</v>
      </c>
      <c r="IE1631" s="1">
        <f t="shared" si="720"/>
        <v>2.2858743960441236E-5</v>
      </c>
      <c r="IF1631" s="1">
        <f t="shared" si="721"/>
        <v>0.51116892442604933</v>
      </c>
      <c r="IG1631" s="1" t="str">
        <f t="shared" si="722"/>
        <v/>
      </c>
      <c r="IH1631" s="1">
        <f t="shared" si="723"/>
        <v>2.2858743960441236E-5</v>
      </c>
      <c r="II1631" s="1" t="str">
        <f t="shared" si="724"/>
        <v/>
      </c>
      <c r="IL1631" s="1">
        <f t="shared" si="725"/>
        <v>3.7269777834787613E-19</v>
      </c>
      <c r="IM1631" s="1" t="str">
        <f t="shared" si="726"/>
        <v/>
      </c>
      <c r="IN1631" s="1" t="str">
        <f t="shared" si="727"/>
        <v/>
      </c>
      <c r="IS1631" s="1">
        <v>1007</v>
      </c>
      <c r="IT1631" s="1">
        <f t="shared" si="728"/>
        <v>1.0121801421029488</v>
      </c>
      <c r="IU1631" s="1">
        <f t="shared" si="729"/>
        <v>1.1031638988394241E-2</v>
      </c>
      <c r="IV1631" s="1">
        <f t="shared" si="730"/>
        <v>0.51116892442604955</v>
      </c>
      <c r="IW1631" s="1" t="str">
        <f t="shared" si="731"/>
        <v/>
      </c>
      <c r="IX1631" s="1">
        <f t="shared" si="732"/>
        <v>1.1031638988394241E-2</v>
      </c>
      <c r="IY1631" s="1" t="str">
        <f t="shared" si="733"/>
        <v/>
      </c>
      <c r="IZ1631" s="1">
        <f t="shared" si="734"/>
        <v>5.0305703866898899E-12</v>
      </c>
      <c r="JA1631" s="1" t="str">
        <f t="shared" si="735"/>
        <v/>
      </c>
      <c r="JB1631" s="1" t="str">
        <f t="shared" si="736"/>
        <v/>
      </c>
      <c r="JF1631" s="1">
        <v>1007</v>
      </c>
      <c r="JG1631" s="1">
        <f t="shared" si="754"/>
        <v>2.8457905603410723</v>
      </c>
      <c r="JH1631" s="1">
        <f t="shared" si="737"/>
        <v>3.9236920926334707E-3</v>
      </c>
      <c r="JI1631" s="1">
        <f t="shared" si="738"/>
        <v>0.51116892442604944</v>
      </c>
      <c r="JJ1631" s="1" t="str">
        <f t="shared" si="739"/>
        <v/>
      </c>
      <c r="JK1631" s="1">
        <f t="shared" si="740"/>
        <v>3.9236920926334707E-3</v>
      </c>
      <c r="JL1631" s="1" t="str">
        <f t="shared" si="741"/>
        <v/>
      </c>
      <c r="JM1631" s="1">
        <f t="shared" si="742"/>
        <v>4.5434509802718742E-32</v>
      </c>
      <c r="JN1631" s="1" t="str">
        <f t="shared" si="743"/>
        <v/>
      </c>
      <c r="JO1631" s="1" t="str">
        <f t="shared" si="744"/>
        <v/>
      </c>
      <c r="JS1631" s="1">
        <v>1007</v>
      </c>
      <c r="JT1631" s="1">
        <f t="shared" si="745"/>
        <v>277.9192610612663</v>
      </c>
      <c r="JU1631" s="1">
        <f t="shared" si="746"/>
        <v>4.0177157481862537E-5</v>
      </c>
      <c r="JV1631" s="1">
        <f t="shared" si="747"/>
        <v>0.51116892442604955</v>
      </c>
      <c r="JW1631" s="1" t="str">
        <f t="shared" si="748"/>
        <v/>
      </c>
      <c r="JX1631" s="1">
        <f t="shared" si="749"/>
        <v>4.0177157481862537E-5</v>
      </c>
      <c r="JY1631" s="1" t="str">
        <f t="shared" si="750"/>
        <v/>
      </c>
      <c r="JZ1631" s="1">
        <f t="shared" si="751"/>
        <v>3.5631945414470423E-5</v>
      </c>
      <c r="KA1631" s="1" t="str">
        <f t="shared" si="752"/>
        <v/>
      </c>
      <c r="KB1631" s="1" t="str">
        <f t="shared" si="753"/>
        <v/>
      </c>
      <c r="KE1631" s="1">
        <f t="shared" si="716"/>
        <v>6.4768000000001198</v>
      </c>
      <c r="KF1631" s="151">
        <f t="shared" si="717"/>
        <v>0.48530374307745094</v>
      </c>
      <c r="KG1631" s="1">
        <f t="shared" si="718"/>
        <v>7.1256114898543554E-4</v>
      </c>
      <c r="KH1631" s="1" t="str">
        <f t="shared" si="714"/>
        <v/>
      </c>
      <c r="KI1631" s="132" t="str">
        <f t="shared" si="715"/>
        <v/>
      </c>
    </row>
    <row r="1632" spans="237:295" ht="20.100000000000001" customHeight="1" x14ac:dyDescent="0.25">
      <c r="IC1632" s="1">
        <v>1008</v>
      </c>
      <c r="ID1632" s="1">
        <f t="shared" si="719"/>
        <v>558.26119071483845</v>
      </c>
      <c r="IE1632" s="1">
        <f t="shared" si="720"/>
        <v>2.2856001075742352E-5</v>
      </c>
      <c r="IF1632" s="1">
        <f t="shared" si="721"/>
        <v>0.51276397455068823</v>
      </c>
      <c r="IG1632" s="1" t="str">
        <f t="shared" si="722"/>
        <v/>
      </c>
      <c r="IH1632" s="1">
        <f t="shared" si="723"/>
        <v>2.2856001075742352E-5</v>
      </c>
      <c r="II1632" s="1" t="str">
        <f t="shared" si="724"/>
        <v/>
      </c>
      <c r="IL1632" s="1">
        <f t="shared" si="725"/>
        <v>3.8476527116224089E-19</v>
      </c>
      <c r="IM1632" s="1" t="str">
        <f t="shared" si="726"/>
        <v/>
      </c>
      <c r="IN1632" s="1" t="str">
        <f t="shared" si="727"/>
        <v/>
      </c>
      <c r="IS1632" s="1">
        <v>1008</v>
      </c>
      <c r="IT1632" s="1">
        <f t="shared" si="728"/>
        <v>1.1567773052605048</v>
      </c>
      <c r="IU1632" s="1">
        <f t="shared" si="729"/>
        <v>1.1030315271140257E-2</v>
      </c>
      <c r="IV1632" s="1">
        <f t="shared" si="730"/>
        <v>0.51276397455068801</v>
      </c>
      <c r="IW1632" s="1" t="str">
        <f t="shared" si="731"/>
        <v/>
      </c>
      <c r="IX1632" s="1">
        <f t="shared" si="732"/>
        <v>1.1030315271140257E-2</v>
      </c>
      <c r="IY1632" s="1" t="str">
        <f t="shared" si="733"/>
        <v/>
      </c>
      <c r="IZ1632" s="1">
        <f t="shared" si="734"/>
        <v>5.1642534511356369E-12</v>
      </c>
      <c r="JA1632" s="1" t="str">
        <f t="shared" si="735"/>
        <v/>
      </c>
      <c r="JB1632" s="1" t="str">
        <f t="shared" si="736"/>
        <v/>
      </c>
      <c r="JF1632" s="1">
        <v>1008</v>
      </c>
      <c r="JG1632" s="1">
        <f t="shared" si="754"/>
        <v>3.252332068961266</v>
      </c>
      <c r="JH1632" s="1">
        <f t="shared" si="737"/>
        <v>3.9232212778318081E-3</v>
      </c>
      <c r="JI1632" s="1">
        <f t="shared" si="738"/>
        <v>0.51276397455068823</v>
      </c>
      <c r="JJ1632" s="1" t="str">
        <f t="shared" si="739"/>
        <v/>
      </c>
      <c r="JK1632" s="1">
        <f t="shared" si="740"/>
        <v>3.9232212778318081E-3</v>
      </c>
      <c r="JL1632" s="1" t="str">
        <f t="shared" si="741"/>
        <v/>
      </c>
      <c r="JM1632" s="1">
        <f t="shared" si="742"/>
        <v>4.7581251794309543E-32</v>
      </c>
      <c r="JN1632" s="1" t="str">
        <f t="shared" si="743"/>
        <v/>
      </c>
      <c r="JO1632" s="1" t="str">
        <f t="shared" si="744"/>
        <v/>
      </c>
      <c r="JS1632" s="1">
        <v>1008</v>
      </c>
      <c r="JT1632" s="1">
        <f t="shared" si="745"/>
        <v>317.62201264144096</v>
      </c>
      <c r="JU1632" s="1">
        <f t="shared" si="746"/>
        <v>4.017233651222868E-5</v>
      </c>
      <c r="JV1632" s="1">
        <f t="shared" si="747"/>
        <v>0.51276397455068801</v>
      </c>
      <c r="JW1632" s="1" t="str">
        <f t="shared" si="748"/>
        <v/>
      </c>
      <c r="JX1632" s="1">
        <f t="shared" si="749"/>
        <v>4.017233651222868E-5</v>
      </c>
      <c r="JY1632" s="1" t="str">
        <f t="shared" si="750"/>
        <v/>
      </c>
      <c r="JZ1632" s="1">
        <f t="shared" si="751"/>
        <v>3.5561775248510868E-5</v>
      </c>
      <c r="KA1632" s="1" t="str">
        <f t="shared" si="752"/>
        <v/>
      </c>
      <c r="KB1632" s="1" t="str">
        <f t="shared" si="753"/>
        <v/>
      </c>
      <c r="KE1632" s="1">
        <f t="shared" si="716"/>
        <v>6.48320000000012</v>
      </c>
      <c r="KF1632" s="151">
        <f t="shared" si="717"/>
        <v>0.48459118192846551</v>
      </c>
      <c r="KG1632" s="1">
        <f t="shared" si="718"/>
        <v>7.1203968642896687E-4</v>
      </c>
      <c r="KH1632" s="1" t="str">
        <f t="shared" si="714"/>
        <v/>
      </c>
      <c r="KI1632" s="132" t="str">
        <f t="shared" si="715"/>
        <v/>
      </c>
    </row>
    <row r="1633" spans="237:295" ht="20.100000000000001" customHeight="1" x14ac:dyDescent="0.25">
      <c r="IC1633" s="1">
        <v>1009</v>
      </c>
      <c r="ID1633" s="1">
        <f t="shared" si="719"/>
        <v>628.04383955418598</v>
      </c>
      <c r="IE1633" s="1">
        <f t="shared" si="720"/>
        <v>2.2852892870958769E-5</v>
      </c>
      <c r="IF1633" s="1">
        <f t="shared" si="721"/>
        <v>0.51435882052224902</v>
      </c>
      <c r="IG1633" s="1" t="str">
        <f t="shared" si="722"/>
        <v/>
      </c>
      <c r="IH1633" s="1">
        <f t="shared" si="723"/>
        <v>2.2852892870958769E-5</v>
      </c>
      <c r="II1633" s="1" t="str">
        <f t="shared" si="724"/>
        <v/>
      </c>
      <c r="IL1633" s="1">
        <f t="shared" si="725"/>
        <v>3.9721713893421E-19</v>
      </c>
      <c r="IM1633" s="1" t="str">
        <f t="shared" si="726"/>
        <v/>
      </c>
      <c r="IN1633" s="1" t="str">
        <f t="shared" si="727"/>
        <v/>
      </c>
      <c r="IS1633" s="1">
        <v>1009</v>
      </c>
      <c r="IT1633" s="1">
        <f t="shared" si="728"/>
        <v>1.3013744684180608</v>
      </c>
      <c r="IU1633" s="1">
        <f t="shared" si="729"/>
        <v>1.1028815250267115E-2</v>
      </c>
      <c r="IV1633" s="1">
        <f t="shared" si="730"/>
        <v>0.51435882052224891</v>
      </c>
      <c r="IW1633" s="1" t="str">
        <f t="shared" si="731"/>
        <v/>
      </c>
      <c r="IX1633" s="1">
        <f t="shared" si="732"/>
        <v>1.1028815250267115E-2</v>
      </c>
      <c r="IY1633" s="1" t="str">
        <f t="shared" si="733"/>
        <v/>
      </c>
      <c r="IZ1633" s="1">
        <f t="shared" si="734"/>
        <v>5.3014042044463188E-12</v>
      </c>
      <c r="JA1633" s="1" t="str">
        <f t="shared" si="735"/>
        <v/>
      </c>
      <c r="JB1633" s="1" t="str">
        <f t="shared" si="736"/>
        <v/>
      </c>
      <c r="JF1633" s="1">
        <v>1009</v>
      </c>
      <c r="JG1633" s="1">
        <f t="shared" si="754"/>
        <v>3.658873577581403</v>
      </c>
      <c r="JH1633" s="1">
        <f t="shared" si="737"/>
        <v>3.922687756018328E-3</v>
      </c>
      <c r="JI1633" s="1">
        <f t="shared" si="738"/>
        <v>0.51435882052224913</v>
      </c>
      <c r="JJ1633" s="1" t="str">
        <f t="shared" si="739"/>
        <v/>
      </c>
      <c r="JK1633" s="1">
        <f t="shared" si="740"/>
        <v>3.922687756018328E-3</v>
      </c>
      <c r="JL1633" s="1" t="str">
        <f t="shared" si="741"/>
        <v/>
      </c>
      <c r="JM1633" s="1">
        <f t="shared" si="742"/>
        <v>4.9828628256914568E-32</v>
      </c>
      <c r="JN1633" s="1" t="str">
        <f t="shared" si="743"/>
        <v/>
      </c>
      <c r="JO1633" s="1" t="str">
        <f t="shared" si="744"/>
        <v/>
      </c>
      <c r="JS1633" s="1">
        <v>1009</v>
      </c>
      <c r="JT1633" s="1">
        <f t="shared" si="745"/>
        <v>357.3247642216229</v>
      </c>
      <c r="JU1633" s="1">
        <f t="shared" si="746"/>
        <v>4.0166873445959936E-5</v>
      </c>
      <c r="JV1633" s="1">
        <f t="shared" si="747"/>
        <v>0.51435882052224891</v>
      </c>
      <c r="JW1633" s="1" t="str">
        <f t="shared" si="748"/>
        <v/>
      </c>
      <c r="JX1633" s="1">
        <f t="shared" si="749"/>
        <v>4.0166873445959936E-5</v>
      </c>
      <c r="JY1633" s="1" t="str">
        <f t="shared" si="750"/>
        <v/>
      </c>
      <c r="JZ1633" s="1">
        <f t="shared" si="751"/>
        <v>3.5491175405656054E-5</v>
      </c>
      <c r="KA1633" s="1" t="str">
        <f t="shared" si="752"/>
        <v/>
      </c>
      <c r="KB1633" s="1" t="str">
        <f t="shared" si="753"/>
        <v/>
      </c>
      <c r="KE1633" s="1">
        <f t="shared" si="716"/>
        <v>6.4896000000001202</v>
      </c>
      <c r="KF1633" s="151">
        <f t="shared" si="717"/>
        <v>0.48387914224203654</v>
      </c>
      <c r="KG1633" s="1">
        <f t="shared" si="718"/>
        <v>7.1151687376302952E-4</v>
      </c>
      <c r="KH1633" s="1" t="str">
        <f t="shared" si="714"/>
        <v/>
      </c>
      <c r="KI1633" s="132" t="str">
        <f t="shared" si="715"/>
        <v/>
      </c>
    </row>
    <row r="1634" spans="237:295" ht="20.100000000000001" customHeight="1" x14ac:dyDescent="0.25">
      <c r="IC1634" s="1">
        <v>1010</v>
      </c>
      <c r="ID1634" s="1">
        <f t="shared" si="719"/>
        <v>697.82648839354806</v>
      </c>
      <c r="IE1634" s="1">
        <f t="shared" si="720"/>
        <v>2.2849419495225626E-5</v>
      </c>
      <c r="IF1634" s="1">
        <f t="shared" si="721"/>
        <v>0.5159534368528309</v>
      </c>
      <c r="IG1634" s="1" t="str">
        <f t="shared" si="722"/>
        <v/>
      </c>
      <c r="IH1634" s="1">
        <f t="shared" si="723"/>
        <v>2.2849419495225626E-5</v>
      </c>
      <c r="II1634" s="1" t="str">
        <f t="shared" si="724"/>
        <v/>
      </c>
      <c r="IL1634" s="1">
        <f t="shared" si="725"/>
        <v>4.1006541599607842E-19</v>
      </c>
      <c r="IM1634" s="1" t="str">
        <f t="shared" si="726"/>
        <v/>
      </c>
      <c r="IN1634" s="1" t="str">
        <f t="shared" si="727"/>
        <v/>
      </c>
      <c r="IS1634" s="1">
        <v>1010</v>
      </c>
      <c r="IT1634" s="1">
        <f t="shared" si="728"/>
        <v>1.4459716315756452</v>
      </c>
      <c r="IU1634" s="1">
        <f t="shared" si="729"/>
        <v>1.1027138997747493E-2</v>
      </c>
      <c r="IV1634" s="1">
        <f t="shared" si="730"/>
        <v>0.5159534368528309</v>
      </c>
      <c r="IW1634" s="1" t="str">
        <f t="shared" si="731"/>
        <v/>
      </c>
      <c r="IX1634" s="1">
        <f t="shared" si="732"/>
        <v>1.1027138997747493E-2</v>
      </c>
      <c r="IY1634" s="1" t="str">
        <f t="shared" si="733"/>
        <v/>
      </c>
      <c r="IZ1634" s="1">
        <f t="shared" si="734"/>
        <v>5.4421102934352623E-12</v>
      </c>
      <c r="JA1634" s="1" t="str">
        <f t="shared" si="735"/>
        <v/>
      </c>
      <c r="JB1634" s="1" t="str">
        <f t="shared" si="736"/>
        <v/>
      </c>
      <c r="JF1634" s="1">
        <v>1010</v>
      </c>
      <c r="JG1634" s="1">
        <f t="shared" si="754"/>
        <v>4.0654150862015399</v>
      </c>
      <c r="JH1634" s="1">
        <f t="shared" si="737"/>
        <v>3.9220915527920066E-3</v>
      </c>
      <c r="JI1634" s="1">
        <f t="shared" si="738"/>
        <v>0.51595343685283079</v>
      </c>
      <c r="JJ1634" s="1" t="str">
        <f t="shared" si="739"/>
        <v/>
      </c>
      <c r="JK1634" s="1">
        <f t="shared" si="740"/>
        <v>3.9220915527920066E-3</v>
      </c>
      <c r="JL1634" s="1" t="str">
        <f t="shared" si="741"/>
        <v/>
      </c>
      <c r="JM1634" s="1">
        <f t="shared" si="742"/>
        <v>5.2181318783746075E-32</v>
      </c>
      <c r="JN1634" s="1" t="str">
        <f t="shared" si="743"/>
        <v/>
      </c>
      <c r="JO1634" s="1" t="str">
        <f t="shared" si="744"/>
        <v/>
      </c>
      <c r="JS1634" s="1">
        <v>1010</v>
      </c>
      <c r="JT1634" s="1">
        <f t="shared" si="745"/>
        <v>397.02751580180484</v>
      </c>
      <c r="JU1634" s="1">
        <f t="shared" si="746"/>
        <v>4.0160768545180365E-5</v>
      </c>
      <c r="JV1634" s="1">
        <f t="shared" si="747"/>
        <v>0.51595343685283079</v>
      </c>
      <c r="JW1634" s="1" t="str">
        <f t="shared" si="748"/>
        <v/>
      </c>
      <c r="JX1634" s="1">
        <f t="shared" si="749"/>
        <v>4.0160768545180365E-5</v>
      </c>
      <c r="JY1634" s="1" t="str">
        <f t="shared" si="750"/>
        <v/>
      </c>
      <c r="JZ1634" s="1">
        <f t="shared" si="751"/>
        <v>3.5420148995866409E-5</v>
      </c>
      <c r="KA1634" s="1" t="str">
        <f t="shared" si="752"/>
        <v/>
      </c>
      <c r="KB1634" s="1" t="str">
        <f t="shared" si="753"/>
        <v/>
      </c>
      <c r="KE1634" s="1">
        <f t="shared" si="716"/>
        <v>6.4960000000001203</v>
      </c>
      <c r="KF1634" s="151">
        <f t="shared" si="717"/>
        <v>0.48316762536827351</v>
      </c>
      <c r="KG1634" s="1">
        <f t="shared" si="718"/>
        <v>7.1099271793206853E-4</v>
      </c>
      <c r="KH1634" s="1" t="str">
        <f t="shared" si="714"/>
        <v/>
      </c>
      <c r="KI1634" s="132" t="str">
        <f t="shared" si="715"/>
        <v/>
      </c>
    </row>
    <row r="1635" spans="237:295" ht="20.100000000000001" customHeight="1" x14ac:dyDescent="0.25">
      <c r="IC1635" s="1">
        <v>1011</v>
      </c>
      <c r="ID1635" s="1">
        <f t="shared" si="719"/>
        <v>767.60913723289559</v>
      </c>
      <c r="IE1635" s="1">
        <f t="shared" si="720"/>
        <v>2.2845581115183381E-5</v>
      </c>
      <c r="IF1635" s="1">
        <f t="shared" si="721"/>
        <v>0.51754779806554985</v>
      </c>
      <c r="IG1635" s="1" t="str">
        <f t="shared" si="722"/>
        <v/>
      </c>
      <c r="IH1635" s="1">
        <f t="shared" si="723"/>
        <v>2.2845581115183381E-5</v>
      </c>
      <c r="II1635" s="1" t="str">
        <f t="shared" si="724"/>
        <v/>
      </c>
      <c r="IL1635" s="1">
        <f t="shared" si="725"/>
        <v>4.2332250670352888E-19</v>
      </c>
      <c r="IM1635" s="1" t="str">
        <f t="shared" si="726"/>
        <v/>
      </c>
      <c r="IN1635" s="1" t="str">
        <f t="shared" si="727"/>
        <v/>
      </c>
      <c r="IS1635" s="1">
        <v>1011</v>
      </c>
      <c r="IT1635" s="1">
        <f t="shared" si="728"/>
        <v>1.5905687947332012</v>
      </c>
      <c r="IU1635" s="1">
        <f t="shared" si="729"/>
        <v>1.1025286594002143E-2</v>
      </c>
      <c r="IV1635" s="1">
        <f t="shared" si="730"/>
        <v>0.51754779806554985</v>
      </c>
      <c r="IW1635" s="1" t="str">
        <f t="shared" si="731"/>
        <v/>
      </c>
      <c r="IX1635" s="1">
        <f t="shared" si="732"/>
        <v>1.1025286594002143E-2</v>
      </c>
      <c r="IY1635" s="1" t="str">
        <f t="shared" si="733"/>
        <v/>
      </c>
      <c r="IZ1635" s="1">
        <f t="shared" si="734"/>
        <v>5.5864615189753759E-12</v>
      </c>
      <c r="JA1635" s="1" t="str">
        <f t="shared" si="735"/>
        <v/>
      </c>
      <c r="JB1635" s="1" t="str">
        <f t="shared" si="736"/>
        <v/>
      </c>
      <c r="JF1635" s="1">
        <v>1011</v>
      </c>
      <c r="JG1635" s="1">
        <f t="shared" si="754"/>
        <v>4.4719565948216768</v>
      </c>
      <c r="JH1635" s="1">
        <f t="shared" si="737"/>
        <v>3.9214326967565941E-3</v>
      </c>
      <c r="JI1635" s="1">
        <f t="shared" si="738"/>
        <v>0.51754779806554974</v>
      </c>
      <c r="JJ1635" s="1" t="str">
        <f t="shared" si="739"/>
        <v/>
      </c>
      <c r="JK1635" s="1">
        <f t="shared" si="740"/>
        <v>3.9214326967565941E-3</v>
      </c>
      <c r="JL1635" s="1" t="str">
        <f t="shared" si="741"/>
        <v/>
      </c>
      <c r="JM1635" s="1">
        <f t="shared" si="742"/>
        <v>5.464421878282731E-32</v>
      </c>
      <c r="JN1635" s="1" t="str">
        <f t="shared" si="743"/>
        <v/>
      </c>
      <c r="JO1635" s="1" t="str">
        <f t="shared" si="744"/>
        <v/>
      </c>
      <c r="JS1635" s="1">
        <v>1011</v>
      </c>
      <c r="JT1635" s="1">
        <f t="shared" si="745"/>
        <v>436.73026738198678</v>
      </c>
      <c r="JU1635" s="1">
        <f t="shared" si="746"/>
        <v>4.0154022102781799E-5</v>
      </c>
      <c r="JV1635" s="1">
        <f t="shared" si="747"/>
        <v>0.51754779806554985</v>
      </c>
      <c r="JW1635" s="1" t="str">
        <f t="shared" si="748"/>
        <v/>
      </c>
      <c r="JX1635" s="1">
        <f t="shared" si="749"/>
        <v>4.0154022102781799E-5</v>
      </c>
      <c r="JY1635" s="1" t="str">
        <f t="shared" si="750"/>
        <v/>
      </c>
      <c r="JZ1635" s="1">
        <f t="shared" si="751"/>
        <v>3.5348699143358049E-5</v>
      </c>
      <c r="KA1635" s="1" t="str">
        <f t="shared" si="752"/>
        <v/>
      </c>
      <c r="KB1635" s="1" t="str">
        <f t="shared" si="753"/>
        <v/>
      </c>
      <c r="KE1635" s="1">
        <f t="shared" si="716"/>
        <v>6.5024000000001205</v>
      </c>
      <c r="KF1635" s="151">
        <f t="shared" si="717"/>
        <v>0.48245663265034144</v>
      </c>
      <c r="KG1635" s="1">
        <f t="shared" si="718"/>
        <v>7.104672258695377E-4</v>
      </c>
      <c r="KH1635" s="1" t="str">
        <f t="shared" si="714"/>
        <v/>
      </c>
      <c r="KI1635" s="132" t="str">
        <f t="shared" si="715"/>
        <v/>
      </c>
    </row>
    <row r="1636" spans="237:295" ht="20.100000000000001" customHeight="1" x14ac:dyDescent="0.25">
      <c r="IC1636" s="1">
        <v>1012</v>
      </c>
      <c r="ID1636" s="1">
        <f t="shared" si="719"/>
        <v>837.39178607225767</v>
      </c>
      <c r="IE1636" s="1">
        <f t="shared" si="720"/>
        <v>2.2841377914964466E-5</v>
      </c>
      <c r="IF1636" s="1">
        <f t="shared" si="721"/>
        <v>0.51914187869576156</v>
      </c>
      <c r="IG1636" s="1" t="str">
        <f t="shared" si="722"/>
        <v/>
      </c>
      <c r="IH1636" s="1">
        <f t="shared" si="723"/>
        <v>2.2841377914964466E-5</v>
      </c>
      <c r="II1636" s="1" t="str">
        <f t="shared" si="724"/>
        <v/>
      </c>
      <c r="IL1636" s="1">
        <f t="shared" si="725"/>
        <v>4.3700119659761443E-19</v>
      </c>
      <c r="IM1636" s="1" t="str">
        <f t="shared" si="726"/>
        <v/>
      </c>
      <c r="IN1636" s="1" t="str">
        <f t="shared" si="727"/>
        <v/>
      </c>
      <c r="IS1636" s="1">
        <v>1012</v>
      </c>
      <c r="IT1636" s="1">
        <f t="shared" si="728"/>
        <v>1.7351659578907572</v>
      </c>
      <c r="IU1636" s="1">
        <f t="shared" si="729"/>
        <v>1.1023258127893452E-2</v>
      </c>
      <c r="IV1636" s="1">
        <f t="shared" si="730"/>
        <v>0.51914187869576145</v>
      </c>
      <c r="IW1636" s="1" t="str">
        <f t="shared" si="731"/>
        <v/>
      </c>
      <c r="IX1636" s="1">
        <f t="shared" si="732"/>
        <v>1.1023258127893452E-2</v>
      </c>
      <c r="IY1636" s="1" t="str">
        <f t="shared" si="733"/>
        <v/>
      </c>
      <c r="IZ1636" s="1">
        <f t="shared" si="734"/>
        <v>5.7345498873472583E-12</v>
      </c>
      <c r="JA1636" s="1" t="str">
        <f t="shared" si="735"/>
        <v/>
      </c>
      <c r="JB1636" s="1" t="str">
        <f t="shared" si="736"/>
        <v/>
      </c>
      <c r="JF1636" s="1">
        <v>1012</v>
      </c>
      <c r="JG1636" s="1">
        <f t="shared" si="754"/>
        <v>4.8784981034418706</v>
      </c>
      <c r="JH1636" s="1">
        <f t="shared" si="737"/>
        <v>3.9207112195183327E-3</v>
      </c>
      <c r="JI1636" s="1">
        <f t="shared" si="738"/>
        <v>0.51914187869576156</v>
      </c>
      <c r="JJ1636" s="1" t="str">
        <f t="shared" si="739"/>
        <v/>
      </c>
      <c r="JK1636" s="1">
        <f t="shared" si="740"/>
        <v>3.9207112195183327E-3</v>
      </c>
      <c r="JL1636" s="1" t="str">
        <f t="shared" si="741"/>
        <v/>
      </c>
      <c r="JM1636" s="1">
        <f t="shared" si="742"/>
        <v>5.7222449346132648E-32</v>
      </c>
      <c r="JN1636" s="1" t="str">
        <f t="shared" si="743"/>
        <v/>
      </c>
      <c r="JO1636" s="1" t="str">
        <f t="shared" si="744"/>
        <v/>
      </c>
      <c r="JS1636" s="1">
        <v>1012</v>
      </c>
      <c r="JT1636" s="1">
        <f t="shared" si="745"/>
        <v>476.43301896216144</v>
      </c>
      <c r="JU1636" s="1">
        <f t="shared" si="746"/>
        <v>4.014663444240049E-5</v>
      </c>
      <c r="JV1636" s="1">
        <f t="shared" si="747"/>
        <v>0.51914187869576134</v>
      </c>
      <c r="JW1636" s="1" t="str">
        <f t="shared" si="748"/>
        <v/>
      </c>
      <c r="JX1636" s="1">
        <f t="shared" si="749"/>
        <v>4.014663444240049E-5</v>
      </c>
      <c r="JY1636" s="1" t="str">
        <f t="shared" si="750"/>
        <v/>
      </c>
      <c r="JZ1636" s="1">
        <f t="shared" si="751"/>
        <v>3.5276828986374493E-5</v>
      </c>
      <c r="KA1636" s="1" t="str">
        <f t="shared" si="752"/>
        <v/>
      </c>
      <c r="KB1636" s="1" t="str">
        <f t="shared" si="753"/>
        <v/>
      </c>
      <c r="KE1636" s="1">
        <f t="shared" si="716"/>
        <v>6.5088000000001207</v>
      </c>
      <c r="KF1636" s="151">
        <f t="shared" si="717"/>
        <v>0.48174616542447191</v>
      </c>
      <c r="KG1636" s="1">
        <f t="shared" si="718"/>
        <v>7.0994040449368079E-4</v>
      </c>
      <c r="KH1636" s="1" t="str">
        <f t="shared" si="714"/>
        <v/>
      </c>
      <c r="KI1636" s="132" t="str">
        <f t="shared" si="715"/>
        <v/>
      </c>
    </row>
    <row r="1637" spans="237:295" ht="20.100000000000001" customHeight="1" x14ac:dyDescent="0.25">
      <c r="IC1637" s="1">
        <v>1013</v>
      </c>
      <c r="ID1637" s="1">
        <f t="shared" si="719"/>
        <v>907.1744349116052</v>
      </c>
      <c r="IE1637" s="1">
        <f t="shared" si="720"/>
        <v>2.2836810096178577E-5</v>
      </c>
      <c r="IF1637" s="1">
        <f t="shared" si="721"/>
        <v>0.52073565329228044</v>
      </c>
      <c r="IG1637" s="1" t="str">
        <f t="shared" si="722"/>
        <v/>
      </c>
      <c r="IH1637" s="1">
        <f t="shared" si="723"/>
        <v>2.2836810096178577E-5</v>
      </c>
      <c r="II1637" s="1" t="str">
        <f t="shared" si="724"/>
        <v/>
      </c>
      <c r="IL1637" s="1">
        <f t="shared" si="725"/>
        <v>4.5111466389666128E-19</v>
      </c>
      <c r="IM1637" s="1" t="str">
        <f t="shared" si="726"/>
        <v/>
      </c>
      <c r="IN1637" s="1" t="str">
        <f t="shared" si="727"/>
        <v/>
      </c>
      <c r="IS1637" s="1">
        <v>1013</v>
      </c>
      <c r="IT1637" s="1">
        <f t="shared" si="728"/>
        <v>1.8797631210483132</v>
      </c>
      <c r="IU1637" s="1">
        <f t="shared" si="729"/>
        <v>1.1021053696718339E-2</v>
      </c>
      <c r="IV1637" s="1">
        <f t="shared" si="730"/>
        <v>0.52073565329228022</v>
      </c>
      <c r="IW1637" s="1" t="str">
        <f t="shared" si="731"/>
        <v/>
      </c>
      <c r="IX1637" s="1">
        <f t="shared" si="732"/>
        <v>1.1021053696718339E-2</v>
      </c>
      <c r="IY1637" s="1" t="str">
        <f t="shared" si="733"/>
        <v/>
      </c>
      <c r="IZ1637" s="1">
        <f t="shared" si="734"/>
        <v>5.8864696627708474E-12</v>
      </c>
      <c r="JA1637" s="1" t="str">
        <f t="shared" si="735"/>
        <v/>
      </c>
      <c r="JB1637" s="1" t="str">
        <f t="shared" si="736"/>
        <v/>
      </c>
      <c r="JF1637" s="1">
        <v>1013</v>
      </c>
      <c r="JG1637" s="1">
        <f t="shared" si="754"/>
        <v>5.2850396120620076</v>
      </c>
      <c r="JH1637" s="1">
        <f t="shared" si="737"/>
        <v>3.9199271556834255E-3</v>
      </c>
      <c r="JI1637" s="1">
        <f t="shared" si="738"/>
        <v>0.52073565329228044</v>
      </c>
      <c r="JJ1637" s="1" t="str">
        <f t="shared" si="739"/>
        <v/>
      </c>
      <c r="JK1637" s="1">
        <f t="shared" si="740"/>
        <v>3.9199271556834255E-3</v>
      </c>
      <c r="JL1637" s="1" t="str">
        <f t="shared" si="741"/>
        <v/>
      </c>
      <c r="JM1637" s="1">
        <f t="shared" si="742"/>
        <v>5.9921367566143028E-32</v>
      </c>
      <c r="JN1637" s="1" t="str">
        <f t="shared" si="743"/>
        <v/>
      </c>
      <c r="JO1637" s="1" t="str">
        <f t="shared" si="744"/>
        <v/>
      </c>
      <c r="JS1637" s="1">
        <v>1013</v>
      </c>
      <c r="JT1637" s="1">
        <f t="shared" si="745"/>
        <v>516.13577054234338</v>
      </c>
      <c r="JU1637" s="1">
        <f t="shared" si="746"/>
        <v>4.0138605918391173E-5</v>
      </c>
      <c r="JV1637" s="1">
        <f t="shared" si="747"/>
        <v>0.52073565329228022</v>
      </c>
      <c r="JW1637" s="1" t="str">
        <f t="shared" si="748"/>
        <v/>
      </c>
      <c r="JX1637" s="1">
        <f t="shared" si="749"/>
        <v>4.0138605918391173E-5</v>
      </c>
      <c r="JY1637" s="1" t="str">
        <f t="shared" si="750"/>
        <v/>
      </c>
      <c r="JZ1637" s="1">
        <f t="shared" si="751"/>
        <v>3.52045416769577E-5</v>
      </c>
      <c r="KA1637" s="1" t="str">
        <f t="shared" si="752"/>
        <v/>
      </c>
      <c r="KB1637" s="1" t="str">
        <f t="shared" si="753"/>
        <v/>
      </c>
      <c r="KE1637" s="1">
        <f t="shared" si="716"/>
        <v>6.5152000000001209</v>
      </c>
      <c r="KF1637" s="151">
        <f t="shared" si="717"/>
        <v>0.48103622501997823</v>
      </c>
      <c r="KG1637" s="1">
        <f t="shared" si="718"/>
        <v>7.0941226070975194E-4</v>
      </c>
      <c r="KH1637" s="1" t="str">
        <f t="shared" si="714"/>
        <v/>
      </c>
      <c r="KI1637" s="132" t="str">
        <f t="shared" si="715"/>
        <v/>
      </c>
    </row>
    <row r="1638" spans="237:295" ht="20.100000000000001" customHeight="1" x14ac:dyDescent="0.25">
      <c r="IC1638" s="1">
        <v>1014</v>
      </c>
      <c r="ID1638" s="1">
        <f t="shared" si="719"/>
        <v>976.95708375096729</v>
      </c>
      <c r="IE1638" s="1">
        <f t="shared" si="720"/>
        <v>2.2831877877896552E-5</v>
      </c>
      <c r="IF1638" s="1">
        <f t="shared" si="721"/>
        <v>0.52232909641859937</v>
      </c>
      <c r="IG1638" s="1" t="str">
        <f t="shared" si="722"/>
        <v/>
      </c>
      <c r="IH1638" s="1">
        <f t="shared" si="723"/>
        <v>2.2831877877896552E-5</v>
      </c>
      <c r="II1638" s="1" t="str">
        <f t="shared" si="724"/>
        <v/>
      </c>
      <c r="IL1638" s="1">
        <f t="shared" si="725"/>
        <v>4.6567649132776122E-19</v>
      </c>
      <c r="IM1638" s="1" t="str">
        <f t="shared" si="726"/>
        <v/>
      </c>
      <c r="IN1638" s="1" t="str">
        <f t="shared" si="727"/>
        <v/>
      </c>
      <c r="IS1638" s="1">
        <v>1014</v>
      </c>
      <c r="IT1638" s="1">
        <f t="shared" si="728"/>
        <v>2.0243602842058976</v>
      </c>
      <c r="IU1638" s="1">
        <f t="shared" si="729"/>
        <v>1.1018673406200477E-2</v>
      </c>
      <c r="IV1638" s="1">
        <f t="shared" si="730"/>
        <v>0.52232909641859937</v>
      </c>
      <c r="IW1638" s="1" t="str">
        <f t="shared" si="731"/>
        <v/>
      </c>
      <c r="IX1638" s="1">
        <f t="shared" si="732"/>
        <v>1.1018673406200477E-2</v>
      </c>
      <c r="IY1638" s="1" t="str">
        <f t="shared" si="733"/>
        <v/>
      </c>
      <c r="IZ1638" s="1">
        <f t="shared" si="734"/>
        <v>6.042317421147085E-12</v>
      </c>
      <c r="JA1638" s="1" t="str">
        <f t="shared" si="735"/>
        <v/>
      </c>
      <c r="JB1638" s="1" t="str">
        <f t="shared" si="736"/>
        <v/>
      </c>
      <c r="JF1638" s="1">
        <v>1014</v>
      </c>
      <c r="JG1638" s="1">
        <f t="shared" si="754"/>
        <v>5.6915811206821445</v>
      </c>
      <c r="JH1638" s="1">
        <f t="shared" si="737"/>
        <v>3.9190805428552756E-3</v>
      </c>
      <c r="JI1638" s="1">
        <f t="shared" si="738"/>
        <v>0.52232909641859915</v>
      </c>
      <c r="JJ1638" s="1" t="str">
        <f t="shared" si="739"/>
        <v/>
      </c>
      <c r="JK1638" s="1">
        <f t="shared" si="740"/>
        <v>3.9190805428552756E-3</v>
      </c>
      <c r="JL1638" s="1" t="str">
        <f t="shared" si="741"/>
        <v/>
      </c>
      <c r="JM1638" s="1">
        <f t="shared" si="742"/>
        <v>6.2746577319909976E-32</v>
      </c>
      <c r="JN1638" s="1" t="str">
        <f t="shared" si="743"/>
        <v/>
      </c>
      <c r="JO1638" s="1" t="str">
        <f t="shared" si="744"/>
        <v/>
      </c>
      <c r="JS1638" s="1">
        <v>1014</v>
      </c>
      <c r="JT1638" s="1">
        <f t="shared" si="745"/>
        <v>555.83852212252532</v>
      </c>
      <c r="JU1638" s="1">
        <f t="shared" si="746"/>
        <v>4.0129936915798784E-5</v>
      </c>
      <c r="JV1638" s="1">
        <f t="shared" si="747"/>
        <v>0.52232909641859915</v>
      </c>
      <c r="JW1638" s="1" t="str">
        <f t="shared" si="748"/>
        <v/>
      </c>
      <c r="JX1638" s="1">
        <f t="shared" si="749"/>
        <v>4.0129936915798784E-5</v>
      </c>
      <c r="JY1638" s="1" t="str">
        <f t="shared" si="750"/>
        <v/>
      </c>
      <c r="JZ1638" s="1">
        <f t="shared" si="751"/>
        <v>3.5131840380718539E-5</v>
      </c>
      <c r="KA1638" s="1" t="str">
        <f t="shared" si="752"/>
        <v/>
      </c>
      <c r="KB1638" s="1" t="str">
        <f t="shared" si="753"/>
        <v/>
      </c>
      <c r="KE1638" s="1">
        <f t="shared" si="716"/>
        <v>6.5216000000001211</v>
      </c>
      <c r="KF1638" s="151">
        <f t="shared" si="717"/>
        <v>0.48032681275926847</v>
      </c>
      <c r="KG1638" s="1">
        <f t="shared" si="718"/>
        <v>7.0888280141290227E-4</v>
      </c>
      <c r="KH1638" s="1" t="str">
        <f t="shared" si="714"/>
        <v/>
      </c>
      <c r="KI1638" s="132" t="str">
        <f t="shared" si="715"/>
        <v/>
      </c>
    </row>
    <row r="1639" spans="237:295" ht="20.100000000000001" customHeight="1" x14ac:dyDescent="0.25">
      <c r="IC1639" s="1">
        <v>1015</v>
      </c>
      <c r="ID1639" s="1">
        <f t="shared" si="719"/>
        <v>1046.7397325903148</v>
      </c>
      <c r="IE1639" s="1">
        <f t="shared" si="720"/>
        <v>2.2826581496632863E-5</v>
      </c>
      <c r="IF1639" s="1">
        <f t="shared" si="721"/>
        <v>0.52392218265410695</v>
      </c>
      <c r="IG1639" s="1" t="str">
        <f t="shared" si="722"/>
        <v/>
      </c>
      <c r="IH1639" s="1">
        <f t="shared" si="723"/>
        <v>2.2826581496632863E-5</v>
      </c>
      <c r="II1639" s="1" t="str">
        <f t="shared" si="724"/>
        <v/>
      </c>
      <c r="IL1639" s="1">
        <f t="shared" si="725"/>
        <v>4.8070067830747602E-19</v>
      </c>
      <c r="IM1639" s="1" t="str">
        <f t="shared" si="726"/>
        <v/>
      </c>
      <c r="IN1639" s="1" t="str">
        <f t="shared" si="727"/>
        <v/>
      </c>
      <c r="IS1639" s="1">
        <v>1015</v>
      </c>
      <c r="IT1639" s="1">
        <f t="shared" si="728"/>
        <v>2.1689574473634536</v>
      </c>
      <c r="IU1639" s="1">
        <f t="shared" si="729"/>
        <v>1.1016117370481845E-2</v>
      </c>
      <c r="IV1639" s="1">
        <f t="shared" si="730"/>
        <v>0.52392218265410695</v>
      </c>
      <c r="IW1639" s="1" t="str">
        <f t="shared" si="731"/>
        <v/>
      </c>
      <c r="IX1639" s="1">
        <f t="shared" si="732"/>
        <v>1.1016117370481845E-2</v>
      </c>
      <c r="IY1639" s="1" t="str">
        <f t="shared" si="733"/>
        <v/>
      </c>
      <c r="IZ1639" s="1">
        <f t="shared" si="734"/>
        <v>6.2021921050363464E-12</v>
      </c>
      <c r="JA1639" s="1" t="str">
        <f t="shared" si="735"/>
        <v/>
      </c>
      <c r="JB1639" s="1" t="str">
        <f t="shared" si="736"/>
        <v/>
      </c>
      <c r="JF1639" s="1">
        <v>1015</v>
      </c>
      <c r="JG1639" s="1">
        <f t="shared" si="754"/>
        <v>6.0981226293022814</v>
      </c>
      <c r="JH1639" s="1">
        <f t="shared" si="737"/>
        <v>3.9181714216314735E-3</v>
      </c>
      <c r="JI1639" s="1">
        <f t="shared" si="738"/>
        <v>0.52392218265410673</v>
      </c>
      <c r="JJ1639" s="1" t="str">
        <f t="shared" si="739"/>
        <v/>
      </c>
      <c r="JK1639" s="1">
        <f t="shared" si="740"/>
        <v>3.9181714216314735E-3</v>
      </c>
      <c r="JL1639" s="1" t="str">
        <f t="shared" si="741"/>
        <v/>
      </c>
      <c r="JM1639" s="1">
        <f t="shared" si="742"/>
        <v>6.570394054164347E-32</v>
      </c>
      <c r="JN1639" s="1" t="str">
        <f t="shared" si="743"/>
        <v/>
      </c>
      <c r="JO1639" s="1" t="str">
        <f t="shared" si="744"/>
        <v/>
      </c>
      <c r="JS1639" s="1">
        <v>1015</v>
      </c>
      <c r="JT1639" s="1">
        <f t="shared" si="745"/>
        <v>595.54127370270726</v>
      </c>
      <c r="JU1639" s="1">
        <f t="shared" si="746"/>
        <v>4.0120627850327672E-5</v>
      </c>
      <c r="JV1639" s="1">
        <f t="shared" si="747"/>
        <v>0.52392218265410695</v>
      </c>
      <c r="JW1639" s="1" t="str">
        <f t="shared" si="748"/>
        <v/>
      </c>
      <c r="JX1639" s="1">
        <f t="shared" si="749"/>
        <v>4.0120627850327672E-5</v>
      </c>
      <c r="JY1639" s="1" t="str">
        <f t="shared" si="750"/>
        <v/>
      </c>
      <c r="JZ1639" s="1">
        <f t="shared" si="751"/>
        <v>3.5058728276606578E-5</v>
      </c>
      <c r="KA1639" s="1" t="str">
        <f t="shared" si="752"/>
        <v/>
      </c>
      <c r="KB1639" s="1" t="str">
        <f t="shared" si="753"/>
        <v/>
      </c>
      <c r="KE1639" s="1">
        <f t="shared" si="716"/>
        <v>6.5280000000001213</v>
      </c>
      <c r="KF1639" s="151">
        <f t="shared" si="717"/>
        <v>0.47961792995785557</v>
      </c>
      <c r="KG1639" s="1">
        <f t="shared" si="718"/>
        <v>7.0835203348207365E-4</v>
      </c>
      <c r="KH1639" s="1" t="str">
        <f t="shared" si="714"/>
        <v/>
      </c>
      <c r="KI1639" s="132" t="str">
        <f t="shared" si="715"/>
        <v/>
      </c>
    </row>
    <row r="1640" spans="237:295" ht="20.100000000000001" customHeight="1" x14ac:dyDescent="0.25">
      <c r="IC1640" s="1">
        <v>1016</v>
      </c>
      <c r="ID1640" s="1">
        <f t="shared" si="719"/>
        <v>1116.5223814296623</v>
      </c>
      <c r="IE1640" s="1">
        <f t="shared" si="720"/>
        <v>2.282092120632671E-5</v>
      </c>
      <c r="IF1640" s="1">
        <f t="shared" si="721"/>
        <v>0.52551488659530476</v>
      </c>
      <c r="IG1640" s="1" t="str">
        <f t="shared" si="722"/>
        <v/>
      </c>
      <c r="IH1640" s="1">
        <f t="shared" si="723"/>
        <v>2.282092120632671E-5</v>
      </c>
      <c r="II1640" s="1" t="str">
        <f t="shared" si="724"/>
        <v/>
      </c>
      <c r="IL1640" s="1">
        <f t="shared" si="725"/>
        <v>4.9620165348208701E-19</v>
      </c>
      <c r="IM1640" s="1" t="str">
        <f t="shared" si="726"/>
        <v/>
      </c>
      <c r="IN1640" s="1" t="str">
        <f t="shared" si="727"/>
        <v/>
      </c>
      <c r="IS1640" s="1">
        <v>1016</v>
      </c>
      <c r="IT1640" s="1">
        <f t="shared" si="728"/>
        <v>2.3135546105210096</v>
      </c>
      <c r="IU1640" s="1">
        <f t="shared" si="729"/>
        <v>1.1013385712113606E-2</v>
      </c>
      <c r="IV1640" s="1">
        <f t="shared" si="730"/>
        <v>0.52551488659530499</v>
      </c>
      <c r="IW1640" s="1" t="str">
        <f t="shared" si="731"/>
        <v/>
      </c>
      <c r="IX1640" s="1">
        <f t="shared" si="732"/>
        <v>1.1013385712113606E-2</v>
      </c>
      <c r="IY1640" s="1" t="str">
        <f t="shared" si="733"/>
        <v/>
      </c>
      <c r="IZ1640" s="1">
        <f t="shared" si="734"/>
        <v>6.3661950799013243E-12</v>
      </c>
      <c r="JA1640" s="1" t="str">
        <f t="shared" si="735"/>
        <v/>
      </c>
      <c r="JB1640" s="1" t="str">
        <f t="shared" si="736"/>
        <v/>
      </c>
      <c r="JF1640" s="1">
        <v>1016</v>
      </c>
      <c r="JG1640" s="1">
        <f t="shared" si="754"/>
        <v>6.5046641379224752</v>
      </c>
      <c r="JH1640" s="1">
        <f t="shared" si="737"/>
        <v>3.9171998356005554E-3</v>
      </c>
      <c r="JI1640" s="1">
        <f t="shared" si="738"/>
        <v>0.52551488659530499</v>
      </c>
      <c r="JJ1640" s="1" t="str">
        <f t="shared" si="739"/>
        <v/>
      </c>
      <c r="JK1640" s="1">
        <f t="shared" si="740"/>
        <v>3.9171998356005554E-3</v>
      </c>
      <c r="JL1640" s="1" t="str">
        <f t="shared" si="741"/>
        <v/>
      </c>
      <c r="JM1640" s="1">
        <f t="shared" si="742"/>
        <v>6.8799589005756451E-32</v>
      </c>
      <c r="JN1640" s="1" t="str">
        <f t="shared" si="743"/>
        <v/>
      </c>
      <c r="JO1640" s="1" t="str">
        <f t="shared" si="744"/>
        <v/>
      </c>
      <c r="JS1640" s="1">
        <v>1016</v>
      </c>
      <c r="JT1640" s="1">
        <f t="shared" si="745"/>
        <v>635.2440252828892</v>
      </c>
      <c r="JU1640" s="1">
        <f t="shared" si="746"/>
        <v>4.0110679168308345E-5</v>
      </c>
      <c r="JV1640" s="1">
        <f t="shared" si="747"/>
        <v>0.52551488659530499</v>
      </c>
      <c r="JW1640" s="1" t="str">
        <f t="shared" si="748"/>
        <v/>
      </c>
      <c r="JX1640" s="1">
        <f t="shared" si="749"/>
        <v>4.0110679168308345E-5</v>
      </c>
      <c r="JY1640" s="1" t="str">
        <f t="shared" si="750"/>
        <v/>
      </c>
      <c r="JZ1640" s="1">
        <f t="shared" si="751"/>
        <v>3.4985208556679303E-5</v>
      </c>
      <c r="KA1640" s="1" t="str">
        <f t="shared" si="752"/>
        <v/>
      </c>
      <c r="KB1640" s="1" t="str">
        <f t="shared" si="753"/>
        <v/>
      </c>
      <c r="KE1640" s="1">
        <f t="shared" si="716"/>
        <v>6.5344000000001214</v>
      </c>
      <c r="KF1640" s="151">
        <f t="shared" si="717"/>
        <v>0.4789095779243735</v>
      </c>
      <c r="KG1640" s="1">
        <f t="shared" si="718"/>
        <v>7.0781996378477263E-4</v>
      </c>
      <c r="KH1640" s="1" t="str">
        <f t="shared" si="714"/>
        <v/>
      </c>
      <c r="KI1640" s="132" t="str">
        <f t="shared" si="715"/>
        <v/>
      </c>
    </row>
    <row r="1641" spans="237:295" ht="20.100000000000001" customHeight="1" x14ac:dyDescent="0.25">
      <c r="IC1641" s="1">
        <v>1017</v>
      </c>
      <c r="ID1641" s="1">
        <f t="shared" si="719"/>
        <v>1186.3050302690244</v>
      </c>
      <c r="IE1641" s="1">
        <f t="shared" si="720"/>
        <v>2.281489727832172E-5</v>
      </c>
      <c r="IF1641" s="1">
        <f t="shared" si="721"/>
        <v>0.52710718285702285</v>
      </c>
      <c r="IG1641" s="1" t="str">
        <f t="shared" si="722"/>
        <v/>
      </c>
      <c r="IH1641" s="1">
        <f t="shared" si="723"/>
        <v>2.281489727832172E-5</v>
      </c>
      <c r="II1641" s="1" t="str">
        <f t="shared" si="724"/>
        <v/>
      </c>
      <c r="IL1641" s="1">
        <f t="shared" si="725"/>
        <v>5.1219428763753464E-19</v>
      </c>
      <c r="IM1641" s="1" t="str">
        <f t="shared" si="726"/>
        <v/>
      </c>
      <c r="IN1641" s="1" t="str">
        <f t="shared" si="727"/>
        <v/>
      </c>
      <c r="IS1641" s="1">
        <v>1017</v>
      </c>
      <c r="IT1641" s="1">
        <f t="shared" si="728"/>
        <v>2.4581517736785656</v>
      </c>
      <c r="IU1641" s="1">
        <f t="shared" si="729"/>
        <v>1.1010478562046301E-2</v>
      </c>
      <c r="IV1641" s="1">
        <f t="shared" si="730"/>
        <v>0.52710718285702263</v>
      </c>
      <c r="IW1641" s="1" t="str">
        <f t="shared" si="731"/>
        <v/>
      </c>
      <c r="IX1641" s="1">
        <f t="shared" si="732"/>
        <v>1.1010478562046301E-2</v>
      </c>
      <c r="IY1641" s="1" t="str">
        <f t="shared" si="733"/>
        <v/>
      </c>
      <c r="IZ1641" s="1">
        <f t="shared" si="734"/>
        <v>6.5344301916415933E-12</v>
      </c>
      <c r="JA1641" s="1" t="str">
        <f t="shared" si="735"/>
        <v/>
      </c>
      <c r="JB1641" s="1" t="str">
        <f t="shared" si="736"/>
        <v/>
      </c>
      <c r="JF1641" s="1">
        <v>1017</v>
      </c>
      <c r="JG1641" s="1">
        <f t="shared" si="754"/>
        <v>6.9112056465426122</v>
      </c>
      <c r="JH1641" s="1">
        <f t="shared" si="737"/>
        <v>3.916165831338525E-3</v>
      </c>
      <c r="JI1641" s="1">
        <f t="shared" si="738"/>
        <v>0.52710718285702285</v>
      </c>
      <c r="JJ1641" s="1" t="str">
        <f t="shared" si="739"/>
        <v/>
      </c>
      <c r="JK1641" s="1">
        <f t="shared" si="740"/>
        <v>3.916165831338525E-3</v>
      </c>
      <c r="JL1641" s="1" t="str">
        <f t="shared" si="741"/>
        <v/>
      </c>
      <c r="JM1641" s="1">
        <f t="shared" si="742"/>
        <v>7.2039936643246605E-32</v>
      </c>
      <c r="JN1641" s="1" t="str">
        <f t="shared" si="743"/>
        <v/>
      </c>
      <c r="JO1641" s="1" t="str">
        <f t="shared" si="744"/>
        <v/>
      </c>
      <c r="JS1641" s="1">
        <v>1017</v>
      </c>
      <c r="JT1641" s="1">
        <f t="shared" si="745"/>
        <v>674.94677686306386</v>
      </c>
      <c r="JU1641" s="1">
        <f t="shared" si="746"/>
        <v>4.0100091346661862E-5</v>
      </c>
      <c r="JV1641" s="1">
        <f t="shared" si="747"/>
        <v>0.52710718285702263</v>
      </c>
      <c r="JW1641" s="1" t="str">
        <f t="shared" si="748"/>
        <v/>
      </c>
      <c r="JX1641" s="1">
        <f t="shared" si="749"/>
        <v>4.0100091346661862E-5</v>
      </c>
      <c r="JY1641" s="1" t="str">
        <f t="shared" si="750"/>
        <v/>
      </c>
      <c r="JZ1641" s="1">
        <f t="shared" si="751"/>
        <v>3.4911284425870753E-5</v>
      </c>
      <c r="KA1641" s="1" t="str">
        <f t="shared" si="752"/>
        <v/>
      </c>
      <c r="KB1641" s="1" t="str">
        <f t="shared" si="753"/>
        <v/>
      </c>
      <c r="KE1641" s="1">
        <f t="shared" si="716"/>
        <v>6.5408000000001216</v>
      </c>
      <c r="KF1641" s="151">
        <f t="shared" si="717"/>
        <v>0.47820175796058872</v>
      </c>
      <c r="KG1641" s="1">
        <f t="shared" si="718"/>
        <v>7.0728659917485004E-4</v>
      </c>
      <c r="KH1641" s="1" t="str">
        <f t="shared" si="714"/>
        <v/>
      </c>
      <c r="KI1641" s="132" t="str">
        <f t="shared" si="715"/>
        <v/>
      </c>
    </row>
    <row r="1642" spans="237:295" ht="20.100000000000001" customHeight="1" x14ac:dyDescent="0.25">
      <c r="IC1642" s="1">
        <v>1018</v>
      </c>
      <c r="ID1642" s="1">
        <f t="shared" si="719"/>
        <v>1256.087679108372</v>
      </c>
      <c r="IE1642" s="1">
        <f t="shared" si="720"/>
        <v>2.28085100013443E-5</v>
      </c>
      <c r="IF1642" s="1">
        <f t="shared" si="721"/>
        <v>0.52869904607363161</v>
      </c>
      <c r="IG1642" s="1" t="str">
        <f t="shared" si="722"/>
        <v/>
      </c>
      <c r="IH1642" s="1">
        <f t="shared" si="723"/>
        <v>2.28085100013443E-5</v>
      </c>
      <c r="II1642" s="1" t="str">
        <f t="shared" si="724"/>
        <v/>
      </c>
      <c r="IL1642" s="1">
        <f t="shared" si="725"/>
        <v>5.2869390698989189E-19</v>
      </c>
      <c r="IM1642" s="1" t="str">
        <f t="shared" si="726"/>
        <v/>
      </c>
      <c r="IN1642" s="1" t="str">
        <f t="shared" si="727"/>
        <v/>
      </c>
      <c r="IS1642" s="1">
        <v>1018</v>
      </c>
      <c r="IT1642" s="1">
        <f t="shared" si="728"/>
        <v>2.6027489368361501</v>
      </c>
      <c r="IU1642" s="1">
        <f t="shared" si="729"/>
        <v>1.1007396059619406E-2</v>
      </c>
      <c r="IV1642" s="1">
        <f t="shared" si="730"/>
        <v>0.52869904607363183</v>
      </c>
      <c r="IW1642" s="1" t="str">
        <f t="shared" si="731"/>
        <v/>
      </c>
      <c r="IX1642" s="1">
        <f t="shared" si="732"/>
        <v>1.1007396059619406E-2</v>
      </c>
      <c r="IY1642" s="1" t="str">
        <f t="shared" si="733"/>
        <v/>
      </c>
      <c r="IZ1642" s="1">
        <f t="shared" si="734"/>
        <v>6.7070038254495195E-12</v>
      </c>
      <c r="JA1642" s="1" t="str">
        <f t="shared" si="735"/>
        <v/>
      </c>
      <c r="JB1642" s="1" t="str">
        <f t="shared" si="736"/>
        <v/>
      </c>
      <c r="JF1642" s="1">
        <v>1018</v>
      </c>
      <c r="JG1642" s="1">
        <f t="shared" si="754"/>
        <v>7.3177471551627491</v>
      </c>
      <c r="JH1642" s="1">
        <f t="shared" si="737"/>
        <v>3.9150694584051239E-3</v>
      </c>
      <c r="JI1642" s="1">
        <f t="shared" si="738"/>
        <v>0.52869904607363161</v>
      </c>
      <c r="JJ1642" s="1" t="str">
        <f t="shared" si="739"/>
        <v/>
      </c>
      <c r="JK1642" s="1">
        <f t="shared" si="740"/>
        <v>3.9150694584051239E-3</v>
      </c>
      <c r="JL1642" s="1" t="str">
        <f t="shared" si="741"/>
        <v/>
      </c>
      <c r="JM1642" s="1">
        <f t="shared" si="742"/>
        <v>7.5431692415394642E-32</v>
      </c>
      <c r="JN1642" s="1" t="str">
        <f t="shared" si="743"/>
        <v/>
      </c>
      <c r="JO1642" s="1" t="str">
        <f t="shared" si="744"/>
        <v/>
      </c>
      <c r="JS1642" s="1">
        <v>1018</v>
      </c>
      <c r="JT1642" s="1">
        <f t="shared" si="745"/>
        <v>714.6495284432458</v>
      </c>
      <c r="JU1642" s="1">
        <f t="shared" si="746"/>
        <v>4.0088864892861682E-5</v>
      </c>
      <c r="JV1642" s="1">
        <f t="shared" si="747"/>
        <v>0.52869904607363161</v>
      </c>
      <c r="JW1642" s="1" t="str">
        <f t="shared" si="748"/>
        <v/>
      </c>
      <c r="JX1642" s="1">
        <f t="shared" si="749"/>
        <v>4.0088864892861682E-5</v>
      </c>
      <c r="JY1642" s="1" t="str">
        <f t="shared" si="750"/>
        <v/>
      </c>
      <c r="JZ1642" s="1">
        <f t="shared" si="751"/>
        <v>3.4836959101759584E-5</v>
      </c>
      <c r="KA1642" s="1" t="str">
        <f t="shared" si="752"/>
        <v/>
      </c>
      <c r="KB1642" s="1" t="str">
        <f t="shared" si="753"/>
        <v/>
      </c>
      <c r="KE1642" s="1">
        <f t="shared" si="716"/>
        <v>6.5472000000001218</v>
      </c>
      <c r="KF1642" s="151">
        <f t="shared" si="717"/>
        <v>0.47749447136141387</v>
      </c>
      <c r="KG1642" s="1">
        <f t="shared" si="718"/>
        <v>7.0675194649361117E-4</v>
      </c>
      <c r="KH1642" s="1" t="str">
        <f t="shared" si="714"/>
        <v/>
      </c>
      <c r="KI1642" s="132" t="str">
        <f t="shared" si="715"/>
        <v/>
      </c>
    </row>
    <row r="1643" spans="237:295" ht="20.100000000000001" customHeight="1" x14ac:dyDescent="0.25">
      <c r="IC1643" s="1">
        <v>1019</v>
      </c>
      <c r="ID1643" s="1">
        <f t="shared" si="719"/>
        <v>1325.870327947734</v>
      </c>
      <c r="IE1643" s="1">
        <f t="shared" si="720"/>
        <v>2.2801759681480527E-5</v>
      </c>
      <c r="IF1643" s="1">
        <f t="shared" si="721"/>
        <v>0.53029045090025684</v>
      </c>
      <c r="IG1643" s="1" t="str">
        <f t="shared" si="722"/>
        <v/>
      </c>
      <c r="IH1643" s="1">
        <f t="shared" si="723"/>
        <v>2.2801759681480527E-5</v>
      </c>
      <c r="II1643" s="1" t="str">
        <f t="shared" si="724"/>
        <v/>
      </c>
      <c r="IL1643" s="1">
        <f t="shared" si="725"/>
        <v>5.4571630686724958E-19</v>
      </c>
      <c r="IM1643" s="1" t="str">
        <f t="shared" si="726"/>
        <v/>
      </c>
      <c r="IN1643" s="1" t="str">
        <f t="shared" si="727"/>
        <v/>
      </c>
      <c r="IS1643" s="1">
        <v>1019</v>
      </c>
      <c r="IT1643" s="1">
        <f t="shared" si="728"/>
        <v>2.747346099993706</v>
      </c>
      <c r="IU1643" s="1">
        <f t="shared" si="729"/>
        <v>1.1004138352550191E-2</v>
      </c>
      <c r="IV1643" s="1">
        <f t="shared" si="730"/>
        <v>0.53029045090025673</v>
      </c>
      <c r="IW1643" s="1" t="str">
        <f t="shared" si="731"/>
        <v/>
      </c>
      <c r="IX1643" s="1">
        <f t="shared" si="732"/>
        <v>1.1004138352550191E-2</v>
      </c>
      <c r="IY1643" s="1" t="str">
        <f t="shared" si="733"/>
        <v/>
      </c>
      <c r="IZ1643" s="1">
        <f t="shared" si="734"/>
        <v>6.8840249660156416E-12</v>
      </c>
      <c r="JA1643" s="1" t="str">
        <f t="shared" si="735"/>
        <v/>
      </c>
      <c r="JB1643" s="1" t="str">
        <f t="shared" si="736"/>
        <v/>
      </c>
      <c r="JF1643" s="1">
        <v>1019</v>
      </c>
      <c r="JG1643" s="1">
        <f t="shared" si="754"/>
        <v>7.7242886637829429</v>
      </c>
      <c r="JH1643" s="1">
        <f t="shared" si="737"/>
        <v>3.9139107693398779E-3</v>
      </c>
      <c r="JI1643" s="1">
        <f t="shared" si="738"/>
        <v>0.53029045090025684</v>
      </c>
      <c r="JJ1643" s="1" t="str">
        <f t="shared" si="739"/>
        <v/>
      </c>
      <c r="JK1643" s="1">
        <f t="shared" si="740"/>
        <v>3.9139107693398779E-3</v>
      </c>
      <c r="JL1643" s="1" t="str">
        <f t="shared" si="741"/>
        <v/>
      </c>
      <c r="JM1643" s="1">
        <f t="shared" si="742"/>
        <v>7.8981873769718056E-32</v>
      </c>
      <c r="JN1643" s="1" t="str">
        <f t="shared" si="743"/>
        <v/>
      </c>
      <c r="JO1643" s="1" t="str">
        <f t="shared" si="744"/>
        <v/>
      </c>
      <c r="JS1643" s="1">
        <v>1019</v>
      </c>
      <c r="JT1643" s="1">
        <f t="shared" si="745"/>
        <v>754.35228002342774</v>
      </c>
      <c r="JU1643" s="1">
        <f t="shared" si="746"/>
        <v>4.0077000344893116E-5</v>
      </c>
      <c r="JV1643" s="1">
        <f t="shared" si="747"/>
        <v>0.53029045090025662</v>
      </c>
      <c r="JW1643" s="1" t="str">
        <f t="shared" si="748"/>
        <v/>
      </c>
      <c r="JX1643" s="1">
        <f t="shared" si="749"/>
        <v>4.0077000344893116E-5</v>
      </c>
      <c r="JY1643" s="1" t="str">
        <f t="shared" si="750"/>
        <v/>
      </c>
      <c r="JZ1643" s="1">
        <f t="shared" si="751"/>
        <v>3.4762235814336723E-5</v>
      </c>
      <c r="KA1643" s="1" t="str">
        <f t="shared" si="752"/>
        <v/>
      </c>
      <c r="KB1643" s="1" t="str">
        <f t="shared" si="753"/>
        <v/>
      </c>
      <c r="KE1643" s="1">
        <f t="shared" si="716"/>
        <v>6.553600000000122</v>
      </c>
      <c r="KF1643" s="151">
        <f t="shared" si="717"/>
        <v>0.47678771941492026</v>
      </c>
      <c r="KG1643" s="1">
        <f t="shared" si="718"/>
        <v>7.0621601256837252E-4</v>
      </c>
      <c r="KH1643" s="1" t="str">
        <f t="shared" ref="KH1643:KH1706" si="755">IF(KF1643&lt;(1-$KD$623),KG1643,"")</f>
        <v/>
      </c>
      <c r="KI1643" s="132" t="str">
        <f t="shared" ref="KI1643:KI1706" si="756">IF(KF1643&lt;(1-$KD$629),KG1643,"")</f>
        <v/>
      </c>
    </row>
    <row r="1644" spans="237:295" ht="20.100000000000001" customHeight="1" x14ac:dyDescent="0.25">
      <c r="IC1644" s="1">
        <v>1020</v>
      </c>
      <c r="ID1644" s="1">
        <f t="shared" si="719"/>
        <v>1395.6529767870816</v>
      </c>
      <c r="IE1644" s="1">
        <f t="shared" si="720"/>
        <v>2.279464664215174E-5</v>
      </c>
      <c r="IF1644" s="1">
        <f t="shared" si="721"/>
        <v>0.53188137201398744</v>
      </c>
      <c r="IG1644" s="1" t="str">
        <f t="shared" si="722"/>
        <v/>
      </c>
      <c r="IH1644" s="1">
        <f t="shared" si="723"/>
        <v>2.279464664215174E-5</v>
      </c>
      <c r="II1644" s="1" t="str">
        <f t="shared" si="724"/>
        <v/>
      </c>
      <c r="IL1644" s="1">
        <f t="shared" si="725"/>
        <v>5.6327776579434665E-19</v>
      </c>
      <c r="IM1644" s="1" t="str">
        <f t="shared" si="726"/>
        <v/>
      </c>
      <c r="IN1644" s="1" t="str">
        <f t="shared" si="727"/>
        <v/>
      </c>
      <c r="IS1644" s="1">
        <v>1020</v>
      </c>
      <c r="IT1644" s="1">
        <f t="shared" si="728"/>
        <v>2.891943263151262</v>
      </c>
      <c r="IU1644" s="1">
        <f t="shared" si="729"/>
        <v>1.1000705596921919E-2</v>
      </c>
      <c r="IV1644" s="1">
        <f t="shared" si="730"/>
        <v>0.53188137201398744</v>
      </c>
      <c r="IW1644" s="1" t="str">
        <f t="shared" si="731"/>
        <v/>
      </c>
      <c r="IX1644" s="1">
        <f t="shared" si="732"/>
        <v>1.1000705596921919E-2</v>
      </c>
      <c r="IY1644" s="1" t="str">
        <f t="shared" si="733"/>
        <v/>
      </c>
      <c r="IZ1644" s="1">
        <f t="shared" si="734"/>
        <v>7.0656052591143985E-12</v>
      </c>
      <c r="JA1644" s="1" t="str">
        <f t="shared" si="735"/>
        <v/>
      </c>
      <c r="JB1644" s="1" t="str">
        <f t="shared" si="736"/>
        <v/>
      </c>
      <c r="JF1644" s="1">
        <v>1020</v>
      </c>
      <c r="JG1644" s="1">
        <f t="shared" si="754"/>
        <v>8.1308301724030798</v>
      </c>
      <c r="JH1644" s="1">
        <f t="shared" si="737"/>
        <v>3.9126898196578984E-3</v>
      </c>
      <c r="JI1644" s="1">
        <f t="shared" si="738"/>
        <v>0.53188137201398744</v>
      </c>
      <c r="JJ1644" s="1" t="str">
        <f t="shared" si="739"/>
        <v/>
      </c>
      <c r="JK1644" s="1">
        <f t="shared" si="740"/>
        <v>3.9126898196578984E-3</v>
      </c>
      <c r="JL1644" s="1" t="str">
        <f t="shared" si="741"/>
        <v/>
      </c>
      <c r="JM1644" s="1">
        <f t="shared" si="742"/>
        <v>8.2697820704323611E-32</v>
      </c>
      <c r="JN1644" s="1" t="str">
        <f t="shared" si="743"/>
        <v/>
      </c>
      <c r="JO1644" s="1" t="str">
        <f t="shared" si="744"/>
        <v/>
      </c>
      <c r="JS1644" s="1">
        <v>1020</v>
      </c>
      <c r="JT1644" s="1">
        <f t="shared" si="745"/>
        <v>794.05503160360968</v>
      </c>
      <c r="JU1644" s="1">
        <f t="shared" si="746"/>
        <v>4.0064498271210419E-5</v>
      </c>
      <c r="JV1644" s="1">
        <f t="shared" si="747"/>
        <v>0.53188137201398744</v>
      </c>
      <c r="JW1644" s="1" t="str">
        <f t="shared" si="748"/>
        <v/>
      </c>
      <c r="JX1644" s="1">
        <f t="shared" si="749"/>
        <v>4.0064498271210419E-5</v>
      </c>
      <c r="JY1644" s="1" t="str">
        <f t="shared" si="750"/>
        <v/>
      </c>
      <c r="JZ1644" s="1">
        <f t="shared" si="751"/>
        <v>3.4687117805772402E-5</v>
      </c>
      <c r="KA1644" s="1" t="str">
        <f t="shared" si="752"/>
        <v/>
      </c>
      <c r="KB1644" s="1" t="str">
        <f t="shared" si="753"/>
        <v/>
      </c>
      <c r="KE1644" s="1">
        <f t="shared" ref="KE1644:KE1707" si="757">KE1643+$KH$616</f>
        <v>6.5600000000001222</v>
      </c>
      <c r="KF1644" s="151">
        <f t="shared" ref="KF1644:KF1707" si="758">_xlfn.CHISQ.DIST.RT(KE1644,7)</f>
        <v>0.47608150340235189</v>
      </c>
      <c r="KG1644" s="1">
        <f t="shared" ref="KG1644:KG1707" si="759">KF1644-KF1645</f>
        <v>7.0567880421468221E-4</v>
      </c>
      <c r="KH1644" s="1" t="str">
        <f t="shared" si="755"/>
        <v/>
      </c>
      <c r="KI1644" s="132" t="str">
        <f t="shared" si="756"/>
        <v/>
      </c>
    </row>
    <row r="1645" spans="237:295" ht="20.100000000000001" customHeight="1" x14ac:dyDescent="0.25">
      <c r="IC1645" s="1">
        <v>1021</v>
      </c>
      <c r="ID1645" s="1">
        <f t="shared" si="719"/>
        <v>1465.4356256264437</v>
      </c>
      <c r="IE1645" s="1">
        <f t="shared" si="720"/>
        <v>2.2787171224088697E-5</v>
      </c>
      <c r="IF1645" s="1">
        <f t="shared" si="721"/>
        <v>0.533471784115087</v>
      </c>
      <c r="IG1645" s="1" t="str">
        <f t="shared" si="722"/>
        <v/>
      </c>
      <c r="IH1645" s="1">
        <f t="shared" si="723"/>
        <v>2.2787171224088697E-5</v>
      </c>
      <c r="II1645" s="1" t="str">
        <f t="shared" si="724"/>
        <v/>
      </c>
      <c r="IL1645" s="1">
        <f t="shared" si="725"/>
        <v>5.8139505999148997E-19</v>
      </c>
      <c r="IM1645" s="1" t="str">
        <f t="shared" si="726"/>
        <v/>
      </c>
      <c r="IN1645" s="1" t="str">
        <f t="shared" si="727"/>
        <v/>
      </c>
      <c r="IS1645" s="1">
        <v>1021</v>
      </c>
      <c r="IT1645" s="1">
        <f t="shared" si="728"/>
        <v>3.036540426308818</v>
      </c>
      <c r="IU1645" s="1">
        <f t="shared" si="729"/>
        <v>1.0997097957171392E-2</v>
      </c>
      <c r="IV1645" s="1">
        <f t="shared" si="730"/>
        <v>0.53347178411508667</v>
      </c>
      <c r="IW1645" s="1" t="str">
        <f t="shared" si="731"/>
        <v/>
      </c>
      <c r="IX1645" s="1">
        <f t="shared" si="732"/>
        <v>1.0997097957171392E-2</v>
      </c>
      <c r="IY1645" s="1" t="str">
        <f t="shared" si="733"/>
        <v/>
      </c>
      <c r="IZ1645" s="1">
        <f t="shared" si="734"/>
        <v>7.2518590745998623E-12</v>
      </c>
      <c r="JA1645" s="1" t="str">
        <f t="shared" si="735"/>
        <v/>
      </c>
      <c r="JB1645" s="1" t="str">
        <f t="shared" si="736"/>
        <v/>
      </c>
      <c r="JF1645" s="1">
        <v>1021</v>
      </c>
      <c r="JG1645" s="1">
        <f t="shared" si="754"/>
        <v>8.5373716810232168</v>
      </c>
      <c r="JH1645" s="1">
        <f t="shared" si="737"/>
        <v>3.9114066678454518E-3</v>
      </c>
      <c r="JI1645" s="1">
        <f t="shared" si="738"/>
        <v>0.53347178411508689</v>
      </c>
      <c r="JJ1645" s="1" t="str">
        <f t="shared" si="739"/>
        <v/>
      </c>
      <c r="JK1645" s="1">
        <f t="shared" si="740"/>
        <v>3.9114066678454518E-3</v>
      </c>
      <c r="JL1645" s="1" t="str">
        <f t="shared" si="741"/>
        <v/>
      </c>
      <c r="JM1645" s="1">
        <f t="shared" si="742"/>
        <v>8.6587210467892915E-32</v>
      </c>
      <c r="JN1645" s="1" t="str">
        <f t="shared" si="743"/>
        <v/>
      </c>
      <c r="JO1645" s="1" t="str">
        <f t="shared" si="744"/>
        <v/>
      </c>
      <c r="JS1645" s="1">
        <v>1021</v>
      </c>
      <c r="JT1645" s="1">
        <f t="shared" si="745"/>
        <v>833.75778318379162</v>
      </c>
      <c r="JU1645" s="1">
        <f t="shared" si="746"/>
        <v>4.0051359270691349E-5</v>
      </c>
      <c r="JV1645" s="1">
        <f t="shared" si="747"/>
        <v>0.53347178411508689</v>
      </c>
      <c r="JW1645" s="1" t="str">
        <f t="shared" si="748"/>
        <v/>
      </c>
      <c r="JX1645" s="1">
        <f t="shared" si="749"/>
        <v>4.0051359270691349E-5</v>
      </c>
      <c r="JY1645" s="1" t="str">
        <f t="shared" si="750"/>
        <v/>
      </c>
      <c r="JZ1645" s="1">
        <f t="shared" si="751"/>
        <v>3.4611608330182768E-5</v>
      </c>
      <c r="KA1645" s="1" t="str">
        <f t="shared" si="752"/>
        <v/>
      </c>
      <c r="KB1645" s="1" t="str">
        <f t="shared" si="753"/>
        <v/>
      </c>
      <c r="KE1645" s="1">
        <f t="shared" si="757"/>
        <v>6.5664000000001224</v>
      </c>
      <c r="KF1645" s="151">
        <f t="shared" si="758"/>
        <v>0.47537582459813721</v>
      </c>
      <c r="KG1645" s="1">
        <f t="shared" si="759"/>
        <v>7.051403282333224E-4</v>
      </c>
      <c r="KH1645" s="1" t="str">
        <f t="shared" si="755"/>
        <v/>
      </c>
      <c r="KI1645" s="132" t="str">
        <f t="shared" si="756"/>
        <v/>
      </c>
    </row>
    <row r="1646" spans="237:295" ht="20.100000000000001" customHeight="1" x14ac:dyDescent="0.25">
      <c r="IC1646" s="1">
        <v>1022</v>
      </c>
      <c r="ID1646" s="1">
        <f t="shared" si="719"/>
        <v>1535.2182744657912</v>
      </c>
      <c r="IE1646" s="1">
        <f t="shared" si="720"/>
        <v>2.2779333785304368E-5</v>
      </c>
      <c r="IF1646" s="1">
        <f t="shared" si="721"/>
        <v>0.53506166192819804</v>
      </c>
      <c r="IG1646" s="1" t="str">
        <f t="shared" si="722"/>
        <v/>
      </c>
      <c r="IH1646" s="1">
        <f t="shared" si="723"/>
        <v>2.2779333785304368E-5</v>
      </c>
      <c r="II1646" s="1" t="str">
        <f t="shared" si="724"/>
        <v/>
      </c>
      <c r="IL1646" s="1">
        <f t="shared" si="725"/>
        <v>6.0008547829976533E-19</v>
      </c>
      <c r="IM1646" s="1" t="str">
        <f t="shared" si="726"/>
        <v/>
      </c>
      <c r="IN1646" s="1" t="str">
        <f t="shared" si="727"/>
        <v/>
      </c>
      <c r="IS1646" s="1">
        <v>1022</v>
      </c>
      <c r="IT1646" s="1">
        <f t="shared" si="728"/>
        <v>3.1811375894664025</v>
      </c>
      <c r="IU1646" s="1">
        <f t="shared" si="729"/>
        <v>1.0993315606075813E-2</v>
      </c>
      <c r="IV1646" s="1">
        <f t="shared" si="730"/>
        <v>0.53506166192819826</v>
      </c>
      <c r="IW1646" s="1" t="str">
        <f t="shared" si="731"/>
        <v/>
      </c>
      <c r="IX1646" s="1">
        <f t="shared" si="732"/>
        <v>1.0993315606075813E-2</v>
      </c>
      <c r="IY1646" s="1" t="str">
        <f t="shared" si="733"/>
        <v/>
      </c>
      <c r="IZ1646" s="1">
        <f t="shared" si="734"/>
        <v>7.4429035708427136E-12</v>
      </c>
      <c r="JA1646" s="1" t="str">
        <f t="shared" si="735"/>
        <v/>
      </c>
      <c r="JB1646" s="1" t="str">
        <f t="shared" si="736"/>
        <v/>
      </c>
      <c r="JF1646" s="1">
        <v>1022</v>
      </c>
      <c r="JG1646" s="1">
        <f t="shared" si="754"/>
        <v>8.9439131896433537</v>
      </c>
      <c r="JH1646" s="1">
        <f t="shared" si="737"/>
        <v>3.9100613753552879E-3</v>
      </c>
      <c r="JI1646" s="1">
        <f t="shared" si="738"/>
        <v>0.53506166192819804</v>
      </c>
      <c r="JJ1646" s="1" t="str">
        <f t="shared" si="739"/>
        <v/>
      </c>
      <c r="JK1646" s="1">
        <f t="shared" si="740"/>
        <v>3.9100613753552879E-3</v>
      </c>
      <c r="JL1646" s="1" t="str">
        <f t="shared" si="741"/>
        <v/>
      </c>
      <c r="JM1646" s="1">
        <f t="shared" si="742"/>
        <v>9.0658072923782374E-32</v>
      </c>
      <c r="JN1646" s="1" t="str">
        <f t="shared" si="743"/>
        <v/>
      </c>
      <c r="JO1646" s="1" t="str">
        <f t="shared" si="744"/>
        <v/>
      </c>
      <c r="JS1646" s="1">
        <v>1022</v>
      </c>
      <c r="JT1646" s="1">
        <f t="shared" si="745"/>
        <v>873.46053476396628</v>
      </c>
      <c r="JU1646" s="1">
        <f t="shared" si="746"/>
        <v>4.003758397258935E-5</v>
      </c>
      <c r="JV1646" s="1">
        <f t="shared" si="747"/>
        <v>0.53506166192819782</v>
      </c>
      <c r="JW1646" s="1" t="str">
        <f t="shared" si="748"/>
        <v/>
      </c>
      <c r="JX1646" s="1">
        <f t="shared" si="749"/>
        <v>4.003758397258935E-5</v>
      </c>
      <c r="JY1646" s="1" t="str">
        <f t="shared" si="750"/>
        <v/>
      </c>
      <c r="JZ1646" s="1">
        <f t="shared" si="751"/>
        <v>3.4535710653396021E-5</v>
      </c>
      <c r="KA1646" s="1" t="str">
        <f t="shared" si="752"/>
        <v/>
      </c>
      <c r="KB1646" s="1" t="str">
        <f t="shared" si="753"/>
        <v/>
      </c>
      <c r="KE1646" s="1">
        <f t="shared" si="757"/>
        <v>6.5728000000001225</v>
      </c>
      <c r="KF1646" s="151">
        <f t="shared" si="758"/>
        <v>0.47467068426990389</v>
      </c>
      <c r="KG1646" s="1">
        <f t="shared" si="759"/>
        <v>7.0460059141297382E-4</v>
      </c>
      <c r="KH1646" s="1" t="str">
        <f t="shared" si="755"/>
        <v/>
      </c>
      <c r="KI1646" s="132" t="str">
        <f t="shared" si="756"/>
        <v/>
      </c>
    </row>
    <row r="1647" spans="237:295" ht="20.100000000000001" customHeight="1" x14ac:dyDescent="0.25">
      <c r="IC1647" s="1">
        <v>1023</v>
      </c>
      <c r="ID1647" s="1">
        <f t="shared" si="719"/>
        <v>1605.0009233051533</v>
      </c>
      <c r="IE1647" s="1">
        <f t="shared" si="720"/>
        <v>2.2771134701065371E-5</v>
      </c>
      <c r="IF1647" s="1">
        <f t="shared" si="721"/>
        <v>0.53665098020354973</v>
      </c>
      <c r="IG1647" s="1" t="str">
        <f t="shared" si="722"/>
        <v/>
      </c>
      <c r="IH1647" s="1">
        <f t="shared" si="723"/>
        <v>2.2771134701065371E-5</v>
      </c>
      <c r="II1647" s="1" t="str">
        <f t="shared" si="724"/>
        <v/>
      </c>
      <c r="IL1647" s="1">
        <f t="shared" si="725"/>
        <v>6.1936683754471671E-19</v>
      </c>
      <c r="IM1647" s="1" t="str">
        <f t="shared" si="726"/>
        <v/>
      </c>
      <c r="IN1647" s="1" t="str">
        <f t="shared" si="727"/>
        <v/>
      </c>
      <c r="IS1647" s="1">
        <v>1023</v>
      </c>
      <c r="IT1647" s="1">
        <f t="shared" si="728"/>
        <v>3.3257347526239585</v>
      </c>
      <c r="IU1647" s="1">
        <f t="shared" si="729"/>
        <v>1.0989358724738999E-2</v>
      </c>
      <c r="IV1647" s="1">
        <f t="shared" si="730"/>
        <v>0.53665098020354962</v>
      </c>
      <c r="IW1647" s="1" t="str">
        <f t="shared" si="731"/>
        <v/>
      </c>
      <c r="IX1647" s="1">
        <f t="shared" si="732"/>
        <v>1.0989358724738999E-2</v>
      </c>
      <c r="IY1647" s="1" t="str">
        <f t="shared" si="733"/>
        <v/>
      </c>
      <c r="IZ1647" s="1">
        <f t="shared" si="734"/>
        <v>7.6388587606403563E-12</v>
      </c>
      <c r="JA1647" s="1" t="str">
        <f t="shared" si="735"/>
        <v/>
      </c>
      <c r="JB1647" s="1" t="str">
        <f t="shared" si="736"/>
        <v/>
      </c>
      <c r="JF1647" s="1">
        <v>1023</v>
      </c>
      <c r="JG1647" s="1">
        <f t="shared" si="754"/>
        <v>9.3504546982635475</v>
      </c>
      <c r="JH1647" s="1">
        <f t="shared" si="737"/>
        <v>3.908654006601734E-3</v>
      </c>
      <c r="JI1647" s="1">
        <f t="shared" si="738"/>
        <v>0.53665098020354962</v>
      </c>
      <c r="JJ1647" s="1" t="str">
        <f t="shared" si="739"/>
        <v/>
      </c>
      <c r="JK1647" s="1">
        <f t="shared" si="740"/>
        <v>3.908654006601734E-3</v>
      </c>
      <c r="JL1647" s="1" t="str">
        <f t="shared" si="741"/>
        <v/>
      </c>
      <c r="JM1647" s="1">
        <f t="shared" si="742"/>
        <v>9.4918806607989447E-32</v>
      </c>
      <c r="JN1647" s="1" t="str">
        <f t="shared" si="743"/>
        <v/>
      </c>
      <c r="JO1647" s="1" t="str">
        <f t="shared" si="744"/>
        <v/>
      </c>
      <c r="JS1647" s="1">
        <v>1023</v>
      </c>
      <c r="JT1647" s="1">
        <f t="shared" si="745"/>
        <v>913.16328634414822</v>
      </c>
      <c r="JU1647" s="1">
        <f t="shared" si="746"/>
        <v>4.0023173036483348E-5</v>
      </c>
      <c r="JV1647" s="1">
        <f t="shared" si="747"/>
        <v>0.53665098020354951</v>
      </c>
      <c r="JW1647" s="1" t="str">
        <f t="shared" si="748"/>
        <v/>
      </c>
      <c r="JX1647" s="1">
        <f t="shared" si="749"/>
        <v>4.0023173036483348E-5</v>
      </c>
      <c r="JY1647" s="1" t="str">
        <f t="shared" si="750"/>
        <v/>
      </c>
      <c r="JZ1647" s="1">
        <f t="shared" si="751"/>
        <v>3.4459428052718125E-5</v>
      </c>
      <c r="KA1647" s="1" t="str">
        <f t="shared" si="752"/>
        <v/>
      </c>
      <c r="KB1647" s="1" t="str">
        <f t="shared" si="753"/>
        <v/>
      </c>
      <c r="KE1647" s="1">
        <f t="shared" si="757"/>
        <v>6.5792000000001227</v>
      </c>
      <c r="KF1647" s="151">
        <f t="shared" si="758"/>
        <v>0.47396608367849091</v>
      </c>
      <c r="KG1647" s="1">
        <f t="shared" si="759"/>
        <v>7.0405960052810634E-4</v>
      </c>
      <c r="KH1647" s="1" t="str">
        <f t="shared" si="755"/>
        <v/>
      </c>
      <c r="KI1647" s="132" t="str">
        <f t="shared" si="756"/>
        <v/>
      </c>
    </row>
    <row r="1648" spans="237:295" ht="20.100000000000001" customHeight="1" x14ac:dyDescent="0.25">
      <c r="IC1648" s="1">
        <v>1024</v>
      </c>
      <c r="ID1648" s="1">
        <f t="shared" ref="ID1648:ID1711" si="760">$ID$618+(IC1648*$ID$621)</f>
        <v>1674.7835721445008</v>
      </c>
      <c r="IE1648" s="1">
        <f t="shared" ref="IE1648:IE1711" si="761">_xlfn.NORM.DIST($ID1648,$ID$615,$ID$616,0)</f>
        <v>2.2762574363862017E-5</v>
      </c>
      <c r="IF1648" s="1">
        <f t="shared" ref="IF1648:IF1711" si="762">_xlfn.NORM.DIST($ID1648,$ID$615,$ID$616,1)</f>
        <v>0.53823971371815804</v>
      </c>
      <c r="IG1648" s="1" t="str">
        <f t="shared" ref="IG1648:IG1711" si="763">IF(OR(IF1648&lt;$IH$620,IF1648&gt;$IH$621),IE1648,"")</f>
        <v/>
      </c>
      <c r="IH1648" s="1">
        <f t="shared" ref="IH1648:IH1711" si="764">IF(AND(IF1648&gt;$IH$620,IF1648&lt;$IH$621),IE1648,"")</f>
        <v>2.2762574363862017E-5</v>
      </c>
      <c r="II1648" s="1" t="str">
        <f t="shared" ref="II1648:II1711" si="765">IF(IE1648=MAX($IE$624:$IE$2624),IE1648,"")</f>
        <v/>
      </c>
      <c r="IL1648" s="1">
        <f t="shared" ref="IL1648:IL1711" si="766">_xlfn.NORM.DIST(ID1648,$IH$616,$IH$617,0)</f>
        <v>6.3925749835117101E-19</v>
      </c>
      <c r="IM1648" s="1" t="str">
        <f t="shared" ref="IM1648:IM1711" si="767">IF(IL1648=MAX($IL$624:$IL$2624),IE1648,"")</f>
        <v/>
      </c>
      <c r="IN1648" s="1" t="str">
        <f t="shared" ref="IN1648:IN1711" si="768">IF(IM1648=MIN($IM$624:$IM$2624),IM1648,"")</f>
        <v/>
      </c>
      <c r="IS1648" s="1">
        <v>1024</v>
      </c>
      <c r="IT1648" s="1">
        <f t="shared" ref="IT1648:IT1711" si="769">$IT$618+(IS1648*$IT$621)</f>
        <v>3.4703319157815145</v>
      </c>
      <c r="IU1648" s="1">
        <f t="shared" ref="IU1648:IU1711" si="770">_xlfn.NORM.DIST(IT1648,IT$615,IT$616,0)</f>
        <v>1.0985227502576939E-2</v>
      </c>
      <c r="IV1648" s="1">
        <f t="shared" ref="IV1648:IV1711" si="771">_xlfn.NORM.DIST(IT1648,IT$615,IT$616,1)</f>
        <v>0.53823971371815793</v>
      </c>
      <c r="IW1648" s="1" t="str">
        <f t="shared" ref="IW1648:IW1711" si="772">IF(OR(IV1648&lt;$IX$620,IV1648&gt;$IX$621),IU1648,"")</f>
        <v/>
      </c>
      <c r="IX1648" s="1">
        <f t="shared" ref="IX1648:IX1711" si="773">IF(AND(IV1648&gt;$IX$620,IV1648&lt;$IX$621),IU1648,"")</f>
        <v>1.0985227502576939E-2</v>
      </c>
      <c r="IY1648" s="1" t="str">
        <f t="shared" ref="IY1648:IY1711" si="774">IF(IU1648=MAX($IU$624:$IU$2624),IU1648,"")</f>
        <v/>
      </c>
      <c r="IZ1648" s="1">
        <f t="shared" ref="IZ1648:IZ1711" si="775">_xlfn.NORM.DIST(IT1648,$IX$616,$IX$617,0)</f>
        <v>7.8398475786330037E-12</v>
      </c>
      <c r="JA1648" s="1" t="str">
        <f t="shared" ref="JA1648:JA1711" si="776">IF(IZ1648=MAX($IZ$624:$IZ$2624),IU1648,"")</f>
        <v/>
      </c>
      <c r="JB1648" s="1" t="str">
        <f t="shared" ref="JB1648:JB1711" si="777">IF(JA1648=MIN($JA$624:$JA$2624),JA1648,"")</f>
        <v/>
      </c>
      <c r="JF1648" s="1">
        <v>1024</v>
      </c>
      <c r="JG1648" s="1">
        <f t="shared" si="754"/>
        <v>9.7569962068836844</v>
      </c>
      <c r="JH1648" s="1">
        <f t="shared" ref="JH1648:JH1711" si="778">_xlfn.NORM.DIST(JG1648,JG$615,JG$616,0)</f>
        <v>3.9071846289555606E-3</v>
      </c>
      <c r="JI1648" s="1">
        <f t="shared" ref="JI1648:JI1711" si="779">_xlfn.NORM.DIST(JG1648,JG$615,JG$616,1)</f>
        <v>0.53823971371815804</v>
      </c>
      <c r="JJ1648" s="1" t="str">
        <f t="shared" ref="JJ1648:JJ1711" si="780">IF(OR(JI1648&lt;$IX$620,JI1648&gt;$IX$621),JH1648,"")</f>
        <v/>
      </c>
      <c r="JK1648" s="1">
        <f t="shared" ref="JK1648:JK1711" si="781">IF(AND(JI1648&gt;$JK$620,JI1648&lt;$JK$621),JH1648,"")</f>
        <v>3.9071846289555606E-3</v>
      </c>
      <c r="JL1648" s="1" t="str">
        <f t="shared" ref="JL1648:JL1711" si="782">IF(JH1648=MAX($JH$624:$JH$2624),JH1648,"")</f>
        <v/>
      </c>
      <c r="JM1648" s="1">
        <f t="shared" ref="JM1648:JM1711" si="783">_xlfn.NORM.DIST(JG1648,$JK$616,$JK$617,0)</f>
        <v>9.9378195511992843E-32</v>
      </c>
      <c r="JN1648" s="1" t="str">
        <f t="shared" ref="JN1648:JN1711" si="784">IF(JM1648=MAX($JM$624:$JM$2624),JH1648,"")</f>
        <v/>
      </c>
      <c r="JO1648" s="1" t="str">
        <f t="shared" ref="JO1648:JO1711" si="785">IF(JN1648=MIN($JN$624:$JN$2624),JN1648,"")</f>
        <v/>
      </c>
      <c r="JS1648" s="1">
        <v>1024</v>
      </c>
      <c r="JT1648" s="1">
        <f t="shared" ref="JT1648:JT1711" si="786">JT$618+(JS1648*JT$621)</f>
        <v>952.86603792433016</v>
      </c>
      <c r="JU1648" s="1">
        <f t="shared" ref="JU1648:JU1711" si="787">_xlfn.NORM.DIST(JT1648,JT$615,JT$616,0)</f>
        <v>4.0008127152225137E-5</v>
      </c>
      <c r="JV1648" s="1">
        <f t="shared" ref="JV1648:JV1711" si="788">_xlfn.NORM.DIST(JT1648,JT$615,JT$616,1)</f>
        <v>0.53823971371815793</v>
      </c>
      <c r="JW1648" s="1" t="str">
        <f t="shared" ref="JW1648:JW1711" si="789">IF(OR(JV1648&lt;$IX$620,JV1648&gt;$IX$621),JU1648,"")</f>
        <v/>
      </c>
      <c r="JX1648" s="1">
        <f t="shared" ref="JX1648:JX1711" si="790">IF(AND(JV1648&gt;$JK$620,JV1648&lt;$JK$621),JU1648,"")</f>
        <v>4.0008127152225137E-5</v>
      </c>
      <c r="JY1648" s="1" t="str">
        <f t="shared" ref="JY1648:JY1711" si="791">IF(JU1648=MAX($JU$624:$JU$2624),JU1648,"")</f>
        <v/>
      </c>
      <c r="JZ1648" s="1">
        <f t="shared" ref="JZ1648:JZ1711" si="792">_xlfn.NORM.DIST(JT1648,$JX$616,$JX$617,0)</f>
        <v>3.4382763816698174E-5</v>
      </c>
      <c r="KA1648" s="1" t="str">
        <f t="shared" ref="KA1648:KA1711" si="793">IF(JZ1648=MAX($JZ$624:$JZ$2624),JU1648,"")</f>
        <v/>
      </c>
      <c r="KB1648" s="1" t="str">
        <f t="shared" ref="KB1648:KB1711" si="794">IF(KA1648=MIN($KA$624:$KA$2624),KA1648,"")</f>
        <v/>
      </c>
      <c r="KE1648" s="1">
        <f t="shared" si="757"/>
        <v>6.5856000000001229</v>
      </c>
      <c r="KF1648" s="151">
        <f t="shared" si="758"/>
        <v>0.47326202407796281</v>
      </c>
      <c r="KG1648" s="1">
        <f t="shared" si="759"/>
        <v>7.0351736234208762E-4</v>
      </c>
      <c r="KH1648" s="1" t="str">
        <f t="shared" si="755"/>
        <v/>
      </c>
      <c r="KI1648" s="132" t="str">
        <f t="shared" si="756"/>
        <v/>
      </c>
    </row>
    <row r="1649" spans="237:295" ht="20.100000000000001" customHeight="1" x14ac:dyDescent="0.25">
      <c r="IC1649" s="1">
        <v>1025</v>
      </c>
      <c r="ID1649" s="1">
        <f t="shared" si="760"/>
        <v>1744.5662209838483</v>
      </c>
      <c r="IE1649" s="1">
        <f t="shared" si="761"/>
        <v>2.2753653183376999E-5</v>
      </c>
      <c r="IF1649" s="1">
        <f t="shared" si="762"/>
        <v>0.53982783727702888</v>
      </c>
      <c r="IG1649" s="1" t="str">
        <f t="shared" si="763"/>
        <v/>
      </c>
      <c r="IH1649" s="1">
        <f t="shared" si="764"/>
        <v>2.2753653183376999E-5</v>
      </c>
      <c r="II1649" s="1" t="str">
        <f t="shared" si="765"/>
        <v/>
      </c>
      <c r="IL1649" s="1">
        <f t="shared" si="766"/>
        <v>6.5977638142211935E-19</v>
      </c>
      <c r="IM1649" s="1" t="str">
        <f t="shared" si="767"/>
        <v/>
      </c>
      <c r="IN1649" s="1" t="str">
        <f t="shared" si="768"/>
        <v/>
      </c>
      <c r="IS1649" s="1">
        <v>1025</v>
      </c>
      <c r="IT1649" s="1">
        <f t="shared" si="769"/>
        <v>3.6149290789390705</v>
      </c>
      <c r="IU1649" s="1">
        <f t="shared" si="770"/>
        <v>1.0980922137302652E-2</v>
      </c>
      <c r="IV1649" s="1">
        <f t="shared" si="771"/>
        <v>0.53982783727702888</v>
      </c>
      <c r="IW1649" s="1" t="str">
        <f t="shared" si="772"/>
        <v/>
      </c>
      <c r="IX1649" s="1">
        <f t="shared" si="773"/>
        <v>1.0980922137302652E-2</v>
      </c>
      <c r="IY1649" s="1" t="str">
        <f t="shared" si="774"/>
        <v/>
      </c>
      <c r="IZ1649" s="1">
        <f t="shared" si="775"/>
        <v>8.0459959502578731E-12</v>
      </c>
      <c r="JA1649" s="1" t="str">
        <f t="shared" si="776"/>
        <v/>
      </c>
      <c r="JB1649" s="1" t="str">
        <f t="shared" si="777"/>
        <v/>
      </c>
      <c r="JF1649" s="1">
        <v>1025</v>
      </c>
      <c r="JG1649" s="1">
        <f t="shared" ref="JG1649:JG1712" si="795">$JG$618+(JF1649*$JG$621)</f>
        <v>10.163537715503821</v>
      </c>
      <c r="JH1649" s="1">
        <f t="shared" si="778"/>
        <v>3.9056533127385979E-3</v>
      </c>
      <c r="JI1649" s="1">
        <f t="shared" si="779"/>
        <v>0.53982783727702899</v>
      </c>
      <c r="JJ1649" s="1" t="str">
        <f t="shared" si="780"/>
        <v/>
      </c>
      <c r="JK1649" s="1">
        <f t="shared" si="781"/>
        <v>3.9056533127385979E-3</v>
      </c>
      <c r="JL1649" s="1" t="str">
        <f t="shared" si="782"/>
        <v/>
      </c>
      <c r="JM1649" s="1">
        <f t="shared" si="783"/>
        <v>1.0404542662298119E-31</v>
      </c>
      <c r="JN1649" s="1" t="str">
        <f t="shared" si="784"/>
        <v/>
      </c>
      <c r="JO1649" s="1" t="str">
        <f t="shared" si="785"/>
        <v/>
      </c>
      <c r="JS1649" s="1">
        <v>1025</v>
      </c>
      <c r="JT1649" s="1">
        <f t="shared" si="786"/>
        <v>992.5687895045121</v>
      </c>
      <c r="JU1649" s="1">
        <f t="shared" si="787"/>
        <v>3.999244703988427E-5</v>
      </c>
      <c r="JV1649" s="1">
        <f t="shared" si="788"/>
        <v>0.5398278372770291</v>
      </c>
      <c r="JW1649" s="1" t="str">
        <f t="shared" si="789"/>
        <v/>
      </c>
      <c r="JX1649" s="1">
        <f t="shared" si="790"/>
        <v>3.999244703988427E-5</v>
      </c>
      <c r="JY1649" s="1" t="str">
        <f t="shared" si="791"/>
        <v/>
      </c>
      <c r="JZ1649" s="1">
        <f t="shared" si="792"/>
        <v>3.4305721244893281E-5</v>
      </c>
      <c r="KA1649" s="1" t="str">
        <f t="shared" si="793"/>
        <v/>
      </c>
      <c r="KB1649" s="1" t="str">
        <f t="shared" si="794"/>
        <v/>
      </c>
      <c r="KE1649" s="1">
        <f t="shared" si="757"/>
        <v>6.5920000000001231</v>
      </c>
      <c r="KF1649" s="151">
        <f t="shared" si="758"/>
        <v>0.47255850671562072</v>
      </c>
      <c r="KG1649" s="1">
        <f t="shared" si="759"/>
        <v>7.0297388360263113E-4</v>
      </c>
      <c r="KH1649" s="1" t="str">
        <f t="shared" si="755"/>
        <v/>
      </c>
      <c r="KI1649" s="132" t="str">
        <f t="shared" si="756"/>
        <v/>
      </c>
    </row>
    <row r="1650" spans="237:295" ht="20.100000000000001" customHeight="1" x14ac:dyDescent="0.25">
      <c r="IC1650" s="1">
        <v>1026</v>
      </c>
      <c r="ID1650" s="1">
        <f t="shared" si="760"/>
        <v>1814.3488698232104</v>
      </c>
      <c r="IE1650" s="1">
        <f t="shared" si="761"/>
        <v>2.274437158645271E-5</v>
      </c>
      <c r="IF1650" s="1">
        <f t="shared" si="762"/>
        <v>0.54141532571435624</v>
      </c>
      <c r="IG1650" s="1" t="str">
        <f t="shared" si="763"/>
        <v/>
      </c>
      <c r="IH1650" s="1">
        <f t="shared" si="764"/>
        <v>2.274437158645271E-5</v>
      </c>
      <c r="II1650" s="1" t="str">
        <f t="shared" si="765"/>
        <v/>
      </c>
      <c r="IL1650" s="1">
        <f t="shared" si="766"/>
        <v>6.8094298429501098E-19</v>
      </c>
      <c r="IM1650" s="1" t="str">
        <f t="shared" si="767"/>
        <v/>
      </c>
      <c r="IN1650" s="1" t="str">
        <f t="shared" si="768"/>
        <v/>
      </c>
      <c r="IS1650" s="1">
        <v>1026</v>
      </c>
      <c r="IT1650" s="1">
        <f t="shared" si="769"/>
        <v>3.7595262420966264</v>
      </c>
      <c r="IU1650" s="1">
        <f t="shared" si="770"/>
        <v>1.0976442834910458E-2</v>
      </c>
      <c r="IV1650" s="1">
        <f t="shared" si="771"/>
        <v>0.54141532571435591</v>
      </c>
      <c r="IW1650" s="1" t="str">
        <f t="shared" si="772"/>
        <v/>
      </c>
      <c r="IX1650" s="1">
        <f t="shared" si="773"/>
        <v>1.0976442834910458E-2</v>
      </c>
      <c r="IY1650" s="1" t="str">
        <f t="shared" si="774"/>
        <v/>
      </c>
      <c r="IZ1650" s="1">
        <f t="shared" si="775"/>
        <v>8.2574328622760585E-12</v>
      </c>
      <c r="JA1650" s="1" t="str">
        <f t="shared" si="776"/>
        <v/>
      </c>
      <c r="JB1650" s="1" t="str">
        <f t="shared" si="777"/>
        <v/>
      </c>
      <c r="JF1650" s="1">
        <v>1026</v>
      </c>
      <c r="JG1650" s="1">
        <f t="shared" si="795"/>
        <v>10.570079224124015</v>
      </c>
      <c r="JH1650" s="1">
        <f t="shared" si="778"/>
        <v>3.9040601312181314E-3</v>
      </c>
      <c r="JI1650" s="1">
        <f t="shared" si="779"/>
        <v>0.54141532571435635</v>
      </c>
      <c r="JJ1650" s="1" t="str">
        <f t="shared" si="780"/>
        <v/>
      </c>
      <c r="JK1650" s="1">
        <f t="shared" si="781"/>
        <v>3.9040601312181314E-3</v>
      </c>
      <c r="JL1650" s="1" t="str">
        <f t="shared" si="782"/>
        <v/>
      </c>
      <c r="JM1650" s="1">
        <f t="shared" si="783"/>
        <v>1.089301082552287E-31</v>
      </c>
      <c r="JN1650" s="1" t="str">
        <f t="shared" si="784"/>
        <v/>
      </c>
      <c r="JO1650" s="1" t="str">
        <f t="shared" si="785"/>
        <v/>
      </c>
      <c r="JS1650" s="1">
        <v>1026</v>
      </c>
      <c r="JT1650" s="1">
        <f t="shared" si="786"/>
        <v>1032.271541084694</v>
      </c>
      <c r="JU1650" s="1">
        <f t="shared" si="787"/>
        <v>3.9976133449690695E-5</v>
      </c>
      <c r="JV1650" s="1">
        <f t="shared" si="788"/>
        <v>0.54141532571435624</v>
      </c>
      <c r="JW1650" s="1" t="str">
        <f t="shared" si="789"/>
        <v/>
      </c>
      <c r="JX1650" s="1">
        <f t="shared" si="790"/>
        <v>3.9976133449690695E-5</v>
      </c>
      <c r="JY1650" s="1" t="str">
        <f t="shared" si="791"/>
        <v/>
      </c>
      <c r="JZ1650" s="1">
        <f t="shared" si="792"/>
        <v>3.4228303647633186E-5</v>
      </c>
      <c r="KA1650" s="1" t="str">
        <f t="shared" si="793"/>
        <v/>
      </c>
      <c r="KB1650" s="1" t="str">
        <f t="shared" si="794"/>
        <v/>
      </c>
      <c r="KE1650" s="1">
        <f t="shared" si="757"/>
        <v>6.5984000000001233</v>
      </c>
      <c r="KF1650" s="151">
        <f t="shared" si="758"/>
        <v>0.47185553283201809</v>
      </c>
      <c r="KG1650" s="1">
        <f t="shared" si="759"/>
        <v>7.0242917104479385E-4</v>
      </c>
      <c r="KH1650" s="1" t="str">
        <f t="shared" si="755"/>
        <v/>
      </c>
      <c r="KI1650" s="132" t="str">
        <f t="shared" si="756"/>
        <v/>
      </c>
    </row>
    <row r="1651" spans="237:295" ht="20.100000000000001" customHeight="1" x14ac:dyDescent="0.25">
      <c r="IC1651" s="1">
        <v>1027</v>
      </c>
      <c r="ID1651" s="1">
        <f t="shared" si="760"/>
        <v>1884.1315186625579</v>
      </c>
      <c r="IE1651" s="1">
        <f t="shared" si="761"/>
        <v>2.2734730017057207E-5</v>
      </c>
      <c r="IF1651" s="1">
        <f t="shared" si="762"/>
        <v>0.54300215389471662</v>
      </c>
      <c r="IG1651" s="1" t="str">
        <f t="shared" si="763"/>
        <v/>
      </c>
      <c r="IH1651" s="1">
        <f t="shared" si="764"/>
        <v>2.2734730017057207E-5</v>
      </c>
      <c r="II1651" s="1" t="str">
        <f t="shared" si="765"/>
        <v/>
      </c>
      <c r="IL1651" s="1">
        <f t="shared" si="766"/>
        <v>7.0277739858911977E-19</v>
      </c>
      <c r="IM1651" s="1" t="str">
        <f t="shared" si="767"/>
        <v/>
      </c>
      <c r="IN1651" s="1" t="str">
        <f t="shared" si="768"/>
        <v/>
      </c>
      <c r="IS1651" s="1">
        <v>1027</v>
      </c>
      <c r="IT1651" s="1">
        <f t="shared" si="769"/>
        <v>3.9041234052542109</v>
      </c>
      <c r="IU1651" s="1">
        <f t="shared" si="770"/>
        <v>1.0971789809659517E-2</v>
      </c>
      <c r="IV1651" s="1">
        <f t="shared" si="771"/>
        <v>0.54300215389471673</v>
      </c>
      <c r="IW1651" s="1" t="str">
        <f t="shared" si="772"/>
        <v/>
      </c>
      <c r="IX1651" s="1">
        <f t="shared" si="773"/>
        <v>1.0971789809659517E-2</v>
      </c>
      <c r="IY1651" s="1" t="str">
        <f t="shared" si="774"/>
        <v/>
      </c>
      <c r="IZ1651" s="1">
        <f t="shared" si="775"/>
        <v>8.4742904349062521E-12</v>
      </c>
      <c r="JA1651" s="1" t="str">
        <f t="shared" si="776"/>
        <v/>
      </c>
      <c r="JB1651" s="1" t="str">
        <f t="shared" si="777"/>
        <v/>
      </c>
      <c r="JF1651" s="1">
        <v>1027</v>
      </c>
      <c r="JG1651" s="1">
        <f t="shared" si="795"/>
        <v>10.976620732744152</v>
      </c>
      <c r="JH1651" s="1">
        <f t="shared" si="778"/>
        <v>3.9024051606010601E-3</v>
      </c>
      <c r="JI1651" s="1">
        <f t="shared" si="779"/>
        <v>0.54300215389471673</v>
      </c>
      <c r="JJ1651" s="1" t="str">
        <f t="shared" si="780"/>
        <v/>
      </c>
      <c r="JK1651" s="1">
        <f t="shared" si="781"/>
        <v>3.9024051606010601E-3</v>
      </c>
      <c r="JL1651" s="1" t="str">
        <f t="shared" si="782"/>
        <v/>
      </c>
      <c r="JM1651" s="1">
        <f t="shared" si="783"/>
        <v>1.1404228920810678E-31</v>
      </c>
      <c r="JN1651" s="1" t="str">
        <f t="shared" si="784"/>
        <v/>
      </c>
      <c r="JO1651" s="1" t="str">
        <f t="shared" si="785"/>
        <v/>
      </c>
      <c r="JS1651" s="1">
        <v>1027</v>
      </c>
      <c r="JT1651" s="1">
        <f t="shared" si="786"/>
        <v>1071.9742926648687</v>
      </c>
      <c r="JU1651" s="1">
        <f t="shared" si="787"/>
        <v>3.9959187161974898E-5</v>
      </c>
      <c r="JV1651" s="1">
        <f t="shared" si="788"/>
        <v>0.54300215389471651</v>
      </c>
      <c r="JW1651" s="1" t="str">
        <f t="shared" si="789"/>
        <v/>
      </c>
      <c r="JX1651" s="1">
        <f t="shared" si="790"/>
        <v>3.9959187161974898E-5</v>
      </c>
      <c r="JY1651" s="1" t="str">
        <f t="shared" si="791"/>
        <v/>
      </c>
      <c r="JZ1651" s="1">
        <f t="shared" si="792"/>
        <v>3.4150514345784473E-5</v>
      </c>
      <c r="KA1651" s="1" t="str">
        <f t="shared" si="793"/>
        <v/>
      </c>
      <c r="KB1651" s="1" t="str">
        <f t="shared" si="794"/>
        <v/>
      </c>
      <c r="KE1651" s="1">
        <f t="shared" si="757"/>
        <v>6.6048000000001235</v>
      </c>
      <c r="KF1651" s="151">
        <f t="shared" si="758"/>
        <v>0.47115310366097329</v>
      </c>
      <c r="KG1651" s="1">
        <f t="shared" si="759"/>
        <v>7.0188323139086517E-4</v>
      </c>
      <c r="KH1651" s="1" t="str">
        <f t="shared" si="755"/>
        <v/>
      </c>
      <c r="KI1651" s="132" t="str">
        <f t="shared" si="756"/>
        <v/>
      </c>
    </row>
    <row r="1652" spans="237:295" ht="20.100000000000001" customHeight="1" x14ac:dyDescent="0.25">
      <c r="IC1652" s="1">
        <v>1028</v>
      </c>
      <c r="ID1652" s="1">
        <f t="shared" si="760"/>
        <v>1953.91416750192</v>
      </c>
      <c r="IE1652" s="1">
        <f t="shared" si="761"/>
        <v>2.272472893624883E-5</v>
      </c>
      <c r="IF1652" s="1">
        <f t="shared" si="762"/>
        <v>0.54458829671426578</v>
      </c>
      <c r="IG1652" s="1" t="str">
        <f t="shared" si="763"/>
        <v/>
      </c>
      <c r="IH1652" s="1">
        <f t="shared" si="764"/>
        <v>2.272472893624883E-5</v>
      </c>
      <c r="II1652" s="1" t="str">
        <f t="shared" si="765"/>
        <v/>
      </c>
      <c r="IL1652" s="1">
        <f t="shared" si="766"/>
        <v>7.2530032775811166E-19</v>
      </c>
      <c r="IM1652" s="1" t="str">
        <f t="shared" si="767"/>
        <v/>
      </c>
      <c r="IN1652" s="1" t="str">
        <f t="shared" si="768"/>
        <v/>
      </c>
      <c r="IS1652" s="1">
        <v>1028</v>
      </c>
      <c r="IT1652" s="1">
        <f t="shared" si="769"/>
        <v>4.0487205684117669</v>
      </c>
      <c r="IU1652" s="1">
        <f t="shared" si="770"/>
        <v>1.0966963284056767E-2</v>
      </c>
      <c r="IV1652" s="1">
        <f t="shared" si="771"/>
        <v>0.54458829671426567</v>
      </c>
      <c r="IW1652" s="1" t="str">
        <f t="shared" si="772"/>
        <v/>
      </c>
      <c r="IX1652" s="1">
        <f t="shared" si="773"/>
        <v>1.0966963284056767E-2</v>
      </c>
      <c r="IY1652" s="1" t="str">
        <f t="shared" si="774"/>
        <v/>
      </c>
      <c r="IZ1652" s="1">
        <f t="shared" si="775"/>
        <v>8.6967039956007645E-12</v>
      </c>
      <c r="JA1652" s="1" t="str">
        <f t="shared" si="776"/>
        <v/>
      </c>
      <c r="JB1652" s="1" t="str">
        <f t="shared" si="777"/>
        <v/>
      </c>
      <c r="JF1652" s="1">
        <v>1028</v>
      </c>
      <c r="JG1652" s="1">
        <f t="shared" si="795"/>
        <v>11.383162241364289</v>
      </c>
      <c r="JH1652" s="1">
        <f t="shared" si="778"/>
        <v>3.9006884800278168E-3</v>
      </c>
      <c r="JI1652" s="1">
        <f t="shared" si="779"/>
        <v>0.54458829671426567</v>
      </c>
      <c r="JJ1652" s="1" t="str">
        <f t="shared" si="780"/>
        <v/>
      </c>
      <c r="JK1652" s="1">
        <f t="shared" si="781"/>
        <v>3.9006884800278168E-3</v>
      </c>
      <c r="JL1652" s="1" t="str">
        <f t="shared" si="782"/>
        <v/>
      </c>
      <c r="JM1652" s="1">
        <f t="shared" si="783"/>
        <v>1.1939247878757547E-31</v>
      </c>
      <c r="JN1652" s="1" t="str">
        <f t="shared" si="784"/>
        <v/>
      </c>
      <c r="JO1652" s="1" t="str">
        <f t="shared" si="785"/>
        <v/>
      </c>
      <c r="JS1652" s="1">
        <v>1028</v>
      </c>
      <c r="JT1652" s="1">
        <f t="shared" si="786"/>
        <v>1111.6770442450506</v>
      </c>
      <c r="JU1652" s="1">
        <f t="shared" si="787"/>
        <v>3.9941608987105701E-5</v>
      </c>
      <c r="JV1652" s="1">
        <f t="shared" si="788"/>
        <v>0.54458829671426567</v>
      </c>
      <c r="JW1652" s="1" t="str">
        <f t="shared" si="789"/>
        <v/>
      </c>
      <c r="JX1652" s="1">
        <f t="shared" si="790"/>
        <v>3.9941608987105701E-5</v>
      </c>
      <c r="JY1652" s="1" t="str">
        <f t="shared" si="791"/>
        <v/>
      </c>
      <c r="JZ1652" s="1">
        <f t="shared" si="792"/>
        <v>3.4072356670514482E-5</v>
      </c>
      <c r="KA1652" s="1" t="str">
        <f t="shared" si="793"/>
        <v/>
      </c>
      <c r="KB1652" s="1" t="str">
        <f t="shared" si="794"/>
        <v/>
      </c>
      <c r="KE1652" s="1">
        <f t="shared" si="757"/>
        <v>6.6112000000001236</v>
      </c>
      <c r="KF1652" s="151">
        <f t="shared" si="758"/>
        <v>0.47045122042958243</v>
      </c>
      <c r="KG1652" s="1">
        <f t="shared" si="759"/>
        <v>7.0133607135025589E-4</v>
      </c>
      <c r="KH1652" s="1" t="str">
        <f t="shared" si="755"/>
        <v/>
      </c>
      <c r="KI1652" s="132" t="str">
        <f t="shared" si="756"/>
        <v/>
      </c>
    </row>
    <row r="1653" spans="237:295" ht="20.100000000000001" customHeight="1" x14ac:dyDescent="0.25">
      <c r="IC1653" s="1">
        <v>1029</v>
      </c>
      <c r="ID1653" s="1">
        <f t="shared" si="760"/>
        <v>2023.6968163412675</v>
      </c>
      <c r="IE1653" s="1">
        <f t="shared" si="761"/>
        <v>2.2714368822139438E-5</v>
      </c>
      <c r="IF1653" s="1">
        <f t="shared" si="762"/>
        <v>0.54617372910192741</v>
      </c>
      <c r="IG1653" s="1" t="str">
        <f t="shared" si="763"/>
        <v/>
      </c>
      <c r="IH1653" s="1">
        <f t="shared" si="764"/>
        <v>2.2714368822139438E-5</v>
      </c>
      <c r="II1653" s="1" t="str">
        <f t="shared" si="765"/>
        <v/>
      </c>
      <c r="IL1653" s="1">
        <f t="shared" si="766"/>
        <v>7.4853310536224368E-19</v>
      </c>
      <c r="IM1653" s="1" t="str">
        <f t="shared" si="767"/>
        <v/>
      </c>
      <c r="IN1653" s="1" t="str">
        <f t="shared" si="768"/>
        <v/>
      </c>
      <c r="IS1653" s="1">
        <v>1029</v>
      </c>
      <c r="IT1653" s="1">
        <f t="shared" si="769"/>
        <v>4.1933177315693229</v>
      </c>
      <c r="IU1653" s="1">
        <f t="shared" si="770"/>
        <v>1.0961963488839184E-2</v>
      </c>
      <c r="IV1653" s="1">
        <f t="shared" si="771"/>
        <v>0.5461737291019273</v>
      </c>
      <c r="IW1653" s="1" t="str">
        <f t="shared" si="772"/>
        <v/>
      </c>
      <c r="IX1653" s="1">
        <f t="shared" si="773"/>
        <v>1.0961963488839184E-2</v>
      </c>
      <c r="IY1653" s="1" t="str">
        <f t="shared" si="774"/>
        <v/>
      </c>
      <c r="IZ1653" s="1">
        <f t="shared" si="775"/>
        <v>8.9248121544998519E-12</v>
      </c>
      <c r="JA1653" s="1" t="str">
        <f t="shared" si="776"/>
        <v/>
      </c>
      <c r="JB1653" s="1" t="str">
        <f t="shared" si="777"/>
        <v/>
      </c>
      <c r="JF1653" s="1">
        <v>1029</v>
      </c>
      <c r="JG1653" s="1">
        <f t="shared" si="795"/>
        <v>11.789703749984426</v>
      </c>
      <c r="JH1653" s="1">
        <f t="shared" si="778"/>
        <v>3.8989101715660684E-3</v>
      </c>
      <c r="JI1653" s="1">
        <f t="shared" si="779"/>
        <v>0.5461737291019273</v>
      </c>
      <c r="JJ1653" s="1" t="str">
        <f t="shared" si="780"/>
        <v/>
      </c>
      <c r="JK1653" s="1">
        <f t="shared" si="781"/>
        <v>3.8989101715660684E-3</v>
      </c>
      <c r="JL1653" s="1" t="str">
        <f t="shared" si="782"/>
        <v/>
      </c>
      <c r="JM1653" s="1">
        <f t="shared" si="783"/>
        <v>1.2499166772977464E-31</v>
      </c>
      <c r="JN1653" s="1" t="str">
        <f t="shared" si="784"/>
        <v/>
      </c>
      <c r="JO1653" s="1" t="str">
        <f t="shared" si="785"/>
        <v/>
      </c>
      <c r="JS1653" s="1">
        <v>1029</v>
      </c>
      <c r="JT1653" s="1">
        <f t="shared" si="786"/>
        <v>1151.3797958252326</v>
      </c>
      <c r="JU1653" s="1">
        <f t="shared" si="787"/>
        <v>3.9923399765425648E-5</v>
      </c>
      <c r="JV1653" s="1">
        <f t="shared" si="788"/>
        <v>0.54617372910192741</v>
      </c>
      <c r="JW1653" s="1" t="str">
        <f t="shared" si="789"/>
        <v/>
      </c>
      <c r="JX1653" s="1">
        <f t="shared" si="790"/>
        <v>3.9923399765425648E-5</v>
      </c>
      <c r="JY1653" s="1" t="str">
        <f t="shared" si="791"/>
        <v/>
      </c>
      <c r="JZ1653" s="1">
        <f t="shared" si="792"/>
        <v>3.399383396305499E-5</v>
      </c>
      <c r="KA1653" s="1" t="str">
        <f t="shared" si="793"/>
        <v/>
      </c>
      <c r="KB1653" s="1" t="str">
        <f t="shared" si="794"/>
        <v/>
      </c>
      <c r="KE1653" s="1">
        <f t="shared" si="757"/>
        <v>6.6176000000001238</v>
      </c>
      <c r="KF1653" s="151">
        <f t="shared" si="758"/>
        <v>0.46974988435823217</v>
      </c>
      <c r="KG1653" s="1">
        <f t="shared" si="759"/>
        <v>7.0078769761749982E-4</v>
      </c>
      <c r="KH1653" s="1" t="str">
        <f t="shared" si="755"/>
        <v/>
      </c>
      <c r="KI1653" s="132" t="str">
        <f t="shared" si="756"/>
        <v/>
      </c>
    </row>
    <row r="1654" spans="237:295" ht="20.100000000000001" customHeight="1" x14ac:dyDescent="0.25">
      <c r="IC1654" s="1">
        <v>1030</v>
      </c>
      <c r="ID1654" s="1">
        <f t="shared" si="760"/>
        <v>2093.4794651806296</v>
      </c>
      <c r="IE1654" s="1">
        <f t="shared" si="761"/>
        <v>2.2703650169856321E-5</v>
      </c>
      <c r="IF1654" s="1">
        <f t="shared" si="762"/>
        <v>0.54775842602058411</v>
      </c>
      <c r="IG1654" s="1" t="str">
        <f t="shared" si="763"/>
        <v/>
      </c>
      <c r="IH1654" s="1">
        <f t="shared" si="764"/>
        <v>2.2703650169856321E-5</v>
      </c>
      <c r="II1654" s="1" t="str">
        <f t="shared" si="765"/>
        <v/>
      </c>
      <c r="IL1654" s="1">
        <f t="shared" si="766"/>
        <v>7.7249771387511312E-19</v>
      </c>
      <c r="IM1654" s="1" t="str">
        <f t="shared" si="767"/>
        <v/>
      </c>
      <c r="IN1654" s="1" t="str">
        <f t="shared" si="768"/>
        <v/>
      </c>
      <c r="IS1654" s="1">
        <v>1030</v>
      </c>
      <c r="IT1654" s="1">
        <f t="shared" si="769"/>
        <v>4.3379148947268789</v>
      </c>
      <c r="IU1654" s="1">
        <f t="shared" si="770"/>
        <v>1.0956790662955396E-2</v>
      </c>
      <c r="IV1654" s="1">
        <f t="shared" si="771"/>
        <v>0.54775842602058367</v>
      </c>
      <c r="IW1654" s="1" t="str">
        <f t="shared" si="772"/>
        <v/>
      </c>
      <c r="IX1654" s="1">
        <f t="shared" si="773"/>
        <v>1.0956790662955396E-2</v>
      </c>
      <c r="IY1654" s="1" t="str">
        <f t="shared" si="774"/>
        <v/>
      </c>
      <c r="IZ1654" s="1">
        <f t="shared" si="775"/>
        <v>9.158756881600597E-12</v>
      </c>
      <c r="JA1654" s="1" t="str">
        <f t="shared" si="776"/>
        <v/>
      </c>
      <c r="JB1654" s="1" t="str">
        <f t="shared" si="777"/>
        <v/>
      </c>
      <c r="JF1654" s="1">
        <v>1030</v>
      </c>
      <c r="JG1654" s="1">
        <f t="shared" si="795"/>
        <v>12.19624525860462</v>
      </c>
      <c r="JH1654" s="1">
        <f t="shared" si="778"/>
        <v>3.8970703202041673E-3</v>
      </c>
      <c r="JI1654" s="1">
        <f t="shared" si="779"/>
        <v>0.547758426020584</v>
      </c>
      <c r="JJ1654" s="1" t="str">
        <f t="shared" si="780"/>
        <v/>
      </c>
      <c r="JK1654" s="1">
        <f t="shared" si="781"/>
        <v>3.8970703202041673E-3</v>
      </c>
      <c r="JL1654" s="1" t="str">
        <f t="shared" si="782"/>
        <v/>
      </c>
      <c r="JM1654" s="1">
        <f t="shared" si="783"/>
        <v>1.3085135006698255E-31</v>
      </c>
      <c r="JN1654" s="1" t="str">
        <f t="shared" si="784"/>
        <v/>
      </c>
      <c r="JO1654" s="1" t="str">
        <f t="shared" si="785"/>
        <v/>
      </c>
      <c r="JS1654" s="1">
        <v>1030</v>
      </c>
      <c r="JT1654" s="1">
        <f t="shared" si="786"/>
        <v>1191.0825474054145</v>
      </c>
      <c r="JU1654" s="1">
        <f t="shared" si="787"/>
        <v>3.9904560367184108E-5</v>
      </c>
      <c r="JV1654" s="1">
        <f t="shared" si="788"/>
        <v>0.54775842602058389</v>
      </c>
      <c r="JW1654" s="1" t="str">
        <f t="shared" si="789"/>
        <v/>
      </c>
      <c r="JX1654" s="1">
        <f t="shared" si="790"/>
        <v>3.9904560367184108E-5</v>
      </c>
      <c r="JY1654" s="1" t="str">
        <f t="shared" si="791"/>
        <v/>
      </c>
      <c r="JZ1654" s="1">
        <f t="shared" si="792"/>
        <v>3.3914949574465575E-5</v>
      </c>
      <c r="KA1654" s="1" t="str">
        <f t="shared" si="793"/>
        <v/>
      </c>
      <c r="KB1654" s="1" t="str">
        <f t="shared" si="794"/>
        <v/>
      </c>
      <c r="KE1654" s="1">
        <f t="shared" si="757"/>
        <v>6.624000000000124</v>
      </c>
      <c r="KF1654" s="151">
        <f t="shared" si="758"/>
        <v>0.46904909666061467</v>
      </c>
      <c r="KG1654" s="1">
        <f t="shared" si="759"/>
        <v>7.0023811687525139E-4</v>
      </c>
      <c r="KH1654" s="1" t="str">
        <f t="shared" si="755"/>
        <v/>
      </c>
      <c r="KI1654" s="132" t="str">
        <f t="shared" si="756"/>
        <v/>
      </c>
    </row>
    <row r="1655" spans="237:295" ht="20.100000000000001" customHeight="1" x14ac:dyDescent="0.25">
      <c r="IC1655" s="1">
        <v>1031</v>
      </c>
      <c r="ID1655" s="1">
        <f t="shared" si="760"/>
        <v>2163.2621140199772</v>
      </c>
      <c r="IE1655" s="1">
        <f t="shared" si="761"/>
        <v>2.2692573491502773E-5</v>
      </c>
      <c r="IF1655" s="1">
        <f t="shared" si="762"/>
        <v>0.54934236246826096</v>
      </c>
      <c r="IG1655" s="1" t="str">
        <f t="shared" si="763"/>
        <v/>
      </c>
      <c r="IH1655" s="1">
        <f t="shared" si="764"/>
        <v>2.2692573491502773E-5</v>
      </c>
      <c r="II1655" s="1" t="str">
        <f t="shared" si="765"/>
        <v/>
      </c>
      <c r="IL1655" s="1">
        <f t="shared" si="766"/>
        <v>7.9721680404018821E-19</v>
      </c>
      <c r="IM1655" s="1" t="str">
        <f t="shared" si="767"/>
        <v/>
      </c>
      <c r="IN1655" s="1" t="str">
        <f t="shared" si="768"/>
        <v/>
      </c>
      <c r="IS1655" s="1">
        <v>1031</v>
      </c>
      <c r="IT1655" s="1">
        <f t="shared" si="769"/>
        <v>4.4825120578844633</v>
      </c>
      <c r="IU1655" s="1">
        <f t="shared" si="770"/>
        <v>1.0951445053546654E-2</v>
      </c>
      <c r="IV1655" s="1">
        <f t="shared" si="771"/>
        <v>0.54934236246826107</v>
      </c>
      <c r="IW1655" s="1" t="str">
        <f t="shared" si="772"/>
        <v/>
      </c>
      <c r="IX1655" s="1">
        <f t="shared" si="773"/>
        <v>1.0951445053546654E-2</v>
      </c>
      <c r="IY1655" s="1" t="str">
        <f t="shared" si="774"/>
        <v/>
      </c>
      <c r="IZ1655" s="1">
        <f t="shared" si="775"/>
        <v>9.3986835856785089E-12</v>
      </c>
      <c r="JA1655" s="1" t="str">
        <f t="shared" si="776"/>
        <v/>
      </c>
      <c r="JB1655" s="1" t="str">
        <f t="shared" si="777"/>
        <v/>
      </c>
      <c r="JF1655" s="1">
        <v>1031</v>
      </c>
      <c r="JG1655" s="1">
        <f t="shared" si="795"/>
        <v>12.602786767224757</v>
      </c>
      <c r="JH1655" s="1">
        <f t="shared" si="778"/>
        <v>3.8951690138443918E-3</v>
      </c>
      <c r="JI1655" s="1">
        <f t="shared" si="779"/>
        <v>0.54934236246826107</v>
      </c>
      <c r="JJ1655" s="1" t="str">
        <f t="shared" si="780"/>
        <v/>
      </c>
      <c r="JK1655" s="1">
        <f t="shared" si="781"/>
        <v>3.8951690138443918E-3</v>
      </c>
      <c r="JL1655" s="1" t="str">
        <f t="shared" si="782"/>
        <v/>
      </c>
      <c r="JM1655" s="1">
        <f t="shared" si="783"/>
        <v>1.3698354597801268E-31</v>
      </c>
      <c r="JN1655" s="1" t="str">
        <f t="shared" si="784"/>
        <v/>
      </c>
      <c r="JO1655" s="1" t="str">
        <f t="shared" si="785"/>
        <v/>
      </c>
      <c r="JS1655" s="1">
        <v>1031</v>
      </c>
      <c r="JT1655" s="1">
        <f t="shared" si="786"/>
        <v>1230.7852989855965</v>
      </c>
      <c r="JU1655" s="1">
        <f t="shared" si="787"/>
        <v>3.9885091692467917E-5</v>
      </c>
      <c r="JV1655" s="1">
        <f t="shared" si="788"/>
        <v>0.54934236246826118</v>
      </c>
      <c r="JW1655" s="1" t="str">
        <f t="shared" si="789"/>
        <v/>
      </c>
      <c r="JX1655" s="1">
        <f t="shared" si="790"/>
        <v>3.9885091692467917E-5</v>
      </c>
      <c r="JY1655" s="1" t="str">
        <f t="shared" si="791"/>
        <v/>
      </c>
      <c r="JZ1655" s="1">
        <f t="shared" si="792"/>
        <v>3.3835706865396732E-5</v>
      </c>
      <c r="KA1655" s="1" t="str">
        <f t="shared" si="793"/>
        <v/>
      </c>
      <c r="KB1655" s="1" t="str">
        <f t="shared" si="794"/>
        <v/>
      </c>
      <c r="KE1655" s="1">
        <f t="shared" si="757"/>
        <v>6.6304000000001242</v>
      </c>
      <c r="KF1655" s="151">
        <f t="shared" si="758"/>
        <v>0.46834885854373942</v>
      </c>
      <c r="KG1655" s="1">
        <f t="shared" si="759"/>
        <v>6.9968733579173215E-4</v>
      </c>
      <c r="KH1655" s="1" t="str">
        <f t="shared" si="755"/>
        <v/>
      </c>
      <c r="KI1655" s="132" t="str">
        <f t="shared" si="756"/>
        <v/>
      </c>
    </row>
    <row r="1656" spans="237:295" ht="20.100000000000001" customHeight="1" x14ac:dyDescent="0.25">
      <c r="IC1656" s="1">
        <v>1032</v>
      </c>
      <c r="ID1656" s="1">
        <f t="shared" si="760"/>
        <v>2233.0447628593392</v>
      </c>
      <c r="IE1656" s="1">
        <f t="shared" si="761"/>
        <v>2.2681139316117289E-5</v>
      </c>
      <c r="IF1656" s="1">
        <f t="shared" si="762"/>
        <v>0.55092551347931185</v>
      </c>
      <c r="IG1656" s="1" t="str">
        <f t="shared" si="763"/>
        <v/>
      </c>
      <c r="IH1656" s="1">
        <f t="shared" si="764"/>
        <v>2.2681139316117289E-5</v>
      </c>
      <c r="II1656" s="1" t="str">
        <f t="shared" si="765"/>
        <v/>
      </c>
      <c r="IL1656" s="1">
        <f t="shared" si="766"/>
        <v>8.2271371479299123E-19</v>
      </c>
      <c r="IM1656" s="1" t="str">
        <f t="shared" si="767"/>
        <v/>
      </c>
      <c r="IN1656" s="1" t="str">
        <f t="shared" si="768"/>
        <v/>
      </c>
      <c r="IS1656" s="1">
        <v>1032</v>
      </c>
      <c r="IT1656" s="1">
        <f t="shared" si="769"/>
        <v>4.6271092210420193</v>
      </c>
      <c r="IU1656" s="1">
        <f t="shared" si="770"/>
        <v>1.0945926915927155E-2</v>
      </c>
      <c r="IV1656" s="1">
        <f t="shared" si="771"/>
        <v>0.55092551347931173</v>
      </c>
      <c r="IW1656" s="1" t="str">
        <f t="shared" si="772"/>
        <v/>
      </c>
      <c r="IX1656" s="1">
        <f t="shared" si="773"/>
        <v>1.0945926915927155E-2</v>
      </c>
      <c r="IY1656" s="1" t="str">
        <f t="shared" si="774"/>
        <v/>
      </c>
      <c r="IZ1656" s="1">
        <f t="shared" si="775"/>
        <v>9.6447411949994915E-12</v>
      </c>
      <c r="JA1656" s="1" t="str">
        <f t="shared" si="776"/>
        <v/>
      </c>
      <c r="JB1656" s="1" t="str">
        <f t="shared" si="777"/>
        <v/>
      </c>
      <c r="JF1656" s="1">
        <v>1032</v>
      </c>
      <c r="JG1656" s="1">
        <f t="shared" si="795"/>
        <v>13.009328275844894</v>
      </c>
      <c r="JH1656" s="1">
        <f t="shared" si="778"/>
        <v>3.8932063432959387E-3</v>
      </c>
      <c r="JI1656" s="1">
        <f t="shared" si="779"/>
        <v>0.55092551347931173</v>
      </c>
      <c r="JJ1656" s="1" t="str">
        <f t="shared" si="780"/>
        <v/>
      </c>
      <c r="JK1656" s="1">
        <f t="shared" si="781"/>
        <v>3.8932063432959387E-3</v>
      </c>
      <c r="JL1656" s="1" t="str">
        <f t="shared" si="782"/>
        <v/>
      </c>
      <c r="JM1656" s="1">
        <f t="shared" si="783"/>
        <v>1.4340082566697198E-31</v>
      </c>
      <c r="JN1656" s="1" t="str">
        <f t="shared" si="784"/>
        <v/>
      </c>
      <c r="JO1656" s="1" t="str">
        <f t="shared" si="785"/>
        <v/>
      </c>
      <c r="JS1656" s="1">
        <v>1032</v>
      </c>
      <c r="JT1656" s="1">
        <f t="shared" si="786"/>
        <v>1270.4880505657711</v>
      </c>
      <c r="JU1656" s="1">
        <f t="shared" si="787"/>
        <v>3.9864994671129712E-5</v>
      </c>
      <c r="JV1656" s="1">
        <f t="shared" si="788"/>
        <v>0.55092551347931162</v>
      </c>
      <c r="JW1656" s="1" t="str">
        <f t="shared" si="789"/>
        <v/>
      </c>
      <c r="JX1656" s="1">
        <f t="shared" si="790"/>
        <v>3.9864994671129712E-5</v>
      </c>
      <c r="JY1656" s="1" t="str">
        <f t="shared" si="791"/>
        <v/>
      </c>
      <c r="JZ1656" s="1">
        <f t="shared" si="792"/>
        <v>3.3756109205852803E-5</v>
      </c>
      <c r="KA1656" s="1" t="str">
        <f t="shared" si="793"/>
        <v/>
      </c>
      <c r="KB1656" s="1" t="str">
        <f t="shared" si="794"/>
        <v/>
      </c>
      <c r="KE1656" s="1">
        <f t="shared" si="757"/>
        <v>6.6368000000001244</v>
      </c>
      <c r="KF1656" s="151">
        <f t="shared" si="758"/>
        <v>0.46764917120794769</v>
      </c>
      <c r="KG1656" s="1">
        <f t="shared" si="759"/>
        <v>6.9913536102184093E-4</v>
      </c>
      <c r="KH1656" s="1" t="str">
        <f t="shared" si="755"/>
        <v/>
      </c>
      <c r="KI1656" s="132" t="str">
        <f t="shared" si="756"/>
        <v/>
      </c>
    </row>
    <row r="1657" spans="237:295" ht="20.100000000000001" customHeight="1" x14ac:dyDescent="0.25">
      <c r="IC1657" s="1">
        <v>1033</v>
      </c>
      <c r="ID1657" s="1">
        <f t="shared" si="760"/>
        <v>2302.8274116986868</v>
      </c>
      <c r="IE1657" s="1">
        <f t="shared" si="761"/>
        <v>2.2669348189631491E-5</v>
      </c>
      <c r="IF1657" s="1">
        <f t="shared" si="762"/>
        <v>0.55250785412559633</v>
      </c>
      <c r="IG1657" s="1" t="str">
        <f t="shared" si="763"/>
        <v/>
      </c>
      <c r="IH1657" s="1">
        <f t="shared" si="764"/>
        <v>2.2669348189631491E-5</v>
      </c>
      <c r="II1657" s="1" t="str">
        <f t="shared" si="765"/>
        <v/>
      </c>
      <c r="IL1657" s="1">
        <f t="shared" si="766"/>
        <v>8.4901249376485807E-19</v>
      </c>
      <c r="IM1657" s="1" t="str">
        <f t="shared" si="767"/>
        <v/>
      </c>
      <c r="IN1657" s="1" t="str">
        <f t="shared" si="768"/>
        <v/>
      </c>
      <c r="IS1657" s="1">
        <v>1033</v>
      </c>
      <c r="IT1657" s="1">
        <f t="shared" si="769"/>
        <v>4.7717063841995753</v>
      </c>
      <c r="IU1657" s="1">
        <f t="shared" si="770"/>
        <v>1.0940236513563711E-2</v>
      </c>
      <c r="IV1657" s="1">
        <f t="shared" si="771"/>
        <v>0.55250785412559633</v>
      </c>
      <c r="IW1657" s="1" t="str">
        <f t="shared" si="772"/>
        <v/>
      </c>
      <c r="IX1657" s="1">
        <f t="shared" si="773"/>
        <v>1.0940236513563711E-2</v>
      </c>
      <c r="IY1657" s="1" t="str">
        <f t="shared" si="774"/>
        <v/>
      </c>
      <c r="IZ1657" s="1">
        <f t="shared" si="775"/>
        <v>9.8970822398622329E-12</v>
      </c>
      <c r="JA1657" s="1" t="str">
        <f t="shared" si="776"/>
        <v/>
      </c>
      <c r="JB1657" s="1" t="str">
        <f t="shared" si="777"/>
        <v/>
      </c>
      <c r="JF1657" s="1">
        <v>1033</v>
      </c>
      <c r="JG1657" s="1">
        <f t="shared" si="795"/>
        <v>13.415869784465087</v>
      </c>
      <c r="JH1657" s="1">
        <f t="shared" si="778"/>
        <v>3.8911824022676979E-3</v>
      </c>
      <c r="JI1657" s="1">
        <f t="shared" si="779"/>
        <v>0.55250785412559655</v>
      </c>
      <c r="JJ1657" s="1" t="str">
        <f t="shared" si="780"/>
        <v/>
      </c>
      <c r="JK1657" s="1">
        <f t="shared" si="781"/>
        <v>3.8911824022676979E-3</v>
      </c>
      <c r="JL1657" s="1" t="str">
        <f t="shared" si="782"/>
        <v/>
      </c>
      <c r="JM1657" s="1">
        <f t="shared" si="783"/>
        <v>1.5011633431618593E-31</v>
      </c>
      <c r="JN1657" s="1" t="str">
        <f t="shared" si="784"/>
        <v/>
      </c>
      <c r="JO1657" s="1" t="str">
        <f t="shared" si="785"/>
        <v/>
      </c>
      <c r="JS1657" s="1">
        <v>1033</v>
      </c>
      <c r="JT1657" s="1">
        <f t="shared" si="786"/>
        <v>1310.1908021459531</v>
      </c>
      <c r="JU1657" s="1">
        <f t="shared" si="787"/>
        <v>3.9844270262713901E-5</v>
      </c>
      <c r="JV1657" s="1">
        <f t="shared" si="788"/>
        <v>0.55250785412559633</v>
      </c>
      <c r="JW1657" s="1" t="str">
        <f t="shared" si="789"/>
        <v/>
      </c>
      <c r="JX1657" s="1">
        <f t="shared" si="790"/>
        <v>3.9844270262713901E-5</v>
      </c>
      <c r="JY1657" s="1" t="str">
        <f t="shared" si="791"/>
        <v/>
      </c>
      <c r="JZ1657" s="1">
        <f t="shared" si="792"/>
        <v>3.3676159974954684E-5</v>
      </c>
      <c r="KA1657" s="1" t="str">
        <f t="shared" si="793"/>
        <v/>
      </c>
      <c r="KB1657" s="1" t="str">
        <f t="shared" si="794"/>
        <v/>
      </c>
      <c r="KE1657" s="1">
        <f t="shared" si="757"/>
        <v>6.6432000000001246</v>
      </c>
      <c r="KF1657" s="151">
        <f t="shared" si="758"/>
        <v>0.46695003584692585</v>
      </c>
      <c r="KG1657" s="1">
        <f t="shared" si="759"/>
        <v>6.9858219920859721E-4</v>
      </c>
      <c r="KH1657" s="1" t="str">
        <f t="shared" si="755"/>
        <v/>
      </c>
      <c r="KI1657" s="132" t="str">
        <f t="shared" si="756"/>
        <v/>
      </c>
    </row>
    <row r="1658" spans="237:295" ht="20.100000000000001" customHeight="1" x14ac:dyDescent="0.25">
      <c r="IC1658" s="1">
        <v>1034</v>
      </c>
      <c r="ID1658" s="1">
        <f t="shared" si="760"/>
        <v>2372.6100605380343</v>
      </c>
      <c r="IE1658" s="1">
        <f t="shared" si="761"/>
        <v>2.265720067482664E-5</v>
      </c>
      <c r="IF1658" s="1">
        <f t="shared" si="762"/>
        <v>0.55408935951765981</v>
      </c>
      <c r="IG1658" s="1" t="str">
        <f t="shared" si="763"/>
        <v/>
      </c>
      <c r="IH1658" s="1">
        <f t="shared" si="764"/>
        <v>2.265720067482664E-5</v>
      </c>
      <c r="II1658" s="1" t="str">
        <f t="shared" si="765"/>
        <v/>
      </c>
      <c r="IL1658" s="1">
        <f t="shared" si="766"/>
        <v>8.7613791838515664E-19</v>
      </c>
      <c r="IM1658" s="1" t="str">
        <f t="shared" si="767"/>
        <v/>
      </c>
      <c r="IN1658" s="1" t="str">
        <f t="shared" si="768"/>
        <v/>
      </c>
      <c r="IS1658" s="1">
        <v>1034</v>
      </c>
      <c r="IT1658" s="1">
        <f t="shared" si="769"/>
        <v>4.9163035473571313</v>
      </c>
      <c r="IU1658" s="1">
        <f t="shared" si="770"/>
        <v>1.0934374118054792E-2</v>
      </c>
      <c r="IV1658" s="1">
        <f t="shared" si="771"/>
        <v>0.5540893595176597</v>
      </c>
      <c r="IW1658" s="1" t="str">
        <f t="shared" si="772"/>
        <v/>
      </c>
      <c r="IX1658" s="1">
        <f t="shared" si="773"/>
        <v>1.0934374118054792E-2</v>
      </c>
      <c r="IY1658" s="1" t="str">
        <f t="shared" si="774"/>
        <v/>
      </c>
      <c r="IZ1658" s="1">
        <f t="shared" si="775"/>
        <v>1.0155862937009594E-11</v>
      </c>
      <c r="JA1658" s="1" t="str">
        <f t="shared" si="776"/>
        <v/>
      </c>
      <c r="JB1658" s="1" t="str">
        <f t="shared" si="777"/>
        <v/>
      </c>
      <c r="JF1658" s="1">
        <v>1034</v>
      </c>
      <c r="JG1658" s="1">
        <f t="shared" si="795"/>
        <v>13.822411293085224</v>
      </c>
      <c r="JH1658" s="1">
        <f t="shared" si="778"/>
        <v>3.8890972873607981E-3</v>
      </c>
      <c r="JI1658" s="1">
        <f t="shared" si="779"/>
        <v>0.55408935951766003</v>
      </c>
      <c r="JJ1658" s="1" t="str">
        <f t="shared" si="780"/>
        <v/>
      </c>
      <c r="JK1658" s="1">
        <f t="shared" si="781"/>
        <v>3.8890972873607981E-3</v>
      </c>
      <c r="JL1658" s="1" t="str">
        <f t="shared" si="782"/>
        <v/>
      </c>
      <c r="JM1658" s="1">
        <f t="shared" si="783"/>
        <v>1.5714381816131229E-31</v>
      </c>
      <c r="JN1658" s="1" t="str">
        <f t="shared" si="784"/>
        <v/>
      </c>
      <c r="JO1658" s="1" t="str">
        <f t="shared" si="785"/>
        <v/>
      </c>
      <c r="JS1658" s="1">
        <v>1034</v>
      </c>
      <c r="JT1658" s="1">
        <f t="shared" si="786"/>
        <v>1349.893553726135</v>
      </c>
      <c r="JU1658" s="1">
        <f t="shared" si="787"/>
        <v>3.9822919456380349E-5</v>
      </c>
      <c r="JV1658" s="1">
        <f t="shared" si="788"/>
        <v>0.55408935951765992</v>
      </c>
      <c r="JW1658" s="1" t="str">
        <f t="shared" si="789"/>
        <v/>
      </c>
      <c r="JX1658" s="1">
        <f t="shared" si="790"/>
        <v>3.9822919456380349E-5</v>
      </c>
      <c r="JY1658" s="1" t="str">
        <f t="shared" si="791"/>
        <v/>
      </c>
      <c r="JZ1658" s="1">
        <f t="shared" si="792"/>
        <v>3.3595862560702381E-5</v>
      </c>
      <c r="KA1658" s="1" t="str">
        <f t="shared" si="793"/>
        <v/>
      </c>
      <c r="KB1658" s="1" t="str">
        <f t="shared" si="794"/>
        <v/>
      </c>
      <c r="KE1658" s="1">
        <f t="shared" si="757"/>
        <v>6.6496000000001247</v>
      </c>
      <c r="KF1658" s="151">
        <f t="shared" si="758"/>
        <v>0.46625145364771725</v>
      </c>
      <c r="KG1658" s="1">
        <f t="shared" si="759"/>
        <v>6.9802785697903325E-4</v>
      </c>
      <c r="KH1658" s="1" t="str">
        <f t="shared" si="755"/>
        <v/>
      </c>
      <c r="KI1658" s="132" t="str">
        <f t="shared" si="756"/>
        <v/>
      </c>
    </row>
    <row r="1659" spans="237:295" ht="20.100000000000001" customHeight="1" x14ac:dyDescent="0.25">
      <c r="IC1659" s="1">
        <v>1035</v>
      </c>
      <c r="ID1659" s="1">
        <f t="shared" si="760"/>
        <v>2442.3927093773964</v>
      </c>
      <c r="IE1659" s="1">
        <f t="shared" si="761"/>
        <v>2.2644697351288916E-5</v>
      </c>
      <c r="IF1659" s="1">
        <f t="shared" si="762"/>
        <v>0.55567000480590656</v>
      </c>
      <c r="IG1659" s="1" t="str">
        <f t="shared" si="763"/>
        <v/>
      </c>
      <c r="IH1659" s="1">
        <f t="shared" si="764"/>
        <v>2.2644697351288916E-5</v>
      </c>
      <c r="II1659" s="1" t="str">
        <f t="shared" si="765"/>
        <v/>
      </c>
      <c r="IL1659" s="1">
        <f t="shared" si="766"/>
        <v>9.0411551759884509E-19</v>
      </c>
      <c r="IM1659" s="1" t="str">
        <f t="shared" si="767"/>
        <v/>
      </c>
      <c r="IN1659" s="1" t="str">
        <f t="shared" si="768"/>
        <v/>
      </c>
      <c r="IS1659" s="1">
        <v>1035</v>
      </c>
      <c r="IT1659" s="1">
        <f t="shared" si="769"/>
        <v>5.0609007105147157</v>
      </c>
      <c r="IU1659" s="1">
        <f t="shared" si="770"/>
        <v>1.0928340009108911E-2</v>
      </c>
      <c r="IV1659" s="1">
        <f t="shared" si="771"/>
        <v>0.55567000480590656</v>
      </c>
      <c r="IW1659" s="1" t="str">
        <f t="shared" si="772"/>
        <v/>
      </c>
      <c r="IX1659" s="1">
        <f t="shared" si="773"/>
        <v>1.0928340009108911E-2</v>
      </c>
      <c r="IY1659" s="1" t="str">
        <f t="shared" si="774"/>
        <v/>
      </c>
      <c r="IZ1659" s="1">
        <f t="shared" si="775"/>
        <v>1.04212432759507E-11</v>
      </c>
      <c r="JA1659" s="1" t="str">
        <f t="shared" si="776"/>
        <v/>
      </c>
      <c r="JB1659" s="1" t="str">
        <f t="shared" si="777"/>
        <v/>
      </c>
      <c r="JF1659" s="1">
        <v>1035</v>
      </c>
      <c r="JG1659" s="1">
        <f t="shared" si="795"/>
        <v>14.228952801705361</v>
      </c>
      <c r="JH1659" s="1">
        <f t="shared" si="778"/>
        <v>3.8869510980609179E-3</v>
      </c>
      <c r="JI1659" s="1">
        <f t="shared" si="779"/>
        <v>0.55567000480590645</v>
      </c>
      <c r="JJ1659" s="1" t="str">
        <f t="shared" si="780"/>
        <v/>
      </c>
      <c r="JK1659" s="1">
        <f t="shared" si="781"/>
        <v>3.8869510980609179E-3</v>
      </c>
      <c r="JL1659" s="1" t="str">
        <f t="shared" si="782"/>
        <v/>
      </c>
      <c r="JM1659" s="1">
        <f t="shared" si="783"/>
        <v>1.644976517384896E-31</v>
      </c>
      <c r="JN1659" s="1" t="str">
        <f t="shared" si="784"/>
        <v/>
      </c>
      <c r="JO1659" s="1" t="str">
        <f t="shared" si="785"/>
        <v/>
      </c>
      <c r="JS1659" s="1">
        <v>1035</v>
      </c>
      <c r="JT1659" s="1">
        <f t="shared" si="786"/>
        <v>1389.5963053063169</v>
      </c>
      <c r="JU1659" s="1">
        <f t="shared" si="787"/>
        <v>3.9800943270825657E-5</v>
      </c>
      <c r="JV1659" s="1">
        <f t="shared" si="788"/>
        <v>0.55567000480590645</v>
      </c>
      <c r="JW1659" s="1" t="str">
        <f t="shared" si="789"/>
        <v/>
      </c>
      <c r="JX1659" s="1">
        <f t="shared" si="790"/>
        <v>3.9800943270825657E-5</v>
      </c>
      <c r="JY1659" s="1" t="str">
        <f t="shared" si="791"/>
        <v/>
      </c>
      <c r="JZ1659" s="1">
        <f t="shared" si="792"/>
        <v>3.3515220359737409E-5</v>
      </c>
      <c r="KA1659" s="1" t="str">
        <f t="shared" si="793"/>
        <v/>
      </c>
      <c r="KB1659" s="1" t="str">
        <f t="shared" si="794"/>
        <v/>
      </c>
      <c r="KE1659" s="1">
        <f t="shared" si="757"/>
        <v>6.6560000000001249</v>
      </c>
      <c r="KF1659" s="151">
        <f t="shared" si="758"/>
        <v>0.46555342579073822</v>
      </c>
      <c r="KG1659" s="1">
        <f t="shared" si="759"/>
        <v>6.9747234094930111E-4</v>
      </c>
      <c r="KH1659" s="1" t="str">
        <f t="shared" si="755"/>
        <v/>
      </c>
      <c r="KI1659" s="132" t="str">
        <f t="shared" si="756"/>
        <v/>
      </c>
    </row>
    <row r="1660" spans="237:295" ht="20.100000000000001" customHeight="1" x14ac:dyDescent="0.25">
      <c r="IC1660" s="1">
        <v>1036</v>
      </c>
      <c r="ID1660" s="1">
        <f t="shared" si="760"/>
        <v>2512.1753582167439</v>
      </c>
      <c r="IE1660" s="1">
        <f t="shared" si="761"/>
        <v>2.2631838815363293E-5</v>
      </c>
      <c r="IF1660" s="1">
        <f t="shared" si="762"/>
        <v>0.55724976518177005</v>
      </c>
      <c r="IG1660" s="1" t="str">
        <f t="shared" si="763"/>
        <v/>
      </c>
      <c r="IH1660" s="1">
        <f t="shared" si="764"/>
        <v>2.2631838815363293E-5</v>
      </c>
      <c r="II1660" s="1" t="str">
        <f t="shared" si="765"/>
        <v/>
      </c>
      <c r="IL1660" s="1">
        <f t="shared" si="766"/>
        <v>9.3297159421698362E-19</v>
      </c>
      <c r="IM1660" s="1" t="str">
        <f t="shared" si="767"/>
        <v/>
      </c>
      <c r="IN1660" s="1" t="str">
        <f t="shared" si="768"/>
        <v/>
      </c>
      <c r="IS1660" s="1">
        <v>1036</v>
      </c>
      <c r="IT1660" s="1">
        <f t="shared" si="769"/>
        <v>5.2054978736722717</v>
      </c>
      <c r="IU1660" s="1">
        <f t="shared" si="770"/>
        <v>1.0922134474522399E-2</v>
      </c>
      <c r="IV1660" s="1">
        <f t="shared" si="771"/>
        <v>0.55724976518177005</v>
      </c>
      <c r="IW1660" s="1" t="str">
        <f t="shared" si="772"/>
        <v/>
      </c>
      <c r="IX1660" s="1">
        <f t="shared" si="773"/>
        <v>1.0922134474522399E-2</v>
      </c>
      <c r="IY1660" s="1" t="str">
        <f t="shared" si="774"/>
        <v/>
      </c>
      <c r="IZ1660" s="1">
        <f t="shared" si="775"/>
        <v>1.0693387107235117E-11</v>
      </c>
      <c r="JA1660" s="1" t="str">
        <f t="shared" si="776"/>
        <v/>
      </c>
      <c r="JB1660" s="1" t="str">
        <f t="shared" si="777"/>
        <v/>
      </c>
      <c r="JF1660" s="1">
        <v>1036</v>
      </c>
      <c r="JG1660" s="1">
        <f t="shared" si="795"/>
        <v>14.635494310325498</v>
      </c>
      <c r="JH1660" s="1">
        <f t="shared" si="778"/>
        <v>3.8847439367303773E-3</v>
      </c>
      <c r="JI1660" s="1">
        <f t="shared" si="779"/>
        <v>0.55724976518177005</v>
      </c>
      <c r="JJ1660" s="1" t="str">
        <f t="shared" si="780"/>
        <v/>
      </c>
      <c r="JK1660" s="1">
        <f t="shared" si="781"/>
        <v>3.8847439367303773E-3</v>
      </c>
      <c r="JL1660" s="1" t="str">
        <f t="shared" si="782"/>
        <v/>
      </c>
      <c r="JM1660" s="1">
        <f t="shared" si="783"/>
        <v>1.7219286635587324E-31</v>
      </c>
      <c r="JN1660" s="1" t="str">
        <f t="shared" si="784"/>
        <v/>
      </c>
      <c r="JO1660" s="1" t="str">
        <f t="shared" si="785"/>
        <v/>
      </c>
      <c r="JS1660" s="1">
        <v>1036</v>
      </c>
      <c r="JT1660" s="1">
        <f t="shared" si="786"/>
        <v>1429.2990568864989</v>
      </c>
      <c r="JU1660" s="1">
        <f t="shared" si="787"/>
        <v>3.9778342754202175E-5</v>
      </c>
      <c r="JV1660" s="1">
        <f t="shared" si="788"/>
        <v>0.55724976518177016</v>
      </c>
      <c r="JW1660" s="1" t="str">
        <f t="shared" si="789"/>
        <v/>
      </c>
      <c r="JX1660" s="1">
        <f t="shared" si="790"/>
        <v>3.9778342754202175E-5</v>
      </c>
      <c r="JY1660" s="1" t="str">
        <f t="shared" si="791"/>
        <v/>
      </c>
      <c r="JZ1660" s="1">
        <f t="shared" si="792"/>
        <v>3.3434236777105062E-5</v>
      </c>
      <c r="KA1660" s="1" t="str">
        <f t="shared" si="793"/>
        <v/>
      </c>
      <c r="KB1660" s="1" t="str">
        <f t="shared" si="794"/>
        <v/>
      </c>
      <c r="KE1660" s="1">
        <f t="shared" si="757"/>
        <v>6.6624000000001251</v>
      </c>
      <c r="KF1660" s="151">
        <f t="shared" si="758"/>
        <v>0.46485595344978892</v>
      </c>
      <c r="KG1660" s="1">
        <f t="shared" si="759"/>
        <v>6.9691565771967667E-4</v>
      </c>
      <c r="KH1660" s="1" t="str">
        <f t="shared" si="755"/>
        <v/>
      </c>
      <c r="KI1660" s="132" t="str">
        <f t="shared" si="756"/>
        <v/>
      </c>
    </row>
    <row r="1661" spans="237:295" ht="20.100000000000001" customHeight="1" x14ac:dyDescent="0.25">
      <c r="IC1661" s="1">
        <v>1037</v>
      </c>
      <c r="ID1661" s="1">
        <f t="shared" si="760"/>
        <v>2581.958007056106</v>
      </c>
      <c r="IE1661" s="1">
        <f t="shared" si="761"/>
        <v>2.2618625680106151E-5</v>
      </c>
      <c r="IF1661" s="1">
        <f t="shared" si="762"/>
        <v>0.55882861587888288</v>
      </c>
      <c r="IG1661" s="1" t="str">
        <f t="shared" si="763"/>
        <v/>
      </c>
      <c r="IH1661" s="1">
        <f t="shared" si="764"/>
        <v>2.2618625680106151E-5</v>
      </c>
      <c r="II1661" s="1" t="str">
        <f t="shared" si="765"/>
        <v/>
      </c>
      <c r="IL1661" s="1">
        <f t="shared" si="766"/>
        <v>9.627332479182949E-19</v>
      </c>
      <c r="IM1661" s="1" t="str">
        <f t="shared" si="767"/>
        <v/>
      </c>
      <c r="IN1661" s="1" t="str">
        <f t="shared" si="768"/>
        <v/>
      </c>
      <c r="IS1661" s="1">
        <v>1037</v>
      </c>
      <c r="IT1661" s="1">
        <f t="shared" si="769"/>
        <v>5.3500950368298277</v>
      </c>
      <c r="IU1661" s="1">
        <f t="shared" si="770"/>
        <v>1.0915757810156506E-2</v>
      </c>
      <c r="IV1661" s="1">
        <f t="shared" si="771"/>
        <v>0.55882861587888266</v>
      </c>
      <c r="IW1661" s="1" t="str">
        <f t="shared" si="772"/>
        <v/>
      </c>
      <c r="IX1661" s="1">
        <f t="shared" si="773"/>
        <v>1.0915757810156506E-2</v>
      </c>
      <c r="IY1661" s="1" t="str">
        <f t="shared" si="774"/>
        <v/>
      </c>
      <c r="IZ1661" s="1">
        <f t="shared" si="775"/>
        <v>1.0972462232721674E-11</v>
      </c>
      <c r="JA1661" s="1" t="str">
        <f t="shared" si="776"/>
        <v/>
      </c>
      <c r="JB1661" s="1" t="str">
        <f t="shared" si="777"/>
        <v/>
      </c>
      <c r="JF1661" s="1">
        <v>1037</v>
      </c>
      <c r="JG1661" s="1">
        <f t="shared" si="795"/>
        <v>15.042035818945692</v>
      </c>
      <c r="JH1661" s="1">
        <f t="shared" si="778"/>
        <v>3.8824759086000006E-3</v>
      </c>
      <c r="JI1661" s="1">
        <f t="shared" si="779"/>
        <v>0.55882861587888288</v>
      </c>
      <c r="JJ1661" s="1" t="str">
        <f t="shared" si="780"/>
        <v/>
      </c>
      <c r="JK1661" s="1">
        <f t="shared" si="781"/>
        <v>3.8824759086000006E-3</v>
      </c>
      <c r="JL1661" s="1" t="str">
        <f t="shared" si="782"/>
        <v/>
      </c>
      <c r="JM1661" s="1">
        <f t="shared" si="783"/>
        <v>1.8024517984396989E-31</v>
      </c>
      <c r="JN1661" s="1" t="str">
        <f t="shared" si="784"/>
        <v/>
      </c>
      <c r="JO1661" s="1" t="str">
        <f t="shared" si="785"/>
        <v/>
      </c>
      <c r="JS1661" s="1">
        <v>1037</v>
      </c>
      <c r="JT1661" s="1">
        <f t="shared" si="786"/>
        <v>1469.0018084666735</v>
      </c>
      <c r="JU1661" s="1">
        <f t="shared" si="787"/>
        <v>3.9755118984034662E-5</v>
      </c>
      <c r="JV1661" s="1">
        <f t="shared" si="788"/>
        <v>0.55882861587888266</v>
      </c>
      <c r="JW1661" s="1" t="str">
        <f t="shared" si="789"/>
        <v/>
      </c>
      <c r="JX1661" s="1">
        <f t="shared" si="790"/>
        <v>3.9755118984034662E-5</v>
      </c>
      <c r="JY1661" s="1" t="str">
        <f t="shared" si="791"/>
        <v/>
      </c>
      <c r="JZ1661" s="1">
        <f t="shared" si="792"/>
        <v>3.3352915226016591E-5</v>
      </c>
      <c r="KA1661" s="1" t="str">
        <f t="shared" si="793"/>
        <v/>
      </c>
      <c r="KB1661" s="1" t="str">
        <f t="shared" si="794"/>
        <v/>
      </c>
      <c r="KE1661" s="1">
        <f t="shared" si="757"/>
        <v>6.6688000000001253</v>
      </c>
      <c r="KF1661" s="151">
        <f t="shared" si="758"/>
        <v>0.46415903779206924</v>
      </c>
      <c r="KG1661" s="1">
        <f t="shared" si="759"/>
        <v>6.9635781387855644E-4</v>
      </c>
      <c r="KH1661" s="1" t="str">
        <f t="shared" si="755"/>
        <v/>
      </c>
      <c r="KI1661" s="132" t="str">
        <f t="shared" si="756"/>
        <v/>
      </c>
    </row>
    <row r="1662" spans="237:295" ht="20.100000000000001" customHeight="1" x14ac:dyDescent="0.25">
      <c r="IC1662" s="1">
        <v>1038</v>
      </c>
      <c r="ID1662" s="1">
        <f t="shared" si="760"/>
        <v>2651.7406558954535</v>
      </c>
      <c r="IE1662" s="1">
        <f t="shared" si="761"/>
        <v>2.2605058575236564E-5</v>
      </c>
      <c r="IF1662" s="1">
        <f t="shared" si="762"/>
        <v>0.56040653217423875</v>
      </c>
      <c r="IG1662" s="1" t="str">
        <f t="shared" si="763"/>
        <v/>
      </c>
      <c r="IH1662" s="1">
        <f t="shared" si="764"/>
        <v>2.2605058575236564E-5</v>
      </c>
      <c r="II1662" s="1" t="str">
        <f t="shared" si="765"/>
        <v/>
      </c>
      <c r="IL1662" s="1">
        <f t="shared" si="766"/>
        <v>9.9342839892023524E-19</v>
      </c>
      <c r="IM1662" s="1" t="str">
        <f t="shared" si="767"/>
        <v/>
      </c>
      <c r="IN1662" s="1" t="str">
        <f t="shared" si="768"/>
        <v/>
      </c>
      <c r="IS1662" s="1">
        <v>1038</v>
      </c>
      <c r="IT1662" s="1">
        <f t="shared" si="769"/>
        <v>5.4946921999873837</v>
      </c>
      <c r="IU1662" s="1">
        <f t="shared" si="770"/>
        <v>1.0909210319913909E-2</v>
      </c>
      <c r="IV1662" s="1">
        <f t="shared" si="771"/>
        <v>0.56040653217423864</v>
      </c>
      <c r="IW1662" s="1" t="str">
        <f t="shared" si="772"/>
        <v/>
      </c>
      <c r="IX1662" s="1">
        <f t="shared" si="773"/>
        <v>1.0909210319913909E-2</v>
      </c>
      <c r="IY1662" s="1" t="str">
        <f t="shared" si="774"/>
        <v/>
      </c>
      <c r="IZ1662" s="1">
        <f t="shared" si="775"/>
        <v>1.1258640497884698E-11</v>
      </c>
      <c r="JA1662" s="1" t="str">
        <f t="shared" si="776"/>
        <v/>
      </c>
      <c r="JB1662" s="1" t="str">
        <f t="shared" si="777"/>
        <v/>
      </c>
      <c r="JF1662" s="1">
        <v>1038</v>
      </c>
      <c r="JG1662" s="1">
        <f t="shared" si="795"/>
        <v>15.448577327565829</v>
      </c>
      <c r="JH1662" s="1">
        <f t="shared" si="778"/>
        <v>3.8801471217607564E-3</v>
      </c>
      <c r="JI1662" s="1">
        <f t="shared" si="779"/>
        <v>0.56040653217423886</v>
      </c>
      <c r="JJ1662" s="1" t="str">
        <f t="shared" si="780"/>
        <v/>
      </c>
      <c r="JK1662" s="1">
        <f t="shared" si="781"/>
        <v>3.8801471217607564E-3</v>
      </c>
      <c r="JL1662" s="1" t="str">
        <f t="shared" si="782"/>
        <v/>
      </c>
      <c r="JM1662" s="1">
        <f t="shared" si="783"/>
        <v>1.8867102764177417E-31</v>
      </c>
      <c r="JN1662" s="1" t="str">
        <f t="shared" si="784"/>
        <v/>
      </c>
      <c r="JO1662" s="1" t="str">
        <f t="shared" si="785"/>
        <v/>
      </c>
      <c r="JS1662" s="1">
        <v>1038</v>
      </c>
      <c r="JT1662" s="1">
        <f t="shared" si="786"/>
        <v>1508.7045600468555</v>
      </c>
      <c r="JU1662" s="1">
        <f t="shared" si="787"/>
        <v>3.9731273067134689E-5</v>
      </c>
      <c r="JV1662" s="1">
        <f t="shared" si="788"/>
        <v>0.56040653217423864</v>
      </c>
      <c r="JW1662" s="1" t="str">
        <f t="shared" si="789"/>
        <v/>
      </c>
      <c r="JX1662" s="1">
        <f t="shared" si="790"/>
        <v>3.9731273067134689E-5</v>
      </c>
      <c r="JY1662" s="1" t="str">
        <f t="shared" si="791"/>
        <v/>
      </c>
      <c r="JZ1662" s="1">
        <f t="shared" si="792"/>
        <v>3.3271259127611242E-5</v>
      </c>
      <c r="KA1662" s="1" t="str">
        <f t="shared" si="793"/>
        <v/>
      </c>
      <c r="KB1662" s="1" t="str">
        <f t="shared" si="794"/>
        <v/>
      </c>
      <c r="KE1662" s="1">
        <f t="shared" si="757"/>
        <v>6.6752000000001255</v>
      </c>
      <c r="KF1662" s="151">
        <f t="shared" si="758"/>
        <v>0.46346267997819068</v>
      </c>
      <c r="KG1662" s="1">
        <f t="shared" si="759"/>
        <v>6.9579881599990401E-4</v>
      </c>
      <c r="KH1662" s="1" t="str">
        <f t="shared" si="755"/>
        <v/>
      </c>
      <c r="KI1662" s="132" t="str">
        <f t="shared" si="756"/>
        <v/>
      </c>
    </row>
    <row r="1663" spans="237:295" ht="20.100000000000001" customHeight="1" x14ac:dyDescent="0.25">
      <c r="IC1663" s="1">
        <v>1039</v>
      </c>
      <c r="ID1663" s="1">
        <f t="shared" si="760"/>
        <v>2721.5233047348156</v>
      </c>
      <c r="IE1663" s="1">
        <f t="shared" si="761"/>
        <v>2.259113814708627E-5</v>
      </c>
      <c r="IF1663" s="1">
        <f t="shared" si="762"/>
        <v>0.56198348938935605</v>
      </c>
      <c r="IG1663" s="1" t="str">
        <f t="shared" si="763"/>
        <v/>
      </c>
      <c r="IH1663" s="1">
        <f t="shared" si="764"/>
        <v>2.259113814708627E-5</v>
      </c>
      <c r="II1663" s="1" t="str">
        <f t="shared" si="765"/>
        <v/>
      </c>
      <c r="IL1663" s="1">
        <f t="shared" si="766"/>
        <v>1.0250858123387199E-18</v>
      </c>
      <c r="IM1663" s="1" t="str">
        <f t="shared" si="767"/>
        <v/>
      </c>
      <c r="IN1663" s="1" t="str">
        <f t="shared" si="768"/>
        <v/>
      </c>
      <c r="IS1663" s="1">
        <v>1039</v>
      </c>
      <c r="IT1663" s="1">
        <f t="shared" si="769"/>
        <v>5.6392893631449681</v>
      </c>
      <c r="IU1663" s="1">
        <f t="shared" si="770"/>
        <v>1.0902492315714567E-2</v>
      </c>
      <c r="IV1663" s="1">
        <f t="shared" si="771"/>
        <v>0.56198348938935605</v>
      </c>
      <c r="IW1663" s="1" t="str">
        <f t="shared" si="772"/>
        <v/>
      </c>
      <c r="IX1663" s="1">
        <f t="shared" si="773"/>
        <v>1.0902492315714567E-2</v>
      </c>
      <c r="IY1663" s="1" t="str">
        <f t="shared" si="774"/>
        <v/>
      </c>
      <c r="IZ1663" s="1">
        <f t="shared" si="775"/>
        <v>1.1552097886202438E-11</v>
      </c>
      <c r="JA1663" s="1" t="str">
        <f t="shared" si="776"/>
        <v/>
      </c>
      <c r="JB1663" s="1" t="str">
        <f t="shared" si="777"/>
        <v/>
      </c>
      <c r="JF1663" s="1">
        <v>1039</v>
      </c>
      <c r="JG1663" s="1">
        <f t="shared" si="795"/>
        <v>15.855118836185966</v>
      </c>
      <c r="JH1663" s="1">
        <f t="shared" si="778"/>
        <v>3.8777576871551673E-3</v>
      </c>
      <c r="JI1663" s="1">
        <f t="shared" si="779"/>
        <v>0.56198348938935594</v>
      </c>
      <c r="JJ1663" s="1" t="str">
        <f t="shared" si="780"/>
        <v/>
      </c>
      <c r="JK1663" s="1">
        <f t="shared" si="781"/>
        <v>3.8777576871551673E-3</v>
      </c>
      <c r="JL1663" s="1" t="str">
        <f t="shared" si="782"/>
        <v/>
      </c>
      <c r="JM1663" s="1">
        <f t="shared" si="783"/>
        <v>1.9748759527809657E-31</v>
      </c>
      <c r="JN1663" s="1" t="str">
        <f t="shared" si="784"/>
        <v/>
      </c>
      <c r="JO1663" s="1" t="str">
        <f t="shared" si="785"/>
        <v/>
      </c>
      <c r="JS1663" s="1">
        <v>1039</v>
      </c>
      <c r="JT1663" s="1">
        <f t="shared" si="786"/>
        <v>1548.4073116270374</v>
      </c>
      <c r="JU1663" s="1">
        <f t="shared" si="787"/>
        <v>3.9706806139512717E-5</v>
      </c>
      <c r="JV1663" s="1">
        <f t="shared" si="788"/>
        <v>0.56198348938935594</v>
      </c>
      <c r="JW1663" s="1" t="str">
        <f t="shared" si="789"/>
        <v/>
      </c>
      <c r="JX1663" s="1">
        <f t="shared" si="790"/>
        <v>3.9706806139512717E-5</v>
      </c>
      <c r="JY1663" s="1" t="str">
        <f t="shared" si="791"/>
        <v/>
      </c>
      <c r="JZ1663" s="1">
        <f t="shared" si="792"/>
        <v>3.3189271910718378E-5</v>
      </c>
      <c r="KA1663" s="1" t="str">
        <f t="shared" si="793"/>
        <v/>
      </c>
      <c r="KB1663" s="1" t="str">
        <f t="shared" si="794"/>
        <v/>
      </c>
      <c r="KE1663" s="1">
        <f t="shared" si="757"/>
        <v>6.6816000000001257</v>
      </c>
      <c r="KF1663" s="151">
        <f t="shared" si="758"/>
        <v>0.46276688116219078</v>
      </c>
      <c r="KG1663" s="1">
        <f t="shared" si="759"/>
        <v>6.9523867064580358E-4</v>
      </c>
      <c r="KH1663" s="1" t="str">
        <f t="shared" si="755"/>
        <v/>
      </c>
      <c r="KI1663" s="132" t="str">
        <f t="shared" si="756"/>
        <v/>
      </c>
    </row>
    <row r="1664" spans="237:295" ht="20.100000000000001" customHeight="1" x14ac:dyDescent="0.25">
      <c r="IC1664" s="1">
        <v>1040</v>
      </c>
      <c r="ID1664" s="1">
        <f t="shared" si="760"/>
        <v>2791.3059535741631</v>
      </c>
      <c r="IE1664" s="1">
        <f t="shared" si="761"/>
        <v>2.2576865058548372E-5</v>
      </c>
      <c r="IF1664" s="1">
        <f t="shared" si="762"/>
        <v>0.56355946289143288</v>
      </c>
      <c r="IG1664" s="1" t="str">
        <f t="shared" si="763"/>
        <v/>
      </c>
      <c r="IH1664" s="1">
        <f t="shared" si="764"/>
        <v>2.2576865058548372E-5</v>
      </c>
      <c r="II1664" s="1" t="str">
        <f t="shared" si="765"/>
        <v/>
      </c>
      <c r="IL1664" s="1">
        <f t="shared" si="766"/>
        <v>1.0577351232559491E-18</v>
      </c>
      <c r="IM1664" s="1" t="str">
        <f t="shared" si="767"/>
        <v/>
      </c>
      <c r="IN1664" s="1" t="str">
        <f t="shared" si="768"/>
        <v/>
      </c>
      <c r="IS1664" s="1">
        <v>1040</v>
      </c>
      <c r="IT1664" s="1">
        <f t="shared" si="769"/>
        <v>5.7838865263025241</v>
      </c>
      <c r="IU1664" s="1">
        <f t="shared" si="770"/>
        <v>1.0895604117470956E-2</v>
      </c>
      <c r="IV1664" s="1">
        <f t="shared" si="771"/>
        <v>0.56355946289143288</v>
      </c>
      <c r="IW1664" s="1" t="str">
        <f t="shared" si="772"/>
        <v/>
      </c>
      <c r="IX1664" s="1">
        <f t="shared" si="773"/>
        <v>1.0895604117470956E-2</v>
      </c>
      <c r="IY1664" s="1" t="str">
        <f t="shared" si="774"/>
        <v/>
      </c>
      <c r="IZ1664" s="1">
        <f t="shared" si="775"/>
        <v>1.1853014615672935E-11</v>
      </c>
      <c r="JA1664" s="1" t="str">
        <f t="shared" si="776"/>
        <v/>
      </c>
      <c r="JB1664" s="1" t="str">
        <f t="shared" si="777"/>
        <v/>
      </c>
      <c r="JF1664" s="1">
        <v>1040</v>
      </c>
      <c r="JG1664" s="1">
        <f t="shared" si="795"/>
        <v>16.261660344806103</v>
      </c>
      <c r="JH1664" s="1">
        <f t="shared" si="778"/>
        <v>3.8753077185685069E-3</v>
      </c>
      <c r="JI1664" s="1">
        <f t="shared" si="779"/>
        <v>0.56355946289143288</v>
      </c>
      <c r="JJ1664" s="1" t="str">
        <f t="shared" si="780"/>
        <v/>
      </c>
      <c r="JK1664" s="1">
        <f t="shared" si="781"/>
        <v>3.8753077185685069E-3</v>
      </c>
      <c r="JL1664" s="1" t="str">
        <f t="shared" si="782"/>
        <v/>
      </c>
      <c r="JM1664" s="1">
        <f t="shared" si="783"/>
        <v>2.0671285231012053E-31</v>
      </c>
      <c r="JN1664" s="1" t="str">
        <f t="shared" si="784"/>
        <v/>
      </c>
      <c r="JO1664" s="1" t="str">
        <f t="shared" si="785"/>
        <v/>
      </c>
      <c r="JS1664" s="1">
        <v>1040</v>
      </c>
      <c r="JT1664" s="1">
        <f t="shared" si="786"/>
        <v>1588.1100632072194</v>
      </c>
      <c r="JU1664" s="1">
        <f t="shared" si="787"/>
        <v>3.9681719366287907E-5</v>
      </c>
      <c r="JV1664" s="1">
        <f t="shared" si="788"/>
        <v>0.56355946289143288</v>
      </c>
      <c r="JW1664" s="1" t="str">
        <f t="shared" si="789"/>
        <v/>
      </c>
      <c r="JX1664" s="1">
        <f t="shared" si="790"/>
        <v>3.9681719366287907E-5</v>
      </c>
      <c r="JY1664" s="1" t="str">
        <f t="shared" si="791"/>
        <v/>
      </c>
      <c r="JZ1664" s="1">
        <f t="shared" si="792"/>
        <v>3.3106957011619411E-5</v>
      </c>
      <c r="KA1664" s="1" t="str">
        <f t="shared" si="793"/>
        <v/>
      </c>
      <c r="KB1664" s="1" t="str">
        <f t="shared" si="794"/>
        <v/>
      </c>
      <c r="KE1664" s="1">
        <f t="shared" si="757"/>
        <v>6.6880000000001258</v>
      </c>
      <c r="KF1664" s="151">
        <f t="shared" si="758"/>
        <v>0.46207164249154498</v>
      </c>
      <c r="KG1664" s="1">
        <f t="shared" si="759"/>
        <v>6.9467738436224113E-4</v>
      </c>
      <c r="KH1664" s="1" t="str">
        <f t="shared" si="755"/>
        <v/>
      </c>
      <c r="KI1664" s="132" t="str">
        <f t="shared" si="756"/>
        <v/>
      </c>
    </row>
    <row r="1665" spans="237:295" ht="20.100000000000001" customHeight="1" x14ac:dyDescent="0.25">
      <c r="IC1665" s="1">
        <v>1041</v>
      </c>
      <c r="ID1665" s="1">
        <f t="shared" si="760"/>
        <v>2861.0886024135252</v>
      </c>
      <c r="IE1665" s="1">
        <f t="shared" si="761"/>
        <v>2.2562239989024718E-5</v>
      </c>
      <c r="IF1665" s="1">
        <f t="shared" si="762"/>
        <v>0.56513442809450321</v>
      </c>
      <c r="IG1665" s="1" t="str">
        <f t="shared" si="763"/>
        <v/>
      </c>
      <c r="IH1665" s="1">
        <f t="shared" si="764"/>
        <v>2.2562239989024718E-5</v>
      </c>
      <c r="II1665" s="1" t="str">
        <f t="shared" si="765"/>
        <v/>
      </c>
      <c r="IL1665" s="1">
        <f t="shared" si="766"/>
        <v>1.0914068625167589E-18</v>
      </c>
      <c r="IM1665" s="1" t="str">
        <f t="shared" si="767"/>
        <v/>
      </c>
      <c r="IN1665" s="1" t="str">
        <f t="shared" si="768"/>
        <v/>
      </c>
      <c r="IS1665" s="1">
        <v>1041</v>
      </c>
      <c r="IT1665" s="1">
        <f t="shared" si="769"/>
        <v>5.9284836894600801</v>
      </c>
      <c r="IU1665" s="1">
        <f t="shared" si="770"/>
        <v>1.088854605306268E-2</v>
      </c>
      <c r="IV1665" s="1">
        <f t="shared" si="771"/>
        <v>0.56513442809450298</v>
      </c>
      <c r="IW1665" s="1" t="str">
        <f t="shared" si="772"/>
        <v/>
      </c>
      <c r="IX1665" s="1">
        <f t="shared" si="773"/>
        <v>1.088854605306268E-2</v>
      </c>
      <c r="IY1665" s="1" t="str">
        <f t="shared" si="774"/>
        <v/>
      </c>
      <c r="IZ1665" s="1">
        <f t="shared" si="775"/>
        <v>1.2161575237503131E-11</v>
      </c>
      <c r="JA1665" s="1" t="str">
        <f t="shared" si="776"/>
        <v/>
      </c>
      <c r="JB1665" s="1" t="str">
        <f t="shared" si="777"/>
        <v/>
      </c>
      <c r="JF1665" s="1">
        <v>1041</v>
      </c>
      <c r="JG1665" s="1">
        <f t="shared" si="795"/>
        <v>16.668201853426297</v>
      </c>
      <c r="JH1665" s="1">
        <f t="shared" si="778"/>
        <v>3.8727973326197649E-3</v>
      </c>
      <c r="JI1665" s="1">
        <f t="shared" si="779"/>
        <v>0.56513442809450309</v>
      </c>
      <c r="JJ1665" s="1" t="str">
        <f t="shared" si="780"/>
        <v/>
      </c>
      <c r="JK1665" s="1">
        <f t="shared" si="781"/>
        <v>3.8727973326197649E-3</v>
      </c>
      <c r="JL1665" s="1" t="str">
        <f t="shared" si="782"/>
        <v/>
      </c>
      <c r="JM1665" s="1">
        <f t="shared" si="783"/>
        <v>2.1636558778404352E-31</v>
      </c>
      <c r="JN1665" s="1" t="str">
        <f t="shared" si="784"/>
        <v/>
      </c>
      <c r="JO1665" s="1" t="str">
        <f t="shared" si="785"/>
        <v/>
      </c>
      <c r="JS1665" s="1">
        <v>1041</v>
      </c>
      <c r="JT1665" s="1">
        <f t="shared" si="786"/>
        <v>1627.812814787394</v>
      </c>
      <c r="JU1665" s="1">
        <f t="shared" si="787"/>
        <v>3.9656013941595634E-5</v>
      </c>
      <c r="JV1665" s="1">
        <f t="shared" si="788"/>
        <v>0.56513442809450276</v>
      </c>
      <c r="JW1665" s="1" t="str">
        <f t="shared" si="789"/>
        <v/>
      </c>
      <c r="JX1665" s="1">
        <f t="shared" si="790"/>
        <v>3.9656013941595634E-5</v>
      </c>
      <c r="JY1665" s="1" t="str">
        <f t="shared" si="791"/>
        <v/>
      </c>
      <c r="JZ1665" s="1">
        <f t="shared" si="792"/>
        <v>3.3024317873809822E-5</v>
      </c>
      <c r="KA1665" s="1" t="str">
        <f t="shared" si="793"/>
        <v/>
      </c>
      <c r="KB1665" s="1" t="str">
        <f t="shared" si="794"/>
        <v/>
      </c>
      <c r="KE1665" s="1">
        <f t="shared" si="757"/>
        <v>6.694400000000126</v>
      </c>
      <c r="KF1665" s="151">
        <f t="shared" si="758"/>
        <v>0.46137696510718273</v>
      </c>
      <c r="KG1665" s="1">
        <f t="shared" si="759"/>
        <v>6.9411496368310122E-4</v>
      </c>
      <c r="KH1665" s="1" t="str">
        <f t="shared" si="755"/>
        <v/>
      </c>
      <c r="KI1665" s="132" t="str">
        <f t="shared" si="756"/>
        <v/>
      </c>
    </row>
    <row r="1666" spans="237:295" ht="20.100000000000001" customHeight="1" x14ac:dyDescent="0.25">
      <c r="IC1666" s="1">
        <v>1042</v>
      </c>
      <c r="ID1666" s="1">
        <f t="shared" si="760"/>
        <v>2930.8712512528728</v>
      </c>
      <c r="IE1666" s="1">
        <f t="shared" si="761"/>
        <v>2.2547263634372003E-5</v>
      </c>
      <c r="IF1666" s="1">
        <f t="shared" si="762"/>
        <v>0.56670836046058459</v>
      </c>
      <c r="IG1666" s="1" t="str">
        <f t="shared" si="763"/>
        <v/>
      </c>
      <c r="IH1666" s="1">
        <f t="shared" si="764"/>
        <v>2.2547263634372003E-5</v>
      </c>
      <c r="II1666" s="1" t="str">
        <f t="shared" si="765"/>
        <v/>
      </c>
      <c r="IL1666" s="1">
        <f t="shared" si="766"/>
        <v>1.1261324832737582E-18</v>
      </c>
      <c r="IM1666" s="1" t="str">
        <f t="shared" si="767"/>
        <v/>
      </c>
      <c r="IN1666" s="1" t="str">
        <f t="shared" si="768"/>
        <v/>
      </c>
      <c r="IS1666" s="1">
        <v>1042</v>
      </c>
      <c r="IT1666" s="1">
        <f t="shared" si="769"/>
        <v>6.0730808526176361</v>
      </c>
      <c r="IU1666" s="1">
        <f t="shared" si="770"/>
        <v>1.0881318458310456E-2</v>
      </c>
      <c r="IV1666" s="1">
        <f t="shared" si="771"/>
        <v>0.56670836046058448</v>
      </c>
      <c r="IW1666" s="1" t="str">
        <f t="shared" si="772"/>
        <v/>
      </c>
      <c r="IX1666" s="1">
        <f t="shared" si="773"/>
        <v>1.0881318458310456E-2</v>
      </c>
      <c r="IY1666" s="1" t="str">
        <f t="shared" si="774"/>
        <v/>
      </c>
      <c r="IZ1666" s="1">
        <f t="shared" si="775"/>
        <v>1.2477968737018155E-11</v>
      </c>
      <c r="JA1666" s="1" t="str">
        <f t="shared" si="776"/>
        <v/>
      </c>
      <c r="JB1666" s="1" t="str">
        <f t="shared" si="777"/>
        <v/>
      </c>
      <c r="JF1666" s="1">
        <v>1042</v>
      </c>
      <c r="JG1666" s="1">
        <f t="shared" si="795"/>
        <v>17.074743362046434</v>
      </c>
      <c r="JH1666" s="1">
        <f t="shared" si="778"/>
        <v>3.8702266487524004E-3</v>
      </c>
      <c r="JI1666" s="1">
        <f t="shared" si="779"/>
        <v>0.56670836046058459</v>
      </c>
      <c r="JJ1666" s="1" t="str">
        <f t="shared" si="780"/>
        <v/>
      </c>
      <c r="JK1666" s="1">
        <f t="shared" si="781"/>
        <v>3.8702266487524004E-3</v>
      </c>
      <c r="JL1666" s="1" t="str">
        <f t="shared" si="782"/>
        <v/>
      </c>
      <c r="JM1666" s="1">
        <f t="shared" si="783"/>
        <v>2.2646544728535751E-31</v>
      </c>
      <c r="JN1666" s="1" t="str">
        <f t="shared" si="784"/>
        <v/>
      </c>
      <c r="JO1666" s="1" t="str">
        <f t="shared" si="785"/>
        <v/>
      </c>
      <c r="JS1666" s="1">
        <v>1042</v>
      </c>
      <c r="JT1666" s="1">
        <f t="shared" si="786"/>
        <v>1667.515566367576</v>
      </c>
      <c r="JU1666" s="1">
        <f t="shared" si="787"/>
        <v>3.9629691088492784E-5</v>
      </c>
      <c r="JV1666" s="1">
        <f t="shared" si="788"/>
        <v>0.56670836046058448</v>
      </c>
      <c r="JW1666" s="1" t="str">
        <f t="shared" si="789"/>
        <v/>
      </c>
      <c r="JX1666" s="1">
        <f t="shared" si="790"/>
        <v>3.9629691088492784E-5</v>
      </c>
      <c r="JY1666" s="1" t="str">
        <f t="shared" si="791"/>
        <v/>
      </c>
      <c r="JZ1666" s="1">
        <f t="shared" si="792"/>
        <v>3.2941357947761121E-5</v>
      </c>
      <c r="KA1666" s="1" t="str">
        <f t="shared" si="793"/>
        <v/>
      </c>
      <c r="KB1666" s="1" t="str">
        <f t="shared" si="794"/>
        <v/>
      </c>
      <c r="KE1666" s="1">
        <f t="shared" si="757"/>
        <v>6.7008000000001262</v>
      </c>
      <c r="KF1666" s="151">
        <f t="shared" si="758"/>
        <v>0.46068285014349963</v>
      </c>
      <c r="KG1666" s="1">
        <f t="shared" si="759"/>
        <v>6.9355141512961183E-4</v>
      </c>
      <c r="KH1666" s="1" t="str">
        <f t="shared" si="755"/>
        <v/>
      </c>
      <c r="KI1666" s="132" t="str">
        <f t="shared" si="756"/>
        <v/>
      </c>
    </row>
    <row r="1667" spans="237:295" ht="20.100000000000001" customHeight="1" x14ac:dyDescent="0.25">
      <c r="IC1667" s="1">
        <v>1043</v>
      </c>
      <c r="ID1667" s="1">
        <f t="shared" si="760"/>
        <v>3000.6539000922203</v>
      </c>
      <c r="IE1667" s="1">
        <f t="shared" si="761"/>
        <v>2.2531936706846588E-5</v>
      </c>
      <c r="IF1667" s="1">
        <f t="shared" si="762"/>
        <v>0.5682812355008271</v>
      </c>
      <c r="IG1667" s="1" t="str">
        <f t="shared" si="763"/>
        <v/>
      </c>
      <c r="IH1667" s="1">
        <f t="shared" si="764"/>
        <v>2.2531936706846588E-5</v>
      </c>
      <c r="II1667" s="1" t="str">
        <f t="shared" si="765"/>
        <v/>
      </c>
      <c r="IL1667" s="1">
        <f t="shared" si="766"/>
        <v>1.1619443883030066E-18</v>
      </c>
      <c r="IM1667" s="1" t="str">
        <f t="shared" si="767"/>
        <v/>
      </c>
      <c r="IN1667" s="1" t="str">
        <f t="shared" si="768"/>
        <v/>
      </c>
      <c r="IS1667" s="1">
        <v>1043</v>
      </c>
      <c r="IT1667" s="1">
        <f t="shared" si="769"/>
        <v>6.2176780157752205</v>
      </c>
      <c r="IU1667" s="1">
        <f t="shared" si="770"/>
        <v>1.0873921676949488E-2</v>
      </c>
      <c r="IV1667" s="1">
        <f t="shared" si="771"/>
        <v>0.56828123550082732</v>
      </c>
      <c r="IW1667" s="1" t="str">
        <f t="shared" si="772"/>
        <v/>
      </c>
      <c r="IX1667" s="1">
        <f t="shared" si="773"/>
        <v>1.0873921676949488E-2</v>
      </c>
      <c r="IY1667" s="1" t="str">
        <f t="shared" si="774"/>
        <v/>
      </c>
      <c r="IZ1667" s="1">
        <f t="shared" si="775"/>
        <v>1.2802388636838839E-11</v>
      </c>
      <c r="JA1667" s="1" t="str">
        <f t="shared" si="776"/>
        <v/>
      </c>
      <c r="JB1667" s="1" t="str">
        <f t="shared" si="777"/>
        <v/>
      </c>
      <c r="JF1667" s="1">
        <v>1043</v>
      </c>
      <c r="JG1667" s="1">
        <f t="shared" si="795"/>
        <v>17.48128487066657</v>
      </c>
      <c r="JH1667" s="1">
        <f t="shared" si="778"/>
        <v>3.867595789224864E-3</v>
      </c>
      <c r="JI1667" s="1">
        <f t="shared" si="779"/>
        <v>0.5682812355008271</v>
      </c>
      <c r="JJ1667" s="1" t="str">
        <f t="shared" si="780"/>
        <v/>
      </c>
      <c r="JK1667" s="1">
        <f t="shared" si="781"/>
        <v>3.867595789224864E-3</v>
      </c>
      <c r="JL1667" s="1" t="str">
        <f t="shared" si="782"/>
        <v/>
      </c>
      <c r="JM1667" s="1">
        <f t="shared" si="783"/>
        <v>2.3703297164949728E-31</v>
      </c>
      <c r="JN1667" s="1" t="str">
        <f t="shared" si="784"/>
        <v/>
      </c>
      <c r="JO1667" s="1" t="str">
        <f t="shared" si="785"/>
        <v/>
      </c>
      <c r="JS1667" s="1">
        <v>1043</v>
      </c>
      <c r="JT1667" s="1">
        <f t="shared" si="786"/>
        <v>1707.2183179477579</v>
      </c>
      <c r="JU1667" s="1">
        <f t="shared" si="787"/>
        <v>3.9602752058860735E-5</v>
      </c>
      <c r="JV1667" s="1">
        <f t="shared" si="788"/>
        <v>0.5682812355008271</v>
      </c>
      <c r="JW1667" s="1" t="str">
        <f t="shared" si="789"/>
        <v/>
      </c>
      <c r="JX1667" s="1">
        <f t="shared" si="790"/>
        <v>3.9602752058860735E-5</v>
      </c>
      <c r="JY1667" s="1" t="str">
        <f t="shared" si="791"/>
        <v/>
      </c>
      <c r="JZ1667" s="1">
        <f t="shared" si="792"/>
        <v>3.2858080690682932E-5</v>
      </c>
      <c r="KA1667" s="1" t="str">
        <f t="shared" si="793"/>
        <v/>
      </c>
      <c r="KB1667" s="1" t="str">
        <f t="shared" si="794"/>
        <v/>
      </c>
      <c r="KE1667" s="1">
        <f t="shared" si="757"/>
        <v>6.7072000000001264</v>
      </c>
      <c r="KF1667" s="151">
        <f t="shared" si="758"/>
        <v>0.45998929872837002</v>
      </c>
      <c r="KG1667" s="1">
        <f t="shared" si="759"/>
        <v>6.9298674520690273E-4</v>
      </c>
      <c r="KH1667" s="1" t="str">
        <f t="shared" si="755"/>
        <v/>
      </c>
      <c r="KI1667" s="132" t="str">
        <f t="shared" si="756"/>
        <v/>
      </c>
    </row>
    <row r="1668" spans="237:295" ht="20.100000000000001" customHeight="1" x14ac:dyDescent="0.25">
      <c r="IC1668" s="1">
        <v>1044</v>
      </c>
      <c r="ID1668" s="1">
        <f t="shared" si="760"/>
        <v>3070.4365489315824</v>
      </c>
      <c r="IE1668" s="1">
        <f t="shared" si="761"/>
        <v>2.2516259935048047E-5</v>
      </c>
      <c r="IF1668" s="1">
        <f t="shared" si="762"/>
        <v>0.56985302877665422</v>
      </c>
      <c r="IG1668" s="1" t="str">
        <f t="shared" si="763"/>
        <v/>
      </c>
      <c r="IH1668" s="1">
        <f t="shared" si="764"/>
        <v>2.2516259935048047E-5</v>
      </c>
      <c r="II1668" s="1" t="str">
        <f t="shared" si="765"/>
        <v/>
      </c>
      <c r="IL1668" s="1">
        <f t="shared" si="766"/>
        <v>1.1988759581116383E-18</v>
      </c>
      <c r="IM1668" s="1" t="str">
        <f t="shared" si="767"/>
        <v/>
      </c>
      <c r="IN1668" s="1" t="str">
        <f t="shared" si="768"/>
        <v/>
      </c>
      <c r="IS1668" s="1">
        <v>1044</v>
      </c>
      <c r="IT1668" s="1">
        <f t="shared" si="769"/>
        <v>6.3622751789327765</v>
      </c>
      <c r="IU1668" s="1">
        <f t="shared" si="770"/>
        <v>1.086635606060223E-2</v>
      </c>
      <c r="IV1668" s="1">
        <f t="shared" si="771"/>
        <v>0.56985302877665411</v>
      </c>
      <c r="IW1668" s="1" t="str">
        <f t="shared" si="772"/>
        <v/>
      </c>
      <c r="IX1668" s="1">
        <f t="shared" si="773"/>
        <v>1.086635606060223E-2</v>
      </c>
      <c r="IY1668" s="1" t="str">
        <f t="shared" si="774"/>
        <v/>
      </c>
      <c r="IZ1668" s="1">
        <f t="shared" si="775"/>
        <v>1.313503310237722E-11</v>
      </c>
      <c r="JA1668" s="1" t="str">
        <f t="shared" si="776"/>
        <v/>
      </c>
      <c r="JB1668" s="1" t="str">
        <f t="shared" si="777"/>
        <v/>
      </c>
      <c r="JF1668" s="1">
        <v>1044</v>
      </c>
      <c r="JG1668" s="1">
        <f t="shared" si="795"/>
        <v>17.887826379286764</v>
      </c>
      <c r="JH1668" s="1">
        <f t="shared" si="778"/>
        <v>3.8649048791009125E-3</v>
      </c>
      <c r="JI1668" s="1">
        <f t="shared" si="779"/>
        <v>0.56985302877665422</v>
      </c>
      <c r="JJ1668" s="1" t="str">
        <f t="shared" si="780"/>
        <v/>
      </c>
      <c r="JK1668" s="1">
        <f t="shared" si="781"/>
        <v>3.8649048791009125E-3</v>
      </c>
      <c r="JL1668" s="1" t="str">
        <f t="shared" si="782"/>
        <v/>
      </c>
      <c r="JM1668" s="1">
        <f t="shared" si="783"/>
        <v>2.4808963740642967E-31</v>
      </c>
      <c r="JN1668" s="1" t="str">
        <f t="shared" si="784"/>
        <v/>
      </c>
      <c r="JO1668" s="1" t="str">
        <f t="shared" si="785"/>
        <v/>
      </c>
      <c r="JS1668" s="1">
        <v>1044</v>
      </c>
      <c r="JT1668" s="1">
        <f t="shared" si="786"/>
        <v>1746.9210695279398</v>
      </c>
      <c r="JU1668" s="1">
        <f t="shared" si="787"/>
        <v>3.9575198133306155E-5</v>
      </c>
      <c r="JV1668" s="1">
        <f t="shared" si="788"/>
        <v>0.56985302877665411</v>
      </c>
      <c r="JW1668" s="1" t="str">
        <f t="shared" si="789"/>
        <v/>
      </c>
      <c r="JX1668" s="1">
        <f t="shared" si="790"/>
        <v>3.9575198133306155E-5</v>
      </c>
      <c r="JY1668" s="1" t="str">
        <f t="shared" si="791"/>
        <v/>
      </c>
      <c r="JZ1668" s="1">
        <f t="shared" si="792"/>
        <v>3.2774489566285076E-5</v>
      </c>
      <c r="KA1668" s="1" t="str">
        <f t="shared" si="793"/>
        <v/>
      </c>
      <c r="KB1668" s="1" t="str">
        <f t="shared" si="794"/>
        <v/>
      </c>
      <c r="KE1668" s="1">
        <f t="shared" si="757"/>
        <v>6.7136000000001266</v>
      </c>
      <c r="KF1668" s="151">
        <f t="shared" si="758"/>
        <v>0.45929631198316312</v>
      </c>
      <c r="KG1668" s="1">
        <f t="shared" si="759"/>
        <v>6.9242096040866841E-4</v>
      </c>
      <c r="KH1668" s="1" t="str">
        <f t="shared" si="755"/>
        <v/>
      </c>
      <c r="KI1668" s="132" t="str">
        <f t="shared" si="756"/>
        <v/>
      </c>
    </row>
    <row r="1669" spans="237:295" ht="20.100000000000001" customHeight="1" x14ac:dyDescent="0.25">
      <c r="IC1669" s="1">
        <v>1045</v>
      </c>
      <c r="ID1669" s="1">
        <f t="shared" si="760"/>
        <v>3140.2191977709299</v>
      </c>
      <c r="IE1669" s="1">
        <f t="shared" si="761"/>
        <v>2.2500234063861454E-5</v>
      </c>
      <c r="IF1669" s="1">
        <f t="shared" si="762"/>
        <v>0.57142371590090069</v>
      </c>
      <c r="IG1669" s="1" t="str">
        <f t="shared" si="763"/>
        <v/>
      </c>
      <c r="IH1669" s="1">
        <f t="shared" si="764"/>
        <v>2.2500234063861454E-5</v>
      </c>
      <c r="II1669" s="1" t="str">
        <f t="shared" si="765"/>
        <v/>
      </c>
      <c r="IL1669" s="1">
        <f t="shared" si="766"/>
        <v>1.2369615798602746E-18</v>
      </c>
      <c r="IM1669" s="1" t="str">
        <f t="shared" si="767"/>
        <v/>
      </c>
      <c r="IN1669" s="1" t="str">
        <f t="shared" si="768"/>
        <v/>
      </c>
      <c r="IS1669" s="1">
        <v>1045</v>
      </c>
      <c r="IT1669" s="1">
        <f t="shared" si="769"/>
        <v>6.5068723420903325</v>
      </c>
      <c r="IU1669" s="1">
        <f t="shared" si="770"/>
        <v>1.0858621968750511E-2</v>
      </c>
      <c r="IV1669" s="1">
        <f t="shared" si="771"/>
        <v>0.57142371590090069</v>
      </c>
      <c r="IW1669" s="1" t="str">
        <f t="shared" si="772"/>
        <v/>
      </c>
      <c r="IX1669" s="1">
        <f t="shared" si="773"/>
        <v>1.0858621968750511E-2</v>
      </c>
      <c r="IY1669" s="1" t="str">
        <f t="shared" si="774"/>
        <v/>
      </c>
      <c r="IZ1669" s="1">
        <f t="shared" si="775"/>
        <v>1.3476105049699159E-11</v>
      </c>
      <c r="JA1669" s="1" t="str">
        <f t="shared" si="776"/>
        <v/>
      </c>
      <c r="JB1669" s="1" t="str">
        <f t="shared" si="777"/>
        <v/>
      </c>
      <c r="JF1669" s="1">
        <v>1045</v>
      </c>
      <c r="JG1669" s="1">
        <f t="shared" si="795"/>
        <v>18.294367887906901</v>
      </c>
      <c r="JH1669" s="1">
        <f t="shared" si="778"/>
        <v>3.8621540462397013E-3</v>
      </c>
      <c r="JI1669" s="1">
        <f t="shared" si="779"/>
        <v>0.5714237159009008</v>
      </c>
      <c r="JJ1669" s="1" t="str">
        <f t="shared" si="780"/>
        <v/>
      </c>
      <c r="JK1669" s="1">
        <f t="shared" si="781"/>
        <v>3.8621540462397013E-3</v>
      </c>
      <c r="JL1669" s="1" t="str">
        <f t="shared" si="782"/>
        <v/>
      </c>
      <c r="JM1669" s="1">
        <f t="shared" si="783"/>
        <v>2.5965789903630608E-31</v>
      </c>
      <c r="JN1669" s="1" t="str">
        <f t="shared" si="784"/>
        <v/>
      </c>
      <c r="JO1669" s="1" t="str">
        <f t="shared" si="785"/>
        <v/>
      </c>
      <c r="JS1669" s="1">
        <v>1045</v>
      </c>
      <c r="JT1669" s="1">
        <f t="shared" si="786"/>
        <v>1786.6238211081218</v>
      </c>
      <c r="JU1669" s="1">
        <f t="shared" si="787"/>
        <v>3.9547030621059547E-5</v>
      </c>
      <c r="JV1669" s="1">
        <f t="shared" si="788"/>
        <v>0.5714237159009008</v>
      </c>
      <c r="JW1669" s="1" t="str">
        <f t="shared" si="789"/>
        <v/>
      </c>
      <c r="JX1669" s="1">
        <f t="shared" si="790"/>
        <v>3.9547030621059547E-5</v>
      </c>
      <c r="JY1669" s="1" t="str">
        <f t="shared" si="791"/>
        <v/>
      </c>
      <c r="JZ1669" s="1">
        <f t="shared" si="792"/>
        <v>3.2690588044539712E-5</v>
      </c>
      <c r="KA1669" s="1" t="str">
        <f t="shared" si="793"/>
        <v/>
      </c>
      <c r="KB1669" s="1" t="str">
        <f t="shared" si="794"/>
        <v/>
      </c>
      <c r="KE1669" s="1">
        <f t="shared" si="757"/>
        <v>6.7200000000001268</v>
      </c>
      <c r="KF1669" s="151">
        <f t="shared" si="758"/>
        <v>0.45860389102275445</v>
      </c>
      <c r="KG1669" s="1">
        <f t="shared" si="759"/>
        <v>6.9185406721361531E-4</v>
      </c>
      <c r="KH1669" s="1" t="str">
        <f t="shared" si="755"/>
        <v/>
      </c>
      <c r="KI1669" s="132" t="str">
        <f t="shared" si="756"/>
        <v/>
      </c>
    </row>
    <row r="1670" spans="237:295" ht="20.100000000000001" customHeight="1" x14ac:dyDescent="0.25">
      <c r="IC1670" s="1">
        <v>1046</v>
      </c>
      <c r="ID1670" s="1">
        <f t="shared" si="760"/>
        <v>3210.001846610292</v>
      </c>
      <c r="IE1670" s="1">
        <f t="shared" si="761"/>
        <v>2.2483859854398378E-5</v>
      </c>
      <c r="IF1670" s="1">
        <f t="shared" si="762"/>
        <v>0.57299327253894927</v>
      </c>
      <c r="IG1670" s="1" t="str">
        <f t="shared" si="763"/>
        <v/>
      </c>
      <c r="IH1670" s="1">
        <f t="shared" si="764"/>
        <v>2.2483859854398378E-5</v>
      </c>
      <c r="II1670" s="1" t="str">
        <f t="shared" si="765"/>
        <v/>
      </c>
      <c r="IL1670" s="1">
        <f t="shared" si="766"/>
        <v>1.2762366771230169E-18</v>
      </c>
      <c r="IM1670" s="1" t="str">
        <f t="shared" si="767"/>
        <v/>
      </c>
      <c r="IN1670" s="1" t="str">
        <f t="shared" si="768"/>
        <v/>
      </c>
      <c r="IS1670" s="1">
        <v>1046</v>
      </c>
      <c r="IT1670" s="1">
        <f t="shared" si="769"/>
        <v>6.6514695052478885</v>
      </c>
      <c r="IU1670" s="1">
        <f t="shared" si="770"/>
        <v>1.0850719768707079E-2</v>
      </c>
      <c r="IV1670" s="1">
        <f t="shared" si="771"/>
        <v>0.57299327253894905</v>
      </c>
      <c r="IW1670" s="1" t="str">
        <f t="shared" si="772"/>
        <v/>
      </c>
      <c r="IX1670" s="1">
        <f t="shared" si="773"/>
        <v>1.0850719768707079E-2</v>
      </c>
      <c r="IY1670" s="1" t="str">
        <f t="shared" si="774"/>
        <v/>
      </c>
      <c r="IZ1670" s="1">
        <f t="shared" si="775"/>
        <v>1.3825812255805435E-11</v>
      </c>
      <c r="JA1670" s="1" t="str">
        <f t="shared" si="776"/>
        <v/>
      </c>
      <c r="JB1670" s="1" t="str">
        <f t="shared" si="777"/>
        <v/>
      </c>
      <c r="JF1670" s="1">
        <v>1046</v>
      </c>
      <c r="JG1670" s="1">
        <f t="shared" si="795"/>
        <v>18.700909396527038</v>
      </c>
      <c r="JH1670" s="1">
        <f t="shared" si="778"/>
        <v>3.8593434212856547E-3</v>
      </c>
      <c r="JI1670" s="1">
        <f t="shared" si="779"/>
        <v>0.57299327253894916</v>
      </c>
      <c r="JJ1670" s="1" t="str">
        <f t="shared" si="780"/>
        <v/>
      </c>
      <c r="JK1670" s="1">
        <f t="shared" si="781"/>
        <v>3.8593434212856547E-3</v>
      </c>
      <c r="JL1670" s="1" t="str">
        <f t="shared" si="782"/>
        <v/>
      </c>
      <c r="JM1670" s="1">
        <f t="shared" si="783"/>
        <v>2.717612331164563E-31</v>
      </c>
      <c r="JN1670" s="1" t="str">
        <f t="shared" si="784"/>
        <v/>
      </c>
      <c r="JO1670" s="1" t="str">
        <f t="shared" si="785"/>
        <v/>
      </c>
      <c r="JS1670" s="1">
        <v>1046</v>
      </c>
      <c r="JT1670" s="1">
        <f t="shared" si="786"/>
        <v>1826.3265726882964</v>
      </c>
      <c r="JU1670" s="1">
        <f t="shared" si="787"/>
        <v>3.9518250859871555E-5</v>
      </c>
      <c r="JV1670" s="1">
        <f t="shared" si="788"/>
        <v>0.57299327253894905</v>
      </c>
      <c r="JW1670" s="1" t="str">
        <f t="shared" si="789"/>
        <v/>
      </c>
      <c r="JX1670" s="1">
        <f t="shared" si="790"/>
        <v>3.9518250859871555E-5</v>
      </c>
      <c r="JY1670" s="1" t="str">
        <f t="shared" si="791"/>
        <v/>
      </c>
      <c r="JZ1670" s="1">
        <f t="shared" si="792"/>
        <v>3.2606379601443662E-5</v>
      </c>
      <c r="KA1670" s="1" t="str">
        <f t="shared" si="793"/>
        <v/>
      </c>
      <c r="KB1670" s="1" t="str">
        <f t="shared" si="794"/>
        <v/>
      </c>
      <c r="KE1670" s="1">
        <f t="shared" si="757"/>
        <v>6.7264000000001269</v>
      </c>
      <c r="KF1670" s="151">
        <f t="shared" si="758"/>
        <v>0.45791203695554084</v>
      </c>
      <c r="KG1670" s="1">
        <f t="shared" si="759"/>
        <v>6.9128607208834847E-4</v>
      </c>
      <c r="KH1670" s="1" t="str">
        <f t="shared" si="755"/>
        <v/>
      </c>
      <c r="KI1670" s="132" t="str">
        <f t="shared" si="756"/>
        <v/>
      </c>
    </row>
    <row r="1671" spans="237:295" ht="20.100000000000001" customHeight="1" x14ac:dyDescent="0.25">
      <c r="IC1671" s="1">
        <v>1047</v>
      </c>
      <c r="ID1671" s="1">
        <f t="shared" si="760"/>
        <v>3279.7844954496395</v>
      </c>
      <c r="IE1671" s="1">
        <f t="shared" si="761"/>
        <v>2.246713808393666E-5</v>
      </c>
      <c r="IF1671" s="1">
        <f t="shared" si="762"/>
        <v>0.57456167440985806</v>
      </c>
      <c r="IG1671" s="1" t="str">
        <f t="shared" si="763"/>
        <v/>
      </c>
      <c r="IH1671" s="1">
        <f t="shared" si="764"/>
        <v>2.246713808393666E-5</v>
      </c>
      <c r="II1671" s="1" t="str">
        <f t="shared" si="765"/>
        <v/>
      </c>
      <c r="IL1671" s="1">
        <f t="shared" si="766"/>
        <v>1.3167377405089413E-18</v>
      </c>
      <c r="IM1671" s="1" t="str">
        <f t="shared" si="767"/>
        <v/>
      </c>
      <c r="IN1671" s="1" t="str">
        <f t="shared" si="768"/>
        <v/>
      </c>
      <c r="IS1671" s="1">
        <v>1047</v>
      </c>
      <c r="IT1671" s="1">
        <f t="shared" si="769"/>
        <v>6.7960666684054729</v>
      </c>
      <c r="IU1671" s="1">
        <f t="shared" si="770"/>
        <v>1.084264983558653E-2</v>
      </c>
      <c r="IV1671" s="1">
        <f t="shared" si="771"/>
        <v>0.57456167440985806</v>
      </c>
      <c r="IW1671" s="1" t="str">
        <f t="shared" si="772"/>
        <v/>
      </c>
      <c r="IX1671" s="1">
        <f t="shared" si="773"/>
        <v>1.084264983558653E-2</v>
      </c>
      <c r="IY1671" s="1" t="str">
        <f t="shared" si="774"/>
        <v/>
      </c>
      <c r="IZ1671" s="1">
        <f t="shared" si="775"/>
        <v>1.4184367471383098E-11</v>
      </c>
      <c r="JA1671" s="1" t="str">
        <f t="shared" si="776"/>
        <v/>
      </c>
      <c r="JB1671" s="1" t="str">
        <f t="shared" si="777"/>
        <v/>
      </c>
      <c r="JF1671" s="1">
        <v>1047</v>
      </c>
      <c r="JG1671" s="1">
        <f t="shared" si="795"/>
        <v>19.107450905147175</v>
      </c>
      <c r="JH1671" s="1">
        <f t="shared" si="778"/>
        <v>3.856473137658128E-3</v>
      </c>
      <c r="JI1671" s="1">
        <f t="shared" si="779"/>
        <v>0.57456167440985806</v>
      </c>
      <c r="JJ1671" s="1" t="str">
        <f t="shared" si="780"/>
        <v/>
      </c>
      <c r="JK1671" s="1">
        <f t="shared" si="781"/>
        <v>3.856473137658128E-3</v>
      </c>
      <c r="JL1671" s="1" t="str">
        <f t="shared" si="782"/>
        <v/>
      </c>
      <c r="JM1671" s="1">
        <f t="shared" si="783"/>
        <v>2.8442418444361863E-31</v>
      </c>
      <c r="JN1671" s="1" t="str">
        <f t="shared" si="784"/>
        <v/>
      </c>
      <c r="JO1671" s="1" t="str">
        <f t="shared" si="785"/>
        <v/>
      </c>
      <c r="JS1671" s="1">
        <v>1047</v>
      </c>
      <c r="JT1671" s="1">
        <f t="shared" si="786"/>
        <v>1866.0293242684784</v>
      </c>
      <c r="JU1671" s="1">
        <f t="shared" si="787"/>
        <v>3.9488860215907097E-5</v>
      </c>
      <c r="JV1671" s="1">
        <f t="shared" si="788"/>
        <v>0.57456167440985795</v>
      </c>
      <c r="JW1671" s="1" t="str">
        <f t="shared" si="789"/>
        <v/>
      </c>
      <c r="JX1671" s="1">
        <f t="shared" si="790"/>
        <v>3.9488860215907097E-5</v>
      </c>
      <c r="JY1671" s="1" t="str">
        <f t="shared" si="791"/>
        <v/>
      </c>
      <c r="JZ1671" s="1">
        <f t="shared" si="792"/>
        <v>3.2521867718780722E-5</v>
      </c>
      <c r="KA1671" s="1" t="str">
        <f t="shared" si="793"/>
        <v/>
      </c>
      <c r="KB1671" s="1" t="str">
        <f t="shared" si="794"/>
        <v/>
      </c>
      <c r="KE1671" s="1">
        <f t="shared" si="757"/>
        <v>6.7328000000001271</v>
      </c>
      <c r="KF1671" s="151">
        <f t="shared" si="758"/>
        <v>0.45722075088345249</v>
      </c>
      <c r="KG1671" s="1">
        <f t="shared" si="759"/>
        <v>6.9071698148315264E-4</v>
      </c>
      <c r="KH1671" s="1" t="str">
        <f t="shared" si="755"/>
        <v/>
      </c>
      <c r="KI1671" s="132" t="str">
        <f t="shared" si="756"/>
        <v/>
      </c>
    </row>
    <row r="1672" spans="237:295" ht="20.100000000000001" customHeight="1" x14ac:dyDescent="0.25">
      <c r="IC1672" s="1">
        <v>1048</v>
      </c>
      <c r="ID1672" s="1">
        <f t="shared" si="760"/>
        <v>3349.5671442890016</v>
      </c>
      <c r="IE1672" s="1">
        <f t="shared" si="761"/>
        <v>2.2450069545858903E-5</v>
      </c>
      <c r="IF1672" s="1">
        <f t="shared" si="762"/>
        <v>0.57612889728748917</v>
      </c>
      <c r="IG1672" s="1" t="str">
        <f t="shared" si="763"/>
        <v/>
      </c>
      <c r="IH1672" s="1">
        <f t="shared" si="764"/>
        <v>2.2450069545858903E-5</v>
      </c>
      <c r="II1672" s="1" t="str">
        <f t="shared" si="765"/>
        <v/>
      </c>
      <c r="IL1672" s="1">
        <f t="shared" si="766"/>
        <v>1.3585023591693739E-18</v>
      </c>
      <c r="IM1672" s="1" t="str">
        <f t="shared" si="767"/>
        <v/>
      </c>
      <c r="IN1672" s="1" t="str">
        <f t="shared" si="768"/>
        <v/>
      </c>
      <c r="IS1672" s="1">
        <v>1048</v>
      </c>
      <c r="IT1672" s="1">
        <f t="shared" si="769"/>
        <v>6.9406638315630289</v>
      </c>
      <c r="IU1672" s="1">
        <f t="shared" si="770"/>
        <v>1.0834412552275631E-2</v>
      </c>
      <c r="IV1672" s="1">
        <f t="shared" si="771"/>
        <v>0.57612889728748906</v>
      </c>
      <c r="IW1672" s="1" t="str">
        <f t="shared" si="772"/>
        <v/>
      </c>
      <c r="IX1672" s="1">
        <f t="shared" si="773"/>
        <v>1.0834412552275631E-2</v>
      </c>
      <c r="IY1672" s="1" t="str">
        <f t="shared" si="774"/>
        <v/>
      </c>
      <c r="IZ1672" s="1">
        <f t="shared" si="775"/>
        <v>1.455198853608141E-11</v>
      </c>
      <c r="JA1672" s="1" t="str">
        <f t="shared" si="776"/>
        <v/>
      </c>
      <c r="JB1672" s="1" t="str">
        <f t="shared" si="777"/>
        <v/>
      </c>
      <c r="JF1672" s="1">
        <v>1048</v>
      </c>
      <c r="JG1672" s="1">
        <f t="shared" si="795"/>
        <v>19.513992413767369</v>
      </c>
      <c r="JH1672" s="1">
        <f t="shared" si="778"/>
        <v>3.8535433315408534E-3</v>
      </c>
      <c r="JI1672" s="1">
        <f t="shared" si="779"/>
        <v>0.57612889728748917</v>
      </c>
      <c r="JJ1672" s="1" t="str">
        <f t="shared" si="780"/>
        <v/>
      </c>
      <c r="JK1672" s="1">
        <f t="shared" si="781"/>
        <v>3.8535433315408534E-3</v>
      </c>
      <c r="JL1672" s="1" t="str">
        <f t="shared" si="782"/>
        <v/>
      </c>
      <c r="JM1672" s="1">
        <f t="shared" si="783"/>
        <v>2.9767241421899338E-31</v>
      </c>
      <c r="JN1672" s="1" t="str">
        <f t="shared" si="784"/>
        <v/>
      </c>
      <c r="JO1672" s="1" t="str">
        <f t="shared" si="785"/>
        <v/>
      </c>
      <c r="JS1672" s="1">
        <v>1048</v>
      </c>
      <c r="JT1672" s="1">
        <f t="shared" si="786"/>
        <v>1905.7320758486603</v>
      </c>
      <c r="JU1672" s="1">
        <f t="shared" si="787"/>
        <v>3.945886008363728E-5</v>
      </c>
      <c r="JV1672" s="1">
        <f t="shared" si="788"/>
        <v>0.57612889728748895</v>
      </c>
      <c r="JW1672" s="1" t="str">
        <f t="shared" si="789"/>
        <v/>
      </c>
      <c r="JX1672" s="1">
        <f t="shared" si="790"/>
        <v>3.945886008363728E-5</v>
      </c>
      <c r="JY1672" s="1" t="str">
        <f t="shared" si="791"/>
        <v/>
      </c>
      <c r="JZ1672" s="1">
        <f t="shared" si="792"/>
        <v>3.2437055883884334E-5</v>
      </c>
      <c r="KA1672" s="1" t="str">
        <f t="shared" si="793"/>
        <v/>
      </c>
      <c r="KB1672" s="1" t="str">
        <f t="shared" si="794"/>
        <v/>
      </c>
      <c r="KE1672" s="1">
        <f t="shared" si="757"/>
        <v>6.7392000000001273</v>
      </c>
      <c r="KF1672" s="151">
        <f t="shared" si="758"/>
        <v>0.45653003390196933</v>
      </c>
      <c r="KG1672" s="1">
        <f t="shared" si="759"/>
        <v>6.9014680183787647E-4</v>
      </c>
      <c r="KH1672" s="1" t="str">
        <f t="shared" si="755"/>
        <v/>
      </c>
      <c r="KI1672" s="132" t="str">
        <f t="shared" si="756"/>
        <v/>
      </c>
    </row>
    <row r="1673" spans="237:295" ht="20.100000000000001" customHeight="1" x14ac:dyDescent="0.25">
      <c r="IC1673" s="1">
        <v>1049</v>
      </c>
      <c r="ID1673" s="1">
        <f t="shared" si="760"/>
        <v>3419.3497931283491</v>
      </c>
      <c r="IE1673" s="1">
        <f t="shared" si="761"/>
        <v>2.2432655049589754E-5</v>
      </c>
      <c r="IF1673" s="1">
        <f t="shared" si="762"/>
        <v>0.57769491700162812</v>
      </c>
      <c r="IG1673" s="1" t="str">
        <f t="shared" si="763"/>
        <v/>
      </c>
      <c r="IH1673" s="1">
        <f t="shared" si="764"/>
        <v>2.2432655049589754E-5</v>
      </c>
      <c r="II1673" s="1" t="str">
        <f t="shared" si="765"/>
        <v/>
      </c>
      <c r="IL1673" s="1">
        <f t="shared" si="766"/>
        <v>1.4015692532159742E-18</v>
      </c>
      <c r="IM1673" s="1" t="str">
        <f t="shared" si="767"/>
        <v/>
      </c>
      <c r="IN1673" s="1" t="str">
        <f t="shared" si="768"/>
        <v/>
      </c>
      <c r="IS1673" s="1">
        <v>1049</v>
      </c>
      <c r="IT1673" s="1">
        <f t="shared" si="769"/>
        <v>7.0852609947205849</v>
      </c>
      <c r="IU1673" s="1">
        <f t="shared" si="770"/>
        <v>1.0826008309403038E-2</v>
      </c>
      <c r="IV1673" s="1">
        <f t="shared" si="771"/>
        <v>0.57769491700162812</v>
      </c>
      <c r="IW1673" s="1" t="str">
        <f t="shared" si="772"/>
        <v/>
      </c>
      <c r="IX1673" s="1">
        <f t="shared" si="773"/>
        <v>1.0826008309403038E-2</v>
      </c>
      <c r="IY1673" s="1" t="str">
        <f t="shared" si="774"/>
        <v/>
      </c>
      <c r="IZ1673" s="1">
        <f t="shared" si="775"/>
        <v>1.4928898496365282E-11</v>
      </c>
      <c r="JA1673" s="1" t="str">
        <f t="shared" si="776"/>
        <v/>
      </c>
      <c r="JB1673" s="1" t="str">
        <f t="shared" si="777"/>
        <v/>
      </c>
      <c r="JF1673" s="1">
        <v>1049</v>
      </c>
      <c r="JG1673" s="1">
        <f t="shared" si="795"/>
        <v>19.920533922387506</v>
      </c>
      <c r="JH1673" s="1">
        <f t="shared" si="778"/>
        <v>3.850554141871171E-3</v>
      </c>
      <c r="JI1673" s="1">
        <f t="shared" si="779"/>
        <v>0.57769491700162812</v>
      </c>
      <c r="JJ1673" s="1" t="str">
        <f t="shared" si="780"/>
        <v/>
      </c>
      <c r="JK1673" s="1">
        <f t="shared" si="781"/>
        <v>3.850554141871171E-3</v>
      </c>
      <c r="JL1673" s="1" t="str">
        <f t="shared" si="782"/>
        <v/>
      </c>
      <c r="JM1673" s="1">
        <f t="shared" si="783"/>
        <v>3.1153275038750273E-31</v>
      </c>
      <c r="JN1673" s="1" t="str">
        <f t="shared" si="784"/>
        <v/>
      </c>
      <c r="JO1673" s="1" t="str">
        <f t="shared" si="785"/>
        <v/>
      </c>
      <c r="JS1673" s="1">
        <v>1049</v>
      </c>
      <c r="JT1673" s="1">
        <f t="shared" si="786"/>
        <v>1945.4348274288423</v>
      </c>
      <c r="JU1673" s="1">
        <f t="shared" si="787"/>
        <v>3.9428251885729128E-5</v>
      </c>
      <c r="JV1673" s="1">
        <f t="shared" si="788"/>
        <v>0.57769491700162812</v>
      </c>
      <c r="JW1673" s="1" t="str">
        <f t="shared" si="789"/>
        <v/>
      </c>
      <c r="JX1673" s="1">
        <f t="shared" si="790"/>
        <v>3.9428251885729128E-5</v>
      </c>
      <c r="JY1673" s="1" t="str">
        <f t="shared" si="791"/>
        <v/>
      </c>
      <c r="JZ1673" s="1">
        <f t="shared" si="792"/>
        <v>3.2351947589400219E-5</v>
      </c>
      <c r="KA1673" s="1" t="str">
        <f t="shared" si="793"/>
        <v/>
      </c>
      <c r="KB1673" s="1" t="str">
        <f t="shared" si="794"/>
        <v/>
      </c>
      <c r="KE1673" s="1">
        <f t="shared" si="757"/>
        <v>6.7456000000001275</v>
      </c>
      <c r="KF1673" s="151">
        <f t="shared" si="758"/>
        <v>0.45583988710013146</v>
      </c>
      <c r="KG1673" s="1">
        <f t="shared" si="759"/>
        <v>6.8957553957682549E-4</v>
      </c>
      <c r="KH1673" s="1" t="str">
        <f t="shared" si="755"/>
        <v/>
      </c>
      <c r="KI1673" s="132" t="str">
        <f t="shared" si="756"/>
        <v/>
      </c>
    </row>
    <row r="1674" spans="237:295" ht="20.100000000000001" customHeight="1" x14ac:dyDescent="0.25">
      <c r="IC1674" s="1">
        <v>1050</v>
      </c>
      <c r="ID1674" s="1">
        <f t="shared" si="760"/>
        <v>3489.1324419677112</v>
      </c>
      <c r="IE1674" s="1">
        <f t="shared" si="761"/>
        <v>2.2414895420531913E-5</v>
      </c>
      <c r="IF1674" s="1">
        <f t="shared" si="762"/>
        <v>0.57925970943910321</v>
      </c>
      <c r="IG1674" s="1" t="str">
        <f t="shared" si="763"/>
        <v/>
      </c>
      <c r="IH1674" s="1">
        <f t="shared" si="764"/>
        <v>2.2414895420531913E-5</v>
      </c>
      <c r="II1674" s="1" t="str">
        <f t="shared" si="765"/>
        <v/>
      </c>
      <c r="IL1674" s="1">
        <f t="shared" si="766"/>
        <v>1.4459783070755682E-18</v>
      </c>
      <c r="IM1674" s="1" t="str">
        <f t="shared" si="767"/>
        <v/>
      </c>
      <c r="IN1674" s="1" t="str">
        <f t="shared" si="768"/>
        <v/>
      </c>
      <c r="IS1674" s="1">
        <v>1050</v>
      </c>
      <c r="IT1674" s="1">
        <f t="shared" si="769"/>
        <v>7.2298581578781409</v>
      </c>
      <c r="IU1674" s="1">
        <f t="shared" si="770"/>
        <v>1.0817437505308425E-2</v>
      </c>
      <c r="IV1674" s="1">
        <f t="shared" si="771"/>
        <v>0.57925970943910299</v>
      </c>
      <c r="IW1674" s="1" t="str">
        <f t="shared" si="772"/>
        <v/>
      </c>
      <c r="IX1674" s="1">
        <f t="shared" si="773"/>
        <v>1.0817437505308425E-2</v>
      </c>
      <c r="IY1674" s="1" t="str">
        <f t="shared" si="774"/>
        <v/>
      </c>
      <c r="IZ1674" s="1">
        <f t="shared" si="775"/>
        <v>1.5315325726002505E-11</v>
      </c>
      <c r="JA1674" s="1" t="str">
        <f t="shared" si="776"/>
        <v/>
      </c>
      <c r="JB1674" s="1" t="str">
        <f t="shared" si="777"/>
        <v/>
      </c>
      <c r="JF1674" s="1">
        <v>1050</v>
      </c>
      <c r="JG1674" s="1">
        <f t="shared" si="795"/>
        <v>20.327075431007643</v>
      </c>
      <c r="JH1674" s="1">
        <f t="shared" si="778"/>
        <v>3.8475057103290475E-3</v>
      </c>
      <c r="JI1674" s="1">
        <f t="shared" si="779"/>
        <v>0.57925970943910299</v>
      </c>
      <c r="JJ1674" s="1" t="str">
        <f t="shared" si="780"/>
        <v/>
      </c>
      <c r="JK1674" s="1">
        <f t="shared" si="781"/>
        <v>3.8475057103290475E-3</v>
      </c>
      <c r="JL1674" s="1" t="str">
        <f t="shared" si="782"/>
        <v/>
      </c>
      <c r="JM1674" s="1">
        <f t="shared" si="783"/>
        <v>3.2603324022680565E-31</v>
      </c>
      <c r="JN1674" s="1" t="str">
        <f t="shared" si="784"/>
        <v/>
      </c>
      <c r="JO1674" s="1" t="str">
        <f t="shared" si="785"/>
        <v/>
      </c>
      <c r="JS1674" s="1">
        <v>1050</v>
      </c>
      <c r="JT1674" s="1">
        <f t="shared" si="786"/>
        <v>1985.1375790090242</v>
      </c>
      <c r="JU1674" s="1">
        <f t="shared" si="787"/>
        <v>3.9397037072933152E-5</v>
      </c>
      <c r="JV1674" s="1">
        <f t="shared" si="788"/>
        <v>0.57925970943910321</v>
      </c>
      <c r="JW1674" s="1" t="str">
        <f t="shared" si="789"/>
        <v/>
      </c>
      <c r="JX1674" s="1">
        <f t="shared" si="790"/>
        <v>3.9397037072933152E-5</v>
      </c>
      <c r="JY1674" s="1" t="str">
        <f t="shared" si="791"/>
        <v/>
      </c>
      <c r="JZ1674" s="1">
        <f t="shared" si="792"/>
        <v>3.2266546333049309E-5</v>
      </c>
      <c r="KA1674" s="1" t="str">
        <f t="shared" si="793"/>
        <v/>
      </c>
      <c r="KB1674" s="1" t="str">
        <f t="shared" si="794"/>
        <v/>
      </c>
      <c r="KE1674" s="1">
        <f t="shared" si="757"/>
        <v>6.7520000000001277</v>
      </c>
      <c r="KF1674" s="151">
        <f t="shared" si="758"/>
        <v>0.45515031156055463</v>
      </c>
      <c r="KG1674" s="1">
        <f t="shared" si="759"/>
        <v>6.8900320110876212E-4</v>
      </c>
      <c r="KH1674" s="1" t="str">
        <f t="shared" si="755"/>
        <v/>
      </c>
      <c r="KI1674" s="132" t="str">
        <f t="shared" si="756"/>
        <v/>
      </c>
    </row>
    <row r="1675" spans="237:295" ht="20.100000000000001" customHeight="1" x14ac:dyDescent="0.25">
      <c r="IC1675" s="1">
        <v>1051</v>
      </c>
      <c r="ID1675" s="1">
        <f t="shared" si="760"/>
        <v>3558.9150908070587</v>
      </c>
      <c r="IE1675" s="1">
        <f t="shared" si="761"/>
        <v>2.2396791500000968E-5</v>
      </c>
      <c r="IF1675" s="1">
        <f t="shared" si="762"/>
        <v>0.58082325054489592</v>
      </c>
      <c r="IG1675" s="1" t="str">
        <f t="shared" si="763"/>
        <v/>
      </c>
      <c r="IH1675" s="1">
        <f t="shared" si="764"/>
        <v>2.2396791500000968E-5</v>
      </c>
      <c r="II1675" s="1" t="str">
        <f t="shared" si="765"/>
        <v/>
      </c>
      <c r="IL1675" s="1">
        <f t="shared" si="766"/>
        <v>1.491770603807843E-18</v>
      </c>
      <c r="IM1675" s="1" t="str">
        <f t="shared" si="767"/>
        <v/>
      </c>
      <c r="IN1675" s="1" t="str">
        <f t="shared" si="768"/>
        <v/>
      </c>
      <c r="IS1675" s="1">
        <v>1051</v>
      </c>
      <c r="IT1675" s="1">
        <f t="shared" si="769"/>
        <v>7.3744553210357253</v>
      </c>
      <c r="IU1675" s="1">
        <f t="shared" si="770"/>
        <v>1.0808700546011027E-2</v>
      </c>
      <c r="IV1675" s="1">
        <f t="shared" si="771"/>
        <v>0.58082325054489603</v>
      </c>
      <c r="IW1675" s="1" t="str">
        <f t="shared" si="772"/>
        <v/>
      </c>
      <c r="IX1675" s="1">
        <f t="shared" si="773"/>
        <v>1.0808700546011027E-2</v>
      </c>
      <c r="IY1675" s="1" t="str">
        <f t="shared" si="774"/>
        <v/>
      </c>
      <c r="IZ1675" s="1">
        <f t="shared" si="775"/>
        <v>1.5711504049240552E-11</v>
      </c>
      <c r="JA1675" s="1" t="str">
        <f t="shared" si="776"/>
        <v/>
      </c>
      <c r="JB1675" s="1" t="str">
        <f t="shared" si="777"/>
        <v/>
      </c>
      <c r="JF1675" s="1">
        <v>1051</v>
      </c>
      <c r="JG1675" s="1">
        <f t="shared" si="795"/>
        <v>20.733616939627836</v>
      </c>
      <c r="JH1675" s="1">
        <f t="shared" si="778"/>
        <v>3.844398181325885E-3</v>
      </c>
      <c r="JI1675" s="1">
        <f t="shared" si="779"/>
        <v>0.58082325054489603</v>
      </c>
      <c r="JJ1675" s="1" t="str">
        <f t="shared" si="780"/>
        <v/>
      </c>
      <c r="JK1675" s="1">
        <f t="shared" si="781"/>
        <v>3.844398181325885E-3</v>
      </c>
      <c r="JL1675" s="1" t="str">
        <f t="shared" si="782"/>
        <v/>
      </c>
      <c r="JM1675" s="1">
        <f t="shared" si="783"/>
        <v>3.4120320528548561E-31</v>
      </c>
      <c r="JN1675" s="1" t="str">
        <f t="shared" si="784"/>
        <v/>
      </c>
      <c r="JO1675" s="1" t="str">
        <f t="shared" si="785"/>
        <v/>
      </c>
      <c r="JS1675" s="1">
        <v>1051</v>
      </c>
      <c r="JT1675" s="1">
        <f t="shared" si="786"/>
        <v>2024.8403305891989</v>
      </c>
      <c r="JU1675" s="1">
        <f t="shared" si="787"/>
        <v>3.9365217123968788E-5</v>
      </c>
      <c r="JV1675" s="1">
        <f t="shared" si="788"/>
        <v>0.5808232505448957</v>
      </c>
      <c r="JW1675" s="1" t="str">
        <f t="shared" si="789"/>
        <v/>
      </c>
      <c r="JX1675" s="1">
        <f t="shared" si="790"/>
        <v>3.9365217123968788E-5</v>
      </c>
      <c r="JY1675" s="1" t="str">
        <f t="shared" si="791"/>
        <v/>
      </c>
      <c r="JZ1675" s="1">
        <f t="shared" si="792"/>
        <v>3.2180855617390903E-5</v>
      </c>
      <c r="KA1675" s="1" t="str">
        <f t="shared" si="793"/>
        <v/>
      </c>
      <c r="KB1675" s="1" t="str">
        <f t="shared" si="794"/>
        <v/>
      </c>
      <c r="KE1675" s="1">
        <f t="shared" si="757"/>
        <v>6.7584000000001279</v>
      </c>
      <c r="KF1675" s="151">
        <f t="shared" si="758"/>
        <v>0.45446130835944587</v>
      </c>
      <c r="KG1675" s="1">
        <f t="shared" si="759"/>
        <v>6.8842979283478822E-4</v>
      </c>
      <c r="KH1675" s="1" t="str">
        <f t="shared" si="755"/>
        <v/>
      </c>
      <c r="KI1675" s="132" t="str">
        <f t="shared" si="756"/>
        <v/>
      </c>
    </row>
    <row r="1676" spans="237:295" ht="20.100000000000001" customHeight="1" x14ac:dyDescent="0.25">
      <c r="IC1676" s="1">
        <v>1052</v>
      </c>
      <c r="ID1676" s="1">
        <f t="shared" si="760"/>
        <v>3628.6977396464208</v>
      </c>
      <c r="IE1676" s="1">
        <f t="shared" si="761"/>
        <v>2.2378344145158939E-5</v>
      </c>
      <c r="IF1676" s="1">
        <f t="shared" si="762"/>
        <v>0.58238551632325131</v>
      </c>
      <c r="IG1676" s="1" t="str">
        <f t="shared" si="763"/>
        <v/>
      </c>
      <c r="IH1676" s="1">
        <f t="shared" si="764"/>
        <v>2.2378344145158939E-5</v>
      </c>
      <c r="II1676" s="1" t="str">
        <f t="shared" si="765"/>
        <v/>
      </c>
      <c r="IL1676" s="1">
        <f t="shared" si="766"/>
        <v>1.538988460413473E-18</v>
      </c>
      <c r="IM1676" s="1" t="str">
        <f t="shared" si="767"/>
        <v/>
      </c>
      <c r="IN1676" s="1" t="str">
        <f t="shared" si="768"/>
        <v/>
      </c>
      <c r="IS1676" s="1">
        <v>1052</v>
      </c>
      <c r="IT1676" s="1">
        <f t="shared" si="769"/>
        <v>7.5190524841932813</v>
      </c>
      <c r="IU1676" s="1">
        <f t="shared" si="770"/>
        <v>1.0799797845177584E-2</v>
      </c>
      <c r="IV1676" s="1">
        <f t="shared" si="771"/>
        <v>0.5823855163232512</v>
      </c>
      <c r="IW1676" s="1" t="str">
        <f t="shared" si="772"/>
        <v/>
      </c>
      <c r="IX1676" s="1">
        <f t="shared" si="773"/>
        <v>1.0799797845177584E-2</v>
      </c>
      <c r="IY1676" s="1" t="str">
        <f t="shared" si="774"/>
        <v/>
      </c>
      <c r="IZ1676" s="1">
        <f t="shared" si="775"/>
        <v>1.6117672866731522E-11</v>
      </c>
      <c r="JA1676" s="1" t="str">
        <f t="shared" si="776"/>
        <v/>
      </c>
      <c r="JB1676" s="1" t="str">
        <f t="shared" si="777"/>
        <v/>
      </c>
      <c r="JF1676" s="1">
        <v>1052</v>
      </c>
      <c r="JG1676" s="1">
        <f t="shared" si="795"/>
        <v>21.140158448247973</v>
      </c>
      <c r="JH1676" s="1">
        <f t="shared" si="778"/>
        <v>3.8412317019931213E-3</v>
      </c>
      <c r="JI1676" s="1">
        <f t="shared" si="779"/>
        <v>0.5823855163232512</v>
      </c>
      <c r="JJ1676" s="1" t="str">
        <f t="shared" si="780"/>
        <v/>
      </c>
      <c r="JK1676" s="1">
        <f t="shared" si="781"/>
        <v>3.8412317019931213E-3</v>
      </c>
      <c r="JL1676" s="1" t="str">
        <f t="shared" si="782"/>
        <v/>
      </c>
      <c r="JM1676" s="1">
        <f t="shared" si="783"/>
        <v>3.5707329877457989E-31</v>
      </c>
      <c r="JN1676" s="1" t="str">
        <f t="shared" si="784"/>
        <v/>
      </c>
      <c r="JO1676" s="1" t="str">
        <f t="shared" si="785"/>
        <v/>
      </c>
      <c r="JS1676" s="1">
        <v>1052</v>
      </c>
      <c r="JT1676" s="1">
        <f t="shared" si="786"/>
        <v>2064.5430821693808</v>
      </c>
      <c r="JU1676" s="1">
        <f t="shared" si="787"/>
        <v>3.9332793545407569E-5</v>
      </c>
      <c r="JV1676" s="1">
        <f t="shared" si="788"/>
        <v>0.58238551632325097</v>
      </c>
      <c r="JW1676" s="1" t="str">
        <f t="shared" si="789"/>
        <v/>
      </c>
      <c r="JX1676" s="1">
        <f t="shared" si="790"/>
        <v>3.9332793545407569E-5</v>
      </c>
      <c r="JY1676" s="1" t="str">
        <f t="shared" si="791"/>
        <v/>
      </c>
      <c r="JZ1676" s="1">
        <f t="shared" si="792"/>
        <v>3.2094878949585947E-5</v>
      </c>
      <c r="KA1676" s="1" t="str">
        <f t="shared" si="793"/>
        <v/>
      </c>
      <c r="KB1676" s="1" t="str">
        <f t="shared" si="794"/>
        <v/>
      </c>
      <c r="KE1676" s="1">
        <f t="shared" si="757"/>
        <v>6.764800000000128</v>
      </c>
      <c r="KF1676" s="151">
        <f t="shared" si="758"/>
        <v>0.45377287856661108</v>
      </c>
      <c r="KG1676" s="1">
        <f t="shared" si="759"/>
        <v>6.8785532113346814E-4</v>
      </c>
      <c r="KH1676" s="1" t="str">
        <f t="shared" si="755"/>
        <v/>
      </c>
      <c r="KI1676" s="132" t="str">
        <f t="shared" si="756"/>
        <v/>
      </c>
    </row>
    <row r="1677" spans="237:295" ht="20.100000000000001" customHeight="1" x14ac:dyDescent="0.25">
      <c r="IC1677" s="1">
        <v>1053</v>
      </c>
      <c r="ID1677" s="1">
        <f t="shared" si="760"/>
        <v>3698.4803884857683</v>
      </c>
      <c r="IE1677" s="1">
        <f t="shared" si="761"/>
        <v>2.2359554228946666E-5</v>
      </c>
      <c r="IF1677" s="1">
        <f t="shared" si="762"/>
        <v>0.58394648283877948</v>
      </c>
      <c r="IG1677" s="1" t="str">
        <f t="shared" si="763"/>
        <v/>
      </c>
      <c r="IH1677" s="1">
        <f t="shared" si="764"/>
        <v>2.2359554228946666E-5</v>
      </c>
      <c r="II1677" s="1" t="str">
        <f t="shared" si="765"/>
        <v/>
      </c>
      <c r="IL1677" s="1">
        <f t="shared" si="766"/>
        <v>1.5876754641602936E-18</v>
      </c>
      <c r="IM1677" s="1" t="str">
        <f t="shared" si="767"/>
        <v/>
      </c>
      <c r="IN1677" s="1" t="str">
        <f t="shared" si="768"/>
        <v/>
      </c>
      <c r="IS1677" s="1">
        <v>1053</v>
      </c>
      <c r="IT1677" s="1">
        <f t="shared" si="769"/>
        <v>7.6636496473508373</v>
      </c>
      <c r="IU1677" s="1">
        <f t="shared" si="770"/>
        <v>1.0790729824089691E-2</v>
      </c>
      <c r="IV1677" s="1">
        <f t="shared" si="771"/>
        <v>0.58394648283877937</v>
      </c>
      <c r="IW1677" s="1" t="str">
        <f t="shared" si="772"/>
        <v/>
      </c>
      <c r="IX1677" s="1">
        <f t="shared" si="773"/>
        <v>1.0790729824089691E-2</v>
      </c>
      <c r="IY1677" s="1" t="str">
        <f t="shared" si="774"/>
        <v/>
      </c>
      <c r="IZ1677" s="1">
        <f t="shared" si="775"/>
        <v>1.6534077284263824E-11</v>
      </c>
      <c r="JA1677" s="1" t="str">
        <f t="shared" si="776"/>
        <v/>
      </c>
      <c r="JB1677" s="1" t="str">
        <f t="shared" si="777"/>
        <v/>
      </c>
      <c r="JF1677" s="1">
        <v>1053</v>
      </c>
      <c r="JG1677" s="1">
        <f t="shared" si="795"/>
        <v>21.54669995686811</v>
      </c>
      <c r="JH1677" s="1">
        <f t="shared" si="778"/>
        <v>3.8380064221706194E-3</v>
      </c>
      <c r="JI1677" s="1">
        <f t="shared" si="779"/>
        <v>0.58394648283877948</v>
      </c>
      <c r="JJ1677" s="1" t="str">
        <f t="shared" si="780"/>
        <v/>
      </c>
      <c r="JK1677" s="1">
        <f t="shared" si="781"/>
        <v>3.8380064221706194E-3</v>
      </c>
      <c r="JL1677" s="1" t="str">
        <f t="shared" si="782"/>
        <v/>
      </c>
      <c r="JM1677" s="1">
        <f t="shared" si="783"/>
        <v>3.7367556552099747E-31</v>
      </c>
      <c r="JN1677" s="1" t="str">
        <f t="shared" si="784"/>
        <v/>
      </c>
      <c r="JO1677" s="1" t="str">
        <f t="shared" si="785"/>
        <v/>
      </c>
      <c r="JS1677" s="1">
        <v>1053</v>
      </c>
      <c r="JT1677" s="1">
        <f t="shared" si="786"/>
        <v>2104.2458337495627</v>
      </c>
      <c r="JU1677" s="1">
        <f t="shared" si="787"/>
        <v>3.9299767871554357E-5</v>
      </c>
      <c r="JV1677" s="1">
        <f t="shared" si="788"/>
        <v>0.58394648283877948</v>
      </c>
      <c r="JW1677" s="1" t="str">
        <f t="shared" si="789"/>
        <v/>
      </c>
      <c r="JX1677" s="1">
        <f t="shared" si="790"/>
        <v>3.9299767871554357E-5</v>
      </c>
      <c r="JY1677" s="1" t="str">
        <f t="shared" si="791"/>
        <v/>
      </c>
      <c r="JZ1677" s="1">
        <f t="shared" si="792"/>
        <v>3.2008619841160768E-5</v>
      </c>
      <c r="KA1677" s="1" t="str">
        <f t="shared" si="793"/>
        <v/>
      </c>
      <c r="KB1677" s="1" t="str">
        <f t="shared" si="794"/>
        <v/>
      </c>
      <c r="KE1677" s="1">
        <f t="shared" si="757"/>
        <v>6.7712000000001282</v>
      </c>
      <c r="KF1677" s="151">
        <f t="shared" si="758"/>
        <v>0.45308502324547761</v>
      </c>
      <c r="KG1677" s="1">
        <f t="shared" si="759"/>
        <v>6.872797923782592E-4</v>
      </c>
      <c r="KH1677" s="1" t="str">
        <f t="shared" si="755"/>
        <v/>
      </c>
      <c r="KI1677" s="132" t="str">
        <f t="shared" si="756"/>
        <v/>
      </c>
    </row>
    <row r="1678" spans="237:295" ht="20.100000000000001" customHeight="1" x14ac:dyDescent="0.25">
      <c r="IC1678" s="1">
        <v>1054</v>
      </c>
      <c r="ID1678" s="1">
        <f t="shared" si="760"/>
        <v>3768.2630373251159</v>
      </c>
      <c r="IE1678" s="1">
        <f t="shared" si="761"/>
        <v>2.2340422640014951E-5</v>
      </c>
      <c r="IF1678" s="1">
        <f t="shared" si="762"/>
        <v>0.58550612621755593</v>
      </c>
      <c r="IG1678" s="1" t="str">
        <f t="shared" si="763"/>
        <v/>
      </c>
      <c r="IH1678" s="1">
        <f t="shared" si="764"/>
        <v>2.2340422640014951E-5</v>
      </c>
      <c r="II1678" s="1" t="str">
        <f t="shared" si="765"/>
        <v/>
      </c>
      <c r="IL1678" s="1">
        <f t="shared" si="766"/>
        <v>1.6378765099563896E-18</v>
      </c>
      <c r="IM1678" s="1" t="str">
        <f t="shared" si="767"/>
        <v/>
      </c>
      <c r="IN1678" s="1" t="str">
        <f t="shared" si="768"/>
        <v/>
      </c>
      <c r="IS1678" s="1">
        <v>1054</v>
      </c>
      <c r="IT1678" s="1">
        <f t="shared" si="769"/>
        <v>7.8082468105083933</v>
      </c>
      <c r="IU1678" s="1">
        <f t="shared" si="770"/>
        <v>1.0781496911610587E-2</v>
      </c>
      <c r="IV1678" s="1">
        <f t="shared" si="771"/>
        <v>0.58550612621755582</v>
      </c>
      <c r="IW1678" s="1" t="str">
        <f t="shared" si="772"/>
        <v/>
      </c>
      <c r="IX1678" s="1">
        <f t="shared" si="773"/>
        <v>1.0781496911610587E-2</v>
      </c>
      <c r="IY1678" s="1" t="str">
        <f t="shared" si="774"/>
        <v/>
      </c>
      <c r="IZ1678" s="1">
        <f t="shared" si="775"/>
        <v>1.6960968244359982E-11</v>
      </c>
      <c r="JA1678" s="1" t="str">
        <f t="shared" si="776"/>
        <v/>
      </c>
      <c r="JB1678" s="1" t="str">
        <f t="shared" si="777"/>
        <v/>
      </c>
      <c r="JF1678" s="1">
        <v>1054</v>
      </c>
      <c r="JG1678" s="1">
        <f t="shared" si="795"/>
        <v>21.953241465488247</v>
      </c>
      <c r="JH1678" s="1">
        <f t="shared" si="778"/>
        <v>3.8347224943948498E-3</v>
      </c>
      <c r="JI1678" s="1">
        <f t="shared" si="779"/>
        <v>0.58550612621755593</v>
      </c>
      <c r="JJ1678" s="1" t="str">
        <f t="shared" si="780"/>
        <v/>
      </c>
      <c r="JK1678" s="1">
        <f t="shared" si="781"/>
        <v>3.8347224943948498E-3</v>
      </c>
      <c r="JL1678" s="1" t="str">
        <f t="shared" si="782"/>
        <v/>
      </c>
      <c r="JM1678" s="1">
        <f t="shared" si="783"/>
        <v>3.9104350459597032E-31</v>
      </c>
      <c r="JN1678" s="1" t="str">
        <f t="shared" si="784"/>
        <v/>
      </c>
      <c r="JO1678" s="1" t="str">
        <f t="shared" si="785"/>
        <v/>
      </c>
      <c r="JS1678" s="1">
        <v>1054</v>
      </c>
      <c r="JT1678" s="1">
        <f t="shared" si="786"/>
        <v>2143.9485853297447</v>
      </c>
      <c r="JU1678" s="1">
        <f t="shared" si="787"/>
        <v>3.9266141664326252E-5</v>
      </c>
      <c r="JV1678" s="1">
        <f t="shared" si="788"/>
        <v>0.58550612621755604</v>
      </c>
      <c r="JW1678" s="1" t="str">
        <f t="shared" si="789"/>
        <v/>
      </c>
      <c r="JX1678" s="1">
        <f t="shared" si="790"/>
        <v>3.9266141664326252E-5</v>
      </c>
      <c r="JY1678" s="1" t="str">
        <f t="shared" si="791"/>
        <v/>
      </c>
      <c r="JZ1678" s="1">
        <f t="shared" si="792"/>
        <v>3.1922081807770882E-5</v>
      </c>
      <c r="KA1678" s="1" t="str">
        <f t="shared" si="793"/>
        <v/>
      </c>
      <c r="KB1678" s="1" t="str">
        <f t="shared" si="794"/>
        <v/>
      </c>
      <c r="KE1678" s="1">
        <f t="shared" si="757"/>
        <v>6.7776000000001284</v>
      </c>
      <c r="KF1678" s="151">
        <f t="shared" si="758"/>
        <v>0.45239774345309935</v>
      </c>
      <c r="KG1678" s="1">
        <f t="shared" si="759"/>
        <v>6.8670321292318981E-4</v>
      </c>
      <c r="KH1678" s="1" t="str">
        <f t="shared" si="755"/>
        <v/>
      </c>
      <c r="KI1678" s="132" t="str">
        <f t="shared" si="756"/>
        <v/>
      </c>
    </row>
    <row r="1679" spans="237:295" ht="20.100000000000001" customHeight="1" x14ac:dyDescent="0.25">
      <c r="IC1679" s="1">
        <v>1055</v>
      </c>
      <c r="ID1679" s="1">
        <f t="shared" si="760"/>
        <v>3838.045686164478</v>
      </c>
      <c r="IE1679" s="1">
        <f t="shared" si="761"/>
        <v>2.2320950282654537E-5</v>
      </c>
      <c r="IF1679" s="1">
        <f t="shared" si="762"/>
        <v>0.58706442264821479</v>
      </c>
      <c r="IG1679" s="1" t="str">
        <f t="shared" si="763"/>
        <v/>
      </c>
      <c r="IH1679" s="1">
        <f t="shared" si="764"/>
        <v>2.2320950282654537E-5</v>
      </c>
      <c r="II1679" s="1" t="str">
        <f t="shared" si="765"/>
        <v/>
      </c>
      <c r="IL1679" s="1">
        <f t="shared" si="766"/>
        <v>1.6896378387995762E-18</v>
      </c>
      <c r="IM1679" s="1" t="str">
        <f t="shared" si="767"/>
        <v/>
      </c>
      <c r="IN1679" s="1" t="str">
        <f t="shared" si="768"/>
        <v/>
      </c>
      <c r="IS1679" s="1">
        <v>1055</v>
      </c>
      <c r="IT1679" s="1">
        <f t="shared" si="769"/>
        <v>7.9528439736659777</v>
      </c>
      <c r="IU1679" s="1">
        <f t="shared" si="770"/>
        <v>1.0772099544151341E-2</v>
      </c>
      <c r="IV1679" s="1">
        <f t="shared" si="771"/>
        <v>0.58706442264821479</v>
      </c>
      <c r="IW1679" s="1" t="str">
        <f t="shared" si="772"/>
        <v/>
      </c>
      <c r="IX1679" s="1">
        <f t="shared" si="773"/>
        <v>1.0772099544151341E-2</v>
      </c>
      <c r="IY1679" s="1" t="str">
        <f t="shared" si="774"/>
        <v/>
      </c>
      <c r="IZ1679" s="1">
        <f t="shared" si="775"/>
        <v>1.7398602660802619E-11</v>
      </c>
      <c r="JA1679" s="1" t="str">
        <f t="shared" si="776"/>
        <v/>
      </c>
      <c r="JB1679" s="1" t="str">
        <f t="shared" si="777"/>
        <v/>
      </c>
      <c r="JF1679" s="1">
        <v>1055</v>
      </c>
      <c r="JG1679" s="1">
        <f t="shared" si="795"/>
        <v>22.359782974108441</v>
      </c>
      <c r="JH1679" s="1">
        <f t="shared" si="778"/>
        <v>3.831380073886872E-3</v>
      </c>
      <c r="JI1679" s="1">
        <f t="shared" si="779"/>
        <v>0.58706442264821479</v>
      </c>
      <c r="JJ1679" s="1" t="str">
        <f t="shared" si="780"/>
        <v/>
      </c>
      <c r="JK1679" s="1">
        <f t="shared" si="781"/>
        <v>3.831380073886872E-3</v>
      </c>
      <c r="JL1679" s="1" t="str">
        <f t="shared" si="782"/>
        <v/>
      </c>
      <c r="JM1679" s="1">
        <f t="shared" si="783"/>
        <v>4.0921213473703424E-31</v>
      </c>
      <c r="JN1679" s="1" t="str">
        <f t="shared" si="784"/>
        <v/>
      </c>
      <c r="JO1679" s="1" t="str">
        <f t="shared" si="785"/>
        <v/>
      </c>
      <c r="JS1679" s="1">
        <v>1055</v>
      </c>
      <c r="JT1679" s="1">
        <f t="shared" si="786"/>
        <v>2183.6513369099266</v>
      </c>
      <c r="JU1679" s="1">
        <f t="shared" si="787"/>
        <v>3.9231916513129575E-5</v>
      </c>
      <c r="JV1679" s="1">
        <f t="shared" si="788"/>
        <v>0.58706442264821479</v>
      </c>
      <c r="JW1679" s="1" t="str">
        <f t="shared" si="789"/>
        <v/>
      </c>
      <c r="JX1679" s="1">
        <f t="shared" si="790"/>
        <v>3.9231916513129575E-5</v>
      </c>
      <c r="JY1679" s="1" t="str">
        <f t="shared" si="791"/>
        <v/>
      </c>
      <c r="JZ1679" s="1">
        <f t="shared" si="792"/>
        <v>3.1835268368965271E-5</v>
      </c>
      <c r="KA1679" s="1" t="str">
        <f t="shared" si="793"/>
        <v/>
      </c>
      <c r="KB1679" s="1" t="str">
        <f t="shared" si="794"/>
        <v/>
      </c>
      <c r="KE1679" s="1">
        <f t="shared" si="757"/>
        <v>6.7840000000001286</v>
      </c>
      <c r="KF1679" s="151">
        <f t="shared" si="758"/>
        <v>0.45171104024017616</v>
      </c>
      <c r="KG1679" s="1">
        <f t="shared" si="759"/>
        <v>6.86125589110409E-4</v>
      </c>
      <c r="KH1679" s="1" t="str">
        <f t="shared" si="755"/>
        <v/>
      </c>
      <c r="KI1679" s="132" t="str">
        <f t="shared" si="756"/>
        <v/>
      </c>
    </row>
    <row r="1680" spans="237:295" ht="20.100000000000001" customHeight="1" x14ac:dyDescent="0.25">
      <c r="IC1680" s="1">
        <v>1056</v>
      </c>
      <c r="ID1680" s="1">
        <f t="shared" si="760"/>
        <v>3907.8283350038255</v>
      </c>
      <c r="IE1680" s="1">
        <f t="shared" si="761"/>
        <v>2.2301138076724874E-5</v>
      </c>
      <c r="IF1680" s="1">
        <f t="shared" si="762"/>
        <v>0.58862134838303648</v>
      </c>
      <c r="IG1680" s="1" t="str">
        <f t="shared" si="763"/>
        <v/>
      </c>
      <c r="IH1680" s="1">
        <f t="shared" si="764"/>
        <v>2.2301138076724874E-5</v>
      </c>
      <c r="II1680" s="1" t="str">
        <f t="shared" si="765"/>
        <v/>
      </c>
      <c r="IL1680" s="1">
        <f t="shared" si="766"/>
        <v>1.7430070773335167E-18</v>
      </c>
      <c r="IM1680" s="1" t="str">
        <f t="shared" si="767"/>
        <v/>
      </c>
      <c r="IN1680" s="1" t="str">
        <f t="shared" si="768"/>
        <v/>
      </c>
      <c r="IS1680" s="1">
        <v>1056</v>
      </c>
      <c r="IT1680" s="1">
        <f t="shared" si="769"/>
        <v>8.0974411368235337</v>
      </c>
      <c r="IU1680" s="1">
        <f t="shared" si="770"/>
        <v>1.0762538165636493E-2</v>
      </c>
      <c r="IV1680" s="1">
        <f t="shared" si="771"/>
        <v>0.58862134838303648</v>
      </c>
      <c r="IW1680" s="1" t="str">
        <f t="shared" si="772"/>
        <v/>
      </c>
      <c r="IX1680" s="1">
        <f t="shared" si="773"/>
        <v>1.0762538165636493E-2</v>
      </c>
      <c r="IY1680" s="1" t="str">
        <f t="shared" si="774"/>
        <v/>
      </c>
      <c r="IZ1680" s="1">
        <f t="shared" si="775"/>
        <v>1.7847243556151347E-11</v>
      </c>
      <c r="JA1680" s="1" t="str">
        <f t="shared" si="776"/>
        <v/>
      </c>
      <c r="JB1680" s="1" t="str">
        <f t="shared" si="777"/>
        <v/>
      </c>
      <c r="JF1680" s="1">
        <v>1056</v>
      </c>
      <c r="JG1680" s="1">
        <f t="shared" si="795"/>
        <v>22.766324482728578</v>
      </c>
      <c r="JH1680" s="1">
        <f t="shared" si="778"/>
        <v>3.8279793185401058E-3</v>
      </c>
      <c r="JI1680" s="1">
        <f t="shared" si="779"/>
        <v>0.58862134838303659</v>
      </c>
      <c r="JJ1680" s="1" t="str">
        <f t="shared" si="780"/>
        <v/>
      </c>
      <c r="JK1680" s="1">
        <f t="shared" si="781"/>
        <v>3.8279793185401058E-3</v>
      </c>
      <c r="JL1680" s="1" t="str">
        <f t="shared" si="782"/>
        <v/>
      </c>
      <c r="JM1680" s="1">
        <f t="shared" si="783"/>
        <v>4.2821806268677275E-31</v>
      </c>
      <c r="JN1680" s="1" t="str">
        <f t="shared" si="784"/>
        <v/>
      </c>
      <c r="JO1680" s="1" t="str">
        <f t="shared" si="785"/>
        <v/>
      </c>
      <c r="JS1680" s="1">
        <v>1056</v>
      </c>
      <c r="JT1680" s="1">
        <f t="shared" si="786"/>
        <v>2223.3540884901013</v>
      </c>
      <c r="JU1680" s="1">
        <f t="shared" si="787"/>
        <v>3.9197094034734573E-5</v>
      </c>
      <c r="JV1680" s="1">
        <f t="shared" si="788"/>
        <v>0.58862134838303637</v>
      </c>
      <c r="JW1680" s="1" t="str">
        <f t="shared" si="789"/>
        <v/>
      </c>
      <c r="JX1680" s="1">
        <f t="shared" si="790"/>
        <v>3.9197094034734573E-5</v>
      </c>
      <c r="JY1680" s="1" t="str">
        <f t="shared" si="791"/>
        <v/>
      </c>
      <c r="JZ1680" s="1">
        <f t="shared" si="792"/>
        <v>3.1748183047950876E-5</v>
      </c>
      <c r="KA1680" s="1" t="str">
        <f t="shared" si="793"/>
        <v/>
      </c>
      <c r="KB1680" s="1" t="str">
        <f t="shared" si="794"/>
        <v/>
      </c>
      <c r="KE1680" s="1">
        <f t="shared" si="757"/>
        <v>6.7904000000001288</v>
      </c>
      <c r="KF1680" s="151">
        <f t="shared" si="758"/>
        <v>0.45102491465106576</v>
      </c>
      <c r="KG1680" s="1">
        <f t="shared" si="759"/>
        <v>6.8554692726829902E-4</v>
      </c>
      <c r="KH1680" s="1" t="str">
        <f t="shared" si="755"/>
        <v/>
      </c>
      <c r="KI1680" s="132" t="str">
        <f t="shared" si="756"/>
        <v/>
      </c>
    </row>
    <row r="1681" spans="237:295" ht="20.100000000000001" customHeight="1" x14ac:dyDescent="0.25">
      <c r="IC1681" s="1">
        <v>1057</v>
      </c>
      <c r="ID1681" s="1">
        <f t="shared" si="760"/>
        <v>3977.6109838431876</v>
      </c>
      <c r="IE1681" s="1">
        <f t="shared" si="761"/>
        <v>2.2280986957581681E-5</v>
      </c>
      <c r="IF1681" s="1">
        <f t="shared" si="762"/>
        <v>0.59017687973903432</v>
      </c>
      <c r="IG1681" s="1" t="str">
        <f t="shared" si="763"/>
        <v/>
      </c>
      <c r="IH1681" s="1">
        <f t="shared" si="764"/>
        <v>2.2280986957581681E-5</v>
      </c>
      <c r="II1681" s="1" t="str">
        <f t="shared" si="765"/>
        <v/>
      </c>
      <c r="IL1681" s="1">
        <f t="shared" si="766"/>
        <v>1.7980332785416858E-18</v>
      </c>
      <c r="IM1681" s="1" t="str">
        <f t="shared" si="767"/>
        <v/>
      </c>
      <c r="IN1681" s="1" t="str">
        <f t="shared" si="768"/>
        <v/>
      </c>
      <c r="IS1681" s="1">
        <v>1057</v>
      </c>
      <c r="IT1681" s="1">
        <f t="shared" si="769"/>
        <v>8.2420382999810897</v>
      </c>
      <c r="IU1681" s="1">
        <f t="shared" si="770"/>
        <v>1.075281322746909E-2</v>
      </c>
      <c r="IV1681" s="1">
        <f t="shared" si="771"/>
        <v>0.5901768797390341</v>
      </c>
      <c r="IW1681" s="1" t="str">
        <f t="shared" si="772"/>
        <v/>
      </c>
      <c r="IX1681" s="1">
        <f t="shared" si="773"/>
        <v>1.075281322746909E-2</v>
      </c>
      <c r="IY1681" s="1" t="str">
        <f t="shared" si="774"/>
        <v/>
      </c>
      <c r="IZ1681" s="1">
        <f t="shared" si="775"/>
        <v>1.8307160202313713E-11</v>
      </c>
      <c r="JA1681" s="1" t="str">
        <f t="shared" si="776"/>
        <v/>
      </c>
      <c r="JB1681" s="1" t="str">
        <f t="shared" si="777"/>
        <v/>
      </c>
      <c r="JF1681" s="1">
        <v>1057</v>
      </c>
      <c r="JG1681" s="1">
        <f t="shared" si="795"/>
        <v>23.172865991348715</v>
      </c>
      <c r="JH1681" s="1">
        <f t="shared" si="778"/>
        <v>3.8245203889078964E-3</v>
      </c>
      <c r="JI1681" s="1">
        <f t="shared" si="779"/>
        <v>0.59017687973903421</v>
      </c>
      <c r="JJ1681" s="1" t="str">
        <f t="shared" si="780"/>
        <v/>
      </c>
      <c r="JK1681" s="1">
        <f t="shared" si="781"/>
        <v>3.8245203889078964E-3</v>
      </c>
      <c r="JL1681" s="1" t="str">
        <f t="shared" si="782"/>
        <v/>
      </c>
      <c r="JM1681" s="1">
        <f t="shared" si="783"/>
        <v>4.4809955457742339E-31</v>
      </c>
      <c r="JN1681" s="1" t="str">
        <f t="shared" si="784"/>
        <v/>
      </c>
      <c r="JO1681" s="1" t="str">
        <f t="shared" si="785"/>
        <v/>
      </c>
      <c r="JS1681" s="1">
        <v>1057</v>
      </c>
      <c r="JT1681" s="1">
        <f t="shared" si="786"/>
        <v>2263.0568400702832</v>
      </c>
      <c r="JU1681" s="1">
        <f t="shared" si="787"/>
        <v>3.9161675873148233E-5</v>
      </c>
      <c r="JV1681" s="1">
        <f t="shared" si="788"/>
        <v>0.5901768797390341</v>
      </c>
      <c r="JW1681" s="1" t="str">
        <f t="shared" si="789"/>
        <v/>
      </c>
      <c r="JX1681" s="1">
        <f t="shared" si="790"/>
        <v>3.9161675873148233E-5</v>
      </c>
      <c r="JY1681" s="1" t="str">
        <f t="shared" si="791"/>
        <v/>
      </c>
      <c r="JZ1681" s="1">
        <f t="shared" si="792"/>
        <v>3.1660829371357431E-5</v>
      </c>
      <c r="KA1681" s="1" t="str">
        <f t="shared" si="793"/>
        <v/>
      </c>
      <c r="KB1681" s="1" t="str">
        <f t="shared" si="794"/>
        <v/>
      </c>
      <c r="KE1681" s="1">
        <f t="shared" si="757"/>
        <v>6.796800000000129</v>
      </c>
      <c r="KF1681" s="151">
        <f t="shared" si="758"/>
        <v>0.45033936772379746</v>
      </c>
      <c r="KG1681" s="1">
        <f t="shared" si="759"/>
        <v>6.8496723371114232E-4</v>
      </c>
      <c r="KH1681" s="1" t="str">
        <f t="shared" si="755"/>
        <v/>
      </c>
      <c r="KI1681" s="132" t="str">
        <f t="shared" si="756"/>
        <v/>
      </c>
    </row>
    <row r="1682" spans="237:295" ht="20.100000000000001" customHeight="1" x14ac:dyDescent="0.25">
      <c r="IC1682" s="1">
        <v>1058</v>
      </c>
      <c r="ID1682" s="1">
        <f t="shared" si="760"/>
        <v>4047.3936326825351</v>
      </c>
      <c r="IE1682" s="1">
        <f t="shared" si="761"/>
        <v>2.2260497876003398E-5</v>
      </c>
      <c r="IF1682" s="1">
        <f t="shared" si="762"/>
        <v>0.59173099309903021</v>
      </c>
      <c r="IG1682" s="1" t="str">
        <f t="shared" si="763"/>
        <v/>
      </c>
      <c r="IH1682" s="1">
        <f t="shared" si="764"/>
        <v>2.2260497876003398E-5</v>
      </c>
      <c r="II1682" s="1" t="str">
        <f t="shared" si="765"/>
        <v/>
      </c>
      <c r="IL1682" s="1">
        <f t="shared" si="766"/>
        <v>1.8547669636110181E-18</v>
      </c>
      <c r="IM1682" s="1" t="str">
        <f t="shared" si="767"/>
        <v/>
      </c>
      <c r="IN1682" s="1" t="str">
        <f t="shared" si="768"/>
        <v/>
      </c>
      <c r="IS1682" s="1">
        <v>1058</v>
      </c>
      <c r="IT1682" s="1">
        <f t="shared" si="769"/>
        <v>8.3866354631386457</v>
      </c>
      <c r="IU1682" s="1">
        <f t="shared" si="770"/>
        <v>1.0742925188495183E-2</v>
      </c>
      <c r="IV1682" s="1">
        <f t="shared" si="771"/>
        <v>0.59173099309903021</v>
      </c>
      <c r="IW1682" s="1" t="str">
        <f t="shared" si="772"/>
        <v/>
      </c>
      <c r="IX1682" s="1">
        <f t="shared" si="773"/>
        <v>1.0742925188495183E-2</v>
      </c>
      <c r="IY1682" s="1" t="str">
        <f t="shared" si="774"/>
        <v/>
      </c>
      <c r="IZ1682" s="1">
        <f t="shared" si="775"/>
        <v>1.8778628264235862E-11</v>
      </c>
      <c r="JA1682" s="1" t="str">
        <f t="shared" si="776"/>
        <v/>
      </c>
      <c r="JB1682" s="1" t="str">
        <f t="shared" si="777"/>
        <v/>
      </c>
      <c r="JF1682" s="1">
        <v>1058</v>
      </c>
      <c r="JG1682" s="1">
        <f t="shared" si="795"/>
        <v>23.579407499968852</v>
      </c>
      <c r="JH1682" s="1">
        <f t="shared" si="778"/>
        <v>3.8210034481908932E-3</v>
      </c>
      <c r="JI1682" s="1">
        <f t="shared" si="779"/>
        <v>0.59173099309903021</v>
      </c>
      <c r="JJ1682" s="1" t="str">
        <f t="shared" si="780"/>
        <v/>
      </c>
      <c r="JK1682" s="1">
        <f t="shared" si="781"/>
        <v>3.8210034481908932E-3</v>
      </c>
      <c r="JL1682" s="1" t="str">
        <f t="shared" si="782"/>
        <v/>
      </c>
      <c r="JM1682" s="1">
        <f t="shared" si="783"/>
        <v>4.6889661049557038E-31</v>
      </c>
      <c r="JN1682" s="1" t="str">
        <f t="shared" si="784"/>
        <v/>
      </c>
      <c r="JO1682" s="1" t="str">
        <f t="shared" si="785"/>
        <v/>
      </c>
      <c r="JS1682" s="1">
        <v>1058</v>
      </c>
      <c r="JT1682" s="1">
        <f t="shared" si="786"/>
        <v>2302.7595916504652</v>
      </c>
      <c r="JU1682" s="1">
        <f t="shared" si="787"/>
        <v>3.9125663699484886E-5</v>
      </c>
      <c r="JV1682" s="1">
        <f t="shared" si="788"/>
        <v>0.59173099309903021</v>
      </c>
      <c r="JW1682" s="1" t="str">
        <f t="shared" si="789"/>
        <v/>
      </c>
      <c r="JX1682" s="1">
        <f t="shared" si="790"/>
        <v>3.9125663699484886E-5</v>
      </c>
      <c r="JY1682" s="1" t="str">
        <f t="shared" si="791"/>
        <v/>
      </c>
      <c r="JZ1682" s="1">
        <f t="shared" si="792"/>
        <v>3.1573210869002805E-5</v>
      </c>
      <c r="KA1682" s="1" t="str">
        <f t="shared" si="793"/>
        <v/>
      </c>
      <c r="KB1682" s="1" t="str">
        <f t="shared" si="794"/>
        <v/>
      </c>
      <c r="KE1682" s="1">
        <f t="shared" si="757"/>
        <v>6.8032000000001291</v>
      </c>
      <c r="KF1682" s="151">
        <f t="shared" si="758"/>
        <v>0.44965440049008631</v>
      </c>
      <c r="KG1682" s="1">
        <f t="shared" si="759"/>
        <v>6.8438651474023171E-4</v>
      </c>
      <c r="KH1682" s="1" t="str">
        <f t="shared" si="755"/>
        <v/>
      </c>
      <c r="KI1682" s="132" t="str">
        <f t="shared" si="756"/>
        <v/>
      </c>
    </row>
    <row r="1683" spans="237:295" ht="20.100000000000001" customHeight="1" x14ac:dyDescent="0.25">
      <c r="IC1683" s="1">
        <v>1059</v>
      </c>
      <c r="ID1683" s="1">
        <f t="shared" si="760"/>
        <v>4117.1762815218972</v>
      </c>
      <c r="IE1683" s="1">
        <f t="shared" si="761"/>
        <v>2.2239671798116375E-5</v>
      </c>
      <c r="IF1683" s="1">
        <f t="shared" si="762"/>
        <v>0.59328366491273155</v>
      </c>
      <c r="IG1683" s="1" t="str">
        <f t="shared" si="763"/>
        <v/>
      </c>
      <c r="IH1683" s="1">
        <f t="shared" si="764"/>
        <v>2.2239671798116375E-5</v>
      </c>
      <c r="II1683" s="1" t="str">
        <f t="shared" si="765"/>
        <v/>
      </c>
      <c r="IL1683" s="1">
        <f t="shared" si="766"/>
        <v>1.9132601649984589E-18</v>
      </c>
      <c r="IM1683" s="1" t="str">
        <f t="shared" si="767"/>
        <v/>
      </c>
      <c r="IN1683" s="1" t="str">
        <f t="shared" si="768"/>
        <v/>
      </c>
      <c r="IS1683" s="1">
        <v>1059</v>
      </c>
      <c r="IT1683" s="1">
        <f t="shared" si="769"/>
        <v>8.5312326262962301</v>
      </c>
      <c r="IU1683" s="1">
        <f t="shared" si="770"/>
        <v>1.0732874514967742E-2</v>
      </c>
      <c r="IV1683" s="1">
        <f t="shared" si="771"/>
        <v>0.59328366491273143</v>
      </c>
      <c r="IW1683" s="1" t="str">
        <f t="shared" si="772"/>
        <v/>
      </c>
      <c r="IX1683" s="1">
        <f t="shared" si="773"/>
        <v>1.0732874514967742E-2</v>
      </c>
      <c r="IY1683" s="1" t="str">
        <f t="shared" si="774"/>
        <v/>
      </c>
      <c r="IZ1683" s="1">
        <f t="shared" si="775"/>
        <v>1.9261929946778827E-11</v>
      </c>
      <c r="JA1683" s="1" t="str">
        <f t="shared" si="776"/>
        <v/>
      </c>
      <c r="JB1683" s="1" t="str">
        <f t="shared" si="777"/>
        <v/>
      </c>
      <c r="JF1683" s="1">
        <v>1059</v>
      </c>
      <c r="JG1683" s="1">
        <f t="shared" si="795"/>
        <v>23.985949008589046</v>
      </c>
      <c r="JH1683" s="1">
        <f t="shared" si="778"/>
        <v>3.8174286622242063E-3</v>
      </c>
      <c r="JI1683" s="1">
        <f t="shared" si="779"/>
        <v>0.59328366491273132</v>
      </c>
      <c r="JJ1683" s="1" t="str">
        <f t="shared" si="780"/>
        <v/>
      </c>
      <c r="JK1683" s="1">
        <f t="shared" si="781"/>
        <v>3.8174286622242063E-3</v>
      </c>
      <c r="JL1683" s="1" t="str">
        <f t="shared" si="782"/>
        <v/>
      </c>
      <c r="JM1683" s="1">
        <f t="shared" si="783"/>
        <v>4.9065104236761856E-31</v>
      </c>
      <c r="JN1683" s="1" t="str">
        <f t="shared" si="784"/>
        <v/>
      </c>
      <c r="JO1683" s="1" t="str">
        <f t="shared" si="785"/>
        <v/>
      </c>
      <c r="JS1683" s="1">
        <v>1059</v>
      </c>
      <c r="JT1683" s="1">
        <f t="shared" si="786"/>
        <v>2342.4623432306471</v>
      </c>
      <c r="JU1683" s="1">
        <f t="shared" si="787"/>
        <v>3.9089059211834808E-5</v>
      </c>
      <c r="JV1683" s="1">
        <f t="shared" si="788"/>
        <v>0.59328366491273132</v>
      </c>
      <c r="JW1683" s="1" t="str">
        <f t="shared" si="789"/>
        <v/>
      </c>
      <c r="JX1683" s="1">
        <f t="shared" si="790"/>
        <v>3.9089059211834808E-5</v>
      </c>
      <c r="JY1683" s="1" t="str">
        <f t="shared" si="791"/>
        <v/>
      </c>
      <c r="JZ1683" s="1">
        <f t="shared" si="792"/>
        <v>3.1485331073658574E-5</v>
      </c>
      <c r="KA1683" s="1" t="str">
        <f t="shared" si="793"/>
        <v/>
      </c>
      <c r="KB1683" s="1" t="str">
        <f t="shared" si="794"/>
        <v/>
      </c>
      <c r="KE1683" s="1">
        <f t="shared" si="757"/>
        <v>6.8096000000001293</v>
      </c>
      <c r="KF1683" s="151">
        <f t="shared" si="758"/>
        <v>0.44897001397534608</v>
      </c>
      <c r="KG1683" s="1">
        <f t="shared" si="759"/>
        <v>6.8380477664098382E-4</v>
      </c>
      <c r="KH1683" s="1" t="str">
        <f t="shared" si="755"/>
        <v/>
      </c>
      <c r="KI1683" s="132" t="str">
        <f t="shared" si="756"/>
        <v/>
      </c>
    </row>
    <row r="1684" spans="237:295" ht="20.100000000000001" customHeight="1" x14ac:dyDescent="0.25">
      <c r="IC1684" s="1">
        <v>1060</v>
      </c>
      <c r="ID1684" s="1">
        <f t="shared" si="760"/>
        <v>4186.9589303612447</v>
      </c>
      <c r="IE1684" s="1">
        <f t="shared" si="761"/>
        <v>2.2218509705319015E-5</v>
      </c>
      <c r="IF1684" s="1">
        <f t="shared" si="762"/>
        <v>0.59483487169779592</v>
      </c>
      <c r="IG1684" s="1" t="str">
        <f t="shared" si="763"/>
        <v/>
      </c>
      <c r="IH1684" s="1">
        <f t="shared" si="764"/>
        <v>2.2218509705319015E-5</v>
      </c>
      <c r="II1684" s="1" t="str">
        <f t="shared" si="765"/>
        <v/>
      </c>
      <c r="IL1684" s="1">
        <f t="shared" si="766"/>
        <v>1.9735664707336162E-18</v>
      </c>
      <c r="IM1684" s="1" t="str">
        <f t="shared" si="767"/>
        <v/>
      </c>
      <c r="IN1684" s="1" t="str">
        <f t="shared" si="768"/>
        <v/>
      </c>
      <c r="IS1684" s="1">
        <v>1060</v>
      </c>
      <c r="IT1684" s="1">
        <f t="shared" si="769"/>
        <v>8.6758297894537861</v>
      </c>
      <c r="IU1684" s="1">
        <f t="shared" si="770"/>
        <v>1.0722661680510021E-2</v>
      </c>
      <c r="IV1684" s="1">
        <f t="shared" si="771"/>
        <v>0.59483487169779592</v>
      </c>
      <c r="IW1684" s="1" t="str">
        <f t="shared" si="772"/>
        <v/>
      </c>
      <c r="IX1684" s="1">
        <f t="shared" si="773"/>
        <v>1.0722661680510021E-2</v>
      </c>
      <c r="IY1684" s="1" t="str">
        <f t="shared" si="774"/>
        <v/>
      </c>
      <c r="IZ1684" s="1">
        <f t="shared" si="775"/>
        <v>1.9757354144848998E-11</v>
      </c>
      <c r="JA1684" s="1" t="str">
        <f t="shared" si="776"/>
        <v/>
      </c>
      <c r="JB1684" s="1" t="str">
        <f t="shared" si="777"/>
        <v/>
      </c>
      <c r="JF1684" s="1">
        <v>1060</v>
      </c>
      <c r="JG1684" s="1">
        <f t="shared" si="795"/>
        <v>24.392490517209183</v>
      </c>
      <c r="JH1684" s="1">
        <f t="shared" si="778"/>
        <v>3.8137961994643859E-3</v>
      </c>
      <c r="JI1684" s="1">
        <f t="shared" si="779"/>
        <v>0.59483487169779592</v>
      </c>
      <c r="JJ1684" s="1" t="str">
        <f t="shared" si="780"/>
        <v/>
      </c>
      <c r="JK1684" s="1">
        <f t="shared" si="781"/>
        <v>3.8137961994643859E-3</v>
      </c>
      <c r="JL1684" s="1" t="str">
        <f t="shared" si="782"/>
        <v/>
      </c>
      <c r="JM1684" s="1">
        <f t="shared" si="783"/>
        <v>5.1340655531223821E-31</v>
      </c>
      <c r="JN1684" s="1" t="str">
        <f t="shared" si="784"/>
        <v/>
      </c>
      <c r="JO1684" s="1" t="str">
        <f t="shared" si="785"/>
        <v/>
      </c>
      <c r="JS1684" s="1">
        <v>1060</v>
      </c>
      <c r="JT1684" s="1">
        <f t="shared" si="786"/>
        <v>2382.165094810829</v>
      </c>
      <c r="JU1684" s="1">
        <f t="shared" si="787"/>
        <v>3.9051864135130818E-5</v>
      </c>
      <c r="JV1684" s="1">
        <f t="shared" si="788"/>
        <v>0.59483487169779603</v>
      </c>
      <c r="JW1684" s="1" t="str">
        <f t="shared" si="789"/>
        <v/>
      </c>
      <c r="JX1684" s="1">
        <f t="shared" si="790"/>
        <v>3.9051864135130818E-5</v>
      </c>
      <c r="JY1684" s="1" t="str">
        <f t="shared" si="791"/>
        <v/>
      </c>
      <c r="JZ1684" s="1">
        <f t="shared" si="792"/>
        <v>3.1397193520816055E-5</v>
      </c>
      <c r="KA1684" s="1" t="str">
        <f t="shared" si="793"/>
        <v/>
      </c>
      <c r="KB1684" s="1" t="str">
        <f t="shared" si="794"/>
        <v/>
      </c>
      <c r="KE1684" s="1">
        <f t="shared" si="757"/>
        <v>6.8160000000001295</v>
      </c>
      <c r="KF1684" s="151">
        <f t="shared" si="758"/>
        <v>0.4482862091987051</v>
      </c>
      <c r="KG1684" s="1">
        <f t="shared" si="759"/>
        <v>6.8322202568738E-4</v>
      </c>
      <c r="KH1684" s="1" t="str">
        <f t="shared" si="755"/>
        <v/>
      </c>
      <c r="KI1684" s="132" t="str">
        <f t="shared" si="756"/>
        <v/>
      </c>
    </row>
    <row r="1685" spans="237:295" ht="20.100000000000001" customHeight="1" x14ac:dyDescent="0.25">
      <c r="IC1685" s="1">
        <v>1061</v>
      </c>
      <c r="ID1685" s="1">
        <f t="shared" si="760"/>
        <v>4256.7415792006068</v>
      </c>
      <c r="IE1685" s="1">
        <f t="shared" si="761"/>
        <v>2.2197012594204655E-5</v>
      </c>
      <c r="IF1685" s="1">
        <f t="shared" si="762"/>
        <v>0.59638459004089805</v>
      </c>
      <c r="IG1685" s="1" t="str">
        <f t="shared" si="763"/>
        <v/>
      </c>
      <c r="IH1685" s="1">
        <f t="shared" si="764"/>
        <v>2.2197012594204655E-5</v>
      </c>
      <c r="II1685" s="1" t="str">
        <f t="shared" si="765"/>
        <v/>
      </c>
      <c r="IL1685" s="1">
        <f t="shared" si="766"/>
        <v>2.0357410699928408E-18</v>
      </c>
      <c r="IM1685" s="1" t="str">
        <f t="shared" si="767"/>
        <v/>
      </c>
      <c r="IN1685" s="1" t="str">
        <f t="shared" si="768"/>
        <v/>
      </c>
      <c r="IS1685" s="1">
        <v>1061</v>
      </c>
      <c r="IT1685" s="1">
        <f t="shared" si="769"/>
        <v>8.8204269526113421</v>
      </c>
      <c r="IU1685" s="1">
        <f t="shared" si="770"/>
        <v>1.0712287166078371E-2</v>
      </c>
      <c r="IV1685" s="1">
        <f t="shared" si="771"/>
        <v>0.59638459004089783</v>
      </c>
      <c r="IW1685" s="1" t="str">
        <f t="shared" si="772"/>
        <v/>
      </c>
      <c r="IX1685" s="1">
        <f t="shared" si="773"/>
        <v>1.0712287166078371E-2</v>
      </c>
      <c r="IY1685" s="1" t="str">
        <f t="shared" si="774"/>
        <v/>
      </c>
      <c r="IZ1685" s="1">
        <f t="shared" si="775"/>
        <v>2.0265196596851926E-11</v>
      </c>
      <c r="JA1685" s="1" t="str">
        <f t="shared" si="776"/>
        <v/>
      </c>
      <c r="JB1685" s="1" t="str">
        <f t="shared" si="777"/>
        <v/>
      </c>
      <c r="JF1685" s="1">
        <v>1061</v>
      </c>
      <c r="JG1685" s="1">
        <f t="shared" si="795"/>
        <v>24.79903202582932</v>
      </c>
      <c r="JH1685" s="1">
        <f t="shared" si="778"/>
        <v>3.810106230976185E-3</v>
      </c>
      <c r="JI1685" s="1">
        <f t="shared" si="779"/>
        <v>0.59638459004089783</v>
      </c>
      <c r="JJ1685" s="1" t="str">
        <f t="shared" si="780"/>
        <v/>
      </c>
      <c r="JK1685" s="1">
        <f t="shared" si="781"/>
        <v>3.810106230976185E-3</v>
      </c>
      <c r="JL1685" s="1" t="str">
        <f t="shared" si="782"/>
        <v/>
      </c>
      <c r="JM1685" s="1">
        <f t="shared" si="783"/>
        <v>5.3720883261300756E-31</v>
      </c>
      <c r="JN1685" s="1" t="str">
        <f t="shared" si="784"/>
        <v/>
      </c>
      <c r="JO1685" s="1" t="str">
        <f t="shared" si="785"/>
        <v/>
      </c>
      <c r="JS1685" s="1">
        <v>1061</v>
      </c>
      <c r="JT1685" s="1">
        <f t="shared" si="786"/>
        <v>2421.8678463910037</v>
      </c>
      <c r="JU1685" s="1">
        <f t="shared" si="787"/>
        <v>3.9014080221012819E-5</v>
      </c>
      <c r="JV1685" s="1">
        <f t="shared" si="788"/>
        <v>0.59638459004089772</v>
      </c>
      <c r="JW1685" s="1" t="str">
        <f t="shared" si="789"/>
        <v/>
      </c>
      <c r="JX1685" s="1">
        <f t="shared" si="790"/>
        <v>3.9014080221012819E-5</v>
      </c>
      <c r="JY1685" s="1" t="str">
        <f t="shared" si="791"/>
        <v/>
      </c>
      <c r="JZ1685" s="1">
        <f t="shared" si="792"/>
        <v>3.1308801748452837E-5</v>
      </c>
      <c r="KA1685" s="1" t="str">
        <f t="shared" si="793"/>
        <v/>
      </c>
      <c r="KB1685" s="1" t="str">
        <f t="shared" si="794"/>
        <v/>
      </c>
      <c r="KE1685" s="1">
        <f t="shared" si="757"/>
        <v>6.8224000000001297</v>
      </c>
      <c r="KF1685" s="151">
        <f t="shared" si="758"/>
        <v>0.44760298717301772</v>
      </c>
      <c r="KG1685" s="1">
        <f t="shared" si="759"/>
        <v>6.8263826813841355E-4</v>
      </c>
      <c r="KH1685" s="1" t="str">
        <f t="shared" si="755"/>
        <v/>
      </c>
      <c r="KI1685" s="132" t="str">
        <f t="shared" si="756"/>
        <v/>
      </c>
    </row>
    <row r="1686" spans="237:295" ht="20.100000000000001" customHeight="1" x14ac:dyDescent="0.25">
      <c r="IC1686" s="1">
        <v>1062</v>
      </c>
      <c r="ID1686" s="1">
        <f t="shared" si="760"/>
        <v>4326.5242280399543</v>
      </c>
      <c r="IE1686" s="1">
        <f t="shared" si="761"/>
        <v>2.2175181476483387E-5</v>
      </c>
      <c r="IF1686" s="1">
        <f t="shared" si="762"/>
        <v>0.59793279659878396</v>
      </c>
      <c r="IG1686" s="1" t="str">
        <f t="shared" si="763"/>
        <v/>
      </c>
      <c r="IH1686" s="1">
        <f t="shared" si="764"/>
        <v>2.2175181476483387E-5</v>
      </c>
      <c r="II1686" s="1" t="str">
        <f t="shared" si="765"/>
        <v/>
      </c>
      <c r="IL1686" s="1">
        <f t="shared" si="766"/>
        <v>2.0998407999799131E-18</v>
      </c>
      <c r="IM1686" s="1" t="str">
        <f t="shared" si="767"/>
        <v/>
      </c>
      <c r="IN1686" s="1" t="str">
        <f t="shared" si="768"/>
        <v/>
      </c>
      <c r="IS1686" s="1">
        <v>1062</v>
      </c>
      <c r="IT1686" s="1">
        <f t="shared" si="769"/>
        <v>8.9650241157688981</v>
      </c>
      <c r="IU1686" s="1">
        <f t="shared" si="770"/>
        <v>1.0701751459924483E-2</v>
      </c>
      <c r="IV1686" s="1">
        <f t="shared" si="771"/>
        <v>0.59793279659878373</v>
      </c>
      <c r="IW1686" s="1" t="str">
        <f t="shared" si="772"/>
        <v/>
      </c>
      <c r="IX1686" s="1">
        <f t="shared" si="773"/>
        <v>1.0701751459924483E-2</v>
      </c>
      <c r="IY1686" s="1" t="str">
        <f t="shared" si="774"/>
        <v/>
      </c>
      <c r="IZ1686" s="1">
        <f t="shared" si="775"/>
        <v>2.0785760041539018E-11</v>
      </c>
      <c r="JA1686" s="1" t="str">
        <f t="shared" si="776"/>
        <v/>
      </c>
      <c r="JB1686" s="1" t="str">
        <f t="shared" si="777"/>
        <v/>
      </c>
      <c r="JF1686" s="1">
        <v>1062</v>
      </c>
      <c r="JG1686" s="1">
        <f t="shared" si="795"/>
        <v>25.205573534449513</v>
      </c>
      <c r="JH1686" s="1">
        <f t="shared" si="778"/>
        <v>3.8063589304191407E-3</v>
      </c>
      <c r="JI1686" s="1">
        <f t="shared" si="779"/>
        <v>0.59793279659878396</v>
      </c>
      <c r="JJ1686" s="1" t="str">
        <f t="shared" si="780"/>
        <v/>
      </c>
      <c r="JK1686" s="1">
        <f t="shared" si="781"/>
        <v>3.8063589304191407E-3</v>
      </c>
      <c r="JL1686" s="1" t="str">
        <f t="shared" si="782"/>
        <v/>
      </c>
      <c r="JM1686" s="1">
        <f t="shared" si="783"/>
        <v>5.6210562447062131E-31</v>
      </c>
      <c r="JN1686" s="1" t="str">
        <f t="shared" si="784"/>
        <v/>
      </c>
      <c r="JO1686" s="1" t="str">
        <f t="shared" si="785"/>
        <v/>
      </c>
      <c r="JS1686" s="1">
        <v>1062</v>
      </c>
      <c r="JT1686" s="1">
        <f t="shared" si="786"/>
        <v>2461.5705979711856</v>
      </c>
      <c r="JU1686" s="1">
        <f t="shared" si="787"/>
        <v>3.8975709247690294E-5</v>
      </c>
      <c r="JV1686" s="1">
        <f t="shared" si="788"/>
        <v>0.59793279659878373</v>
      </c>
      <c r="JW1686" s="1" t="str">
        <f t="shared" si="789"/>
        <v/>
      </c>
      <c r="JX1686" s="1">
        <f t="shared" si="790"/>
        <v>3.8975709247690294E-5</v>
      </c>
      <c r="JY1686" s="1" t="str">
        <f t="shared" si="791"/>
        <v/>
      </c>
      <c r="JZ1686" s="1">
        <f t="shared" si="792"/>
        <v>3.1220159296799637E-5</v>
      </c>
      <c r="KA1686" s="1" t="str">
        <f t="shared" si="793"/>
        <v/>
      </c>
      <c r="KB1686" s="1" t="str">
        <f t="shared" si="794"/>
        <v/>
      </c>
      <c r="KE1686" s="1">
        <f t="shared" si="757"/>
        <v>6.8288000000001299</v>
      </c>
      <c r="KF1686" s="151">
        <f t="shared" si="758"/>
        <v>0.44692034890487931</v>
      </c>
      <c r="KG1686" s="1">
        <f t="shared" si="759"/>
        <v>6.8205351023864491E-4</v>
      </c>
      <c r="KH1686" s="1" t="str">
        <f t="shared" si="755"/>
        <v/>
      </c>
      <c r="KI1686" s="132" t="str">
        <f t="shared" si="756"/>
        <v/>
      </c>
    </row>
    <row r="1687" spans="237:295" ht="20.100000000000001" customHeight="1" x14ac:dyDescent="0.25">
      <c r="IC1687" s="1">
        <v>1063</v>
      </c>
      <c r="ID1687" s="1">
        <f t="shared" si="760"/>
        <v>4396.3068768793019</v>
      </c>
      <c r="IE1687" s="1">
        <f t="shared" si="761"/>
        <v>2.2153017378902702E-5</v>
      </c>
      <c r="IF1687" s="1">
        <f t="shared" si="762"/>
        <v>0.5994794680993254</v>
      </c>
      <c r="IG1687" s="1" t="str">
        <f t="shared" si="763"/>
        <v/>
      </c>
      <c r="IH1687" s="1">
        <f t="shared" si="764"/>
        <v>2.2153017378902702E-5</v>
      </c>
      <c r="II1687" s="1" t="str">
        <f t="shared" si="765"/>
        <v/>
      </c>
      <c r="IL1687" s="1">
        <f t="shared" si="766"/>
        <v>2.1659241941501123E-18</v>
      </c>
      <c r="IM1687" s="1" t="str">
        <f t="shared" si="767"/>
        <v/>
      </c>
      <c r="IN1687" s="1" t="str">
        <f t="shared" si="768"/>
        <v/>
      </c>
      <c r="IS1687" s="1">
        <v>1063</v>
      </c>
      <c r="IT1687" s="1">
        <f t="shared" si="769"/>
        <v>9.1096212789264825</v>
      </c>
      <c r="IU1687" s="1">
        <f t="shared" si="770"/>
        <v>1.0691055057557108E-2</v>
      </c>
      <c r="IV1687" s="1">
        <f t="shared" si="771"/>
        <v>0.59947946809932562</v>
      </c>
      <c r="IW1687" s="1" t="str">
        <f t="shared" si="772"/>
        <v/>
      </c>
      <c r="IX1687" s="1">
        <f t="shared" si="773"/>
        <v>1.0691055057557108E-2</v>
      </c>
      <c r="IY1687" s="1" t="str">
        <f t="shared" si="774"/>
        <v/>
      </c>
      <c r="IZ1687" s="1">
        <f t="shared" si="775"/>
        <v>2.1319354378320116E-11</v>
      </c>
      <c r="JA1687" s="1" t="str">
        <f t="shared" si="776"/>
        <v/>
      </c>
      <c r="JB1687" s="1" t="str">
        <f t="shared" si="777"/>
        <v/>
      </c>
      <c r="JF1687" s="1">
        <v>1063</v>
      </c>
      <c r="JG1687" s="1">
        <f t="shared" si="795"/>
        <v>25.61211504306965</v>
      </c>
      <c r="JH1687" s="1">
        <f t="shared" si="778"/>
        <v>3.8025544740339519E-3</v>
      </c>
      <c r="JI1687" s="1">
        <f t="shared" si="779"/>
        <v>0.59947946809932562</v>
      </c>
      <c r="JJ1687" s="1" t="str">
        <f t="shared" si="780"/>
        <v/>
      </c>
      <c r="JK1687" s="1">
        <f t="shared" si="781"/>
        <v>3.8025544740339519E-3</v>
      </c>
      <c r="JL1687" s="1" t="str">
        <f t="shared" si="782"/>
        <v/>
      </c>
      <c r="JM1687" s="1">
        <f t="shared" si="783"/>
        <v>5.8814684070137819E-31</v>
      </c>
      <c r="JN1687" s="1" t="str">
        <f t="shared" si="784"/>
        <v/>
      </c>
      <c r="JO1687" s="1" t="str">
        <f t="shared" si="785"/>
        <v/>
      </c>
      <c r="JS1687" s="1">
        <v>1063</v>
      </c>
      <c r="JT1687" s="1">
        <f t="shared" si="786"/>
        <v>2501.2733495513676</v>
      </c>
      <c r="JU1687" s="1">
        <f t="shared" si="787"/>
        <v>3.89367530198029E-5</v>
      </c>
      <c r="JV1687" s="1">
        <f t="shared" si="788"/>
        <v>0.59947946809932551</v>
      </c>
      <c r="JW1687" s="1" t="str">
        <f t="shared" si="789"/>
        <v/>
      </c>
      <c r="JX1687" s="1">
        <f t="shared" si="790"/>
        <v>3.89367530198029E-5</v>
      </c>
      <c r="JY1687" s="1" t="str">
        <f t="shared" si="791"/>
        <v/>
      </c>
      <c r="JZ1687" s="1">
        <f t="shared" si="792"/>
        <v>3.1131269708107753E-5</v>
      </c>
      <c r="KA1687" s="1" t="str">
        <f t="shared" si="793"/>
        <v/>
      </c>
      <c r="KB1687" s="1" t="str">
        <f t="shared" si="794"/>
        <v/>
      </c>
      <c r="KE1687" s="1">
        <f t="shared" si="757"/>
        <v>6.8352000000001301</v>
      </c>
      <c r="KF1687" s="151">
        <f t="shared" si="758"/>
        <v>0.44623829539464066</v>
      </c>
      <c r="KG1687" s="1">
        <f t="shared" si="759"/>
        <v>6.8146775821953387E-4</v>
      </c>
      <c r="KH1687" s="1" t="str">
        <f t="shared" si="755"/>
        <v/>
      </c>
      <c r="KI1687" s="132" t="str">
        <f t="shared" si="756"/>
        <v/>
      </c>
    </row>
    <row r="1688" spans="237:295" ht="20.100000000000001" customHeight="1" x14ac:dyDescent="0.25">
      <c r="IC1688" s="1">
        <v>1064</v>
      </c>
      <c r="ID1688" s="1">
        <f t="shared" si="760"/>
        <v>4466.0895257186639</v>
      </c>
      <c r="IE1688" s="1">
        <f t="shared" si="761"/>
        <v>2.2130521343167028E-5</v>
      </c>
      <c r="IF1688" s="1">
        <f t="shared" si="762"/>
        <v>0.60102458134256598</v>
      </c>
      <c r="IG1688" s="1" t="str">
        <f t="shared" si="763"/>
        <v/>
      </c>
      <c r="IH1688" s="1">
        <f t="shared" si="764"/>
        <v>2.2130521343167028E-5</v>
      </c>
      <c r="II1688" s="1" t="str">
        <f t="shared" si="765"/>
        <v/>
      </c>
      <c r="IL1688" s="1">
        <f t="shared" si="766"/>
        <v>2.2340515318153158E-18</v>
      </c>
      <c r="IM1688" s="1" t="str">
        <f t="shared" si="767"/>
        <v/>
      </c>
      <c r="IN1688" s="1" t="str">
        <f t="shared" si="768"/>
        <v/>
      </c>
      <c r="IS1688" s="1">
        <v>1064</v>
      </c>
      <c r="IT1688" s="1">
        <f t="shared" si="769"/>
        <v>9.2542184420840385</v>
      </c>
      <c r="IU1688" s="1">
        <f t="shared" si="770"/>
        <v>1.0680198461703223E-2</v>
      </c>
      <c r="IV1688" s="1">
        <f t="shared" si="771"/>
        <v>0.60102458134256587</v>
      </c>
      <c r="IW1688" s="1" t="str">
        <f t="shared" si="772"/>
        <v/>
      </c>
      <c r="IX1688" s="1">
        <f t="shared" si="773"/>
        <v>1.0680198461703223E-2</v>
      </c>
      <c r="IY1688" s="1" t="str">
        <f t="shared" si="774"/>
        <v/>
      </c>
      <c r="IZ1688" s="1">
        <f t="shared" si="775"/>
        <v>2.186629683111569E-11</v>
      </c>
      <c r="JA1688" s="1" t="str">
        <f t="shared" si="776"/>
        <v/>
      </c>
      <c r="JB1688" s="1" t="str">
        <f t="shared" si="777"/>
        <v/>
      </c>
      <c r="JF1688" s="1">
        <v>1064</v>
      </c>
      <c r="JG1688" s="1">
        <f t="shared" si="795"/>
        <v>26.018656551689787</v>
      </c>
      <c r="JH1688" s="1">
        <f t="shared" si="778"/>
        <v>3.798693040628669E-3</v>
      </c>
      <c r="JI1688" s="1">
        <f t="shared" si="779"/>
        <v>0.60102458134256587</v>
      </c>
      <c r="JJ1688" s="1" t="str">
        <f t="shared" si="780"/>
        <v/>
      </c>
      <c r="JK1688" s="1">
        <f t="shared" si="781"/>
        <v>3.798693040628669E-3</v>
      </c>
      <c r="JL1688" s="1" t="str">
        <f t="shared" si="782"/>
        <v/>
      </c>
      <c r="JM1688" s="1">
        <f t="shared" si="783"/>
        <v>6.1538464755579659E-31</v>
      </c>
      <c r="JN1688" s="1" t="str">
        <f t="shared" si="784"/>
        <v/>
      </c>
      <c r="JO1688" s="1" t="str">
        <f t="shared" si="785"/>
        <v/>
      </c>
      <c r="JS1688" s="1">
        <v>1064</v>
      </c>
      <c r="JT1688" s="1">
        <f t="shared" si="786"/>
        <v>2540.9761011315495</v>
      </c>
      <c r="JU1688" s="1">
        <f t="shared" si="787"/>
        <v>3.8897213368279009E-5</v>
      </c>
      <c r="JV1688" s="1">
        <f t="shared" si="788"/>
        <v>0.60102458134256587</v>
      </c>
      <c r="JW1688" s="1" t="str">
        <f t="shared" si="789"/>
        <v/>
      </c>
      <c r="JX1688" s="1">
        <f t="shared" si="790"/>
        <v>3.8897213368279009E-5</v>
      </c>
      <c r="JY1688" s="1" t="str">
        <f t="shared" si="791"/>
        <v/>
      </c>
      <c r="JZ1688" s="1">
        <f t="shared" si="792"/>
        <v>3.1042136526416981E-5</v>
      </c>
      <c r="KA1688" s="1" t="str">
        <f t="shared" si="793"/>
        <v/>
      </c>
      <c r="KB1688" s="1" t="str">
        <f t="shared" si="794"/>
        <v/>
      </c>
      <c r="KE1688" s="1">
        <f t="shared" si="757"/>
        <v>6.8416000000001302</v>
      </c>
      <c r="KF1688" s="151">
        <f t="shared" si="758"/>
        <v>0.44555682763642113</v>
      </c>
      <c r="KG1688" s="1">
        <f t="shared" si="759"/>
        <v>6.8088101829844039E-4</v>
      </c>
      <c r="KH1688" s="1" t="str">
        <f t="shared" si="755"/>
        <v/>
      </c>
      <c r="KI1688" s="132" t="str">
        <f t="shared" si="756"/>
        <v/>
      </c>
    </row>
    <row r="1689" spans="237:295" ht="20.100000000000001" customHeight="1" x14ac:dyDescent="0.25">
      <c r="IC1689" s="1">
        <v>1065</v>
      </c>
      <c r="ID1689" s="1">
        <f t="shared" si="760"/>
        <v>4535.8721745580115</v>
      </c>
      <c r="IE1689" s="1">
        <f t="shared" si="761"/>
        <v>2.2107694425856153E-5</v>
      </c>
      <c r="IF1689" s="1">
        <f t="shared" si="762"/>
        <v>0.60256811320176051</v>
      </c>
      <c r="IG1689" s="1" t="str">
        <f t="shared" si="763"/>
        <v/>
      </c>
      <c r="IH1689" s="1">
        <f t="shared" si="764"/>
        <v>2.2107694425856153E-5</v>
      </c>
      <c r="II1689" s="1" t="str">
        <f t="shared" si="765"/>
        <v/>
      </c>
      <c r="IL1689" s="1">
        <f t="shared" si="766"/>
        <v>2.3042848891688132E-18</v>
      </c>
      <c r="IM1689" s="1" t="str">
        <f t="shared" si="767"/>
        <v/>
      </c>
      <c r="IN1689" s="1" t="str">
        <f t="shared" si="768"/>
        <v/>
      </c>
      <c r="IS1689" s="1">
        <v>1065</v>
      </c>
      <c r="IT1689" s="1">
        <f t="shared" si="769"/>
        <v>9.3988156052415945</v>
      </c>
      <c r="IU1689" s="1">
        <f t="shared" si="770"/>
        <v>1.0669182182268651E-2</v>
      </c>
      <c r="IV1689" s="1">
        <f t="shared" si="771"/>
        <v>0.60256811320176051</v>
      </c>
      <c r="IW1689" s="1" t="str">
        <f t="shared" si="772"/>
        <v/>
      </c>
      <c r="IX1689" s="1">
        <f t="shared" si="773"/>
        <v>1.0669182182268651E-2</v>
      </c>
      <c r="IY1689" s="1" t="str">
        <f t="shared" si="774"/>
        <v/>
      </c>
      <c r="IZ1689" s="1">
        <f t="shared" si="775"/>
        <v>2.2426912115822758E-11</v>
      </c>
      <c r="JA1689" s="1" t="str">
        <f t="shared" si="776"/>
        <v/>
      </c>
      <c r="JB1689" s="1" t="str">
        <f t="shared" si="777"/>
        <v/>
      </c>
      <c r="JF1689" s="1">
        <v>1065</v>
      </c>
      <c r="JG1689" s="1">
        <f t="shared" si="795"/>
        <v>26.425198060309924</v>
      </c>
      <c r="JH1689" s="1">
        <f t="shared" si="778"/>
        <v>3.7947748115646882E-3</v>
      </c>
      <c r="JI1689" s="1">
        <f t="shared" si="779"/>
        <v>0.6025681132017604</v>
      </c>
      <c r="JJ1689" s="1" t="str">
        <f t="shared" si="780"/>
        <v/>
      </c>
      <c r="JK1689" s="1">
        <f t="shared" si="781"/>
        <v>3.7947748115646882E-3</v>
      </c>
      <c r="JL1689" s="1" t="str">
        <f t="shared" si="782"/>
        <v/>
      </c>
      <c r="JM1689" s="1">
        <f t="shared" si="783"/>
        <v>6.4387356883874021E-31</v>
      </c>
      <c r="JN1689" s="1" t="str">
        <f t="shared" si="784"/>
        <v/>
      </c>
      <c r="JO1689" s="1" t="str">
        <f t="shared" si="785"/>
        <v/>
      </c>
      <c r="JS1689" s="1">
        <v>1065</v>
      </c>
      <c r="JT1689" s="1">
        <f t="shared" si="786"/>
        <v>2580.6788527117242</v>
      </c>
      <c r="JU1689" s="1">
        <f t="shared" si="787"/>
        <v>3.8857092150192314E-5</v>
      </c>
      <c r="JV1689" s="1">
        <f t="shared" si="788"/>
        <v>0.6025681132017604</v>
      </c>
      <c r="JW1689" s="1" t="str">
        <f t="shared" si="789"/>
        <v/>
      </c>
      <c r="JX1689" s="1">
        <f t="shared" si="790"/>
        <v>3.8857092150192314E-5</v>
      </c>
      <c r="JY1689" s="1" t="str">
        <f t="shared" si="791"/>
        <v/>
      </c>
      <c r="JZ1689" s="1">
        <f t="shared" si="792"/>
        <v>3.0952763297323986E-5</v>
      </c>
      <c r="KA1689" s="1" t="str">
        <f t="shared" si="793"/>
        <v/>
      </c>
      <c r="KB1689" s="1" t="str">
        <f t="shared" si="794"/>
        <v/>
      </c>
      <c r="KE1689" s="1">
        <f t="shared" si="757"/>
        <v>6.8480000000001304</v>
      </c>
      <c r="KF1689" s="151">
        <f t="shared" si="758"/>
        <v>0.44487594661812269</v>
      </c>
      <c r="KG1689" s="1">
        <f t="shared" si="759"/>
        <v>6.802932966801789E-4</v>
      </c>
      <c r="KH1689" s="1" t="str">
        <f t="shared" si="755"/>
        <v/>
      </c>
      <c r="KI1689" s="132" t="str">
        <f t="shared" si="756"/>
        <v/>
      </c>
    </row>
    <row r="1690" spans="237:295" ht="20.100000000000001" customHeight="1" x14ac:dyDescent="0.25">
      <c r="IC1690" s="1">
        <v>1066</v>
      </c>
      <c r="ID1690" s="1">
        <f t="shared" si="760"/>
        <v>4605.6548233973735</v>
      </c>
      <c r="IE1690" s="1">
        <f t="shared" si="761"/>
        <v>2.2084537698342493E-5</v>
      </c>
      <c r="IF1690" s="1">
        <f t="shared" si="762"/>
        <v>0.60411004062441265</v>
      </c>
      <c r="IG1690" s="1" t="str">
        <f t="shared" si="763"/>
        <v/>
      </c>
      <c r="IH1690" s="1">
        <f t="shared" si="764"/>
        <v>2.2084537698342493E-5</v>
      </c>
      <c r="II1690" s="1" t="str">
        <f t="shared" si="765"/>
        <v/>
      </c>
      <c r="IL1690" s="1">
        <f t="shared" si="766"/>
        <v>2.3766881917694193E-18</v>
      </c>
      <c r="IM1690" s="1" t="str">
        <f t="shared" si="767"/>
        <v/>
      </c>
      <c r="IN1690" s="1" t="str">
        <f t="shared" si="768"/>
        <v/>
      </c>
      <c r="IS1690" s="1">
        <v>1066</v>
      </c>
      <c r="IT1690" s="1">
        <f t="shared" si="769"/>
        <v>9.5434127683991505</v>
      </c>
      <c r="IU1690" s="1">
        <f t="shared" si="770"/>
        <v>1.0658006736298159E-2</v>
      </c>
      <c r="IV1690" s="1">
        <f t="shared" si="771"/>
        <v>0.60411004062441243</v>
      </c>
      <c r="IW1690" s="1" t="str">
        <f t="shared" si="772"/>
        <v/>
      </c>
      <c r="IX1690" s="1">
        <f t="shared" si="773"/>
        <v>1.0658006736298159E-2</v>
      </c>
      <c r="IY1690" s="1" t="str">
        <f t="shared" si="774"/>
        <v/>
      </c>
      <c r="IZ1690" s="1">
        <f t="shared" si="775"/>
        <v>2.3001532611471645E-11</v>
      </c>
      <c r="JA1690" s="1" t="str">
        <f t="shared" si="776"/>
        <v/>
      </c>
      <c r="JB1690" s="1" t="str">
        <f t="shared" si="777"/>
        <v/>
      </c>
      <c r="JF1690" s="1">
        <v>1066</v>
      </c>
      <c r="JG1690" s="1">
        <f t="shared" si="795"/>
        <v>26.831739568930118</v>
      </c>
      <c r="JH1690" s="1">
        <f t="shared" si="778"/>
        <v>3.7907999707425572E-3</v>
      </c>
      <c r="JI1690" s="1">
        <f t="shared" si="779"/>
        <v>0.60411004062441265</v>
      </c>
      <c r="JJ1690" s="1" t="str">
        <f t="shared" si="780"/>
        <v/>
      </c>
      <c r="JK1690" s="1">
        <f t="shared" si="781"/>
        <v>3.7907999707425572E-3</v>
      </c>
      <c r="JL1690" s="1" t="str">
        <f t="shared" si="782"/>
        <v/>
      </c>
      <c r="JM1690" s="1">
        <f t="shared" si="783"/>
        <v>6.736705915203114E-31</v>
      </c>
      <c r="JN1690" s="1" t="str">
        <f t="shared" si="784"/>
        <v/>
      </c>
      <c r="JO1690" s="1" t="str">
        <f t="shared" si="785"/>
        <v/>
      </c>
      <c r="JS1690" s="1">
        <v>1066</v>
      </c>
      <c r="JT1690" s="1">
        <f t="shared" si="786"/>
        <v>2620.3816042919061</v>
      </c>
      <c r="JU1690" s="1">
        <f t="shared" si="787"/>
        <v>3.8816391248616508E-5</v>
      </c>
      <c r="JV1690" s="1">
        <f t="shared" si="788"/>
        <v>0.60411004062441243</v>
      </c>
      <c r="JW1690" s="1" t="str">
        <f t="shared" si="789"/>
        <v/>
      </c>
      <c r="JX1690" s="1">
        <f t="shared" si="790"/>
        <v>3.8816391248616508E-5</v>
      </c>
      <c r="JY1690" s="1" t="str">
        <f t="shared" si="791"/>
        <v/>
      </c>
      <c r="JZ1690" s="1">
        <f t="shared" si="792"/>
        <v>3.086315356775124E-5</v>
      </c>
      <c r="KA1690" s="1" t="str">
        <f t="shared" si="793"/>
        <v/>
      </c>
      <c r="KB1690" s="1" t="str">
        <f t="shared" si="794"/>
        <v/>
      </c>
      <c r="KE1690" s="1">
        <f t="shared" si="757"/>
        <v>6.8544000000001306</v>
      </c>
      <c r="KF1690" s="151">
        <f t="shared" si="758"/>
        <v>0.44419565332144251</v>
      </c>
      <c r="KG1690" s="1">
        <f t="shared" si="759"/>
        <v>6.7970459955224438E-4</v>
      </c>
      <c r="KH1690" s="1" t="str">
        <f t="shared" si="755"/>
        <v/>
      </c>
      <c r="KI1690" s="132" t="str">
        <f t="shared" si="756"/>
        <v/>
      </c>
    </row>
    <row r="1691" spans="237:295" ht="20.100000000000001" customHeight="1" x14ac:dyDescent="0.25">
      <c r="IC1691" s="1">
        <v>1067</v>
      </c>
      <c r="ID1691" s="1">
        <f t="shared" si="760"/>
        <v>4675.4374722367211</v>
      </c>
      <c r="IE1691" s="1">
        <f t="shared" si="761"/>
        <v>2.2061052246707379E-5</v>
      </c>
      <c r="IF1691" s="1">
        <f t="shared" si="762"/>
        <v>0.6056503406333017</v>
      </c>
      <c r="IG1691" s="1" t="str">
        <f t="shared" si="763"/>
        <v/>
      </c>
      <c r="IH1691" s="1">
        <f t="shared" si="764"/>
        <v>2.2061052246707379E-5</v>
      </c>
      <c r="II1691" s="1" t="str">
        <f t="shared" si="765"/>
        <v/>
      </c>
      <c r="IL1691" s="1">
        <f t="shared" si="766"/>
        <v>2.4513272685255775E-18</v>
      </c>
      <c r="IM1691" s="1" t="str">
        <f t="shared" si="767"/>
        <v/>
      </c>
      <c r="IN1691" s="1" t="str">
        <f t="shared" si="768"/>
        <v/>
      </c>
      <c r="IS1691" s="1">
        <v>1067</v>
      </c>
      <c r="IT1691" s="1">
        <f t="shared" si="769"/>
        <v>9.688009931556735</v>
      </c>
      <c r="IU1691" s="1">
        <f t="shared" si="770"/>
        <v>1.0646672647935019E-2</v>
      </c>
      <c r="IV1691" s="1">
        <f t="shared" si="771"/>
        <v>0.60565034063330181</v>
      </c>
      <c r="IW1691" s="1" t="str">
        <f t="shared" si="772"/>
        <v/>
      </c>
      <c r="IX1691" s="1">
        <f t="shared" si="773"/>
        <v>1.0646672647935019E-2</v>
      </c>
      <c r="IY1691" s="1" t="str">
        <f t="shared" si="774"/>
        <v/>
      </c>
      <c r="IZ1691" s="1">
        <f t="shared" si="775"/>
        <v>2.3590498535150923E-11</v>
      </c>
      <c r="JA1691" s="1" t="str">
        <f t="shared" si="776"/>
        <v/>
      </c>
      <c r="JB1691" s="1" t="str">
        <f t="shared" si="777"/>
        <v/>
      </c>
      <c r="JF1691" s="1">
        <v>1067</v>
      </c>
      <c r="JG1691" s="1">
        <f t="shared" si="795"/>
        <v>27.238281077550255</v>
      </c>
      <c r="JH1691" s="1">
        <f t="shared" si="778"/>
        <v>3.7867687045875969E-3</v>
      </c>
      <c r="JI1691" s="1">
        <f t="shared" si="779"/>
        <v>0.60565034063330181</v>
      </c>
      <c r="JJ1691" s="1" t="str">
        <f t="shared" si="780"/>
        <v/>
      </c>
      <c r="JK1691" s="1">
        <f t="shared" si="781"/>
        <v>3.7867687045875969E-3</v>
      </c>
      <c r="JL1691" s="1" t="str">
        <f t="shared" si="782"/>
        <v/>
      </c>
      <c r="JM1691" s="1">
        <f t="shared" si="783"/>
        <v>7.048352760354353E-31</v>
      </c>
      <c r="JN1691" s="1" t="str">
        <f t="shared" si="784"/>
        <v/>
      </c>
      <c r="JO1691" s="1" t="str">
        <f t="shared" si="785"/>
        <v/>
      </c>
      <c r="JS1691" s="1">
        <v>1067</v>
      </c>
      <c r="JT1691" s="1">
        <f t="shared" si="786"/>
        <v>2660.0843558720881</v>
      </c>
      <c r="JU1691" s="1">
        <f t="shared" si="787"/>
        <v>3.8775112572477965E-5</v>
      </c>
      <c r="JV1691" s="1">
        <f t="shared" si="788"/>
        <v>0.6056503406333017</v>
      </c>
      <c r="JW1691" s="1" t="str">
        <f t="shared" si="789"/>
        <v/>
      </c>
      <c r="JX1691" s="1">
        <f t="shared" si="790"/>
        <v>3.8775112572477965E-5</v>
      </c>
      <c r="JY1691" s="1" t="str">
        <f t="shared" si="791"/>
        <v/>
      </c>
      <c r="JZ1691" s="1">
        <f t="shared" si="792"/>
        <v>3.0773310885716596E-5</v>
      </c>
      <c r="KA1691" s="1" t="str">
        <f t="shared" si="793"/>
        <v/>
      </c>
      <c r="KB1691" s="1" t="str">
        <f t="shared" si="794"/>
        <v/>
      </c>
      <c r="KE1691" s="1">
        <f t="shared" si="757"/>
        <v>6.8608000000001308</v>
      </c>
      <c r="KF1691" s="151">
        <f t="shared" si="758"/>
        <v>0.44351594872189026</v>
      </c>
      <c r="KG1691" s="1">
        <f t="shared" si="759"/>
        <v>6.7911493309147364E-4</v>
      </c>
      <c r="KH1691" s="1" t="str">
        <f t="shared" si="755"/>
        <v/>
      </c>
      <c r="KI1691" s="132" t="str">
        <f t="shared" si="756"/>
        <v/>
      </c>
    </row>
    <row r="1692" spans="237:295" ht="20.100000000000001" customHeight="1" x14ac:dyDescent="0.25">
      <c r="IC1692" s="1">
        <v>1068</v>
      </c>
      <c r="ID1692" s="1">
        <f t="shared" si="760"/>
        <v>4745.2201210760832</v>
      </c>
      <c r="IE1692" s="1">
        <f t="shared" si="761"/>
        <v>2.2037239171656092E-5</v>
      </c>
      <c r="IF1692" s="1">
        <f t="shared" si="762"/>
        <v>0.60718899032750873</v>
      </c>
      <c r="IG1692" s="1" t="str">
        <f t="shared" si="763"/>
        <v/>
      </c>
      <c r="IH1692" s="1">
        <f t="shared" si="764"/>
        <v>2.2037239171656092E-5</v>
      </c>
      <c r="II1692" s="1" t="str">
        <f t="shared" si="765"/>
        <v/>
      </c>
      <c r="IL1692" s="1">
        <f t="shared" si="766"/>
        <v>2.5282699072219074E-18</v>
      </c>
      <c r="IM1692" s="1" t="str">
        <f t="shared" si="767"/>
        <v/>
      </c>
      <c r="IN1692" s="1" t="str">
        <f t="shared" si="768"/>
        <v/>
      </c>
      <c r="IS1692" s="1">
        <v>1068</v>
      </c>
      <c r="IT1692" s="1">
        <f t="shared" si="769"/>
        <v>9.832607094714291</v>
      </c>
      <c r="IU1692" s="1">
        <f t="shared" si="770"/>
        <v>1.0635180448380051E-2</v>
      </c>
      <c r="IV1692" s="1">
        <f t="shared" si="771"/>
        <v>0.6071889903275085</v>
      </c>
      <c r="IW1692" s="1" t="str">
        <f t="shared" si="772"/>
        <v/>
      </c>
      <c r="IX1692" s="1">
        <f t="shared" si="773"/>
        <v>1.0635180448380051E-2</v>
      </c>
      <c r="IY1692" s="1" t="str">
        <f t="shared" si="774"/>
        <v/>
      </c>
      <c r="IZ1692" s="1">
        <f t="shared" si="775"/>
        <v>2.419415812078117E-11</v>
      </c>
      <c r="JA1692" s="1" t="str">
        <f t="shared" si="776"/>
        <v/>
      </c>
      <c r="JB1692" s="1" t="str">
        <f t="shared" si="777"/>
        <v/>
      </c>
      <c r="JF1692" s="1">
        <v>1068</v>
      </c>
      <c r="JG1692" s="1">
        <f t="shared" si="795"/>
        <v>27.644822586170392</v>
      </c>
      <c r="JH1692" s="1">
        <f t="shared" si="778"/>
        <v>3.7826812020353259E-3</v>
      </c>
      <c r="JI1692" s="1">
        <f t="shared" si="779"/>
        <v>0.6071889903275085</v>
      </c>
      <c r="JJ1692" s="1" t="str">
        <f t="shared" si="780"/>
        <v/>
      </c>
      <c r="JK1692" s="1">
        <f t="shared" si="781"/>
        <v>3.7826812020353259E-3</v>
      </c>
      <c r="JL1692" s="1" t="str">
        <f t="shared" si="782"/>
        <v/>
      </c>
      <c r="JM1692" s="1">
        <f t="shared" si="783"/>
        <v>7.3742987147789488E-31</v>
      </c>
      <c r="JN1692" s="1" t="str">
        <f t="shared" si="784"/>
        <v/>
      </c>
      <c r="JO1692" s="1" t="str">
        <f t="shared" si="785"/>
        <v/>
      </c>
      <c r="JS1692" s="1">
        <v>1068</v>
      </c>
      <c r="JT1692" s="1">
        <f t="shared" si="786"/>
        <v>2699.78710745227</v>
      </c>
      <c r="JU1692" s="1">
        <f t="shared" si="787"/>
        <v>3.873325805640663E-5</v>
      </c>
      <c r="JV1692" s="1">
        <f t="shared" si="788"/>
        <v>0.6071889903275085</v>
      </c>
      <c r="JW1692" s="1" t="str">
        <f t="shared" si="789"/>
        <v/>
      </c>
      <c r="JX1692" s="1">
        <f t="shared" si="790"/>
        <v>3.873325805640663E-5</v>
      </c>
      <c r="JY1692" s="1" t="str">
        <f t="shared" si="791"/>
        <v/>
      </c>
      <c r="JZ1692" s="1">
        <f t="shared" si="792"/>
        <v>3.0683238800103346E-5</v>
      </c>
      <c r="KA1692" s="1" t="str">
        <f t="shared" si="793"/>
        <v/>
      </c>
      <c r="KB1692" s="1" t="str">
        <f t="shared" si="794"/>
        <v/>
      </c>
      <c r="KE1692" s="1">
        <f t="shared" si="757"/>
        <v>6.867200000000131</v>
      </c>
      <c r="KF1692" s="151">
        <f t="shared" si="758"/>
        <v>0.44283683378879879</v>
      </c>
      <c r="KG1692" s="1">
        <f t="shared" si="759"/>
        <v>6.7852430345949344E-4</v>
      </c>
      <c r="KH1692" s="1" t="str">
        <f t="shared" si="755"/>
        <v/>
      </c>
      <c r="KI1692" s="132" t="str">
        <f t="shared" si="756"/>
        <v/>
      </c>
    </row>
    <row r="1693" spans="237:295" ht="20.100000000000001" customHeight="1" x14ac:dyDescent="0.25">
      <c r="IC1693" s="1">
        <v>1069</v>
      </c>
      <c r="ID1693" s="1">
        <f t="shared" si="760"/>
        <v>4815.0027699154307</v>
      </c>
      <c r="IE1693" s="1">
        <f t="shared" si="761"/>
        <v>2.2013099588431971E-5</v>
      </c>
      <c r="IF1693" s="1">
        <f t="shared" si="762"/>
        <v>0.60872596688343128</v>
      </c>
      <c r="IG1693" s="1" t="str">
        <f t="shared" si="763"/>
        <v/>
      </c>
      <c r="IH1693" s="1">
        <f t="shared" si="764"/>
        <v>2.2013099588431971E-5</v>
      </c>
      <c r="II1693" s="1" t="str">
        <f t="shared" si="765"/>
        <v/>
      </c>
      <c r="IL1693" s="1">
        <f t="shared" si="766"/>
        <v>2.6075859116302662E-18</v>
      </c>
      <c r="IM1693" s="1" t="str">
        <f t="shared" si="767"/>
        <v/>
      </c>
      <c r="IN1693" s="1" t="str">
        <f t="shared" si="768"/>
        <v/>
      </c>
      <c r="IS1693" s="1">
        <v>1069</v>
      </c>
      <c r="IT1693" s="1">
        <f t="shared" si="769"/>
        <v>9.9772042578718469</v>
      </c>
      <c r="IU1693" s="1">
        <f t="shared" si="770"/>
        <v>1.062353067585013E-2</v>
      </c>
      <c r="IV1693" s="1">
        <f t="shared" si="771"/>
        <v>0.60872596688343117</v>
      </c>
      <c r="IW1693" s="1" t="str">
        <f t="shared" si="772"/>
        <v/>
      </c>
      <c r="IX1693" s="1">
        <f t="shared" si="773"/>
        <v>1.062353067585013E-2</v>
      </c>
      <c r="IY1693" s="1" t="str">
        <f t="shared" si="774"/>
        <v/>
      </c>
      <c r="IZ1693" s="1">
        <f t="shared" si="775"/>
        <v>2.4812867801818489E-11</v>
      </c>
      <c r="JA1693" s="1" t="str">
        <f t="shared" si="776"/>
        <v/>
      </c>
      <c r="JB1693" s="1" t="str">
        <f t="shared" si="777"/>
        <v/>
      </c>
      <c r="JF1693" s="1">
        <v>1069</v>
      </c>
      <c r="JG1693" s="1">
        <f t="shared" si="795"/>
        <v>28.051364094790586</v>
      </c>
      <c r="JH1693" s="1">
        <f t="shared" si="778"/>
        <v>3.7785376545167097E-3</v>
      </c>
      <c r="JI1693" s="1">
        <f t="shared" si="779"/>
        <v>0.60872596688343128</v>
      </c>
      <c r="JJ1693" s="1" t="str">
        <f t="shared" si="780"/>
        <v/>
      </c>
      <c r="JK1693" s="1">
        <f t="shared" si="781"/>
        <v>3.7785376545167097E-3</v>
      </c>
      <c r="JL1693" s="1" t="str">
        <f t="shared" si="782"/>
        <v/>
      </c>
      <c r="JM1693" s="1">
        <f t="shared" si="783"/>
        <v>7.7151943590453971E-31</v>
      </c>
      <c r="JN1693" s="1" t="str">
        <f t="shared" si="784"/>
        <v/>
      </c>
      <c r="JO1693" s="1" t="str">
        <f t="shared" si="785"/>
        <v/>
      </c>
      <c r="JS1693" s="1">
        <v>1069</v>
      </c>
      <c r="JT1693" s="1">
        <f t="shared" si="786"/>
        <v>2739.4898590324519</v>
      </c>
      <c r="JU1693" s="1">
        <f t="shared" si="787"/>
        <v>3.8690829660584853E-5</v>
      </c>
      <c r="JV1693" s="1">
        <f t="shared" si="788"/>
        <v>0.60872596688343128</v>
      </c>
      <c r="JW1693" s="1" t="str">
        <f t="shared" si="789"/>
        <v/>
      </c>
      <c r="JX1693" s="1">
        <f t="shared" si="790"/>
        <v>3.8690829660584853E-5</v>
      </c>
      <c r="JY1693" s="1" t="str">
        <f t="shared" si="791"/>
        <v/>
      </c>
      <c r="JZ1693" s="1">
        <f t="shared" si="792"/>
        <v>3.0592940860430866E-5</v>
      </c>
      <c r="KA1693" s="1" t="str">
        <f t="shared" si="793"/>
        <v/>
      </c>
      <c r="KB1693" s="1" t="str">
        <f t="shared" si="794"/>
        <v/>
      </c>
      <c r="KE1693" s="1">
        <f t="shared" si="757"/>
        <v>6.8736000000001312</v>
      </c>
      <c r="KF1693" s="151">
        <f t="shared" si="758"/>
        <v>0.4421583094853393</v>
      </c>
      <c r="KG1693" s="1">
        <f t="shared" si="759"/>
        <v>6.7793271680349765E-4</v>
      </c>
      <c r="KH1693" s="1" t="str">
        <f t="shared" si="755"/>
        <v/>
      </c>
      <c r="KI1693" s="132" t="str">
        <f t="shared" si="756"/>
        <v/>
      </c>
    </row>
    <row r="1694" spans="237:295" ht="20.100000000000001" customHeight="1" x14ac:dyDescent="0.25">
      <c r="IC1694" s="1">
        <v>1070</v>
      </c>
      <c r="ID1694" s="1">
        <f t="shared" si="760"/>
        <v>4884.7854187547928</v>
      </c>
      <c r="IE1694" s="1">
        <f t="shared" si="761"/>
        <v>2.1988634626729335E-5</v>
      </c>
      <c r="IF1694" s="1">
        <f t="shared" si="762"/>
        <v>0.61026124755579747</v>
      </c>
      <c r="IG1694" s="1" t="str">
        <f t="shared" si="763"/>
        <v/>
      </c>
      <c r="IH1694" s="1">
        <f t="shared" si="764"/>
        <v>2.1988634626729335E-5</v>
      </c>
      <c r="II1694" s="1" t="str">
        <f t="shared" si="765"/>
        <v/>
      </c>
      <c r="IL1694" s="1">
        <f t="shared" si="766"/>
        <v>2.6893471602506466E-18</v>
      </c>
      <c r="IM1694" s="1" t="str">
        <f t="shared" si="767"/>
        <v/>
      </c>
      <c r="IN1694" s="1" t="str">
        <f t="shared" si="768"/>
        <v/>
      </c>
      <c r="IS1694" s="1">
        <v>1070</v>
      </c>
      <c r="IT1694" s="1">
        <f t="shared" si="769"/>
        <v>10.121801421029403</v>
      </c>
      <c r="IU1694" s="1">
        <f t="shared" si="770"/>
        <v>1.0611723875536196E-2</v>
      </c>
      <c r="IV1694" s="1">
        <f t="shared" si="771"/>
        <v>0.61026124755579714</v>
      </c>
      <c r="IW1694" s="1" t="str">
        <f t="shared" si="772"/>
        <v/>
      </c>
      <c r="IX1694" s="1">
        <f t="shared" si="773"/>
        <v>1.0611723875536196E-2</v>
      </c>
      <c r="IY1694" s="1" t="str">
        <f t="shared" si="774"/>
        <v/>
      </c>
      <c r="IZ1694" s="1">
        <f t="shared" si="775"/>
        <v>2.5446992397969626E-11</v>
      </c>
      <c r="JA1694" s="1" t="str">
        <f t="shared" si="776"/>
        <v/>
      </c>
      <c r="JB1694" s="1" t="str">
        <f t="shared" si="777"/>
        <v/>
      </c>
      <c r="JF1694" s="1">
        <v>1070</v>
      </c>
      <c r="JG1694" s="1">
        <f t="shared" si="795"/>
        <v>28.457905603410723</v>
      </c>
      <c r="JH1694" s="1">
        <f t="shared" si="778"/>
        <v>3.7743382559432227E-3</v>
      </c>
      <c r="JI1694" s="1">
        <f t="shared" si="779"/>
        <v>0.61026124755579736</v>
      </c>
      <c r="JJ1694" s="1" t="str">
        <f t="shared" si="780"/>
        <v/>
      </c>
      <c r="JK1694" s="1">
        <f t="shared" si="781"/>
        <v>3.7743382559432227E-3</v>
      </c>
      <c r="JL1694" s="1" t="str">
        <f t="shared" si="782"/>
        <v/>
      </c>
      <c r="JM1694" s="1">
        <f t="shared" si="783"/>
        <v>8.0717196197365981E-31</v>
      </c>
      <c r="JN1694" s="1" t="str">
        <f t="shared" si="784"/>
        <v/>
      </c>
      <c r="JO1694" s="1" t="str">
        <f t="shared" si="785"/>
        <v/>
      </c>
      <c r="JS1694" s="1">
        <v>1070</v>
      </c>
      <c r="JT1694" s="1">
        <f t="shared" si="786"/>
        <v>2779.1926106126266</v>
      </c>
      <c r="JU1694" s="1">
        <f t="shared" si="787"/>
        <v>3.8647829370594498E-5</v>
      </c>
      <c r="JV1694" s="1">
        <f t="shared" si="788"/>
        <v>0.61026124755579714</v>
      </c>
      <c r="JW1694" s="1" t="str">
        <f t="shared" si="789"/>
        <v/>
      </c>
      <c r="JX1694" s="1">
        <f t="shared" si="790"/>
        <v>3.8647829370594498E-5</v>
      </c>
      <c r="JY1694" s="1" t="str">
        <f t="shared" si="791"/>
        <v/>
      </c>
      <c r="JZ1694" s="1">
        <f t="shared" si="792"/>
        <v>3.0502420616626012E-5</v>
      </c>
      <c r="KA1694" s="1" t="str">
        <f t="shared" si="793"/>
        <v/>
      </c>
      <c r="KB1694" s="1" t="str">
        <f t="shared" si="794"/>
        <v/>
      </c>
      <c r="KE1694" s="1">
        <f t="shared" si="757"/>
        <v>6.8800000000001313</v>
      </c>
      <c r="KF1694" s="151">
        <f t="shared" si="758"/>
        <v>0.4414803767685358</v>
      </c>
      <c r="KG1694" s="1">
        <f t="shared" si="759"/>
        <v>6.7734017925802359E-4</v>
      </c>
      <c r="KH1694" s="1" t="str">
        <f t="shared" si="755"/>
        <v/>
      </c>
      <c r="KI1694" s="132" t="str">
        <f t="shared" si="756"/>
        <v/>
      </c>
    </row>
    <row r="1695" spans="237:295" ht="20.100000000000001" customHeight="1" x14ac:dyDescent="0.25">
      <c r="IC1695" s="1">
        <v>1071</v>
      </c>
      <c r="ID1695" s="1">
        <f t="shared" si="760"/>
        <v>4954.5680675941403</v>
      </c>
      <c r="IE1695" s="1">
        <f t="shared" si="761"/>
        <v>2.1963845430605453E-5</v>
      </c>
      <c r="IF1695" s="1">
        <f t="shared" si="762"/>
        <v>0.61179480967866906</v>
      </c>
      <c r="IG1695" s="1" t="str">
        <f t="shared" si="763"/>
        <v/>
      </c>
      <c r="IH1695" s="1">
        <f t="shared" si="764"/>
        <v>2.1963845430605453E-5</v>
      </c>
      <c r="II1695" s="1" t="str">
        <f t="shared" si="765"/>
        <v/>
      </c>
      <c r="IL1695" s="1">
        <f t="shared" si="766"/>
        <v>2.7736276667263641E-18</v>
      </c>
      <c r="IM1695" s="1" t="str">
        <f t="shared" si="767"/>
        <v/>
      </c>
      <c r="IN1695" s="1" t="str">
        <f t="shared" si="768"/>
        <v/>
      </c>
      <c r="IS1695" s="1">
        <v>1071</v>
      </c>
      <c r="IT1695" s="1">
        <f t="shared" si="769"/>
        <v>10.266398584186987</v>
      </c>
      <c r="IU1695" s="1">
        <f t="shared" si="770"/>
        <v>1.0599760599560731E-2</v>
      </c>
      <c r="IV1695" s="1">
        <f t="shared" si="771"/>
        <v>0.61179480967866917</v>
      </c>
      <c r="IW1695" s="1" t="str">
        <f t="shared" si="772"/>
        <v/>
      </c>
      <c r="IX1695" s="1">
        <f t="shared" si="773"/>
        <v>1.0599760599560731E-2</v>
      </c>
      <c r="IY1695" s="1" t="str">
        <f t="shared" si="774"/>
        <v/>
      </c>
      <c r="IZ1695" s="1">
        <f t="shared" si="775"/>
        <v>2.6096905306004074E-11</v>
      </c>
      <c r="JA1695" s="1" t="str">
        <f t="shared" si="776"/>
        <v/>
      </c>
      <c r="JB1695" s="1" t="str">
        <f t="shared" si="777"/>
        <v/>
      </c>
      <c r="JF1695" s="1">
        <v>1071</v>
      </c>
      <c r="JG1695" s="1">
        <f t="shared" si="795"/>
        <v>28.864447112030859</v>
      </c>
      <c r="JH1695" s="1">
        <f t="shared" si="778"/>
        <v>3.7700832026917245E-3</v>
      </c>
      <c r="JI1695" s="1">
        <f t="shared" si="779"/>
        <v>0.61179480967866895</v>
      </c>
      <c r="JJ1695" s="1" t="str">
        <f t="shared" si="780"/>
        <v/>
      </c>
      <c r="JK1695" s="1">
        <f t="shared" si="781"/>
        <v>3.7700832026917245E-3</v>
      </c>
      <c r="JL1695" s="1" t="str">
        <f t="shared" si="782"/>
        <v/>
      </c>
      <c r="JM1695" s="1">
        <f t="shared" si="783"/>
        <v>8.4445850815245629E-31</v>
      </c>
      <c r="JN1695" s="1" t="str">
        <f t="shared" si="784"/>
        <v/>
      </c>
      <c r="JO1695" s="1" t="str">
        <f t="shared" si="785"/>
        <v/>
      </c>
      <c r="JS1695" s="1">
        <v>1071</v>
      </c>
      <c r="JT1695" s="1">
        <f t="shared" si="786"/>
        <v>2818.8953621928085</v>
      </c>
      <c r="JU1695" s="1">
        <f t="shared" si="787"/>
        <v>3.8604259197262061E-5</v>
      </c>
      <c r="JV1695" s="1">
        <f t="shared" si="788"/>
        <v>0.61179480967866895</v>
      </c>
      <c r="JW1695" s="1" t="str">
        <f t="shared" si="789"/>
        <v/>
      </c>
      <c r="JX1695" s="1">
        <f t="shared" si="790"/>
        <v>3.8604259197262061E-5</v>
      </c>
      <c r="JY1695" s="1" t="str">
        <f t="shared" si="791"/>
        <v/>
      </c>
      <c r="JZ1695" s="1">
        <f t="shared" si="792"/>
        <v>3.0411681618794936E-5</v>
      </c>
      <c r="KA1695" s="1" t="str">
        <f t="shared" si="793"/>
        <v/>
      </c>
      <c r="KB1695" s="1" t="str">
        <f t="shared" si="794"/>
        <v/>
      </c>
      <c r="KE1695" s="1">
        <f t="shared" si="757"/>
        <v>6.8864000000001315</v>
      </c>
      <c r="KF1695" s="151">
        <f t="shared" si="758"/>
        <v>0.44080303658927777</v>
      </c>
      <c r="KG1695" s="1">
        <f t="shared" si="759"/>
        <v>6.7674669694262057E-4</v>
      </c>
      <c r="KH1695" s="1" t="str">
        <f t="shared" si="755"/>
        <v/>
      </c>
      <c r="KI1695" s="132" t="str">
        <f t="shared" si="756"/>
        <v/>
      </c>
    </row>
    <row r="1696" spans="237:295" ht="20.100000000000001" customHeight="1" x14ac:dyDescent="0.25">
      <c r="IC1696" s="1">
        <v>1072</v>
      </c>
      <c r="ID1696" s="1">
        <f t="shared" si="760"/>
        <v>5024.3507164334878</v>
      </c>
      <c r="IE1696" s="1">
        <f t="shared" si="761"/>
        <v>2.1938733158391323E-5</v>
      </c>
      <c r="IF1696" s="1">
        <f t="shared" si="762"/>
        <v>0.61332663066644266</v>
      </c>
      <c r="IG1696" s="1" t="str">
        <f t="shared" si="763"/>
        <v/>
      </c>
      <c r="IH1696" s="1">
        <f t="shared" si="764"/>
        <v>2.1938733158391323E-5</v>
      </c>
      <c r="II1696" s="1" t="str">
        <f t="shared" si="765"/>
        <v/>
      </c>
      <c r="IL1696" s="1">
        <f t="shared" si="766"/>
        <v>2.860503641980804E-18</v>
      </c>
      <c r="IM1696" s="1" t="str">
        <f t="shared" si="767"/>
        <v/>
      </c>
      <c r="IN1696" s="1" t="str">
        <f t="shared" si="768"/>
        <v/>
      </c>
      <c r="IS1696" s="1">
        <v>1072</v>
      </c>
      <c r="IT1696" s="1">
        <f t="shared" si="769"/>
        <v>10.410995747344543</v>
      </c>
      <c r="IU1696" s="1">
        <f t="shared" si="770"/>
        <v>1.0587641406934752E-2</v>
      </c>
      <c r="IV1696" s="1">
        <f t="shared" si="771"/>
        <v>0.61332663066644266</v>
      </c>
      <c r="IW1696" s="1" t="str">
        <f t="shared" si="772"/>
        <v/>
      </c>
      <c r="IX1696" s="1">
        <f t="shared" si="773"/>
        <v>1.0587641406934752E-2</v>
      </c>
      <c r="IY1696" s="1" t="str">
        <f t="shared" si="774"/>
        <v/>
      </c>
      <c r="IZ1696" s="1">
        <f t="shared" si="775"/>
        <v>2.6762988694750033E-11</v>
      </c>
      <c r="JA1696" s="1" t="str">
        <f t="shared" si="776"/>
        <v/>
      </c>
      <c r="JB1696" s="1" t="str">
        <f t="shared" si="777"/>
        <v/>
      </c>
      <c r="JF1696" s="1">
        <v>1072</v>
      </c>
      <c r="JG1696" s="1">
        <f t="shared" si="795"/>
        <v>29.270988620650996</v>
      </c>
      <c r="JH1696" s="1">
        <f t="shared" si="778"/>
        <v>3.7657726935891615E-3</v>
      </c>
      <c r="JI1696" s="1">
        <f t="shared" si="779"/>
        <v>0.61332663066644266</v>
      </c>
      <c r="JJ1696" s="1" t="str">
        <f t="shared" si="780"/>
        <v/>
      </c>
      <c r="JK1696" s="1">
        <f t="shared" si="781"/>
        <v>3.7657726935891615E-3</v>
      </c>
      <c r="JL1696" s="1" t="str">
        <f t="shared" si="782"/>
        <v/>
      </c>
      <c r="JM1696" s="1">
        <f t="shared" si="783"/>
        <v>8.8345333573776582E-31</v>
      </c>
      <c r="JN1696" s="1" t="str">
        <f t="shared" si="784"/>
        <v/>
      </c>
      <c r="JO1696" s="1" t="str">
        <f t="shared" si="785"/>
        <v/>
      </c>
      <c r="JS1696" s="1">
        <v>1072</v>
      </c>
      <c r="JT1696" s="1">
        <f t="shared" si="786"/>
        <v>2858.5981137729905</v>
      </c>
      <c r="JU1696" s="1">
        <f t="shared" si="787"/>
        <v>3.8560121176502016E-5</v>
      </c>
      <c r="JV1696" s="1">
        <f t="shared" si="788"/>
        <v>0.61332663066644266</v>
      </c>
      <c r="JW1696" s="1" t="str">
        <f t="shared" si="789"/>
        <v/>
      </c>
      <c r="JX1696" s="1">
        <f t="shared" si="790"/>
        <v>3.8560121176502016E-5</v>
      </c>
      <c r="JY1696" s="1" t="str">
        <f t="shared" si="791"/>
        <v/>
      </c>
      <c r="JZ1696" s="1">
        <f t="shared" si="792"/>
        <v>3.0320727416995797E-5</v>
      </c>
      <c r="KA1696" s="1" t="str">
        <f t="shared" si="793"/>
        <v/>
      </c>
      <c r="KB1696" s="1" t="str">
        <f t="shared" si="794"/>
        <v/>
      </c>
      <c r="KE1696" s="1">
        <f t="shared" si="757"/>
        <v>6.8928000000001317</v>
      </c>
      <c r="KF1696" s="151">
        <f t="shared" si="758"/>
        <v>0.44012628989233515</v>
      </c>
      <c r="KG1696" s="1">
        <f t="shared" si="759"/>
        <v>6.7615227596340421E-4</v>
      </c>
      <c r="KH1696" s="1" t="str">
        <f t="shared" si="755"/>
        <v/>
      </c>
      <c r="KI1696" s="132" t="str">
        <f t="shared" si="756"/>
        <v/>
      </c>
    </row>
    <row r="1697" spans="237:295" ht="20.100000000000001" customHeight="1" x14ac:dyDescent="0.25">
      <c r="IC1697" s="1">
        <v>1073</v>
      </c>
      <c r="ID1697" s="1">
        <f t="shared" si="760"/>
        <v>5094.1333652728499</v>
      </c>
      <c r="IE1697" s="1">
        <f t="shared" si="761"/>
        <v>2.1913298982601563E-5</v>
      </c>
      <c r="IF1697" s="1">
        <f t="shared" si="762"/>
        <v>0.61485668801484139</v>
      </c>
      <c r="IG1697" s="1" t="str">
        <f t="shared" si="763"/>
        <v/>
      </c>
      <c r="IH1697" s="1">
        <f t="shared" si="764"/>
        <v>2.1913298982601563E-5</v>
      </c>
      <c r="II1697" s="1" t="str">
        <f t="shared" si="765"/>
        <v/>
      </c>
      <c r="IL1697" s="1">
        <f t="shared" si="766"/>
        <v>2.9500535581233248E-18</v>
      </c>
      <c r="IM1697" s="1" t="str">
        <f t="shared" si="767"/>
        <v/>
      </c>
      <c r="IN1697" s="1" t="str">
        <f t="shared" si="768"/>
        <v/>
      </c>
      <c r="IS1697" s="1">
        <v>1073</v>
      </c>
      <c r="IT1697" s="1">
        <f t="shared" si="769"/>
        <v>10.555592910502099</v>
      </c>
      <c r="IU1697" s="1">
        <f t="shared" si="770"/>
        <v>1.0575366863514275E-2</v>
      </c>
      <c r="IV1697" s="1">
        <f t="shared" si="771"/>
        <v>0.61485668801484128</v>
      </c>
      <c r="IW1697" s="1" t="str">
        <f t="shared" si="772"/>
        <v/>
      </c>
      <c r="IX1697" s="1">
        <f t="shared" si="773"/>
        <v>1.0575366863514275E-2</v>
      </c>
      <c r="IY1697" s="1" t="str">
        <f t="shared" si="774"/>
        <v/>
      </c>
      <c r="IZ1697" s="1">
        <f t="shared" si="775"/>
        <v>2.7445633704360698E-11</v>
      </c>
      <c r="JA1697" s="1" t="str">
        <f t="shared" si="776"/>
        <v/>
      </c>
      <c r="JB1697" s="1" t="str">
        <f t="shared" si="777"/>
        <v/>
      </c>
      <c r="JF1697" s="1">
        <v>1073</v>
      </c>
      <c r="JG1697" s="1">
        <f t="shared" si="795"/>
        <v>29.67753012927119</v>
      </c>
      <c r="JH1697" s="1">
        <f t="shared" si="778"/>
        <v>3.761406929897087E-3</v>
      </c>
      <c r="JI1697" s="1">
        <f t="shared" si="779"/>
        <v>0.61485668801484139</v>
      </c>
      <c r="JJ1697" s="1" t="str">
        <f t="shared" si="780"/>
        <v/>
      </c>
      <c r="JK1697" s="1">
        <f t="shared" si="781"/>
        <v>3.761406929897087E-3</v>
      </c>
      <c r="JL1697" s="1" t="str">
        <f t="shared" si="782"/>
        <v/>
      </c>
      <c r="JM1697" s="1">
        <f t="shared" si="783"/>
        <v>9.2423405194517988E-31</v>
      </c>
      <c r="JN1697" s="1" t="str">
        <f t="shared" si="784"/>
        <v/>
      </c>
      <c r="JO1697" s="1" t="str">
        <f t="shared" si="785"/>
        <v/>
      </c>
      <c r="JS1697" s="1">
        <v>1073</v>
      </c>
      <c r="JT1697" s="1">
        <f t="shared" si="786"/>
        <v>2898.3008653531724</v>
      </c>
      <c r="JU1697" s="1">
        <f t="shared" si="787"/>
        <v>3.8515417369158318E-5</v>
      </c>
      <c r="JV1697" s="1">
        <f t="shared" si="788"/>
        <v>0.61485668801484139</v>
      </c>
      <c r="JW1697" s="1" t="str">
        <f t="shared" si="789"/>
        <v/>
      </c>
      <c r="JX1697" s="1">
        <f t="shared" si="790"/>
        <v>3.8515417369158318E-5</v>
      </c>
      <c r="JY1697" s="1" t="str">
        <f t="shared" si="791"/>
        <v/>
      </c>
      <c r="JZ1697" s="1">
        <f t="shared" si="792"/>
        <v>3.0229561561012011E-5</v>
      </c>
      <c r="KA1697" s="1" t="str">
        <f t="shared" si="793"/>
        <v/>
      </c>
      <c r="KB1697" s="1" t="str">
        <f t="shared" si="794"/>
        <v/>
      </c>
      <c r="KE1697" s="1">
        <f t="shared" si="757"/>
        <v>6.8992000000001319</v>
      </c>
      <c r="KF1697" s="151">
        <f t="shared" si="758"/>
        <v>0.43945013761637175</v>
      </c>
      <c r="KG1697" s="1">
        <f t="shared" si="759"/>
        <v>6.7555692241172416E-4</v>
      </c>
      <c r="KH1697" s="1" t="str">
        <f t="shared" si="755"/>
        <v/>
      </c>
      <c r="KI1697" s="132" t="str">
        <f t="shared" si="756"/>
        <v/>
      </c>
    </row>
    <row r="1698" spans="237:295" ht="20.100000000000001" customHeight="1" x14ac:dyDescent="0.25">
      <c r="IC1698" s="1">
        <v>1074</v>
      </c>
      <c r="ID1698" s="1">
        <f t="shared" si="760"/>
        <v>5163.9160141121974</v>
      </c>
      <c r="IE1698" s="1">
        <f t="shared" si="761"/>
        <v>2.1887544089843169E-5</v>
      </c>
      <c r="IF1698" s="1">
        <f t="shared" si="762"/>
        <v>0.61638495930190129</v>
      </c>
      <c r="IG1698" s="1" t="str">
        <f t="shared" si="763"/>
        <v/>
      </c>
      <c r="IH1698" s="1">
        <f t="shared" si="764"/>
        <v>2.1887544089843169E-5</v>
      </c>
      <c r="II1698" s="1" t="str">
        <f t="shared" si="765"/>
        <v/>
      </c>
      <c r="IL1698" s="1">
        <f t="shared" si="766"/>
        <v>3.0423582141737129E-18</v>
      </c>
      <c r="IM1698" s="1" t="str">
        <f t="shared" si="767"/>
        <v/>
      </c>
      <c r="IN1698" s="1" t="str">
        <f t="shared" si="768"/>
        <v/>
      </c>
      <c r="IS1698" s="1">
        <v>1074</v>
      </c>
      <c r="IT1698" s="1">
        <f t="shared" si="769"/>
        <v>10.700190073659655</v>
      </c>
      <c r="IU1698" s="1">
        <f t="shared" si="770"/>
        <v>1.0562937541956315E-2</v>
      </c>
      <c r="IV1698" s="1">
        <f t="shared" si="771"/>
        <v>0.61638495930190118</v>
      </c>
      <c r="IW1698" s="1" t="str">
        <f t="shared" si="772"/>
        <v/>
      </c>
      <c r="IX1698" s="1">
        <f t="shared" si="773"/>
        <v>1.0562937541956315E-2</v>
      </c>
      <c r="IY1698" s="1" t="str">
        <f t="shared" si="774"/>
        <v/>
      </c>
      <c r="IZ1698" s="1">
        <f t="shared" si="775"/>
        <v>2.8145240649941831E-11</v>
      </c>
      <c r="JA1698" s="1" t="str">
        <f t="shared" si="776"/>
        <v/>
      </c>
      <c r="JB1698" s="1" t="str">
        <f t="shared" si="777"/>
        <v/>
      </c>
      <c r="JF1698" s="1">
        <v>1074</v>
      </c>
      <c r="JG1698" s="1">
        <f t="shared" si="795"/>
        <v>30.084071637891327</v>
      </c>
      <c r="JH1698" s="1">
        <f t="shared" si="778"/>
        <v>3.7569861152960036E-3</v>
      </c>
      <c r="JI1698" s="1">
        <f t="shared" si="779"/>
        <v>0.61638495930190129</v>
      </c>
      <c r="JJ1698" s="1" t="str">
        <f t="shared" si="780"/>
        <v/>
      </c>
      <c r="JK1698" s="1">
        <f t="shared" si="781"/>
        <v>3.7569861152960036E-3</v>
      </c>
      <c r="JL1698" s="1" t="str">
        <f t="shared" si="782"/>
        <v/>
      </c>
      <c r="JM1698" s="1">
        <f t="shared" si="783"/>
        <v>9.6688175933333653E-31</v>
      </c>
      <c r="JN1698" s="1" t="str">
        <f t="shared" si="784"/>
        <v/>
      </c>
      <c r="JO1698" s="1" t="str">
        <f t="shared" si="785"/>
        <v/>
      </c>
      <c r="JS1698" s="1">
        <v>1074</v>
      </c>
      <c r="JT1698" s="1">
        <f t="shared" si="786"/>
        <v>2938.0036169333544</v>
      </c>
      <c r="JU1698" s="1">
        <f t="shared" si="787"/>
        <v>3.8470149860844067E-5</v>
      </c>
      <c r="JV1698" s="1">
        <f t="shared" si="788"/>
        <v>0.6163849593019014</v>
      </c>
      <c r="JW1698" s="1" t="str">
        <f t="shared" si="789"/>
        <v/>
      </c>
      <c r="JX1698" s="1">
        <f t="shared" si="790"/>
        <v>3.8470149860844067E-5</v>
      </c>
      <c r="JY1698" s="1" t="str">
        <f t="shared" si="791"/>
        <v/>
      </c>
      <c r="JZ1698" s="1">
        <f t="shared" si="792"/>
        <v>3.0138187600126204E-5</v>
      </c>
      <c r="KA1698" s="1" t="str">
        <f t="shared" si="793"/>
        <v/>
      </c>
      <c r="KB1698" s="1" t="str">
        <f t="shared" si="794"/>
        <v/>
      </c>
      <c r="KE1698" s="1">
        <f t="shared" si="757"/>
        <v>6.9056000000001321</v>
      </c>
      <c r="KF1698" s="151">
        <f t="shared" si="758"/>
        <v>0.43877458069396003</v>
      </c>
      <c r="KG1698" s="1">
        <f t="shared" si="759"/>
        <v>6.7496064236627351E-4</v>
      </c>
      <c r="KH1698" s="1" t="str">
        <f t="shared" si="755"/>
        <v/>
      </c>
      <c r="KI1698" s="132" t="str">
        <f t="shared" si="756"/>
        <v/>
      </c>
    </row>
    <row r="1699" spans="237:295" ht="20.100000000000001" customHeight="1" x14ac:dyDescent="0.25">
      <c r="IC1699" s="1">
        <v>1075</v>
      </c>
      <c r="ID1699" s="1">
        <f t="shared" si="760"/>
        <v>5233.6986629515595</v>
      </c>
      <c r="IE1699" s="1">
        <f t="shared" si="761"/>
        <v>2.1861469680723259E-5</v>
      </c>
      <c r="IF1699" s="1">
        <f t="shared" si="762"/>
        <v>0.61791142218895279</v>
      </c>
      <c r="IG1699" s="1" t="str">
        <f t="shared" si="763"/>
        <v/>
      </c>
      <c r="IH1699" s="1">
        <f t="shared" si="764"/>
        <v>2.1861469680723259E-5</v>
      </c>
      <c r="II1699" s="1" t="str">
        <f t="shared" si="765"/>
        <v/>
      </c>
      <c r="IL1699" s="1">
        <f t="shared" si="766"/>
        <v>3.1375008036556283E-18</v>
      </c>
      <c r="IM1699" s="1" t="str">
        <f t="shared" si="767"/>
        <v/>
      </c>
      <c r="IN1699" s="1" t="str">
        <f t="shared" si="768"/>
        <v/>
      </c>
      <c r="IS1699" s="1">
        <v>1075</v>
      </c>
      <c r="IT1699" s="1">
        <f t="shared" si="769"/>
        <v>10.84478723681724</v>
      </c>
      <c r="IU1699" s="1">
        <f t="shared" si="770"/>
        <v>1.0550354021674344E-2</v>
      </c>
      <c r="IV1699" s="1">
        <f t="shared" si="771"/>
        <v>0.61791142218895279</v>
      </c>
      <c r="IW1699" s="1" t="str">
        <f t="shared" si="772"/>
        <v/>
      </c>
      <c r="IX1699" s="1">
        <f t="shared" si="773"/>
        <v>1.0550354021674344E-2</v>
      </c>
      <c r="IY1699" s="1" t="str">
        <f t="shared" si="774"/>
        <v/>
      </c>
      <c r="IZ1699" s="1">
        <f t="shared" si="775"/>
        <v>2.8862219229630407E-11</v>
      </c>
      <c r="JA1699" s="1" t="str">
        <f t="shared" si="776"/>
        <v/>
      </c>
      <c r="JB1699" s="1" t="str">
        <f t="shared" si="777"/>
        <v/>
      </c>
      <c r="JF1699" s="1">
        <v>1075</v>
      </c>
      <c r="JG1699" s="1">
        <f t="shared" si="795"/>
        <v>30.490613146511464</v>
      </c>
      <c r="JH1699" s="1">
        <f t="shared" si="778"/>
        <v>3.7525104558695306E-3</v>
      </c>
      <c r="JI1699" s="1">
        <f t="shared" si="779"/>
        <v>0.61791142218895267</v>
      </c>
      <c r="JJ1699" s="1" t="str">
        <f t="shared" si="780"/>
        <v/>
      </c>
      <c r="JK1699" s="1">
        <f t="shared" si="781"/>
        <v>3.7525104558695306E-3</v>
      </c>
      <c r="JL1699" s="1" t="str">
        <f t="shared" si="782"/>
        <v/>
      </c>
      <c r="JM1699" s="1">
        <f t="shared" si="783"/>
        <v>1.0114812118405034E-30</v>
      </c>
      <c r="JN1699" s="1" t="str">
        <f t="shared" si="784"/>
        <v/>
      </c>
      <c r="JO1699" s="1" t="str">
        <f t="shared" si="785"/>
        <v/>
      </c>
      <c r="JS1699" s="1">
        <v>1075</v>
      </c>
      <c r="JT1699" s="1">
        <f t="shared" si="786"/>
        <v>2977.706368513529</v>
      </c>
      <c r="JU1699" s="1">
        <f t="shared" si="787"/>
        <v>3.8424320761779398E-5</v>
      </c>
      <c r="JV1699" s="1">
        <f t="shared" si="788"/>
        <v>0.61791142218895256</v>
      </c>
      <c r="JW1699" s="1" t="str">
        <f t="shared" si="789"/>
        <v/>
      </c>
      <c r="JX1699" s="1">
        <f t="shared" si="790"/>
        <v>3.8424320761779398E-5</v>
      </c>
      <c r="JY1699" s="1" t="str">
        <f t="shared" si="791"/>
        <v/>
      </c>
      <c r="JZ1699" s="1">
        <f t="shared" si="792"/>
        <v>3.004660908289494E-5</v>
      </c>
      <c r="KA1699" s="1" t="str">
        <f t="shared" si="793"/>
        <v/>
      </c>
      <c r="KB1699" s="1" t="str">
        <f t="shared" si="794"/>
        <v/>
      </c>
      <c r="KE1699" s="1">
        <f t="shared" si="757"/>
        <v>6.9120000000001323</v>
      </c>
      <c r="KF1699" s="151">
        <f t="shared" si="758"/>
        <v>0.43809962005159375</v>
      </c>
      <c r="KG1699" s="1">
        <f t="shared" si="759"/>
        <v>6.7436344189020225E-4</v>
      </c>
      <c r="KH1699" s="1" t="str">
        <f t="shared" si="755"/>
        <v/>
      </c>
      <c r="KI1699" s="132" t="str">
        <f t="shared" si="756"/>
        <v/>
      </c>
    </row>
    <row r="1700" spans="237:295" ht="20.100000000000001" customHeight="1" x14ac:dyDescent="0.25">
      <c r="IC1700" s="1">
        <v>1076</v>
      </c>
      <c r="ID1700" s="1">
        <f t="shared" si="760"/>
        <v>5303.4813117909071</v>
      </c>
      <c r="IE1700" s="1">
        <f t="shared" si="761"/>
        <v>2.1835076969755866E-5</v>
      </c>
      <c r="IF1700" s="1">
        <f t="shared" si="762"/>
        <v>0.61943605442159277</v>
      </c>
      <c r="IG1700" s="1" t="str">
        <f t="shared" si="763"/>
        <v/>
      </c>
      <c r="IH1700" s="1">
        <f t="shared" si="764"/>
        <v>2.1835076969755866E-5</v>
      </c>
      <c r="II1700" s="1" t="str">
        <f t="shared" si="765"/>
        <v/>
      </c>
      <c r="IL1700" s="1">
        <f t="shared" si="766"/>
        <v>3.2355669841108614E-18</v>
      </c>
      <c r="IM1700" s="1" t="str">
        <f t="shared" si="767"/>
        <v/>
      </c>
      <c r="IN1700" s="1" t="str">
        <f t="shared" si="768"/>
        <v/>
      </c>
      <c r="IS1700" s="1">
        <v>1076</v>
      </c>
      <c r="IT1700" s="1">
        <f t="shared" si="769"/>
        <v>10.989384399974796</v>
      </c>
      <c r="IU1700" s="1">
        <f t="shared" si="770"/>
        <v>1.0537616888793325E-2</v>
      </c>
      <c r="IV1700" s="1">
        <f t="shared" si="771"/>
        <v>0.61943605442159289</v>
      </c>
      <c r="IW1700" s="1" t="str">
        <f t="shared" si="772"/>
        <v/>
      </c>
      <c r="IX1700" s="1">
        <f t="shared" si="773"/>
        <v>1.0537616888793325E-2</v>
      </c>
      <c r="IY1700" s="1" t="str">
        <f t="shared" si="774"/>
        <v/>
      </c>
      <c r="IZ1700" s="1">
        <f t="shared" si="775"/>
        <v>2.9596988737220449E-11</v>
      </c>
      <c r="JA1700" s="1" t="str">
        <f t="shared" si="776"/>
        <v/>
      </c>
      <c r="JB1700" s="1" t="str">
        <f t="shared" si="777"/>
        <v/>
      </c>
      <c r="JF1700" s="1">
        <v>1076</v>
      </c>
      <c r="JG1700" s="1">
        <f t="shared" si="795"/>
        <v>30.897154655131658</v>
      </c>
      <c r="JH1700" s="1">
        <f t="shared" si="778"/>
        <v>3.7479801600884006E-3</v>
      </c>
      <c r="JI1700" s="1">
        <f t="shared" si="779"/>
        <v>0.61943605442159289</v>
      </c>
      <c r="JJ1700" s="1" t="str">
        <f t="shared" si="780"/>
        <v/>
      </c>
      <c r="JK1700" s="1">
        <f t="shared" si="781"/>
        <v>3.7479801600884006E-3</v>
      </c>
      <c r="JL1700" s="1" t="str">
        <f t="shared" si="782"/>
        <v/>
      </c>
      <c r="JM1700" s="1">
        <f t="shared" si="783"/>
        <v>1.058120977724174E-30</v>
      </c>
      <c r="JN1700" s="1" t="str">
        <f t="shared" si="784"/>
        <v/>
      </c>
      <c r="JO1700" s="1" t="str">
        <f t="shared" si="785"/>
        <v/>
      </c>
      <c r="JS1700" s="1">
        <v>1076</v>
      </c>
      <c r="JT1700" s="1">
        <f t="shared" si="786"/>
        <v>3017.409120093711</v>
      </c>
      <c r="JU1700" s="1">
        <f t="shared" si="787"/>
        <v>3.8377932206627573E-5</v>
      </c>
      <c r="JV1700" s="1">
        <f t="shared" si="788"/>
        <v>0.61943605442159266</v>
      </c>
      <c r="JW1700" s="1" t="str">
        <f t="shared" si="789"/>
        <v/>
      </c>
      <c r="JX1700" s="1">
        <f t="shared" si="790"/>
        <v>3.8377932206627573E-5</v>
      </c>
      <c r="JY1700" s="1" t="str">
        <f t="shared" si="791"/>
        <v/>
      </c>
      <c r="JZ1700" s="1">
        <f t="shared" si="792"/>
        <v>2.9954829556924104E-5</v>
      </c>
      <c r="KA1700" s="1" t="str">
        <f t="shared" si="793"/>
        <v/>
      </c>
      <c r="KB1700" s="1" t="str">
        <f t="shared" si="794"/>
        <v/>
      </c>
      <c r="KE1700" s="1">
        <f t="shared" si="757"/>
        <v>6.9184000000001324</v>
      </c>
      <c r="KF1700" s="151">
        <f t="shared" si="758"/>
        <v>0.43742525660970355</v>
      </c>
      <c r="KG1700" s="1">
        <f t="shared" si="759"/>
        <v>6.7376532703400382E-4</v>
      </c>
      <c r="KH1700" s="1" t="str">
        <f t="shared" si="755"/>
        <v/>
      </c>
      <c r="KI1700" s="132" t="str">
        <f t="shared" si="756"/>
        <v/>
      </c>
    </row>
    <row r="1701" spans="237:295" ht="20.100000000000001" customHeight="1" x14ac:dyDescent="0.25">
      <c r="IC1701" s="1">
        <v>1077</v>
      </c>
      <c r="ID1701" s="1">
        <f t="shared" si="760"/>
        <v>5373.2639606302691</v>
      </c>
      <c r="IE1701" s="1">
        <f t="shared" si="761"/>
        <v>2.180836718526765E-5</v>
      </c>
      <c r="IF1701" s="1">
        <f t="shared" si="762"/>
        <v>0.62095883383065364</v>
      </c>
      <c r="IG1701" s="1" t="str">
        <f t="shared" si="763"/>
        <v/>
      </c>
      <c r="IH1701" s="1">
        <f t="shared" si="764"/>
        <v>2.180836718526765E-5</v>
      </c>
      <c r="II1701" s="1" t="str">
        <f t="shared" si="765"/>
        <v/>
      </c>
      <c r="IL1701" s="1">
        <f t="shared" si="766"/>
        <v>3.3366449485882142E-18</v>
      </c>
      <c r="IM1701" s="1" t="str">
        <f t="shared" si="767"/>
        <v/>
      </c>
      <c r="IN1701" s="1" t="str">
        <f t="shared" si="768"/>
        <v/>
      </c>
      <c r="IS1701" s="1">
        <v>1077</v>
      </c>
      <c r="IT1701" s="1">
        <f t="shared" si="769"/>
        <v>11.133981563132352</v>
      </c>
      <c r="IU1701" s="1">
        <f t="shared" si="770"/>
        <v>1.0524726736104198E-2</v>
      </c>
      <c r="IV1701" s="1">
        <f t="shared" si="771"/>
        <v>0.62095883383065342</v>
      </c>
      <c r="IW1701" s="1" t="str">
        <f t="shared" si="772"/>
        <v/>
      </c>
      <c r="IX1701" s="1">
        <f t="shared" si="773"/>
        <v>1.0524726736104198E-2</v>
      </c>
      <c r="IY1701" s="1" t="str">
        <f t="shared" si="774"/>
        <v/>
      </c>
      <c r="IZ1701" s="1">
        <f t="shared" si="775"/>
        <v>3.0349978279428988E-11</v>
      </c>
      <c r="JA1701" s="1" t="str">
        <f t="shared" si="776"/>
        <v/>
      </c>
      <c r="JB1701" s="1" t="str">
        <f t="shared" si="777"/>
        <v/>
      </c>
      <c r="JF1701" s="1">
        <v>1077</v>
      </c>
      <c r="JG1701" s="1">
        <f t="shared" si="795"/>
        <v>31.303696163751795</v>
      </c>
      <c r="JH1701" s="1">
        <f t="shared" si="778"/>
        <v>3.743395438794277E-3</v>
      </c>
      <c r="JI1701" s="1">
        <f t="shared" si="779"/>
        <v>0.62095883383065353</v>
      </c>
      <c r="JJ1701" s="1" t="str">
        <f t="shared" si="780"/>
        <v/>
      </c>
      <c r="JK1701" s="1">
        <f t="shared" si="781"/>
        <v>3.743395438794277E-3</v>
      </c>
      <c r="JL1701" s="1" t="str">
        <f t="shared" si="782"/>
        <v/>
      </c>
      <c r="JM1701" s="1">
        <f t="shared" si="783"/>
        <v>1.1068936097052727E-30</v>
      </c>
      <c r="JN1701" s="1" t="str">
        <f t="shared" si="784"/>
        <v/>
      </c>
      <c r="JO1701" s="1" t="str">
        <f t="shared" si="785"/>
        <v/>
      </c>
      <c r="JS1701" s="1">
        <v>1077</v>
      </c>
      <c r="JT1701" s="1">
        <f t="shared" si="786"/>
        <v>3057.1118716738929</v>
      </c>
      <c r="JU1701" s="1">
        <f t="shared" si="787"/>
        <v>3.8330986354329363E-5</v>
      </c>
      <c r="JV1701" s="1">
        <f t="shared" si="788"/>
        <v>0.62095883383065342</v>
      </c>
      <c r="JW1701" s="1" t="str">
        <f t="shared" si="789"/>
        <v/>
      </c>
      <c r="JX1701" s="1">
        <f t="shared" si="790"/>
        <v>3.8330986354329363E-5</v>
      </c>
      <c r="JY1701" s="1" t="str">
        <f t="shared" si="791"/>
        <v/>
      </c>
      <c r="JZ1701" s="1">
        <f t="shared" si="792"/>
        <v>2.9862852568645161E-5</v>
      </c>
      <c r="KA1701" s="1" t="str">
        <f t="shared" si="793"/>
        <v/>
      </c>
      <c r="KB1701" s="1" t="str">
        <f t="shared" si="794"/>
        <v/>
      </c>
      <c r="KE1701" s="1">
        <f t="shared" si="757"/>
        <v>6.9248000000001326</v>
      </c>
      <c r="KF1701" s="151">
        <f t="shared" si="758"/>
        <v>0.43675149128266955</v>
      </c>
      <c r="KG1701" s="1">
        <f t="shared" si="759"/>
        <v>6.7316630383373877E-4</v>
      </c>
      <c r="KH1701" s="1" t="str">
        <f t="shared" si="755"/>
        <v/>
      </c>
      <c r="KI1701" s="132" t="str">
        <f t="shared" si="756"/>
        <v/>
      </c>
    </row>
    <row r="1702" spans="237:295" ht="20.100000000000001" customHeight="1" x14ac:dyDescent="0.25">
      <c r="IC1702" s="1">
        <v>1078</v>
      </c>
      <c r="ID1702" s="1">
        <f t="shared" si="760"/>
        <v>5443.0466094696167</v>
      </c>
      <c r="IE1702" s="1">
        <f t="shared" si="761"/>
        <v>2.1781341569302702E-5</v>
      </c>
      <c r="IF1702" s="1">
        <f t="shared" si="762"/>
        <v>0.62247973833316173</v>
      </c>
      <c r="IG1702" s="1" t="str">
        <f t="shared" si="763"/>
        <v/>
      </c>
      <c r="IH1702" s="1">
        <f t="shared" si="764"/>
        <v>2.1781341569302702E-5</v>
      </c>
      <c r="II1702" s="1" t="str">
        <f t="shared" si="765"/>
        <v/>
      </c>
      <c r="IL1702" s="1">
        <f t="shared" si="766"/>
        <v>3.440825499160961E-18</v>
      </c>
      <c r="IM1702" s="1" t="str">
        <f t="shared" si="767"/>
        <v/>
      </c>
      <c r="IN1702" s="1" t="str">
        <f t="shared" si="768"/>
        <v/>
      </c>
      <c r="IS1702" s="1">
        <v>1078</v>
      </c>
      <c r="IT1702" s="1">
        <f t="shared" si="769"/>
        <v>11.278578726289908</v>
      </c>
      <c r="IU1702" s="1">
        <f t="shared" si="770"/>
        <v>1.0511684163017931E-2</v>
      </c>
      <c r="IV1702" s="1">
        <f t="shared" si="771"/>
        <v>0.6224797383331615</v>
      </c>
      <c r="IW1702" s="1" t="str">
        <f t="shared" si="772"/>
        <v/>
      </c>
      <c r="IX1702" s="1">
        <f t="shared" si="773"/>
        <v>1.0511684163017931E-2</v>
      </c>
      <c r="IY1702" s="1" t="str">
        <f t="shared" si="774"/>
        <v/>
      </c>
      <c r="IZ1702" s="1">
        <f t="shared" si="775"/>
        <v>3.1121626997899821E-11</v>
      </c>
      <c r="JA1702" s="1" t="str">
        <f t="shared" si="776"/>
        <v/>
      </c>
      <c r="JB1702" s="1" t="str">
        <f t="shared" si="777"/>
        <v/>
      </c>
      <c r="JF1702" s="1">
        <v>1078</v>
      </c>
      <c r="JG1702" s="1">
        <f t="shared" si="795"/>
        <v>31.710237672371932</v>
      </c>
      <c r="JH1702" s="1">
        <f t="shared" si="778"/>
        <v>3.7387565051834135E-3</v>
      </c>
      <c r="JI1702" s="1">
        <f t="shared" si="779"/>
        <v>0.62247973833316173</v>
      </c>
      <c r="JJ1702" s="1" t="str">
        <f t="shared" si="780"/>
        <v/>
      </c>
      <c r="JK1702" s="1">
        <f t="shared" si="781"/>
        <v>3.7387565051834135E-3</v>
      </c>
      <c r="JL1702" s="1" t="str">
        <f t="shared" si="782"/>
        <v/>
      </c>
      <c r="JM1702" s="1">
        <f t="shared" si="783"/>
        <v>1.1578958226335802E-30</v>
      </c>
      <c r="JN1702" s="1" t="str">
        <f t="shared" si="784"/>
        <v/>
      </c>
      <c r="JO1702" s="1" t="str">
        <f t="shared" si="785"/>
        <v/>
      </c>
      <c r="JS1702" s="1">
        <v>1078</v>
      </c>
      <c r="JT1702" s="1">
        <f t="shared" si="786"/>
        <v>3096.8146232540748</v>
      </c>
      <c r="JU1702" s="1">
        <f t="shared" si="787"/>
        <v>3.8283485387935614E-5</v>
      </c>
      <c r="JV1702" s="1">
        <f t="shared" si="788"/>
        <v>0.62247973833316173</v>
      </c>
      <c r="JW1702" s="1" t="str">
        <f t="shared" si="789"/>
        <v/>
      </c>
      <c r="JX1702" s="1">
        <f t="shared" si="790"/>
        <v>3.8283485387935614E-5</v>
      </c>
      <c r="JY1702" s="1" t="str">
        <f t="shared" si="791"/>
        <v/>
      </c>
      <c r="JZ1702" s="1">
        <f t="shared" si="792"/>
        <v>2.9770681663092059E-5</v>
      </c>
      <c r="KA1702" s="1" t="str">
        <f t="shared" si="793"/>
        <v/>
      </c>
      <c r="KB1702" s="1" t="str">
        <f t="shared" si="794"/>
        <v/>
      </c>
      <c r="KE1702" s="1">
        <f t="shared" si="757"/>
        <v>6.9312000000001328</v>
      </c>
      <c r="KF1702" s="151">
        <f t="shared" si="758"/>
        <v>0.43607832497883581</v>
      </c>
      <c r="KG1702" s="1">
        <f t="shared" si="759"/>
        <v>6.7256637831036858E-4</v>
      </c>
      <c r="KH1702" s="1" t="str">
        <f t="shared" si="755"/>
        <v/>
      </c>
      <c r="KI1702" s="132" t="str">
        <f t="shared" si="756"/>
        <v/>
      </c>
    </row>
    <row r="1703" spans="237:295" ht="20.100000000000001" customHeight="1" x14ac:dyDescent="0.25">
      <c r="IC1703" s="1">
        <v>1079</v>
      </c>
      <c r="ID1703" s="1">
        <f t="shared" si="760"/>
        <v>5512.8292583089788</v>
      </c>
      <c r="IE1703" s="1">
        <f t="shared" si="761"/>
        <v>2.1754001377526266E-5</v>
      </c>
      <c r="IF1703" s="1">
        <f t="shared" si="762"/>
        <v>0.62399874593329341</v>
      </c>
      <c r="IG1703" s="1" t="str">
        <f t="shared" si="763"/>
        <v/>
      </c>
      <c r="IH1703" s="1">
        <f t="shared" si="764"/>
        <v>2.1754001377526266E-5</v>
      </c>
      <c r="II1703" s="1" t="str">
        <f t="shared" si="765"/>
        <v/>
      </c>
      <c r="IL1703" s="1">
        <f t="shared" si="766"/>
        <v>3.5482021225300334E-18</v>
      </c>
      <c r="IM1703" s="1" t="str">
        <f t="shared" si="767"/>
        <v/>
      </c>
      <c r="IN1703" s="1" t="str">
        <f t="shared" si="768"/>
        <v/>
      </c>
      <c r="IS1703" s="1">
        <v>1079</v>
      </c>
      <c r="IT1703" s="1">
        <f t="shared" si="769"/>
        <v>11.423175889447492</v>
      </c>
      <c r="IU1703" s="1">
        <f t="shared" si="770"/>
        <v>1.0498489775519081E-2</v>
      </c>
      <c r="IV1703" s="1">
        <f t="shared" si="771"/>
        <v>0.6239987459332933</v>
      </c>
      <c r="IW1703" s="1" t="str">
        <f t="shared" si="772"/>
        <v/>
      </c>
      <c r="IX1703" s="1">
        <f t="shared" si="773"/>
        <v>1.0498489775519081E-2</v>
      </c>
      <c r="IY1703" s="1" t="str">
        <f t="shared" si="774"/>
        <v/>
      </c>
      <c r="IZ1703" s="1">
        <f t="shared" si="775"/>
        <v>3.1912384296043498E-11</v>
      </c>
      <c r="JA1703" s="1" t="str">
        <f t="shared" si="776"/>
        <v/>
      </c>
      <c r="JB1703" s="1" t="str">
        <f t="shared" si="777"/>
        <v/>
      </c>
      <c r="JF1703" s="1">
        <v>1079</v>
      </c>
      <c r="JG1703" s="1">
        <f t="shared" si="795"/>
        <v>32.116779180992069</v>
      </c>
      <c r="JH1703" s="1">
        <f t="shared" si="778"/>
        <v>3.7340635747901288E-3</v>
      </c>
      <c r="JI1703" s="1">
        <f t="shared" si="779"/>
        <v>0.62399874593329319</v>
      </c>
      <c r="JJ1703" s="1" t="str">
        <f t="shared" si="780"/>
        <v/>
      </c>
      <c r="JK1703" s="1">
        <f t="shared" si="781"/>
        <v>3.7340635747901288E-3</v>
      </c>
      <c r="JL1703" s="1" t="str">
        <f t="shared" si="782"/>
        <v/>
      </c>
      <c r="JM1703" s="1">
        <f t="shared" si="783"/>
        <v>1.2112286790029697E-30</v>
      </c>
      <c r="JN1703" s="1" t="str">
        <f t="shared" si="784"/>
        <v/>
      </c>
      <c r="JO1703" s="1" t="str">
        <f t="shared" si="785"/>
        <v/>
      </c>
      <c r="JS1703" s="1">
        <v>1079</v>
      </c>
      <c r="JT1703" s="1">
        <f t="shared" si="786"/>
        <v>3136.5173748342568</v>
      </c>
      <c r="JU1703" s="1">
        <f t="shared" si="787"/>
        <v>3.8235431514438144E-5</v>
      </c>
      <c r="JV1703" s="1">
        <f t="shared" si="788"/>
        <v>0.6239987459332933</v>
      </c>
      <c r="JW1703" s="1" t="str">
        <f t="shared" si="789"/>
        <v/>
      </c>
      <c r="JX1703" s="1">
        <f t="shared" si="790"/>
        <v>3.8235431514438144E-5</v>
      </c>
      <c r="JY1703" s="1" t="str">
        <f t="shared" si="791"/>
        <v/>
      </c>
      <c r="JZ1703" s="1">
        <f t="shared" si="792"/>
        <v>2.9678320383679055E-5</v>
      </c>
      <c r="KA1703" s="1" t="str">
        <f t="shared" si="793"/>
        <v/>
      </c>
      <c r="KB1703" s="1" t="str">
        <f t="shared" si="794"/>
        <v/>
      </c>
      <c r="KE1703" s="1">
        <f t="shared" si="757"/>
        <v>6.937600000000133</v>
      </c>
      <c r="KF1703" s="151">
        <f t="shared" si="758"/>
        <v>0.43540575860052544</v>
      </c>
      <c r="KG1703" s="1">
        <f t="shared" si="759"/>
        <v>6.7196555647264233E-4</v>
      </c>
      <c r="KH1703" s="1" t="str">
        <f t="shared" si="755"/>
        <v/>
      </c>
      <c r="KI1703" s="132" t="str">
        <f t="shared" si="756"/>
        <v/>
      </c>
    </row>
    <row r="1704" spans="237:295" ht="20.100000000000001" customHeight="1" x14ac:dyDescent="0.25">
      <c r="IC1704" s="1">
        <v>1080</v>
      </c>
      <c r="ID1704" s="1">
        <f t="shared" si="760"/>
        <v>5582.6119071483263</v>
      </c>
      <c r="IE1704" s="1">
        <f t="shared" si="761"/>
        <v>2.1726347879127616E-5</v>
      </c>
      <c r="IF1704" s="1">
        <f t="shared" si="762"/>
        <v>0.62551583472332006</v>
      </c>
      <c r="IG1704" s="1" t="str">
        <f t="shared" si="763"/>
        <v/>
      </c>
      <c r="IH1704" s="1">
        <f t="shared" si="764"/>
        <v>2.1726347879127616E-5</v>
      </c>
      <c r="II1704" s="1" t="str">
        <f t="shared" si="765"/>
        <v/>
      </c>
      <c r="IL1704" s="1">
        <f t="shared" si="766"/>
        <v>3.6588710677699959E-18</v>
      </c>
      <c r="IM1704" s="1" t="str">
        <f t="shared" si="767"/>
        <v/>
      </c>
      <c r="IN1704" s="1" t="str">
        <f t="shared" si="768"/>
        <v/>
      </c>
      <c r="IS1704" s="1">
        <v>1080</v>
      </c>
      <c r="IT1704" s="1">
        <f t="shared" si="769"/>
        <v>11.567773052605048</v>
      </c>
      <c r="IU1704" s="1">
        <f t="shared" si="770"/>
        <v>1.0485144186118893E-2</v>
      </c>
      <c r="IV1704" s="1">
        <f t="shared" si="771"/>
        <v>0.62551583472332006</v>
      </c>
      <c r="IW1704" s="1" t="str">
        <f t="shared" si="772"/>
        <v/>
      </c>
      <c r="IX1704" s="1">
        <f t="shared" si="773"/>
        <v>1.0485144186118893E-2</v>
      </c>
      <c r="IY1704" s="1" t="str">
        <f t="shared" si="774"/>
        <v/>
      </c>
      <c r="IZ1704" s="1">
        <f t="shared" si="775"/>
        <v>3.2722710070816423E-11</v>
      </c>
      <c r="JA1704" s="1" t="str">
        <f t="shared" si="776"/>
        <v/>
      </c>
      <c r="JB1704" s="1" t="str">
        <f t="shared" si="777"/>
        <v/>
      </c>
      <c r="JF1704" s="1">
        <v>1080</v>
      </c>
      <c r="JG1704" s="1">
        <f t="shared" si="795"/>
        <v>32.523320689612262</v>
      </c>
      <c r="JH1704" s="1">
        <f t="shared" si="778"/>
        <v>3.7293168654701312E-3</v>
      </c>
      <c r="JI1704" s="1">
        <f t="shared" si="779"/>
        <v>0.62551583472332017</v>
      </c>
      <c r="JJ1704" s="1" t="str">
        <f t="shared" si="780"/>
        <v/>
      </c>
      <c r="JK1704" s="1">
        <f t="shared" si="781"/>
        <v>3.7293168654701312E-3</v>
      </c>
      <c r="JL1704" s="1" t="str">
        <f t="shared" si="782"/>
        <v/>
      </c>
      <c r="JM1704" s="1">
        <f t="shared" si="783"/>
        <v>1.266997782660364E-30</v>
      </c>
      <c r="JN1704" s="1" t="str">
        <f t="shared" si="784"/>
        <v/>
      </c>
      <c r="JO1704" s="1" t="str">
        <f t="shared" si="785"/>
        <v/>
      </c>
      <c r="JS1704" s="1">
        <v>1080</v>
      </c>
      <c r="JT1704" s="1">
        <f t="shared" si="786"/>
        <v>3176.2201264144314</v>
      </c>
      <c r="JU1704" s="1">
        <f t="shared" si="787"/>
        <v>3.8186826964598934E-5</v>
      </c>
      <c r="JV1704" s="1">
        <f t="shared" si="788"/>
        <v>0.62551583472331995</v>
      </c>
      <c r="JW1704" s="1" t="str">
        <f t="shared" si="789"/>
        <v/>
      </c>
      <c r="JX1704" s="1">
        <f t="shared" si="790"/>
        <v>3.8186826964598934E-5</v>
      </c>
      <c r="JY1704" s="1" t="str">
        <f t="shared" si="791"/>
        <v/>
      </c>
      <c r="JZ1704" s="1">
        <f t="shared" si="792"/>
        <v>2.9585772271979221E-5</v>
      </c>
      <c r="KA1704" s="1" t="str">
        <f t="shared" si="793"/>
        <v/>
      </c>
      <c r="KB1704" s="1" t="str">
        <f t="shared" si="794"/>
        <v/>
      </c>
      <c r="KE1704" s="1">
        <f t="shared" si="757"/>
        <v>6.9440000000001332</v>
      </c>
      <c r="KF1704" s="151">
        <f t="shared" si="758"/>
        <v>0.4347337930440528</v>
      </c>
      <c r="KG1704" s="1">
        <f t="shared" si="759"/>
        <v>6.713638443145431E-4</v>
      </c>
      <c r="KH1704" s="1" t="str">
        <f t="shared" si="755"/>
        <v/>
      </c>
      <c r="KI1704" s="132" t="str">
        <f t="shared" si="756"/>
        <v/>
      </c>
    </row>
    <row r="1705" spans="237:295" ht="20.100000000000001" customHeight="1" x14ac:dyDescent="0.25">
      <c r="IC1705" s="1">
        <v>1081</v>
      </c>
      <c r="ID1705" s="1">
        <f t="shared" si="760"/>
        <v>5652.3945559876738</v>
      </c>
      <c r="IE1705" s="1">
        <f t="shared" si="761"/>
        <v>2.1698382356721833E-5</v>
      </c>
      <c r="IF1705" s="1">
        <f t="shared" si="762"/>
        <v>0.6270309828845505</v>
      </c>
      <c r="IG1705" s="1" t="str">
        <f t="shared" si="763"/>
        <v/>
      </c>
      <c r="IH1705" s="1">
        <f t="shared" si="764"/>
        <v>2.1698382356721833E-5</v>
      </c>
      <c r="II1705" s="1" t="str">
        <f t="shared" si="765"/>
        <v/>
      </c>
      <c r="IL1705" s="1">
        <f t="shared" si="766"/>
        <v>3.772931426277485E-18</v>
      </c>
      <c r="IM1705" s="1" t="str">
        <f t="shared" si="767"/>
        <v/>
      </c>
      <c r="IN1705" s="1" t="str">
        <f t="shared" si="768"/>
        <v/>
      </c>
      <c r="IS1705" s="1">
        <v>1081</v>
      </c>
      <c r="IT1705" s="1">
        <f t="shared" si="769"/>
        <v>11.712370215762604</v>
      </c>
      <c r="IU1705" s="1">
        <f t="shared" si="770"/>
        <v>1.0471648013807924E-2</v>
      </c>
      <c r="IV1705" s="1">
        <f t="shared" si="771"/>
        <v>0.62703098288455061</v>
      </c>
      <c r="IW1705" s="1" t="str">
        <f t="shared" si="772"/>
        <v/>
      </c>
      <c r="IX1705" s="1">
        <f t="shared" si="773"/>
        <v>1.0471648013807924E-2</v>
      </c>
      <c r="IY1705" s="1" t="str">
        <f t="shared" si="774"/>
        <v/>
      </c>
      <c r="IZ1705" s="1">
        <f t="shared" si="775"/>
        <v>3.355307494954082E-11</v>
      </c>
      <c r="JA1705" s="1" t="str">
        <f t="shared" si="776"/>
        <v/>
      </c>
      <c r="JB1705" s="1" t="str">
        <f t="shared" si="777"/>
        <v/>
      </c>
      <c r="JF1705" s="1">
        <v>1081</v>
      </c>
      <c r="JG1705" s="1">
        <f t="shared" si="795"/>
        <v>32.929862198232399</v>
      </c>
      <c r="JH1705" s="1">
        <f t="shared" si="778"/>
        <v>3.7245165973836679E-3</v>
      </c>
      <c r="JI1705" s="1">
        <f t="shared" si="779"/>
        <v>0.62703098288455061</v>
      </c>
      <c r="JJ1705" s="1" t="str">
        <f t="shared" si="780"/>
        <v/>
      </c>
      <c r="JK1705" s="1">
        <f t="shared" si="781"/>
        <v>3.7245165973836679E-3</v>
      </c>
      <c r="JL1705" s="1" t="str">
        <f t="shared" si="782"/>
        <v/>
      </c>
      <c r="JM1705" s="1">
        <f t="shared" si="783"/>
        <v>1.3253134810670527E-30</v>
      </c>
      <c r="JN1705" s="1" t="str">
        <f t="shared" si="784"/>
        <v/>
      </c>
      <c r="JO1705" s="1" t="str">
        <f t="shared" si="785"/>
        <v/>
      </c>
      <c r="JS1705" s="1">
        <v>1081</v>
      </c>
      <c r="JT1705" s="1">
        <f t="shared" si="786"/>
        <v>3215.9228779946134</v>
      </c>
      <c r="JU1705" s="1">
        <f t="shared" si="787"/>
        <v>3.8137673992777548E-5</v>
      </c>
      <c r="JV1705" s="1">
        <f t="shared" si="788"/>
        <v>0.6270309828845505</v>
      </c>
      <c r="JW1705" s="1" t="str">
        <f t="shared" si="789"/>
        <v/>
      </c>
      <c r="JX1705" s="1">
        <f t="shared" si="790"/>
        <v>3.8137673992777548E-5</v>
      </c>
      <c r="JY1705" s="1" t="str">
        <f t="shared" si="791"/>
        <v/>
      </c>
      <c r="JZ1705" s="1">
        <f t="shared" si="792"/>
        <v>2.949304086750387E-5</v>
      </c>
      <c r="KA1705" s="1" t="str">
        <f t="shared" si="793"/>
        <v/>
      </c>
      <c r="KB1705" s="1" t="str">
        <f t="shared" si="794"/>
        <v/>
      </c>
      <c r="KE1705" s="1">
        <f t="shared" si="757"/>
        <v>6.9504000000001334</v>
      </c>
      <c r="KF1705" s="151">
        <f t="shared" si="758"/>
        <v>0.43406242919973825</v>
      </c>
      <c r="KG1705" s="1">
        <f t="shared" si="759"/>
        <v>6.7076124781517699E-4</v>
      </c>
      <c r="KH1705" s="1" t="str">
        <f t="shared" si="755"/>
        <v/>
      </c>
      <c r="KI1705" s="132" t="str">
        <f t="shared" si="756"/>
        <v/>
      </c>
    </row>
    <row r="1706" spans="237:295" ht="20.100000000000001" customHeight="1" x14ac:dyDescent="0.25">
      <c r="IC1706" s="1">
        <v>1082</v>
      </c>
      <c r="ID1706" s="1">
        <f t="shared" si="760"/>
        <v>5722.1772048270359</v>
      </c>
      <c r="IE1706" s="1">
        <f t="shared" si="761"/>
        <v>2.1670106106250753E-5</v>
      </c>
      <c r="IF1706" s="1">
        <f t="shared" si="762"/>
        <v>0.62854416868826313</v>
      </c>
      <c r="IG1706" s="1" t="str">
        <f t="shared" si="763"/>
        <v/>
      </c>
      <c r="IH1706" s="1">
        <f t="shared" si="764"/>
        <v>2.1670106106250753E-5</v>
      </c>
      <c r="II1706" s="1" t="str">
        <f t="shared" si="765"/>
        <v/>
      </c>
      <c r="IL1706" s="1">
        <f t="shared" si="766"/>
        <v>3.890485213983091E-18</v>
      </c>
      <c r="IM1706" s="1" t="str">
        <f t="shared" si="767"/>
        <v/>
      </c>
      <c r="IN1706" s="1" t="str">
        <f t="shared" si="768"/>
        <v/>
      </c>
      <c r="IS1706" s="1">
        <v>1082</v>
      </c>
      <c r="IT1706" s="1">
        <f t="shared" si="769"/>
        <v>11.85696737892016</v>
      </c>
      <c r="IU1706" s="1">
        <f t="shared" si="770"/>
        <v>1.0458001884008221E-2</v>
      </c>
      <c r="IV1706" s="1">
        <f t="shared" si="771"/>
        <v>0.62854416868826291</v>
      </c>
      <c r="IW1706" s="1" t="str">
        <f t="shared" si="772"/>
        <v/>
      </c>
      <c r="IX1706" s="1">
        <f t="shared" si="773"/>
        <v>1.0458001884008221E-2</v>
      </c>
      <c r="IY1706" s="1" t="str">
        <f t="shared" si="774"/>
        <v/>
      </c>
      <c r="IZ1706" s="1">
        <f t="shared" si="775"/>
        <v>3.4403960531870042E-11</v>
      </c>
      <c r="JA1706" s="1" t="str">
        <f t="shared" si="776"/>
        <v/>
      </c>
      <c r="JB1706" s="1" t="str">
        <f t="shared" si="777"/>
        <v/>
      </c>
      <c r="JF1706" s="1">
        <v>1082</v>
      </c>
      <c r="JG1706" s="1">
        <f t="shared" si="795"/>
        <v>33.336403706852536</v>
      </c>
      <c r="JH1706" s="1">
        <f t="shared" si="778"/>
        <v>3.7196629929785144E-3</v>
      </c>
      <c r="JI1706" s="1">
        <f t="shared" si="779"/>
        <v>0.62854416868826302</v>
      </c>
      <c r="JJ1706" s="1" t="str">
        <f t="shared" si="780"/>
        <v/>
      </c>
      <c r="JK1706" s="1">
        <f t="shared" si="781"/>
        <v>3.7196629929785144E-3</v>
      </c>
      <c r="JL1706" s="1" t="str">
        <f t="shared" si="782"/>
        <v/>
      </c>
      <c r="JM1706" s="1">
        <f t="shared" si="783"/>
        <v>1.386291076486047E-30</v>
      </c>
      <c r="JN1706" s="1" t="str">
        <f t="shared" si="784"/>
        <v/>
      </c>
      <c r="JO1706" s="1" t="str">
        <f t="shared" si="785"/>
        <v/>
      </c>
      <c r="JS1706" s="1">
        <v>1082</v>
      </c>
      <c r="JT1706" s="1">
        <f t="shared" si="786"/>
        <v>3255.6256295747953</v>
      </c>
      <c r="JU1706" s="1">
        <f t="shared" si="787"/>
        <v>3.8087974876757049E-5</v>
      </c>
      <c r="JV1706" s="1">
        <f t="shared" si="788"/>
        <v>0.62854416868826291</v>
      </c>
      <c r="JW1706" s="1" t="str">
        <f t="shared" si="789"/>
        <v/>
      </c>
      <c r="JX1706" s="1">
        <f t="shared" si="790"/>
        <v>3.8087974876757049E-5</v>
      </c>
      <c r="JY1706" s="1" t="str">
        <f t="shared" si="791"/>
        <v/>
      </c>
      <c r="JZ1706" s="1">
        <f t="shared" si="792"/>
        <v>2.9400129707482839E-5</v>
      </c>
      <c r="KA1706" s="1" t="str">
        <f t="shared" si="793"/>
        <v/>
      </c>
      <c r="KB1706" s="1" t="str">
        <f t="shared" si="794"/>
        <v/>
      </c>
      <c r="KE1706" s="1">
        <f t="shared" si="757"/>
        <v>6.9568000000001335</v>
      </c>
      <c r="KF1706" s="151">
        <f t="shared" si="758"/>
        <v>0.43339166795192308</v>
      </c>
      <c r="KG1706" s="1">
        <f t="shared" si="759"/>
        <v>6.7015777294054946E-4</v>
      </c>
      <c r="KH1706" s="1" t="str">
        <f t="shared" si="755"/>
        <v/>
      </c>
      <c r="KI1706" s="132" t="str">
        <f t="shared" si="756"/>
        <v/>
      </c>
    </row>
    <row r="1707" spans="237:295" ht="20.100000000000001" customHeight="1" x14ac:dyDescent="0.25">
      <c r="IC1707" s="1">
        <v>1083</v>
      </c>
      <c r="ID1707" s="1">
        <f t="shared" si="760"/>
        <v>5791.9598536663834</v>
      </c>
      <c r="IE1707" s="1">
        <f t="shared" si="761"/>
        <v>2.1641520436882929E-5</v>
      </c>
      <c r="IF1707" s="1">
        <f t="shared" si="762"/>
        <v>0.63005537049663163</v>
      </c>
      <c r="IG1707" s="1" t="str">
        <f t="shared" si="763"/>
        <v/>
      </c>
      <c r="IH1707" s="1">
        <f t="shared" si="764"/>
        <v>2.1641520436882929E-5</v>
      </c>
      <c r="II1707" s="1" t="str">
        <f t="shared" si="765"/>
        <v/>
      </c>
      <c r="IL1707" s="1">
        <f t="shared" si="766"/>
        <v>4.0116374558889155E-18</v>
      </c>
      <c r="IM1707" s="1" t="str">
        <f t="shared" si="767"/>
        <v/>
      </c>
      <c r="IN1707" s="1" t="str">
        <f t="shared" si="768"/>
        <v/>
      </c>
      <c r="IS1707" s="1">
        <v>1083</v>
      </c>
      <c r="IT1707" s="1">
        <f t="shared" si="769"/>
        <v>12.001564542077745</v>
      </c>
      <c r="IU1707" s="1">
        <f t="shared" si="770"/>
        <v>1.0444206428525046E-2</v>
      </c>
      <c r="IV1707" s="1">
        <f t="shared" si="771"/>
        <v>0.63005537049663185</v>
      </c>
      <c r="IW1707" s="1" t="str">
        <f t="shared" si="772"/>
        <v/>
      </c>
      <c r="IX1707" s="1">
        <f t="shared" si="773"/>
        <v>1.0444206428525046E-2</v>
      </c>
      <c r="IY1707" s="1" t="str">
        <f t="shared" si="774"/>
        <v/>
      </c>
      <c r="IZ1707" s="1">
        <f t="shared" si="775"/>
        <v>3.5275859637006859E-11</v>
      </c>
      <c r="JA1707" s="1" t="str">
        <f t="shared" si="776"/>
        <v/>
      </c>
      <c r="JB1707" s="1" t="str">
        <f t="shared" si="777"/>
        <v/>
      </c>
      <c r="JF1707" s="1">
        <v>1083</v>
      </c>
      <c r="JG1707" s="1">
        <f t="shared" si="795"/>
        <v>33.742945215472673</v>
      </c>
      <c r="JH1707" s="1">
        <f t="shared" si="778"/>
        <v>3.7147562769728019E-3</v>
      </c>
      <c r="JI1707" s="1">
        <f t="shared" si="779"/>
        <v>0.63005537049663163</v>
      </c>
      <c r="JJ1707" s="1" t="str">
        <f t="shared" si="780"/>
        <v/>
      </c>
      <c r="JK1707" s="1">
        <f t="shared" si="781"/>
        <v>3.7147562769728019E-3</v>
      </c>
      <c r="JL1707" s="1" t="str">
        <f t="shared" si="782"/>
        <v/>
      </c>
      <c r="JM1707" s="1">
        <f t="shared" si="783"/>
        <v>1.4500510464863268E-30</v>
      </c>
      <c r="JN1707" s="1" t="str">
        <f t="shared" si="784"/>
        <v/>
      </c>
      <c r="JO1707" s="1" t="str">
        <f t="shared" si="785"/>
        <v/>
      </c>
      <c r="JS1707" s="1">
        <v>1083</v>
      </c>
      <c r="JT1707" s="1">
        <f t="shared" si="786"/>
        <v>3295.3283811549773</v>
      </c>
      <c r="JU1707" s="1">
        <f t="shared" si="787"/>
        <v>3.8037731917568066E-5</v>
      </c>
      <c r="JV1707" s="1">
        <f t="shared" si="788"/>
        <v>0.63005537049663174</v>
      </c>
      <c r="JW1707" s="1" t="str">
        <f t="shared" si="789"/>
        <v/>
      </c>
      <c r="JX1707" s="1">
        <f t="shared" si="790"/>
        <v>3.8037731917568066E-5</v>
      </c>
      <c r="JY1707" s="1" t="str">
        <f t="shared" si="791"/>
        <v/>
      </c>
      <c r="JZ1707" s="1">
        <f t="shared" si="792"/>
        <v>2.9307042326645602E-5</v>
      </c>
      <c r="KA1707" s="1" t="str">
        <f t="shared" si="793"/>
        <v/>
      </c>
      <c r="KB1707" s="1" t="str">
        <f t="shared" si="794"/>
        <v/>
      </c>
      <c r="KE1707" s="1">
        <f t="shared" si="757"/>
        <v>6.9632000000001337</v>
      </c>
      <c r="KF1707" s="151">
        <f t="shared" si="758"/>
        <v>0.43272151017898253</v>
      </c>
      <c r="KG1707" s="1">
        <f t="shared" si="759"/>
        <v>6.6955342564301024E-4</v>
      </c>
      <c r="KH1707" s="1" t="str">
        <f t="shared" ref="KH1707:KH1770" si="796">IF(KF1707&lt;(1-$KD$623),KG1707,"")</f>
        <v/>
      </c>
      <c r="KI1707" s="132" t="str">
        <f t="shared" ref="KI1707:KI1770" si="797">IF(KF1707&lt;(1-$KD$629),KG1707,"")</f>
        <v/>
      </c>
    </row>
    <row r="1708" spans="237:295" ht="20.100000000000001" customHeight="1" x14ac:dyDescent="0.25">
      <c r="IC1708" s="1">
        <v>1084</v>
      </c>
      <c r="ID1708" s="1">
        <f t="shared" si="760"/>
        <v>5861.7425025057455</v>
      </c>
      <c r="IE1708" s="1">
        <f t="shared" si="761"/>
        <v>2.1612626670912614E-5</v>
      </c>
      <c r="IF1708" s="1">
        <f t="shared" si="762"/>
        <v>0.63156456676364736</v>
      </c>
      <c r="IG1708" s="1" t="str">
        <f t="shared" si="763"/>
        <v/>
      </c>
      <c r="IH1708" s="1">
        <f t="shared" si="764"/>
        <v>2.1612626670912614E-5</v>
      </c>
      <c r="II1708" s="1" t="str">
        <f t="shared" si="765"/>
        <v/>
      </c>
      <c r="IL1708" s="1">
        <f t="shared" si="766"/>
        <v>4.1364962729966846E-18</v>
      </c>
      <c r="IM1708" s="1" t="str">
        <f t="shared" si="767"/>
        <v/>
      </c>
      <c r="IN1708" s="1" t="str">
        <f t="shared" si="768"/>
        <v/>
      </c>
      <c r="IS1708" s="1">
        <v>1084</v>
      </c>
      <c r="IT1708" s="1">
        <f t="shared" si="769"/>
        <v>12.146161705235301</v>
      </c>
      <c r="IU1708" s="1">
        <f t="shared" si="770"/>
        <v>1.0430262285498152E-2</v>
      </c>
      <c r="IV1708" s="1">
        <f t="shared" si="771"/>
        <v>0.63156456676364736</v>
      </c>
      <c r="IW1708" s="1" t="str">
        <f t="shared" si="772"/>
        <v/>
      </c>
      <c r="IX1708" s="1">
        <f t="shared" si="773"/>
        <v>1.0430262285498152E-2</v>
      </c>
      <c r="IY1708" s="1" t="str">
        <f t="shared" si="774"/>
        <v/>
      </c>
      <c r="IZ1708" s="1">
        <f t="shared" si="775"/>
        <v>3.616927655628488E-11</v>
      </c>
      <c r="JA1708" s="1" t="str">
        <f t="shared" si="776"/>
        <v/>
      </c>
      <c r="JB1708" s="1" t="str">
        <f t="shared" si="777"/>
        <v/>
      </c>
      <c r="JF1708" s="1">
        <v>1084</v>
      </c>
      <c r="JG1708" s="1">
        <f t="shared" si="795"/>
        <v>34.149486724092867</v>
      </c>
      <c r="JH1708" s="1">
        <f t="shared" si="778"/>
        <v>3.7097966763376877E-3</v>
      </c>
      <c r="JI1708" s="1">
        <f t="shared" si="779"/>
        <v>0.63156456676364736</v>
      </c>
      <c r="JJ1708" s="1" t="str">
        <f t="shared" si="780"/>
        <v/>
      </c>
      <c r="JK1708" s="1">
        <f t="shared" si="781"/>
        <v>3.7097966763376877E-3</v>
      </c>
      <c r="JL1708" s="1" t="str">
        <f t="shared" si="782"/>
        <v/>
      </c>
      <c r="JM1708" s="1">
        <f t="shared" si="783"/>
        <v>1.5167192741702384E-30</v>
      </c>
      <c r="JN1708" s="1" t="str">
        <f t="shared" si="784"/>
        <v/>
      </c>
      <c r="JO1708" s="1" t="str">
        <f t="shared" si="785"/>
        <v/>
      </c>
      <c r="JS1708" s="1">
        <v>1084</v>
      </c>
      <c r="JT1708" s="1">
        <f t="shared" si="786"/>
        <v>3335.0311327351592</v>
      </c>
      <c r="JU1708" s="1">
        <f t="shared" si="787"/>
        <v>3.7986947439311418E-5</v>
      </c>
      <c r="JV1708" s="1">
        <f t="shared" si="788"/>
        <v>0.63156456676364736</v>
      </c>
      <c r="JW1708" s="1" t="str">
        <f t="shared" si="789"/>
        <v/>
      </c>
      <c r="JX1708" s="1">
        <f t="shared" si="790"/>
        <v>3.7986947439311418E-5</v>
      </c>
      <c r="JY1708" s="1" t="str">
        <f t="shared" si="791"/>
        <v/>
      </c>
      <c r="JZ1708" s="1">
        <f t="shared" si="792"/>
        <v>2.921378225700327E-5</v>
      </c>
      <c r="KA1708" s="1" t="str">
        <f t="shared" si="793"/>
        <v/>
      </c>
      <c r="KB1708" s="1" t="str">
        <f t="shared" si="794"/>
        <v/>
      </c>
      <c r="KE1708" s="1">
        <f t="shared" ref="KE1708:KE1771" si="798">KE1707+$KH$616</f>
        <v>6.9696000000001339</v>
      </c>
      <c r="KF1708" s="151">
        <f t="shared" ref="KF1708:KF1771" si="799">_xlfn.CHISQ.DIST.RT(KE1708,7)</f>
        <v>0.43205195675333952</v>
      </c>
      <c r="KG1708" s="1">
        <f t="shared" ref="KG1708:KG1771" si="800">KF1708-KF1709</f>
        <v>6.6894821185892184E-4</v>
      </c>
      <c r="KH1708" s="1" t="str">
        <f t="shared" si="796"/>
        <v/>
      </c>
      <c r="KI1708" s="132" t="str">
        <f t="shared" si="797"/>
        <v/>
      </c>
    </row>
    <row r="1709" spans="237:295" ht="20.100000000000001" customHeight="1" x14ac:dyDescent="0.25">
      <c r="IC1709" s="1">
        <v>1085</v>
      </c>
      <c r="ID1709" s="1">
        <f t="shared" si="760"/>
        <v>5931.525151345093</v>
      </c>
      <c r="IE1709" s="1">
        <f t="shared" si="761"/>
        <v>2.1583426143657945E-5</v>
      </c>
      <c r="IF1709" s="1">
        <f t="shared" si="762"/>
        <v>0.63307173603602807</v>
      </c>
      <c r="IG1709" s="1" t="str">
        <f t="shared" si="763"/>
        <v/>
      </c>
      <c r="IH1709" s="1">
        <f t="shared" si="764"/>
        <v>2.1583426143657945E-5</v>
      </c>
      <c r="II1709" s="1" t="str">
        <f t="shared" si="765"/>
        <v/>
      </c>
      <c r="IL1709" s="1">
        <f t="shared" si="766"/>
        <v>4.265172971691518E-18</v>
      </c>
      <c r="IM1709" s="1" t="str">
        <f t="shared" si="767"/>
        <v/>
      </c>
      <c r="IN1709" s="1" t="str">
        <f t="shared" si="768"/>
        <v/>
      </c>
      <c r="IS1709" s="1">
        <v>1085</v>
      </c>
      <c r="IT1709" s="1">
        <f t="shared" si="769"/>
        <v>12.290758868392857</v>
      </c>
      <c r="IU1709" s="1">
        <f t="shared" si="770"/>
        <v>1.0416170099352589E-2</v>
      </c>
      <c r="IV1709" s="1">
        <f t="shared" si="771"/>
        <v>0.63307173603602807</v>
      </c>
      <c r="IW1709" s="1" t="str">
        <f t="shared" si="772"/>
        <v/>
      </c>
      <c r="IX1709" s="1">
        <f t="shared" si="773"/>
        <v>1.0416170099352589E-2</v>
      </c>
      <c r="IY1709" s="1" t="str">
        <f t="shared" si="774"/>
        <v/>
      </c>
      <c r="IZ1709" s="1">
        <f t="shared" si="775"/>
        <v>3.708472731122355E-11</v>
      </c>
      <c r="JA1709" s="1" t="str">
        <f t="shared" si="776"/>
        <v/>
      </c>
      <c r="JB1709" s="1" t="str">
        <f t="shared" si="777"/>
        <v/>
      </c>
      <c r="JF1709" s="1">
        <v>1085</v>
      </c>
      <c r="JG1709" s="1">
        <f t="shared" si="795"/>
        <v>34.556028232713004</v>
      </c>
      <c r="JH1709" s="1">
        <f t="shared" si="778"/>
        <v>3.7047844202798682E-3</v>
      </c>
      <c r="JI1709" s="1">
        <f t="shared" si="779"/>
        <v>0.63307173603602818</v>
      </c>
      <c r="JJ1709" s="1" t="str">
        <f t="shared" si="780"/>
        <v/>
      </c>
      <c r="JK1709" s="1">
        <f t="shared" si="781"/>
        <v>3.7047844202798682E-3</v>
      </c>
      <c r="JL1709" s="1" t="str">
        <f t="shared" si="782"/>
        <v/>
      </c>
      <c r="JM1709" s="1">
        <f t="shared" si="783"/>
        <v>1.5864272885499152E-30</v>
      </c>
      <c r="JN1709" s="1" t="str">
        <f t="shared" si="784"/>
        <v/>
      </c>
      <c r="JO1709" s="1" t="str">
        <f t="shared" si="785"/>
        <v/>
      </c>
      <c r="JS1709" s="1">
        <v>1085</v>
      </c>
      <c r="JT1709" s="1">
        <f t="shared" si="786"/>
        <v>3374.7338843153339</v>
      </c>
      <c r="JU1709" s="1">
        <f t="shared" si="787"/>
        <v>3.7935623788978996E-5</v>
      </c>
      <c r="JV1709" s="1">
        <f t="shared" si="788"/>
        <v>0.63307173603602795</v>
      </c>
      <c r="JW1709" s="1" t="str">
        <f t="shared" si="789"/>
        <v/>
      </c>
      <c r="JX1709" s="1">
        <f t="shared" si="790"/>
        <v>3.7935623788978996E-5</v>
      </c>
      <c r="JY1709" s="1" t="str">
        <f t="shared" si="791"/>
        <v/>
      </c>
      <c r="JZ1709" s="1">
        <f t="shared" si="792"/>
        <v>2.9120353027631524E-5</v>
      </c>
      <c r="KA1709" s="1" t="str">
        <f t="shared" si="793"/>
        <v/>
      </c>
      <c r="KB1709" s="1" t="str">
        <f t="shared" si="794"/>
        <v/>
      </c>
      <c r="KE1709" s="1">
        <f t="shared" si="798"/>
        <v>6.9760000000001341</v>
      </c>
      <c r="KF1709" s="151">
        <f t="shared" si="799"/>
        <v>0.43138300854148059</v>
      </c>
      <c r="KG1709" s="1">
        <f t="shared" si="800"/>
        <v>6.6834213751298943E-4</v>
      </c>
      <c r="KH1709" s="1" t="str">
        <f t="shared" si="796"/>
        <v/>
      </c>
      <c r="KI1709" s="132" t="str">
        <f t="shared" si="797"/>
        <v/>
      </c>
    </row>
    <row r="1710" spans="237:295" ht="20.100000000000001" customHeight="1" x14ac:dyDescent="0.25">
      <c r="IC1710" s="1">
        <v>1086</v>
      </c>
      <c r="ID1710" s="1">
        <f t="shared" si="760"/>
        <v>6001.3078001844551</v>
      </c>
      <c r="IE1710" s="1">
        <f t="shared" si="761"/>
        <v>2.1553920203358094E-5</v>
      </c>
      <c r="IF1710" s="1">
        <f t="shared" si="762"/>
        <v>0.63457685695412647</v>
      </c>
      <c r="IG1710" s="1" t="str">
        <f t="shared" si="763"/>
        <v/>
      </c>
      <c r="IH1710" s="1">
        <f t="shared" si="764"/>
        <v>2.1553920203358094E-5</v>
      </c>
      <c r="II1710" s="1" t="str">
        <f t="shared" si="765"/>
        <v/>
      </c>
      <c r="IL1710" s="1">
        <f t="shared" si="766"/>
        <v>4.3977821356503181E-18</v>
      </c>
      <c r="IM1710" s="1" t="str">
        <f t="shared" si="767"/>
        <v/>
      </c>
      <c r="IN1710" s="1" t="str">
        <f t="shared" si="768"/>
        <v/>
      </c>
      <c r="IS1710" s="1">
        <v>1086</v>
      </c>
      <c r="IT1710" s="1">
        <f t="shared" si="769"/>
        <v>12.435356031550413</v>
      </c>
      <c r="IU1710" s="1">
        <f t="shared" si="770"/>
        <v>1.0401930520749132E-2</v>
      </c>
      <c r="IV1710" s="1">
        <f t="shared" si="771"/>
        <v>0.63457685695412613</v>
      </c>
      <c r="IW1710" s="1" t="str">
        <f t="shared" si="772"/>
        <v/>
      </c>
      <c r="IX1710" s="1">
        <f t="shared" si="773"/>
        <v>1.0401930520749132E-2</v>
      </c>
      <c r="IY1710" s="1" t="str">
        <f t="shared" si="774"/>
        <v/>
      </c>
      <c r="IZ1710" s="1">
        <f t="shared" si="775"/>
        <v>3.8022739917171265E-11</v>
      </c>
      <c r="JA1710" s="1" t="str">
        <f t="shared" si="776"/>
        <v/>
      </c>
      <c r="JB1710" s="1" t="str">
        <f t="shared" si="777"/>
        <v/>
      </c>
      <c r="JF1710" s="1">
        <v>1086</v>
      </c>
      <c r="JG1710" s="1">
        <f t="shared" si="795"/>
        <v>34.962569741333141</v>
      </c>
      <c r="JH1710" s="1">
        <f t="shared" si="778"/>
        <v>3.6997197402239305E-3</v>
      </c>
      <c r="JI1710" s="1">
        <f t="shared" si="779"/>
        <v>0.63457685695412624</v>
      </c>
      <c r="JJ1710" s="1" t="str">
        <f t="shared" si="780"/>
        <v/>
      </c>
      <c r="JK1710" s="1">
        <f t="shared" si="781"/>
        <v>3.6997197402239305E-3</v>
      </c>
      <c r="JL1710" s="1" t="str">
        <f t="shared" si="782"/>
        <v/>
      </c>
      <c r="JM1710" s="1">
        <f t="shared" si="783"/>
        <v>1.659312515514821E-30</v>
      </c>
      <c r="JN1710" s="1" t="str">
        <f t="shared" si="784"/>
        <v/>
      </c>
      <c r="JO1710" s="1" t="str">
        <f t="shared" si="785"/>
        <v/>
      </c>
      <c r="JS1710" s="1">
        <v>1086</v>
      </c>
      <c r="JT1710" s="1">
        <f t="shared" si="786"/>
        <v>3414.4366358955158</v>
      </c>
      <c r="JU1710" s="1">
        <f t="shared" si="787"/>
        <v>3.7883763336273059E-5</v>
      </c>
      <c r="JV1710" s="1">
        <f t="shared" si="788"/>
        <v>0.63457685695412624</v>
      </c>
      <c r="JW1710" s="1" t="str">
        <f t="shared" si="789"/>
        <v/>
      </c>
      <c r="JX1710" s="1">
        <f t="shared" si="790"/>
        <v>3.7883763336273059E-5</v>
      </c>
      <c r="JY1710" s="1" t="str">
        <f t="shared" si="791"/>
        <v/>
      </c>
      <c r="JZ1710" s="1">
        <f t="shared" si="792"/>
        <v>2.9026758164454442E-5</v>
      </c>
      <c r="KA1710" s="1" t="str">
        <f t="shared" si="793"/>
        <v/>
      </c>
      <c r="KB1710" s="1" t="str">
        <f t="shared" si="794"/>
        <v/>
      </c>
      <c r="KE1710" s="1">
        <f t="shared" si="798"/>
        <v>6.9824000000001343</v>
      </c>
      <c r="KF1710" s="151">
        <f t="shared" si="799"/>
        <v>0.43071466640396761</v>
      </c>
      <c r="KG1710" s="1">
        <f t="shared" si="800"/>
        <v>6.6773520851426404E-4</v>
      </c>
      <c r="KH1710" s="1" t="str">
        <f t="shared" si="796"/>
        <v/>
      </c>
      <c r="KI1710" s="132" t="str">
        <f t="shared" si="797"/>
        <v/>
      </c>
    </row>
    <row r="1711" spans="237:295" ht="20.100000000000001" customHeight="1" x14ac:dyDescent="0.25">
      <c r="IC1711" s="1">
        <v>1087</v>
      </c>
      <c r="ID1711" s="1">
        <f t="shared" si="760"/>
        <v>6071.0904490238026</v>
      </c>
      <c r="IE1711" s="1">
        <f t="shared" si="761"/>
        <v>2.1524110211069626E-5</v>
      </c>
      <c r="IF1711" s="1">
        <f t="shared" si="762"/>
        <v>0.63607990825282534</v>
      </c>
      <c r="IG1711" s="1" t="str">
        <f t="shared" si="763"/>
        <v/>
      </c>
      <c r="IH1711" s="1">
        <f t="shared" si="764"/>
        <v>2.1524110211069626E-5</v>
      </c>
      <c r="II1711" s="1" t="str">
        <f t="shared" si="765"/>
        <v/>
      </c>
      <c r="IL1711" s="1">
        <f t="shared" si="766"/>
        <v>4.5344417203429148E-18</v>
      </c>
      <c r="IM1711" s="1" t="str">
        <f t="shared" si="767"/>
        <v/>
      </c>
      <c r="IN1711" s="1" t="str">
        <f t="shared" si="768"/>
        <v/>
      </c>
      <c r="IS1711" s="1">
        <v>1087</v>
      </c>
      <c r="IT1711" s="1">
        <f t="shared" si="769"/>
        <v>12.579953194707997</v>
      </c>
      <c r="IU1711" s="1">
        <f t="shared" si="770"/>
        <v>1.0387544206534212E-2</v>
      </c>
      <c r="IV1711" s="1">
        <f t="shared" si="771"/>
        <v>0.63607990825282545</v>
      </c>
      <c r="IW1711" s="1" t="str">
        <f t="shared" si="772"/>
        <v/>
      </c>
      <c r="IX1711" s="1">
        <f t="shared" si="773"/>
        <v>1.0387544206534212E-2</v>
      </c>
      <c r="IY1711" s="1" t="str">
        <f t="shared" si="774"/>
        <v/>
      </c>
      <c r="IZ1711" s="1">
        <f t="shared" si="775"/>
        <v>3.8983854652649768E-11</v>
      </c>
      <c r="JA1711" s="1" t="str">
        <f t="shared" si="776"/>
        <v/>
      </c>
      <c r="JB1711" s="1" t="str">
        <f t="shared" si="777"/>
        <v/>
      </c>
      <c r="JF1711" s="1">
        <v>1087</v>
      </c>
      <c r="JG1711" s="1">
        <f t="shared" si="795"/>
        <v>35.369111249953335</v>
      </c>
      <c r="JH1711" s="1">
        <f t="shared" si="778"/>
        <v>3.6946028697945584E-3</v>
      </c>
      <c r="JI1711" s="1">
        <f t="shared" si="779"/>
        <v>0.63607990825282545</v>
      </c>
      <c r="JJ1711" s="1" t="str">
        <f t="shared" si="780"/>
        <v/>
      </c>
      <c r="JK1711" s="1">
        <f t="shared" si="781"/>
        <v>3.6946028697945584E-3</v>
      </c>
      <c r="JL1711" s="1" t="str">
        <f t="shared" si="782"/>
        <v/>
      </c>
      <c r="JM1711" s="1">
        <f t="shared" si="783"/>
        <v>1.7355185398536872E-30</v>
      </c>
      <c r="JN1711" s="1" t="str">
        <f t="shared" si="784"/>
        <v/>
      </c>
      <c r="JO1711" s="1" t="str">
        <f t="shared" si="785"/>
        <v/>
      </c>
      <c r="JS1711" s="1">
        <v>1087</v>
      </c>
      <c r="JT1711" s="1">
        <f t="shared" si="786"/>
        <v>3454.1393874756977</v>
      </c>
      <c r="JU1711" s="1">
        <f t="shared" si="787"/>
        <v>3.7831368473424086E-5</v>
      </c>
      <c r="JV1711" s="1">
        <f t="shared" si="788"/>
        <v>0.63607990825282534</v>
      </c>
      <c r="JW1711" s="1" t="str">
        <f t="shared" si="789"/>
        <v/>
      </c>
      <c r="JX1711" s="1">
        <f t="shared" si="790"/>
        <v>3.7831368473424086E-5</v>
      </c>
      <c r="JY1711" s="1" t="str">
        <f t="shared" si="791"/>
        <v/>
      </c>
      <c r="JZ1711" s="1">
        <f t="shared" si="792"/>
        <v>2.8933001190029285E-5</v>
      </c>
      <c r="KA1711" s="1" t="str">
        <f t="shared" si="793"/>
        <v/>
      </c>
      <c r="KB1711" s="1" t="str">
        <f t="shared" si="794"/>
        <v/>
      </c>
      <c r="KE1711" s="1">
        <f t="shared" si="798"/>
        <v>6.9888000000001345</v>
      </c>
      <c r="KF1711" s="151">
        <f t="shared" si="799"/>
        <v>0.43004693119545334</v>
      </c>
      <c r="KG1711" s="1">
        <f t="shared" si="800"/>
        <v>6.6712743075914016E-4</v>
      </c>
      <c r="KH1711" s="1" t="str">
        <f t="shared" si="796"/>
        <v/>
      </c>
      <c r="KI1711" s="132" t="str">
        <f t="shared" si="797"/>
        <v/>
      </c>
    </row>
    <row r="1712" spans="237:295" ht="20.100000000000001" customHeight="1" x14ac:dyDescent="0.25">
      <c r="IC1712" s="1">
        <v>1088</v>
      </c>
      <c r="ID1712" s="1">
        <f t="shared" ref="ID1712:ID1775" si="801">$ID$618+(IC1712*$ID$621)</f>
        <v>6140.8730978631647</v>
      </c>
      <c r="IE1712" s="1">
        <f t="shared" ref="IE1712:IE1775" si="802">_xlfn.NORM.DIST($ID1712,$ID$615,$ID$616,0)</f>
        <v>2.1493997540561881E-5</v>
      </c>
      <c r="IF1712" s="1">
        <f t="shared" ref="IF1712:IF1775" si="803">_xlfn.NORM.DIST($ID1712,$ID$615,$ID$616,1)</f>
        <v>0.63758086876243125</v>
      </c>
      <c r="IG1712" s="1" t="str">
        <f t="shared" ref="IG1712:IG1775" si="804">IF(OR(IF1712&lt;$IH$620,IF1712&gt;$IH$621),IE1712,"")</f>
        <v/>
      </c>
      <c r="IH1712" s="1">
        <f t="shared" ref="IH1712:IH1775" si="805">IF(AND(IF1712&gt;$IH$620,IF1712&lt;$IH$621),IE1712,"")</f>
        <v>2.1493997540561881E-5</v>
      </c>
      <c r="II1712" s="1" t="str">
        <f t="shared" ref="II1712:II1775" si="806">IF(IE1712=MAX($IE$624:$IE$2624),IE1712,"")</f>
        <v/>
      </c>
      <c r="IL1712" s="1">
        <f t="shared" ref="IL1712:IL1775" si="807">_xlfn.NORM.DIST(ID1712,$IH$616,$IH$617,0)</f>
        <v>4.6752731501990141E-18</v>
      </c>
      <c r="IM1712" s="1" t="str">
        <f t="shared" ref="IM1712:IM1775" si="808">IF(IL1712=MAX($IL$624:$IL$2624),IE1712,"")</f>
        <v/>
      </c>
      <c r="IN1712" s="1" t="str">
        <f t="shared" ref="IN1712:IN1775" si="809">IF(IM1712=MIN($IM$624:$IM$2624),IM1712,"")</f>
        <v/>
      </c>
      <c r="IS1712" s="1">
        <v>1088</v>
      </c>
      <c r="IT1712" s="1">
        <f t="shared" ref="IT1712:IT1775" si="810">$IT$618+(IS1712*$IT$621)</f>
        <v>12.724550357865553</v>
      </c>
      <c r="IU1712" s="1">
        <f t="shared" ref="IU1712:IU1775" si="811">_xlfn.NORM.DIST(IT1712,IT$615,IT$616,0)</f>
        <v>1.0373011819689479E-2</v>
      </c>
      <c r="IV1712" s="1">
        <f t="shared" ref="IV1712:IV1775" si="812">_xlfn.NORM.DIST(IT1712,IT$615,IT$616,1)</f>
        <v>0.63758086876243114</v>
      </c>
      <c r="IW1712" s="1" t="str">
        <f t="shared" ref="IW1712:IW1775" si="813">IF(OR(IV1712&lt;$IX$620,IV1712&gt;$IX$621),IU1712,"")</f>
        <v/>
      </c>
      <c r="IX1712" s="1">
        <f t="shared" ref="IX1712:IX1775" si="814">IF(AND(IV1712&gt;$IX$620,IV1712&lt;$IX$621),IU1712,"")</f>
        <v>1.0373011819689479E-2</v>
      </c>
      <c r="IY1712" s="1" t="str">
        <f t="shared" ref="IY1712:IY1775" si="815">IF(IU1712=MAX($IU$624:$IU$2624),IU1712,"")</f>
        <v/>
      </c>
      <c r="IZ1712" s="1">
        <f t="shared" ref="IZ1712:IZ1775" si="816">_xlfn.NORM.DIST(IT1712,$IX$616,$IX$617,0)</f>
        <v>3.9968624334522276E-11</v>
      </c>
      <c r="JA1712" s="1" t="str">
        <f t="shared" ref="JA1712:JA1775" si="817">IF(IZ1712=MAX($IZ$624:$IZ$2624),IU1712,"")</f>
        <v/>
      </c>
      <c r="JB1712" s="1" t="str">
        <f t="shared" ref="JB1712:JB1775" si="818">IF(JA1712=MIN($JA$624:$JA$2624),JA1712,"")</f>
        <v/>
      </c>
      <c r="JF1712" s="1">
        <v>1088</v>
      </c>
      <c r="JG1712" s="1">
        <f t="shared" si="795"/>
        <v>35.775652758573472</v>
      </c>
      <c r="JH1712" s="1">
        <f t="shared" ref="JH1712:JH1775" si="819">_xlfn.NORM.DIST(JG1712,JG$615,JG$616,0)</f>
        <v>3.6894340447985851E-3</v>
      </c>
      <c r="JI1712" s="1">
        <f t="shared" ref="JI1712:JI1775" si="820">_xlfn.NORM.DIST(JG1712,JG$615,JG$616,1)</f>
        <v>0.63758086876243114</v>
      </c>
      <c r="JJ1712" s="1" t="str">
        <f t="shared" ref="JJ1712:JJ1775" si="821">IF(OR(JI1712&lt;$IX$620,JI1712&gt;$IX$621),JH1712,"")</f>
        <v/>
      </c>
      <c r="JK1712" s="1">
        <f t="shared" ref="JK1712:JK1775" si="822">IF(AND(JI1712&gt;$JK$620,JI1712&lt;$JK$621),JH1712,"")</f>
        <v>3.6894340447985851E-3</v>
      </c>
      <c r="JL1712" s="1" t="str">
        <f t="shared" ref="JL1712:JL1775" si="823">IF(JH1712=MAX($JH$624:$JH$2624),JH1712,"")</f>
        <v/>
      </c>
      <c r="JM1712" s="1">
        <f t="shared" ref="JM1712:JM1775" si="824">_xlfn.NORM.DIST(JG1712,$JK$616,$JK$617,0)</f>
        <v>1.8151953788122632E-30</v>
      </c>
      <c r="JN1712" s="1" t="str">
        <f t="shared" ref="JN1712:JN1775" si="825">IF(JM1712=MAX($JM$624:$JM$2624),JH1712,"")</f>
        <v/>
      </c>
      <c r="JO1712" s="1" t="str">
        <f t="shared" ref="JO1712:JO1775" si="826">IF(JN1712=MIN($JN$624:$JN$2624),JN1712,"")</f>
        <v/>
      </c>
      <c r="JS1712" s="1">
        <v>1088</v>
      </c>
      <c r="JT1712" s="1">
        <f t="shared" ref="JT1712:JT1775" si="827">JT$618+(JS1712*JT$621)</f>
        <v>3493.8421390558797</v>
      </c>
      <c r="JU1712" s="1">
        <f t="shared" ref="JU1712:JU1775" si="828">_xlfn.NORM.DIST(JT1712,JT$615,JT$616,0)</f>
        <v>3.7778441615006902E-5</v>
      </c>
      <c r="JV1712" s="1">
        <f t="shared" ref="JV1712:JV1775" si="829">_xlfn.NORM.DIST(JT1712,JT$615,JT$616,1)</f>
        <v>0.63758086876243114</v>
      </c>
      <c r="JW1712" s="1" t="str">
        <f t="shared" ref="JW1712:JW1775" si="830">IF(OR(JV1712&lt;$IX$620,JV1712&gt;$IX$621),JU1712,"")</f>
        <v/>
      </c>
      <c r="JX1712" s="1">
        <f t="shared" ref="JX1712:JX1775" si="831">IF(AND(JV1712&gt;$JK$620,JV1712&lt;$JK$621),JU1712,"")</f>
        <v>3.7778441615006902E-5</v>
      </c>
      <c r="JY1712" s="1" t="str">
        <f t="shared" ref="JY1712:JY1775" si="832">IF(JU1712=MAX($JU$624:$JU$2624),JU1712,"")</f>
        <v/>
      </c>
      <c r="JZ1712" s="1">
        <f t="shared" ref="JZ1712:JZ1775" si="833">_xlfn.NORM.DIST(JT1712,$JX$616,$JX$617,0)</f>
        <v>2.883908562333228E-5</v>
      </c>
      <c r="KA1712" s="1" t="str">
        <f t="shared" ref="KA1712:KA1775" si="834">IF(JZ1712=MAX($JZ$624:$JZ$2624),JU1712,"")</f>
        <v/>
      </c>
      <c r="KB1712" s="1" t="str">
        <f t="shared" ref="KB1712:KB1775" si="835">IF(KA1712=MIN($KA$624:$KA$2624),KA1712,"")</f>
        <v/>
      </c>
      <c r="KE1712" s="1">
        <f t="shared" si="798"/>
        <v>6.9952000000001346</v>
      </c>
      <c r="KF1712" s="151">
        <f t="shared" si="799"/>
        <v>0.4293798037646942</v>
      </c>
      <c r="KG1712" s="1">
        <f t="shared" si="800"/>
        <v>6.665188101272479E-4</v>
      </c>
      <c r="KH1712" s="1" t="str">
        <f t="shared" si="796"/>
        <v/>
      </c>
      <c r="KI1712" s="132" t="str">
        <f t="shared" si="797"/>
        <v/>
      </c>
    </row>
    <row r="1713" spans="237:295" ht="20.100000000000001" customHeight="1" x14ac:dyDescent="0.25">
      <c r="IC1713" s="1">
        <v>1089</v>
      </c>
      <c r="ID1713" s="1">
        <f t="shared" si="801"/>
        <v>6210.6557467025123</v>
      </c>
      <c r="IE1713" s="1">
        <f t="shared" si="802"/>
        <v>2.1463583578211601E-5</v>
      </c>
      <c r="IF1713" s="1">
        <f t="shared" si="803"/>
        <v>0.63907971740955538</v>
      </c>
      <c r="IG1713" s="1" t="str">
        <f t="shared" si="804"/>
        <v/>
      </c>
      <c r="IH1713" s="1">
        <f t="shared" si="805"/>
        <v>2.1463583578211601E-5</v>
      </c>
      <c r="II1713" s="1" t="str">
        <f t="shared" si="806"/>
        <v/>
      </c>
      <c r="IL1713" s="1">
        <f t="shared" si="807"/>
        <v>4.8204014185129328E-18</v>
      </c>
      <c r="IM1713" s="1" t="str">
        <f t="shared" si="808"/>
        <v/>
      </c>
      <c r="IN1713" s="1" t="str">
        <f t="shared" si="809"/>
        <v/>
      </c>
      <c r="IS1713" s="1">
        <v>1089</v>
      </c>
      <c r="IT1713" s="1">
        <f t="shared" si="810"/>
        <v>12.869147521023109</v>
      </c>
      <c r="IU1713" s="1">
        <f t="shared" si="811"/>
        <v>1.0358334029280891E-2</v>
      </c>
      <c r="IV1713" s="1">
        <f t="shared" si="812"/>
        <v>0.63907971740955527</v>
      </c>
      <c r="IW1713" s="1" t="str">
        <f t="shared" si="813"/>
        <v/>
      </c>
      <c r="IX1713" s="1">
        <f t="shared" si="814"/>
        <v>1.0358334029280891E-2</v>
      </c>
      <c r="IY1713" s="1" t="str">
        <f t="shared" si="815"/>
        <v/>
      </c>
      <c r="IZ1713" s="1">
        <f t="shared" si="816"/>
        <v>4.0977614599103275E-11</v>
      </c>
      <c r="JA1713" s="1" t="str">
        <f t="shared" si="817"/>
        <v/>
      </c>
      <c r="JB1713" s="1" t="str">
        <f t="shared" si="818"/>
        <v/>
      </c>
      <c r="JF1713" s="1">
        <v>1089</v>
      </c>
      <c r="JG1713" s="1">
        <f t="shared" ref="JG1713:JG1776" si="836">$JG$618+(JF1713*$JG$621)</f>
        <v>36.182194267193609</v>
      </c>
      <c r="JH1713" s="1">
        <f t="shared" si="819"/>
        <v>3.6842135032068872E-3</v>
      </c>
      <c r="JI1713" s="1">
        <f t="shared" si="820"/>
        <v>0.63907971740955527</v>
      </c>
      <c r="JJ1713" s="1" t="str">
        <f t="shared" si="821"/>
        <v/>
      </c>
      <c r="JK1713" s="1">
        <f t="shared" si="822"/>
        <v>3.6842135032068872E-3</v>
      </c>
      <c r="JL1713" s="1" t="str">
        <f t="shared" si="823"/>
        <v/>
      </c>
      <c r="JM1713" s="1">
        <f t="shared" si="824"/>
        <v>1.8984997676905431E-30</v>
      </c>
      <c r="JN1713" s="1" t="str">
        <f t="shared" si="825"/>
        <v/>
      </c>
      <c r="JO1713" s="1" t="str">
        <f t="shared" si="826"/>
        <v/>
      </c>
      <c r="JS1713" s="1">
        <v>1089</v>
      </c>
      <c r="JT1713" s="1">
        <f t="shared" si="827"/>
        <v>3533.5448906360543</v>
      </c>
      <c r="JU1713" s="1">
        <f t="shared" si="828"/>
        <v>3.7724985197755401E-5</v>
      </c>
      <c r="JV1713" s="1">
        <f t="shared" si="829"/>
        <v>0.63907971740955516</v>
      </c>
      <c r="JW1713" s="1" t="str">
        <f t="shared" si="830"/>
        <v/>
      </c>
      <c r="JX1713" s="1">
        <f t="shared" si="831"/>
        <v>3.7724985197755401E-5</v>
      </c>
      <c r="JY1713" s="1" t="str">
        <f t="shared" si="832"/>
        <v/>
      </c>
      <c r="JZ1713" s="1">
        <f t="shared" si="833"/>
        <v>2.8745014979545297E-5</v>
      </c>
      <c r="KA1713" s="1" t="str">
        <f t="shared" si="834"/>
        <v/>
      </c>
      <c r="KB1713" s="1" t="str">
        <f t="shared" si="835"/>
        <v/>
      </c>
      <c r="KE1713" s="1">
        <f t="shared" si="798"/>
        <v>7.0016000000001348</v>
      </c>
      <c r="KF1713" s="151">
        <f t="shared" si="799"/>
        <v>0.42871328495456695</v>
      </c>
      <c r="KG1713" s="1">
        <f t="shared" si="800"/>
        <v>6.6590935248750371E-4</v>
      </c>
      <c r="KH1713" s="1" t="str">
        <f t="shared" si="796"/>
        <v/>
      </c>
      <c r="KI1713" s="132" t="str">
        <f t="shared" si="797"/>
        <v/>
      </c>
    </row>
    <row r="1714" spans="237:295" ht="20.100000000000001" customHeight="1" x14ac:dyDescent="0.25">
      <c r="IC1714" s="1">
        <v>1090</v>
      </c>
      <c r="ID1714" s="1">
        <f t="shared" si="801"/>
        <v>6280.4383955418743</v>
      </c>
      <c r="IE1714" s="1">
        <f t="shared" si="802"/>
        <v>2.143286972289655E-5</v>
      </c>
      <c r="IF1714" s="1">
        <f t="shared" si="803"/>
        <v>0.64057643321799151</v>
      </c>
      <c r="IG1714" s="1" t="str">
        <f t="shared" si="804"/>
        <v/>
      </c>
      <c r="IH1714" s="1">
        <f t="shared" si="805"/>
        <v>2.143286972289655E-5</v>
      </c>
      <c r="II1714" s="1" t="str">
        <f t="shared" si="806"/>
        <v/>
      </c>
      <c r="IL1714" s="1">
        <f t="shared" si="807"/>
        <v>4.969955190162357E-18</v>
      </c>
      <c r="IM1714" s="1" t="str">
        <f t="shared" si="808"/>
        <v/>
      </c>
      <c r="IN1714" s="1" t="str">
        <f t="shared" si="809"/>
        <v/>
      </c>
      <c r="IS1714" s="1">
        <v>1090</v>
      </c>
      <c r="IT1714" s="1">
        <f t="shared" si="810"/>
        <v>13.013744684180665</v>
      </c>
      <c r="IU1714" s="1">
        <f t="shared" si="811"/>
        <v>1.0343511510407426E-2</v>
      </c>
      <c r="IV1714" s="1">
        <f t="shared" si="812"/>
        <v>0.64057643321799118</v>
      </c>
      <c r="IW1714" s="1" t="str">
        <f t="shared" si="813"/>
        <v/>
      </c>
      <c r="IX1714" s="1">
        <f t="shared" si="814"/>
        <v>1.0343511510407426E-2</v>
      </c>
      <c r="IY1714" s="1" t="str">
        <f t="shared" si="815"/>
        <v/>
      </c>
      <c r="IZ1714" s="1">
        <f t="shared" si="816"/>
        <v>4.2011404189332609E-11</v>
      </c>
      <c r="JA1714" s="1" t="str">
        <f t="shared" si="817"/>
        <v/>
      </c>
      <c r="JB1714" s="1" t="str">
        <f t="shared" si="818"/>
        <v/>
      </c>
      <c r="JF1714" s="1">
        <v>1090</v>
      </c>
      <c r="JG1714" s="1">
        <f t="shared" si="836"/>
        <v>36.588735775813745</v>
      </c>
      <c r="JH1714" s="1">
        <f t="shared" si="819"/>
        <v>3.678941485136145E-3</v>
      </c>
      <c r="JI1714" s="1">
        <f t="shared" si="820"/>
        <v>0.64057643321799129</v>
      </c>
      <c r="JJ1714" s="1" t="str">
        <f t="shared" si="821"/>
        <v/>
      </c>
      <c r="JK1714" s="1">
        <f t="shared" si="822"/>
        <v>3.678941485136145E-3</v>
      </c>
      <c r="JL1714" s="1" t="str">
        <f t="shared" si="823"/>
        <v/>
      </c>
      <c r="JM1714" s="1">
        <f t="shared" si="824"/>
        <v>1.9855954580046182E-30</v>
      </c>
      <c r="JN1714" s="1" t="str">
        <f t="shared" si="825"/>
        <v/>
      </c>
      <c r="JO1714" s="1" t="str">
        <f t="shared" si="826"/>
        <v/>
      </c>
      <c r="JS1714" s="1">
        <v>1090</v>
      </c>
      <c r="JT1714" s="1">
        <f t="shared" si="827"/>
        <v>3573.2476422162363</v>
      </c>
      <c r="JU1714" s="1">
        <f t="shared" si="828"/>
        <v>3.7671001680375646E-5</v>
      </c>
      <c r="JV1714" s="1">
        <f t="shared" si="829"/>
        <v>0.64057643321799118</v>
      </c>
      <c r="JW1714" s="1" t="str">
        <f t="shared" si="830"/>
        <v/>
      </c>
      <c r="JX1714" s="1">
        <f t="shared" si="831"/>
        <v>3.7671001680375646E-5</v>
      </c>
      <c r="JY1714" s="1" t="str">
        <f t="shared" si="832"/>
        <v/>
      </c>
      <c r="JZ1714" s="1">
        <f t="shared" si="833"/>
        <v>2.8650792769843534E-5</v>
      </c>
      <c r="KA1714" s="1" t="str">
        <f t="shared" si="834"/>
        <v/>
      </c>
      <c r="KB1714" s="1" t="str">
        <f t="shared" si="835"/>
        <v/>
      </c>
      <c r="KE1714" s="1">
        <f t="shared" si="798"/>
        <v>7.008000000000135</v>
      </c>
      <c r="KF1714" s="151">
        <f t="shared" si="799"/>
        <v>0.42804737560207945</v>
      </c>
      <c r="KG1714" s="1">
        <f t="shared" si="800"/>
        <v>6.652990636920042E-4</v>
      </c>
      <c r="KH1714" s="1" t="str">
        <f t="shared" si="796"/>
        <v/>
      </c>
      <c r="KI1714" s="132" t="str">
        <f t="shared" si="797"/>
        <v/>
      </c>
    </row>
    <row r="1715" spans="237:295" ht="20.100000000000001" customHeight="1" x14ac:dyDescent="0.25">
      <c r="IC1715" s="1">
        <v>1091</v>
      </c>
      <c r="ID1715" s="1">
        <f t="shared" si="801"/>
        <v>6350.2210443812219</v>
      </c>
      <c r="IE1715" s="1">
        <f t="shared" si="802"/>
        <v>2.1401857385888436E-5</v>
      </c>
      <c r="IF1715" s="1">
        <f t="shared" si="803"/>
        <v>0.64207099530958311</v>
      </c>
      <c r="IG1715" s="1" t="str">
        <f t="shared" si="804"/>
        <v/>
      </c>
      <c r="IH1715" s="1">
        <f t="shared" si="805"/>
        <v>2.1401857385888436E-5</v>
      </c>
      <c r="II1715" s="1" t="str">
        <f t="shared" si="806"/>
        <v/>
      </c>
      <c r="IL1715" s="1">
        <f t="shared" si="807"/>
        <v>5.124066907218215E-18</v>
      </c>
      <c r="IM1715" s="1" t="str">
        <f t="shared" si="808"/>
        <v/>
      </c>
      <c r="IN1715" s="1" t="str">
        <f t="shared" si="809"/>
        <v/>
      </c>
      <c r="IS1715" s="1">
        <v>1091</v>
      </c>
      <c r="IT1715" s="1">
        <f t="shared" si="810"/>
        <v>13.158341847338249</v>
      </c>
      <c r="IU1715" s="1">
        <f t="shared" si="811"/>
        <v>1.0328544944149363E-2</v>
      </c>
      <c r="IV1715" s="1">
        <f t="shared" si="812"/>
        <v>0.64207099530958323</v>
      </c>
      <c r="IW1715" s="1" t="str">
        <f t="shared" si="813"/>
        <v/>
      </c>
      <c r="IX1715" s="1">
        <f t="shared" si="814"/>
        <v>1.0328544944149363E-2</v>
      </c>
      <c r="IY1715" s="1" t="str">
        <f t="shared" si="815"/>
        <v/>
      </c>
      <c r="IZ1715" s="1">
        <f t="shared" si="816"/>
        <v>4.307058524813936E-11</v>
      </c>
      <c r="JA1715" s="1" t="str">
        <f t="shared" si="817"/>
        <v/>
      </c>
      <c r="JB1715" s="1" t="str">
        <f t="shared" si="818"/>
        <v/>
      </c>
      <c r="JF1715" s="1">
        <v>1091</v>
      </c>
      <c r="JG1715" s="1">
        <f t="shared" si="836"/>
        <v>36.995277284433939</v>
      </c>
      <c r="JH1715" s="1">
        <f t="shared" si="819"/>
        <v>3.6736182328304429E-3</v>
      </c>
      <c r="JI1715" s="1">
        <f t="shared" si="820"/>
        <v>0.64207099530958311</v>
      </c>
      <c r="JJ1715" s="1" t="str">
        <f t="shared" si="821"/>
        <v/>
      </c>
      <c r="JK1715" s="1">
        <f t="shared" si="822"/>
        <v>3.6736182328304429E-3</v>
      </c>
      <c r="JL1715" s="1" t="str">
        <f t="shared" si="823"/>
        <v/>
      </c>
      <c r="JM1715" s="1">
        <f t="shared" si="824"/>
        <v>2.076653528759659E-30</v>
      </c>
      <c r="JN1715" s="1" t="str">
        <f t="shared" si="825"/>
        <v/>
      </c>
      <c r="JO1715" s="1" t="str">
        <f t="shared" si="826"/>
        <v/>
      </c>
      <c r="JS1715" s="1">
        <v>1091</v>
      </c>
      <c r="JT1715" s="1">
        <f t="shared" si="827"/>
        <v>3612.9503937964182</v>
      </c>
      <c r="JU1715" s="1">
        <f t="shared" si="828"/>
        <v>3.7616493543357618E-5</v>
      </c>
      <c r="JV1715" s="1">
        <f t="shared" si="829"/>
        <v>0.642070995309583</v>
      </c>
      <c r="JW1715" s="1" t="str">
        <f t="shared" si="830"/>
        <v/>
      </c>
      <c r="JX1715" s="1">
        <f t="shared" si="831"/>
        <v>3.7616493543357618E-5</v>
      </c>
      <c r="JY1715" s="1" t="str">
        <f t="shared" si="832"/>
        <v/>
      </c>
      <c r="JZ1715" s="1">
        <f t="shared" si="833"/>
        <v>2.855642250118432E-5</v>
      </c>
      <c r="KA1715" s="1" t="str">
        <f t="shared" si="834"/>
        <v/>
      </c>
      <c r="KB1715" s="1" t="str">
        <f t="shared" si="835"/>
        <v/>
      </c>
      <c r="KE1715" s="1">
        <f t="shared" si="798"/>
        <v>7.0144000000001352</v>
      </c>
      <c r="KF1715" s="151">
        <f t="shared" si="799"/>
        <v>0.42738207653838745</v>
      </c>
      <c r="KG1715" s="1">
        <f t="shared" si="800"/>
        <v>6.6468794958124411E-4</v>
      </c>
      <c r="KH1715" s="1" t="str">
        <f t="shared" si="796"/>
        <v/>
      </c>
      <c r="KI1715" s="132" t="str">
        <f t="shared" si="797"/>
        <v/>
      </c>
    </row>
    <row r="1716" spans="237:295" ht="20.100000000000001" customHeight="1" x14ac:dyDescent="0.25">
      <c r="IC1716" s="1">
        <v>1092</v>
      </c>
      <c r="ID1716" s="1">
        <f t="shared" si="801"/>
        <v>6420.0036932205694</v>
      </c>
      <c r="IE1716" s="1">
        <f t="shared" si="802"/>
        <v>2.137054799074485E-5</v>
      </c>
      <c r="IF1716" s="1">
        <f t="shared" si="803"/>
        <v>0.64356338290508597</v>
      </c>
      <c r="IG1716" s="1" t="str">
        <f t="shared" si="804"/>
        <v/>
      </c>
      <c r="IH1716" s="1">
        <f t="shared" si="805"/>
        <v>2.137054799074485E-5</v>
      </c>
      <c r="II1716" s="1" t="str">
        <f t="shared" si="806"/>
        <v/>
      </c>
      <c r="IL1716" s="1">
        <f t="shared" si="807"/>
        <v>5.2828728975251179E-18</v>
      </c>
      <c r="IM1716" s="1" t="str">
        <f t="shared" si="808"/>
        <v/>
      </c>
      <c r="IN1716" s="1" t="str">
        <f t="shared" si="809"/>
        <v/>
      </c>
      <c r="IS1716" s="1">
        <v>1092</v>
      </c>
      <c r="IT1716" s="1">
        <f t="shared" si="810"/>
        <v>13.302939010495805</v>
      </c>
      <c r="IU1716" s="1">
        <f t="shared" si="811"/>
        <v>1.0313435017516177E-2</v>
      </c>
      <c r="IV1716" s="1">
        <f t="shared" si="812"/>
        <v>0.64356338290508619</v>
      </c>
      <c r="IW1716" s="1" t="str">
        <f t="shared" si="813"/>
        <v/>
      </c>
      <c r="IX1716" s="1">
        <f t="shared" si="814"/>
        <v>1.0313435017516177E-2</v>
      </c>
      <c r="IY1716" s="1" t="str">
        <f t="shared" si="815"/>
        <v/>
      </c>
      <c r="IZ1716" s="1">
        <f t="shared" si="816"/>
        <v>4.4155763618124745E-11</v>
      </c>
      <c r="JA1716" s="1" t="str">
        <f t="shared" si="817"/>
        <v/>
      </c>
      <c r="JB1716" s="1" t="str">
        <f t="shared" si="818"/>
        <v/>
      </c>
      <c r="JF1716" s="1">
        <v>1092</v>
      </c>
      <c r="JG1716" s="1">
        <f t="shared" si="836"/>
        <v>37.401818793054076</v>
      </c>
      <c r="JH1716" s="1">
        <f t="shared" si="819"/>
        <v>3.6682439906427439E-3</v>
      </c>
      <c r="JI1716" s="1">
        <f t="shared" si="820"/>
        <v>0.64356338290508619</v>
      </c>
      <c r="JJ1716" s="1" t="str">
        <f t="shared" si="821"/>
        <v/>
      </c>
      <c r="JK1716" s="1">
        <f t="shared" si="822"/>
        <v>3.6682439906427439E-3</v>
      </c>
      <c r="JL1716" s="1" t="str">
        <f t="shared" si="823"/>
        <v/>
      </c>
      <c r="JM1716" s="1">
        <f t="shared" si="824"/>
        <v>2.1718527114066026E-30</v>
      </c>
      <c r="JN1716" s="1" t="str">
        <f t="shared" si="825"/>
        <v/>
      </c>
      <c r="JO1716" s="1" t="str">
        <f t="shared" si="826"/>
        <v/>
      </c>
      <c r="JS1716" s="1">
        <v>1092</v>
      </c>
      <c r="JT1716" s="1">
        <f t="shared" si="827"/>
        <v>3652.6531453766002</v>
      </c>
      <c r="JU1716" s="1">
        <f t="shared" si="828"/>
        <v>3.7561463288785328E-5</v>
      </c>
      <c r="JV1716" s="1">
        <f t="shared" si="829"/>
        <v>0.64356338290508619</v>
      </c>
      <c r="JW1716" s="1" t="str">
        <f t="shared" si="830"/>
        <v/>
      </c>
      <c r="JX1716" s="1">
        <f t="shared" si="831"/>
        <v>3.7561463288785328E-5</v>
      </c>
      <c r="JY1716" s="1" t="str">
        <f t="shared" si="832"/>
        <v/>
      </c>
      <c r="JZ1716" s="1">
        <f t="shared" si="833"/>
        <v>2.8461907676096798E-5</v>
      </c>
      <c r="KA1716" s="1" t="str">
        <f t="shared" si="834"/>
        <v/>
      </c>
      <c r="KB1716" s="1" t="str">
        <f t="shared" si="835"/>
        <v/>
      </c>
      <c r="KE1716" s="1">
        <f t="shared" si="798"/>
        <v>7.0208000000001354</v>
      </c>
      <c r="KF1716" s="151">
        <f t="shared" si="799"/>
        <v>0.4267173885888062</v>
      </c>
      <c r="KG1716" s="1">
        <f t="shared" si="800"/>
        <v>6.6407601597862076E-4</v>
      </c>
      <c r="KH1716" s="1" t="str">
        <f t="shared" si="796"/>
        <v/>
      </c>
      <c r="KI1716" s="132" t="str">
        <f t="shared" si="797"/>
        <v/>
      </c>
    </row>
    <row r="1717" spans="237:295" ht="20.100000000000001" customHeight="1" x14ac:dyDescent="0.25">
      <c r="IC1717" s="1">
        <v>1093</v>
      </c>
      <c r="ID1717" s="1">
        <f t="shared" si="801"/>
        <v>6489.7863420599315</v>
      </c>
      <c r="IE1717" s="1">
        <f t="shared" si="802"/>
        <v>2.1338942973200495E-5</v>
      </c>
      <c r="IF1717" s="1">
        <f t="shared" si="803"/>
        <v>0.64505357532502117</v>
      </c>
      <c r="IG1717" s="1" t="str">
        <f t="shared" si="804"/>
        <v/>
      </c>
      <c r="IH1717" s="1">
        <f t="shared" si="805"/>
        <v>2.1338942973200495E-5</v>
      </c>
      <c r="II1717" s="1" t="str">
        <f t="shared" si="806"/>
        <v/>
      </c>
      <c r="IL1717" s="1">
        <f t="shared" si="807"/>
        <v>5.4465134863339014E-18</v>
      </c>
      <c r="IM1717" s="1" t="str">
        <f t="shared" si="808"/>
        <v/>
      </c>
      <c r="IN1717" s="1" t="str">
        <f t="shared" si="809"/>
        <v/>
      </c>
      <c r="IS1717" s="1">
        <v>1093</v>
      </c>
      <c r="IT1717" s="1">
        <f t="shared" si="810"/>
        <v>13.447536173653361</v>
      </c>
      <c r="IU1717" s="1">
        <f t="shared" si="811"/>
        <v>1.0298182423394012E-2</v>
      </c>
      <c r="IV1717" s="1">
        <f t="shared" si="812"/>
        <v>0.64505357532502106</v>
      </c>
      <c r="IW1717" s="1" t="str">
        <f t="shared" si="813"/>
        <v/>
      </c>
      <c r="IX1717" s="1">
        <f t="shared" si="814"/>
        <v>1.0298182423394012E-2</v>
      </c>
      <c r="IY1717" s="1" t="str">
        <f t="shared" si="815"/>
        <v/>
      </c>
      <c r="IZ1717" s="1">
        <f t="shared" si="816"/>
        <v>4.5267559147692745E-11</v>
      </c>
      <c r="JA1717" s="1" t="str">
        <f t="shared" si="817"/>
        <v/>
      </c>
      <c r="JB1717" s="1" t="str">
        <f t="shared" si="818"/>
        <v/>
      </c>
      <c r="JF1717" s="1">
        <v>1093</v>
      </c>
      <c r="JG1717" s="1">
        <f t="shared" si="836"/>
        <v>37.808360301674213</v>
      </c>
      <c r="JH1717" s="1">
        <f t="shared" si="819"/>
        <v>3.662819005016197E-3</v>
      </c>
      <c r="JI1717" s="1">
        <f t="shared" si="820"/>
        <v>0.64505357532502106</v>
      </c>
      <c r="JJ1717" s="1" t="str">
        <f t="shared" si="821"/>
        <v/>
      </c>
      <c r="JK1717" s="1">
        <f t="shared" si="822"/>
        <v>3.662819005016197E-3</v>
      </c>
      <c r="JL1717" s="1" t="str">
        <f t="shared" si="823"/>
        <v/>
      </c>
      <c r="JM1717" s="1">
        <f t="shared" si="824"/>
        <v>2.2713797290768346E-30</v>
      </c>
      <c r="JN1717" s="1" t="str">
        <f t="shared" si="825"/>
        <v/>
      </c>
      <c r="JO1717" s="1" t="str">
        <f t="shared" si="826"/>
        <v/>
      </c>
      <c r="JS1717" s="1">
        <v>1093</v>
      </c>
      <c r="JT1717" s="1">
        <f t="shared" si="827"/>
        <v>3692.3558969567821</v>
      </c>
      <c r="JU1717" s="1">
        <f t="shared" si="828"/>
        <v>3.7505913440145613E-5</v>
      </c>
      <c r="JV1717" s="1">
        <f t="shared" si="829"/>
        <v>0.64505357532502117</v>
      </c>
      <c r="JW1717" s="1" t="str">
        <f t="shared" si="830"/>
        <v/>
      </c>
      <c r="JX1717" s="1">
        <f t="shared" si="831"/>
        <v>3.7505913440145613E-5</v>
      </c>
      <c r="JY1717" s="1" t="str">
        <f t="shared" si="832"/>
        <v/>
      </c>
      <c r="JZ1717" s="1">
        <f t="shared" si="833"/>
        <v>2.8367251792472771E-5</v>
      </c>
      <c r="KA1717" s="1" t="str">
        <f t="shared" si="834"/>
        <v/>
      </c>
      <c r="KB1717" s="1" t="str">
        <f t="shared" si="835"/>
        <v/>
      </c>
      <c r="KE1717" s="1">
        <f t="shared" si="798"/>
        <v>7.0272000000001356</v>
      </c>
      <c r="KF1717" s="151">
        <f t="shared" si="799"/>
        <v>0.42605331257282758</v>
      </c>
      <c r="KG1717" s="1">
        <f t="shared" si="800"/>
        <v>6.6346326869659578E-4</v>
      </c>
      <c r="KH1717" s="1" t="str">
        <f t="shared" si="796"/>
        <v/>
      </c>
      <c r="KI1717" s="132" t="str">
        <f t="shared" si="797"/>
        <v/>
      </c>
    </row>
    <row r="1718" spans="237:295" ht="20.100000000000001" customHeight="1" x14ac:dyDescent="0.25">
      <c r="IC1718" s="1">
        <v>1094</v>
      </c>
      <c r="ID1718" s="1">
        <f t="shared" si="801"/>
        <v>6559.568990899279</v>
      </c>
      <c r="IE1718" s="1">
        <f t="shared" si="802"/>
        <v>2.1307043781057553E-5</v>
      </c>
      <c r="IF1718" s="1">
        <f t="shared" si="803"/>
        <v>0.64654155199051955</v>
      </c>
      <c r="IG1718" s="1" t="str">
        <f t="shared" si="804"/>
        <v/>
      </c>
      <c r="IH1718" s="1">
        <f t="shared" si="805"/>
        <v>2.1307043781057553E-5</v>
      </c>
      <c r="II1718" s="1" t="str">
        <f t="shared" si="806"/>
        <v/>
      </c>
      <c r="IL1718" s="1">
        <f t="shared" si="807"/>
        <v>5.6151331110699079E-18</v>
      </c>
      <c r="IM1718" s="1" t="str">
        <f t="shared" si="808"/>
        <v/>
      </c>
      <c r="IN1718" s="1" t="str">
        <f t="shared" si="809"/>
        <v/>
      </c>
      <c r="IS1718" s="1">
        <v>1094</v>
      </c>
      <c r="IT1718" s="1">
        <f t="shared" si="810"/>
        <v>13.592133336810917</v>
      </c>
      <c r="IU1718" s="1">
        <f t="shared" si="811"/>
        <v>1.0282787860492772E-2</v>
      </c>
      <c r="IV1718" s="1">
        <f t="shared" si="812"/>
        <v>0.64654155199051955</v>
      </c>
      <c r="IW1718" s="1" t="str">
        <f t="shared" si="813"/>
        <v/>
      </c>
      <c r="IX1718" s="1">
        <f t="shared" si="814"/>
        <v>1.0282787860492772E-2</v>
      </c>
      <c r="IY1718" s="1" t="str">
        <f t="shared" si="815"/>
        <v/>
      </c>
      <c r="IZ1718" s="1">
        <f t="shared" si="816"/>
        <v>4.6406606003762576E-11</v>
      </c>
      <c r="JA1718" s="1" t="str">
        <f t="shared" si="817"/>
        <v/>
      </c>
      <c r="JB1718" s="1" t="str">
        <f t="shared" si="818"/>
        <v/>
      </c>
      <c r="JF1718" s="1">
        <v>1094</v>
      </c>
      <c r="JG1718" s="1">
        <f t="shared" si="836"/>
        <v>38.214901810294407</v>
      </c>
      <c r="JH1718" s="1">
        <f t="shared" si="819"/>
        <v>3.6573435244653288E-3</v>
      </c>
      <c r="JI1718" s="1">
        <f t="shared" si="820"/>
        <v>0.64654155199051977</v>
      </c>
      <c r="JJ1718" s="1" t="str">
        <f t="shared" si="821"/>
        <v/>
      </c>
      <c r="JK1718" s="1">
        <f t="shared" si="822"/>
        <v>3.6573435244653288E-3</v>
      </c>
      <c r="JL1718" s="1" t="str">
        <f t="shared" si="823"/>
        <v/>
      </c>
      <c r="JM1718" s="1">
        <f t="shared" si="824"/>
        <v>2.3754296507180699E-30</v>
      </c>
      <c r="JN1718" s="1" t="str">
        <f t="shared" si="825"/>
        <v/>
      </c>
      <c r="JO1718" s="1" t="str">
        <f t="shared" si="826"/>
        <v/>
      </c>
      <c r="JS1718" s="1">
        <v>1094</v>
      </c>
      <c r="JT1718" s="1">
        <f t="shared" si="827"/>
        <v>3732.0586485369568</v>
      </c>
      <c r="JU1718" s="1">
        <f t="shared" si="828"/>
        <v>3.7449846542135423E-5</v>
      </c>
      <c r="JV1718" s="1">
        <f t="shared" si="829"/>
        <v>0.64654155199051955</v>
      </c>
      <c r="JW1718" s="1" t="str">
        <f t="shared" si="830"/>
        <v/>
      </c>
      <c r="JX1718" s="1">
        <f t="shared" si="831"/>
        <v>3.7449846542135423E-5</v>
      </c>
      <c r="JY1718" s="1" t="str">
        <f t="shared" si="832"/>
        <v/>
      </c>
      <c r="JZ1718" s="1">
        <f t="shared" si="833"/>
        <v>2.8272458343358536E-5</v>
      </c>
      <c r="KA1718" s="1" t="str">
        <f t="shared" si="834"/>
        <v/>
      </c>
      <c r="KB1718" s="1" t="str">
        <f t="shared" si="835"/>
        <v/>
      </c>
      <c r="KE1718" s="1">
        <f t="shared" si="798"/>
        <v>7.0336000000001357</v>
      </c>
      <c r="KF1718" s="151">
        <f t="shared" si="799"/>
        <v>0.42538984930413098</v>
      </c>
      <c r="KG1718" s="1">
        <f t="shared" si="800"/>
        <v>6.628497135308109E-4</v>
      </c>
      <c r="KH1718" s="1" t="str">
        <f t="shared" si="796"/>
        <v/>
      </c>
      <c r="KI1718" s="132" t="str">
        <f t="shared" si="797"/>
        <v/>
      </c>
    </row>
    <row r="1719" spans="237:295" ht="20.100000000000001" customHeight="1" x14ac:dyDescent="0.25">
      <c r="IC1719" s="1">
        <v>1095</v>
      </c>
      <c r="ID1719" s="1">
        <f t="shared" si="801"/>
        <v>6629.3516397386411</v>
      </c>
      <c r="IE1719" s="1">
        <f t="shared" si="802"/>
        <v>2.1274851874075214E-5</v>
      </c>
      <c r="IF1719" s="1">
        <f t="shared" si="803"/>
        <v>0.64802729242416302</v>
      </c>
      <c r="IG1719" s="1" t="str">
        <f t="shared" si="804"/>
        <v/>
      </c>
      <c r="IH1719" s="1">
        <f t="shared" si="805"/>
        <v>2.1274851874075214E-5</v>
      </c>
      <c r="II1719" s="1" t="str">
        <f t="shared" si="806"/>
        <v/>
      </c>
      <c r="IL1719" s="1">
        <f t="shared" si="807"/>
        <v>5.7888804393239118E-18</v>
      </c>
      <c r="IM1719" s="1" t="str">
        <f t="shared" si="808"/>
        <v/>
      </c>
      <c r="IN1719" s="1" t="str">
        <f t="shared" si="809"/>
        <v/>
      </c>
      <c r="IS1719" s="1">
        <v>1095</v>
      </c>
      <c r="IT1719" s="1">
        <f t="shared" si="810"/>
        <v>13.736730499968502</v>
      </c>
      <c r="IU1719" s="1">
        <f t="shared" si="811"/>
        <v>1.026725203329283E-2</v>
      </c>
      <c r="IV1719" s="1">
        <f t="shared" si="812"/>
        <v>0.6480272924241629</v>
      </c>
      <c r="IW1719" s="1" t="str">
        <f t="shared" si="813"/>
        <v/>
      </c>
      <c r="IX1719" s="1">
        <f t="shared" si="814"/>
        <v>1.026725203329283E-2</v>
      </c>
      <c r="IY1719" s="1" t="str">
        <f t="shared" si="815"/>
        <v/>
      </c>
      <c r="IZ1719" s="1">
        <f t="shared" si="816"/>
        <v>4.7573552991195095E-11</v>
      </c>
      <c r="JA1719" s="1" t="str">
        <f t="shared" si="817"/>
        <v/>
      </c>
      <c r="JB1719" s="1" t="str">
        <f t="shared" si="818"/>
        <v/>
      </c>
      <c r="JF1719" s="1">
        <v>1095</v>
      </c>
      <c r="JG1719" s="1">
        <f t="shared" si="836"/>
        <v>38.621443318914544</v>
      </c>
      <c r="JH1719" s="1">
        <f t="shared" si="819"/>
        <v>3.6518177995570849E-3</v>
      </c>
      <c r="JI1719" s="1">
        <f t="shared" si="820"/>
        <v>0.6480272924241629</v>
      </c>
      <c r="JJ1719" s="1" t="str">
        <f t="shared" si="821"/>
        <v/>
      </c>
      <c r="JK1719" s="1">
        <f t="shared" si="822"/>
        <v>3.6518177995570849E-3</v>
      </c>
      <c r="JL1719" s="1" t="str">
        <f t="shared" si="823"/>
        <v/>
      </c>
      <c r="JM1719" s="1">
        <f t="shared" si="824"/>
        <v>2.4842062607778325E-30</v>
      </c>
      <c r="JN1719" s="1" t="str">
        <f t="shared" si="825"/>
        <v/>
      </c>
      <c r="JO1719" s="1" t="str">
        <f t="shared" si="826"/>
        <v/>
      </c>
      <c r="JS1719" s="1">
        <v>1095</v>
      </c>
      <c r="JT1719" s="1">
        <f t="shared" si="827"/>
        <v>3771.7614001171387</v>
      </c>
      <c r="JU1719" s="1">
        <f t="shared" si="828"/>
        <v>3.7393265160467686E-5</v>
      </c>
      <c r="JV1719" s="1">
        <f t="shared" si="829"/>
        <v>0.64802729242416279</v>
      </c>
      <c r="JW1719" s="1" t="str">
        <f t="shared" si="830"/>
        <v/>
      </c>
      <c r="JX1719" s="1">
        <f t="shared" si="831"/>
        <v>3.7393265160467686E-5</v>
      </c>
      <c r="JY1719" s="1" t="str">
        <f t="shared" si="832"/>
        <v/>
      </c>
      <c r="JZ1719" s="1">
        <f t="shared" si="833"/>
        <v>2.8177530816747763E-5</v>
      </c>
      <c r="KA1719" s="1" t="str">
        <f t="shared" si="834"/>
        <v/>
      </c>
      <c r="KB1719" s="1" t="str">
        <f t="shared" si="835"/>
        <v/>
      </c>
      <c r="KE1719" s="1">
        <f t="shared" si="798"/>
        <v>7.0400000000001359</v>
      </c>
      <c r="KF1719" s="151">
        <f t="shared" si="799"/>
        <v>0.42472699959060017</v>
      </c>
      <c r="KG1719" s="1">
        <f t="shared" si="800"/>
        <v>6.6223535626475094E-4</v>
      </c>
      <c r="KH1719" s="1" t="str">
        <f t="shared" si="796"/>
        <v/>
      </c>
      <c r="KI1719" s="132" t="str">
        <f t="shared" si="797"/>
        <v/>
      </c>
    </row>
    <row r="1720" spans="237:295" ht="20.100000000000001" customHeight="1" x14ac:dyDescent="0.25">
      <c r="IC1720" s="1">
        <v>1096</v>
      </c>
      <c r="ID1720" s="1">
        <f t="shared" si="801"/>
        <v>6699.1342885779886</v>
      </c>
      <c r="IE1720" s="1">
        <f t="shared" si="802"/>
        <v>2.1242368723858491E-5</v>
      </c>
      <c r="IF1720" s="1">
        <f t="shared" si="803"/>
        <v>0.64951077625081144</v>
      </c>
      <c r="IG1720" s="1" t="str">
        <f t="shared" si="804"/>
        <v/>
      </c>
      <c r="IH1720" s="1">
        <f t="shared" si="805"/>
        <v>2.1242368723858491E-5</v>
      </c>
      <c r="II1720" s="1" t="str">
        <f t="shared" si="806"/>
        <v/>
      </c>
      <c r="IL1720" s="1">
        <f t="shared" si="807"/>
        <v>5.967908490152074E-18</v>
      </c>
      <c r="IM1720" s="1" t="str">
        <f t="shared" si="808"/>
        <v/>
      </c>
      <c r="IN1720" s="1" t="str">
        <f t="shared" si="809"/>
        <v/>
      </c>
      <c r="IS1720" s="1">
        <v>1096</v>
      </c>
      <c r="IT1720" s="1">
        <f t="shared" si="810"/>
        <v>13.881327663126058</v>
      </c>
      <c r="IU1720" s="1">
        <f t="shared" si="811"/>
        <v>1.0251575651991354E-2</v>
      </c>
      <c r="IV1720" s="1">
        <f t="shared" si="812"/>
        <v>0.64951077625081155</v>
      </c>
      <c r="IW1720" s="1" t="str">
        <f t="shared" si="813"/>
        <v/>
      </c>
      <c r="IX1720" s="1">
        <f t="shared" si="814"/>
        <v>1.0251575651991354E-2</v>
      </c>
      <c r="IY1720" s="1" t="str">
        <f t="shared" si="815"/>
        <v/>
      </c>
      <c r="IZ1720" s="1">
        <f t="shared" si="816"/>
        <v>4.8769063879076256E-11</v>
      </c>
      <c r="JA1720" s="1" t="str">
        <f t="shared" si="817"/>
        <v/>
      </c>
      <c r="JB1720" s="1" t="str">
        <f t="shared" si="818"/>
        <v/>
      </c>
      <c r="JF1720" s="1">
        <v>1096</v>
      </c>
      <c r="JG1720" s="1">
        <f t="shared" si="836"/>
        <v>39.027984827534681</v>
      </c>
      <c r="JH1720" s="1">
        <f t="shared" si="819"/>
        <v>3.6462420828917352E-3</v>
      </c>
      <c r="JI1720" s="1">
        <f t="shared" si="820"/>
        <v>0.64951077625081144</v>
      </c>
      <c r="JJ1720" s="1" t="str">
        <f t="shared" si="821"/>
        <v/>
      </c>
      <c r="JK1720" s="1">
        <f t="shared" si="822"/>
        <v>3.6462420828917352E-3</v>
      </c>
      <c r="JL1720" s="1" t="str">
        <f t="shared" si="823"/>
        <v/>
      </c>
      <c r="JM1720" s="1">
        <f t="shared" si="824"/>
        <v>2.5979224451122644E-30</v>
      </c>
      <c r="JN1720" s="1" t="str">
        <f t="shared" si="825"/>
        <v/>
      </c>
      <c r="JO1720" s="1" t="str">
        <f t="shared" si="826"/>
        <v/>
      </c>
      <c r="JS1720" s="1">
        <v>1096</v>
      </c>
      <c r="JT1720" s="1">
        <f t="shared" si="827"/>
        <v>3811.4641516973206</v>
      </c>
      <c r="JU1720" s="1">
        <f t="shared" si="828"/>
        <v>3.733617188167586E-5</v>
      </c>
      <c r="JV1720" s="1">
        <f t="shared" si="829"/>
        <v>0.64951077625081144</v>
      </c>
      <c r="JW1720" s="1" t="str">
        <f t="shared" si="830"/>
        <v/>
      </c>
      <c r="JX1720" s="1">
        <f t="shared" si="831"/>
        <v>3.733617188167586E-5</v>
      </c>
      <c r="JY1720" s="1" t="str">
        <f t="shared" si="832"/>
        <v/>
      </c>
      <c r="JZ1720" s="1">
        <f t="shared" si="833"/>
        <v>2.8082472695375626E-5</v>
      </c>
      <c r="KA1720" s="1" t="str">
        <f t="shared" si="834"/>
        <v/>
      </c>
      <c r="KB1720" s="1" t="str">
        <f t="shared" si="835"/>
        <v/>
      </c>
      <c r="KE1720" s="1">
        <f t="shared" si="798"/>
        <v>7.0464000000001361</v>
      </c>
      <c r="KF1720" s="151">
        <f t="shared" si="799"/>
        <v>0.42406476423433542</v>
      </c>
      <c r="KG1720" s="1">
        <f t="shared" si="800"/>
        <v>6.6162020266691268E-4</v>
      </c>
      <c r="KH1720" s="1" t="str">
        <f t="shared" si="796"/>
        <v/>
      </c>
      <c r="KI1720" s="132" t="str">
        <f t="shared" si="797"/>
        <v/>
      </c>
    </row>
    <row r="1721" spans="237:295" ht="20.100000000000001" customHeight="1" x14ac:dyDescent="0.25">
      <c r="IC1721" s="1">
        <v>1097</v>
      </c>
      <c r="ID1721" s="1">
        <f t="shared" si="801"/>
        <v>6768.9169374173507</v>
      </c>
      <c r="IE1721" s="1">
        <f t="shared" si="802"/>
        <v>2.1209595813746166E-5</v>
      </c>
      <c r="IF1721" s="1">
        <f t="shared" si="803"/>
        <v>0.65099198319842921</v>
      </c>
      <c r="IG1721" s="1" t="str">
        <f t="shared" si="804"/>
        <v/>
      </c>
      <c r="IH1721" s="1">
        <f t="shared" si="805"/>
        <v>2.1209595813746166E-5</v>
      </c>
      <c r="II1721" s="1" t="str">
        <f t="shared" si="806"/>
        <v/>
      </c>
      <c r="IL1721" s="1">
        <f t="shared" si="807"/>
        <v>6.1523747587779959E-18</v>
      </c>
      <c r="IM1721" s="1" t="str">
        <f t="shared" si="808"/>
        <v/>
      </c>
      <c r="IN1721" s="1" t="str">
        <f t="shared" si="809"/>
        <v/>
      </c>
      <c r="IS1721" s="1">
        <v>1097</v>
      </c>
      <c r="IT1721" s="1">
        <f t="shared" si="810"/>
        <v>14.025924826283614</v>
      </c>
      <c r="IU1721" s="1">
        <f t="shared" si="811"/>
        <v>1.0235759432448237E-2</v>
      </c>
      <c r="IV1721" s="1">
        <f t="shared" si="812"/>
        <v>0.65099198319842899</v>
      </c>
      <c r="IW1721" s="1" t="str">
        <f t="shared" si="813"/>
        <v/>
      </c>
      <c r="IX1721" s="1">
        <f t="shared" si="814"/>
        <v>1.0235759432448237E-2</v>
      </c>
      <c r="IY1721" s="1" t="str">
        <f t="shared" si="815"/>
        <v/>
      </c>
      <c r="IZ1721" s="1">
        <f t="shared" si="816"/>
        <v>4.999381773399553E-11</v>
      </c>
      <c r="JA1721" s="1" t="str">
        <f t="shared" si="817"/>
        <v/>
      </c>
      <c r="JB1721" s="1" t="str">
        <f t="shared" si="818"/>
        <v/>
      </c>
      <c r="JF1721" s="1">
        <v>1097</v>
      </c>
      <c r="JG1721" s="1">
        <f t="shared" si="836"/>
        <v>39.434526336154818</v>
      </c>
      <c r="JH1721" s="1">
        <f t="shared" si="819"/>
        <v>3.6406166290836504E-3</v>
      </c>
      <c r="JI1721" s="1">
        <f t="shared" si="820"/>
        <v>0.65099198319842899</v>
      </c>
      <c r="JJ1721" s="1" t="str">
        <f t="shared" si="821"/>
        <v/>
      </c>
      <c r="JK1721" s="1">
        <f t="shared" si="822"/>
        <v>3.6406166290836504E-3</v>
      </c>
      <c r="JL1721" s="1" t="str">
        <f t="shared" si="823"/>
        <v/>
      </c>
      <c r="JM1721" s="1">
        <f t="shared" si="824"/>
        <v>2.7168005938251321E-30</v>
      </c>
      <c r="JN1721" s="1" t="str">
        <f t="shared" si="825"/>
        <v/>
      </c>
      <c r="JO1721" s="1" t="str">
        <f t="shared" si="826"/>
        <v/>
      </c>
      <c r="JS1721" s="1">
        <v>1097</v>
      </c>
      <c r="JT1721" s="1">
        <f t="shared" si="827"/>
        <v>3851.1669032775026</v>
      </c>
      <c r="JU1721" s="1">
        <f t="shared" si="828"/>
        <v>3.7278569312917038E-5</v>
      </c>
      <c r="JV1721" s="1">
        <f t="shared" si="829"/>
        <v>0.65099198319842899</v>
      </c>
      <c r="JW1721" s="1" t="str">
        <f t="shared" si="830"/>
        <v/>
      </c>
      <c r="JX1721" s="1">
        <f t="shared" si="831"/>
        <v>3.7278569312917038E-5</v>
      </c>
      <c r="JY1721" s="1" t="str">
        <f t="shared" si="832"/>
        <v/>
      </c>
      <c r="JZ1721" s="1">
        <f t="shared" si="833"/>
        <v>2.7987287456513885E-5</v>
      </c>
      <c r="KA1721" s="1" t="str">
        <f t="shared" si="834"/>
        <v/>
      </c>
      <c r="KB1721" s="1" t="str">
        <f t="shared" si="835"/>
        <v/>
      </c>
      <c r="KE1721" s="1">
        <f t="shared" si="798"/>
        <v>7.0528000000001363</v>
      </c>
      <c r="KF1721" s="151">
        <f t="shared" si="799"/>
        <v>0.42340314403166851</v>
      </c>
      <c r="KG1721" s="1">
        <f t="shared" si="800"/>
        <v>6.6100425849163758E-4</v>
      </c>
      <c r="KH1721" s="1" t="str">
        <f t="shared" si="796"/>
        <v/>
      </c>
      <c r="KI1721" s="132" t="str">
        <f t="shared" si="797"/>
        <v/>
      </c>
    </row>
    <row r="1722" spans="237:295" ht="20.100000000000001" customHeight="1" x14ac:dyDescent="0.25">
      <c r="IC1722" s="1">
        <v>1098</v>
      </c>
      <c r="ID1722" s="1">
        <f t="shared" si="801"/>
        <v>6838.6995862566982</v>
      </c>
      <c r="IE1722" s="1">
        <f t="shared" si="802"/>
        <v>2.1176534638698068E-5</v>
      </c>
      <c r="IF1722" s="1">
        <f t="shared" si="803"/>
        <v>0.65247089309889628</v>
      </c>
      <c r="IG1722" s="1" t="str">
        <f t="shared" si="804"/>
        <v/>
      </c>
      <c r="IH1722" s="1">
        <f t="shared" si="805"/>
        <v>2.1176534638698068E-5</v>
      </c>
      <c r="II1722" s="1" t="str">
        <f t="shared" si="806"/>
        <v/>
      </c>
      <c r="IL1722" s="1">
        <f t="shared" si="807"/>
        <v>6.3424413447878174E-18</v>
      </c>
      <c r="IM1722" s="1" t="str">
        <f t="shared" si="808"/>
        <v/>
      </c>
      <c r="IN1722" s="1" t="str">
        <f t="shared" si="809"/>
        <v/>
      </c>
      <c r="IS1722" s="1">
        <v>1098</v>
      </c>
      <c r="IT1722" s="1">
        <f t="shared" si="810"/>
        <v>14.17052198944117</v>
      </c>
      <c r="IU1722" s="1">
        <f t="shared" si="811"/>
        <v>1.0219804096131688E-2</v>
      </c>
      <c r="IV1722" s="1">
        <f t="shared" si="812"/>
        <v>0.65247089309889605</v>
      </c>
      <c r="IW1722" s="1" t="str">
        <f t="shared" si="813"/>
        <v/>
      </c>
      <c r="IX1722" s="1">
        <f t="shared" si="814"/>
        <v>1.0219804096131688E-2</v>
      </c>
      <c r="IY1722" s="1" t="str">
        <f t="shared" si="815"/>
        <v/>
      </c>
      <c r="IZ1722" s="1">
        <f t="shared" si="816"/>
        <v>5.1248509260462363E-11</v>
      </c>
      <c r="JA1722" s="1" t="str">
        <f t="shared" si="817"/>
        <v/>
      </c>
      <c r="JB1722" s="1" t="str">
        <f t="shared" si="818"/>
        <v/>
      </c>
      <c r="JF1722" s="1">
        <v>1098</v>
      </c>
      <c r="JG1722" s="1">
        <f t="shared" si="836"/>
        <v>39.841067844775012</v>
      </c>
      <c r="JH1722" s="1">
        <f t="shared" si="819"/>
        <v>3.634941694741942E-3</v>
      </c>
      <c r="JI1722" s="1">
        <f t="shared" si="820"/>
        <v>0.65247089309889628</v>
      </c>
      <c r="JJ1722" s="1" t="str">
        <f t="shared" si="821"/>
        <v/>
      </c>
      <c r="JK1722" s="1">
        <f t="shared" si="822"/>
        <v>3.634941694741942E-3</v>
      </c>
      <c r="JL1722" s="1" t="str">
        <f t="shared" si="823"/>
        <v/>
      </c>
      <c r="JM1722" s="1">
        <f t="shared" si="824"/>
        <v>2.8410730217726871E-30</v>
      </c>
      <c r="JN1722" s="1" t="str">
        <f t="shared" si="825"/>
        <v/>
      </c>
      <c r="JO1722" s="1" t="str">
        <f t="shared" si="826"/>
        <v/>
      </c>
      <c r="JS1722" s="1">
        <v>1098</v>
      </c>
      <c r="JT1722" s="1">
        <f t="shared" si="827"/>
        <v>3890.8696548576845</v>
      </c>
      <c r="JU1722" s="1">
        <f t="shared" si="828"/>
        <v>3.7220460081773724E-5</v>
      </c>
      <c r="JV1722" s="1">
        <f t="shared" si="829"/>
        <v>0.65247089309889628</v>
      </c>
      <c r="JW1722" s="1" t="str">
        <f t="shared" si="830"/>
        <v/>
      </c>
      <c r="JX1722" s="1">
        <f t="shared" si="831"/>
        <v>3.7220460081773724E-5</v>
      </c>
      <c r="JY1722" s="1" t="str">
        <f t="shared" si="832"/>
        <v/>
      </c>
      <c r="JZ1722" s="1">
        <f t="shared" si="833"/>
        <v>2.7891978571767151E-5</v>
      </c>
      <c r="KA1722" s="1" t="str">
        <f t="shared" si="834"/>
        <v/>
      </c>
      <c r="KB1722" s="1" t="str">
        <f t="shared" si="835"/>
        <v/>
      </c>
      <c r="KE1722" s="1">
        <f t="shared" si="798"/>
        <v>7.0592000000001365</v>
      </c>
      <c r="KF1722" s="151">
        <f t="shared" si="799"/>
        <v>0.42274213977317687</v>
      </c>
      <c r="KG1722" s="1">
        <f t="shared" si="800"/>
        <v>6.6038752947944479E-4</v>
      </c>
      <c r="KH1722" s="1" t="str">
        <f t="shared" si="796"/>
        <v/>
      </c>
      <c r="KI1722" s="132" t="str">
        <f t="shared" si="797"/>
        <v/>
      </c>
    </row>
    <row r="1723" spans="237:295" ht="20.100000000000001" customHeight="1" x14ac:dyDescent="0.25">
      <c r="IC1723" s="1">
        <v>1099</v>
      </c>
      <c r="ID1723" s="1">
        <f t="shared" si="801"/>
        <v>6908.4822350960603</v>
      </c>
      <c r="IE1723" s="1">
        <f t="shared" si="802"/>
        <v>2.1143186705181488E-5</v>
      </c>
      <c r="IF1723" s="1">
        <f t="shared" si="803"/>
        <v>0.65394748588881857</v>
      </c>
      <c r="IG1723" s="1" t="str">
        <f t="shared" si="804"/>
        <v/>
      </c>
      <c r="IH1723" s="1">
        <f t="shared" si="805"/>
        <v>2.1143186705181488E-5</v>
      </c>
      <c r="II1723" s="1" t="str">
        <f t="shared" si="806"/>
        <v/>
      </c>
      <c r="IL1723" s="1">
        <f t="shared" si="807"/>
        <v>6.5382750839152698E-18</v>
      </c>
      <c r="IM1723" s="1" t="str">
        <f t="shared" si="808"/>
        <v/>
      </c>
      <c r="IN1723" s="1" t="str">
        <f t="shared" si="809"/>
        <v/>
      </c>
      <c r="IS1723" s="1">
        <v>1099</v>
      </c>
      <c r="IT1723" s="1">
        <f t="shared" si="810"/>
        <v>14.315119152598754</v>
      </c>
      <c r="IU1723" s="1">
        <f t="shared" si="811"/>
        <v>1.0203710370063424E-2</v>
      </c>
      <c r="IV1723" s="1">
        <f t="shared" si="812"/>
        <v>0.65394748588881846</v>
      </c>
      <c r="IW1723" s="1" t="str">
        <f t="shared" si="813"/>
        <v/>
      </c>
      <c r="IX1723" s="1">
        <f t="shared" si="814"/>
        <v>1.0203710370063424E-2</v>
      </c>
      <c r="IY1723" s="1" t="str">
        <f t="shared" si="815"/>
        <v/>
      </c>
      <c r="IZ1723" s="1">
        <f t="shared" si="816"/>
        <v>5.2533849148606439E-11</v>
      </c>
      <c r="JA1723" s="1" t="str">
        <f t="shared" si="817"/>
        <v/>
      </c>
      <c r="JB1723" s="1" t="str">
        <f t="shared" si="818"/>
        <v/>
      </c>
      <c r="JF1723" s="1">
        <v>1099</v>
      </c>
      <c r="JG1723" s="1">
        <f t="shared" si="836"/>
        <v>40.247609353395148</v>
      </c>
      <c r="JH1723" s="1">
        <f t="shared" si="819"/>
        <v>3.6292175384509801E-3</v>
      </c>
      <c r="JI1723" s="1">
        <f t="shared" si="820"/>
        <v>0.65394748588881835</v>
      </c>
      <c r="JJ1723" s="1" t="str">
        <f t="shared" si="821"/>
        <v/>
      </c>
      <c r="JK1723" s="1">
        <f t="shared" si="822"/>
        <v>3.6292175384509801E-3</v>
      </c>
      <c r="JL1723" s="1" t="str">
        <f t="shared" si="823"/>
        <v/>
      </c>
      <c r="JM1723" s="1">
        <f t="shared" si="824"/>
        <v>2.97098240750107E-30</v>
      </c>
      <c r="JN1723" s="1" t="str">
        <f t="shared" si="825"/>
        <v/>
      </c>
      <c r="JO1723" s="1" t="str">
        <f t="shared" si="826"/>
        <v/>
      </c>
      <c r="JS1723" s="1">
        <v>1099</v>
      </c>
      <c r="JT1723" s="1">
        <f t="shared" si="827"/>
        <v>3930.5724064378592</v>
      </c>
      <c r="JU1723" s="1">
        <f t="shared" si="828"/>
        <v>3.7161846836054329E-5</v>
      </c>
      <c r="JV1723" s="1">
        <f t="shared" si="829"/>
        <v>0.65394748588881813</v>
      </c>
      <c r="JW1723" s="1" t="str">
        <f t="shared" si="830"/>
        <v/>
      </c>
      <c r="JX1723" s="1">
        <f t="shared" si="831"/>
        <v>3.7161846836054329E-5</v>
      </c>
      <c r="JY1723" s="1" t="str">
        <f t="shared" si="832"/>
        <v/>
      </c>
      <c r="JZ1723" s="1">
        <f t="shared" si="833"/>
        <v>2.7796549506870311E-5</v>
      </c>
      <c r="KA1723" s="1" t="str">
        <f t="shared" si="834"/>
        <v/>
      </c>
      <c r="KB1723" s="1" t="str">
        <f t="shared" si="835"/>
        <v/>
      </c>
      <c r="KE1723" s="1">
        <f t="shared" si="798"/>
        <v>7.0656000000001367</v>
      </c>
      <c r="KF1723" s="151">
        <f t="shared" si="799"/>
        <v>0.42208175224369743</v>
      </c>
      <c r="KG1723" s="1">
        <f t="shared" si="800"/>
        <v>6.5977002135730878E-4</v>
      </c>
      <c r="KH1723" s="1" t="str">
        <f t="shared" si="796"/>
        <v/>
      </c>
      <c r="KI1723" s="132" t="str">
        <f t="shared" si="797"/>
        <v/>
      </c>
    </row>
    <row r="1724" spans="237:295" ht="20.100000000000001" customHeight="1" x14ac:dyDescent="0.25">
      <c r="IC1724" s="1">
        <v>1100</v>
      </c>
      <c r="ID1724" s="1">
        <f t="shared" si="801"/>
        <v>6978.2648839354079</v>
      </c>
      <c r="IE1724" s="1">
        <f t="shared" si="802"/>
        <v>2.1109553531056949E-5</v>
      </c>
      <c r="IF1724" s="1">
        <f t="shared" si="803"/>
        <v>0.65542174161032429</v>
      </c>
      <c r="IG1724" s="1" t="str">
        <f t="shared" si="804"/>
        <v/>
      </c>
      <c r="IH1724" s="1">
        <f t="shared" si="805"/>
        <v>2.1109553531056949E-5</v>
      </c>
      <c r="II1724" s="1" t="str">
        <f t="shared" si="806"/>
        <v/>
      </c>
      <c r="IL1724" s="1">
        <f t="shared" si="807"/>
        <v>6.7400476835142488E-18</v>
      </c>
      <c r="IM1724" s="1" t="str">
        <f t="shared" si="808"/>
        <v/>
      </c>
      <c r="IN1724" s="1" t="str">
        <f t="shared" si="809"/>
        <v/>
      </c>
      <c r="IS1724" s="1">
        <v>1100</v>
      </c>
      <c r="IT1724" s="1">
        <f t="shared" si="810"/>
        <v>14.45971631575631</v>
      </c>
      <c r="IU1724" s="1">
        <f t="shared" si="811"/>
        <v>1.0187478986763546E-2</v>
      </c>
      <c r="IV1724" s="1">
        <f t="shared" si="812"/>
        <v>0.65542174161032429</v>
      </c>
      <c r="IW1724" s="1" t="str">
        <f t="shared" si="813"/>
        <v/>
      </c>
      <c r="IX1724" s="1">
        <f t="shared" si="814"/>
        <v>1.0187478986763546E-2</v>
      </c>
      <c r="IY1724" s="1" t="str">
        <f t="shared" si="815"/>
        <v/>
      </c>
      <c r="IZ1724" s="1">
        <f t="shared" si="816"/>
        <v>5.3850564429314961E-11</v>
      </c>
      <c r="JA1724" s="1" t="str">
        <f t="shared" si="817"/>
        <v/>
      </c>
      <c r="JB1724" s="1" t="str">
        <f t="shared" si="818"/>
        <v/>
      </c>
      <c r="JF1724" s="1">
        <v>1100</v>
      </c>
      <c r="JG1724" s="1">
        <f t="shared" si="836"/>
        <v>40.654150862015285</v>
      </c>
      <c r="JH1724" s="1">
        <f t="shared" si="819"/>
        <v>3.6234444207507688E-3</v>
      </c>
      <c r="JI1724" s="1">
        <f t="shared" si="820"/>
        <v>0.65542174161032429</v>
      </c>
      <c r="JJ1724" s="1" t="str">
        <f t="shared" si="821"/>
        <v/>
      </c>
      <c r="JK1724" s="1">
        <f t="shared" si="822"/>
        <v>3.6234444207507688E-3</v>
      </c>
      <c r="JL1724" s="1" t="str">
        <f t="shared" si="823"/>
        <v/>
      </c>
      <c r="JM1724" s="1">
        <f t="shared" si="824"/>
        <v>3.1067822514185277E-30</v>
      </c>
      <c r="JN1724" s="1" t="str">
        <f t="shared" si="825"/>
        <v/>
      </c>
      <c r="JO1724" s="1" t="str">
        <f t="shared" si="826"/>
        <v/>
      </c>
      <c r="JS1724" s="1">
        <v>1100</v>
      </c>
      <c r="JT1724" s="1">
        <f t="shared" si="827"/>
        <v>3970.2751580180411</v>
      </c>
      <c r="JU1724" s="1">
        <f t="shared" si="828"/>
        <v>3.710273224359225E-5</v>
      </c>
      <c r="JV1724" s="1">
        <f t="shared" si="829"/>
        <v>0.65542174161032418</v>
      </c>
      <c r="JW1724" s="1" t="str">
        <f t="shared" si="830"/>
        <v/>
      </c>
      <c r="JX1724" s="1">
        <f t="shared" si="831"/>
        <v>3.710273224359225E-5</v>
      </c>
      <c r="JY1724" s="1" t="str">
        <f t="shared" si="832"/>
        <v/>
      </c>
      <c r="JZ1724" s="1">
        <f t="shared" si="833"/>
        <v>2.7701003721487031E-5</v>
      </c>
      <c r="KA1724" s="1" t="str">
        <f t="shared" si="834"/>
        <v/>
      </c>
      <c r="KB1724" s="1" t="str">
        <f t="shared" si="835"/>
        <v/>
      </c>
      <c r="KE1724" s="1">
        <f t="shared" si="798"/>
        <v>7.0720000000001368</v>
      </c>
      <c r="KF1724" s="151">
        <f t="shared" si="799"/>
        <v>0.42142198222234012</v>
      </c>
      <c r="KG1724" s="1">
        <f t="shared" si="800"/>
        <v>6.5915173983616127E-4</v>
      </c>
      <c r="KH1724" s="1" t="str">
        <f t="shared" si="796"/>
        <v/>
      </c>
      <c r="KI1724" s="132" t="str">
        <f t="shared" si="797"/>
        <v/>
      </c>
    </row>
    <row r="1725" spans="237:295" ht="20.100000000000001" customHeight="1" x14ac:dyDescent="0.25">
      <c r="IC1725" s="1">
        <v>1101</v>
      </c>
      <c r="ID1725" s="1">
        <f t="shared" si="801"/>
        <v>7048.0475327747554</v>
      </c>
      <c r="IE1725" s="1">
        <f t="shared" si="802"/>
        <v>2.1075636645463169E-5</v>
      </c>
      <c r="IF1725" s="1">
        <f t="shared" si="803"/>
        <v>0.65689364041185694</v>
      </c>
      <c r="IG1725" s="1" t="str">
        <f t="shared" si="804"/>
        <v/>
      </c>
      <c r="IH1725" s="1">
        <f t="shared" si="805"/>
        <v>2.1075636645463169E-5</v>
      </c>
      <c r="II1725" s="1" t="str">
        <f t="shared" si="806"/>
        <v/>
      </c>
      <c r="IL1725" s="1">
        <f t="shared" si="807"/>
        <v>6.9479358618195377E-18</v>
      </c>
      <c r="IM1725" s="1" t="str">
        <f t="shared" si="808"/>
        <v/>
      </c>
      <c r="IN1725" s="1" t="str">
        <f t="shared" si="809"/>
        <v/>
      </c>
      <c r="IS1725" s="1">
        <v>1101</v>
      </c>
      <c r="IT1725" s="1">
        <f t="shared" si="810"/>
        <v>14.604313478913866</v>
      </c>
      <c r="IU1725" s="1">
        <f t="shared" si="811"/>
        <v>1.0171110684195007E-2</v>
      </c>
      <c r="IV1725" s="1">
        <f t="shared" si="812"/>
        <v>0.65689364041185694</v>
      </c>
      <c r="IW1725" s="1" t="str">
        <f t="shared" si="813"/>
        <v/>
      </c>
      <c r="IX1725" s="1">
        <f t="shared" si="814"/>
        <v>1.0171110684195007E-2</v>
      </c>
      <c r="IY1725" s="1" t="str">
        <f t="shared" si="815"/>
        <v/>
      </c>
      <c r="IZ1725" s="1">
        <f t="shared" si="816"/>
        <v>5.5199398836955059E-11</v>
      </c>
      <c r="JA1725" s="1" t="str">
        <f t="shared" si="817"/>
        <v/>
      </c>
      <c r="JB1725" s="1" t="str">
        <f t="shared" si="818"/>
        <v/>
      </c>
      <c r="JF1725" s="1">
        <v>1101</v>
      </c>
      <c r="JG1725" s="1">
        <f t="shared" si="836"/>
        <v>41.060692370635479</v>
      </c>
      <c r="JH1725" s="1">
        <f t="shared" si="819"/>
        <v>3.6176226041172129E-3</v>
      </c>
      <c r="JI1725" s="1">
        <f t="shared" si="820"/>
        <v>0.65689364041185716</v>
      </c>
      <c r="JJ1725" s="1" t="str">
        <f t="shared" si="821"/>
        <v/>
      </c>
      <c r="JK1725" s="1">
        <f t="shared" si="822"/>
        <v>3.6176226041172129E-3</v>
      </c>
      <c r="JL1725" s="1" t="str">
        <f t="shared" si="823"/>
        <v/>
      </c>
      <c r="JM1725" s="1">
        <f t="shared" si="824"/>
        <v>3.2487373540348635E-30</v>
      </c>
      <c r="JN1725" s="1" t="str">
        <f t="shared" si="825"/>
        <v/>
      </c>
      <c r="JO1725" s="1" t="str">
        <f t="shared" si="826"/>
        <v/>
      </c>
      <c r="JS1725" s="1">
        <v>1101</v>
      </c>
      <c r="JT1725" s="1">
        <f t="shared" si="827"/>
        <v>4009.9779095982231</v>
      </c>
      <c r="JU1725" s="1">
        <f t="shared" si="828"/>
        <v>3.7043118992043782E-5</v>
      </c>
      <c r="JV1725" s="1">
        <f t="shared" si="829"/>
        <v>0.65689364041185694</v>
      </c>
      <c r="JW1725" s="1" t="str">
        <f t="shared" si="830"/>
        <v/>
      </c>
      <c r="JX1725" s="1">
        <f t="shared" si="831"/>
        <v>3.7043118992043782E-5</v>
      </c>
      <c r="JY1725" s="1" t="str">
        <f t="shared" si="832"/>
        <v/>
      </c>
      <c r="JZ1725" s="1">
        <f t="shared" si="833"/>
        <v>2.7605344669009578E-5</v>
      </c>
      <c r="KA1725" s="1" t="str">
        <f t="shared" si="834"/>
        <v/>
      </c>
      <c r="KB1725" s="1" t="str">
        <f t="shared" si="835"/>
        <v/>
      </c>
      <c r="KE1725" s="1">
        <f t="shared" si="798"/>
        <v>7.078400000000137</v>
      </c>
      <c r="KF1725" s="151">
        <f t="shared" si="799"/>
        <v>0.42076283048250396</v>
      </c>
      <c r="KG1725" s="1">
        <f t="shared" si="800"/>
        <v>6.5853269061466602E-4</v>
      </c>
      <c r="KH1725" s="1" t="str">
        <f t="shared" si="796"/>
        <v/>
      </c>
      <c r="KI1725" s="132" t="str">
        <f t="shared" si="797"/>
        <v/>
      </c>
    </row>
    <row r="1726" spans="237:295" ht="20.100000000000001" customHeight="1" x14ac:dyDescent="0.25">
      <c r="IC1726" s="1">
        <v>1102</v>
      </c>
      <c r="ID1726" s="1">
        <f t="shared" si="801"/>
        <v>7117.8301816141175</v>
      </c>
      <c r="IE1726" s="1">
        <f t="shared" si="802"/>
        <v>2.1041437588701342E-5</v>
      </c>
      <c r="IF1726" s="1">
        <f t="shared" si="803"/>
        <v>0.65836316254895766</v>
      </c>
      <c r="IG1726" s="1" t="str">
        <f t="shared" si="804"/>
        <v/>
      </c>
      <c r="IH1726" s="1">
        <f t="shared" si="805"/>
        <v>2.1041437588701342E-5</v>
      </c>
      <c r="II1726" s="1" t="str">
        <f t="shared" si="806"/>
        <v/>
      </c>
      <c r="IL1726" s="1">
        <f t="shared" si="807"/>
        <v>7.1621214910996423E-18</v>
      </c>
      <c r="IM1726" s="1" t="str">
        <f t="shared" si="808"/>
        <v/>
      </c>
      <c r="IN1726" s="1" t="str">
        <f t="shared" si="809"/>
        <v/>
      </c>
      <c r="IS1726" s="1">
        <v>1102</v>
      </c>
      <c r="IT1726" s="1">
        <f t="shared" si="810"/>
        <v>14.748910642071422</v>
      </c>
      <c r="IU1726" s="1">
        <f t="shared" si="811"/>
        <v>1.0154606205707782E-2</v>
      </c>
      <c r="IV1726" s="1">
        <f t="shared" si="812"/>
        <v>0.65836316254895744</v>
      </c>
      <c r="IW1726" s="1" t="str">
        <f t="shared" si="813"/>
        <v/>
      </c>
      <c r="IX1726" s="1">
        <f t="shared" si="814"/>
        <v>1.0154606205707782E-2</v>
      </c>
      <c r="IY1726" s="1" t="str">
        <f t="shared" si="815"/>
        <v/>
      </c>
      <c r="IZ1726" s="1">
        <f t="shared" si="816"/>
        <v>5.6581113179836545E-11</v>
      </c>
      <c r="JA1726" s="1" t="str">
        <f t="shared" si="817"/>
        <v/>
      </c>
      <c r="JB1726" s="1" t="str">
        <f t="shared" si="818"/>
        <v/>
      </c>
      <c r="JF1726" s="1">
        <v>1102</v>
      </c>
      <c r="JG1726" s="1">
        <f t="shared" si="836"/>
        <v>41.467233879255616</v>
      </c>
      <c r="JH1726" s="1">
        <f t="shared" si="819"/>
        <v>3.6117523529422524E-3</v>
      </c>
      <c r="JI1726" s="1">
        <f t="shared" si="820"/>
        <v>0.65836316254895766</v>
      </c>
      <c r="JJ1726" s="1" t="str">
        <f t="shared" si="821"/>
        <v/>
      </c>
      <c r="JK1726" s="1">
        <f t="shared" si="822"/>
        <v>3.6117523529422524E-3</v>
      </c>
      <c r="JL1726" s="1" t="str">
        <f t="shared" si="823"/>
        <v/>
      </c>
      <c r="JM1726" s="1">
        <f t="shared" si="824"/>
        <v>3.3971243151409857E-30</v>
      </c>
      <c r="JN1726" s="1" t="str">
        <f t="shared" si="825"/>
        <v/>
      </c>
      <c r="JO1726" s="1" t="str">
        <f t="shared" si="826"/>
        <v/>
      </c>
      <c r="JS1726" s="1">
        <v>1102</v>
      </c>
      <c r="JT1726" s="1">
        <f t="shared" si="827"/>
        <v>4049.680661178405</v>
      </c>
      <c r="JU1726" s="1">
        <f t="shared" si="828"/>
        <v>3.6983009788684709E-5</v>
      </c>
      <c r="JV1726" s="1">
        <f t="shared" si="829"/>
        <v>0.65836316254895755</v>
      </c>
      <c r="JW1726" s="1" t="str">
        <f t="shared" si="830"/>
        <v/>
      </c>
      <c r="JX1726" s="1">
        <f t="shared" si="831"/>
        <v>3.6983009788684709E-5</v>
      </c>
      <c r="JY1726" s="1" t="str">
        <f t="shared" si="832"/>
        <v/>
      </c>
      <c r="JZ1726" s="1">
        <f t="shared" si="833"/>
        <v>2.7509575796359692E-5</v>
      </c>
      <c r="KA1726" s="1" t="str">
        <f t="shared" si="834"/>
        <v/>
      </c>
      <c r="KB1726" s="1" t="str">
        <f t="shared" si="835"/>
        <v/>
      </c>
      <c r="KE1726" s="1">
        <f t="shared" si="798"/>
        <v>7.0848000000001372</v>
      </c>
      <c r="KF1726" s="151">
        <f t="shared" si="799"/>
        <v>0.42010429779188929</v>
      </c>
      <c r="KG1726" s="1">
        <f t="shared" si="800"/>
        <v>6.5791287937722043E-4</v>
      </c>
      <c r="KH1726" s="1" t="str">
        <f t="shared" si="796"/>
        <v/>
      </c>
      <c r="KI1726" s="132" t="str">
        <f t="shared" si="797"/>
        <v/>
      </c>
    </row>
    <row r="1727" spans="237:295" ht="20.100000000000001" customHeight="1" x14ac:dyDescent="0.25">
      <c r="IC1727" s="1">
        <v>1103</v>
      </c>
      <c r="ID1727" s="1">
        <f t="shared" si="801"/>
        <v>7187.612830453465</v>
      </c>
      <c r="IE1727" s="1">
        <f t="shared" si="802"/>
        <v>2.1006957912118715E-5</v>
      </c>
      <c r="IF1727" s="1">
        <f t="shared" si="803"/>
        <v>0.65983028838503877</v>
      </c>
      <c r="IG1727" s="1" t="str">
        <f t="shared" si="804"/>
        <v/>
      </c>
      <c r="IH1727" s="1">
        <f t="shared" si="805"/>
        <v>2.1006957912118715E-5</v>
      </c>
      <c r="II1727" s="1" t="str">
        <f t="shared" si="806"/>
        <v/>
      </c>
      <c r="IL1727" s="1">
        <f t="shared" si="807"/>
        <v>7.382791744806865E-18</v>
      </c>
      <c r="IM1727" s="1" t="str">
        <f t="shared" si="808"/>
        <v/>
      </c>
      <c r="IN1727" s="1" t="str">
        <f t="shared" si="809"/>
        <v/>
      </c>
      <c r="IS1727" s="1">
        <v>1103</v>
      </c>
      <c r="IT1727" s="1">
        <f t="shared" si="810"/>
        <v>14.893507805229007</v>
      </c>
      <c r="IU1727" s="1">
        <f t="shared" si="811"/>
        <v>1.0137966299982671E-2</v>
      </c>
      <c r="IV1727" s="1">
        <f t="shared" si="812"/>
        <v>0.65983028838503888</v>
      </c>
      <c r="IW1727" s="1" t="str">
        <f t="shared" si="813"/>
        <v/>
      </c>
      <c r="IX1727" s="1">
        <f t="shared" si="814"/>
        <v>1.0137966299982671E-2</v>
      </c>
      <c r="IY1727" s="1" t="str">
        <f t="shared" si="815"/>
        <v/>
      </c>
      <c r="IZ1727" s="1">
        <f t="shared" si="816"/>
        <v>5.7996485718574222E-11</v>
      </c>
      <c r="JA1727" s="1" t="str">
        <f t="shared" si="817"/>
        <v/>
      </c>
      <c r="JB1727" s="1" t="str">
        <f t="shared" si="818"/>
        <v/>
      </c>
      <c r="JF1727" s="1">
        <v>1103</v>
      </c>
      <c r="JG1727" s="1">
        <f t="shared" si="836"/>
        <v>41.873775387875753</v>
      </c>
      <c r="JH1727" s="1">
        <f t="shared" si="819"/>
        <v>3.6058339335138735E-3</v>
      </c>
      <c r="JI1727" s="1">
        <f t="shared" si="820"/>
        <v>0.65983028838503888</v>
      </c>
      <c r="JJ1727" s="1" t="str">
        <f t="shared" si="821"/>
        <v/>
      </c>
      <c r="JK1727" s="1">
        <f t="shared" si="822"/>
        <v>3.6058339335138735E-3</v>
      </c>
      <c r="JL1727" s="1" t="str">
        <f t="shared" si="823"/>
        <v/>
      </c>
      <c r="JM1727" s="1">
        <f t="shared" si="824"/>
        <v>3.5522320548345821E-30</v>
      </c>
      <c r="JN1727" s="1" t="str">
        <f t="shared" si="825"/>
        <v/>
      </c>
      <c r="JO1727" s="1" t="str">
        <f t="shared" si="826"/>
        <v/>
      </c>
      <c r="JS1727" s="1">
        <v>1103</v>
      </c>
      <c r="JT1727" s="1">
        <f t="shared" si="827"/>
        <v>4089.3834127585869</v>
      </c>
      <c r="JU1727" s="1">
        <f t="shared" si="828"/>
        <v>3.6922407360205643E-5</v>
      </c>
      <c r="JV1727" s="1">
        <f t="shared" si="829"/>
        <v>0.65983028838503888</v>
      </c>
      <c r="JW1727" s="1" t="str">
        <f t="shared" si="830"/>
        <v/>
      </c>
      <c r="JX1727" s="1">
        <f t="shared" si="831"/>
        <v>3.6922407360205643E-5</v>
      </c>
      <c r="JY1727" s="1" t="str">
        <f t="shared" si="832"/>
        <v/>
      </c>
      <c r="JZ1727" s="1">
        <f t="shared" si="833"/>
        <v>2.7413700543790712E-5</v>
      </c>
      <c r="KA1727" s="1" t="str">
        <f t="shared" si="834"/>
        <v/>
      </c>
      <c r="KB1727" s="1" t="str">
        <f t="shared" si="835"/>
        <v/>
      </c>
      <c r="KE1727" s="1">
        <f t="shared" si="798"/>
        <v>7.0912000000001374</v>
      </c>
      <c r="KF1727" s="151">
        <f t="shared" si="799"/>
        <v>0.41944638491251207</v>
      </c>
      <c r="KG1727" s="1">
        <f t="shared" si="800"/>
        <v>6.5729231179367797E-4</v>
      </c>
      <c r="KH1727" s="1" t="str">
        <f t="shared" si="796"/>
        <v/>
      </c>
      <c r="KI1727" s="132" t="str">
        <f t="shared" si="797"/>
        <v/>
      </c>
    </row>
    <row r="1728" spans="237:295" ht="20.100000000000001" customHeight="1" x14ac:dyDescent="0.25">
      <c r="IC1728" s="1">
        <v>1104</v>
      </c>
      <c r="ID1728" s="1">
        <f t="shared" si="801"/>
        <v>7257.3954792928271</v>
      </c>
      <c r="IE1728" s="1">
        <f t="shared" si="802"/>
        <v>2.0972199177991444E-5</v>
      </c>
      <c r="IF1728" s="1">
        <f t="shared" si="803"/>
        <v>0.66129499839215333</v>
      </c>
      <c r="IG1728" s="1" t="str">
        <f t="shared" si="804"/>
        <v/>
      </c>
      <c r="IH1728" s="1">
        <f t="shared" si="805"/>
        <v>2.0972199177991444E-5</v>
      </c>
      <c r="II1728" s="1" t="str">
        <f t="shared" si="806"/>
        <v/>
      </c>
      <c r="IL1728" s="1">
        <f t="shared" si="807"/>
        <v>7.6101392488349947E-18</v>
      </c>
      <c r="IM1728" s="1" t="str">
        <f t="shared" si="808"/>
        <v/>
      </c>
      <c r="IN1728" s="1" t="str">
        <f t="shared" si="809"/>
        <v/>
      </c>
      <c r="IS1728" s="1">
        <v>1104</v>
      </c>
      <c r="IT1728" s="1">
        <f t="shared" si="810"/>
        <v>15.038104968386563</v>
      </c>
      <c r="IU1728" s="1">
        <f t="shared" si="811"/>
        <v>1.0121191720974781E-2</v>
      </c>
      <c r="IV1728" s="1">
        <f t="shared" si="812"/>
        <v>0.66129499839215322</v>
      </c>
      <c r="IW1728" s="1" t="str">
        <f t="shared" si="813"/>
        <v/>
      </c>
      <c r="IX1728" s="1">
        <f t="shared" si="814"/>
        <v>1.0121191720974781E-2</v>
      </c>
      <c r="IY1728" s="1" t="str">
        <f t="shared" si="815"/>
        <v/>
      </c>
      <c r="IZ1728" s="1">
        <f t="shared" si="816"/>
        <v>5.9446312552512049E-11</v>
      </c>
      <c r="JA1728" s="1" t="str">
        <f t="shared" si="817"/>
        <v/>
      </c>
      <c r="JB1728" s="1" t="str">
        <f t="shared" si="818"/>
        <v/>
      </c>
      <c r="JF1728" s="1">
        <v>1104</v>
      </c>
      <c r="JG1728" s="1">
        <f t="shared" si="836"/>
        <v>42.28031689649589</v>
      </c>
      <c r="JH1728" s="1">
        <f t="shared" si="819"/>
        <v>3.5998676139960069E-3</v>
      </c>
      <c r="JI1728" s="1">
        <f t="shared" si="820"/>
        <v>0.66129499839215311</v>
      </c>
      <c r="JJ1728" s="1" t="str">
        <f t="shared" si="821"/>
        <v/>
      </c>
      <c r="JK1728" s="1">
        <f t="shared" si="822"/>
        <v>3.5998676139960069E-3</v>
      </c>
      <c r="JL1728" s="1" t="str">
        <f t="shared" si="823"/>
        <v/>
      </c>
      <c r="JM1728" s="1">
        <f t="shared" si="824"/>
        <v>3.7143623573412583E-30</v>
      </c>
      <c r="JN1728" s="1" t="str">
        <f t="shared" si="825"/>
        <v/>
      </c>
      <c r="JO1728" s="1" t="str">
        <f t="shared" si="826"/>
        <v/>
      </c>
      <c r="JS1728" s="1">
        <v>1104</v>
      </c>
      <c r="JT1728" s="1">
        <f t="shared" si="827"/>
        <v>4129.0861643387616</v>
      </c>
      <c r="JU1728" s="1">
        <f t="shared" si="828"/>
        <v>3.686131445250616E-5</v>
      </c>
      <c r="JV1728" s="1">
        <f t="shared" si="829"/>
        <v>0.661294998392153</v>
      </c>
      <c r="JW1728" s="1" t="str">
        <f t="shared" si="830"/>
        <v/>
      </c>
      <c r="JX1728" s="1">
        <f t="shared" si="831"/>
        <v>3.686131445250616E-5</v>
      </c>
      <c r="JY1728" s="1" t="str">
        <f t="shared" si="832"/>
        <v/>
      </c>
      <c r="JZ1728" s="1">
        <f t="shared" si="833"/>
        <v>2.7317722344690948E-5</v>
      </c>
      <c r="KA1728" s="1" t="str">
        <f t="shared" si="834"/>
        <v/>
      </c>
      <c r="KB1728" s="1" t="str">
        <f t="shared" si="835"/>
        <v/>
      </c>
      <c r="KE1728" s="1">
        <f t="shared" si="798"/>
        <v>7.0976000000001376</v>
      </c>
      <c r="KF1728" s="151">
        <f t="shared" si="799"/>
        <v>0.41878909260071839</v>
      </c>
      <c r="KG1728" s="1">
        <f t="shared" si="800"/>
        <v>6.5667099351862657E-4</v>
      </c>
      <c r="KH1728" s="1" t="str">
        <f t="shared" si="796"/>
        <v/>
      </c>
      <c r="KI1728" s="132" t="str">
        <f t="shared" si="797"/>
        <v/>
      </c>
    </row>
    <row r="1729" spans="237:295" ht="20.100000000000001" customHeight="1" x14ac:dyDescent="0.25">
      <c r="IC1729" s="1">
        <v>1105</v>
      </c>
      <c r="ID1729" s="1">
        <f t="shared" si="801"/>
        <v>7327.1781281321746</v>
      </c>
      <c r="IE1729" s="1">
        <f t="shared" si="802"/>
        <v>2.0937162959406805E-5</v>
      </c>
      <c r="IF1729" s="1">
        <f t="shared" si="803"/>
        <v>0.66275727315175059</v>
      </c>
      <c r="IG1729" s="1" t="str">
        <f t="shared" si="804"/>
        <v/>
      </c>
      <c r="IH1729" s="1">
        <f t="shared" si="805"/>
        <v>2.0937162959406805E-5</v>
      </c>
      <c r="II1729" s="1" t="str">
        <f t="shared" si="806"/>
        <v/>
      </c>
      <c r="IL1729" s="1">
        <f t="shared" si="807"/>
        <v>7.8443622369950425E-18</v>
      </c>
      <c r="IM1729" s="1" t="str">
        <f t="shared" si="808"/>
        <v/>
      </c>
      <c r="IN1729" s="1" t="str">
        <f t="shared" si="809"/>
        <v/>
      </c>
      <c r="IS1729" s="1">
        <v>1105</v>
      </c>
      <c r="IT1729" s="1">
        <f t="shared" si="810"/>
        <v>15.182702131544119</v>
      </c>
      <c r="IU1729" s="1">
        <f t="shared" si="811"/>
        <v>1.0104283227856651E-2</v>
      </c>
      <c r="IV1729" s="1">
        <f t="shared" si="812"/>
        <v>0.66275727315175059</v>
      </c>
      <c r="IW1729" s="1" t="str">
        <f t="shared" si="813"/>
        <v/>
      </c>
      <c r="IX1729" s="1">
        <f t="shared" si="814"/>
        <v>1.0104283227856651E-2</v>
      </c>
      <c r="IY1729" s="1" t="str">
        <f t="shared" si="815"/>
        <v/>
      </c>
      <c r="IZ1729" s="1">
        <f t="shared" si="816"/>
        <v>6.0931408014370753E-11</v>
      </c>
      <c r="JA1729" s="1" t="str">
        <f t="shared" si="817"/>
        <v/>
      </c>
      <c r="JB1729" s="1" t="str">
        <f t="shared" si="818"/>
        <v/>
      </c>
      <c r="JF1729" s="1">
        <v>1105</v>
      </c>
      <c r="JG1729" s="1">
        <f t="shared" si="836"/>
        <v>42.686858405116084</v>
      </c>
      <c r="JH1729" s="1">
        <f t="shared" si="819"/>
        <v>3.5938536644083015E-3</v>
      </c>
      <c r="JI1729" s="1">
        <f t="shared" si="820"/>
        <v>0.66275727315175059</v>
      </c>
      <c r="JJ1729" s="1" t="str">
        <f t="shared" si="821"/>
        <v/>
      </c>
      <c r="JK1729" s="1">
        <f t="shared" si="822"/>
        <v>3.5938536644083015E-3</v>
      </c>
      <c r="JL1729" s="1" t="str">
        <f t="shared" si="823"/>
        <v/>
      </c>
      <c r="JM1729" s="1">
        <f t="shared" si="824"/>
        <v>3.8838304386166081E-30</v>
      </c>
      <c r="JN1729" s="1" t="str">
        <f t="shared" si="825"/>
        <v/>
      </c>
      <c r="JO1729" s="1" t="str">
        <f t="shared" si="826"/>
        <v/>
      </c>
      <c r="JS1729" s="1">
        <v>1105</v>
      </c>
      <c r="JT1729" s="1">
        <f t="shared" si="827"/>
        <v>4168.7889159189435</v>
      </c>
      <c r="JU1729" s="1">
        <f t="shared" si="828"/>
        <v>3.6799733830487727E-5</v>
      </c>
      <c r="JV1729" s="1">
        <f t="shared" si="829"/>
        <v>0.66275727315175048</v>
      </c>
      <c r="JW1729" s="1" t="str">
        <f t="shared" si="830"/>
        <v/>
      </c>
      <c r="JX1729" s="1">
        <f t="shared" si="831"/>
        <v>3.6799733830487727E-5</v>
      </c>
      <c r="JY1729" s="1" t="str">
        <f t="shared" si="832"/>
        <v/>
      </c>
      <c r="JZ1729" s="1">
        <f t="shared" si="833"/>
        <v>2.7221644625388187E-5</v>
      </c>
      <c r="KA1729" s="1" t="str">
        <f t="shared" si="834"/>
        <v/>
      </c>
      <c r="KB1729" s="1" t="str">
        <f t="shared" si="835"/>
        <v/>
      </c>
      <c r="KE1729" s="1">
        <f t="shared" si="798"/>
        <v>7.1040000000001378</v>
      </c>
      <c r="KF1729" s="151">
        <f t="shared" si="799"/>
        <v>0.41813242160719977</v>
      </c>
      <c r="KG1729" s="1">
        <f t="shared" si="800"/>
        <v>6.5604893019483024E-4</v>
      </c>
      <c r="KH1729" s="1" t="str">
        <f t="shared" si="796"/>
        <v/>
      </c>
      <c r="KI1729" s="132" t="str">
        <f t="shared" si="797"/>
        <v/>
      </c>
    </row>
    <row r="1730" spans="237:295" ht="20.100000000000001" customHeight="1" x14ac:dyDescent="0.25">
      <c r="IC1730" s="1">
        <v>1106</v>
      </c>
      <c r="ID1730" s="1">
        <f t="shared" si="801"/>
        <v>7396.9607769715367</v>
      </c>
      <c r="IE1730" s="1">
        <f t="shared" si="802"/>
        <v>2.0901850840144676E-5</v>
      </c>
      <c r="IF1730" s="1">
        <f t="shared" si="803"/>
        <v>0.664217093355429</v>
      </c>
      <c r="IG1730" s="1" t="str">
        <f t="shared" si="804"/>
        <v/>
      </c>
      <c r="IH1730" s="1">
        <f t="shared" si="805"/>
        <v>2.0901850840144676E-5</v>
      </c>
      <c r="II1730" s="1" t="str">
        <f t="shared" si="806"/>
        <v/>
      </c>
      <c r="IL1730" s="1">
        <f t="shared" si="807"/>
        <v>8.0856647108247036E-18</v>
      </c>
      <c r="IM1730" s="1" t="str">
        <f t="shared" si="808"/>
        <v/>
      </c>
      <c r="IN1730" s="1" t="str">
        <f t="shared" si="809"/>
        <v/>
      </c>
      <c r="IS1730" s="1">
        <v>1106</v>
      </c>
      <c r="IT1730" s="1">
        <f t="shared" si="810"/>
        <v>15.327299294701675</v>
      </c>
      <c r="IU1730" s="1">
        <f t="shared" si="811"/>
        <v>1.008724158496109E-2</v>
      </c>
      <c r="IV1730" s="1">
        <f t="shared" si="812"/>
        <v>0.66421709335542878</v>
      </c>
      <c r="IW1730" s="1" t="str">
        <f t="shared" si="813"/>
        <v/>
      </c>
      <c r="IX1730" s="1">
        <f t="shared" si="814"/>
        <v>1.008724158496109E-2</v>
      </c>
      <c r="IY1730" s="1" t="str">
        <f t="shared" si="815"/>
        <v/>
      </c>
      <c r="IZ1730" s="1">
        <f t="shared" si="816"/>
        <v>6.2452605073287039E-11</v>
      </c>
      <c r="JA1730" s="1" t="str">
        <f t="shared" si="817"/>
        <v/>
      </c>
      <c r="JB1730" s="1" t="str">
        <f t="shared" si="818"/>
        <v/>
      </c>
      <c r="JF1730" s="1">
        <v>1106</v>
      </c>
      <c r="JG1730" s="1">
        <f t="shared" si="836"/>
        <v>43.093399913736221</v>
      </c>
      <c r="JH1730" s="1">
        <f t="shared" si="819"/>
        <v>3.5877923566057955E-3</v>
      </c>
      <c r="JI1730" s="1">
        <f t="shared" si="820"/>
        <v>0.66421709335542889</v>
      </c>
      <c r="JJ1730" s="1" t="str">
        <f t="shared" si="821"/>
        <v/>
      </c>
      <c r="JK1730" s="1">
        <f t="shared" si="822"/>
        <v>3.5877923566057955E-3</v>
      </c>
      <c r="JL1730" s="1" t="str">
        <f t="shared" si="823"/>
        <v/>
      </c>
      <c r="JM1730" s="1">
        <f t="shared" si="824"/>
        <v>4.0609655387608805E-30</v>
      </c>
      <c r="JN1730" s="1" t="str">
        <f t="shared" si="825"/>
        <v/>
      </c>
      <c r="JO1730" s="1" t="str">
        <f t="shared" si="826"/>
        <v/>
      </c>
      <c r="JS1730" s="1">
        <v>1106</v>
      </c>
      <c r="JT1730" s="1">
        <f t="shared" si="827"/>
        <v>4208.4916674991255</v>
      </c>
      <c r="JU1730" s="1">
        <f t="shared" si="828"/>
        <v>3.6737668277845467E-5</v>
      </c>
      <c r="JV1730" s="1">
        <f t="shared" si="829"/>
        <v>0.66421709335542878</v>
      </c>
      <c r="JW1730" s="1" t="str">
        <f t="shared" si="830"/>
        <v/>
      </c>
      <c r="JX1730" s="1">
        <f t="shared" si="831"/>
        <v>3.6737668277845467E-5</v>
      </c>
      <c r="JY1730" s="1" t="str">
        <f t="shared" si="832"/>
        <v/>
      </c>
      <c r="JZ1730" s="1">
        <f t="shared" si="833"/>
        <v>2.7125470804955594E-5</v>
      </c>
      <c r="KA1730" s="1" t="str">
        <f t="shared" si="834"/>
        <v/>
      </c>
      <c r="KB1730" s="1" t="str">
        <f t="shared" si="835"/>
        <v/>
      </c>
      <c r="KE1730" s="1">
        <f t="shared" si="798"/>
        <v>7.1104000000001379</v>
      </c>
      <c r="KF1730" s="151">
        <f t="shared" si="799"/>
        <v>0.41747637267700494</v>
      </c>
      <c r="KG1730" s="1">
        <f t="shared" si="800"/>
        <v>6.5542612744928785E-4</v>
      </c>
      <c r="KH1730" s="1" t="str">
        <f t="shared" si="796"/>
        <v/>
      </c>
      <c r="KI1730" s="132" t="str">
        <f t="shared" si="797"/>
        <v/>
      </c>
    </row>
    <row r="1731" spans="237:295" ht="20.100000000000001" customHeight="1" x14ac:dyDescent="0.25">
      <c r="IC1731" s="1">
        <v>1107</v>
      </c>
      <c r="ID1731" s="1">
        <f t="shared" si="801"/>
        <v>7466.7434258108842</v>
      </c>
      <c r="IE1731" s="1">
        <f t="shared" si="802"/>
        <v>2.0866264414558452E-5</v>
      </c>
      <c r="IF1731" s="1">
        <f t="shared" si="803"/>
        <v>0.66567443980567598</v>
      </c>
      <c r="IG1731" s="1" t="str">
        <f t="shared" si="804"/>
        <v/>
      </c>
      <c r="IH1731" s="1">
        <f t="shared" si="805"/>
        <v>2.0866264414558452E-5</v>
      </c>
      <c r="II1731" s="1" t="str">
        <f t="shared" si="806"/>
        <v/>
      </c>
      <c r="IL1731" s="1">
        <f t="shared" si="807"/>
        <v>8.3342566038494653E-18</v>
      </c>
      <c r="IM1731" s="1" t="str">
        <f t="shared" si="808"/>
        <v/>
      </c>
      <c r="IN1731" s="1" t="str">
        <f t="shared" si="809"/>
        <v/>
      </c>
      <c r="IS1731" s="1">
        <v>1107</v>
      </c>
      <c r="IT1731" s="1">
        <f t="shared" si="810"/>
        <v>15.471896457859259</v>
      </c>
      <c r="IU1731" s="1">
        <f t="shared" si="811"/>
        <v>1.0070067561723678E-2</v>
      </c>
      <c r="IV1731" s="1">
        <f t="shared" si="812"/>
        <v>0.66567443980567598</v>
      </c>
      <c r="IW1731" s="1" t="str">
        <f t="shared" si="813"/>
        <v/>
      </c>
      <c r="IX1731" s="1">
        <f t="shared" si="814"/>
        <v>1.0070067561723678E-2</v>
      </c>
      <c r="IY1731" s="1" t="str">
        <f t="shared" si="815"/>
        <v/>
      </c>
      <c r="IZ1731" s="1">
        <f t="shared" si="816"/>
        <v>6.4010755746416245E-11</v>
      </c>
      <c r="JA1731" s="1" t="str">
        <f t="shared" si="817"/>
        <v/>
      </c>
      <c r="JB1731" s="1" t="str">
        <f t="shared" si="818"/>
        <v/>
      </c>
      <c r="JF1731" s="1">
        <v>1107</v>
      </c>
      <c r="JG1731" s="1">
        <f t="shared" si="836"/>
        <v>43.499941422356358</v>
      </c>
      <c r="JH1731" s="1">
        <f t="shared" si="819"/>
        <v>3.5816839642584548E-3</v>
      </c>
      <c r="JI1731" s="1">
        <f t="shared" si="820"/>
        <v>0.66567443980567598</v>
      </c>
      <c r="JJ1731" s="1" t="str">
        <f t="shared" si="821"/>
        <v/>
      </c>
      <c r="JK1731" s="1">
        <f t="shared" si="822"/>
        <v>3.5816839642584548E-3</v>
      </c>
      <c r="JL1731" s="1" t="str">
        <f t="shared" si="823"/>
        <v/>
      </c>
      <c r="JM1731" s="1">
        <f t="shared" si="824"/>
        <v>4.2461115403202569E-30</v>
      </c>
      <c r="JN1731" s="1" t="str">
        <f t="shared" si="825"/>
        <v/>
      </c>
      <c r="JO1731" s="1" t="str">
        <f t="shared" si="826"/>
        <v/>
      </c>
      <c r="JS1731" s="1">
        <v>1107</v>
      </c>
      <c r="JT1731" s="1">
        <f t="shared" si="827"/>
        <v>4248.1944190793074</v>
      </c>
      <c r="JU1731" s="1">
        <f t="shared" si="828"/>
        <v>3.6675120596858749E-5</v>
      </c>
      <c r="JV1731" s="1">
        <f t="shared" si="829"/>
        <v>0.66567443980567598</v>
      </c>
      <c r="JW1731" s="1" t="str">
        <f t="shared" si="830"/>
        <v/>
      </c>
      <c r="JX1731" s="1">
        <f t="shared" si="831"/>
        <v>3.6675120596858749E-5</v>
      </c>
      <c r="JY1731" s="1" t="str">
        <f t="shared" si="832"/>
        <v/>
      </c>
      <c r="JZ1731" s="1">
        <f t="shared" si="833"/>
        <v>2.7029204295018766E-5</v>
      </c>
      <c r="KA1731" s="1" t="str">
        <f t="shared" si="834"/>
        <v/>
      </c>
      <c r="KB1731" s="1" t="str">
        <f t="shared" si="835"/>
        <v/>
      </c>
      <c r="KE1731" s="1">
        <f t="shared" si="798"/>
        <v>7.1168000000001381</v>
      </c>
      <c r="KF1731" s="151">
        <f t="shared" si="799"/>
        <v>0.41682094654955565</v>
      </c>
      <c r="KG1731" s="1">
        <f t="shared" si="800"/>
        <v>6.548025908956201E-4</v>
      </c>
      <c r="KH1731" s="1" t="str">
        <f t="shared" si="796"/>
        <v/>
      </c>
      <c r="KI1731" s="132" t="str">
        <f t="shared" si="797"/>
        <v/>
      </c>
    </row>
    <row r="1732" spans="237:295" ht="20.100000000000001" customHeight="1" x14ac:dyDescent="0.25">
      <c r="IC1732" s="1">
        <v>1108</v>
      </c>
      <c r="ID1732" s="1">
        <f t="shared" si="801"/>
        <v>7536.5260746502463</v>
      </c>
      <c r="IE1732" s="1">
        <f t="shared" si="802"/>
        <v>2.0830405287455183E-5</v>
      </c>
      <c r="IF1732" s="1">
        <f t="shared" si="803"/>
        <v>0.66712929341660343</v>
      </c>
      <c r="IG1732" s="1" t="str">
        <f t="shared" si="804"/>
        <v/>
      </c>
      <c r="IH1732" s="1">
        <f t="shared" si="805"/>
        <v>2.0830405287455183E-5</v>
      </c>
      <c r="II1732" s="1" t="str">
        <f t="shared" si="806"/>
        <v/>
      </c>
      <c r="IL1732" s="1">
        <f t="shared" si="807"/>
        <v>8.5903539504155849E-18</v>
      </c>
      <c r="IM1732" s="1" t="str">
        <f t="shared" si="808"/>
        <v/>
      </c>
      <c r="IN1732" s="1" t="str">
        <f t="shared" si="809"/>
        <v/>
      </c>
      <c r="IS1732" s="1">
        <v>1108</v>
      </c>
      <c r="IT1732" s="1">
        <f t="shared" si="810"/>
        <v>15.616493621016815</v>
      </c>
      <c r="IU1732" s="1">
        <f t="shared" si="811"/>
        <v>1.0052761932624952E-2</v>
      </c>
      <c r="IV1732" s="1">
        <f t="shared" si="812"/>
        <v>0.66712929341660332</v>
      </c>
      <c r="IW1732" s="1" t="str">
        <f t="shared" si="813"/>
        <v/>
      </c>
      <c r="IX1732" s="1">
        <f t="shared" si="814"/>
        <v>1.0052761932624952E-2</v>
      </c>
      <c r="IY1732" s="1" t="str">
        <f t="shared" si="815"/>
        <v/>
      </c>
      <c r="IZ1732" s="1">
        <f t="shared" si="816"/>
        <v>6.5606731519270837E-11</v>
      </c>
      <c r="JA1732" s="1" t="str">
        <f t="shared" si="817"/>
        <v/>
      </c>
      <c r="JB1732" s="1" t="str">
        <f t="shared" si="818"/>
        <v/>
      </c>
      <c r="JF1732" s="1">
        <v>1108</v>
      </c>
      <c r="JG1732" s="1">
        <f t="shared" si="836"/>
        <v>43.906482930976495</v>
      </c>
      <c r="JH1732" s="1">
        <f t="shared" si="819"/>
        <v>3.57552876283062E-3</v>
      </c>
      <c r="JI1732" s="1">
        <f t="shared" si="820"/>
        <v>0.66712929341660321</v>
      </c>
      <c r="JJ1732" s="1" t="str">
        <f t="shared" si="821"/>
        <v/>
      </c>
      <c r="JK1732" s="1">
        <f t="shared" si="822"/>
        <v>3.57552876283062E-3</v>
      </c>
      <c r="JL1732" s="1" t="str">
        <f t="shared" si="823"/>
        <v/>
      </c>
      <c r="JM1732" s="1">
        <f t="shared" si="824"/>
        <v>4.4396276135939914E-30</v>
      </c>
      <c r="JN1732" s="1" t="str">
        <f t="shared" si="825"/>
        <v/>
      </c>
      <c r="JO1732" s="1" t="str">
        <f t="shared" si="826"/>
        <v/>
      </c>
      <c r="JS1732" s="1">
        <v>1108</v>
      </c>
      <c r="JT1732" s="1">
        <f t="shared" si="827"/>
        <v>4287.8971706594893</v>
      </c>
      <c r="JU1732" s="1">
        <f t="shared" si="828"/>
        <v>3.661209360818067E-5</v>
      </c>
      <c r="JV1732" s="1">
        <f t="shared" si="829"/>
        <v>0.66712929341660332</v>
      </c>
      <c r="JW1732" s="1" t="str">
        <f t="shared" si="830"/>
        <v/>
      </c>
      <c r="JX1732" s="1">
        <f t="shared" si="831"/>
        <v>3.661209360818067E-5</v>
      </c>
      <c r="JY1732" s="1" t="str">
        <f t="shared" si="832"/>
        <v/>
      </c>
      <c r="JZ1732" s="1">
        <f t="shared" si="833"/>
        <v>2.6932848499564069E-5</v>
      </c>
      <c r="KA1732" s="1" t="str">
        <f t="shared" si="834"/>
        <v/>
      </c>
      <c r="KB1732" s="1" t="str">
        <f t="shared" si="835"/>
        <v/>
      </c>
      <c r="KE1732" s="1">
        <f t="shared" si="798"/>
        <v>7.1232000000001383</v>
      </c>
      <c r="KF1732" s="151">
        <f t="shared" si="799"/>
        <v>0.41616614395866003</v>
      </c>
      <c r="KG1732" s="1">
        <f t="shared" si="800"/>
        <v>6.5417832613251514E-4</v>
      </c>
      <c r="KH1732" s="1" t="str">
        <f t="shared" si="796"/>
        <v/>
      </c>
      <c r="KI1732" s="132" t="str">
        <f t="shared" si="797"/>
        <v/>
      </c>
    </row>
    <row r="1733" spans="237:295" ht="20.100000000000001" customHeight="1" x14ac:dyDescent="0.25">
      <c r="IC1733" s="1">
        <v>1109</v>
      </c>
      <c r="ID1733" s="1">
        <f t="shared" si="801"/>
        <v>7606.3087234895938</v>
      </c>
      <c r="IE1733" s="1">
        <f t="shared" si="802"/>
        <v>2.0794275073975253E-5</v>
      </c>
      <c r="IF1733" s="1">
        <f t="shared" si="803"/>
        <v>0.6685816352146714</v>
      </c>
      <c r="IG1733" s="1" t="str">
        <f t="shared" si="804"/>
        <v/>
      </c>
      <c r="IH1733" s="1">
        <f t="shared" si="805"/>
        <v>2.0794275073975253E-5</v>
      </c>
      <c r="II1733" s="1" t="str">
        <f t="shared" si="806"/>
        <v/>
      </c>
      <c r="IL1733" s="1">
        <f t="shared" si="807"/>
        <v>8.8541790592200606E-18</v>
      </c>
      <c r="IM1733" s="1" t="str">
        <f t="shared" si="808"/>
        <v/>
      </c>
      <c r="IN1733" s="1" t="str">
        <f t="shared" si="809"/>
        <v/>
      </c>
      <c r="IS1733" s="1">
        <v>1109</v>
      </c>
      <c r="IT1733" s="1">
        <f t="shared" si="810"/>
        <v>15.761090784174371</v>
      </c>
      <c r="IU1733" s="1">
        <f t="shared" si="811"/>
        <v>1.0035325477132298E-2</v>
      </c>
      <c r="IV1733" s="1">
        <f t="shared" si="812"/>
        <v>0.6685816352146714</v>
      </c>
      <c r="IW1733" s="1" t="str">
        <f t="shared" si="813"/>
        <v/>
      </c>
      <c r="IX1733" s="1">
        <f t="shared" si="814"/>
        <v>1.0035325477132298E-2</v>
      </c>
      <c r="IY1733" s="1" t="str">
        <f t="shared" si="815"/>
        <v/>
      </c>
      <c r="IZ1733" s="1">
        <f t="shared" si="816"/>
        <v>6.7241423774973088E-11</v>
      </c>
      <c r="JA1733" s="1" t="str">
        <f t="shared" si="817"/>
        <v/>
      </c>
      <c r="JB1733" s="1" t="str">
        <f t="shared" si="818"/>
        <v/>
      </c>
      <c r="JF1733" s="1">
        <v>1109</v>
      </c>
      <c r="JG1733" s="1">
        <f t="shared" si="836"/>
        <v>44.313024439596688</v>
      </c>
      <c r="JH1733" s="1">
        <f t="shared" si="819"/>
        <v>3.5693270295603357E-3</v>
      </c>
      <c r="JI1733" s="1">
        <f t="shared" si="820"/>
        <v>0.6685816352146714</v>
      </c>
      <c r="JJ1733" s="1" t="str">
        <f t="shared" si="821"/>
        <v/>
      </c>
      <c r="JK1733" s="1">
        <f t="shared" si="822"/>
        <v>3.5693270295603357E-3</v>
      </c>
      <c r="JL1733" s="1" t="str">
        <f t="shared" si="823"/>
        <v/>
      </c>
      <c r="JM1733" s="1">
        <f t="shared" si="824"/>
        <v>4.6418888901185035E-30</v>
      </c>
      <c r="JN1733" s="1" t="str">
        <f t="shared" si="825"/>
        <v/>
      </c>
      <c r="JO1733" s="1" t="str">
        <f t="shared" si="826"/>
        <v/>
      </c>
      <c r="JS1733" s="1">
        <v>1109</v>
      </c>
      <c r="JT1733" s="1">
        <f t="shared" si="827"/>
        <v>4327.599922239664</v>
      </c>
      <c r="JU1733" s="1">
        <f t="shared" si="828"/>
        <v>3.6548590150626375E-5</v>
      </c>
      <c r="JV1733" s="1">
        <f t="shared" si="829"/>
        <v>0.66858163521467118</v>
      </c>
      <c r="JW1733" s="1" t="str">
        <f t="shared" si="830"/>
        <v/>
      </c>
      <c r="JX1733" s="1">
        <f t="shared" si="831"/>
        <v>3.6548590150626375E-5</v>
      </c>
      <c r="JY1733" s="1" t="str">
        <f t="shared" si="832"/>
        <v/>
      </c>
      <c r="JZ1733" s="1">
        <f t="shared" si="833"/>
        <v>2.6836406814748323E-5</v>
      </c>
      <c r="KA1733" s="1" t="str">
        <f t="shared" si="834"/>
        <v/>
      </c>
      <c r="KB1733" s="1" t="str">
        <f t="shared" si="835"/>
        <v/>
      </c>
      <c r="KE1733" s="1">
        <f t="shared" si="798"/>
        <v>7.1296000000001385</v>
      </c>
      <c r="KF1733" s="151">
        <f t="shared" si="799"/>
        <v>0.41551196563252751</v>
      </c>
      <c r="KG1733" s="1">
        <f t="shared" si="800"/>
        <v>6.5355333874578259E-4</v>
      </c>
      <c r="KH1733" s="1" t="str">
        <f t="shared" si="796"/>
        <v/>
      </c>
      <c r="KI1733" s="132" t="str">
        <f t="shared" si="797"/>
        <v/>
      </c>
    </row>
    <row r="1734" spans="237:295" ht="20.100000000000001" customHeight="1" x14ac:dyDescent="0.25">
      <c r="IC1734" s="1">
        <v>1110</v>
      </c>
      <c r="ID1734" s="1">
        <f t="shared" si="801"/>
        <v>7676.0913723289414</v>
      </c>
      <c r="IE1734" s="1">
        <f t="shared" si="802"/>
        <v>2.0757875399471263E-5</v>
      </c>
      <c r="IF1734" s="1">
        <f t="shared" si="803"/>
        <v>0.67003144633940626</v>
      </c>
      <c r="IG1734" s="1" t="str">
        <f t="shared" si="804"/>
        <v/>
      </c>
      <c r="IH1734" s="1">
        <f t="shared" si="805"/>
        <v>2.0757875399471263E-5</v>
      </c>
      <c r="II1734" s="1" t="str">
        <f t="shared" si="806"/>
        <v/>
      </c>
      <c r="IL1734" s="1">
        <f t="shared" si="807"/>
        <v>9.1259606916644241E-18</v>
      </c>
      <c r="IM1734" s="1" t="str">
        <f t="shared" si="808"/>
        <v/>
      </c>
      <c r="IN1734" s="1" t="str">
        <f t="shared" si="809"/>
        <v/>
      </c>
      <c r="IS1734" s="1">
        <v>1110</v>
      </c>
      <c r="IT1734" s="1">
        <f t="shared" si="810"/>
        <v>15.905687947331927</v>
      </c>
      <c r="IU1734" s="1">
        <f t="shared" si="811"/>
        <v>1.0017758979641534E-2</v>
      </c>
      <c r="IV1734" s="1">
        <f t="shared" si="812"/>
        <v>0.67003144633940626</v>
      </c>
      <c r="IW1734" s="1" t="str">
        <f t="shared" si="813"/>
        <v/>
      </c>
      <c r="IX1734" s="1">
        <f t="shared" si="814"/>
        <v>1.0017758979641534E-2</v>
      </c>
      <c r="IY1734" s="1" t="str">
        <f t="shared" si="815"/>
        <v/>
      </c>
      <c r="IZ1734" s="1">
        <f t="shared" si="816"/>
        <v>6.8915744232603452E-11</v>
      </c>
      <c r="JA1734" s="1" t="str">
        <f t="shared" si="817"/>
        <v/>
      </c>
      <c r="JB1734" s="1" t="str">
        <f t="shared" si="818"/>
        <v/>
      </c>
      <c r="JF1734" s="1">
        <v>1110</v>
      </c>
      <c r="JG1734" s="1">
        <f t="shared" si="836"/>
        <v>44.719565948216825</v>
      </c>
      <c r="JH1734" s="1">
        <f t="shared" si="819"/>
        <v>3.5630790434385737E-3</v>
      </c>
      <c r="JI1734" s="1">
        <f t="shared" si="820"/>
        <v>0.67003144633940637</v>
      </c>
      <c r="JJ1734" s="1" t="str">
        <f t="shared" si="821"/>
        <v/>
      </c>
      <c r="JK1734" s="1">
        <f t="shared" si="822"/>
        <v>3.5630790434385737E-3</v>
      </c>
      <c r="JL1734" s="1" t="str">
        <f t="shared" si="823"/>
        <v/>
      </c>
      <c r="JM1734" s="1">
        <f t="shared" si="824"/>
        <v>4.8532871655424579E-30</v>
      </c>
      <c r="JN1734" s="1" t="str">
        <f t="shared" si="825"/>
        <v/>
      </c>
      <c r="JO1734" s="1" t="str">
        <f t="shared" si="826"/>
        <v/>
      </c>
      <c r="JS1734" s="1">
        <v>1110</v>
      </c>
      <c r="JT1734" s="1">
        <f t="shared" si="827"/>
        <v>4367.3026738198459</v>
      </c>
      <c r="JU1734" s="1">
        <f t="shared" si="828"/>
        <v>3.6484613080960326E-5</v>
      </c>
      <c r="JV1734" s="1">
        <f t="shared" si="829"/>
        <v>0.67003144633940626</v>
      </c>
      <c r="JW1734" s="1" t="str">
        <f t="shared" si="830"/>
        <v/>
      </c>
      <c r="JX1734" s="1">
        <f t="shared" si="831"/>
        <v>3.6484613080960326E-5</v>
      </c>
      <c r="JY1734" s="1" t="str">
        <f t="shared" si="832"/>
        <v/>
      </c>
      <c r="JZ1734" s="1">
        <f t="shared" si="833"/>
        <v>2.6739882628709655E-5</v>
      </c>
      <c r="KA1734" s="1" t="str">
        <f t="shared" si="834"/>
        <v/>
      </c>
      <c r="KB1734" s="1" t="str">
        <f t="shared" si="835"/>
        <v/>
      </c>
      <c r="KE1734" s="1">
        <f t="shared" si="798"/>
        <v>7.1360000000001387</v>
      </c>
      <c r="KF1734" s="151">
        <f t="shared" si="799"/>
        <v>0.41485841229378173</v>
      </c>
      <c r="KG1734" s="1">
        <f t="shared" si="800"/>
        <v>6.5292763430585543E-4</v>
      </c>
      <c r="KH1734" s="1" t="str">
        <f t="shared" si="796"/>
        <v/>
      </c>
      <c r="KI1734" s="132" t="str">
        <f t="shared" si="797"/>
        <v/>
      </c>
    </row>
    <row r="1735" spans="237:295" ht="20.100000000000001" customHeight="1" x14ac:dyDescent="0.25">
      <c r="IC1735" s="1">
        <v>1111</v>
      </c>
      <c r="ID1735" s="1">
        <f t="shared" si="801"/>
        <v>7745.8740211683034</v>
      </c>
      <c r="IE1735" s="1">
        <f t="shared" si="802"/>
        <v>2.0721207899386414E-5</v>
      </c>
      <c r="IF1735" s="1">
        <f t="shared" si="803"/>
        <v>0.67147870804410892</v>
      </c>
      <c r="IG1735" s="1" t="str">
        <f t="shared" si="804"/>
        <v/>
      </c>
      <c r="IH1735" s="1">
        <f t="shared" si="805"/>
        <v>2.0721207899386414E-5</v>
      </c>
      <c r="II1735" s="1" t="str">
        <f t="shared" si="806"/>
        <v/>
      </c>
      <c r="IL1735" s="1">
        <f t="shared" si="807"/>
        <v>9.4059342451636301E-18</v>
      </c>
      <c r="IM1735" s="1" t="str">
        <f t="shared" si="808"/>
        <v/>
      </c>
      <c r="IN1735" s="1" t="str">
        <f t="shared" si="809"/>
        <v/>
      </c>
      <c r="IS1735" s="1">
        <v>1111</v>
      </c>
      <c r="IT1735" s="1">
        <f t="shared" si="810"/>
        <v>16.050285110489483</v>
      </c>
      <c r="IU1735" s="1">
        <f t="shared" si="811"/>
        <v>1.000006322941821E-2</v>
      </c>
      <c r="IV1735" s="1">
        <f t="shared" si="812"/>
        <v>0.6714787080441087</v>
      </c>
      <c r="IW1735" s="1" t="str">
        <f t="shared" si="813"/>
        <v/>
      </c>
      <c r="IX1735" s="1">
        <f t="shared" si="814"/>
        <v>1.000006322941821E-2</v>
      </c>
      <c r="IY1735" s="1" t="str">
        <f t="shared" si="815"/>
        <v/>
      </c>
      <c r="IZ1735" s="1">
        <f t="shared" si="816"/>
        <v>7.0630625394823037E-11</v>
      </c>
      <c r="JA1735" s="1" t="str">
        <f t="shared" si="817"/>
        <v/>
      </c>
      <c r="JB1735" s="1" t="str">
        <f t="shared" si="818"/>
        <v/>
      </c>
      <c r="JF1735" s="1">
        <v>1111</v>
      </c>
      <c r="JG1735" s="1">
        <f t="shared" si="836"/>
        <v>45.126107456836962</v>
      </c>
      <c r="JH1735" s="1">
        <f t="shared" si="819"/>
        <v>3.5567850851883518E-3</v>
      </c>
      <c r="JI1735" s="1">
        <f t="shared" si="820"/>
        <v>0.67147870804410881</v>
      </c>
      <c r="JJ1735" s="1" t="str">
        <f t="shared" si="821"/>
        <v/>
      </c>
      <c r="JK1735" s="1">
        <f t="shared" si="822"/>
        <v>3.5567850851883518E-3</v>
      </c>
      <c r="JL1735" s="1" t="str">
        <f t="shared" si="823"/>
        <v/>
      </c>
      <c r="JM1735" s="1">
        <f t="shared" si="824"/>
        <v>5.0742316331686778E-30</v>
      </c>
      <c r="JN1735" s="1" t="str">
        <f t="shared" si="825"/>
        <v/>
      </c>
      <c r="JO1735" s="1" t="str">
        <f t="shared" si="826"/>
        <v/>
      </c>
      <c r="JS1735" s="1">
        <v>1111</v>
      </c>
      <c r="JT1735" s="1">
        <f t="shared" si="827"/>
        <v>4407.0054254000279</v>
      </c>
      <c r="JU1735" s="1">
        <f t="shared" si="828"/>
        <v>3.6420165273682523E-5</v>
      </c>
      <c r="JV1735" s="1">
        <f t="shared" si="829"/>
        <v>0.67147870804410881</v>
      </c>
      <c r="JW1735" s="1" t="str">
        <f t="shared" si="830"/>
        <v/>
      </c>
      <c r="JX1735" s="1">
        <f t="shared" si="831"/>
        <v>3.6420165273682523E-5</v>
      </c>
      <c r="JY1735" s="1" t="str">
        <f t="shared" si="832"/>
        <v/>
      </c>
      <c r="JZ1735" s="1">
        <f t="shared" si="833"/>
        <v>2.6643279321379905E-5</v>
      </c>
      <c r="KA1735" s="1" t="str">
        <f t="shared" si="834"/>
        <v/>
      </c>
      <c r="KB1735" s="1" t="str">
        <f t="shared" si="835"/>
        <v/>
      </c>
      <c r="KE1735" s="1">
        <f t="shared" si="798"/>
        <v>7.1424000000001389</v>
      </c>
      <c r="KF1735" s="151">
        <f t="shared" si="799"/>
        <v>0.41420548465947588</v>
      </c>
      <c r="KG1735" s="1">
        <f t="shared" si="800"/>
        <v>6.5230121837017707E-4</v>
      </c>
      <c r="KH1735" s="1" t="str">
        <f t="shared" si="796"/>
        <v/>
      </c>
      <c r="KI1735" s="132" t="str">
        <f t="shared" si="797"/>
        <v/>
      </c>
    </row>
    <row r="1736" spans="237:295" ht="20.100000000000001" customHeight="1" x14ac:dyDescent="0.25">
      <c r="IC1736" s="1">
        <v>1112</v>
      </c>
      <c r="ID1736" s="1">
        <f t="shared" si="801"/>
        <v>7815.656670007651</v>
      </c>
      <c r="IE1736" s="1">
        <f t="shared" si="802"/>
        <v>2.0684274219132296E-5</v>
      </c>
      <c r="IF1736" s="1">
        <f t="shared" si="803"/>
        <v>0.67292340169655318</v>
      </c>
      <c r="IG1736" s="1" t="str">
        <f t="shared" si="804"/>
        <v/>
      </c>
      <c r="IH1736" s="1">
        <f t="shared" si="805"/>
        <v>2.0684274219132296E-5</v>
      </c>
      <c r="II1736" s="1" t="str">
        <f t="shared" si="806"/>
        <v/>
      </c>
      <c r="IL1736" s="1">
        <f t="shared" si="807"/>
        <v>9.6943419415436031E-18</v>
      </c>
      <c r="IM1736" s="1" t="str">
        <f t="shared" si="808"/>
        <v/>
      </c>
      <c r="IN1736" s="1" t="str">
        <f t="shared" si="809"/>
        <v/>
      </c>
      <c r="IS1736" s="1">
        <v>1112</v>
      </c>
      <c r="IT1736" s="1">
        <f t="shared" si="810"/>
        <v>16.194882273647067</v>
      </c>
      <c r="IU1736" s="1">
        <f t="shared" si="811"/>
        <v>9.9822390205386059E-3</v>
      </c>
      <c r="IV1736" s="1">
        <f t="shared" si="812"/>
        <v>0.67292340169655329</v>
      </c>
      <c r="IW1736" s="1" t="str">
        <f t="shared" si="813"/>
        <v/>
      </c>
      <c r="IX1736" s="1">
        <f t="shared" si="814"/>
        <v>9.9822390205386059E-3</v>
      </c>
      <c r="IY1736" s="1" t="str">
        <f t="shared" si="815"/>
        <v/>
      </c>
      <c r="IZ1736" s="1">
        <f t="shared" si="816"/>
        <v>7.2387021004968125E-11</v>
      </c>
      <c r="JA1736" s="1" t="str">
        <f t="shared" si="817"/>
        <v/>
      </c>
      <c r="JB1736" s="1" t="str">
        <f t="shared" si="818"/>
        <v/>
      </c>
      <c r="JF1736" s="1">
        <v>1112</v>
      </c>
      <c r="JG1736" s="1">
        <f t="shared" si="836"/>
        <v>45.532648965457156</v>
      </c>
      <c r="JH1736" s="1">
        <f t="shared" si="819"/>
        <v>3.5504454372437518E-3</v>
      </c>
      <c r="JI1736" s="1">
        <f t="shared" si="820"/>
        <v>0.67292340169655329</v>
      </c>
      <c r="JJ1736" s="1" t="str">
        <f t="shared" si="821"/>
        <v/>
      </c>
      <c r="JK1736" s="1">
        <f t="shared" si="822"/>
        <v>3.5504454372437518E-3</v>
      </c>
      <c r="JL1736" s="1" t="str">
        <f t="shared" si="823"/>
        <v/>
      </c>
      <c r="JM1736" s="1">
        <f t="shared" si="824"/>
        <v>5.3051496494830388E-30</v>
      </c>
      <c r="JN1736" s="1" t="str">
        <f t="shared" si="825"/>
        <v/>
      </c>
      <c r="JO1736" s="1" t="str">
        <f t="shared" si="826"/>
        <v/>
      </c>
      <c r="JS1736" s="1">
        <v>1112</v>
      </c>
      <c r="JT1736" s="1">
        <f t="shared" si="827"/>
        <v>4446.7081769802098</v>
      </c>
      <c r="JU1736" s="1">
        <f t="shared" si="828"/>
        <v>3.635524962081365E-5</v>
      </c>
      <c r="JV1736" s="1">
        <f t="shared" si="829"/>
        <v>0.67292340169655329</v>
      </c>
      <c r="JW1736" s="1" t="str">
        <f t="shared" si="830"/>
        <v/>
      </c>
      <c r="JX1736" s="1">
        <f t="shared" si="831"/>
        <v>3.635524962081365E-5</v>
      </c>
      <c r="JY1736" s="1" t="str">
        <f t="shared" si="832"/>
        <v/>
      </c>
      <c r="JZ1736" s="1">
        <f t="shared" si="833"/>
        <v>2.6546600264298109E-5</v>
      </c>
      <c r="KA1736" s="1" t="str">
        <f t="shared" si="834"/>
        <v/>
      </c>
      <c r="KB1736" s="1" t="str">
        <f t="shared" si="835"/>
        <v/>
      </c>
      <c r="KE1736" s="1">
        <f t="shared" si="798"/>
        <v>7.148800000000139</v>
      </c>
      <c r="KF1736" s="151">
        <f t="shared" si="799"/>
        <v>0.4135531834411057</v>
      </c>
      <c r="KG1736" s="1">
        <f t="shared" si="800"/>
        <v>6.5167409648059227E-4</v>
      </c>
      <c r="KH1736" s="1" t="str">
        <f t="shared" si="796"/>
        <v/>
      </c>
      <c r="KI1736" s="132" t="str">
        <f t="shared" si="797"/>
        <v/>
      </c>
    </row>
    <row r="1737" spans="237:295" ht="20.100000000000001" customHeight="1" x14ac:dyDescent="0.25">
      <c r="IC1737" s="1">
        <v>1113</v>
      </c>
      <c r="ID1737" s="1">
        <f t="shared" si="801"/>
        <v>7885.4393188470131</v>
      </c>
      <c r="IE1737" s="1">
        <f t="shared" si="802"/>
        <v>2.064707601396602E-5</v>
      </c>
      <c r="IF1737" s="1">
        <f t="shared" si="803"/>
        <v>0.6743655087796796</v>
      </c>
      <c r="IG1737" s="1" t="str">
        <f t="shared" si="804"/>
        <v/>
      </c>
      <c r="IH1737" s="1">
        <f t="shared" si="805"/>
        <v>2.064707601396602E-5</v>
      </c>
      <c r="II1737" s="1" t="str">
        <f t="shared" si="806"/>
        <v/>
      </c>
      <c r="IL1737" s="1">
        <f t="shared" si="807"/>
        <v>9.9914330206670648E-18</v>
      </c>
      <c r="IM1737" s="1" t="str">
        <f t="shared" si="808"/>
        <v/>
      </c>
      <c r="IN1737" s="1" t="str">
        <f t="shared" si="809"/>
        <v/>
      </c>
      <c r="IS1737" s="1">
        <v>1113</v>
      </c>
      <c r="IT1737" s="1">
        <f t="shared" si="810"/>
        <v>16.339479436804623</v>
      </c>
      <c r="IU1737" s="1">
        <f t="shared" si="811"/>
        <v>9.9642871518304792E-3</v>
      </c>
      <c r="IV1737" s="1">
        <f t="shared" si="812"/>
        <v>0.6743655087796796</v>
      </c>
      <c r="IW1737" s="1" t="str">
        <f t="shared" si="813"/>
        <v/>
      </c>
      <c r="IX1737" s="1">
        <f t="shared" si="814"/>
        <v>9.9642871518304792E-3</v>
      </c>
      <c r="IY1737" s="1" t="str">
        <f t="shared" si="815"/>
        <v/>
      </c>
      <c r="IZ1737" s="1">
        <f t="shared" si="816"/>
        <v>7.4185906513797712E-11</v>
      </c>
      <c r="JA1737" s="1" t="str">
        <f t="shared" si="817"/>
        <v/>
      </c>
      <c r="JB1737" s="1" t="str">
        <f t="shared" si="818"/>
        <v/>
      </c>
      <c r="JF1737" s="1">
        <v>1113</v>
      </c>
      <c r="JG1737" s="1">
        <f t="shared" si="836"/>
        <v>45.939190474077293</v>
      </c>
      <c r="JH1737" s="1">
        <f t="shared" si="819"/>
        <v>3.5440603837288407E-3</v>
      </c>
      <c r="JI1737" s="1">
        <f t="shared" si="820"/>
        <v>0.6743655087796796</v>
      </c>
      <c r="JJ1737" s="1" t="str">
        <f t="shared" si="821"/>
        <v/>
      </c>
      <c r="JK1737" s="1">
        <f t="shared" si="822"/>
        <v>3.5440603837288407E-3</v>
      </c>
      <c r="JL1737" s="1" t="str">
        <f t="shared" si="823"/>
        <v/>
      </c>
      <c r="JM1737" s="1">
        <f t="shared" si="824"/>
        <v>5.5464875330559843E-30</v>
      </c>
      <c r="JN1737" s="1" t="str">
        <f t="shared" si="825"/>
        <v/>
      </c>
      <c r="JO1737" s="1" t="str">
        <f t="shared" si="826"/>
        <v/>
      </c>
      <c r="JS1737" s="1">
        <v>1113</v>
      </c>
      <c r="JT1737" s="1">
        <f t="shared" si="827"/>
        <v>4486.4109285603845</v>
      </c>
      <c r="JU1737" s="1">
        <f t="shared" si="828"/>
        <v>3.6289869031679169E-5</v>
      </c>
      <c r="JV1737" s="1">
        <f t="shared" si="829"/>
        <v>0.67436550877967938</v>
      </c>
      <c r="JW1737" s="1" t="str">
        <f t="shared" si="830"/>
        <v/>
      </c>
      <c r="JX1737" s="1">
        <f t="shared" si="831"/>
        <v>3.6289869031679169E-5</v>
      </c>
      <c r="JY1737" s="1" t="str">
        <f t="shared" si="832"/>
        <v/>
      </c>
      <c r="JZ1737" s="1">
        <f t="shared" si="833"/>
        <v>2.6449848820425498E-5</v>
      </c>
      <c r="KA1737" s="1" t="str">
        <f t="shared" si="834"/>
        <v/>
      </c>
      <c r="KB1737" s="1" t="str">
        <f t="shared" si="835"/>
        <v/>
      </c>
      <c r="KE1737" s="1">
        <f t="shared" si="798"/>
        <v>7.1552000000001392</v>
      </c>
      <c r="KF1737" s="151">
        <f t="shared" si="799"/>
        <v>0.41290150934462511</v>
      </c>
      <c r="KG1737" s="1">
        <f t="shared" si="800"/>
        <v>6.5104627416612271E-4</v>
      </c>
      <c r="KH1737" s="1" t="str">
        <f t="shared" si="796"/>
        <v/>
      </c>
      <c r="KI1737" s="132" t="str">
        <f t="shared" si="797"/>
        <v/>
      </c>
    </row>
    <row r="1738" spans="237:295" ht="20.100000000000001" customHeight="1" x14ac:dyDescent="0.25">
      <c r="IC1738" s="1">
        <v>1114</v>
      </c>
      <c r="ID1738" s="1">
        <f t="shared" si="801"/>
        <v>7955.2219676863606</v>
      </c>
      <c r="IE1738" s="1">
        <f t="shared" si="802"/>
        <v>2.0609614948866868E-5</v>
      </c>
      <c r="IF1738" s="1">
        <f t="shared" si="803"/>
        <v>0.67580501089227574</v>
      </c>
      <c r="IG1738" s="1" t="str">
        <f t="shared" si="804"/>
        <v/>
      </c>
      <c r="IH1738" s="1">
        <f t="shared" si="805"/>
        <v>2.0609614948866868E-5</v>
      </c>
      <c r="II1738" s="1" t="str">
        <f t="shared" si="806"/>
        <v/>
      </c>
      <c r="IL1738" s="1">
        <f t="shared" si="807"/>
        <v>1.0297463939426181E-17</v>
      </c>
      <c r="IM1738" s="1" t="str">
        <f t="shared" si="808"/>
        <v/>
      </c>
      <c r="IN1738" s="1" t="str">
        <f t="shared" si="809"/>
        <v/>
      </c>
      <c r="IS1738" s="1">
        <v>1114</v>
      </c>
      <c r="IT1738" s="1">
        <f t="shared" si="810"/>
        <v>16.484076599962179</v>
      </c>
      <c r="IU1738" s="1">
        <f t="shared" si="811"/>
        <v>9.9462084268134906E-3</v>
      </c>
      <c r="IV1738" s="1">
        <f t="shared" si="812"/>
        <v>0.67580501089227574</v>
      </c>
      <c r="IW1738" s="1" t="str">
        <f t="shared" si="813"/>
        <v/>
      </c>
      <c r="IX1738" s="1">
        <f t="shared" si="814"/>
        <v>9.9462084268134906E-3</v>
      </c>
      <c r="IY1738" s="1" t="str">
        <f t="shared" si="815"/>
        <v/>
      </c>
      <c r="IZ1738" s="1">
        <f t="shared" si="816"/>
        <v>7.6028279556097606E-11</v>
      </c>
      <c r="JA1738" s="1" t="str">
        <f t="shared" si="817"/>
        <v/>
      </c>
      <c r="JB1738" s="1" t="str">
        <f t="shared" si="818"/>
        <v/>
      </c>
      <c r="JF1738" s="1">
        <v>1114</v>
      </c>
      <c r="JG1738" s="1">
        <f t="shared" si="836"/>
        <v>46.34573198269743</v>
      </c>
      <c r="JH1738" s="1">
        <f t="shared" si="819"/>
        <v>3.5376302104364876E-3</v>
      </c>
      <c r="JI1738" s="1">
        <f t="shared" si="820"/>
        <v>0.67580501089227585</v>
      </c>
      <c r="JJ1738" s="1" t="str">
        <f t="shared" si="821"/>
        <v/>
      </c>
      <c r="JK1738" s="1">
        <f t="shared" si="822"/>
        <v>3.5376302104364876E-3</v>
      </c>
      <c r="JL1738" s="1" t="str">
        <f t="shared" si="823"/>
        <v/>
      </c>
      <c r="JM1738" s="1">
        <f t="shared" si="824"/>
        <v>5.7987113982537485E-30</v>
      </c>
      <c r="JN1738" s="1" t="str">
        <f t="shared" si="825"/>
        <v/>
      </c>
      <c r="JO1738" s="1" t="str">
        <f t="shared" si="826"/>
        <v/>
      </c>
      <c r="JS1738" s="1">
        <v>1114</v>
      </c>
      <c r="JT1738" s="1">
        <f t="shared" si="827"/>
        <v>4526.1136801405664</v>
      </c>
      <c r="JU1738" s="1">
        <f t="shared" si="828"/>
        <v>3.6224026432692472E-5</v>
      </c>
      <c r="JV1738" s="1">
        <f t="shared" si="829"/>
        <v>0.67580501089227563</v>
      </c>
      <c r="JW1738" s="1" t="str">
        <f t="shared" si="830"/>
        <v/>
      </c>
      <c r="JX1738" s="1">
        <f t="shared" si="831"/>
        <v>3.6224026432692472E-5</v>
      </c>
      <c r="JY1738" s="1" t="str">
        <f t="shared" si="832"/>
        <v/>
      </c>
      <c r="JZ1738" s="1">
        <f t="shared" si="833"/>
        <v>2.6353028343961709E-5</v>
      </c>
      <c r="KA1738" s="1" t="str">
        <f t="shared" si="834"/>
        <v/>
      </c>
      <c r="KB1738" s="1" t="str">
        <f t="shared" si="835"/>
        <v/>
      </c>
      <c r="KE1738" s="1">
        <f t="shared" si="798"/>
        <v>7.1616000000001394</v>
      </c>
      <c r="KF1738" s="151">
        <f t="shared" si="799"/>
        <v>0.41225046307045898</v>
      </c>
      <c r="KG1738" s="1">
        <f t="shared" si="800"/>
        <v>6.5041775694207882E-4</v>
      </c>
      <c r="KH1738" s="1" t="str">
        <f t="shared" si="796"/>
        <v/>
      </c>
      <c r="KI1738" s="132" t="str">
        <f t="shared" si="797"/>
        <v/>
      </c>
    </row>
    <row r="1739" spans="237:295" ht="20.100000000000001" customHeight="1" x14ac:dyDescent="0.25">
      <c r="IC1739" s="1">
        <v>1115</v>
      </c>
      <c r="ID1739" s="1">
        <f t="shared" si="801"/>
        <v>8025.0046165257227</v>
      </c>
      <c r="IE1739" s="1">
        <f t="shared" si="802"/>
        <v>2.0571892698412319E-5</v>
      </c>
      <c r="IF1739" s="1">
        <f t="shared" si="803"/>
        <v>0.67724188974965249</v>
      </c>
      <c r="IG1739" s="1" t="str">
        <f t="shared" si="804"/>
        <v/>
      </c>
      <c r="IH1739" s="1">
        <f t="shared" si="805"/>
        <v>2.0571892698412319E-5</v>
      </c>
      <c r="II1739" s="1" t="str">
        <f t="shared" si="806"/>
        <v/>
      </c>
      <c r="IL1739" s="1">
        <f t="shared" si="807"/>
        <v>1.0612698576250752E-17</v>
      </c>
      <c r="IM1739" s="1" t="str">
        <f t="shared" si="808"/>
        <v/>
      </c>
      <c r="IN1739" s="1" t="str">
        <f t="shared" si="809"/>
        <v/>
      </c>
      <c r="IS1739" s="1">
        <v>1115</v>
      </c>
      <c r="IT1739" s="1">
        <f t="shared" si="810"/>
        <v>16.628673763119735</v>
      </c>
      <c r="IU1739" s="1">
        <f t="shared" si="811"/>
        <v>9.9280036536394042E-3</v>
      </c>
      <c r="IV1739" s="1">
        <f t="shared" si="812"/>
        <v>0.67724188974965216</v>
      </c>
      <c r="IW1739" s="1" t="str">
        <f t="shared" si="813"/>
        <v/>
      </c>
      <c r="IX1739" s="1">
        <f t="shared" si="814"/>
        <v>9.9280036536394042E-3</v>
      </c>
      <c r="IY1739" s="1" t="str">
        <f t="shared" si="815"/>
        <v/>
      </c>
      <c r="IZ1739" s="1">
        <f t="shared" si="816"/>
        <v>7.7915160437329729E-11</v>
      </c>
      <c r="JA1739" s="1" t="str">
        <f t="shared" si="817"/>
        <v/>
      </c>
      <c r="JB1739" s="1" t="str">
        <f t="shared" si="818"/>
        <v/>
      </c>
      <c r="JF1739" s="1">
        <v>1115</v>
      </c>
      <c r="JG1739" s="1">
        <f t="shared" si="836"/>
        <v>46.752273491317567</v>
      </c>
      <c r="JH1739" s="1">
        <f t="shared" si="819"/>
        <v>3.5311552048070891E-3</v>
      </c>
      <c r="JI1739" s="1">
        <f t="shared" si="820"/>
        <v>0.67724188974965227</v>
      </c>
      <c r="JJ1739" s="1" t="str">
        <f t="shared" si="821"/>
        <v/>
      </c>
      <c r="JK1739" s="1">
        <f t="shared" si="822"/>
        <v>3.5311552048070891E-3</v>
      </c>
      <c r="JL1739" s="1" t="str">
        <f t="shared" si="823"/>
        <v/>
      </c>
      <c r="JM1739" s="1">
        <f t="shared" si="824"/>
        <v>6.0623080252652682E-30</v>
      </c>
      <c r="JN1739" s="1" t="str">
        <f t="shared" si="825"/>
        <v/>
      </c>
      <c r="JO1739" s="1" t="str">
        <f t="shared" si="826"/>
        <v/>
      </c>
      <c r="JS1739" s="1">
        <v>1115</v>
      </c>
      <c r="JT1739" s="1">
        <f t="shared" si="827"/>
        <v>4565.8164317207484</v>
      </c>
      <c r="JU1739" s="1">
        <f t="shared" si="828"/>
        <v>3.6157724767137025E-5</v>
      </c>
      <c r="JV1739" s="1">
        <f t="shared" si="829"/>
        <v>0.67724188974965227</v>
      </c>
      <c r="JW1739" s="1" t="str">
        <f t="shared" si="830"/>
        <v/>
      </c>
      <c r="JX1739" s="1">
        <f t="shared" si="831"/>
        <v>3.6157724767137025E-5</v>
      </c>
      <c r="JY1739" s="1" t="str">
        <f t="shared" si="832"/>
        <v/>
      </c>
      <c r="JZ1739" s="1">
        <f t="shared" si="833"/>
        <v>2.6256142180162521E-5</v>
      </c>
      <c r="KA1739" s="1" t="str">
        <f t="shared" si="834"/>
        <v/>
      </c>
      <c r="KB1739" s="1" t="str">
        <f t="shared" si="835"/>
        <v/>
      </c>
      <c r="KE1739" s="1">
        <f t="shared" si="798"/>
        <v>7.1680000000001396</v>
      </c>
      <c r="KF1739" s="151">
        <f t="shared" si="799"/>
        <v>0.4116000453135169</v>
      </c>
      <c r="KG1739" s="1">
        <f t="shared" si="800"/>
        <v>6.4978855030750626E-4</v>
      </c>
      <c r="KH1739" s="1" t="str">
        <f t="shared" si="796"/>
        <v/>
      </c>
      <c r="KI1739" s="132" t="str">
        <f t="shared" si="797"/>
        <v/>
      </c>
    </row>
    <row r="1740" spans="237:295" ht="20.100000000000001" customHeight="1" x14ac:dyDescent="0.25">
      <c r="IC1740" s="1">
        <v>1116</v>
      </c>
      <c r="ID1740" s="1">
        <f t="shared" si="801"/>
        <v>8094.7872653650702</v>
      </c>
      <c r="IE1740" s="1">
        <f t="shared" si="802"/>
        <v>2.0533910946653584E-5</v>
      </c>
      <c r="IF1740" s="1">
        <f t="shared" si="803"/>
        <v>0.67867612718430748</v>
      </c>
      <c r="IG1740" s="1" t="str">
        <f t="shared" si="804"/>
        <v/>
      </c>
      <c r="IH1740" s="1">
        <f t="shared" si="805"/>
        <v>2.0533910946653584E-5</v>
      </c>
      <c r="II1740" s="1" t="str">
        <f t="shared" si="806"/>
        <v/>
      </c>
      <c r="IL1740" s="1">
        <f t="shared" si="807"/>
        <v>1.0937408441277816E-17</v>
      </c>
      <c r="IM1740" s="1" t="str">
        <f t="shared" si="808"/>
        <v/>
      </c>
      <c r="IN1740" s="1" t="str">
        <f t="shared" si="809"/>
        <v/>
      </c>
      <c r="IS1740" s="1">
        <v>1116</v>
      </c>
      <c r="IT1740" s="1">
        <f t="shared" si="810"/>
        <v>16.77327092627732</v>
      </c>
      <c r="IU1740" s="1">
        <f t="shared" si="811"/>
        <v>9.9096736450320026E-3</v>
      </c>
      <c r="IV1740" s="1">
        <f t="shared" si="812"/>
        <v>0.67867612718430748</v>
      </c>
      <c r="IW1740" s="1" t="str">
        <f t="shared" si="813"/>
        <v/>
      </c>
      <c r="IX1740" s="1">
        <f t="shared" si="814"/>
        <v>9.9096736450320026E-3</v>
      </c>
      <c r="IY1740" s="1" t="str">
        <f t="shared" si="815"/>
        <v/>
      </c>
      <c r="IZ1740" s="1">
        <f t="shared" si="816"/>
        <v>7.9847592630542443E-11</v>
      </c>
      <c r="JA1740" s="1" t="str">
        <f t="shared" si="817"/>
        <v/>
      </c>
      <c r="JB1740" s="1" t="str">
        <f t="shared" si="818"/>
        <v/>
      </c>
      <c r="JF1740" s="1">
        <v>1116</v>
      </c>
      <c r="JG1740" s="1">
        <f t="shared" si="836"/>
        <v>47.158814999937761</v>
      </c>
      <c r="JH1740" s="1">
        <f t="shared" si="819"/>
        <v>3.5246356559071996E-3</v>
      </c>
      <c r="JI1740" s="1">
        <f t="shared" si="820"/>
        <v>0.67867612718430748</v>
      </c>
      <c r="JJ1740" s="1" t="str">
        <f t="shared" si="821"/>
        <v/>
      </c>
      <c r="JK1740" s="1">
        <f t="shared" si="822"/>
        <v>3.5246356559071996E-3</v>
      </c>
      <c r="JL1740" s="1" t="str">
        <f t="shared" si="823"/>
        <v/>
      </c>
      <c r="JM1740" s="1">
        <f t="shared" si="824"/>
        <v>6.337785768008988E-30</v>
      </c>
      <c r="JN1740" s="1" t="str">
        <f t="shared" si="825"/>
        <v/>
      </c>
      <c r="JO1740" s="1" t="str">
        <f t="shared" si="826"/>
        <v/>
      </c>
      <c r="JS1740" s="1">
        <v>1116</v>
      </c>
      <c r="JT1740" s="1">
        <f t="shared" si="827"/>
        <v>4605.5191833009303</v>
      </c>
      <c r="JU1740" s="1">
        <f t="shared" si="828"/>
        <v>3.6090966994947584E-5</v>
      </c>
      <c r="JV1740" s="1">
        <f t="shared" si="829"/>
        <v>0.67867612718430737</v>
      </c>
      <c r="JW1740" s="1" t="str">
        <f t="shared" si="830"/>
        <v/>
      </c>
      <c r="JX1740" s="1">
        <f t="shared" si="831"/>
        <v>3.6090966994947584E-5</v>
      </c>
      <c r="JY1740" s="1" t="str">
        <f t="shared" si="832"/>
        <v/>
      </c>
      <c r="JZ1740" s="1">
        <f t="shared" si="833"/>
        <v>2.6159193665158879E-5</v>
      </c>
      <c r="KA1740" s="1" t="str">
        <f t="shared" si="834"/>
        <v/>
      </c>
      <c r="KB1740" s="1" t="str">
        <f t="shared" si="835"/>
        <v/>
      </c>
      <c r="KE1740" s="1">
        <f t="shared" si="798"/>
        <v>7.1744000000001398</v>
      </c>
      <c r="KF1740" s="151">
        <f t="shared" si="799"/>
        <v>0.4109502567632094</v>
      </c>
      <c r="KG1740" s="1">
        <f t="shared" si="800"/>
        <v>6.4915865974951581E-4</v>
      </c>
      <c r="KH1740" s="1" t="str">
        <f t="shared" si="796"/>
        <v/>
      </c>
      <c r="KI1740" s="132" t="str">
        <f t="shared" si="797"/>
        <v/>
      </c>
    </row>
    <row r="1741" spans="237:295" ht="20.100000000000001" customHeight="1" x14ac:dyDescent="0.25">
      <c r="IC1741" s="1">
        <v>1117</v>
      </c>
      <c r="ID1741" s="1">
        <f t="shared" si="801"/>
        <v>8164.5699142044323</v>
      </c>
      <c r="IE1741" s="1">
        <f t="shared" si="802"/>
        <v>2.0495671386990555E-5</v>
      </c>
      <c r="IF1741" s="1">
        <f t="shared" si="803"/>
        <v>0.6801077051465837</v>
      </c>
      <c r="IG1741" s="1" t="str">
        <f t="shared" si="804"/>
        <v/>
      </c>
      <c r="IH1741" s="1">
        <f t="shared" si="805"/>
        <v>2.0495671386990555E-5</v>
      </c>
      <c r="II1741" s="1" t="str">
        <f t="shared" si="806"/>
        <v/>
      </c>
      <c r="IL1741" s="1">
        <f t="shared" si="807"/>
        <v>1.1271872892337857E-17</v>
      </c>
      <c r="IM1741" s="1" t="str">
        <f t="shared" si="808"/>
        <v/>
      </c>
      <c r="IN1741" s="1" t="str">
        <f t="shared" si="809"/>
        <v/>
      </c>
      <c r="IS1741" s="1">
        <v>1117</v>
      </c>
      <c r="IT1741" s="1">
        <f t="shared" si="810"/>
        <v>16.917868089434876</v>
      </c>
      <c r="IU1741" s="1">
        <f t="shared" si="811"/>
        <v>9.8912192182267645E-3</v>
      </c>
      <c r="IV1741" s="1">
        <f t="shared" si="812"/>
        <v>0.68010770514658347</v>
      </c>
      <c r="IW1741" s="1" t="str">
        <f t="shared" si="813"/>
        <v/>
      </c>
      <c r="IX1741" s="1">
        <f t="shared" si="814"/>
        <v>9.8912192182267645E-3</v>
      </c>
      <c r="IY1741" s="1" t="str">
        <f t="shared" si="815"/>
        <v/>
      </c>
      <c r="IZ1741" s="1">
        <f t="shared" si="816"/>
        <v>8.182664328373467E-11</v>
      </c>
      <c r="JA1741" s="1" t="str">
        <f t="shared" si="817"/>
        <v/>
      </c>
      <c r="JB1741" s="1" t="str">
        <f t="shared" si="818"/>
        <v/>
      </c>
      <c r="JF1741" s="1">
        <v>1117</v>
      </c>
      <c r="JG1741" s="1">
        <f t="shared" si="836"/>
        <v>47.565356508557898</v>
      </c>
      <c r="JH1741" s="1">
        <f t="shared" si="819"/>
        <v>3.5180718544080771E-3</v>
      </c>
      <c r="JI1741" s="1">
        <f t="shared" si="820"/>
        <v>0.68010770514658359</v>
      </c>
      <c r="JJ1741" s="1" t="str">
        <f t="shared" si="821"/>
        <v/>
      </c>
      <c r="JK1741" s="1">
        <f t="shared" si="822"/>
        <v>3.5180718544080771E-3</v>
      </c>
      <c r="JL1741" s="1" t="str">
        <f t="shared" si="823"/>
        <v/>
      </c>
      <c r="JM1741" s="1">
        <f t="shared" si="824"/>
        <v>6.6256755015520858E-30</v>
      </c>
      <c r="JN1741" s="1" t="str">
        <f t="shared" si="825"/>
        <v/>
      </c>
      <c r="JO1741" s="1" t="str">
        <f t="shared" si="826"/>
        <v/>
      </c>
      <c r="JS1741" s="1">
        <v>1117</v>
      </c>
      <c r="JT1741" s="1">
        <f t="shared" si="827"/>
        <v>4645.2219348811122</v>
      </c>
      <c r="JU1741" s="1">
        <f t="shared" si="828"/>
        <v>3.6023756092490426E-5</v>
      </c>
      <c r="JV1741" s="1">
        <f t="shared" si="829"/>
        <v>0.68010770514658359</v>
      </c>
      <c r="JW1741" s="1" t="str">
        <f t="shared" si="830"/>
        <v/>
      </c>
      <c r="JX1741" s="1">
        <f t="shared" si="831"/>
        <v>3.6023756092490426E-5</v>
      </c>
      <c r="JY1741" s="1" t="str">
        <f t="shared" si="832"/>
        <v/>
      </c>
      <c r="JZ1741" s="1">
        <f t="shared" si="833"/>
        <v>2.6062186125777285E-5</v>
      </c>
      <c r="KA1741" s="1" t="str">
        <f t="shared" si="834"/>
        <v/>
      </c>
      <c r="KB1741" s="1" t="str">
        <f t="shared" si="835"/>
        <v/>
      </c>
      <c r="KE1741" s="1">
        <f t="shared" si="798"/>
        <v>7.18080000000014</v>
      </c>
      <c r="KF1741" s="151">
        <f t="shared" si="799"/>
        <v>0.41030109810345988</v>
      </c>
      <c r="KG1741" s="1">
        <f t="shared" si="800"/>
        <v>6.485280907396751E-4</v>
      </c>
      <c r="KH1741" s="1" t="str">
        <f t="shared" si="796"/>
        <v/>
      </c>
      <c r="KI1741" s="132" t="str">
        <f t="shared" si="797"/>
        <v/>
      </c>
    </row>
    <row r="1742" spans="237:295" ht="20.100000000000001" customHeight="1" x14ac:dyDescent="0.25">
      <c r="IC1742" s="1">
        <v>1118</v>
      </c>
      <c r="ID1742" s="1">
        <f t="shared" si="801"/>
        <v>8234.3525630437798</v>
      </c>
      <c r="IE1742" s="1">
        <f t="shared" si="802"/>
        <v>2.045717572204632E-5</v>
      </c>
      <c r="IF1742" s="1">
        <f t="shared" si="803"/>
        <v>0.68153660570531582</v>
      </c>
      <c r="IG1742" s="1" t="str">
        <f t="shared" si="804"/>
        <v/>
      </c>
      <c r="IH1742" s="1">
        <f t="shared" si="805"/>
        <v>2.045717572204632E-5</v>
      </c>
      <c r="II1742" s="1" t="str">
        <f t="shared" si="806"/>
        <v/>
      </c>
      <c r="IL1742" s="1">
        <f t="shared" si="807"/>
        <v>1.161637935691314E-17</v>
      </c>
      <c r="IM1742" s="1" t="str">
        <f t="shared" si="808"/>
        <v/>
      </c>
      <c r="IN1742" s="1" t="str">
        <f t="shared" si="809"/>
        <v/>
      </c>
      <c r="IS1742" s="1">
        <v>1118</v>
      </c>
      <c r="IT1742" s="1">
        <f t="shared" si="810"/>
        <v>17.062465252592432</v>
      </c>
      <c r="IU1742" s="1">
        <f t="shared" si="811"/>
        <v>9.8726411949102647E-3</v>
      </c>
      <c r="IV1742" s="1">
        <f t="shared" si="812"/>
        <v>0.6815366057053156</v>
      </c>
      <c r="IW1742" s="1" t="str">
        <f t="shared" si="813"/>
        <v/>
      </c>
      <c r="IX1742" s="1">
        <f t="shared" si="814"/>
        <v>9.8726411949102647E-3</v>
      </c>
      <c r="IY1742" s="1" t="str">
        <f t="shared" si="815"/>
        <v/>
      </c>
      <c r="IZ1742" s="1">
        <f t="shared" si="816"/>
        <v>8.3853403737894537E-11</v>
      </c>
      <c r="JA1742" s="1" t="str">
        <f t="shared" si="817"/>
        <v/>
      </c>
      <c r="JB1742" s="1" t="str">
        <f t="shared" si="818"/>
        <v/>
      </c>
      <c r="JF1742" s="1">
        <v>1118</v>
      </c>
      <c r="JG1742" s="1">
        <f t="shared" si="836"/>
        <v>47.971898017178034</v>
      </c>
      <c r="JH1742" s="1">
        <f t="shared" si="819"/>
        <v>3.5114640925641297E-3</v>
      </c>
      <c r="JI1742" s="1">
        <f t="shared" si="820"/>
        <v>0.68153660570531571</v>
      </c>
      <c r="JJ1742" s="1" t="str">
        <f t="shared" si="821"/>
        <v/>
      </c>
      <c r="JK1742" s="1">
        <f t="shared" si="822"/>
        <v>3.5114640925641297E-3</v>
      </c>
      <c r="JL1742" s="1" t="str">
        <f t="shared" si="823"/>
        <v/>
      </c>
      <c r="JM1742" s="1">
        <f t="shared" si="824"/>
        <v>6.9265316107496964E-30</v>
      </c>
      <c r="JN1742" s="1" t="str">
        <f t="shared" si="825"/>
        <v/>
      </c>
      <c r="JO1742" s="1" t="str">
        <f t="shared" si="826"/>
        <v/>
      </c>
      <c r="JS1742" s="1">
        <v>1118</v>
      </c>
      <c r="JT1742" s="1">
        <f t="shared" si="827"/>
        <v>4684.9246864612869</v>
      </c>
      <c r="JU1742" s="1">
        <f t="shared" si="828"/>
        <v>3.5956095052342719E-5</v>
      </c>
      <c r="JV1742" s="1">
        <f t="shared" si="829"/>
        <v>0.6815366057053156</v>
      </c>
      <c r="JW1742" s="1" t="str">
        <f t="shared" si="830"/>
        <v/>
      </c>
      <c r="JX1742" s="1">
        <f t="shared" si="831"/>
        <v>3.5956095052342719E-5</v>
      </c>
      <c r="JY1742" s="1" t="str">
        <f t="shared" si="832"/>
        <v/>
      </c>
      <c r="JZ1742" s="1">
        <f t="shared" si="833"/>
        <v>2.5965122879361677E-5</v>
      </c>
      <c r="KA1742" s="1" t="str">
        <f t="shared" si="834"/>
        <v/>
      </c>
      <c r="KB1742" s="1" t="str">
        <f t="shared" si="835"/>
        <v/>
      </c>
      <c r="KE1742" s="1">
        <f t="shared" si="798"/>
        <v>7.1872000000001401</v>
      </c>
      <c r="KF1742" s="151">
        <f t="shared" si="799"/>
        <v>0.40965257001272021</v>
      </c>
      <c r="KG1742" s="1">
        <f t="shared" si="800"/>
        <v>6.4789684873661768E-4</v>
      </c>
      <c r="KH1742" s="1" t="str">
        <f t="shared" si="796"/>
        <v/>
      </c>
      <c r="KI1742" s="132" t="str">
        <f t="shared" si="797"/>
        <v/>
      </c>
    </row>
    <row r="1743" spans="237:295" ht="20.100000000000001" customHeight="1" x14ac:dyDescent="0.25">
      <c r="IC1743" s="1">
        <v>1119</v>
      </c>
      <c r="ID1743" s="1">
        <f t="shared" si="801"/>
        <v>8304.1352118831273</v>
      </c>
      <c r="IE1743" s="1">
        <f t="shared" si="802"/>
        <v>2.0418425663541063E-5</v>
      </c>
      <c r="IF1743" s="1">
        <f t="shared" si="803"/>
        <v>0.68296281104847067</v>
      </c>
      <c r="IG1743" s="1" t="str">
        <f t="shared" si="804"/>
        <v/>
      </c>
      <c r="IH1743" s="1">
        <f t="shared" si="805"/>
        <v>2.0418425663541063E-5</v>
      </c>
      <c r="II1743" s="1" t="str">
        <f t="shared" si="806"/>
        <v/>
      </c>
      <c r="IL1743" s="1">
        <f t="shared" si="807"/>
        <v>1.197122356023072E-17</v>
      </c>
      <c r="IM1743" s="1" t="str">
        <f t="shared" si="808"/>
        <v/>
      </c>
      <c r="IN1743" s="1" t="str">
        <f t="shared" si="809"/>
        <v/>
      </c>
      <c r="IS1743" s="1">
        <v>1119</v>
      </c>
      <c r="IT1743" s="1">
        <f t="shared" si="810"/>
        <v>17.207062415749988</v>
      </c>
      <c r="IU1743" s="1">
        <f t="shared" si="811"/>
        <v>9.8539404011593491E-3</v>
      </c>
      <c r="IV1743" s="1">
        <f t="shared" si="812"/>
        <v>0.68296281104847067</v>
      </c>
      <c r="IW1743" s="1" t="str">
        <f t="shared" si="813"/>
        <v/>
      </c>
      <c r="IX1743" s="1">
        <f t="shared" si="814"/>
        <v>9.8539404011593491E-3</v>
      </c>
      <c r="IY1743" s="1" t="str">
        <f t="shared" si="815"/>
        <v/>
      </c>
      <c r="IZ1743" s="1">
        <f t="shared" si="816"/>
        <v>8.5928990055918759E-11</v>
      </c>
      <c r="JA1743" s="1" t="str">
        <f t="shared" si="817"/>
        <v/>
      </c>
      <c r="JB1743" s="1" t="str">
        <f t="shared" si="818"/>
        <v/>
      </c>
      <c r="JF1743" s="1">
        <v>1119</v>
      </c>
      <c r="JG1743" s="1">
        <f t="shared" si="836"/>
        <v>48.378439525798228</v>
      </c>
      <c r="JH1743" s="1">
        <f t="shared" si="819"/>
        <v>3.5048126641912805E-3</v>
      </c>
      <c r="JI1743" s="1">
        <f t="shared" si="820"/>
        <v>0.6829628110484709</v>
      </c>
      <c r="JJ1743" s="1" t="str">
        <f t="shared" si="821"/>
        <v/>
      </c>
      <c r="JK1743" s="1">
        <f t="shared" si="822"/>
        <v>3.5048126641912805E-3</v>
      </c>
      <c r="JL1743" s="1" t="str">
        <f t="shared" si="823"/>
        <v/>
      </c>
      <c r="JM1743" s="1">
        <f t="shared" si="824"/>
        <v>7.2409330218743726E-30</v>
      </c>
      <c r="JN1743" s="1" t="str">
        <f t="shared" si="825"/>
        <v/>
      </c>
      <c r="JO1743" s="1" t="str">
        <f t="shared" si="826"/>
        <v/>
      </c>
      <c r="JS1743" s="1">
        <v>1119</v>
      </c>
      <c r="JT1743" s="1">
        <f t="shared" si="827"/>
        <v>4724.6274380414688</v>
      </c>
      <c r="JU1743" s="1">
        <f t="shared" si="828"/>
        <v>3.5887986883070968E-5</v>
      </c>
      <c r="JV1743" s="1">
        <f t="shared" si="829"/>
        <v>0.68296281104847067</v>
      </c>
      <c r="JW1743" s="1" t="str">
        <f t="shared" si="830"/>
        <v/>
      </c>
      <c r="JX1743" s="1">
        <f t="shared" si="831"/>
        <v>3.5887986883070968E-5</v>
      </c>
      <c r="JY1743" s="1" t="str">
        <f t="shared" si="832"/>
        <v/>
      </c>
      <c r="JZ1743" s="1">
        <f t="shared" si="833"/>
        <v>2.5868007233596616E-5</v>
      </c>
      <c r="KA1743" s="1" t="str">
        <f t="shared" si="834"/>
        <v/>
      </c>
      <c r="KB1743" s="1" t="str">
        <f t="shared" si="835"/>
        <v/>
      </c>
      <c r="KE1743" s="1">
        <f t="shared" si="798"/>
        <v>7.1936000000001403</v>
      </c>
      <c r="KF1743" s="151">
        <f t="shared" si="799"/>
        <v>0.40900467316398359</v>
      </c>
      <c r="KG1743" s="1">
        <f t="shared" si="800"/>
        <v>6.4726493918382255E-4</v>
      </c>
      <c r="KH1743" s="1" t="str">
        <f t="shared" si="796"/>
        <v/>
      </c>
      <c r="KI1743" s="132" t="str">
        <f t="shared" si="797"/>
        <v/>
      </c>
    </row>
    <row r="1744" spans="237:295" ht="20.100000000000001" customHeight="1" x14ac:dyDescent="0.25">
      <c r="IC1744" s="1">
        <v>1120</v>
      </c>
      <c r="ID1744" s="1">
        <f t="shared" si="801"/>
        <v>8373.9178607224894</v>
      </c>
      <c r="IE1744" s="1">
        <f t="shared" si="802"/>
        <v>2.0379422932165563E-5</v>
      </c>
      <c r="IF1744" s="1">
        <f t="shared" si="803"/>
        <v>0.6843863034837776</v>
      </c>
      <c r="IG1744" s="1" t="str">
        <f t="shared" si="804"/>
        <v/>
      </c>
      <c r="IH1744" s="1">
        <f t="shared" si="805"/>
        <v>2.0379422932165563E-5</v>
      </c>
      <c r="II1744" s="1" t="str">
        <f t="shared" si="806"/>
        <v/>
      </c>
      <c r="IL1744" s="1">
        <f t="shared" si="807"/>
        <v>1.2336709759653808E-17</v>
      </c>
      <c r="IM1744" s="1" t="str">
        <f t="shared" si="808"/>
        <v/>
      </c>
      <c r="IN1744" s="1" t="str">
        <f t="shared" si="809"/>
        <v/>
      </c>
      <c r="IS1744" s="1">
        <v>1120</v>
      </c>
      <c r="IT1744" s="1">
        <f t="shared" si="810"/>
        <v>17.351659578907572</v>
      </c>
      <c r="IU1744" s="1">
        <f t="shared" si="811"/>
        <v>9.8351176673800809E-3</v>
      </c>
      <c r="IV1744" s="1">
        <f t="shared" si="812"/>
        <v>0.68438630348377749</v>
      </c>
      <c r="IW1744" s="1" t="str">
        <f t="shared" si="813"/>
        <v/>
      </c>
      <c r="IX1744" s="1">
        <f t="shared" si="814"/>
        <v>9.8351176673800809E-3</v>
      </c>
      <c r="IY1744" s="1" t="str">
        <f t="shared" si="815"/>
        <v/>
      </c>
      <c r="IZ1744" s="1">
        <f t="shared" si="816"/>
        <v>8.8054543562639155E-11</v>
      </c>
      <c r="JA1744" s="1" t="str">
        <f t="shared" si="817"/>
        <v/>
      </c>
      <c r="JB1744" s="1" t="str">
        <f t="shared" si="818"/>
        <v/>
      </c>
      <c r="JF1744" s="1">
        <v>1120</v>
      </c>
      <c r="JG1744" s="1">
        <f t="shared" si="836"/>
        <v>48.784981034418365</v>
      </c>
      <c r="JH1744" s="1">
        <f t="shared" si="819"/>
        <v>3.4981178646452519E-3</v>
      </c>
      <c r="JI1744" s="1">
        <f t="shared" si="820"/>
        <v>0.6843863034837776</v>
      </c>
      <c r="JJ1744" s="1" t="str">
        <f t="shared" si="821"/>
        <v/>
      </c>
      <c r="JK1744" s="1">
        <f t="shared" si="822"/>
        <v>3.4981178646452519E-3</v>
      </c>
      <c r="JL1744" s="1" t="str">
        <f t="shared" si="823"/>
        <v/>
      </c>
      <c r="JM1744" s="1">
        <f t="shared" si="824"/>
        <v>7.5694842790920833E-30</v>
      </c>
      <c r="JN1744" s="1" t="str">
        <f t="shared" si="825"/>
        <v/>
      </c>
      <c r="JO1744" s="1" t="str">
        <f t="shared" si="826"/>
        <v/>
      </c>
      <c r="JS1744" s="1">
        <v>1120</v>
      </c>
      <c r="JT1744" s="1">
        <f t="shared" si="827"/>
        <v>4764.3301896216508</v>
      </c>
      <c r="JU1744" s="1">
        <f t="shared" si="828"/>
        <v>3.581943460900867E-5</v>
      </c>
      <c r="JV1744" s="1">
        <f t="shared" si="829"/>
        <v>0.68438630348377738</v>
      </c>
      <c r="JW1744" s="1" t="str">
        <f t="shared" si="830"/>
        <v/>
      </c>
      <c r="JX1744" s="1">
        <f t="shared" si="831"/>
        <v>3.581943460900867E-5</v>
      </c>
      <c r="JY1744" s="1" t="str">
        <f t="shared" si="832"/>
        <v/>
      </c>
      <c r="JZ1744" s="1">
        <f t="shared" si="833"/>
        <v>2.577084248633205E-5</v>
      </c>
      <c r="KA1744" s="1" t="str">
        <f t="shared" si="834"/>
        <v/>
      </c>
      <c r="KB1744" s="1" t="str">
        <f t="shared" si="835"/>
        <v/>
      </c>
      <c r="KE1744" s="1">
        <f t="shared" si="798"/>
        <v>7.2000000000001405</v>
      </c>
      <c r="KF1744" s="151">
        <f t="shared" si="799"/>
        <v>0.40835740822479977</v>
      </c>
      <c r="KG1744" s="1">
        <f t="shared" si="800"/>
        <v>6.466323675107799E-4</v>
      </c>
      <c r="KH1744" s="1" t="str">
        <f t="shared" si="796"/>
        <v/>
      </c>
      <c r="KI1744" s="132" t="str">
        <f t="shared" si="797"/>
        <v/>
      </c>
    </row>
    <row r="1745" spans="237:295" ht="20.100000000000001" customHeight="1" x14ac:dyDescent="0.25">
      <c r="IC1745" s="1">
        <v>1121</v>
      </c>
      <c r="ID1745" s="1">
        <f t="shared" si="801"/>
        <v>8443.700509561837</v>
      </c>
      <c r="IE1745" s="1">
        <f t="shared" si="802"/>
        <v>2.0340169257454198E-5</v>
      </c>
      <c r="IF1745" s="1">
        <f t="shared" si="803"/>
        <v>0.68580706543934833</v>
      </c>
      <c r="IG1745" s="1" t="str">
        <f t="shared" si="804"/>
        <v/>
      </c>
      <c r="IH1745" s="1">
        <f t="shared" si="805"/>
        <v>2.0340169257454198E-5</v>
      </c>
      <c r="II1745" s="1" t="str">
        <f t="shared" si="806"/>
        <v/>
      </c>
      <c r="IL1745" s="1">
        <f t="shared" si="807"/>
        <v>1.2713150985542249E-17</v>
      </c>
      <c r="IM1745" s="1" t="str">
        <f t="shared" si="808"/>
        <v/>
      </c>
      <c r="IN1745" s="1" t="str">
        <f t="shared" si="809"/>
        <v/>
      </c>
      <c r="IS1745" s="1">
        <v>1121</v>
      </c>
      <c r="IT1745" s="1">
        <f t="shared" si="810"/>
        <v>17.496256742065128</v>
      </c>
      <c r="IU1745" s="1">
        <f t="shared" si="811"/>
        <v>9.8161738282464429E-3</v>
      </c>
      <c r="IV1745" s="1">
        <f t="shared" si="812"/>
        <v>0.68580706543934833</v>
      </c>
      <c r="IW1745" s="1" t="str">
        <f t="shared" si="813"/>
        <v/>
      </c>
      <c r="IX1745" s="1">
        <f t="shared" si="814"/>
        <v>9.8161738282464429E-3</v>
      </c>
      <c r="IY1745" s="1" t="str">
        <f t="shared" si="815"/>
        <v/>
      </c>
      <c r="IZ1745" s="1">
        <f t="shared" si="816"/>
        <v>9.0231231396170659E-11</v>
      </c>
      <c r="JA1745" s="1" t="str">
        <f t="shared" si="817"/>
        <v/>
      </c>
      <c r="JB1745" s="1" t="str">
        <f t="shared" si="818"/>
        <v/>
      </c>
      <c r="JF1745" s="1">
        <v>1121</v>
      </c>
      <c r="JG1745" s="1">
        <f t="shared" si="836"/>
        <v>49.191522543038502</v>
      </c>
      <c r="JH1745" s="1">
        <f t="shared" si="819"/>
        <v>3.4913799907997623E-3</v>
      </c>
      <c r="JI1745" s="1">
        <f t="shared" si="820"/>
        <v>0.68580706543934844</v>
      </c>
      <c r="JJ1745" s="1" t="str">
        <f t="shared" si="821"/>
        <v/>
      </c>
      <c r="JK1745" s="1">
        <f t="shared" si="822"/>
        <v>3.4913799907997623E-3</v>
      </c>
      <c r="JL1745" s="1" t="str">
        <f t="shared" si="823"/>
        <v/>
      </c>
      <c r="JM1745" s="1">
        <f t="shared" si="824"/>
        <v>7.9128166677132037E-30</v>
      </c>
      <c r="JN1745" s="1" t="str">
        <f t="shared" si="825"/>
        <v/>
      </c>
      <c r="JO1745" s="1" t="str">
        <f t="shared" si="826"/>
        <v/>
      </c>
      <c r="JS1745" s="1">
        <v>1121</v>
      </c>
      <c r="JT1745" s="1">
        <f t="shared" si="827"/>
        <v>4804.0329412018327</v>
      </c>
      <c r="JU1745" s="1">
        <f t="shared" si="828"/>
        <v>3.5750441270033021E-5</v>
      </c>
      <c r="JV1745" s="1">
        <f t="shared" si="829"/>
        <v>0.68580706543934833</v>
      </c>
      <c r="JW1745" s="1" t="str">
        <f t="shared" si="830"/>
        <v/>
      </c>
      <c r="JX1745" s="1">
        <f t="shared" si="831"/>
        <v>3.5750441270033021E-5</v>
      </c>
      <c r="JY1745" s="1" t="str">
        <f t="shared" si="832"/>
        <v/>
      </c>
      <c r="JZ1745" s="1">
        <f t="shared" si="833"/>
        <v>2.5673631925409379E-5</v>
      </c>
      <c r="KA1745" s="1" t="str">
        <f t="shared" si="834"/>
        <v/>
      </c>
      <c r="KB1745" s="1" t="str">
        <f t="shared" si="835"/>
        <v/>
      </c>
      <c r="KE1745" s="1">
        <f t="shared" si="798"/>
        <v>7.2064000000001407</v>
      </c>
      <c r="KF1745" s="151">
        <f t="shared" si="799"/>
        <v>0.40771077585728899</v>
      </c>
      <c r="KG1745" s="1">
        <f t="shared" si="800"/>
        <v>6.4599913913410134E-4</v>
      </c>
      <c r="KH1745" s="1" t="str">
        <f t="shared" si="796"/>
        <v/>
      </c>
      <c r="KI1745" s="132" t="str">
        <f t="shared" si="797"/>
        <v/>
      </c>
    </row>
    <row r="1746" spans="237:295" ht="20.100000000000001" customHeight="1" x14ac:dyDescent="0.25">
      <c r="IC1746" s="1">
        <v>1122</v>
      </c>
      <c r="ID1746" s="1">
        <f t="shared" si="801"/>
        <v>8513.483158401199</v>
      </c>
      <c r="IE1746" s="1">
        <f t="shared" si="802"/>
        <v>2.0300666377657429E-5</v>
      </c>
      <c r="IF1746" s="1">
        <f t="shared" si="803"/>
        <v>0.68722507946429245</v>
      </c>
      <c r="IG1746" s="1" t="str">
        <f t="shared" si="804"/>
        <v/>
      </c>
      <c r="IH1746" s="1">
        <f t="shared" si="805"/>
        <v>2.0300666377657429E-5</v>
      </c>
      <c r="II1746" s="1" t="str">
        <f t="shared" si="806"/>
        <v/>
      </c>
      <c r="IL1746" s="1">
        <f t="shared" si="807"/>
        <v>1.3100869288756791E-17</v>
      </c>
      <c r="IM1746" s="1" t="str">
        <f t="shared" si="808"/>
        <v/>
      </c>
      <c r="IN1746" s="1" t="str">
        <f t="shared" si="809"/>
        <v/>
      </c>
      <c r="IS1746" s="1">
        <v>1122</v>
      </c>
      <c r="IT1746" s="1">
        <f t="shared" si="810"/>
        <v>17.640853905222684</v>
      </c>
      <c r="IU1746" s="1">
        <f t="shared" si="811"/>
        <v>9.797109722638803E-3</v>
      </c>
      <c r="IV1746" s="1">
        <f t="shared" si="812"/>
        <v>0.68722507946429234</v>
      </c>
      <c r="IW1746" s="1" t="str">
        <f t="shared" si="813"/>
        <v/>
      </c>
      <c r="IX1746" s="1">
        <f t="shared" si="814"/>
        <v>9.797109722638803E-3</v>
      </c>
      <c r="IY1746" s="1" t="str">
        <f t="shared" si="815"/>
        <v/>
      </c>
      <c r="IZ1746" s="1">
        <f t="shared" si="816"/>
        <v>9.2460247070816435E-11</v>
      </c>
      <c r="JA1746" s="1" t="str">
        <f t="shared" si="817"/>
        <v/>
      </c>
      <c r="JB1746" s="1" t="str">
        <f t="shared" si="818"/>
        <v/>
      </c>
      <c r="JF1746" s="1">
        <v>1122</v>
      </c>
      <c r="JG1746" s="1">
        <f t="shared" si="836"/>
        <v>49.598064051658639</v>
      </c>
      <c r="JH1746" s="1">
        <f t="shared" si="819"/>
        <v>3.4845993410246461E-3</v>
      </c>
      <c r="JI1746" s="1">
        <f t="shared" si="820"/>
        <v>0.68722507946429234</v>
      </c>
      <c r="JJ1746" s="1" t="str">
        <f t="shared" si="821"/>
        <v/>
      </c>
      <c r="JK1746" s="1">
        <f t="shared" si="822"/>
        <v>3.4845993410246461E-3</v>
      </c>
      <c r="JL1746" s="1" t="str">
        <f t="shared" si="823"/>
        <v/>
      </c>
      <c r="JM1746" s="1">
        <f t="shared" si="824"/>
        <v>8.2715893862297952E-30</v>
      </c>
      <c r="JN1746" s="1" t="str">
        <f t="shared" si="825"/>
        <v/>
      </c>
      <c r="JO1746" s="1" t="str">
        <f t="shared" si="826"/>
        <v/>
      </c>
      <c r="JS1746" s="1">
        <v>1122</v>
      </c>
      <c r="JT1746" s="1">
        <f t="shared" si="827"/>
        <v>4843.7356927820147</v>
      </c>
      <c r="JU1746" s="1">
        <f t="shared" si="828"/>
        <v>3.5681009921340868E-5</v>
      </c>
      <c r="JV1746" s="1">
        <f t="shared" si="829"/>
        <v>0.68722507946429245</v>
      </c>
      <c r="JW1746" s="1" t="str">
        <f t="shared" si="830"/>
        <v/>
      </c>
      <c r="JX1746" s="1">
        <f t="shared" si="831"/>
        <v>3.5681009921340868E-5</v>
      </c>
      <c r="JY1746" s="1" t="str">
        <f t="shared" si="832"/>
        <v/>
      </c>
      <c r="JZ1746" s="1">
        <f t="shared" si="833"/>
        <v>2.5576378828489025E-5</v>
      </c>
      <c r="KA1746" s="1" t="str">
        <f t="shared" si="834"/>
        <v/>
      </c>
      <c r="KB1746" s="1" t="str">
        <f t="shared" si="835"/>
        <v/>
      </c>
      <c r="KE1746" s="1">
        <f t="shared" si="798"/>
        <v>7.2128000000001409</v>
      </c>
      <c r="KF1746" s="151">
        <f t="shared" si="799"/>
        <v>0.40706477671815489</v>
      </c>
      <c r="KG1746" s="1">
        <f t="shared" si="800"/>
        <v>6.453652594541337E-4</v>
      </c>
      <c r="KH1746" s="1" t="str">
        <f t="shared" si="796"/>
        <v/>
      </c>
      <c r="KI1746" s="132" t="str">
        <f t="shared" si="797"/>
        <v/>
      </c>
    </row>
    <row r="1747" spans="237:295" ht="20.100000000000001" customHeight="1" x14ac:dyDescent="0.25">
      <c r="IC1747" s="1">
        <v>1123</v>
      </c>
      <c r="ID1747" s="1">
        <f t="shared" si="801"/>
        <v>8583.2658072405466</v>
      </c>
      <c r="IE1747" s="1">
        <f t="shared" si="802"/>
        <v>2.0260916039613913E-5</v>
      </c>
      <c r="IF1747" s="1">
        <f t="shared" si="803"/>
        <v>0.68864032822931842</v>
      </c>
      <c r="IG1747" s="1" t="str">
        <f t="shared" si="804"/>
        <v/>
      </c>
      <c r="IH1747" s="1">
        <f t="shared" si="805"/>
        <v>2.0260916039613913E-5</v>
      </c>
      <c r="II1747" s="1" t="str">
        <f t="shared" si="806"/>
        <v/>
      </c>
      <c r="IL1747" s="1">
        <f t="shared" si="807"/>
        <v>1.3500195994983723E-17</v>
      </c>
      <c r="IM1747" s="1" t="str">
        <f t="shared" si="808"/>
        <v/>
      </c>
      <c r="IN1747" s="1" t="str">
        <f t="shared" si="809"/>
        <v/>
      </c>
      <c r="IS1747" s="1">
        <v>1123</v>
      </c>
      <c r="IT1747" s="1">
        <f t="shared" si="810"/>
        <v>17.78545106838024</v>
      </c>
      <c r="IU1747" s="1">
        <f t="shared" si="811"/>
        <v>9.7779261935821947E-3</v>
      </c>
      <c r="IV1747" s="1">
        <f t="shared" si="812"/>
        <v>0.68864032822931831</v>
      </c>
      <c r="IW1747" s="1" t="str">
        <f t="shared" si="813"/>
        <v/>
      </c>
      <c r="IX1747" s="1">
        <f t="shared" si="814"/>
        <v>9.7779261935821947E-3</v>
      </c>
      <c r="IY1747" s="1" t="str">
        <f t="shared" si="815"/>
        <v/>
      </c>
      <c r="IZ1747" s="1">
        <f t="shared" si="816"/>
        <v>9.474281105174864E-11</v>
      </c>
      <c r="JA1747" s="1" t="str">
        <f t="shared" si="817"/>
        <v/>
      </c>
      <c r="JB1747" s="1" t="str">
        <f t="shared" si="818"/>
        <v/>
      </c>
      <c r="JF1747" s="1">
        <v>1123</v>
      </c>
      <c r="JG1747" s="1">
        <f t="shared" si="836"/>
        <v>50.004605560278833</v>
      </c>
      <c r="JH1747" s="1">
        <f t="shared" si="819"/>
        <v>3.4777762151638907E-3</v>
      </c>
      <c r="JI1747" s="1">
        <f t="shared" si="820"/>
        <v>0.68864032822931853</v>
      </c>
      <c r="JJ1747" s="1" t="str">
        <f t="shared" si="821"/>
        <v/>
      </c>
      <c r="JK1747" s="1">
        <f t="shared" si="822"/>
        <v>3.4777762151638907E-3</v>
      </c>
      <c r="JL1747" s="1" t="str">
        <f t="shared" si="823"/>
        <v/>
      </c>
      <c r="JM1747" s="1">
        <f t="shared" si="824"/>
        <v>8.6464907692427941E-30</v>
      </c>
      <c r="JN1747" s="1" t="str">
        <f t="shared" si="825"/>
        <v/>
      </c>
      <c r="JO1747" s="1" t="str">
        <f t="shared" si="826"/>
        <v/>
      </c>
      <c r="JS1747" s="1">
        <v>1123</v>
      </c>
      <c r="JT1747" s="1">
        <f t="shared" si="827"/>
        <v>4883.4384443621893</v>
      </c>
      <c r="JU1747" s="1">
        <f t="shared" si="828"/>
        <v>3.5611143633223935E-5</v>
      </c>
      <c r="JV1747" s="1">
        <f t="shared" si="829"/>
        <v>0.68864032822931831</v>
      </c>
      <c r="JW1747" s="1" t="str">
        <f t="shared" si="830"/>
        <v/>
      </c>
      <c r="JX1747" s="1">
        <f t="shared" si="831"/>
        <v>3.5611143633223935E-5</v>
      </c>
      <c r="JY1747" s="1" t="str">
        <f t="shared" si="832"/>
        <v/>
      </c>
      <c r="JZ1747" s="1">
        <f t="shared" si="833"/>
        <v>2.5479086462879514E-5</v>
      </c>
      <c r="KA1747" s="1" t="str">
        <f t="shared" si="834"/>
        <v/>
      </c>
      <c r="KB1747" s="1" t="str">
        <f t="shared" si="835"/>
        <v/>
      </c>
      <c r="KE1747" s="1">
        <f t="shared" si="798"/>
        <v>7.2192000000001411</v>
      </c>
      <c r="KF1747" s="151">
        <f t="shared" si="799"/>
        <v>0.40641941145870075</v>
      </c>
      <c r="KG1747" s="1">
        <f t="shared" si="800"/>
        <v>6.4473073385945545E-4</v>
      </c>
      <c r="KH1747" s="1" t="str">
        <f t="shared" si="796"/>
        <v/>
      </c>
      <c r="KI1747" s="132" t="str">
        <f t="shared" si="797"/>
        <v/>
      </c>
    </row>
    <row r="1748" spans="237:295" ht="20.100000000000001" customHeight="1" x14ac:dyDescent="0.25">
      <c r="IC1748" s="1">
        <v>1124</v>
      </c>
      <c r="ID1748" s="1">
        <f t="shared" si="801"/>
        <v>8653.0484560799086</v>
      </c>
      <c r="IE1748" s="1">
        <f t="shared" si="802"/>
        <v>2.0220919998622094E-5</v>
      </c>
      <c r="IF1748" s="1">
        <f t="shared" si="803"/>
        <v>0.69005279452733059</v>
      </c>
      <c r="IG1748" s="1" t="str">
        <f t="shared" si="804"/>
        <v/>
      </c>
      <c r="IH1748" s="1">
        <f t="shared" si="805"/>
        <v>2.0220919998622094E-5</v>
      </c>
      <c r="II1748" s="1" t="str">
        <f t="shared" si="806"/>
        <v/>
      </c>
      <c r="IL1748" s="1">
        <f t="shared" si="807"/>
        <v>1.3911471966065977E-17</v>
      </c>
      <c r="IM1748" s="1" t="str">
        <f t="shared" si="808"/>
        <v/>
      </c>
      <c r="IN1748" s="1" t="str">
        <f t="shared" si="809"/>
        <v/>
      </c>
      <c r="IS1748" s="1">
        <v>1124</v>
      </c>
      <c r="IT1748" s="1">
        <f t="shared" si="810"/>
        <v>17.930048231537825</v>
      </c>
      <c r="IU1748" s="1">
        <f t="shared" si="811"/>
        <v>9.7586240881843509E-3</v>
      </c>
      <c r="IV1748" s="1">
        <f t="shared" si="812"/>
        <v>0.69005279452733048</v>
      </c>
      <c r="IW1748" s="1" t="str">
        <f t="shared" si="813"/>
        <v/>
      </c>
      <c r="IX1748" s="1">
        <f t="shared" si="814"/>
        <v>9.7586240881843509E-3</v>
      </c>
      <c r="IY1748" s="1" t="str">
        <f t="shared" si="815"/>
        <v/>
      </c>
      <c r="IZ1748" s="1">
        <f t="shared" si="816"/>
        <v>9.7080171341717582E-11</v>
      </c>
      <c r="JA1748" s="1" t="str">
        <f t="shared" si="817"/>
        <v/>
      </c>
      <c r="JB1748" s="1" t="str">
        <f t="shared" si="818"/>
        <v/>
      </c>
      <c r="JF1748" s="1">
        <v>1124</v>
      </c>
      <c r="JG1748" s="1">
        <f t="shared" si="836"/>
        <v>50.41114706889897</v>
      </c>
      <c r="JH1748" s="1">
        <f t="shared" si="819"/>
        <v>3.47091091451361E-3</v>
      </c>
      <c r="JI1748" s="1">
        <f t="shared" si="820"/>
        <v>0.69005279452733048</v>
      </c>
      <c r="JJ1748" s="1" t="str">
        <f t="shared" si="821"/>
        <v/>
      </c>
      <c r="JK1748" s="1">
        <f t="shared" si="822"/>
        <v>3.47091091451361E-3</v>
      </c>
      <c r="JL1748" s="1" t="str">
        <f t="shared" si="823"/>
        <v/>
      </c>
      <c r="JM1748" s="1">
        <f t="shared" si="824"/>
        <v>9.0382395634610418E-30</v>
      </c>
      <c r="JN1748" s="1" t="str">
        <f t="shared" si="825"/>
        <v/>
      </c>
      <c r="JO1748" s="1" t="str">
        <f t="shared" si="826"/>
        <v/>
      </c>
      <c r="JS1748" s="1">
        <v>1124</v>
      </c>
      <c r="JT1748" s="1">
        <f t="shared" si="827"/>
        <v>4923.1411959423713</v>
      </c>
      <c r="JU1748" s="1">
        <f t="shared" si="828"/>
        <v>3.554084549084305E-5</v>
      </c>
      <c r="JV1748" s="1">
        <f t="shared" si="829"/>
        <v>0.69005279452733037</v>
      </c>
      <c r="JW1748" s="1" t="str">
        <f t="shared" si="830"/>
        <v/>
      </c>
      <c r="JX1748" s="1">
        <f t="shared" si="831"/>
        <v>3.554084549084305E-5</v>
      </c>
      <c r="JY1748" s="1" t="str">
        <f t="shared" si="832"/>
        <v/>
      </c>
      <c r="JZ1748" s="1">
        <f t="shared" si="833"/>
        <v>2.5381758085367877E-5</v>
      </c>
      <c r="KA1748" s="1" t="str">
        <f t="shared" si="834"/>
        <v/>
      </c>
      <c r="KB1748" s="1" t="str">
        <f t="shared" si="835"/>
        <v/>
      </c>
      <c r="KE1748" s="1">
        <f t="shared" si="798"/>
        <v>7.2256000000001412</v>
      </c>
      <c r="KF1748" s="151">
        <f t="shared" si="799"/>
        <v>0.4057746807248413</v>
      </c>
      <c r="KG1748" s="1">
        <f t="shared" si="800"/>
        <v>6.4409556772310195E-4</v>
      </c>
      <c r="KH1748" s="1" t="str">
        <f t="shared" si="796"/>
        <v/>
      </c>
      <c r="KI1748" s="132" t="str">
        <f t="shared" si="797"/>
        <v/>
      </c>
    </row>
    <row r="1749" spans="237:295" ht="20.100000000000001" customHeight="1" x14ac:dyDescent="0.25">
      <c r="IC1749" s="1">
        <v>1125</v>
      </c>
      <c r="ID1749" s="1">
        <f t="shared" si="801"/>
        <v>8722.8311049192562</v>
      </c>
      <c r="IE1749" s="1">
        <f t="shared" si="802"/>
        <v>2.0180680018311467E-5</v>
      </c>
      <c r="IF1749" s="1">
        <f t="shared" si="803"/>
        <v>0.69146246127401312</v>
      </c>
      <c r="IG1749" s="1" t="str">
        <f t="shared" si="804"/>
        <v/>
      </c>
      <c r="IH1749" s="1">
        <f t="shared" si="805"/>
        <v>2.0180680018311467E-5</v>
      </c>
      <c r="II1749" s="1" t="str">
        <f t="shared" si="806"/>
        <v/>
      </c>
      <c r="IL1749" s="1">
        <f t="shared" si="807"/>
        <v>1.4335047868525835E-17</v>
      </c>
      <c r="IM1749" s="1" t="str">
        <f t="shared" si="808"/>
        <v/>
      </c>
      <c r="IN1749" s="1" t="str">
        <f t="shared" si="809"/>
        <v/>
      </c>
      <c r="IS1749" s="1">
        <v>1125</v>
      </c>
      <c r="IT1749" s="1">
        <f t="shared" si="810"/>
        <v>18.074645394695381</v>
      </c>
      <c r="IU1749" s="1">
        <f t="shared" si="811"/>
        <v>9.7392042575735697E-3</v>
      </c>
      <c r="IV1749" s="1">
        <f t="shared" si="812"/>
        <v>0.69146246127401312</v>
      </c>
      <c r="IW1749" s="1" t="str">
        <f t="shared" si="813"/>
        <v/>
      </c>
      <c r="IX1749" s="1">
        <f t="shared" si="814"/>
        <v>9.7392042575735697E-3</v>
      </c>
      <c r="IY1749" s="1" t="str">
        <f t="shared" si="815"/>
        <v/>
      </c>
      <c r="IZ1749" s="1">
        <f t="shared" si="816"/>
        <v>9.9473604080010046E-11</v>
      </c>
      <c r="JA1749" s="1" t="str">
        <f t="shared" si="817"/>
        <v/>
      </c>
      <c r="JB1749" s="1" t="str">
        <f t="shared" si="818"/>
        <v/>
      </c>
      <c r="JF1749" s="1">
        <v>1125</v>
      </c>
      <c r="JG1749" s="1">
        <f t="shared" si="836"/>
        <v>50.817688577519107</v>
      </c>
      <c r="JH1749" s="1">
        <f t="shared" si="819"/>
        <v>3.4640037417999303E-3</v>
      </c>
      <c r="JI1749" s="1">
        <f t="shared" si="820"/>
        <v>0.69146246127401312</v>
      </c>
      <c r="JJ1749" s="1" t="str">
        <f t="shared" si="821"/>
        <v/>
      </c>
      <c r="JK1749" s="1">
        <f t="shared" si="822"/>
        <v>3.4640037417999303E-3</v>
      </c>
      <c r="JL1749" s="1" t="str">
        <f t="shared" si="823"/>
        <v/>
      </c>
      <c r="JM1749" s="1">
        <f t="shared" si="824"/>
        <v>9.4475862590591186E-30</v>
      </c>
      <c r="JN1749" s="1" t="str">
        <f t="shared" si="825"/>
        <v/>
      </c>
      <c r="JO1749" s="1" t="str">
        <f t="shared" si="826"/>
        <v/>
      </c>
      <c r="JS1749" s="1">
        <v>1125</v>
      </c>
      <c r="JT1749" s="1">
        <f t="shared" si="827"/>
        <v>4962.8439475225532</v>
      </c>
      <c r="JU1749" s="1">
        <f t="shared" si="828"/>
        <v>3.5470118594001953E-5</v>
      </c>
      <c r="JV1749" s="1">
        <f t="shared" si="829"/>
        <v>0.69146246127401312</v>
      </c>
      <c r="JW1749" s="1" t="str">
        <f t="shared" si="830"/>
        <v/>
      </c>
      <c r="JX1749" s="1">
        <f t="shared" si="831"/>
        <v>3.5470118594001953E-5</v>
      </c>
      <c r="JY1749" s="1" t="str">
        <f t="shared" si="832"/>
        <v/>
      </c>
      <c r="JZ1749" s="1">
        <f t="shared" si="833"/>
        <v>2.5284396942051752E-5</v>
      </c>
      <c r="KA1749" s="1" t="str">
        <f t="shared" si="834"/>
        <v/>
      </c>
      <c r="KB1749" s="1" t="str">
        <f t="shared" si="835"/>
        <v/>
      </c>
      <c r="KE1749" s="1">
        <f t="shared" si="798"/>
        <v>7.2320000000001414</v>
      </c>
      <c r="KF1749" s="151">
        <f t="shared" si="799"/>
        <v>0.40513058515711819</v>
      </c>
      <c r="KG1749" s="1">
        <f t="shared" si="800"/>
        <v>6.4345976640345359E-4</v>
      </c>
      <c r="KH1749" s="1" t="str">
        <f t="shared" si="796"/>
        <v/>
      </c>
      <c r="KI1749" s="132" t="str">
        <f t="shared" si="797"/>
        <v/>
      </c>
    </row>
    <row r="1750" spans="237:295" ht="20.100000000000001" customHeight="1" x14ac:dyDescent="0.25">
      <c r="IC1750" s="1">
        <v>1126</v>
      </c>
      <c r="ID1750" s="1">
        <f t="shared" si="801"/>
        <v>8792.6137537586183</v>
      </c>
      <c r="IE1750" s="1">
        <f t="shared" si="802"/>
        <v>2.0140197870513303E-5</v>
      </c>
      <c r="IF1750" s="1">
        <f t="shared" si="803"/>
        <v>0.69286931150840914</v>
      </c>
      <c r="IG1750" s="1" t="str">
        <f t="shared" si="804"/>
        <v/>
      </c>
      <c r="IH1750" s="1">
        <f t="shared" si="805"/>
        <v>2.0140197870513303E-5</v>
      </c>
      <c r="II1750" s="1" t="str">
        <f t="shared" si="806"/>
        <v/>
      </c>
      <c r="IL1750" s="1">
        <f t="shared" si="807"/>
        <v>1.477128444947614E-17</v>
      </c>
      <c r="IM1750" s="1" t="str">
        <f t="shared" si="808"/>
        <v/>
      </c>
      <c r="IN1750" s="1" t="str">
        <f t="shared" si="809"/>
        <v/>
      </c>
      <c r="IS1750" s="1">
        <v>1126</v>
      </c>
      <c r="IT1750" s="1">
        <f t="shared" si="810"/>
        <v>18.219242557852937</v>
      </c>
      <c r="IU1750" s="1">
        <f t="shared" si="811"/>
        <v>9.7196675568363387E-3</v>
      </c>
      <c r="IV1750" s="1">
        <f t="shared" si="812"/>
        <v>0.69286931150840891</v>
      </c>
      <c r="IW1750" s="1" t="str">
        <f t="shared" si="813"/>
        <v/>
      </c>
      <c r="IX1750" s="1">
        <f t="shared" si="814"/>
        <v>9.7196675568363387E-3</v>
      </c>
      <c r="IY1750" s="1" t="str">
        <f t="shared" si="815"/>
        <v/>
      </c>
      <c r="IZ1750" s="1">
        <f t="shared" si="816"/>
        <v>1.0192441415391909E-10</v>
      </c>
      <c r="JA1750" s="1" t="str">
        <f t="shared" si="817"/>
        <v/>
      </c>
      <c r="JB1750" s="1" t="str">
        <f t="shared" si="818"/>
        <v/>
      </c>
      <c r="JF1750" s="1">
        <v>1126</v>
      </c>
      <c r="JG1750" s="1">
        <f t="shared" si="836"/>
        <v>51.224230086139244</v>
      </c>
      <c r="JH1750" s="1">
        <f t="shared" si="819"/>
        <v>3.4570550011568161E-3</v>
      </c>
      <c r="JI1750" s="1">
        <f t="shared" si="820"/>
        <v>0.69286931150840891</v>
      </c>
      <c r="JJ1750" s="1" t="str">
        <f t="shared" si="821"/>
        <v/>
      </c>
      <c r="JK1750" s="1">
        <f t="shared" si="822"/>
        <v>3.4570550011568161E-3</v>
      </c>
      <c r="JL1750" s="1" t="str">
        <f t="shared" si="823"/>
        <v/>
      </c>
      <c r="JM1750" s="1">
        <f t="shared" si="824"/>
        <v>9.8753144787664047E-30</v>
      </c>
      <c r="JN1750" s="1" t="str">
        <f t="shared" si="825"/>
        <v/>
      </c>
      <c r="JO1750" s="1" t="str">
        <f t="shared" si="826"/>
        <v/>
      </c>
      <c r="JS1750" s="1">
        <v>1126</v>
      </c>
      <c r="JT1750" s="1">
        <f t="shared" si="827"/>
        <v>5002.5466991027351</v>
      </c>
      <c r="JU1750" s="1">
        <f t="shared" si="828"/>
        <v>3.539896605692005E-5</v>
      </c>
      <c r="JV1750" s="1">
        <f t="shared" si="829"/>
        <v>0.69286931150840902</v>
      </c>
      <c r="JW1750" s="1" t="str">
        <f t="shared" si="830"/>
        <v/>
      </c>
      <c r="JX1750" s="1">
        <f t="shared" si="831"/>
        <v>3.539896605692005E-5</v>
      </c>
      <c r="JY1750" s="1" t="str">
        <f t="shared" si="832"/>
        <v/>
      </c>
      <c r="JZ1750" s="1">
        <f t="shared" si="833"/>
        <v>2.5187006268172804E-5</v>
      </c>
      <c r="KA1750" s="1" t="str">
        <f t="shared" si="834"/>
        <v/>
      </c>
      <c r="KB1750" s="1" t="str">
        <f t="shared" si="835"/>
        <v/>
      </c>
      <c r="KE1750" s="1">
        <f t="shared" si="798"/>
        <v>7.2384000000001416</v>
      </c>
      <c r="KF1750" s="151">
        <f t="shared" si="799"/>
        <v>0.40448712539071474</v>
      </c>
      <c r="KG1750" s="1">
        <f t="shared" si="800"/>
        <v>6.4282333524684487E-4</v>
      </c>
      <c r="KH1750" s="1" t="str">
        <f t="shared" si="796"/>
        <v/>
      </c>
      <c r="KI1750" s="132" t="str">
        <f t="shared" si="797"/>
        <v/>
      </c>
    </row>
    <row r="1751" spans="237:295" ht="20.100000000000001" customHeight="1" x14ac:dyDescent="0.25">
      <c r="IC1751" s="1">
        <v>1127</v>
      </c>
      <c r="ID1751" s="1">
        <f t="shared" si="801"/>
        <v>8862.3964025979658</v>
      </c>
      <c r="IE1751" s="1">
        <f t="shared" si="802"/>
        <v>2.0099475335131104E-5</v>
      </c>
      <c r="IF1751" s="1">
        <f t="shared" si="803"/>
        <v>0.69427332839348588</v>
      </c>
      <c r="IG1751" s="1" t="str">
        <f t="shared" si="804"/>
        <v/>
      </c>
      <c r="IH1751" s="1">
        <f t="shared" si="805"/>
        <v>2.0099475335131104E-5</v>
      </c>
      <c r="II1751" s="1" t="str">
        <f t="shared" si="806"/>
        <v/>
      </c>
      <c r="IL1751" s="1">
        <f t="shared" si="807"/>
        <v>1.5220552820113524E-17</v>
      </c>
      <c r="IM1751" s="1" t="str">
        <f t="shared" si="808"/>
        <v/>
      </c>
      <c r="IN1751" s="1" t="str">
        <f t="shared" si="809"/>
        <v/>
      </c>
      <c r="IS1751" s="1">
        <v>1127</v>
      </c>
      <c r="IT1751" s="1">
        <f t="shared" si="810"/>
        <v>18.363839721010493</v>
      </c>
      <c r="IU1751" s="1">
        <f t="shared" si="811"/>
        <v>9.7000148449547952E-3</v>
      </c>
      <c r="IV1751" s="1">
        <f t="shared" si="812"/>
        <v>0.69427332839348566</v>
      </c>
      <c r="IW1751" s="1" t="str">
        <f t="shared" si="813"/>
        <v/>
      </c>
      <c r="IX1751" s="1">
        <f t="shared" si="814"/>
        <v>9.7000148449547952E-3</v>
      </c>
      <c r="IY1751" s="1" t="str">
        <f t="shared" si="815"/>
        <v/>
      </c>
      <c r="IZ1751" s="1">
        <f t="shared" si="816"/>
        <v>1.0443393582295784E-10</v>
      </c>
      <c r="JA1751" s="1" t="str">
        <f t="shared" si="817"/>
        <v/>
      </c>
      <c r="JB1751" s="1" t="str">
        <f t="shared" si="818"/>
        <v/>
      </c>
      <c r="JF1751" s="1">
        <v>1127</v>
      </c>
      <c r="JG1751" s="1">
        <f t="shared" si="836"/>
        <v>51.630771594759437</v>
      </c>
      <c r="JH1751" s="1">
        <f t="shared" si="819"/>
        <v>3.4500649981038197E-3</v>
      </c>
      <c r="JI1751" s="1">
        <f t="shared" si="820"/>
        <v>0.69427332839348588</v>
      </c>
      <c r="JJ1751" s="1" t="str">
        <f t="shared" si="821"/>
        <v/>
      </c>
      <c r="JK1751" s="1">
        <f t="shared" si="822"/>
        <v>3.4500649981038197E-3</v>
      </c>
      <c r="JL1751" s="1" t="str">
        <f t="shared" si="823"/>
        <v/>
      </c>
      <c r="JM1751" s="1">
        <f t="shared" si="824"/>
        <v>1.0322242427173541E-29</v>
      </c>
      <c r="JN1751" s="1" t="str">
        <f t="shared" si="825"/>
        <v/>
      </c>
      <c r="JO1751" s="1" t="str">
        <f t="shared" si="826"/>
        <v/>
      </c>
      <c r="JS1751" s="1">
        <v>1127</v>
      </c>
      <c r="JT1751" s="1">
        <f t="shared" si="827"/>
        <v>5042.2494506829171</v>
      </c>
      <c r="JU1751" s="1">
        <f t="shared" si="828"/>
        <v>3.5327391008004731E-5</v>
      </c>
      <c r="JV1751" s="1">
        <f t="shared" si="829"/>
        <v>0.69427332839348588</v>
      </c>
      <c r="JW1751" s="1" t="str">
        <f t="shared" si="830"/>
        <v/>
      </c>
      <c r="JX1751" s="1">
        <f t="shared" si="831"/>
        <v>3.5327391008004731E-5</v>
      </c>
      <c r="JY1751" s="1" t="str">
        <f t="shared" si="832"/>
        <v/>
      </c>
      <c r="JZ1751" s="1">
        <f t="shared" si="833"/>
        <v>2.5089589287951725E-5</v>
      </c>
      <c r="KA1751" s="1" t="str">
        <f t="shared" si="834"/>
        <v/>
      </c>
      <c r="KB1751" s="1" t="str">
        <f t="shared" si="835"/>
        <v/>
      </c>
      <c r="KE1751" s="1">
        <f t="shared" si="798"/>
        <v>7.2448000000001418</v>
      </c>
      <c r="KF1751" s="151">
        <f t="shared" si="799"/>
        <v>0.4038443020554679</v>
      </c>
      <c r="KG1751" s="1">
        <f t="shared" si="800"/>
        <v>6.4218627958406715E-4</v>
      </c>
      <c r="KH1751" s="1" t="str">
        <f t="shared" si="796"/>
        <v/>
      </c>
      <c r="KI1751" s="132" t="str">
        <f t="shared" si="797"/>
        <v/>
      </c>
    </row>
    <row r="1752" spans="237:295" ht="20.100000000000001" customHeight="1" x14ac:dyDescent="0.25">
      <c r="IC1752" s="1">
        <v>1128</v>
      </c>
      <c r="ID1752" s="1">
        <f t="shared" si="801"/>
        <v>8932.1790514373279</v>
      </c>
      <c r="IE1752" s="1">
        <f t="shared" si="802"/>
        <v>2.0058514200010574E-5</v>
      </c>
      <c r="IF1752" s="1">
        <f t="shared" si="803"/>
        <v>0.695674495216696</v>
      </c>
      <c r="IG1752" s="1" t="str">
        <f t="shared" si="804"/>
        <v/>
      </c>
      <c r="IH1752" s="1">
        <f t="shared" si="805"/>
        <v>2.0058514200010574E-5</v>
      </c>
      <c r="II1752" s="1" t="str">
        <f t="shared" si="806"/>
        <v/>
      </c>
      <c r="IL1752" s="1">
        <f t="shared" si="807"/>
        <v>1.5683234747001716E-17</v>
      </c>
      <c r="IM1752" s="1" t="str">
        <f t="shared" si="808"/>
        <v/>
      </c>
      <c r="IN1752" s="1" t="str">
        <f t="shared" si="809"/>
        <v/>
      </c>
      <c r="IS1752" s="1">
        <v>1128</v>
      </c>
      <c r="IT1752" s="1">
        <f t="shared" si="810"/>
        <v>18.508436884168077</v>
      </c>
      <c r="IU1752" s="1">
        <f t="shared" si="811"/>
        <v>9.6802469847439929E-3</v>
      </c>
      <c r="IV1752" s="1">
        <f t="shared" si="812"/>
        <v>0.69567449521669589</v>
      </c>
      <c r="IW1752" s="1" t="str">
        <f t="shared" si="813"/>
        <v/>
      </c>
      <c r="IX1752" s="1">
        <f t="shared" si="814"/>
        <v>9.6802469847439929E-3</v>
      </c>
      <c r="IY1752" s="1" t="str">
        <f t="shared" si="815"/>
        <v/>
      </c>
      <c r="IZ1752" s="1">
        <f t="shared" si="816"/>
        <v>1.0700353335608719E-10</v>
      </c>
      <c r="JA1752" s="1" t="str">
        <f t="shared" si="817"/>
        <v/>
      </c>
      <c r="JB1752" s="1" t="str">
        <f t="shared" si="818"/>
        <v/>
      </c>
      <c r="JF1752" s="1">
        <v>1128</v>
      </c>
      <c r="JG1752" s="1">
        <f t="shared" si="836"/>
        <v>52.037313103379574</v>
      </c>
      <c r="JH1752" s="1">
        <f t="shared" si="819"/>
        <v>3.4430340395237764E-3</v>
      </c>
      <c r="JI1752" s="1">
        <f t="shared" si="820"/>
        <v>0.69567449521669578</v>
      </c>
      <c r="JJ1752" s="1" t="str">
        <f t="shared" si="821"/>
        <v/>
      </c>
      <c r="JK1752" s="1">
        <f t="shared" si="822"/>
        <v>3.4430340395237764E-3</v>
      </c>
      <c r="JL1752" s="1" t="str">
        <f t="shared" si="823"/>
        <v/>
      </c>
      <c r="JM1752" s="1">
        <f t="shared" si="824"/>
        <v>1.0789224402833485E-29</v>
      </c>
      <c r="JN1752" s="1" t="str">
        <f t="shared" si="825"/>
        <v/>
      </c>
      <c r="JO1752" s="1" t="str">
        <f t="shared" si="826"/>
        <v/>
      </c>
      <c r="JS1752" s="1">
        <v>1128</v>
      </c>
      <c r="JT1752" s="1">
        <f t="shared" si="827"/>
        <v>5081.9522022630917</v>
      </c>
      <c r="JU1752" s="1">
        <f t="shared" si="828"/>
        <v>3.5255396589622823E-5</v>
      </c>
      <c r="JV1752" s="1">
        <f t="shared" si="829"/>
        <v>0.69567449521669567</v>
      </c>
      <c r="JW1752" s="1" t="str">
        <f t="shared" si="830"/>
        <v/>
      </c>
      <c r="JX1752" s="1">
        <f t="shared" si="831"/>
        <v>3.5255396589622823E-5</v>
      </c>
      <c r="JY1752" s="1" t="str">
        <f t="shared" si="832"/>
        <v/>
      </c>
      <c r="JZ1752" s="1">
        <f t="shared" si="833"/>
        <v>2.4992149214424745E-5</v>
      </c>
      <c r="KA1752" s="1" t="str">
        <f t="shared" si="834"/>
        <v/>
      </c>
      <c r="KB1752" s="1" t="str">
        <f t="shared" si="835"/>
        <v/>
      </c>
      <c r="KE1752" s="1">
        <f t="shared" si="798"/>
        <v>7.251200000000142</v>
      </c>
      <c r="KF1752" s="151">
        <f t="shared" si="799"/>
        <v>0.40320211577588383</v>
      </c>
      <c r="KG1752" s="1">
        <f t="shared" si="800"/>
        <v>6.4154860473103481E-4</v>
      </c>
      <c r="KH1752" s="1" t="str">
        <f t="shared" si="796"/>
        <v/>
      </c>
      <c r="KI1752" s="132" t="str">
        <f t="shared" si="797"/>
        <v/>
      </c>
    </row>
    <row r="1753" spans="237:295" ht="20.100000000000001" customHeight="1" x14ac:dyDescent="0.25">
      <c r="IC1753" s="1">
        <v>1129</v>
      </c>
      <c r="ID1753" s="1">
        <f t="shared" si="801"/>
        <v>9001.9617002766754</v>
      </c>
      <c r="IE1753" s="1">
        <f t="shared" si="802"/>
        <v>2.0017316260809294E-5</v>
      </c>
      <c r="IF1753" s="1">
        <f t="shared" si="803"/>
        <v>0.69707279539052502</v>
      </c>
      <c r="IG1753" s="1" t="str">
        <f t="shared" si="804"/>
        <v/>
      </c>
      <c r="IH1753" s="1">
        <f t="shared" si="805"/>
        <v>2.0017316260809294E-5</v>
      </c>
      <c r="II1753" s="1" t="str">
        <f t="shared" si="806"/>
        <v/>
      </c>
      <c r="IL1753" s="1">
        <f t="shared" si="807"/>
        <v>1.6159722951349088E-17</v>
      </c>
      <c r="IM1753" s="1" t="str">
        <f t="shared" si="808"/>
        <v/>
      </c>
      <c r="IN1753" s="1" t="str">
        <f t="shared" si="809"/>
        <v/>
      </c>
      <c r="IS1753" s="1">
        <v>1129</v>
      </c>
      <c r="IT1753" s="1">
        <f t="shared" si="810"/>
        <v>18.653034047325633</v>
      </c>
      <c r="IU1753" s="1">
        <f t="shared" si="811"/>
        <v>9.6603648427889995E-3</v>
      </c>
      <c r="IV1753" s="1">
        <f t="shared" si="812"/>
        <v>0.69707279539052491</v>
      </c>
      <c r="IW1753" s="1" t="str">
        <f t="shared" si="813"/>
        <v/>
      </c>
      <c r="IX1753" s="1">
        <f t="shared" si="814"/>
        <v>9.6603648427889995E-3</v>
      </c>
      <c r="IY1753" s="1" t="str">
        <f t="shared" si="815"/>
        <v/>
      </c>
      <c r="IZ1753" s="1">
        <f t="shared" si="816"/>
        <v>1.0963460168219966E-10</v>
      </c>
      <c r="JA1753" s="1" t="str">
        <f t="shared" si="817"/>
        <v/>
      </c>
      <c r="JB1753" s="1" t="str">
        <f t="shared" si="818"/>
        <v/>
      </c>
      <c r="JF1753" s="1">
        <v>1129</v>
      </c>
      <c r="JG1753" s="1">
        <f t="shared" si="836"/>
        <v>52.443854611999711</v>
      </c>
      <c r="JH1753" s="1">
        <f t="shared" si="819"/>
        <v>3.4359624336404164E-3</v>
      </c>
      <c r="JI1753" s="1">
        <f t="shared" si="820"/>
        <v>0.69707279539052491</v>
      </c>
      <c r="JJ1753" s="1" t="str">
        <f t="shared" si="821"/>
        <v/>
      </c>
      <c r="JK1753" s="1">
        <f t="shared" si="822"/>
        <v>3.4359624336404164E-3</v>
      </c>
      <c r="JL1753" s="1" t="str">
        <f t="shared" si="823"/>
        <v/>
      </c>
      <c r="JM1753" s="1">
        <f t="shared" si="824"/>
        <v>1.127715237585819E-29</v>
      </c>
      <c r="JN1753" s="1" t="str">
        <f t="shared" si="825"/>
        <v/>
      </c>
      <c r="JO1753" s="1" t="str">
        <f t="shared" si="826"/>
        <v/>
      </c>
      <c r="JS1753" s="1">
        <v>1129</v>
      </c>
      <c r="JT1753" s="1">
        <f t="shared" si="827"/>
        <v>5121.6549538432737</v>
      </c>
      <c r="JU1753" s="1">
        <f t="shared" si="828"/>
        <v>3.5182985957871461E-5</v>
      </c>
      <c r="JV1753" s="1">
        <f t="shared" si="829"/>
        <v>0.69707279539052491</v>
      </c>
      <c r="JW1753" s="1" t="str">
        <f t="shared" si="830"/>
        <v/>
      </c>
      <c r="JX1753" s="1">
        <f t="shared" si="831"/>
        <v>3.5182985957871461E-5</v>
      </c>
      <c r="JY1753" s="1" t="str">
        <f t="shared" si="832"/>
        <v/>
      </c>
      <c r="JZ1753" s="1">
        <f t="shared" si="833"/>
        <v>2.4894689249281597E-5</v>
      </c>
      <c r="KA1753" s="1" t="str">
        <f t="shared" si="834"/>
        <v/>
      </c>
      <c r="KB1753" s="1" t="str">
        <f t="shared" si="835"/>
        <v/>
      </c>
      <c r="KE1753" s="1">
        <f t="shared" si="798"/>
        <v>7.2576000000001422</v>
      </c>
      <c r="KF1753" s="151">
        <f t="shared" si="799"/>
        <v>0.40256056717115279</v>
      </c>
      <c r="KG1753" s="1">
        <f t="shared" si="800"/>
        <v>6.4091031599222692E-4</v>
      </c>
      <c r="KH1753" s="1" t="str">
        <f t="shared" si="796"/>
        <v/>
      </c>
      <c r="KI1753" s="132" t="str">
        <f t="shared" si="797"/>
        <v/>
      </c>
    </row>
    <row r="1754" spans="237:295" ht="20.100000000000001" customHeight="1" x14ac:dyDescent="0.25">
      <c r="IC1754" s="1">
        <v>1130</v>
      </c>
      <c r="ID1754" s="1">
        <f t="shared" si="801"/>
        <v>9071.7443491160229</v>
      </c>
      <c r="IE1754" s="1">
        <f t="shared" si="802"/>
        <v>1.9975883320865953E-5</v>
      </c>
      <c r="IF1754" s="1">
        <f t="shared" si="803"/>
        <v>0.69846821245303381</v>
      </c>
      <c r="IG1754" s="1" t="str">
        <f t="shared" si="804"/>
        <v/>
      </c>
      <c r="IH1754" s="1">
        <f t="shared" si="805"/>
        <v>1.9975883320865953E-5</v>
      </c>
      <c r="II1754" s="1" t="str">
        <f t="shared" si="806"/>
        <v/>
      </c>
      <c r="IL1754" s="1">
        <f t="shared" si="807"/>
        <v>1.6650421416498417E-17</v>
      </c>
      <c r="IM1754" s="1" t="str">
        <f t="shared" si="808"/>
        <v/>
      </c>
      <c r="IN1754" s="1" t="str">
        <f t="shared" si="809"/>
        <v/>
      </c>
      <c r="IS1754" s="1">
        <v>1130</v>
      </c>
      <c r="IT1754" s="1">
        <f t="shared" si="810"/>
        <v>18.797631210483189</v>
      </c>
      <c r="IU1754" s="1">
        <f t="shared" si="811"/>
        <v>9.640369289381787E-3</v>
      </c>
      <c r="IV1754" s="1">
        <f t="shared" si="812"/>
        <v>0.69846821245303381</v>
      </c>
      <c r="IW1754" s="1" t="str">
        <f t="shared" si="813"/>
        <v/>
      </c>
      <c r="IX1754" s="1">
        <f t="shared" si="814"/>
        <v>9.640369289381787E-3</v>
      </c>
      <c r="IY1754" s="1" t="str">
        <f t="shared" si="815"/>
        <v/>
      </c>
      <c r="IZ1754" s="1">
        <f t="shared" si="816"/>
        <v>1.1232856705413842E-10</v>
      </c>
      <c r="JA1754" s="1" t="str">
        <f t="shared" si="817"/>
        <v/>
      </c>
      <c r="JB1754" s="1" t="str">
        <f t="shared" si="818"/>
        <v/>
      </c>
      <c r="JF1754" s="1">
        <v>1130</v>
      </c>
      <c r="JG1754" s="1">
        <f t="shared" si="836"/>
        <v>52.850396120619905</v>
      </c>
      <c r="JH1754" s="1">
        <f t="shared" si="819"/>
        <v>3.4288504899959351E-3</v>
      </c>
      <c r="JI1754" s="1">
        <f t="shared" si="820"/>
        <v>0.69846821245303392</v>
      </c>
      <c r="JJ1754" s="1" t="str">
        <f t="shared" si="821"/>
        <v/>
      </c>
      <c r="JK1754" s="1">
        <f t="shared" si="822"/>
        <v>3.4288504899959351E-3</v>
      </c>
      <c r="JL1754" s="1" t="str">
        <f t="shared" si="823"/>
        <v/>
      </c>
      <c r="JM1754" s="1">
        <f t="shared" si="824"/>
        <v>1.1786957633817973E-29</v>
      </c>
      <c r="JN1754" s="1" t="str">
        <f t="shared" si="825"/>
        <v/>
      </c>
      <c r="JO1754" s="1" t="str">
        <f t="shared" si="826"/>
        <v/>
      </c>
      <c r="JS1754" s="1">
        <v>1130</v>
      </c>
      <c r="JT1754" s="1">
        <f t="shared" si="827"/>
        <v>5161.3577054234556</v>
      </c>
      <c r="JU1754" s="1">
        <f t="shared" si="828"/>
        <v>3.5110162282348374E-5</v>
      </c>
      <c r="JV1754" s="1">
        <f t="shared" si="829"/>
        <v>0.69846821245303381</v>
      </c>
      <c r="JW1754" s="1" t="str">
        <f t="shared" si="830"/>
        <v/>
      </c>
      <c r="JX1754" s="1">
        <f t="shared" si="831"/>
        <v>3.5110162282348374E-5</v>
      </c>
      <c r="JY1754" s="1" t="str">
        <f t="shared" si="832"/>
        <v/>
      </c>
      <c r="JZ1754" s="1">
        <f t="shared" si="833"/>
        <v>2.4797212582705186E-5</v>
      </c>
      <c r="KA1754" s="1" t="str">
        <f t="shared" si="834"/>
        <v/>
      </c>
      <c r="KB1754" s="1" t="str">
        <f t="shared" si="835"/>
        <v/>
      </c>
      <c r="KE1754" s="1">
        <f t="shared" si="798"/>
        <v>7.2640000000001423</v>
      </c>
      <c r="KF1754" s="151">
        <f t="shared" si="799"/>
        <v>0.40191965685516057</v>
      </c>
      <c r="KG1754" s="1">
        <f t="shared" si="800"/>
        <v>6.402714186559133E-4</v>
      </c>
      <c r="KH1754" s="1" t="str">
        <f t="shared" si="796"/>
        <v/>
      </c>
      <c r="KI1754" s="132" t="str">
        <f t="shared" si="797"/>
        <v/>
      </c>
    </row>
    <row r="1755" spans="237:295" ht="20.100000000000001" customHeight="1" x14ac:dyDescent="0.25">
      <c r="IC1755" s="1">
        <v>1131</v>
      </c>
      <c r="ID1755" s="1">
        <f t="shared" si="801"/>
        <v>9141.526997955385</v>
      </c>
      <c r="IE1755" s="1">
        <f t="shared" si="802"/>
        <v>1.9934217191069291E-5</v>
      </c>
      <c r="IF1755" s="1">
        <f t="shared" si="803"/>
        <v>0.69986073006838923</v>
      </c>
      <c r="IG1755" s="1" t="str">
        <f t="shared" si="804"/>
        <v/>
      </c>
      <c r="IH1755" s="1">
        <f t="shared" si="805"/>
        <v>1.9934217191069291E-5</v>
      </c>
      <c r="II1755" s="1" t="str">
        <f t="shared" si="806"/>
        <v/>
      </c>
      <c r="IL1755" s="1">
        <f t="shared" si="807"/>
        <v>1.7155745703845704E-17</v>
      </c>
      <c r="IM1755" s="1" t="str">
        <f t="shared" si="808"/>
        <v/>
      </c>
      <c r="IN1755" s="1" t="str">
        <f t="shared" si="809"/>
        <v/>
      </c>
      <c r="IS1755" s="1">
        <v>1131</v>
      </c>
      <c r="IT1755" s="1">
        <f t="shared" si="810"/>
        <v>18.942228373640745</v>
      </c>
      <c r="IU1755" s="1">
        <f t="shared" si="811"/>
        <v>9.6202611984579946E-3</v>
      </c>
      <c r="IV1755" s="1">
        <f t="shared" si="812"/>
        <v>0.69986073006838889</v>
      </c>
      <c r="IW1755" s="1" t="str">
        <f t="shared" si="813"/>
        <v/>
      </c>
      <c r="IX1755" s="1">
        <f t="shared" si="814"/>
        <v>9.6202611984579946E-3</v>
      </c>
      <c r="IY1755" s="1" t="str">
        <f t="shared" si="815"/>
        <v/>
      </c>
      <c r="IZ1755" s="1">
        <f t="shared" si="816"/>
        <v>1.1508688772650484E-10</v>
      </c>
      <c r="JA1755" s="1" t="str">
        <f t="shared" si="817"/>
        <v/>
      </c>
      <c r="JB1755" s="1" t="str">
        <f t="shared" si="818"/>
        <v/>
      </c>
      <c r="JF1755" s="1">
        <v>1131</v>
      </c>
      <c r="JG1755" s="1">
        <f t="shared" si="836"/>
        <v>53.256937629240042</v>
      </c>
      <c r="JH1755" s="1">
        <f t="shared" si="819"/>
        <v>3.4216985194284932E-3</v>
      </c>
      <c r="JI1755" s="1">
        <f t="shared" si="820"/>
        <v>0.69986073006838911</v>
      </c>
      <c r="JJ1755" s="1" t="str">
        <f t="shared" si="821"/>
        <v/>
      </c>
      <c r="JK1755" s="1">
        <f t="shared" si="822"/>
        <v>3.4216985194284932E-3</v>
      </c>
      <c r="JL1755" s="1" t="str">
        <f t="shared" si="823"/>
        <v/>
      </c>
      <c r="JM1755" s="1">
        <f t="shared" si="824"/>
        <v>1.2319612498868987E-29</v>
      </c>
      <c r="JN1755" s="1" t="str">
        <f t="shared" si="825"/>
        <v/>
      </c>
      <c r="JO1755" s="1" t="str">
        <f t="shared" si="826"/>
        <v/>
      </c>
      <c r="JS1755" s="1">
        <v>1131</v>
      </c>
      <c r="JT1755" s="1">
        <f t="shared" si="827"/>
        <v>5201.0604570036376</v>
      </c>
      <c r="JU1755" s="1">
        <f t="shared" si="828"/>
        <v>3.5036928745921472E-5</v>
      </c>
      <c r="JV1755" s="1">
        <f t="shared" si="829"/>
        <v>0.69986073006838911</v>
      </c>
      <c r="JW1755" s="1" t="str">
        <f t="shared" si="830"/>
        <v/>
      </c>
      <c r="JX1755" s="1">
        <f t="shared" si="831"/>
        <v>3.5036928745921472E-5</v>
      </c>
      <c r="JY1755" s="1" t="str">
        <f t="shared" si="832"/>
        <v/>
      </c>
      <c r="JZ1755" s="1">
        <f t="shared" si="833"/>
        <v>2.4699722393212589E-5</v>
      </c>
      <c r="KA1755" s="1" t="str">
        <f t="shared" si="834"/>
        <v/>
      </c>
      <c r="KB1755" s="1" t="str">
        <f t="shared" si="835"/>
        <v/>
      </c>
      <c r="KE1755" s="1">
        <f t="shared" si="798"/>
        <v>7.2704000000001425</v>
      </c>
      <c r="KF1755" s="151">
        <f t="shared" si="799"/>
        <v>0.40127938543650465</v>
      </c>
      <c r="KG1755" s="1">
        <f t="shared" si="800"/>
        <v>6.3963191799576435E-4</v>
      </c>
      <c r="KH1755" s="1" t="str">
        <f t="shared" si="796"/>
        <v/>
      </c>
      <c r="KI1755" s="132" t="str">
        <f t="shared" si="797"/>
        <v/>
      </c>
    </row>
    <row r="1756" spans="237:295" ht="20.100000000000001" customHeight="1" x14ac:dyDescent="0.25">
      <c r="IC1756" s="1">
        <v>1132</v>
      </c>
      <c r="ID1756" s="1">
        <f t="shared" si="801"/>
        <v>9211.3096467947325</v>
      </c>
      <c r="IE1756" s="1">
        <f t="shared" si="802"/>
        <v>1.9892319689726743E-5</v>
      </c>
      <c r="IF1756" s="1">
        <f t="shared" si="803"/>
        <v>0.7012503320273854</v>
      </c>
      <c r="IG1756" s="1" t="str">
        <f t="shared" si="804"/>
        <v/>
      </c>
      <c r="IH1756" s="1">
        <f t="shared" si="805"/>
        <v>1.9892319689726743E-5</v>
      </c>
      <c r="II1756" s="1" t="str">
        <f t="shared" si="806"/>
        <v/>
      </c>
      <c r="IL1756" s="1">
        <f t="shared" si="807"/>
        <v>1.7676123277413973E-17</v>
      </c>
      <c r="IM1756" s="1" t="str">
        <f t="shared" si="808"/>
        <v/>
      </c>
      <c r="IN1756" s="1" t="str">
        <f t="shared" si="809"/>
        <v/>
      </c>
      <c r="IS1756" s="1">
        <v>1132</v>
      </c>
      <c r="IT1756" s="1">
        <f t="shared" si="810"/>
        <v>19.086825536798329</v>
      </c>
      <c r="IU1756" s="1">
        <f t="shared" si="811"/>
        <v>9.6000414475334982E-3</v>
      </c>
      <c r="IV1756" s="1">
        <f t="shared" si="812"/>
        <v>0.70125033202738551</v>
      </c>
      <c r="IW1756" s="1" t="str">
        <f t="shared" si="813"/>
        <v/>
      </c>
      <c r="IX1756" s="1">
        <f t="shared" si="814"/>
        <v>9.6000414475334982E-3</v>
      </c>
      <c r="IY1756" s="1" t="str">
        <f t="shared" si="815"/>
        <v/>
      </c>
      <c r="IZ1756" s="1">
        <f t="shared" si="816"/>
        <v>1.1791105464754525E-10</v>
      </c>
      <c r="JA1756" s="1" t="str">
        <f t="shared" si="817"/>
        <v/>
      </c>
      <c r="JB1756" s="1" t="str">
        <f t="shared" si="818"/>
        <v/>
      </c>
      <c r="JF1756" s="1">
        <v>1132</v>
      </c>
      <c r="JG1756" s="1">
        <f t="shared" si="836"/>
        <v>53.663479137860179</v>
      </c>
      <c r="JH1756" s="1">
        <f t="shared" si="819"/>
        <v>3.4145068340496569E-3</v>
      </c>
      <c r="JI1756" s="1">
        <f t="shared" si="820"/>
        <v>0.7012503320273854</v>
      </c>
      <c r="JJ1756" s="1" t="str">
        <f t="shared" si="821"/>
        <v/>
      </c>
      <c r="JK1756" s="1">
        <f t="shared" si="822"/>
        <v>3.4145068340496569E-3</v>
      </c>
      <c r="JL1756" s="1" t="str">
        <f t="shared" si="823"/>
        <v/>
      </c>
      <c r="JM1756" s="1">
        <f t="shared" si="824"/>
        <v>1.2876132119169097E-29</v>
      </c>
      <c r="JN1756" s="1" t="str">
        <f t="shared" si="825"/>
        <v/>
      </c>
      <c r="JO1756" s="1" t="str">
        <f t="shared" si="826"/>
        <v/>
      </c>
      <c r="JS1756" s="1">
        <v>1132</v>
      </c>
      <c r="JT1756" s="1">
        <f t="shared" si="827"/>
        <v>5240.7632085838195</v>
      </c>
      <c r="JU1756" s="1">
        <f t="shared" si="828"/>
        <v>3.4963288544497917E-5</v>
      </c>
      <c r="JV1756" s="1">
        <f t="shared" si="829"/>
        <v>0.70125033202738551</v>
      </c>
      <c r="JW1756" s="1" t="str">
        <f t="shared" si="830"/>
        <v/>
      </c>
      <c r="JX1756" s="1">
        <f t="shared" si="831"/>
        <v>3.4963288544497917E-5</v>
      </c>
      <c r="JY1756" s="1" t="str">
        <f t="shared" si="832"/>
        <v/>
      </c>
      <c r="JZ1756" s="1">
        <f t="shared" si="833"/>
        <v>2.4602221847497759E-5</v>
      </c>
      <c r="KA1756" s="1" t="str">
        <f t="shared" si="834"/>
        <v/>
      </c>
      <c r="KB1756" s="1" t="str">
        <f t="shared" si="835"/>
        <v/>
      </c>
      <c r="KE1756" s="1">
        <f t="shared" si="798"/>
        <v>7.2768000000001427</v>
      </c>
      <c r="KF1756" s="151">
        <f t="shared" si="799"/>
        <v>0.40063975351850889</v>
      </c>
      <c r="KG1756" s="1">
        <f t="shared" si="800"/>
        <v>6.3899181927346005E-4</v>
      </c>
      <c r="KH1756" s="1" t="str">
        <f t="shared" si="796"/>
        <v/>
      </c>
      <c r="KI1756" s="132" t="str">
        <f t="shared" si="797"/>
        <v/>
      </c>
    </row>
    <row r="1757" spans="237:295" ht="20.100000000000001" customHeight="1" x14ac:dyDescent="0.25">
      <c r="IC1757" s="1">
        <v>1133</v>
      </c>
      <c r="ID1757" s="1">
        <f t="shared" si="801"/>
        <v>9281.0922956340946</v>
      </c>
      <c r="IE1757" s="1">
        <f t="shared" si="802"/>
        <v>1.985019264243263E-5</v>
      </c>
      <c r="IF1757" s="1">
        <f t="shared" si="803"/>
        <v>0.70263700224795889</v>
      </c>
      <c r="IG1757" s="1" t="str">
        <f t="shared" si="804"/>
        <v/>
      </c>
      <c r="IH1757" s="1">
        <f t="shared" si="805"/>
        <v>1.985019264243263E-5</v>
      </c>
      <c r="II1757" s="1" t="str">
        <f t="shared" si="806"/>
        <v/>
      </c>
      <c r="IL1757" s="1">
        <f t="shared" si="807"/>
        <v>1.8211993837315257E-17</v>
      </c>
      <c r="IM1757" s="1" t="str">
        <f t="shared" si="808"/>
        <v/>
      </c>
      <c r="IN1757" s="1" t="str">
        <f t="shared" si="809"/>
        <v/>
      </c>
      <c r="IS1757" s="1">
        <v>1133</v>
      </c>
      <c r="IT1757" s="1">
        <f t="shared" si="810"/>
        <v>19.231422699955885</v>
      </c>
      <c r="IU1757" s="1">
        <f t="shared" si="811"/>
        <v>9.5797109176408782E-3</v>
      </c>
      <c r="IV1757" s="1">
        <f t="shared" si="812"/>
        <v>0.70263700224795889</v>
      </c>
      <c r="IW1757" s="1" t="str">
        <f t="shared" si="813"/>
        <v/>
      </c>
      <c r="IX1757" s="1">
        <f t="shared" si="814"/>
        <v>9.5797109176408782E-3</v>
      </c>
      <c r="IY1757" s="1" t="str">
        <f t="shared" si="815"/>
        <v/>
      </c>
      <c r="IZ1757" s="1">
        <f t="shared" si="816"/>
        <v>1.2080259216537241E-10</v>
      </c>
      <c r="JA1757" s="1" t="str">
        <f t="shared" si="817"/>
        <v/>
      </c>
      <c r="JB1757" s="1" t="str">
        <f t="shared" si="818"/>
        <v/>
      </c>
      <c r="JF1757" s="1">
        <v>1133</v>
      </c>
      <c r="JG1757" s="1">
        <f t="shared" si="836"/>
        <v>54.070020646480316</v>
      </c>
      <c r="JH1757" s="1">
        <f t="shared" si="819"/>
        <v>3.4072757472217922E-3</v>
      </c>
      <c r="JI1757" s="1">
        <f t="shared" si="820"/>
        <v>0.70263700224795878</v>
      </c>
      <c r="JJ1757" s="1" t="str">
        <f t="shared" si="821"/>
        <v/>
      </c>
      <c r="JK1757" s="1">
        <f t="shared" si="822"/>
        <v>3.4072757472217922E-3</v>
      </c>
      <c r="JL1757" s="1" t="str">
        <f t="shared" si="823"/>
        <v/>
      </c>
      <c r="JM1757" s="1">
        <f t="shared" si="824"/>
        <v>1.3457576337752743E-29</v>
      </c>
      <c r="JN1757" s="1" t="str">
        <f t="shared" si="825"/>
        <v/>
      </c>
      <c r="JO1757" s="1" t="str">
        <f t="shared" si="826"/>
        <v/>
      </c>
      <c r="JS1757" s="1">
        <v>1133</v>
      </c>
      <c r="JT1757" s="1">
        <f t="shared" si="827"/>
        <v>5280.4659601639942</v>
      </c>
      <c r="JU1757" s="1">
        <f t="shared" si="828"/>
        <v>3.4889244886792577E-5</v>
      </c>
      <c r="JV1757" s="1">
        <f t="shared" si="829"/>
        <v>0.70263700224795866</v>
      </c>
      <c r="JW1757" s="1" t="str">
        <f t="shared" si="830"/>
        <v/>
      </c>
      <c r="JX1757" s="1">
        <f t="shared" si="831"/>
        <v>3.4889244886792577E-5</v>
      </c>
      <c r="JY1757" s="1" t="str">
        <f t="shared" si="832"/>
        <v/>
      </c>
      <c r="JZ1757" s="1">
        <f t="shared" si="833"/>
        <v>2.4504714100275756E-5</v>
      </c>
      <c r="KA1757" s="1" t="str">
        <f t="shared" si="834"/>
        <v/>
      </c>
      <c r="KB1757" s="1" t="str">
        <f t="shared" si="835"/>
        <v/>
      </c>
      <c r="KE1757" s="1">
        <f t="shared" si="798"/>
        <v>7.2832000000001429</v>
      </c>
      <c r="KF1757" s="151">
        <f t="shared" si="799"/>
        <v>0.40000076169923543</v>
      </c>
      <c r="KG1757" s="1">
        <f t="shared" si="800"/>
        <v>6.3835112773552583E-4</v>
      </c>
      <c r="KH1757" s="1" t="str">
        <f t="shared" si="796"/>
        <v/>
      </c>
      <c r="KI1757" s="132" t="str">
        <f t="shared" si="797"/>
        <v/>
      </c>
    </row>
    <row r="1758" spans="237:295" ht="20.100000000000001" customHeight="1" x14ac:dyDescent="0.25">
      <c r="IC1758" s="1">
        <v>1134</v>
      </c>
      <c r="ID1758" s="1">
        <f t="shared" si="801"/>
        <v>9350.8749444734422</v>
      </c>
      <c r="IE1758" s="1">
        <f t="shared" si="802"/>
        <v>1.9807837881936226E-5</v>
      </c>
      <c r="IF1758" s="1">
        <f t="shared" si="803"/>
        <v>0.70402072477569055</v>
      </c>
      <c r="IG1758" s="1" t="str">
        <f t="shared" si="804"/>
        <v/>
      </c>
      <c r="IH1758" s="1">
        <f t="shared" si="805"/>
        <v>1.9807837881936226E-5</v>
      </c>
      <c r="II1758" s="1" t="str">
        <f t="shared" si="806"/>
        <v/>
      </c>
      <c r="IL1758" s="1">
        <f t="shared" si="807"/>
        <v>1.8763809662334095E-17</v>
      </c>
      <c r="IM1758" s="1" t="str">
        <f t="shared" si="808"/>
        <v/>
      </c>
      <c r="IN1758" s="1" t="str">
        <f t="shared" si="809"/>
        <v/>
      </c>
      <c r="IS1758" s="1">
        <v>1134</v>
      </c>
      <c r="IT1758" s="1">
        <f t="shared" si="810"/>
        <v>19.376019863113441</v>
      </c>
      <c r="IU1758" s="1">
        <f t="shared" si="811"/>
        <v>9.5592704932656418E-3</v>
      </c>
      <c r="IV1758" s="1">
        <f t="shared" si="812"/>
        <v>0.70402072477569055</v>
      </c>
      <c r="IW1758" s="1" t="str">
        <f t="shared" si="813"/>
        <v/>
      </c>
      <c r="IX1758" s="1">
        <f t="shared" si="814"/>
        <v>9.5592704932656418E-3</v>
      </c>
      <c r="IY1758" s="1" t="str">
        <f t="shared" si="815"/>
        <v/>
      </c>
      <c r="IZ1758" s="1">
        <f t="shared" si="816"/>
        <v>1.2376305874883225E-10</v>
      </c>
      <c r="JA1758" s="1" t="str">
        <f t="shared" si="817"/>
        <v/>
      </c>
      <c r="JB1758" s="1" t="str">
        <f t="shared" si="818"/>
        <v/>
      </c>
      <c r="JF1758" s="1">
        <v>1134</v>
      </c>
      <c r="JG1758" s="1">
        <f t="shared" si="836"/>
        <v>54.47656215510051</v>
      </c>
      <c r="JH1758" s="1">
        <f t="shared" si="819"/>
        <v>3.4000055735354004E-3</v>
      </c>
      <c r="JI1758" s="1">
        <f t="shared" si="820"/>
        <v>0.70402072477569066</v>
      </c>
      <c r="JJ1758" s="1" t="str">
        <f t="shared" si="821"/>
        <v/>
      </c>
      <c r="JK1758" s="1">
        <f t="shared" si="822"/>
        <v>3.4000055735354004E-3</v>
      </c>
      <c r="JL1758" s="1" t="str">
        <f t="shared" si="823"/>
        <v/>
      </c>
      <c r="JM1758" s="1">
        <f t="shared" si="824"/>
        <v>1.4065051642195901E-29</v>
      </c>
      <c r="JN1758" s="1" t="str">
        <f t="shared" si="825"/>
        <v/>
      </c>
      <c r="JO1758" s="1" t="str">
        <f t="shared" si="826"/>
        <v/>
      </c>
      <c r="JS1758" s="1">
        <v>1134</v>
      </c>
      <c r="JT1758" s="1">
        <f t="shared" si="827"/>
        <v>5320.1687117441761</v>
      </c>
      <c r="JU1758" s="1">
        <f t="shared" si="828"/>
        <v>3.4814800994095943E-5</v>
      </c>
      <c r="JV1758" s="1">
        <f t="shared" si="829"/>
        <v>0.70402072477569055</v>
      </c>
      <c r="JW1758" s="1" t="str">
        <f t="shared" si="830"/>
        <v/>
      </c>
      <c r="JX1758" s="1">
        <f t="shared" si="831"/>
        <v>3.4814800994095943E-5</v>
      </c>
      <c r="JY1758" s="1" t="str">
        <f t="shared" si="832"/>
        <v/>
      </c>
      <c r="JZ1758" s="1">
        <f t="shared" si="833"/>
        <v>2.4407202294128431E-5</v>
      </c>
      <c r="KA1758" s="1" t="str">
        <f t="shared" si="834"/>
        <v/>
      </c>
      <c r="KB1758" s="1" t="str">
        <f t="shared" si="835"/>
        <v/>
      </c>
      <c r="KE1758" s="1">
        <f t="shared" si="798"/>
        <v>7.2896000000001431</v>
      </c>
      <c r="KF1758" s="151">
        <f t="shared" si="799"/>
        <v>0.3993624105714999</v>
      </c>
      <c r="KG1758" s="1">
        <f t="shared" si="800"/>
        <v>6.3770984861422075E-4</v>
      </c>
      <c r="KH1758" s="1" t="str">
        <f t="shared" si="796"/>
        <v/>
      </c>
      <c r="KI1758" s="132" t="str">
        <f t="shared" si="797"/>
        <v/>
      </c>
    </row>
    <row r="1759" spans="237:295" ht="20.100000000000001" customHeight="1" x14ac:dyDescent="0.25">
      <c r="IC1759" s="1">
        <v>1135</v>
      </c>
      <c r="ID1759" s="1">
        <f t="shared" si="801"/>
        <v>9420.6575933128042</v>
      </c>
      <c r="IE1759" s="1">
        <f t="shared" si="802"/>
        <v>1.9765257248009344E-5</v>
      </c>
      <c r="IF1759" s="1">
        <f t="shared" si="803"/>
        <v>0.70540148378430212</v>
      </c>
      <c r="IG1759" s="1" t="str">
        <f t="shared" si="804"/>
        <v/>
      </c>
      <c r="IH1759" s="1">
        <f t="shared" si="805"/>
        <v>1.9765257248009344E-5</v>
      </c>
      <c r="II1759" s="1" t="str">
        <f t="shared" si="806"/>
        <v/>
      </c>
      <c r="IL1759" s="1">
        <f t="shared" si="807"/>
        <v>1.9332035961880392E-17</v>
      </c>
      <c r="IM1759" s="1" t="str">
        <f t="shared" si="808"/>
        <v/>
      </c>
      <c r="IN1759" s="1" t="str">
        <f t="shared" si="809"/>
        <v/>
      </c>
      <c r="IS1759" s="1">
        <v>1135</v>
      </c>
      <c r="IT1759" s="1">
        <f t="shared" si="810"/>
        <v>19.520617026270997</v>
      </c>
      <c r="IU1759" s="1">
        <f t="shared" si="811"/>
        <v>9.5387210622824188E-3</v>
      </c>
      <c r="IV1759" s="1">
        <f t="shared" si="812"/>
        <v>0.7054014837843019</v>
      </c>
      <c r="IW1759" s="1" t="str">
        <f t="shared" si="813"/>
        <v/>
      </c>
      <c r="IX1759" s="1">
        <f t="shared" si="814"/>
        <v>9.5387210622824188E-3</v>
      </c>
      <c r="IY1759" s="1" t="str">
        <f t="shared" si="815"/>
        <v/>
      </c>
      <c r="IZ1759" s="1">
        <f t="shared" si="816"/>
        <v>1.2679404772327949E-10</v>
      </c>
      <c r="JA1759" s="1" t="str">
        <f t="shared" si="817"/>
        <v/>
      </c>
      <c r="JB1759" s="1" t="str">
        <f t="shared" si="818"/>
        <v/>
      </c>
      <c r="JF1759" s="1">
        <v>1135</v>
      </c>
      <c r="JG1759" s="1">
        <f t="shared" si="836"/>
        <v>54.883103663720647</v>
      </c>
      <c r="JH1759" s="1">
        <f t="shared" si="819"/>
        <v>3.3926966287864094E-3</v>
      </c>
      <c r="JI1759" s="1">
        <f t="shared" si="820"/>
        <v>0.70540148378430212</v>
      </c>
      <c r="JJ1759" s="1" t="str">
        <f t="shared" si="821"/>
        <v/>
      </c>
      <c r="JK1759" s="1">
        <f t="shared" si="822"/>
        <v>3.3926966287864094E-3</v>
      </c>
      <c r="JL1759" s="1" t="str">
        <f t="shared" si="823"/>
        <v/>
      </c>
      <c r="JM1759" s="1">
        <f t="shared" si="824"/>
        <v>1.4699713198517318E-29</v>
      </c>
      <c r="JN1759" s="1" t="str">
        <f t="shared" si="825"/>
        <v/>
      </c>
      <c r="JO1759" s="1" t="str">
        <f t="shared" si="826"/>
        <v/>
      </c>
      <c r="JS1759" s="1">
        <v>1135</v>
      </c>
      <c r="JT1759" s="1">
        <f t="shared" si="827"/>
        <v>5359.871463324358</v>
      </c>
      <c r="JU1759" s="1">
        <f t="shared" si="828"/>
        <v>3.4739960100041645E-5</v>
      </c>
      <c r="JV1759" s="1">
        <f t="shared" si="829"/>
        <v>0.70540148378430201</v>
      </c>
      <c r="JW1759" s="1" t="str">
        <f t="shared" si="830"/>
        <v/>
      </c>
      <c r="JX1759" s="1">
        <f t="shared" si="831"/>
        <v>3.4739960100041645E-5</v>
      </c>
      <c r="JY1759" s="1" t="str">
        <f t="shared" si="832"/>
        <v/>
      </c>
      <c r="JZ1759" s="1">
        <f t="shared" si="833"/>
        <v>2.4309689559351937E-5</v>
      </c>
      <c r="KA1759" s="1" t="str">
        <f t="shared" si="834"/>
        <v/>
      </c>
      <c r="KB1759" s="1" t="str">
        <f t="shared" si="835"/>
        <v/>
      </c>
      <c r="KE1759" s="1">
        <f t="shared" si="798"/>
        <v>7.2960000000001433</v>
      </c>
      <c r="KF1759" s="151">
        <f t="shared" si="799"/>
        <v>0.39872470072288568</v>
      </c>
      <c r="KG1759" s="1">
        <f t="shared" si="800"/>
        <v>6.3706798712809265E-4</v>
      </c>
      <c r="KH1759" s="1" t="str">
        <f t="shared" si="796"/>
        <v/>
      </c>
      <c r="KI1759" s="132" t="str">
        <f t="shared" si="797"/>
        <v/>
      </c>
    </row>
    <row r="1760" spans="237:295" ht="20.100000000000001" customHeight="1" x14ac:dyDescent="0.25">
      <c r="IC1760" s="1">
        <v>1136</v>
      </c>
      <c r="ID1760" s="1">
        <f t="shared" si="801"/>
        <v>9490.4402421521518</v>
      </c>
      <c r="IE1760" s="1">
        <f t="shared" si="802"/>
        <v>1.9722452587313813E-5</v>
      </c>
      <c r="IF1760" s="1">
        <f t="shared" si="803"/>
        <v>0.70677926357613963</v>
      </c>
      <c r="IG1760" s="1" t="str">
        <f t="shared" si="804"/>
        <v/>
      </c>
      <c r="IH1760" s="1">
        <f t="shared" si="805"/>
        <v>1.9722452587313813E-5</v>
      </c>
      <c r="II1760" s="1" t="str">
        <f t="shared" si="806"/>
        <v/>
      </c>
      <c r="IL1760" s="1">
        <f t="shared" si="807"/>
        <v>1.9917151237556878E-17</v>
      </c>
      <c r="IM1760" s="1" t="str">
        <f t="shared" si="808"/>
        <v/>
      </c>
      <c r="IN1760" s="1" t="str">
        <f t="shared" si="809"/>
        <v/>
      </c>
      <c r="IS1760" s="1">
        <v>1136</v>
      </c>
      <c r="IT1760" s="1">
        <f t="shared" si="810"/>
        <v>19.665214189428582</v>
      </c>
      <c r="IU1760" s="1">
        <f t="shared" si="811"/>
        <v>9.5180635158909326E-3</v>
      </c>
      <c r="IV1760" s="1">
        <f t="shared" si="812"/>
        <v>0.70677926357613974</v>
      </c>
      <c r="IW1760" s="1" t="str">
        <f t="shared" si="813"/>
        <v/>
      </c>
      <c r="IX1760" s="1">
        <f t="shared" si="814"/>
        <v>9.5180635158909326E-3</v>
      </c>
      <c r="IY1760" s="1" t="str">
        <f t="shared" si="815"/>
        <v/>
      </c>
      <c r="IZ1760" s="1">
        <f t="shared" si="816"/>
        <v>1.2989718802157666E-10</v>
      </c>
      <c r="JA1760" s="1" t="str">
        <f t="shared" si="817"/>
        <v/>
      </c>
      <c r="JB1760" s="1" t="str">
        <f t="shared" si="818"/>
        <v/>
      </c>
      <c r="JF1760" s="1">
        <v>1136</v>
      </c>
      <c r="JG1760" s="1">
        <f t="shared" si="836"/>
        <v>55.289645172340784</v>
      </c>
      <c r="JH1760" s="1">
        <f t="shared" si="819"/>
        <v>3.3853492299534037E-3</v>
      </c>
      <c r="JI1760" s="1">
        <f t="shared" si="820"/>
        <v>0.70677926357613963</v>
      </c>
      <c r="JJ1760" s="1" t="str">
        <f t="shared" si="821"/>
        <v/>
      </c>
      <c r="JK1760" s="1">
        <f t="shared" si="822"/>
        <v>3.3853492299534037E-3</v>
      </c>
      <c r="JL1760" s="1" t="str">
        <f t="shared" si="823"/>
        <v/>
      </c>
      <c r="JM1760" s="1">
        <f t="shared" si="824"/>
        <v>1.5362766972926237E-29</v>
      </c>
      <c r="JN1760" s="1" t="str">
        <f t="shared" si="825"/>
        <v/>
      </c>
      <c r="JO1760" s="1" t="str">
        <f t="shared" si="826"/>
        <v/>
      </c>
      <c r="JS1760" s="1">
        <v>1136</v>
      </c>
      <c r="JT1760" s="1">
        <f t="shared" si="827"/>
        <v>5399.57421490454</v>
      </c>
      <c r="JU1760" s="1">
        <f t="shared" si="828"/>
        <v>3.4664725450373302E-5</v>
      </c>
      <c r="JV1760" s="1">
        <f t="shared" si="829"/>
        <v>0.70677926357613963</v>
      </c>
      <c r="JW1760" s="1" t="str">
        <f t="shared" si="830"/>
        <v/>
      </c>
      <c r="JX1760" s="1">
        <f t="shared" si="831"/>
        <v>3.4664725450373302E-5</v>
      </c>
      <c r="JY1760" s="1" t="str">
        <f t="shared" si="832"/>
        <v/>
      </c>
      <c r="JZ1760" s="1">
        <f t="shared" si="833"/>
        <v>2.4212179013805564E-5</v>
      </c>
      <c r="KA1760" s="1" t="str">
        <f t="shared" si="834"/>
        <v/>
      </c>
      <c r="KB1760" s="1" t="str">
        <f t="shared" si="835"/>
        <v/>
      </c>
      <c r="KE1760" s="1">
        <f t="shared" si="798"/>
        <v>7.3024000000001434</v>
      </c>
      <c r="KF1760" s="151">
        <f t="shared" si="799"/>
        <v>0.39808763273575759</v>
      </c>
      <c r="KG1760" s="1">
        <f t="shared" si="800"/>
        <v>6.3642554848175603E-4</v>
      </c>
      <c r="KH1760" s="1" t="str">
        <f t="shared" si="796"/>
        <v/>
      </c>
      <c r="KI1760" s="132" t="str">
        <f t="shared" si="797"/>
        <v/>
      </c>
    </row>
    <row r="1761" spans="237:295" ht="20.100000000000001" customHeight="1" x14ac:dyDescent="0.25">
      <c r="IC1761" s="1">
        <v>1137</v>
      </c>
      <c r="ID1761" s="1">
        <f t="shared" si="801"/>
        <v>9560.2228909915139</v>
      </c>
      <c r="IE1761" s="1">
        <f t="shared" si="802"/>
        <v>1.967942575326854E-5</v>
      </c>
      <c r="IF1761" s="1">
        <f t="shared" si="803"/>
        <v>0.70815404858265152</v>
      </c>
      <c r="IG1761" s="1" t="str">
        <f t="shared" si="804"/>
        <v/>
      </c>
      <c r="IH1761" s="1">
        <f t="shared" si="805"/>
        <v>1.967942575326854E-5</v>
      </c>
      <c r="II1761" s="1" t="str">
        <f t="shared" si="806"/>
        <v/>
      </c>
      <c r="IL1761" s="1">
        <f t="shared" si="807"/>
        <v>2.0519647654601827E-17</v>
      </c>
      <c r="IM1761" s="1" t="str">
        <f t="shared" si="808"/>
        <v/>
      </c>
      <c r="IN1761" s="1" t="str">
        <f t="shared" si="809"/>
        <v/>
      </c>
      <c r="IS1761" s="1">
        <v>1137</v>
      </c>
      <c r="IT1761" s="1">
        <f t="shared" si="810"/>
        <v>19.809811352586138</v>
      </c>
      <c r="IU1761" s="1">
        <f t="shared" si="811"/>
        <v>9.4972987485519075E-3</v>
      </c>
      <c r="IV1761" s="1">
        <f t="shared" si="812"/>
        <v>0.7081540485826513</v>
      </c>
      <c r="IW1761" s="1" t="str">
        <f t="shared" si="813"/>
        <v/>
      </c>
      <c r="IX1761" s="1">
        <f t="shared" si="814"/>
        <v>9.4972987485519075E-3</v>
      </c>
      <c r="IY1761" s="1" t="str">
        <f t="shared" si="815"/>
        <v/>
      </c>
      <c r="IZ1761" s="1">
        <f t="shared" si="816"/>
        <v>1.3307414495060224E-10</v>
      </c>
      <c r="JA1761" s="1" t="str">
        <f t="shared" si="817"/>
        <v/>
      </c>
      <c r="JB1761" s="1" t="str">
        <f t="shared" si="818"/>
        <v/>
      </c>
      <c r="JF1761" s="1">
        <v>1137</v>
      </c>
      <c r="JG1761" s="1">
        <f t="shared" si="836"/>
        <v>55.696186680960977</v>
      </c>
      <c r="JH1761" s="1">
        <f t="shared" si="819"/>
        <v>3.3779636951748243E-3</v>
      </c>
      <c r="JI1761" s="1">
        <f t="shared" si="820"/>
        <v>0.70815404858265141</v>
      </c>
      <c r="JJ1761" s="1" t="str">
        <f t="shared" si="821"/>
        <v/>
      </c>
      <c r="JK1761" s="1">
        <f t="shared" si="822"/>
        <v>3.3779636951748243E-3</v>
      </c>
      <c r="JL1761" s="1" t="str">
        <f t="shared" si="823"/>
        <v/>
      </c>
      <c r="JM1761" s="1">
        <f t="shared" si="824"/>
        <v>1.6055471945174243E-29</v>
      </c>
      <c r="JN1761" s="1" t="str">
        <f t="shared" si="825"/>
        <v/>
      </c>
      <c r="JO1761" s="1" t="str">
        <f t="shared" si="826"/>
        <v/>
      </c>
      <c r="JS1761" s="1">
        <v>1137</v>
      </c>
      <c r="JT1761" s="1">
        <f t="shared" si="827"/>
        <v>5439.2769664847146</v>
      </c>
      <c r="JU1761" s="1">
        <f t="shared" si="828"/>
        <v>3.4589100302711026E-5</v>
      </c>
      <c r="JV1761" s="1">
        <f t="shared" si="829"/>
        <v>0.70815404858265107</v>
      </c>
      <c r="JW1761" s="1" t="str">
        <f t="shared" si="830"/>
        <v/>
      </c>
      <c r="JX1761" s="1">
        <f t="shared" si="831"/>
        <v>3.4589100302711026E-5</v>
      </c>
      <c r="JY1761" s="1" t="str">
        <f t="shared" si="832"/>
        <v/>
      </c>
      <c r="JZ1761" s="1">
        <f t="shared" si="833"/>
        <v>2.4114673762762372E-5</v>
      </c>
      <c r="KA1761" s="1" t="str">
        <f t="shared" si="834"/>
        <v/>
      </c>
      <c r="KB1761" s="1" t="str">
        <f t="shared" si="835"/>
        <v/>
      </c>
      <c r="KE1761" s="1">
        <f t="shared" si="798"/>
        <v>7.3088000000001436</v>
      </c>
      <c r="KF1761" s="151">
        <f t="shared" si="799"/>
        <v>0.39745120718727583</v>
      </c>
      <c r="KG1761" s="1">
        <f t="shared" si="800"/>
        <v>6.3578253786428229E-4</v>
      </c>
      <c r="KH1761" s="1" t="str">
        <f t="shared" si="796"/>
        <v/>
      </c>
      <c r="KI1761" s="132" t="str">
        <f t="shared" si="797"/>
        <v/>
      </c>
    </row>
    <row r="1762" spans="237:295" ht="20.100000000000001" customHeight="1" x14ac:dyDescent="0.25">
      <c r="IC1762" s="1">
        <v>1138</v>
      </c>
      <c r="ID1762" s="1">
        <f t="shared" si="801"/>
        <v>9630.0055398308614</v>
      </c>
      <c r="IE1762" s="1">
        <f t="shared" si="802"/>
        <v>1.9636178605916454E-5</v>
      </c>
      <c r="IF1762" s="1">
        <f t="shared" si="803"/>
        <v>0.70952582336485359</v>
      </c>
      <c r="IG1762" s="1" t="str">
        <f t="shared" si="804"/>
        <v/>
      </c>
      <c r="IH1762" s="1">
        <f t="shared" si="805"/>
        <v>1.9636178605916454E-5</v>
      </c>
      <c r="II1762" s="1" t="str">
        <f t="shared" si="806"/>
        <v/>
      </c>
      <c r="IL1762" s="1">
        <f t="shared" si="807"/>
        <v>2.1140031423465173E-17</v>
      </c>
      <c r="IM1762" s="1" t="str">
        <f t="shared" si="808"/>
        <v/>
      </c>
      <c r="IN1762" s="1" t="str">
        <f t="shared" si="809"/>
        <v/>
      </c>
      <c r="IS1762" s="1">
        <v>1138</v>
      </c>
      <c r="IT1762" s="1">
        <f t="shared" si="810"/>
        <v>19.954408515743694</v>
      </c>
      <c r="IU1762" s="1">
        <f t="shared" si="811"/>
        <v>9.4764276579227917E-3</v>
      </c>
      <c r="IV1762" s="1">
        <f t="shared" si="812"/>
        <v>0.70952582336485348</v>
      </c>
      <c r="IW1762" s="1" t="str">
        <f t="shared" si="813"/>
        <v/>
      </c>
      <c r="IX1762" s="1">
        <f t="shared" si="814"/>
        <v>9.4764276579227917E-3</v>
      </c>
      <c r="IY1762" s="1" t="str">
        <f t="shared" si="815"/>
        <v/>
      </c>
      <c r="IZ1762" s="1">
        <f t="shared" si="816"/>
        <v>1.3632662097358323E-10</v>
      </c>
      <c r="JA1762" s="1" t="str">
        <f t="shared" si="817"/>
        <v/>
      </c>
      <c r="JB1762" s="1" t="str">
        <f t="shared" si="818"/>
        <v/>
      </c>
      <c r="JF1762" s="1">
        <v>1138</v>
      </c>
      <c r="JG1762" s="1">
        <f t="shared" si="836"/>
        <v>56.102728189581114</v>
      </c>
      <c r="JH1762" s="1">
        <f t="shared" si="819"/>
        <v>3.3705403437261179E-3</v>
      </c>
      <c r="JI1762" s="1">
        <f t="shared" si="820"/>
        <v>0.70952582336485359</v>
      </c>
      <c r="JJ1762" s="1" t="str">
        <f t="shared" si="821"/>
        <v/>
      </c>
      <c r="JK1762" s="1">
        <f t="shared" si="822"/>
        <v>3.3705403437261179E-3</v>
      </c>
      <c r="JL1762" s="1" t="str">
        <f t="shared" si="823"/>
        <v/>
      </c>
      <c r="JM1762" s="1">
        <f t="shared" si="824"/>
        <v>1.6779142417421768E-29</v>
      </c>
      <c r="JN1762" s="1" t="str">
        <f t="shared" si="825"/>
        <v/>
      </c>
      <c r="JO1762" s="1" t="str">
        <f t="shared" si="826"/>
        <v/>
      </c>
      <c r="JS1762" s="1">
        <v>1138</v>
      </c>
      <c r="JT1762" s="1">
        <f t="shared" si="827"/>
        <v>5478.9797180648966</v>
      </c>
      <c r="JU1762" s="1">
        <f t="shared" si="828"/>
        <v>3.4513087926317418E-5</v>
      </c>
      <c r="JV1762" s="1">
        <f t="shared" si="829"/>
        <v>0.70952582336485337</v>
      </c>
      <c r="JW1762" s="1" t="str">
        <f t="shared" si="830"/>
        <v/>
      </c>
      <c r="JX1762" s="1">
        <f t="shared" si="831"/>
        <v>3.4513087926317418E-5</v>
      </c>
      <c r="JY1762" s="1" t="str">
        <f t="shared" si="832"/>
        <v/>
      </c>
      <c r="JZ1762" s="1">
        <f t="shared" si="833"/>
        <v>2.4017176898761231E-5</v>
      </c>
      <c r="KA1762" s="1" t="str">
        <f t="shared" si="834"/>
        <v/>
      </c>
      <c r="KB1762" s="1" t="str">
        <f t="shared" si="835"/>
        <v/>
      </c>
      <c r="KE1762" s="1">
        <f t="shared" si="798"/>
        <v>7.3152000000001438</v>
      </c>
      <c r="KF1762" s="151">
        <f t="shared" si="799"/>
        <v>0.39681542464941155</v>
      </c>
      <c r="KG1762" s="1">
        <f t="shared" si="800"/>
        <v>6.351389604541402E-4</v>
      </c>
      <c r="KH1762" s="1" t="str">
        <f t="shared" si="796"/>
        <v/>
      </c>
      <c r="KI1762" s="132" t="str">
        <f t="shared" si="797"/>
        <v/>
      </c>
    </row>
    <row r="1763" spans="237:295" ht="20.100000000000001" customHeight="1" x14ac:dyDescent="0.25">
      <c r="IC1763" s="1">
        <v>1139</v>
      </c>
      <c r="ID1763" s="1">
        <f t="shared" si="801"/>
        <v>9699.7881886702089</v>
      </c>
      <c r="IE1763" s="1">
        <f t="shared" si="802"/>
        <v>1.9592713011791087E-5</v>
      </c>
      <c r="IF1763" s="1">
        <f t="shared" si="803"/>
        <v>0.71089457261378852</v>
      </c>
      <c r="IG1763" s="1" t="str">
        <f t="shared" si="804"/>
        <v/>
      </c>
      <c r="IH1763" s="1">
        <f t="shared" si="805"/>
        <v>1.9592713011791087E-5</v>
      </c>
      <c r="II1763" s="1" t="str">
        <f t="shared" si="806"/>
        <v/>
      </c>
      <c r="IL1763" s="1">
        <f t="shared" si="807"/>
        <v>2.1778823191791933E-17</v>
      </c>
      <c r="IM1763" s="1" t="str">
        <f t="shared" si="808"/>
        <v/>
      </c>
      <c r="IN1763" s="1" t="str">
        <f t="shared" si="809"/>
        <v/>
      </c>
      <c r="IS1763" s="1">
        <v>1139</v>
      </c>
      <c r="IT1763" s="1">
        <f t="shared" si="810"/>
        <v>20.09900567890125</v>
      </c>
      <c r="IU1763" s="1">
        <f t="shared" si="811"/>
        <v>9.4554511447934204E-3</v>
      </c>
      <c r="IV1763" s="1">
        <f t="shared" si="812"/>
        <v>0.71089457261378841</v>
      </c>
      <c r="IW1763" s="1" t="str">
        <f t="shared" si="813"/>
        <v/>
      </c>
      <c r="IX1763" s="1">
        <f t="shared" si="814"/>
        <v>9.4554511447934204E-3</v>
      </c>
      <c r="IY1763" s="1" t="str">
        <f t="shared" si="815"/>
        <v/>
      </c>
      <c r="IZ1763" s="1">
        <f t="shared" si="816"/>
        <v>1.3965635650855524E-10</v>
      </c>
      <c r="JA1763" s="1" t="str">
        <f t="shared" si="817"/>
        <v/>
      </c>
      <c r="JB1763" s="1" t="str">
        <f t="shared" si="818"/>
        <v/>
      </c>
      <c r="JF1763" s="1">
        <v>1139</v>
      </c>
      <c r="JG1763" s="1">
        <f t="shared" si="836"/>
        <v>56.509269698201251</v>
      </c>
      <c r="JH1763" s="1">
        <f t="shared" si="819"/>
        <v>3.3630794959968436E-3</v>
      </c>
      <c r="JI1763" s="1">
        <f t="shared" si="820"/>
        <v>0.71089457261378852</v>
      </c>
      <c r="JJ1763" s="1" t="str">
        <f t="shared" si="821"/>
        <v/>
      </c>
      <c r="JK1763" s="1">
        <f t="shared" si="822"/>
        <v>3.3630794959968436E-3</v>
      </c>
      <c r="JL1763" s="1" t="str">
        <f t="shared" si="823"/>
        <v/>
      </c>
      <c r="JM1763" s="1">
        <f t="shared" si="824"/>
        <v>1.7535150422710978E-29</v>
      </c>
      <c r="JN1763" s="1" t="str">
        <f t="shared" si="825"/>
        <v/>
      </c>
      <c r="JO1763" s="1" t="str">
        <f t="shared" si="826"/>
        <v/>
      </c>
      <c r="JS1763" s="1">
        <v>1139</v>
      </c>
      <c r="JT1763" s="1">
        <f t="shared" si="827"/>
        <v>5518.6824696450785</v>
      </c>
      <c r="JU1763" s="1">
        <f t="shared" si="828"/>
        <v>3.4436691601863195E-5</v>
      </c>
      <c r="JV1763" s="1">
        <f t="shared" si="829"/>
        <v>0.71089457261378852</v>
      </c>
      <c r="JW1763" s="1" t="str">
        <f t="shared" si="830"/>
        <v/>
      </c>
      <c r="JX1763" s="1">
        <f t="shared" si="831"/>
        <v>3.4436691601863195E-5</v>
      </c>
      <c r="JY1763" s="1" t="str">
        <f t="shared" si="832"/>
        <v/>
      </c>
      <c r="JZ1763" s="1">
        <f t="shared" si="833"/>
        <v>2.3919691501460689E-5</v>
      </c>
      <c r="KA1763" s="1" t="str">
        <f t="shared" si="834"/>
        <v/>
      </c>
      <c r="KB1763" s="1" t="str">
        <f t="shared" si="835"/>
        <v/>
      </c>
      <c r="KE1763" s="1">
        <f t="shared" si="798"/>
        <v>7.321600000000144</v>
      </c>
      <c r="KF1763" s="151">
        <f t="shared" si="799"/>
        <v>0.39618028568895741</v>
      </c>
      <c r="KG1763" s="1">
        <f t="shared" si="800"/>
        <v>6.3449482141197944E-4</v>
      </c>
      <c r="KH1763" s="1" t="str">
        <f t="shared" si="796"/>
        <v/>
      </c>
      <c r="KI1763" s="132" t="str">
        <f t="shared" si="797"/>
        <v/>
      </c>
    </row>
    <row r="1764" spans="237:295" ht="20.100000000000001" customHeight="1" x14ac:dyDescent="0.25">
      <c r="IC1764" s="1">
        <v>1140</v>
      </c>
      <c r="ID1764" s="1">
        <f t="shared" si="801"/>
        <v>9769.570837509571</v>
      </c>
      <c r="IE1764" s="1">
        <f t="shared" si="802"/>
        <v>1.9549030843782998E-5</v>
      </c>
      <c r="IF1764" s="1">
        <f t="shared" si="803"/>
        <v>0.71226028115097317</v>
      </c>
      <c r="IG1764" s="1" t="str">
        <f t="shared" si="804"/>
        <v/>
      </c>
      <c r="IH1764" s="1">
        <f t="shared" si="805"/>
        <v>1.9549030843782998E-5</v>
      </c>
      <c r="II1764" s="1" t="str">
        <f t="shared" si="806"/>
        <v/>
      </c>
      <c r="IL1764" s="1">
        <f t="shared" si="807"/>
        <v>2.243655844708627E-17</v>
      </c>
      <c r="IM1764" s="1" t="str">
        <f t="shared" si="808"/>
        <v/>
      </c>
      <c r="IN1764" s="1" t="str">
        <f t="shared" si="809"/>
        <v/>
      </c>
      <c r="IS1764" s="1">
        <v>1140</v>
      </c>
      <c r="IT1764" s="1">
        <f t="shared" si="810"/>
        <v>20.243602842058834</v>
      </c>
      <c r="IU1764" s="1">
        <f t="shared" si="811"/>
        <v>9.4343701130215271E-3</v>
      </c>
      <c r="IV1764" s="1">
        <f t="shared" si="812"/>
        <v>0.71226028115097306</v>
      </c>
      <c r="IW1764" s="1" t="str">
        <f t="shared" si="813"/>
        <v/>
      </c>
      <c r="IX1764" s="1">
        <f t="shared" si="814"/>
        <v>9.4343701130215271E-3</v>
      </c>
      <c r="IY1764" s="1" t="str">
        <f t="shared" si="815"/>
        <v/>
      </c>
      <c r="IZ1764" s="1">
        <f t="shared" si="816"/>
        <v>1.4306513074327549E-10</v>
      </c>
      <c r="JA1764" s="1" t="str">
        <f t="shared" si="817"/>
        <v/>
      </c>
      <c r="JB1764" s="1" t="str">
        <f t="shared" si="818"/>
        <v/>
      </c>
      <c r="JF1764" s="1">
        <v>1140</v>
      </c>
      <c r="JG1764" s="1">
        <f t="shared" si="836"/>
        <v>56.915811206821388</v>
      </c>
      <c r="JH1764" s="1">
        <f t="shared" si="819"/>
        <v>3.3555814734677401E-3</v>
      </c>
      <c r="JI1764" s="1">
        <f t="shared" si="820"/>
        <v>0.71226028115097295</v>
      </c>
      <c r="JJ1764" s="1" t="str">
        <f t="shared" si="821"/>
        <v/>
      </c>
      <c r="JK1764" s="1">
        <f t="shared" si="822"/>
        <v>3.3555814734677401E-3</v>
      </c>
      <c r="JL1764" s="1" t="str">
        <f t="shared" si="823"/>
        <v/>
      </c>
      <c r="JM1764" s="1">
        <f t="shared" si="824"/>
        <v>1.8324928237285414E-29</v>
      </c>
      <c r="JN1764" s="1" t="str">
        <f t="shared" si="825"/>
        <v/>
      </c>
      <c r="JO1764" s="1" t="str">
        <f t="shared" si="826"/>
        <v/>
      </c>
      <c r="JS1764" s="1">
        <v>1140</v>
      </c>
      <c r="JT1764" s="1">
        <f t="shared" si="827"/>
        <v>5558.3852212252605</v>
      </c>
      <c r="JU1764" s="1">
        <f t="shared" si="828"/>
        <v>3.4359914621192382E-5</v>
      </c>
      <c r="JV1764" s="1">
        <f t="shared" si="829"/>
        <v>0.71226028115097295</v>
      </c>
      <c r="JW1764" s="1" t="str">
        <f t="shared" si="830"/>
        <v/>
      </c>
      <c r="JX1764" s="1">
        <f t="shared" si="831"/>
        <v>3.4359914621192382E-5</v>
      </c>
      <c r="JY1764" s="1" t="str">
        <f t="shared" si="832"/>
        <v/>
      </c>
      <c r="JZ1764" s="1">
        <f t="shared" si="833"/>
        <v>2.3822220637494311E-5</v>
      </c>
      <c r="KA1764" s="1" t="str">
        <f t="shared" si="834"/>
        <v/>
      </c>
      <c r="KB1764" s="1" t="str">
        <f t="shared" si="835"/>
        <v/>
      </c>
      <c r="KE1764" s="1">
        <f t="shared" si="798"/>
        <v>7.3280000000001442</v>
      </c>
      <c r="KF1764" s="151">
        <f t="shared" si="799"/>
        <v>0.39554579086754543</v>
      </c>
      <c r="KG1764" s="1">
        <f t="shared" si="800"/>
        <v>6.3385012588612621E-4</v>
      </c>
      <c r="KH1764" s="1" t="str">
        <f t="shared" si="796"/>
        <v/>
      </c>
      <c r="KI1764" s="132" t="str">
        <f t="shared" si="797"/>
        <v/>
      </c>
    </row>
    <row r="1765" spans="237:295" ht="20.100000000000001" customHeight="1" x14ac:dyDescent="0.25">
      <c r="IC1765" s="1">
        <v>1141</v>
      </c>
      <c r="ID1765" s="1">
        <f t="shared" si="801"/>
        <v>9839.3534863489185</v>
      </c>
      <c r="IE1765" s="1">
        <f t="shared" si="802"/>
        <v>1.9505133981006018E-5</v>
      </c>
      <c r="IF1765" s="1">
        <f t="shared" si="803"/>
        <v>0.71362293392883669</v>
      </c>
      <c r="IG1765" s="1" t="str">
        <f t="shared" si="804"/>
        <v/>
      </c>
      <c r="IH1765" s="1">
        <f t="shared" si="805"/>
        <v>1.9505133981006018E-5</v>
      </c>
      <c r="II1765" s="1" t="str">
        <f t="shared" si="806"/>
        <v/>
      </c>
      <c r="IL1765" s="1">
        <f t="shared" si="807"/>
        <v>2.3113787930340905E-17</v>
      </c>
      <c r="IM1765" s="1" t="str">
        <f t="shared" si="808"/>
        <v/>
      </c>
      <c r="IN1765" s="1" t="str">
        <f t="shared" si="809"/>
        <v/>
      </c>
      <c r="IS1765" s="1">
        <v>1141</v>
      </c>
      <c r="IT1765" s="1">
        <f t="shared" si="810"/>
        <v>20.38820000521639</v>
      </c>
      <c r="IU1765" s="1">
        <f t="shared" si="811"/>
        <v>9.4131854694681997E-3</v>
      </c>
      <c r="IV1765" s="1">
        <f t="shared" si="812"/>
        <v>0.7136229339288368</v>
      </c>
      <c r="IW1765" s="1" t="str">
        <f t="shared" si="813"/>
        <v/>
      </c>
      <c r="IX1765" s="1">
        <f t="shared" si="814"/>
        <v>9.4131854694681997E-3</v>
      </c>
      <c r="IY1765" s="1" t="str">
        <f t="shared" si="815"/>
        <v/>
      </c>
      <c r="IZ1765" s="1">
        <f t="shared" si="816"/>
        <v>1.4655476246690049E-10</v>
      </c>
      <c r="JA1765" s="1" t="str">
        <f t="shared" si="817"/>
        <v/>
      </c>
      <c r="JB1765" s="1" t="str">
        <f t="shared" si="818"/>
        <v/>
      </c>
      <c r="JF1765" s="1">
        <v>1141</v>
      </c>
      <c r="JG1765" s="1">
        <f t="shared" si="836"/>
        <v>57.322352715441582</v>
      </c>
      <c r="JH1765" s="1">
        <f t="shared" si="819"/>
        <v>3.3480465986877625E-3</v>
      </c>
      <c r="JI1765" s="1">
        <f t="shared" si="820"/>
        <v>0.7136229339288368</v>
      </c>
      <c r="JJ1765" s="1" t="str">
        <f t="shared" si="821"/>
        <v/>
      </c>
      <c r="JK1765" s="1">
        <f t="shared" si="822"/>
        <v>3.3480465986877625E-3</v>
      </c>
      <c r="JL1765" s="1" t="str">
        <f t="shared" si="823"/>
        <v/>
      </c>
      <c r="JM1765" s="1">
        <f t="shared" si="824"/>
        <v>1.9149971001207875E-29</v>
      </c>
      <c r="JN1765" s="1" t="str">
        <f t="shared" si="825"/>
        <v/>
      </c>
      <c r="JO1765" s="1" t="str">
        <f t="shared" si="826"/>
        <v/>
      </c>
      <c r="JS1765" s="1">
        <v>1141</v>
      </c>
      <c r="JT1765" s="1">
        <f t="shared" si="827"/>
        <v>5598.0879728054424</v>
      </c>
      <c r="JU1765" s="1">
        <f t="shared" si="828"/>
        <v>3.4282760287087107E-5</v>
      </c>
      <c r="JV1765" s="1">
        <f t="shared" si="829"/>
        <v>0.7136229339288368</v>
      </c>
      <c r="JW1765" s="1" t="str">
        <f t="shared" si="830"/>
        <v/>
      </c>
      <c r="JX1765" s="1">
        <f t="shared" si="831"/>
        <v>3.4282760287087107E-5</v>
      </c>
      <c r="JY1765" s="1" t="str">
        <f t="shared" si="832"/>
        <v/>
      </c>
      <c r="JZ1765" s="1">
        <f t="shared" si="833"/>
        <v>2.372476736032767E-5</v>
      </c>
      <c r="KA1765" s="1" t="str">
        <f t="shared" si="834"/>
        <v/>
      </c>
      <c r="KB1765" s="1" t="str">
        <f t="shared" si="835"/>
        <v/>
      </c>
      <c r="KE1765" s="1">
        <f t="shared" si="798"/>
        <v>7.3344000000001444</v>
      </c>
      <c r="KF1765" s="151">
        <f t="shared" si="799"/>
        <v>0.39491194074165931</v>
      </c>
      <c r="KG1765" s="1">
        <f t="shared" si="800"/>
        <v>6.3320487901108446E-4</v>
      </c>
      <c r="KH1765" s="1" t="str">
        <f t="shared" si="796"/>
        <v/>
      </c>
      <c r="KI1765" s="132" t="str">
        <f t="shared" si="797"/>
        <v/>
      </c>
    </row>
    <row r="1766" spans="237:295" ht="20.100000000000001" customHeight="1" x14ac:dyDescent="0.25">
      <c r="IC1766" s="1">
        <v>1142</v>
      </c>
      <c r="ID1766" s="1">
        <f t="shared" si="801"/>
        <v>9909.1361351882806</v>
      </c>
      <c r="IE1766" s="1">
        <f t="shared" si="802"/>
        <v>1.9461024308663174E-5</v>
      </c>
      <c r="IF1766" s="1">
        <f t="shared" si="803"/>
        <v>0.71498251603115226</v>
      </c>
      <c r="IG1766" s="1" t="str">
        <f t="shared" si="804"/>
        <v/>
      </c>
      <c r="IH1766" s="1">
        <f t="shared" si="805"/>
        <v>1.9461024308663174E-5</v>
      </c>
      <c r="II1766" s="1" t="str">
        <f t="shared" si="806"/>
        <v/>
      </c>
      <c r="IL1766" s="1">
        <f t="shared" si="807"/>
        <v>2.3811078060925157E-17</v>
      </c>
      <c r="IM1766" s="1" t="str">
        <f t="shared" si="808"/>
        <v/>
      </c>
      <c r="IN1766" s="1" t="str">
        <f t="shared" si="809"/>
        <v/>
      </c>
      <c r="IS1766" s="1">
        <v>1142</v>
      </c>
      <c r="IT1766" s="1">
        <f t="shared" si="810"/>
        <v>20.532797168373946</v>
      </c>
      <c r="IU1766" s="1">
        <f t="shared" si="811"/>
        <v>9.3918981239331754E-3</v>
      </c>
      <c r="IV1766" s="1">
        <f t="shared" si="812"/>
        <v>0.71498251603115215</v>
      </c>
      <c r="IW1766" s="1" t="str">
        <f t="shared" si="813"/>
        <v/>
      </c>
      <c r="IX1766" s="1">
        <f t="shared" si="814"/>
        <v>9.3918981239331754E-3</v>
      </c>
      <c r="IY1766" s="1" t="str">
        <f t="shared" si="815"/>
        <v/>
      </c>
      <c r="IZ1766" s="1">
        <f t="shared" si="816"/>
        <v>1.5012711091877316E-10</v>
      </c>
      <c r="JA1766" s="1" t="str">
        <f t="shared" si="817"/>
        <v/>
      </c>
      <c r="JB1766" s="1" t="str">
        <f t="shared" si="818"/>
        <v/>
      </c>
      <c r="JF1766" s="1">
        <v>1142</v>
      </c>
      <c r="JG1766" s="1">
        <f t="shared" si="836"/>
        <v>57.728894224061719</v>
      </c>
      <c r="JH1766" s="1">
        <f t="shared" si="819"/>
        <v>3.3404751952510834E-3</v>
      </c>
      <c r="JI1766" s="1">
        <f t="shared" si="820"/>
        <v>0.71498251603115226</v>
      </c>
      <c r="JJ1766" s="1" t="str">
        <f t="shared" si="821"/>
        <v/>
      </c>
      <c r="JK1766" s="1">
        <f t="shared" si="822"/>
        <v>3.3404751952510834E-3</v>
      </c>
      <c r="JL1766" s="1" t="str">
        <f t="shared" si="823"/>
        <v/>
      </c>
      <c r="JM1766" s="1">
        <f t="shared" si="824"/>
        <v>2.0011839451881015E-29</v>
      </c>
      <c r="JN1766" s="1" t="str">
        <f t="shared" si="825"/>
        <v/>
      </c>
      <c r="JO1766" s="1" t="str">
        <f t="shared" si="826"/>
        <v/>
      </c>
      <c r="JS1766" s="1">
        <v>1142</v>
      </c>
      <c r="JT1766" s="1">
        <f t="shared" si="827"/>
        <v>5637.7907243856171</v>
      </c>
      <c r="JU1766" s="1">
        <f t="shared" si="828"/>
        <v>3.4205231913032156E-5</v>
      </c>
      <c r="JV1766" s="1">
        <f t="shared" si="829"/>
        <v>0.71498251603115204</v>
      </c>
      <c r="JW1766" s="1" t="str">
        <f t="shared" si="830"/>
        <v/>
      </c>
      <c r="JX1766" s="1">
        <f t="shared" si="831"/>
        <v>3.4205231913032156E-5</v>
      </c>
      <c r="JY1766" s="1" t="str">
        <f t="shared" si="832"/>
        <v/>
      </c>
      <c r="JZ1766" s="1">
        <f t="shared" si="833"/>
        <v>2.3627334710117003E-5</v>
      </c>
      <c r="KA1766" s="1" t="str">
        <f t="shared" si="834"/>
        <v/>
      </c>
      <c r="KB1766" s="1" t="str">
        <f t="shared" si="835"/>
        <v/>
      </c>
      <c r="KE1766" s="1">
        <f t="shared" si="798"/>
        <v>7.3408000000001445</v>
      </c>
      <c r="KF1766" s="151">
        <f t="shared" si="799"/>
        <v>0.39427873586264822</v>
      </c>
      <c r="KG1766" s="1">
        <f t="shared" si="800"/>
        <v>6.3255908590725829E-4</v>
      </c>
      <c r="KH1766" s="1" t="str">
        <f t="shared" si="796"/>
        <v/>
      </c>
      <c r="KI1766" s="132" t="str">
        <f t="shared" si="797"/>
        <v/>
      </c>
    </row>
    <row r="1767" spans="237:295" ht="20.100000000000001" customHeight="1" x14ac:dyDescent="0.25">
      <c r="IC1767" s="1">
        <v>1143</v>
      </c>
      <c r="ID1767" s="1">
        <f t="shared" si="801"/>
        <v>9978.9187840276281</v>
      </c>
      <c r="IE1767" s="1">
        <f t="shared" si="802"/>
        <v>1.9416703717912558E-5</v>
      </c>
      <c r="IF1767" s="1">
        <f t="shared" si="803"/>
        <v>0.71633901267345501</v>
      </c>
      <c r="IG1767" s="1" t="str">
        <f t="shared" si="804"/>
        <v/>
      </c>
      <c r="IH1767" s="1">
        <f t="shared" si="805"/>
        <v>1.9416703717912558E-5</v>
      </c>
      <c r="II1767" s="1" t="str">
        <f t="shared" si="806"/>
        <v/>
      </c>
      <c r="IL1767" s="1">
        <f t="shared" si="807"/>
        <v>2.4529011373025114E-17</v>
      </c>
      <c r="IM1767" s="1" t="str">
        <f t="shared" si="808"/>
        <v/>
      </c>
      <c r="IN1767" s="1" t="str">
        <f t="shared" si="809"/>
        <v/>
      </c>
      <c r="IS1767" s="1">
        <v>1143</v>
      </c>
      <c r="IT1767" s="1">
        <f t="shared" si="810"/>
        <v>20.677394331531502</v>
      </c>
      <c r="IU1767" s="1">
        <f t="shared" si="811"/>
        <v>9.3705089890901011E-3</v>
      </c>
      <c r="IV1767" s="1">
        <f t="shared" si="812"/>
        <v>0.71633901267345479</v>
      </c>
      <c r="IW1767" s="1" t="str">
        <f t="shared" si="813"/>
        <v/>
      </c>
      <c r="IX1767" s="1">
        <f t="shared" si="814"/>
        <v>9.3705089890901011E-3</v>
      </c>
      <c r="IY1767" s="1" t="str">
        <f t="shared" si="815"/>
        <v/>
      </c>
      <c r="IZ1767" s="1">
        <f t="shared" si="816"/>
        <v>1.5378407665463408E-10</v>
      </c>
      <c r="JA1767" s="1" t="str">
        <f t="shared" si="817"/>
        <v/>
      </c>
      <c r="JB1767" s="1" t="str">
        <f t="shared" si="818"/>
        <v/>
      </c>
      <c r="JF1767" s="1">
        <v>1143</v>
      </c>
      <c r="JG1767" s="1">
        <f t="shared" si="836"/>
        <v>58.135435732681856</v>
      </c>
      <c r="JH1767" s="1">
        <f t="shared" si="819"/>
        <v>3.3328675877740501E-3</v>
      </c>
      <c r="JI1767" s="1">
        <f t="shared" si="820"/>
        <v>0.71633901267345501</v>
      </c>
      <c r="JJ1767" s="1" t="str">
        <f t="shared" si="821"/>
        <v/>
      </c>
      <c r="JK1767" s="1">
        <f t="shared" si="822"/>
        <v>3.3328675877740501E-3</v>
      </c>
      <c r="JL1767" s="1" t="str">
        <f t="shared" si="823"/>
        <v/>
      </c>
      <c r="JM1767" s="1">
        <f t="shared" si="824"/>
        <v>2.0912162775305409E-29</v>
      </c>
      <c r="JN1767" s="1" t="str">
        <f t="shared" si="825"/>
        <v/>
      </c>
      <c r="JO1767" s="1" t="str">
        <f t="shared" si="826"/>
        <v/>
      </c>
      <c r="JS1767" s="1">
        <v>1143</v>
      </c>
      <c r="JT1767" s="1">
        <f t="shared" si="827"/>
        <v>5677.493475965799</v>
      </c>
      <c r="JU1767" s="1">
        <f t="shared" si="828"/>
        <v>3.4127332822978982E-5</v>
      </c>
      <c r="JV1767" s="1">
        <f t="shared" si="829"/>
        <v>0.7163390126734549</v>
      </c>
      <c r="JW1767" s="1" t="str">
        <f t="shared" si="830"/>
        <v/>
      </c>
      <c r="JX1767" s="1">
        <f t="shared" si="831"/>
        <v>3.4127332822978982E-5</v>
      </c>
      <c r="JY1767" s="1" t="str">
        <f t="shared" si="832"/>
        <v/>
      </c>
      <c r="JZ1767" s="1">
        <f t="shared" si="833"/>
        <v>2.3529925713569447E-5</v>
      </c>
      <c r="KA1767" s="1" t="str">
        <f t="shared" si="834"/>
        <v/>
      </c>
      <c r="KB1767" s="1" t="str">
        <f t="shared" si="835"/>
        <v/>
      </c>
      <c r="KE1767" s="1">
        <f t="shared" si="798"/>
        <v>7.3472000000001447</v>
      </c>
      <c r="KF1767" s="151">
        <f t="shared" si="799"/>
        <v>0.39364617677674096</v>
      </c>
      <c r="KG1767" s="1">
        <f t="shared" si="800"/>
        <v>6.3191275168011929E-4</v>
      </c>
      <c r="KH1767" s="1" t="str">
        <f t="shared" si="796"/>
        <v/>
      </c>
      <c r="KI1767" s="132" t="str">
        <f t="shared" si="797"/>
        <v/>
      </c>
    </row>
    <row r="1768" spans="237:295" ht="20.100000000000001" customHeight="1" x14ac:dyDescent="0.25">
      <c r="IC1768" s="1">
        <v>1144</v>
      </c>
      <c r="ID1768" s="1">
        <f t="shared" si="801"/>
        <v>10048.70143286699</v>
      </c>
      <c r="IE1768" s="1">
        <f t="shared" si="802"/>
        <v>1.9372174105732923E-5</v>
      </c>
      <c r="IF1768" s="1">
        <f t="shared" si="803"/>
        <v>0.71769240920345467</v>
      </c>
      <c r="IG1768" s="1" t="str">
        <f t="shared" si="804"/>
        <v/>
      </c>
      <c r="IH1768" s="1">
        <f t="shared" si="805"/>
        <v>1.9372174105732923E-5</v>
      </c>
      <c r="II1768" s="1" t="str">
        <f t="shared" si="806"/>
        <v/>
      </c>
      <c r="IL1768" s="1">
        <f t="shared" si="807"/>
        <v>2.5268186963948577E-17</v>
      </c>
      <c r="IM1768" s="1" t="str">
        <f t="shared" si="808"/>
        <v/>
      </c>
      <c r="IN1768" s="1" t="str">
        <f t="shared" si="809"/>
        <v/>
      </c>
      <c r="IS1768" s="1">
        <v>1144</v>
      </c>
      <c r="IT1768" s="1">
        <f t="shared" si="810"/>
        <v>20.821991494689087</v>
      </c>
      <c r="IU1768" s="1">
        <f t="shared" si="811"/>
        <v>9.3490189804216871E-3</v>
      </c>
      <c r="IV1768" s="1">
        <f t="shared" si="812"/>
        <v>0.71769240920345467</v>
      </c>
      <c r="IW1768" s="1" t="str">
        <f t="shared" si="813"/>
        <v/>
      </c>
      <c r="IX1768" s="1">
        <f t="shared" si="814"/>
        <v>9.3490189804216871E-3</v>
      </c>
      <c r="IY1768" s="1" t="str">
        <f t="shared" si="815"/>
        <v/>
      </c>
      <c r="IZ1768" s="1">
        <f t="shared" si="816"/>
        <v>1.5752760243061813E-10</v>
      </c>
      <c r="JA1768" s="1" t="str">
        <f t="shared" si="817"/>
        <v/>
      </c>
      <c r="JB1768" s="1" t="str">
        <f t="shared" si="818"/>
        <v/>
      </c>
      <c r="JF1768" s="1">
        <v>1144</v>
      </c>
      <c r="JG1768" s="1">
        <f t="shared" si="836"/>
        <v>58.54197724130205</v>
      </c>
      <c r="JH1768" s="1">
        <f t="shared" si="819"/>
        <v>3.3252241018721291E-3</v>
      </c>
      <c r="JI1768" s="1">
        <f t="shared" si="820"/>
        <v>0.71769240920345467</v>
      </c>
      <c r="JJ1768" s="1" t="str">
        <f t="shared" si="821"/>
        <v/>
      </c>
      <c r="JK1768" s="1">
        <f t="shared" si="822"/>
        <v>3.3252241018721291E-3</v>
      </c>
      <c r="JL1768" s="1" t="str">
        <f t="shared" si="823"/>
        <v/>
      </c>
      <c r="JM1768" s="1">
        <f t="shared" si="824"/>
        <v>2.1852641580078135E-29</v>
      </c>
      <c r="JN1768" s="1" t="str">
        <f t="shared" si="825"/>
        <v/>
      </c>
      <c r="JO1768" s="1" t="str">
        <f t="shared" si="826"/>
        <v/>
      </c>
      <c r="JS1768" s="1">
        <v>1144</v>
      </c>
      <c r="JT1768" s="1">
        <f t="shared" si="827"/>
        <v>5717.1962275459809</v>
      </c>
      <c r="JU1768" s="1">
        <f t="shared" si="828"/>
        <v>3.4049066351109691E-5</v>
      </c>
      <c r="JV1768" s="1">
        <f t="shared" si="829"/>
        <v>0.71769240920345445</v>
      </c>
      <c r="JW1768" s="1" t="str">
        <f t="shared" si="830"/>
        <v/>
      </c>
      <c r="JX1768" s="1">
        <f t="shared" si="831"/>
        <v>3.4049066351109691E-5</v>
      </c>
      <c r="JY1768" s="1" t="str">
        <f t="shared" si="832"/>
        <v/>
      </c>
      <c r="JZ1768" s="1">
        <f t="shared" si="833"/>
        <v>2.3432543383805018E-5</v>
      </c>
      <c r="KA1768" s="1" t="str">
        <f t="shared" si="834"/>
        <v/>
      </c>
      <c r="KB1768" s="1" t="str">
        <f t="shared" si="835"/>
        <v/>
      </c>
      <c r="KE1768" s="1">
        <f t="shared" si="798"/>
        <v>7.3536000000001449</v>
      </c>
      <c r="KF1768" s="151">
        <f t="shared" si="799"/>
        <v>0.39301426402506084</v>
      </c>
      <c r="KG1768" s="1">
        <f t="shared" si="800"/>
        <v>6.3126588142253803E-4</v>
      </c>
      <c r="KH1768" s="1" t="str">
        <f t="shared" si="796"/>
        <v/>
      </c>
      <c r="KI1768" s="132" t="str">
        <f t="shared" si="797"/>
        <v/>
      </c>
    </row>
    <row r="1769" spans="237:295" ht="20.100000000000001" customHeight="1" x14ac:dyDescent="0.25">
      <c r="IC1769" s="1">
        <v>1145</v>
      </c>
      <c r="ID1769" s="1">
        <f t="shared" si="801"/>
        <v>10118.484081706338</v>
      </c>
      <c r="IE1769" s="1">
        <f t="shared" si="802"/>
        <v>1.9327437374789211E-5</v>
      </c>
      <c r="IF1769" s="1">
        <f t="shared" si="803"/>
        <v>0.71904269110143582</v>
      </c>
      <c r="IG1769" s="1" t="str">
        <f t="shared" si="804"/>
        <v/>
      </c>
      <c r="IH1769" s="1">
        <f t="shared" si="805"/>
        <v>1.9327437374789211E-5</v>
      </c>
      <c r="II1769" s="1" t="str">
        <f t="shared" si="806"/>
        <v/>
      </c>
      <c r="IL1769" s="1">
        <f t="shared" si="807"/>
        <v>2.6029220954602479E-17</v>
      </c>
      <c r="IM1769" s="1" t="str">
        <f t="shared" si="808"/>
        <v/>
      </c>
      <c r="IN1769" s="1" t="str">
        <f t="shared" si="809"/>
        <v/>
      </c>
      <c r="IS1769" s="1">
        <v>1145</v>
      </c>
      <c r="IT1769" s="1">
        <f t="shared" si="810"/>
        <v>20.966588657846643</v>
      </c>
      <c r="IU1769" s="1">
        <f t="shared" si="811"/>
        <v>9.3274290161547927E-3</v>
      </c>
      <c r="IV1769" s="1">
        <f t="shared" si="812"/>
        <v>0.71904269110143582</v>
      </c>
      <c r="IW1769" s="1" t="str">
        <f t="shared" si="813"/>
        <v/>
      </c>
      <c r="IX1769" s="1">
        <f t="shared" si="814"/>
        <v>9.3274290161547927E-3</v>
      </c>
      <c r="IY1769" s="1" t="str">
        <f t="shared" si="815"/>
        <v/>
      </c>
      <c r="IZ1769" s="1">
        <f t="shared" si="816"/>
        <v>1.6135967410536798E-10</v>
      </c>
      <c r="JA1769" s="1" t="str">
        <f t="shared" si="817"/>
        <v/>
      </c>
      <c r="JB1769" s="1" t="str">
        <f t="shared" si="818"/>
        <v/>
      </c>
      <c r="JF1769" s="1">
        <v>1145</v>
      </c>
      <c r="JG1769" s="1">
        <f t="shared" si="836"/>
        <v>58.948518749922187</v>
      </c>
      <c r="JH1769" s="1">
        <f t="shared" si="819"/>
        <v>3.3175450641368142E-3</v>
      </c>
      <c r="JI1769" s="1">
        <f t="shared" si="820"/>
        <v>0.71904269110143582</v>
      </c>
      <c r="JJ1769" s="1" t="str">
        <f t="shared" si="821"/>
        <v/>
      </c>
      <c r="JK1769" s="1">
        <f t="shared" si="822"/>
        <v>3.3175450641368142E-3</v>
      </c>
      <c r="JL1769" s="1" t="str">
        <f t="shared" si="823"/>
        <v/>
      </c>
      <c r="JM1769" s="1">
        <f t="shared" si="824"/>
        <v>2.2835050999376987E-29</v>
      </c>
      <c r="JN1769" s="1" t="str">
        <f t="shared" si="825"/>
        <v/>
      </c>
      <c r="JO1769" s="1" t="str">
        <f t="shared" si="826"/>
        <v/>
      </c>
      <c r="JS1769" s="1">
        <v>1145</v>
      </c>
      <c r="JT1769" s="1">
        <f t="shared" si="827"/>
        <v>5756.8989791261629</v>
      </c>
      <c r="JU1769" s="1">
        <f t="shared" si="828"/>
        <v>3.3970435841600503E-5</v>
      </c>
      <c r="JV1769" s="1">
        <f t="shared" si="829"/>
        <v>0.7190426911014357</v>
      </c>
      <c r="JW1769" s="1" t="str">
        <f t="shared" si="830"/>
        <v/>
      </c>
      <c r="JX1769" s="1">
        <f t="shared" si="831"/>
        <v>3.3970435841600503E-5</v>
      </c>
      <c r="JY1769" s="1" t="str">
        <f t="shared" si="832"/>
        <v/>
      </c>
      <c r="JZ1769" s="1">
        <f t="shared" si="833"/>
        <v>2.3335190720220168E-5</v>
      </c>
      <c r="KA1769" s="1" t="str">
        <f t="shared" si="834"/>
        <v/>
      </c>
      <c r="KB1769" s="1" t="str">
        <f t="shared" si="835"/>
        <v/>
      </c>
      <c r="KE1769" s="1">
        <f t="shared" si="798"/>
        <v>7.3600000000001451</v>
      </c>
      <c r="KF1769" s="151">
        <f t="shared" si="799"/>
        <v>0.39238299814363831</v>
      </c>
      <c r="KG1769" s="1">
        <f t="shared" si="800"/>
        <v>6.3061848021211953E-4</v>
      </c>
      <c r="KH1769" s="1" t="str">
        <f t="shared" si="796"/>
        <v/>
      </c>
      <c r="KI1769" s="132" t="str">
        <f t="shared" si="797"/>
        <v/>
      </c>
    </row>
    <row r="1770" spans="237:295" ht="20.100000000000001" customHeight="1" x14ac:dyDescent="0.25">
      <c r="IC1770" s="1">
        <v>1146</v>
      </c>
      <c r="ID1770" s="1">
        <f t="shared" si="801"/>
        <v>10188.2667305457</v>
      </c>
      <c r="IE1770" s="1">
        <f t="shared" si="802"/>
        <v>1.928249543329781E-5</v>
      </c>
      <c r="IF1770" s="1">
        <f t="shared" si="803"/>
        <v>0.72038984398065109</v>
      </c>
      <c r="IG1770" s="1" t="str">
        <f t="shared" si="804"/>
        <v/>
      </c>
      <c r="IH1770" s="1">
        <f t="shared" si="805"/>
        <v>1.928249543329781E-5</v>
      </c>
      <c r="II1770" s="1" t="str">
        <f t="shared" si="806"/>
        <v/>
      </c>
      <c r="IL1770" s="1">
        <f t="shared" si="807"/>
        <v>2.6812746962470197E-17</v>
      </c>
      <c r="IM1770" s="1" t="str">
        <f t="shared" si="808"/>
        <v/>
      </c>
      <c r="IN1770" s="1" t="str">
        <f t="shared" si="809"/>
        <v/>
      </c>
      <c r="IS1770" s="1">
        <v>1146</v>
      </c>
      <c r="IT1770" s="1">
        <f t="shared" si="810"/>
        <v>21.111185821004199</v>
      </c>
      <c r="IU1770" s="1">
        <f t="shared" si="811"/>
        <v>9.3057400171954185E-3</v>
      </c>
      <c r="IV1770" s="1">
        <f t="shared" si="812"/>
        <v>0.72038984398065087</v>
      </c>
      <c r="IW1770" s="1" t="str">
        <f t="shared" si="813"/>
        <v/>
      </c>
      <c r="IX1770" s="1">
        <f t="shared" si="814"/>
        <v>9.3057400171954185E-3</v>
      </c>
      <c r="IY1770" s="1" t="str">
        <f t="shared" si="815"/>
        <v/>
      </c>
      <c r="IZ1770" s="1">
        <f t="shared" si="816"/>
        <v>1.6528232156062979E-10</v>
      </c>
      <c r="JA1770" s="1" t="str">
        <f t="shared" si="817"/>
        <v/>
      </c>
      <c r="JB1770" s="1" t="str">
        <f t="shared" si="818"/>
        <v/>
      </c>
      <c r="JF1770" s="1">
        <v>1146</v>
      </c>
      <c r="JG1770" s="1">
        <f t="shared" si="836"/>
        <v>59.355060258542323</v>
      </c>
      <c r="JH1770" s="1">
        <f t="shared" si="819"/>
        <v>3.3098308021125076E-3</v>
      </c>
      <c r="JI1770" s="1">
        <f t="shared" si="820"/>
        <v>0.72038984398065087</v>
      </c>
      <c r="JJ1770" s="1" t="str">
        <f t="shared" si="821"/>
        <v/>
      </c>
      <c r="JK1770" s="1">
        <f t="shared" si="822"/>
        <v>3.3098308021125076E-3</v>
      </c>
      <c r="JL1770" s="1" t="str">
        <f t="shared" si="823"/>
        <v/>
      </c>
      <c r="JM1770" s="1">
        <f t="shared" si="824"/>
        <v>2.3861243926381694E-29</v>
      </c>
      <c r="JN1770" s="1" t="str">
        <f t="shared" si="825"/>
        <v/>
      </c>
      <c r="JO1770" s="1" t="str">
        <f t="shared" si="826"/>
        <v/>
      </c>
      <c r="JS1770" s="1">
        <v>1146</v>
      </c>
      <c r="JT1770" s="1">
        <f t="shared" si="827"/>
        <v>5796.6017307063448</v>
      </c>
      <c r="JU1770" s="1">
        <f t="shared" si="828"/>
        <v>3.3891444648385106E-5</v>
      </c>
      <c r="JV1770" s="1">
        <f t="shared" si="829"/>
        <v>0.72038984398065087</v>
      </c>
      <c r="JW1770" s="1" t="str">
        <f t="shared" si="830"/>
        <v/>
      </c>
      <c r="JX1770" s="1">
        <f t="shared" si="831"/>
        <v>3.3891444648385106E-5</v>
      </c>
      <c r="JY1770" s="1" t="str">
        <f t="shared" si="832"/>
        <v/>
      </c>
      <c r="JZ1770" s="1">
        <f t="shared" si="833"/>
        <v>2.3237870708353028E-5</v>
      </c>
      <c r="KA1770" s="1" t="str">
        <f t="shared" si="834"/>
        <v/>
      </c>
      <c r="KB1770" s="1" t="str">
        <f t="shared" si="835"/>
        <v/>
      </c>
      <c r="KE1770" s="1">
        <f t="shared" si="798"/>
        <v>7.3664000000001453</v>
      </c>
      <c r="KF1770" s="151">
        <f t="shared" si="799"/>
        <v>0.39175237966342619</v>
      </c>
      <c r="KG1770" s="1">
        <f t="shared" si="800"/>
        <v>6.2997055311342365E-4</v>
      </c>
      <c r="KH1770" s="1" t="str">
        <f t="shared" si="796"/>
        <v/>
      </c>
      <c r="KI1770" s="132" t="str">
        <f t="shared" si="797"/>
        <v/>
      </c>
    </row>
    <row r="1771" spans="237:295" ht="20.100000000000001" customHeight="1" x14ac:dyDescent="0.25">
      <c r="IC1771" s="1">
        <v>1147</v>
      </c>
      <c r="ID1771" s="1">
        <f t="shared" si="801"/>
        <v>10258.049379385047</v>
      </c>
      <c r="IE1771" s="1">
        <f t="shared" si="802"/>
        <v>1.9237350194891832E-5</v>
      </c>
      <c r="IF1771" s="1">
        <f t="shared" si="803"/>
        <v>0.72173385358770248</v>
      </c>
      <c r="IG1771" s="1" t="str">
        <f t="shared" si="804"/>
        <v/>
      </c>
      <c r="IH1771" s="1">
        <f t="shared" si="805"/>
        <v>1.9237350194891832E-5</v>
      </c>
      <c r="II1771" s="1" t="str">
        <f t="shared" si="806"/>
        <v/>
      </c>
      <c r="IL1771" s="1">
        <f t="shared" si="807"/>
        <v>2.7619416587416532E-17</v>
      </c>
      <c r="IM1771" s="1" t="str">
        <f t="shared" si="808"/>
        <v/>
      </c>
      <c r="IN1771" s="1" t="str">
        <f t="shared" si="809"/>
        <v/>
      </c>
      <c r="IS1771" s="1">
        <v>1147</v>
      </c>
      <c r="IT1771" s="1">
        <f t="shared" si="810"/>
        <v>21.255782984161755</v>
      </c>
      <c r="IU1771" s="1">
        <f t="shared" si="811"/>
        <v>9.2839529070636636E-3</v>
      </c>
      <c r="IV1771" s="1">
        <f t="shared" si="812"/>
        <v>0.72173385358770237</v>
      </c>
      <c r="IW1771" s="1" t="str">
        <f t="shared" si="813"/>
        <v/>
      </c>
      <c r="IX1771" s="1">
        <f t="shared" si="814"/>
        <v>9.2839529070636636E-3</v>
      </c>
      <c r="IY1771" s="1" t="str">
        <f t="shared" si="815"/>
        <v/>
      </c>
      <c r="IZ1771" s="1">
        <f t="shared" si="816"/>
        <v>1.6929761964068178E-10</v>
      </c>
      <c r="JA1771" s="1" t="str">
        <f t="shared" si="817"/>
        <v/>
      </c>
      <c r="JB1771" s="1" t="str">
        <f t="shared" si="818"/>
        <v/>
      </c>
      <c r="JF1771" s="1">
        <v>1147</v>
      </c>
      <c r="JG1771" s="1">
        <f t="shared" si="836"/>
        <v>59.76160176716246</v>
      </c>
      <c r="JH1771" s="1">
        <f t="shared" si="819"/>
        <v>3.302081644273383E-3</v>
      </c>
      <c r="JI1771" s="1">
        <f t="shared" si="820"/>
        <v>0.72173385358770248</v>
      </c>
      <c r="JJ1771" s="1" t="str">
        <f t="shared" si="821"/>
        <v/>
      </c>
      <c r="JK1771" s="1">
        <f t="shared" si="822"/>
        <v>3.302081644273383E-3</v>
      </c>
      <c r="JL1771" s="1" t="str">
        <f t="shared" si="823"/>
        <v/>
      </c>
      <c r="JM1771" s="1">
        <f t="shared" si="824"/>
        <v>2.4933154388807874E-29</v>
      </c>
      <c r="JN1771" s="1" t="str">
        <f t="shared" si="825"/>
        <v/>
      </c>
      <c r="JO1771" s="1" t="str">
        <f t="shared" si="826"/>
        <v/>
      </c>
      <c r="JS1771" s="1">
        <v>1147</v>
      </c>
      <c r="JT1771" s="1">
        <f t="shared" si="827"/>
        <v>5836.3044822865195</v>
      </c>
      <c r="JU1771" s="1">
        <f t="shared" si="828"/>
        <v>3.3812096134917702E-5</v>
      </c>
      <c r="JV1771" s="1">
        <f t="shared" si="829"/>
        <v>0.72173385358770226</v>
      </c>
      <c r="JW1771" s="1" t="str">
        <f t="shared" si="830"/>
        <v/>
      </c>
      <c r="JX1771" s="1">
        <f t="shared" si="831"/>
        <v>3.3812096134917702E-5</v>
      </c>
      <c r="JY1771" s="1" t="str">
        <f t="shared" si="832"/>
        <v/>
      </c>
      <c r="JZ1771" s="1">
        <f t="shared" si="833"/>
        <v>2.3140586319750274E-5</v>
      </c>
      <c r="KA1771" s="1" t="str">
        <f t="shared" si="834"/>
        <v/>
      </c>
      <c r="KB1771" s="1" t="str">
        <f t="shared" si="835"/>
        <v/>
      </c>
      <c r="KE1771" s="1">
        <f t="shared" si="798"/>
        <v>7.3728000000001455</v>
      </c>
      <c r="KF1771" s="151">
        <f t="shared" si="799"/>
        <v>0.39112240911031276</v>
      </c>
      <c r="KG1771" s="1">
        <f t="shared" si="800"/>
        <v>6.2932210517541165E-4</v>
      </c>
      <c r="KH1771" s="1" t="str">
        <f t="shared" ref="KH1771:KH1834" si="837">IF(KF1771&lt;(1-$KD$623),KG1771,"")</f>
        <v/>
      </c>
      <c r="KI1771" s="132" t="str">
        <f t="shared" ref="KI1771:KI1834" si="838">IF(KF1771&lt;(1-$KD$629),KG1771,"")</f>
        <v/>
      </c>
    </row>
    <row r="1772" spans="237:295" ht="20.100000000000001" customHeight="1" x14ac:dyDescent="0.25">
      <c r="IC1772" s="1">
        <v>1148</v>
      </c>
      <c r="ID1772" s="1">
        <f t="shared" si="801"/>
        <v>10327.832028224395</v>
      </c>
      <c r="IE1772" s="1">
        <f t="shared" si="802"/>
        <v>1.9192003578486125E-5</v>
      </c>
      <c r="IF1772" s="1">
        <f t="shared" si="803"/>
        <v>0.72307470580291633</v>
      </c>
      <c r="IG1772" s="1" t="str">
        <f t="shared" si="804"/>
        <v/>
      </c>
      <c r="IH1772" s="1">
        <f t="shared" si="805"/>
        <v>1.9192003578486125E-5</v>
      </c>
      <c r="II1772" s="1" t="str">
        <f t="shared" si="806"/>
        <v/>
      </c>
      <c r="IL1772" s="1">
        <f t="shared" si="807"/>
        <v>2.8449899910660385E-17</v>
      </c>
      <c r="IM1772" s="1" t="str">
        <f t="shared" si="808"/>
        <v/>
      </c>
      <c r="IN1772" s="1" t="str">
        <f t="shared" si="809"/>
        <v/>
      </c>
      <c r="IS1772" s="1">
        <v>1148</v>
      </c>
      <c r="IT1772" s="1">
        <f t="shared" si="810"/>
        <v>21.400380147319339</v>
      </c>
      <c r="IU1772" s="1">
        <f t="shared" si="811"/>
        <v>9.2620686118285982E-3</v>
      </c>
      <c r="IV1772" s="1">
        <f t="shared" si="812"/>
        <v>0.72307470580291644</v>
      </c>
      <c r="IW1772" s="1" t="str">
        <f t="shared" si="813"/>
        <v/>
      </c>
      <c r="IX1772" s="1">
        <f t="shared" si="814"/>
        <v>9.2620686118285982E-3</v>
      </c>
      <c r="IY1772" s="1" t="str">
        <f t="shared" si="815"/>
        <v/>
      </c>
      <c r="IZ1772" s="1">
        <f t="shared" si="816"/>
        <v>1.7340768911097272E-10</v>
      </c>
      <c r="JA1772" s="1" t="str">
        <f t="shared" si="817"/>
        <v/>
      </c>
      <c r="JB1772" s="1" t="str">
        <f t="shared" si="818"/>
        <v/>
      </c>
      <c r="JF1772" s="1">
        <v>1148</v>
      </c>
      <c r="JG1772" s="1">
        <f t="shared" si="836"/>
        <v>60.168143275782654</v>
      </c>
      <c r="JH1772" s="1">
        <f t="shared" si="819"/>
        <v>3.2942979200002247E-3</v>
      </c>
      <c r="JI1772" s="1">
        <f t="shared" si="820"/>
        <v>0.72307470580291655</v>
      </c>
      <c r="JJ1772" s="1" t="str">
        <f t="shared" si="821"/>
        <v/>
      </c>
      <c r="JK1772" s="1">
        <f t="shared" si="822"/>
        <v>3.2942979200002247E-3</v>
      </c>
      <c r="JL1772" s="1" t="str">
        <f t="shared" si="823"/>
        <v/>
      </c>
      <c r="JM1772" s="1">
        <f t="shared" si="824"/>
        <v>2.6052801068488633E-29</v>
      </c>
      <c r="JN1772" s="1" t="str">
        <f t="shared" si="825"/>
        <v/>
      </c>
      <c r="JO1772" s="1" t="str">
        <f t="shared" si="826"/>
        <v/>
      </c>
      <c r="JS1772" s="1">
        <v>1148</v>
      </c>
      <c r="JT1772" s="1">
        <f t="shared" si="827"/>
        <v>5876.0072338667014</v>
      </c>
      <c r="JU1772" s="1">
        <f t="shared" si="828"/>
        <v>3.3732393673935818E-5</v>
      </c>
      <c r="JV1772" s="1">
        <f t="shared" si="829"/>
        <v>0.72307470580291633</v>
      </c>
      <c r="JW1772" s="1" t="str">
        <f t="shared" si="830"/>
        <v/>
      </c>
      <c r="JX1772" s="1">
        <f t="shared" si="831"/>
        <v>3.3732393673935818E-5</v>
      </c>
      <c r="JY1772" s="1" t="str">
        <f t="shared" si="832"/>
        <v/>
      </c>
      <c r="JZ1772" s="1">
        <f t="shared" si="833"/>
        <v>2.3043340511835707E-5</v>
      </c>
      <c r="KA1772" s="1" t="str">
        <f t="shared" si="834"/>
        <v/>
      </c>
      <c r="KB1772" s="1" t="str">
        <f t="shared" si="835"/>
        <v/>
      </c>
      <c r="KE1772" s="1">
        <f t="shared" ref="KE1772:KE1835" si="839">KE1771+$KH$616</f>
        <v>7.3792000000001456</v>
      </c>
      <c r="KF1772" s="151">
        <f t="shared" ref="KF1772:KF1835" si="840">_xlfn.CHISQ.DIST.RT(KE1772,7)</f>
        <v>0.39049308700513735</v>
      </c>
      <c r="KG1772" s="1">
        <f t="shared" ref="KG1772:KG1835" si="841">KF1772-KF1773</f>
        <v>6.2867314143622011E-4</v>
      </c>
      <c r="KH1772" s="1" t="str">
        <f t="shared" si="837"/>
        <v/>
      </c>
      <c r="KI1772" s="132" t="str">
        <f t="shared" si="838"/>
        <v/>
      </c>
    </row>
    <row r="1773" spans="237:295" ht="20.100000000000001" customHeight="1" x14ac:dyDescent="0.25">
      <c r="IC1773" s="1">
        <v>1149</v>
      </c>
      <c r="ID1773" s="1">
        <f t="shared" si="801"/>
        <v>10397.614677063757</v>
      </c>
      <c r="IE1773" s="1">
        <f t="shared" si="802"/>
        <v>1.9146457508142261E-5</v>
      </c>
      <c r="IF1773" s="1">
        <f t="shared" si="803"/>
        <v>0.72441238664070617</v>
      </c>
      <c r="IG1773" s="1" t="str">
        <f t="shared" si="804"/>
        <v/>
      </c>
      <c r="IH1773" s="1">
        <f t="shared" si="805"/>
        <v>1.9146457508142261E-5</v>
      </c>
      <c r="II1773" s="1" t="str">
        <f t="shared" si="806"/>
        <v/>
      </c>
      <c r="IL1773" s="1">
        <f t="shared" si="807"/>
        <v>2.9304886007261945E-17</v>
      </c>
      <c r="IM1773" s="1" t="str">
        <f t="shared" si="808"/>
        <v/>
      </c>
      <c r="IN1773" s="1" t="str">
        <f t="shared" si="809"/>
        <v/>
      </c>
      <c r="IS1773" s="1">
        <v>1149</v>
      </c>
      <c r="IT1773" s="1">
        <f t="shared" si="810"/>
        <v>21.544977310476895</v>
      </c>
      <c r="IU1773" s="1">
        <f t="shared" si="811"/>
        <v>9.2400880600431202E-3</v>
      </c>
      <c r="IV1773" s="1">
        <f t="shared" si="812"/>
        <v>0.72441238664070617</v>
      </c>
      <c r="IW1773" s="1" t="str">
        <f t="shared" si="813"/>
        <v/>
      </c>
      <c r="IX1773" s="1">
        <f t="shared" si="814"/>
        <v>9.2400880600431202E-3</v>
      </c>
      <c r="IY1773" s="1" t="str">
        <f t="shared" si="815"/>
        <v/>
      </c>
      <c r="IZ1773" s="1">
        <f t="shared" si="816"/>
        <v>1.7761469763633106E-10</v>
      </c>
      <c r="JA1773" s="1" t="str">
        <f t="shared" si="817"/>
        <v/>
      </c>
      <c r="JB1773" s="1" t="str">
        <f t="shared" si="818"/>
        <v/>
      </c>
      <c r="JF1773" s="1">
        <v>1149</v>
      </c>
      <c r="JG1773" s="1">
        <f t="shared" si="836"/>
        <v>60.574684784402791</v>
      </c>
      <c r="JH1773" s="1">
        <f t="shared" si="819"/>
        <v>3.286479959557255E-3</v>
      </c>
      <c r="JI1773" s="1">
        <f t="shared" si="820"/>
        <v>0.72441238664070617</v>
      </c>
      <c r="JJ1773" s="1" t="str">
        <f t="shared" si="821"/>
        <v/>
      </c>
      <c r="JK1773" s="1">
        <f t="shared" si="822"/>
        <v>3.286479959557255E-3</v>
      </c>
      <c r="JL1773" s="1" t="str">
        <f t="shared" si="823"/>
        <v/>
      </c>
      <c r="JM1773" s="1">
        <f t="shared" si="824"/>
        <v>2.7222290972163553E-29</v>
      </c>
      <c r="JN1773" s="1" t="str">
        <f t="shared" si="825"/>
        <v/>
      </c>
      <c r="JO1773" s="1" t="str">
        <f t="shared" si="826"/>
        <v/>
      </c>
      <c r="JS1773" s="1">
        <v>1149</v>
      </c>
      <c r="JT1773" s="1">
        <f t="shared" si="827"/>
        <v>5915.7099854468834</v>
      </c>
      <c r="JU1773" s="1">
        <f t="shared" si="828"/>
        <v>3.3652340647223058E-5</v>
      </c>
      <c r="JV1773" s="1">
        <f t="shared" si="829"/>
        <v>0.72441238664070606</v>
      </c>
      <c r="JW1773" s="1" t="str">
        <f t="shared" si="830"/>
        <v/>
      </c>
      <c r="JX1773" s="1">
        <f t="shared" si="831"/>
        <v>3.3652340647223058E-5</v>
      </c>
      <c r="JY1773" s="1" t="str">
        <f t="shared" si="832"/>
        <v/>
      </c>
      <c r="JZ1773" s="1">
        <f t="shared" si="833"/>
        <v>2.2946136227780545E-5</v>
      </c>
      <c r="KA1773" s="1" t="str">
        <f t="shared" si="834"/>
        <v/>
      </c>
      <c r="KB1773" s="1" t="str">
        <f t="shared" si="835"/>
        <v/>
      </c>
      <c r="KE1773" s="1">
        <f t="shared" si="839"/>
        <v>7.3856000000001458</v>
      </c>
      <c r="KF1773" s="151">
        <f t="shared" si="840"/>
        <v>0.38986441386370113</v>
      </c>
      <c r="KG1773" s="1">
        <f t="shared" si="841"/>
        <v>6.2802366691594447E-4</v>
      </c>
      <c r="KH1773" s="1" t="str">
        <f t="shared" si="837"/>
        <v/>
      </c>
      <c r="KI1773" s="132" t="str">
        <f t="shared" si="838"/>
        <v/>
      </c>
    </row>
    <row r="1774" spans="237:295" ht="20.100000000000001" customHeight="1" x14ac:dyDescent="0.25">
      <c r="IC1774" s="1">
        <v>1150</v>
      </c>
      <c r="ID1774" s="1">
        <f t="shared" si="801"/>
        <v>10467.397325903105</v>
      </c>
      <c r="IE1774" s="1">
        <f t="shared" si="802"/>
        <v>1.9100713912933446E-5</v>
      </c>
      <c r="IF1774" s="1">
        <f t="shared" si="803"/>
        <v>0.72574688224992645</v>
      </c>
      <c r="IG1774" s="1" t="str">
        <f t="shared" si="804"/>
        <v/>
      </c>
      <c r="IH1774" s="1">
        <f t="shared" si="805"/>
        <v>1.9100713912933446E-5</v>
      </c>
      <c r="II1774" s="1" t="str">
        <f t="shared" si="806"/>
        <v/>
      </c>
      <c r="IL1774" s="1">
        <f t="shared" si="807"/>
        <v>3.0185083472481656E-17</v>
      </c>
      <c r="IM1774" s="1" t="str">
        <f t="shared" si="808"/>
        <v/>
      </c>
      <c r="IN1774" s="1" t="str">
        <f t="shared" si="809"/>
        <v/>
      </c>
      <c r="IS1774" s="1">
        <v>1150</v>
      </c>
      <c r="IT1774" s="1">
        <f t="shared" si="810"/>
        <v>21.689574473634451</v>
      </c>
      <c r="IU1774" s="1">
        <f t="shared" si="811"/>
        <v>9.2180121826787205E-3</v>
      </c>
      <c r="IV1774" s="1">
        <f t="shared" si="812"/>
        <v>0.72574688224992645</v>
      </c>
      <c r="IW1774" s="1" t="str">
        <f t="shared" si="813"/>
        <v/>
      </c>
      <c r="IX1774" s="1">
        <f t="shared" si="814"/>
        <v>9.2180121826787205E-3</v>
      </c>
      <c r="IY1774" s="1" t="str">
        <f t="shared" si="815"/>
        <v/>
      </c>
      <c r="IZ1774" s="1">
        <f t="shared" si="816"/>
        <v>1.819208607791442E-10</v>
      </c>
      <c r="JA1774" s="1" t="str">
        <f t="shared" si="817"/>
        <v/>
      </c>
      <c r="JB1774" s="1" t="str">
        <f t="shared" si="818"/>
        <v/>
      </c>
      <c r="JF1774" s="1">
        <v>1150</v>
      </c>
      <c r="JG1774" s="1">
        <f t="shared" si="836"/>
        <v>60.981226293022928</v>
      </c>
      <c r="JH1774" s="1">
        <f t="shared" si="819"/>
        <v>3.2786280940689284E-3</v>
      </c>
      <c r="JI1774" s="1">
        <f t="shared" si="820"/>
        <v>0.72574688224992645</v>
      </c>
      <c r="JJ1774" s="1" t="str">
        <f t="shared" si="821"/>
        <v/>
      </c>
      <c r="JK1774" s="1">
        <f t="shared" si="822"/>
        <v>3.2786280940689284E-3</v>
      </c>
      <c r="JL1774" s="1" t="str">
        <f t="shared" si="823"/>
        <v/>
      </c>
      <c r="JM1774" s="1">
        <f t="shared" si="824"/>
        <v>2.8443823259921632E-29</v>
      </c>
      <c r="JN1774" s="1" t="str">
        <f t="shared" si="825"/>
        <v/>
      </c>
      <c r="JO1774" s="1" t="str">
        <f t="shared" si="826"/>
        <v/>
      </c>
      <c r="JS1774" s="1">
        <v>1150</v>
      </c>
      <c r="JT1774" s="1">
        <f t="shared" si="827"/>
        <v>5955.4127370270653</v>
      </c>
      <c r="JU1774" s="1">
        <f t="shared" si="828"/>
        <v>3.3571940445371549E-5</v>
      </c>
      <c r="JV1774" s="1">
        <f t="shared" si="829"/>
        <v>0.72574688224992645</v>
      </c>
      <c r="JW1774" s="1" t="str">
        <f t="shared" si="830"/>
        <v/>
      </c>
      <c r="JX1774" s="1">
        <f t="shared" si="831"/>
        <v>3.3571940445371549E-5</v>
      </c>
      <c r="JY1774" s="1" t="str">
        <f t="shared" si="832"/>
        <v/>
      </c>
      <c r="JZ1774" s="1">
        <f t="shared" si="833"/>
        <v>2.2848976396375304E-5</v>
      </c>
      <c r="KA1774" s="1" t="str">
        <f t="shared" si="834"/>
        <v/>
      </c>
      <c r="KB1774" s="1" t="str">
        <f t="shared" si="835"/>
        <v/>
      </c>
      <c r="KE1774" s="1">
        <f t="shared" si="839"/>
        <v>7.392000000000146</v>
      </c>
      <c r="KF1774" s="151">
        <f t="shared" si="840"/>
        <v>0.38923639019678519</v>
      </c>
      <c r="KG1774" s="1">
        <f t="shared" si="841"/>
        <v>6.2737368662441062E-4</v>
      </c>
      <c r="KH1774" s="1" t="str">
        <f t="shared" si="837"/>
        <v/>
      </c>
      <c r="KI1774" s="132" t="str">
        <f t="shared" si="838"/>
        <v/>
      </c>
    </row>
    <row r="1775" spans="237:295" ht="20.100000000000001" customHeight="1" x14ac:dyDescent="0.25">
      <c r="IC1775" s="1">
        <v>1151</v>
      </c>
      <c r="ID1775" s="1">
        <f t="shared" si="801"/>
        <v>10537.179974742467</v>
      </c>
      <c r="IE1775" s="1">
        <f t="shared" si="802"/>
        <v>1.9054774726809249E-5</v>
      </c>
      <c r="IF1775" s="1">
        <f t="shared" si="803"/>
        <v>0.72707817891421955</v>
      </c>
      <c r="IG1775" s="1" t="str">
        <f t="shared" si="804"/>
        <v/>
      </c>
      <c r="IH1775" s="1">
        <f t="shared" si="805"/>
        <v>1.9054774726809249E-5</v>
      </c>
      <c r="II1775" s="1" t="str">
        <f t="shared" si="806"/>
        <v/>
      </c>
      <c r="IL1775" s="1">
        <f t="shared" si="807"/>
        <v>3.1091220962378232E-17</v>
      </c>
      <c r="IM1775" s="1" t="str">
        <f t="shared" si="808"/>
        <v/>
      </c>
      <c r="IN1775" s="1" t="str">
        <f t="shared" si="809"/>
        <v/>
      </c>
      <c r="IS1775" s="1">
        <v>1151</v>
      </c>
      <c r="IT1775" s="1">
        <f t="shared" si="810"/>
        <v>21.834171636792007</v>
      </c>
      <c r="IU1775" s="1">
        <f t="shared" si="811"/>
        <v>9.1958419130602435E-3</v>
      </c>
      <c r="IV1775" s="1">
        <f t="shared" si="812"/>
        <v>0.72707817891421933</v>
      </c>
      <c r="IW1775" s="1" t="str">
        <f t="shared" si="813"/>
        <v/>
      </c>
      <c r="IX1775" s="1">
        <f t="shared" si="814"/>
        <v>9.1958419130602435E-3</v>
      </c>
      <c r="IY1775" s="1" t="str">
        <f t="shared" si="815"/>
        <v/>
      </c>
      <c r="IZ1775" s="1">
        <f t="shared" si="816"/>
        <v>1.863284430178709E-10</v>
      </c>
      <c r="JA1775" s="1" t="str">
        <f t="shared" si="817"/>
        <v/>
      </c>
      <c r="JB1775" s="1" t="str">
        <f t="shared" si="818"/>
        <v/>
      </c>
      <c r="JF1775" s="1">
        <v>1151</v>
      </c>
      <c r="JG1775" s="1">
        <f t="shared" si="836"/>
        <v>61.387767801643065</v>
      </c>
      <c r="JH1775" s="1">
        <f t="shared" si="819"/>
        <v>3.2707426554967373E-3</v>
      </c>
      <c r="JI1775" s="1">
        <f t="shared" si="820"/>
        <v>0.72707817891421933</v>
      </c>
      <c r="JJ1775" s="1" t="str">
        <f t="shared" si="821"/>
        <v/>
      </c>
      <c r="JK1775" s="1">
        <f t="shared" si="822"/>
        <v>3.2707426554967373E-3</v>
      </c>
      <c r="JL1775" s="1" t="str">
        <f t="shared" si="823"/>
        <v/>
      </c>
      <c r="JM1775" s="1">
        <f t="shared" si="824"/>
        <v>2.9719693237987292E-29</v>
      </c>
      <c r="JN1775" s="1" t="str">
        <f t="shared" si="825"/>
        <v/>
      </c>
      <c r="JO1775" s="1" t="str">
        <f t="shared" si="826"/>
        <v/>
      </c>
      <c r="JS1775" s="1">
        <v>1151</v>
      </c>
      <c r="JT1775" s="1">
        <f t="shared" si="827"/>
        <v>5995.1154886072472</v>
      </c>
      <c r="JU1775" s="1">
        <f t="shared" si="828"/>
        <v>3.3491196467544316E-5</v>
      </c>
      <c r="JV1775" s="1">
        <f t="shared" si="829"/>
        <v>0.72707817891421955</v>
      </c>
      <c r="JW1775" s="1" t="str">
        <f t="shared" si="830"/>
        <v/>
      </c>
      <c r="JX1775" s="1">
        <f t="shared" si="831"/>
        <v>3.3491196467544316E-5</v>
      </c>
      <c r="JY1775" s="1" t="str">
        <f t="shared" si="832"/>
        <v/>
      </c>
      <c r="JZ1775" s="1">
        <f t="shared" si="833"/>
        <v>2.2751863931903467E-5</v>
      </c>
      <c r="KA1775" s="1" t="str">
        <f t="shared" si="834"/>
        <v/>
      </c>
      <c r="KB1775" s="1" t="str">
        <f t="shared" si="835"/>
        <v/>
      </c>
      <c r="KE1775" s="1">
        <f t="shared" si="839"/>
        <v>7.3984000000001462</v>
      </c>
      <c r="KF1775" s="151">
        <f t="shared" si="840"/>
        <v>0.38860901651016078</v>
      </c>
      <c r="KG1775" s="1">
        <f t="shared" si="841"/>
        <v>6.2672320555479111E-4</v>
      </c>
      <c r="KH1775" s="1" t="str">
        <f t="shared" si="837"/>
        <v/>
      </c>
      <c r="KI1775" s="132" t="str">
        <f t="shared" si="838"/>
        <v/>
      </c>
    </row>
    <row r="1776" spans="237:295" ht="20.100000000000001" customHeight="1" x14ac:dyDescent="0.25">
      <c r="IC1776" s="1">
        <v>1152</v>
      </c>
      <c r="ID1776" s="1">
        <f t="shared" ref="ID1776:ID1839" si="842">$ID$618+(IC1776*$ID$621)</f>
        <v>10606.962623581814</v>
      </c>
      <c r="IE1776" s="1">
        <f t="shared" ref="IE1776:IE1839" si="843">_xlfn.NORM.DIST($ID1776,$ID$615,$ID$616,0)</f>
        <v>1.9008641888460399E-5</v>
      </c>
      <c r="IF1776" s="1">
        <f t="shared" ref="IF1776:IF1839" si="844">_xlfn.NORM.DIST($ID1776,$ID$615,$ID$616,1)</f>
        <v>0.72840626305234912</v>
      </c>
      <c r="IG1776" s="1" t="str">
        <f t="shared" ref="IG1776:IG1839" si="845">IF(OR(IF1776&lt;$IH$620,IF1776&gt;$IH$621),IE1776,"")</f>
        <v/>
      </c>
      <c r="IH1776" s="1">
        <f t="shared" ref="IH1776:IH1839" si="846">IF(AND(IF1776&gt;$IH$620,IF1776&lt;$IH$621),IE1776,"")</f>
        <v>1.9008641888460399E-5</v>
      </c>
      <c r="II1776" s="1" t="str">
        <f t="shared" ref="II1776:II1839" si="847">IF(IE1776=MAX($IE$624:$IE$2624),IE1776,"")</f>
        <v/>
      </c>
      <c r="IL1776" s="1">
        <f t="shared" ref="IL1776:IL1839" si="848">_xlfn.NORM.DIST(ID1776,$IH$616,$IH$617,0)</f>
        <v>3.2024047749017108E-17</v>
      </c>
      <c r="IM1776" s="1" t="str">
        <f t="shared" ref="IM1776:IM1839" si="849">IF(IL1776=MAX($IL$624:$IL$2624),IE1776,"")</f>
        <v/>
      </c>
      <c r="IN1776" s="1" t="str">
        <f t="shared" ref="IN1776:IN1839" si="850">IF(IM1776=MIN($IM$624:$IM$2624),IM1776,"")</f>
        <v/>
      </c>
      <c r="IS1776" s="1">
        <v>1152</v>
      </c>
      <c r="IT1776" s="1">
        <f t="shared" ref="IT1776:IT1839" si="851">$IT$618+(IS1776*$IT$621)</f>
        <v>21.978768799949592</v>
      </c>
      <c r="IU1776" s="1">
        <f t="shared" ref="IU1776:IU1839" si="852">_xlfn.NORM.DIST(IT1776,IT$615,IT$616,0)</f>
        <v>9.1735781868005975E-3</v>
      </c>
      <c r="IV1776" s="1">
        <f t="shared" ref="IV1776:IV1839" si="853">_xlfn.NORM.DIST(IT1776,IT$615,IT$616,1)</f>
        <v>0.72840626305234912</v>
      </c>
      <c r="IW1776" s="1" t="str">
        <f t="shared" ref="IW1776:IW1839" si="854">IF(OR(IV1776&lt;$IX$620,IV1776&gt;$IX$621),IU1776,"")</f>
        <v/>
      </c>
      <c r="IX1776" s="1">
        <f t="shared" ref="IX1776:IX1839" si="855">IF(AND(IV1776&gt;$IX$620,IV1776&lt;$IX$621),IU1776,"")</f>
        <v>9.1735781868005975E-3</v>
      </c>
      <c r="IY1776" s="1" t="str">
        <f t="shared" ref="IY1776:IY1839" si="856">IF(IU1776=MAX($IU$624:$IU$2624),IU1776,"")</f>
        <v/>
      </c>
      <c r="IZ1776" s="1">
        <f t="shared" ref="IZ1776:IZ1839" si="857">_xlfn.NORM.DIST(IT1776,$IX$616,$IX$617,0)</f>
        <v>1.9083975878630622E-10</v>
      </c>
      <c r="JA1776" s="1" t="str">
        <f t="shared" ref="JA1776:JA1839" si="858">IF(IZ1776=MAX($IZ$624:$IZ$2624),IU1776,"")</f>
        <v/>
      </c>
      <c r="JB1776" s="1" t="str">
        <f t="shared" ref="JB1776:JB1839" si="859">IF(JA1776=MIN($JA$624:$JA$2624),JA1776,"")</f>
        <v/>
      </c>
      <c r="JF1776" s="1">
        <v>1152</v>
      </c>
      <c r="JG1776" s="1">
        <f t="shared" si="836"/>
        <v>61.794309310263259</v>
      </c>
      <c r="JH1776" s="1">
        <f t="shared" ref="JH1776:JH1839" si="860">_xlfn.NORM.DIST(JG1776,JG$615,JG$616,0)</f>
        <v>3.262823976615981E-3</v>
      </c>
      <c r="JI1776" s="1">
        <f t="shared" ref="JI1776:JI1839" si="861">_xlfn.NORM.DIST(JG1776,JG$615,JG$616,1)</f>
        <v>0.72840626305234912</v>
      </c>
      <c r="JJ1776" s="1" t="str">
        <f t="shared" ref="JJ1776:JJ1839" si="862">IF(OR(JI1776&lt;$IX$620,JI1776&gt;$IX$621),JH1776,"")</f>
        <v/>
      </c>
      <c r="JK1776" s="1">
        <f t="shared" ref="JK1776:JK1839" si="863">IF(AND(JI1776&gt;$JK$620,JI1776&lt;$JK$621),JH1776,"")</f>
        <v>3.262823976615981E-3</v>
      </c>
      <c r="JL1776" s="1" t="str">
        <f t="shared" ref="JL1776:JL1839" si="864">IF(JH1776=MAX($JH$624:$JH$2624),JH1776,"")</f>
        <v/>
      </c>
      <c r="JM1776" s="1">
        <f t="shared" ref="JM1776:JM1839" si="865">_xlfn.NORM.DIST(JG1776,$JK$616,$JK$617,0)</f>
        <v>3.1052296522843692E-29</v>
      </c>
      <c r="JN1776" s="1" t="str">
        <f t="shared" ref="JN1776:JN1839" si="866">IF(JM1776=MAX($JM$624:$JM$2624),JH1776,"")</f>
        <v/>
      </c>
      <c r="JO1776" s="1" t="str">
        <f t="shared" ref="JO1776:JO1839" si="867">IF(JN1776=MIN($JN$624:$JN$2624),JN1776,"")</f>
        <v/>
      </c>
      <c r="JS1776" s="1">
        <v>1152</v>
      </c>
      <c r="JT1776" s="1">
        <f t="shared" ref="JT1776:JT1839" si="868">JT$618+(JS1776*JT$621)</f>
        <v>6034.8182401874219</v>
      </c>
      <c r="JU1776" s="1">
        <f t="shared" ref="JU1776:JU1839" si="869">_xlfn.NORM.DIST(JT1776,JT$615,JT$616,0)</f>
        <v>3.3410112121237506E-5</v>
      </c>
      <c r="JV1776" s="1">
        <f t="shared" ref="JV1776:JV1839" si="870">_xlfn.NORM.DIST(JT1776,JT$615,JT$616,1)</f>
        <v>0.7284062630523489</v>
      </c>
      <c r="JW1776" s="1" t="str">
        <f t="shared" ref="JW1776:JW1839" si="871">IF(OR(JV1776&lt;$IX$620,JV1776&gt;$IX$621),JU1776,"")</f>
        <v/>
      </c>
      <c r="JX1776" s="1">
        <f t="shared" ref="JX1776:JX1839" si="872">IF(AND(JV1776&gt;$JK$620,JV1776&lt;$JK$621),JU1776,"")</f>
        <v>3.3410112121237506E-5</v>
      </c>
      <c r="JY1776" s="1" t="str">
        <f t="shared" ref="JY1776:JY1839" si="873">IF(JU1776=MAX($JU$624:$JU$2624),JU1776,"")</f>
        <v/>
      </c>
      <c r="JZ1776" s="1">
        <f t="shared" ref="JZ1776:JZ1839" si="874">_xlfn.NORM.DIST(JT1776,$JX$616,$JX$617,0)</f>
        <v>2.2654801734016724E-5</v>
      </c>
      <c r="KA1776" s="1" t="str">
        <f t="shared" ref="KA1776:KA1839" si="875">IF(JZ1776=MAX($JZ$624:$JZ$2624),JU1776,"")</f>
        <v/>
      </c>
      <c r="KB1776" s="1" t="str">
        <f t="shared" ref="KB1776:KB1839" si="876">IF(KA1776=MIN($KA$624:$KA$2624),KA1776,"")</f>
        <v/>
      </c>
      <c r="KE1776" s="1">
        <f t="shared" si="839"/>
        <v>7.4048000000001464</v>
      </c>
      <c r="KF1776" s="151">
        <f t="shared" si="840"/>
        <v>0.38798229330460599</v>
      </c>
      <c r="KG1776" s="1">
        <f t="shared" si="841"/>
        <v>6.2607222868804602E-4</v>
      </c>
      <c r="KH1776" s="1" t="str">
        <f t="shared" si="837"/>
        <v/>
      </c>
      <c r="KI1776" s="132" t="str">
        <f t="shared" si="838"/>
        <v/>
      </c>
    </row>
    <row r="1777" spans="237:295" ht="20.100000000000001" customHeight="1" x14ac:dyDescent="0.25">
      <c r="IC1777" s="1">
        <v>1153</v>
      </c>
      <c r="ID1777" s="1">
        <f t="shared" si="842"/>
        <v>10676.745272421176</v>
      </c>
      <c r="IE1777" s="1">
        <f t="shared" si="843"/>
        <v>1.8962317341183377E-5</v>
      </c>
      <c r="IF1777" s="1">
        <f t="shared" si="844"/>
        <v>0.72973112121852812</v>
      </c>
      <c r="IG1777" s="1" t="str">
        <f t="shared" si="845"/>
        <v/>
      </c>
      <c r="IH1777" s="1">
        <f t="shared" si="846"/>
        <v>1.8962317341183377E-5</v>
      </c>
      <c r="II1777" s="1" t="str">
        <f t="shared" si="847"/>
        <v/>
      </c>
      <c r="IL1777" s="1">
        <f t="shared" si="848"/>
        <v>3.2984334290679217E-17</v>
      </c>
      <c r="IM1777" s="1" t="str">
        <f t="shared" si="849"/>
        <v/>
      </c>
      <c r="IN1777" s="1" t="str">
        <f t="shared" si="850"/>
        <v/>
      </c>
      <c r="IS1777" s="1">
        <v>1153</v>
      </c>
      <c r="IT1777" s="1">
        <f t="shared" si="851"/>
        <v>22.123365963107148</v>
      </c>
      <c r="IU1777" s="1">
        <f t="shared" si="852"/>
        <v>9.1512219417354615E-3</v>
      </c>
      <c r="IV1777" s="1">
        <f t="shared" si="853"/>
        <v>0.72973112121852801</v>
      </c>
      <c r="IW1777" s="1" t="str">
        <f t="shared" si="854"/>
        <v/>
      </c>
      <c r="IX1777" s="1">
        <f t="shared" si="855"/>
        <v>9.1512219417354615E-3</v>
      </c>
      <c r="IY1777" s="1" t="str">
        <f t="shared" si="856"/>
        <v/>
      </c>
      <c r="IZ1777" s="1">
        <f t="shared" si="857"/>
        <v>1.9545717353398182E-10</v>
      </c>
      <c r="JA1777" s="1" t="str">
        <f t="shared" si="858"/>
        <v/>
      </c>
      <c r="JB1777" s="1" t="str">
        <f t="shared" si="859"/>
        <v/>
      </c>
      <c r="JF1777" s="1">
        <v>1153</v>
      </c>
      <c r="JG1777" s="1">
        <f t="shared" ref="JG1777:JG1840" si="877">$JG$618+(JF1777*$JG$621)</f>
        <v>62.200850818883396</v>
      </c>
      <c r="JH1777" s="1">
        <f t="shared" si="860"/>
        <v>3.254872390992545E-3</v>
      </c>
      <c r="JI1777" s="1">
        <f t="shared" si="861"/>
        <v>0.72973112121852801</v>
      </c>
      <c r="JJ1777" s="1" t="str">
        <f t="shared" si="862"/>
        <v/>
      </c>
      <c r="JK1777" s="1">
        <f t="shared" si="863"/>
        <v>3.254872390992545E-3</v>
      </c>
      <c r="JL1777" s="1" t="str">
        <f t="shared" si="864"/>
        <v/>
      </c>
      <c r="JM1777" s="1">
        <f t="shared" si="865"/>
        <v>3.2444133383975949E-29</v>
      </c>
      <c r="JN1777" s="1" t="str">
        <f t="shared" si="866"/>
        <v/>
      </c>
      <c r="JO1777" s="1" t="str">
        <f t="shared" si="867"/>
        <v/>
      </c>
      <c r="JS1777" s="1">
        <v>1153</v>
      </c>
      <c r="JT1777" s="1">
        <f t="shared" si="868"/>
        <v>6074.5209917676038</v>
      </c>
      <c r="JU1777" s="1">
        <f t="shared" si="869"/>
        <v>3.3328690822042518E-5</v>
      </c>
      <c r="JV1777" s="1">
        <f t="shared" si="870"/>
        <v>0.7297311212185279</v>
      </c>
      <c r="JW1777" s="1" t="str">
        <f t="shared" si="871"/>
        <v/>
      </c>
      <c r="JX1777" s="1">
        <f t="shared" si="872"/>
        <v>3.3328690822042518E-5</v>
      </c>
      <c r="JY1777" s="1" t="str">
        <f t="shared" si="873"/>
        <v/>
      </c>
      <c r="JZ1777" s="1">
        <f t="shared" si="874"/>
        <v>2.255779268761202E-5</v>
      </c>
      <c r="KA1777" s="1" t="str">
        <f t="shared" si="875"/>
        <v/>
      </c>
      <c r="KB1777" s="1" t="str">
        <f t="shared" si="876"/>
        <v/>
      </c>
      <c r="KE1777" s="1">
        <f t="shared" si="839"/>
        <v>7.4112000000001466</v>
      </c>
      <c r="KF1777" s="151">
        <f t="shared" si="840"/>
        <v>0.38735622107591794</v>
      </c>
      <c r="KG1777" s="1">
        <f t="shared" si="841"/>
        <v>6.2542076098942578E-4</v>
      </c>
      <c r="KH1777" s="1" t="str">
        <f t="shared" si="837"/>
        <v/>
      </c>
      <c r="KI1777" s="132" t="str">
        <f t="shared" si="838"/>
        <v/>
      </c>
    </row>
    <row r="1778" spans="237:295" ht="20.100000000000001" customHeight="1" x14ac:dyDescent="0.25">
      <c r="IC1778" s="1">
        <v>1154</v>
      </c>
      <c r="ID1778" s="1">
        <f t="shared" si="842"/>
        <v>10746.527921260524</v>
      </c>
      <c r="IE1778" s="1">
        <f t="shared" si="843"/>
        <v>1.8915803032745139E-5</v>
      </c>
      <c r="IF1778" s="1">
        <f t="shared" si="844"/>
        <v>0.73105274010273391</v>
      </c>
      <c r="IG1778" s="1" t="str">
        <f t="shared" si="845"/>
        <v/>
      </c>
      <c r="IH1778" s="1">
        <f t="shared" si="846"/>
        <v>1.8915803032745139E-5</v>
      </c>
      <c r="II1778" s="1" t="str">
        <f t="shared" si="847"/>
        <v/>
      </c>
      <c r="IL1778" s="1">
        <f t="shared" si="848"/>
        <v>3.3972872817458861E-17</v>
      </c>
      <c r="IM1778" s="1" t="str">
        <f t="shared" si="849"/>
        <v/>
      </c>
      <c r="IN1778" s="1" t="str">
        <f t="shared" si="850"/>
        <v/>
      </c>
      <c r="IS1778" s="1">
        <v>1154</v>
      </c>
      <c r="IT1778" s="1">
        <f t="shared" si="851"/>
        <v>22.267963126264704</v>
      </c>
      <c r="IU1778" s="1">
        <f t="shared" si="852"/>
        <v>9.1287741178579327E-3</v>
      </c>
      <c r="IV1778" s="1">
        <f t="shared" si="853"/>
        <v>0.73105274010273391</v>
      </c>
      <c r="IW1778" s="1" t="str">
        <f t="shared" si="854"/>
        <v/>
      </c>
      <c r="IX1778" s="1">
        <f t="shared" si="855"/>
        <v>9.1287741178579327E-3</v>
      </c>
      <c r="IY1778" s="1" t="str">
        <f t="shared" si="856"/>
        <v/>
      </c>
      <c r="IZ1778" s="1">
        <f t="shared" si="857"/>
        <v>2.001831048081244E-10</v>
      </c>
      <c r="JA1778" s="1" t="str">
        <f t="shared" si="858"/>
        <v/>
      </c>
      <c r="JB1778" s="1" t="str">
        <f t="shared" si="859"/>
        <v/>
      </c>
      <c r="JF1778" s="1">
        <v>1154</v>
      </c>
      <c r="JG1778" s="1">
        <f t="shared" si="877"/>
        <v>62.607392327503533</v>
      </c>
      <c r="JH1778" s="1">
        <f t="shared" si="860"/>
        <v>3.2468882329596592E-3</v>
      </c>
      <c r="JI1778" s="1">
        <f t="shared" si="861"/>
        <v>0.73105274010273391</v>
      </c>
      <c r="JJ1778" s="1" t="str">
        <f t="shared" si="862"/>
        <v/>
      </c>
      <c r="JK1778" s="1">
        <f t="shared" si="863"/>
        <v>3.2468882329596592E-3</v>
      </c>
      <c r="JL1778" s="1" t="str">
        <f t="shared" si="864"/>
        <v/>
      </c>
      <c r="JM1778" s="1">
        <f t="shared" si="865"/>
        <v>3.3897813272811716E-29</v>
      </c>
      <c r="JN1778" s="1" t="str">
        <f t="shared" si="866"/>
        <v/>
      </c>
      <c r="JO1778" s="1" t="str">
        <f t="shared" si="867"/>
        <v/>
      </c>
      <c r="JS1778" s="1">
        <v>1154</v>
      </c>
      <c r="JT1778" s="1">
        <f t="shared" si="868"/>
        <v>6114.2237433477858</v>
      </c>
      <c r="JU1778" s="1">
        <f t="shared" si="869"/>
        <v>3.3246935993408132E-5</v>
      </c>
      <c r="JV1778" s="1">
        <f t="shared" si="870"/>
        <v>0.73105274010273391</v>
      </c>
      <c r="JW1778" s="1" t="str">
        <f t="shared" si="871"/>
        <v/>
      </c>
      <c r="JX1778" s="1">
        <f t="shared" si="872"/>
        <v>3.3246935993408132E-5</v>
      </c>
      <c r="JY1778" s="1" t="str">
        <f t="shared" si="873"/>
        <v/>
      </c>
      <c r="JZ1778" s="1">
        <f t="shared" si="874"/>
        <v>2.246083966271027E-5</v>
      </c>
      <c r="KA1778" s="1" t="str">
        <f t="shared" si="875"/>
        <v/>
      </c>
      <c r="KB1778" s="1" t="str">
        <f t="shared" si="876"/>
        <v/>
      </c>
      <c r="KE1778" s="1">
        <f t="shared" si="839"/>
        <v>7.4176000000001467</v>
      </c>
      <c r="KF1778" s="151">
        <f t="shared" si="840"/>
        <v>0.38673080031492851</v>
      </c>
      <c r="KG1778" s="1">
        <f t="shared" si="841"/>
        <v>6.2476880741291207E-4</v>
      </c>
      <c r="KH1778" s="1" t="str">
        <f t="shared" si="837"/>
        <v/>
      </c>
      <c r="KI1778" s="132" t="str">
        <f t="shared" si="838"/>
        <v/>
      </c>
    </row>
    <row r="1779" spans="237:295" ht="20.100000000000001" customHeight="1" x14ac:dyDescent="0.25">
      <c r="IC1779" s="1">
        <v>1155</v>
      </c>
      <c r="ID1779" s="1">
        <f t="shared" si="842"/>
        <v>10816.310570099886</v>
      </c>
      <c r="IE1779" s="1">
        <f t="shared" si="843"/>
        <v>1.8869100915247626E-5</v>
      </c>
      <c r="IF1779" s="1">
        <f t="shared" si="844"/>
        <v>0.73237110653101722</v>
      </c>
      <c r="IG1779" s="1" t="str">
        <f t="shared" si="845"/>
        <v/>
      </c>
      <c r="IH1779" s="1">
        <f t="shared" si="846"/>
        <v>1.8869100915247626E-5</v>
      </c>
      <c r="II1779" s="1" t="str">
        <f t="shared" si="847"/>
        <v/>
      </c>
      <c r="IL1779" s="1">
        <f t="shared" si="848"/>
        <v>3.4990477932662575E-17</v>
      </c>
      <c r="IM1779" s="1" t="str">
        <f t="shared" si="849"/>
        <v/>
      </c>
      <c r="IN1779" s="1" t="str">
        <f t="shared" si="850"/>
        <v/>
      </c>
      <c r="IS1779" s="1">
        <v>1155</v>
      </c>
      <c r="IT1779" s="1">
        <f t="shared" si="851"/>
        <v>22.41256028942226</v>
      </c>
      <c r="IU1779" s="1">
        <f t="shared" si="852"/>
        <v>9.1062356572532022E-3</v>
      </c>
      <c r="IV1779" s="1">
        <f t="shared" si="853"/>
        <v>0.732371106531017</v>
      </c>
      <c r="IW1779" s="1" t="str">
        <f t="shared" si="854"/>
        <v/>
      </c>
      <c r="IX1779" s="1">
        <f t="shared" si="855"/>
        <v>9.1062356572532022E-3</v>
      </c>
      <c r="IY1779" s="1" t="str">
        <f t="shared" si="856"/>
        <v/>
      </c>
      <c r="IZ1779" s="1">
        <f t="shared" si="857"/>
        <v>2.0502002335757369E-10</v>
      </c>
      <c r="JA1779" s="1" t="str">
        <f t="shared" si="858"/>
        <v/>
      </c>
      <c r="JB1779" s="1" t="str">
        <f t="shared" si="859"/>
        <v/>
      </c>
      <c r="JF1779" s="1">
        <v>1155</v>
      </c>
      <c r="JG1779" s="1">
        <f t="shared" si="877"/>
        <v>63.013933836123726</v>
      </c>
      <c r="JH1779" s="1">
        <f t="shared" si="860"/>
        <v>3.2388718375946581E-3</v>
      </c>
      <c r="JI1779" s="1">
        <f t="shared" si="861"/>
        <v>0.73237110653101711</v>
      </c>
      <c r="JJ1779" s="1" t="str">
        <f t="shared" si="862"/>
        <v/>
      </c>
      <c r="JK1779" s="1">
        <f t="shared" si="863"/>
        <v>3.2388718375946581E-3</v>
      </c>
      <c r="JL1779" s="1" t="str">
        <f t="shared" si="864"/>
        <v/>
      </c>
      <c r="JM1779" s="1">
        <f t="shared" si="865"/>
        <v>3.5416059545762569E-29</v>
      </c>
      <c r="JN1779" s="1" t="str">
        <f t="shared" si="866"/>
        <v/>
      </c>
      <c r="JO1779" s="1" t="str">
        <f t="shared" si="867"/>
        <v/>
      </c>
      <c r="JS1779" s="1">
        <v>1155</v>
      </c>
      <c r="JT1779" s="1">
        <f t="shared" si="868"/>
        <v>6153.9264949279677</v>
      </c>
      <c r="JU1779" s="1">
        <f t="shared" si="869"/>
        <v>3.3164851066402468E-5</v>
      </c>
      <c r="JV1779" s="1">
        <f t="shared" si="870"/>
        <v>0.732371106531017</v>
      </c>
      <c r="JW1779" s="1" t="str">
        <f t="shared" si="871"/>
        <v/>
      </c>
      <c r="JX1779" s="1">
        <f t="shared" si="872"/>
        <v>3.3164851066402468E-5</v>
      </c>
      <c r="JY1779" s="1" t="str">
        <f t="shared" si="873"/>
        <v/>
      </c>
      <c r="JZ1779" s="1">
        <f t="shared" si="874"/>
        <v>2.2363945514336757E-5</v>
      </c>
      <c r="KA1779" s="1" t="str">
        <f t="shared" si="875"/>
        <v/>
      </c>
      <c r="KB1779" s="1" t="str">
        <f t="shared" si="876"/>
        <v/>
      </c>
      <c r="KE1779" s="1">
        <f t="shared" si="839"/>
        <v>7.4240000000001469</v>
      </c>
      <c r="KF1779" s="151">
        <f t="shared" si="840"/>
        <v>0.3861060315075156</v>
      </c>
      <c r="KG1779" s="1">
        <f t="shared" si="841"/>
        <v>6.2411637289588873E-4</v>
      </c>
      <c r="KH1779" s="1" t="str">
        <f t="shared" si="837"/>
        <v/>
      </c>
      <c r="KI1779" s="132" t="str">
        <f t="shared" si="838"/>
        <v/>
      </c>
    </row>
    <row r="1780" spans="237:295" ht="20.100000000000001" customHeight="1" x14ac:dyDescent="0.25">
      <c r="IC1780" s="1">
        <v>1156</v>
      </c>
      <c r="ID1780" s="1">
        <f t="shared" si="842"/>
        <v>10886.093218939233</v>
      </c>
      <c r="IE1780" s="1">
        <f t="shared" si="843"/>
        <v>1.882221294499243E-5</v>
      </c>
      <c r="IF1780" s="1">
        <f t="shared" si="844"/>
        <v>0.73368620746579771</v>
      </c>
      <c r="IG1780" s="1" t="str">
        <f t="shared" si="845"/>
        <v/>
      </c>
      <c r="IH1780" s="1">
        <f t="shared" si="846"/>
        <v>1.882221294499243E-5</v>
      </c>
      <c r="II1780" s="1" t="str">
        <f t="shared" si="847"/>
        <v/>
      </c>
      <c r="IL1780" s="1">
        <f t="shared" si="848"/>
        <v>3.603798723041568E-17</v>
      </c>
      <c r="IM1780" s="1" t="str">
        <f t="shared" si="849"/>
        <v/>
      </c>
      <c r="IN1780" s="1" t="str">
        <f t="shared" si="850"/>
        <v/>
      </c>
      <c r="IS1780" s="1">
        <v>1156</v>
      </c>
      <c r="IT1780" s="1">
        <f t="shared" si="851"/>
        <v>22.557157452579844</v>
      </c>
      <c r="IU1780" s="1">
        <f t="shared" si="852"/>
        <v>9.0836075040331837E-3</v>
      </c>
      <c r="IV1780" s="1">
        <f t="shared" si="853"/>
        <v>0.73368620746579771</v>
      </c>
      <c r="IW1780" s="1" t="str">
        <f t="shared" si="854"/>
        <v/>
      </c>
      <c r="IX1780" s="1">
        <f t="shared" si="855"/>
        <v>9.0836075040331837E-3</v>
      </c>
      <c r="IY1780" s="1" t="str">
        <f t="shared" si="856"/>
        <v/>
      </c>
      <c r="IZ1780" s="1">
        <f t="shared" si="857"/>
        <v>2.0997045425911041E-10</v>
      </c>
      <c r="JA1780" s="1" t="str">
        <f t="shared" si="858"/>
        <v/>
      </c>
      <c r="JB1780" s="1" t="str">
        <f t="shared" si="859"/>
        <v/>
      </c>
      <c r="JF1780" s="1">
        <v>1156</v>
      </c>
      <c r="JG1780" s="1">
        <f t="shared" si="877"/>
        <v>63.420475344743863</v>
      </c>
      <c r="JH1780" s="1">
        <f t="shared" si="860"/>
        <v>3.2308235406957411E-3</v>
      </c>
      <c r="JI1780" s="1">
        <f t="shared" si="861"/>
        <v>0.73368620746579771</v>
      </c>
      <c r="JJ1780" s="1" t="str">
        <f t="shared" si="862"/>
        <v/>
      </c>
      <c r="JK1780" s="1">
        <f t="shared" si="863"/>
        <v>3.2308235406957411E-3</v>
      </c>
      <c r="JL1780" s="1" t="str">
        <f t="shared" si="864"/>
        <v/>
      </c>
      <c r="JM1780" s="1">
        <f t="shared" si="865"/>
        <v>3.7001714389618355E-29</v>
      </c>
      <c r="JN1780" s="1" t="str">
        <f t="shared" si="866"/>
        <v/>
      </c>
      <c r="JO1780" s="1" t="str">
        <f t="shared" si="867"/>
        <v/>
      </c>
      <c r="JS1780" s="1">
        <v>1156</v>
      </c>
      <c r="JT1780" s="1">
        <f t="shared" si="868"/>
        <v>6193.6292465081497</v>
      </c>
      <c r="JU1780" s="1">
        <f t="shared" si="869"/>
        <v>3.3082439479475021E-5</v>
      </c>
      <c r="JV1780" s="1">
        <f t="shared" si="870"/>
        <v>0.73368620746579771</v>
      </c>
      <c r="JW1780" s="1" t="str">
        <f t="shared" si="871"/>
        <v/>
      </c>
      <c r="JX1780" s="1">
        <f t="shared" si="872"/>
        <v>3.3082439479475021E-5</v>
      </c>
      <c r="JY1780" s="1" t="str">
        <f t="shared" si="873"/>
        <v/>
      </c>
      <c r="JZ1780" s="1">
        <f t="shared" si="874"/>
        <v>2.2267113082403269E-5</v>
      </c>
      <c r="KA1780" s="1" t="str">
        <f t="shared" si="875"/>
        <v/>
      </c>
      <c r="KB1780" s="1" t="str">
        <f t="shared" si="876"/>
        <v/>
      </c>
      <c r="KE1780" s="1">
        <f t="shared" si="839"/>
        <v>7.4304000000001471</v>
      </c>
      <c r="KF1780" s="151">
        <f t="shared" si="840"/>
        <v>0.38548191513461971</v>
      </c>
      <c r="KG1780" s="1">
        <f t="shared" si="841"/>
        <v>6.2346346236280548E-4</v>
      </c>
      <c r="KH1780" s="1" t="str">
        <f t="shared" si="837"/>
        <v/>
      </c>
      <c r="KI1780" s="132" t="str">
        <f t="shared" si="838"/>
        <v/>
      </c>
    </row>
    <row r="1781" spans="237:295" ht="20.100000000000001" customHeight="1" x14ac:dyDescent="0.25">
      <c r="IC1781" s="1">
        <v>1157</v>
      </c>
      <c r="ID1781" s="1">
        <f t="shared" si="842"/>
        <v>10955.875867778581</v>
      </c>
      <c r="IE1781" s="1">
        <f t="shared" si="843"/>
        <v>1.8775141082345312E-5</v>
      </c>
      <c r="IF1781" s="1">
        <f t="shared" si="844"/>
        <v>0.73499803000615449</v>
      </c>
      <c r="IG1781" s="1" t="str">
        <f t="shared" si="845"/>
        <v/>
      </c>
      <c r="IH1781" s="1">
        <f t="shared" si="846"/>
        <v>1.8775141082345312E-5</v>
      </c>
      <c r="II1781" s="1" t="str">
        <f t="shared" si="847"/>
        <v/>
      </c>
      <c r="IL1781" s="1">
        <f t="shared" si="848"/>
        <v>3.7116261929910569E-17</v>
      </c>
      <c r="IM1781" s="1" t="str">
        <f t="shared" si="849"/>
        <v/>
      </c>
      <c r="IN1781" s="1" t="str">
        <f t="shared" si="850"/>
        <v/>
      </c>
      <c r="IS1781" s="1">
        <v>1157</v>
      </c>
      <c r="IT1781" s="1">
        <f t="shared" si="851"/>
        <v>22.7017546157374</v>
      </c>
      <c r="IU1781" s="1">
        <f t="shared" si="852"/>
        <v>9.0608906042711976E-3</v>
      </c>
      <c r="IV1781" s="1">
        <f t="shared" si="853"/>
        <v>0.73499803000615449</v>
      </c>
      <c r="IW1781" s="1" t="str">
        <f t="shared" si="854"/>
        <v/>
      </c>
      <c r="IX1781" s="1">
        <f t="shared" si="855"/>
        <v>9.0608906042711976E-3</v>
      </c>
      <c r="IY1781" s="1" t="str">
        <f t="shared" si="856"/>
        <v/>
      </c>
      <c r="IZ1781" s="1">
        <f t="shared" si="857"/>
        <v>2.1503697806658679E-10</v>
      </c>
      <c r="JA1781" s="1" t="str">
        <f t="shared" si="858"/>
        <v/>
      </c>
      <c r="JB1781" s="1" t="str">
        <f t="shared" si="859"/>
        <v/>
      </c>
      <c r="JF1781" s="1">
        <v>1157</v>
      </c>
      <c r="JG1781" s="1">
        <f t="shared" si="877"/>
        <v>63.827016853364</v>
      </c>
      <c r="JH1781" s="1">
        <f t="shared" si="860"/>
        <v>3.2227436787587225E-3</v>
      </c>
      <c r="JI1781" s="1">
        <f t="shared" si="861"/>
        <v>0.73499803000615449</v>
      </c>
      <c r="JJ1781" s="1" t="str">
        <f t="shared" si="862"/>
        <v/>
      </c>
      <c r="JK1781" s="1">
        <f t="shared" si="863"/>
        <v>3.2227436787587225E-3</v>
      </c>
      <c r="JL1781" s="1" t="str">
        <f t="shared" si="864"/>
        <v/>
      </c>
      <c r="JM1781" s="1">
        <f t="shared" si="865"/>
        <v>3.8657743957854844E-29</v>
      </c>
      <c r="JN1781" s="1" t="str">
        <f t="shared" si="866"/>
        <v/>
      </c>
      <c r="JO1781" s="1" t="str">
        <f t="shared" si="867"/>
        <v/>
      </c>
      <c r="JS1781" s="1">
        <v>1157</v>
      </c>
      <c r="JT1781" s="1">
        <f t="shared" si="868"/>
        <v>6233.3319980883243</v>
      </c>
      <c r="JU1781" s="1">
        <f t="shared" si="869"/>
        <v>3.2999704678218637E-5</v>
      </c>
      <c r="JV1781" s="1">
        <f t="shared" si="870"/>
        <v>0.73499803000615438</v>
      </c>
      <c r="JW1781" s="1" t="str">
        <f t="shared" si="871"/>
        <v/>
      </c>
      <c r="JX1781" s="1">
        <f t="shared" si="872"/>
        <v>3.2999704678218637E-5</v>
      </c>
      <c r="JY1781" s="1" t="str">
        <f t="shared" si="873"/>
        <v/>
      </c>
      <c r="JZ1781" s="1">
        <f t="shared" si="874"/>
        <v>2.2170345191591934E-5</v>
      </c>
      <c r="KA1781" s="1" t="str">
        <f t="shared" si="875"/>
        <v/>
      </c>
      <c r="KB1781" s="1" t="str">
        <f t="shared" si="876"/>
        <v/>
      </c>
      <c r="KE1781" s="1">
        <f t="shared" si="839"/>
        <v>7.4368000000001473</v>
      </c>
      <c r="KF1781" s="151">
        <f t="shared" si="840"/>
        <v>0.38485845167225691</v>
      </c>
      <c r="KG1781" s="1">
        <f t="shared" si="841"/>
        <v>6.2281008072462285E-4</v>
      </c>
      <c r="KH1781" s="1" t="str">
        <f t="shared" si="837"/>
        <v/>
      </c>
      <c r="KI1781" s="132" t="str">
        <f t="shared" si="838"/>
        <v/>
      </c>
    </row>
    <row r="1782" spans="237:295" ht="20.100000000000001" customHeight="1" x14ac:dyDescent="0.25">
      <c r="IC1782" s="1">
        <v>1158</v>
      </c>
      <c r="ID1782" s="1">
        <f t="shared" si="842"/>
        <v>11025.658516617943</v>
      </c>
      <c r="IE1782" s="1">
        <f t="shared" si="843"/>
        <v>1.8727887291600838E-5</v>
      </c>
      <c r="IF1782" s="1">
        <f t="shared" si="844"/>
        <v>0.73630656138810391</v>
      </c>
      <c r="IG1782" s="1" t="str">
        <f t="shared" si="845"/>
        <v/>
      </c>
      <c r="IH1782" s="1">
        <f t="shared" si="846"/>
        <v>1.8727887291600838E-5</v>
      </c>
      <c r="II1782" s="1" t="str">
        <f t="shared" si="847"/>
        <v/>
      </c>
      <c r="IL1782" s="1">
        <f t="shared" si="848"/>
        <v>3.8226187526727479E-17</v>
      </c>
      <c r="IM1782" s="1" t="str">
        <f t="shared" si="849"/>
        <v/>
      </c>
      <c r="IN1782" s="1" t="str">
        <f t="shared" si="850"/>
        <v/>
      </c>
      <c r="IS1782" s="1">
        <v>1158</v>
      </c>
      <c r="IT1782" s="1">
        <f t="shared" si="851"/>
        <v>22.846351778894956</v>
      </c>
      <c r="IU1782" s="1">
        <f t="shared" si="852"/>
        <v>9.0380859059365822E-3</v>
      </c>
      <c r="IV1782" s="1">
        <f t="shared" si="853"/>
        <v>0.73630656138810369</v>
      </c>
      <c r="IW1782" s="1" t="str">
        <f t="shared" si="854"/>
        <v/>
      </c>
      <c r="IX1782" s="1">
        <f t="shared" si="855"/>
        <v>9.0380859059365822E-3</v>
      </c>
      <c r="IY1782" s="1" t="str">
        <f t="shared" si="856"/>
        <v/>
      </c>
      <c r="IZ1782" s="1">
        <f t="shared" si="857"/>
        <v>2.2022223198334248E-10</v>
      </c>
      <c r="JA1782" s="1" t="str">
        <f t="shared" si="858"/>
        <v/>
      </c>
      <c r="JB1782" s="1" t="str">
        <f t="shared" si="859"/>
        <v/>
      </c>
      <c r="JF1782" s="1">
        <v>1158</v>
      </c>
      <c r="JG1782" s="1">
        <f t="shared" si="877"/>
        <v>64.233558361984137</v>
      </c>
      <c r="JH1782" s="1">
        <f t="shared" si="860"/>
        <v>3.214632588953794E-3</v>
      </c>
      <c r="JI1782" s="1">
        <f t="shared" si="861"/>
        <v>0.73630656138810369</v>
      </c>
      <c r="JJ1782" s="1" t="str">
        <f t="shared" si="862"/>
        <v/>
      </c>
      <c r="JK1782" s="1">
        <f t="shared" si="863"/>
        <v>3.214632588953794E-3</v>
      </c>
      <c r="JL1782" s="1" t="str">
        <f t="shared" si="864"/>
        <v/>
      </c>
      <c r="JM1782" s="1">
        <f t="shared" si="865"/>
        <v>4.038724372681973E-29</v>
      </c>
      <c r="JN1782" s="1" t="str">
        <f t="shared" si="866"/>
        <v/>
      </c>
      <c r="JO1782" s="1" t="str">
        <f t="shared" si="867"/>
        <v/>
      </c>
      <c r="JS1782" s="1">
        <v>1158</v>
      </c>
      <c r="JT1782" s="1">
        <f t="shared" si="868"/>
        <v>6273.0347496685063</v>
      </c>
      <c r="JU1782" s="1">
        <f t="shared" si="869"/>
        <v>3.2916650115131489E-5</v>
      </c>
      <c r="JV1782" s="1">
        <f t="shared" si="870"/>
        <v>0.73630656138810369</v>
      </c>
      <c r="JW1782" s="1" t="str">
        <f t="shared" si="871"/>
        <v/>
      </c>
      <c r="JX1782" s="1">
        <f t="shared" si="872"/>
        <v>3.2916650115131489E-5</v>
      </c>
      <c r="JY1782" s="1" t="str">
        <f t="shared" si="873"/>
        <v/>
      </c>
      <c r="JZ1782" s="1">
        <f t="shared" si="874"/>
        <v>2.2073644651240731E-5</v>
      </c>
      <c r="KA1782" s="1" t="str">
        <f t="shared" si="875"/>
        <v/>
      </c>
      <c r="KB1782" s="1" t="str">
        <f t="shared" si="876"/>
        <v/>
      </c>
      <c r="KE1782" s="1">
        <f t="shared" si="839"/>
        <v>7.4432000000001475</v>
      </c>
      <c r="KF1782" s="151">
        <f t="shared" si="840"/>
        <v>0.38423564159153228</v>
      </c>
      <c r="KG1782" s="1">
        <f t="shared" si="841"/>
        <v>6.2215623287842359E-4</v>
      </c>
      <c r="KH1782" s="1" t="str">
        <f t="shared" si="837"/>
        <v/>
      </c>
      <c r="KI1782" s="132" t="str">
        <f t="shared" si="838"/>
        <v/>
      </c>
    </row>
    <row r="1783" spans="237:295" ht="20.100000000000001" customHeight="1" x14ac:dyDescent="0.25">
      <c r="IC1783" s="1">
        <v>1159</v>
      </c>
      <c r="ID1783" s="1">
        <f t="shared" si="842"/>
        <v>11095.44116545729</v>
      </c>
      <c r="IE1783" s="1">
        <f t="shared" si="843"/>
        <v>1.8680453540847006E-5</v>
      </c>
      <c r="IF1783" s="1">
        <f t="shared" si="844"/>
        <v>0.73761178898486846</v>
      </c>
      <c r="IG1783" s="1" t="str">
        <f t="shared" si="845"/>
        <v/>
      </c>
      <c r="IH1783" s="1">
        <f t="shared" si="846"/>
        <v>1.8680453540847006E-5</v>
      </c>
      <c r="II1783" s="1" t="str">
        <f t="shared" si="847"/>
        <v/>
      </c>
      <c r="IL1783" s="1">
        <f t="shared" si="848"/>
        <v>3.9368674461676188E-17</v>
      </c>
      <c r="IM1783" s="1" t="str">
        <f t="shared" si="849"/>
        <v/>
      </c>
      <c r="IN1783" s="1" t="str">
        <f t="shared" si="850"/>
        <v/>
      </c>
      <c r="IS1783" s="1">
        <v>1159</v>
      </c>
      <c r="IT1783" s="1">
        <f t="shared" si="851"/>
        <v>22.990948942052512</v>
      </c>
      <c r="IU1783" s="1">
        <f t="shared" si="852"/>
        <v>9.0151943588293836E-3</v>
      </c>
      <c r="IV1783" s="1">
        <f t="shared" si="853"/>
        <v>0.73761178898486846</v>
      </c>
      <c r="IW1783" s="1" t="str">
        <f t="shared" si="854"/>
        <v/>
      </c>
      <c r="IX1783" s="1">
        <f t="shared" si="855"/>
        <v>9.0151943588293836E-3</v>
      </c>
      <c r="IY1783" s="1" t="str">
        <f t="shared" si="856"/>
        <v/>
      </c>
      <c r="IZ1783" s="1">
        <f t="shared" si="857"/>
        <v>2.2552891105832E-10</v>
      </c>
      <c r="JA1783" s="1" t="str">
        <f t="shared" si="858"/>
        <v/>
      </c>
      <c r="JB1783" s="1" t="str">
        <f t="shared" si="859"/>
        <v/>
      </c>
      <c r="JF1783" s="1">
        <v>1159</v>
      </c>
      <c r="JG1783" s="1">
        <f t="shared" si="877"/>
        <v>64.640099870604331</v>
      </c>
      <c r="JH1783" s="1">
        <f t="shared" si="860"/>
        <v>3.2064906091022805E-3</v>
      </c>
      <c r="JI1783" s="1">
        <f t="shared" si="861"/>
        <v>0.73761178898486868</v>
      </c>
      <c r="JJ1783" s="1" t="str">
        <f t="shared" si="862"/>
        <v/>
      </c>
      <c r="JK1783" s="1">
        <f t="shared" si="863"/>
        <v>3.2064906091022805E-3</v>
      </c>
      <c r="JL1783" s="1" t="str">
        <f t="shared" si="864"/>
        <v/>
      </c>
      <c r="JM1783" s="1">
        <f t="shared" si="865"/>
        <v>4.2193444081093838E-29</v>
      </c>
      <c r="JN1783" s="1" t="str">
        <f t="shared" si="866"/>
        <v/>
      </c>
      <c r="JO1783" s="1" t="str">
        <f t="shared" si="867"/>
        <v/>
      </c>
      <c r="JS1783" s="1">
        <v>1159</v>
      </c>
      <c r="JT1783" s="1">
        <f t="shared" si="868"/>
        <v>6312.7375012486882</v>
      </c>
      <c r="JU1783" s="1">
        <f t="shared" si="869"/>
        <v>3.283327924937917E-5</v>
      </c>
      <c r="JV1783" s="1">
        <f t="shared" si="870"/>
        <v>0.73761178898486846</v>
      </c>
      <c r="JW1783" s="1" t="str">
        <f t="shared" si="871"/>
        <v/>
      </c>
      <c r="JX1783" s="1">
        <f t="shared" si="872"/>
        <v>3.283327924937917E-5</v>
      </c>
      <c r="JY1783" s="1" t="str">
        <f t="shared" si="873"/>
        <v/>
      </c>
      <c r="JZ1783" s="1">
        <f t="shared" si="874"/>
        <v>2.1977014255230846E-5</v>
      </c>
      <c r="KA1783" s="1" t="str">
        <f t="shared" si="875"/>
        <v/>
      </c>
      <c r="KB1783" s="1" t="str">
        <f t="shared" si="876"/>
        <v/>
      </c>
      <c r="KE1783" s="1">
        <f t="shared" si="839"/>
        <v>7.4496000000001477</v>
      </c>
      <c r="KF1783" s="151">
        <f t="shared" si="840"/>
        <v>0.38361348535865386</v>
      </c>
      <c r="KG1783" s="1">
        <f t="shared" si="841"/>
        <v>6.2150192370580282E-4</v>
      </c>
      <c r="KH1783" s="1" t="str">
        <f t="shared" si="837"/>
        <v/>
      </c>
      <c r="KI1783" s="132" t="str">
        <f t="shared" si="838"/>
        <v/>
      </c>
    </row>
    <row r="1784" spans="237:295" ht="20.100000000000001" customHeight="1" x14ac:dyDescent="0.25">
      <c r="IC1784" s="1">
        <v>1160</v>
      </c>
      <c r="ID1784" s="1">
        <f t="shared" si="842"/>
        <v>11165.223814296653</v>
      </c>
      <c r="IE1784" s="1">
        <f t="shared" si="843"/>
        <v>1.8632841801829836E-5</v>
      </c>
      <c r="IF1784" s="1">
        <f t="shared" si="844"/>
        <v>0.73891370030713854</v>
      </c>
      <c r="IG1784" s="1" t="str">
        <f t="shared" si="845"/>
        <v/>
      </c>
      <c r="IH1784" s="1">
        <f t="shared" si="846"/>
        <v>1.8632841801829836E-5</v>
      </c>
      <c r="II1784" s="1" t="str">
        <f t="shared" si="847"/>
        <v/>
      </c>
      <c r="IL1784" s="1">
        <f t="shared" si="848"/>
        <v>4.0544658807622783E-17</v>
      </c>
      <c r="IM1784" s="1" t="str">
        <f t="shared" si="849"/>
        <v/>
      </c>
      <c r="IN1784" s="1" t="str">
        <f t="shared" si="850"/>
        <v/>
      </c>
      <c r="IS1784" s="1">
        <v>1160</v>
      </c>
      <c r="IT1784" s="1">
        <f t="shared" si="851"/>
        <v>23.135546105210096</v>
      </c>
      <c r="IU1784" s="1">
        <f t="shared" si="852"/>
        <v>8.9922169145150339E-3</v>
      </c>
      <c r="IV1784" s="1">
        <f t="shared" si="853"/>
        <v>0.73891370030713854</v>
      </c>
      <c r="IW1784" s="1" t="str">
        <f t="shared" si="854"/>
        <v/>
      </c>
      <c r="IX1784" s="1">
        <f t="shared" si="855"/>
        <v>8.9922169145150339E-3</v>
      </c>
      <c r="IY1784" s="1" t="str">
        <f t="shared" si="856"/>
        <v/>
      </c>
      <c r="IZ1784" s="1">
        <f t="shared" si="857"/>
        <v>2.309597694063611E-10</v>
      </c>
      <c r="JA1784" s="1" t="str">
        <f t="shared" si="858"/>
        <v/>
      </c>
      <c r="JB1784" s="1" t="str">
        <f t="shared" si="859"/>
        <v/>
      </c>
      <c r="JF1784" s="1">
        <v>1160</v>
      </c>
      <c r="JG1784" s="1">
        <f t="shared" si="877"/>
        <v>65.046641379224468</v>
      </c>
      <c r="JH1784" s="1">
        <f t="shared" si="860"/>
        <v>3.1983180776534201E-3</v>
      </c>
      <c r="JI1784" s="1">
        <f t="shared" si="861"/>
        <v>0.73891370030713843</v>
      </c>
      <c r="JJ1784" s="1" t="str">
        <f t="shared" si="862"/>
        <v/>
      </c>
      <c r="JK1784" s="1">
        <f t="shared" si="863"/>
        <v>3.1983180776534201E-3</v>
      </c>
      <c r="JL1784" s="1" t="str">
        <f t="shared" si="864"/>
        <v/>
      </c>
      <c r="JM1784" s="1">
        <f t="shared" si="865"/>
        <v>4.4079716137758693E-29</v>
      </c>
      <c r="JN1784" s="1" t="str">
        <f t="shared" si="866"/>
        <v/>
      </c>
      <c r="JO1784" s="1" t="str">
        <f t="shared" si="867"/>
        <v/>
      </c>
      <c r="JS1784" s="1">
        <v>1160</v>
      </c>
      <c r="JT1784" s="1">
        <f t="shared" si="868"/>
        <v>6352.4402528288701</v>
      </c>
      <c r="JU1784" s="1">
        <f t="shared" si="869"/>
        <v>3.2749595546556814E-5</v>
      </c>
      <c r="JV1784" s="1">
        <f t="shared" si="870"/>
        <v>0.73891370030713843</v>
      </c>
      <c r="JW1784" s="1" t="str">
        <f t="shared" si="871"/>
        <v/>
      </c>
      <c r="JX1784" s="1">
        <f t="shared" si="872"/>
        <v>3.2749595546556814E-5</v>
      </c>
      <c r="JY1784" s="1" t="str">
        <f t="shared" si="873"/>
        <v/>
      </c>
      <c r="JZ1784" s="1">
        <f t="shared" si="874"/>
        <v>2.188045678187562E-5</v>
      </c>
      <c r="KA1784" s="1" t="str">
        <f t="shared" si="875"/>
        <v/>
      </c>
      <c r="KB1784" s="1" t="str">
        <f t="shared" si="876"/>
        <v/>
      </c>
      <c r="KE1784" s="1">
        <f t="shared" si="839"/>
        <v>7.4560000000001478</v>
      </c>
      <c r="KF1784" s="151">
        <f t="shared" si="840"/>
        <v>0.38299198343494806</v>
      </c>
      <c r="KG1784" s="1">
        <f t="shared" si="841"/>
        <v>6.2084715807697588E-4</v>
      </c>
      <c r="KH1784" s="1" t="str">
        <f t="shared" si="837"/>
        <v/>
      </c>
      <c r="KI1784" s="132" t="str">
        <f t="shared" si="838"/>
        <v/>
      </c>
    </row>
    <row r="1785" spans="237:295" ht="20.100000000000001" customHeight="1" x14ac:dyDescent="0.25">
      <c r="IC1785" s="1">
        <v>1161</v>
      </c>
      <c r="ID1785" s="1">
        <f t="shared" si="842"/>
        <v>11235.006463136</v>
      </c>
      <c r="IE1785" s="1">
        <f t="shared" si="843"/>
        <v>1.8585054049818179E-5</v>
      </c>
      <c r="IF1785" s="1">
        <f t="shared" si="844"/>
        <v>0.74021228300332087</v>
      </c>
      <c r="IG1785" s="1" t="str">
        <f t="shared" si="845"/>
        <v/>
      </c>
      <c r="IH1785" s="1">
        <f t="shared" si="846"/>
        <v>1.8585054049818179E-5</v>
      </c>
      <c r="II1785" s="1" t="str">
        <f t="shared" si="847"/>
        <v/>
      </c>
      <c r="IL1785" s="1">
        <f t="shared" si="848"/>
        <v>4.1755102974763296E-17</v>
      </c>
      <c r="IM1785" s="1" t="str">
        <f t="shared" si="849"/>
        <v/>
      </c>
      <c r="IN1785" s="1" t="str">
        <f t="shared" si="850"/>
        <v/>
      </c>
      <c r="IS1785" s="1">
        <v>1161</v>
      </c>
      <c r="IT1785" s="1">
        <f t="shared" si="851"/>
        <v>23.280143268367652</v>
      </c>
      <c r="IU1785" s="1">
        <f t="shared" si="852"/>
        <v>8.9691545262590624E-3</v>
      </c>
      <c r="IV1785" s="1">
        <f t="shared" si="853"/>
        <v>0.74021228300332087</v>
      </c>
      <c r="IW1785" s="1" t="str">
        <f t="shared" si="854"/>
        <v/>
      </c>
      <c r="IX1785" s="1">
        <f t="shared" si="855"/>
        <v>8.9691545262590624E-3</v>
      </c>
      <c r="IY1785" s="1" t="str">
        <f t="shared" si="856"/>
        <v/>
      </c>
      <c r="IZ1785" s="1">
        <f t="shared" si="857"/>
        <v>2.3651762145311705E-10</v>
      </c>
      <c r="JA1785" s="1" t="str">
        <f t="shared" si="858"/>
        <v/>
      </c>
      <c r="JB1785" s="1" t="str">
        <f t="shared" si="859"/>
        <v/>
      </c>
      <c r="JF1785" s="1">
        <v>1161</v>
      </c>
      <c r="JG1785" s="1">
        <f t="shared" si="877"/>
        <v>65.453182887844605</v>
      </c>
      <c r="JH1785" s="1">
        <f t="shared" si="860"/>
        <v>3.1901153336611264E-3</v>
      </c>
      <c r="JI1785" s="1">
        <f t="shared" si="861"/>
        <v>0.74021228300332087</v>
      </c>
      <c r="JJ1785" s="1" t="str">
        <f t="shared" si="862"/>
        <v/>
      </c>
      <c r="JK1785" s="1">
        <f t="shared" si="863"/>
        <v>3.1901153336611264E-3</v>
      </c>
      <c r="JL1785" s="1" t="str">
        <f t="shared" si="864"/>
        <v/>
      </c>
      <c r="JM1785" s="1">
        <f t="shared" si="865"/>
        <v>4.6049577819667089E-29</v>
      </c>
      <c r="JN1785" s="1" t="str">
        <f t="shared" si="866"/>
        <v/>
      </c>
      <c r="JO1785" s="1" t="str">
        <f t="shared" si="867"/>
        <v/>
      </c>
      <c r="JS1785" s="1">
        <v>1161</v>
      </c>
      <c r="JT1785" s="1">
        <f t="shared" si="868"/>
        <v>6392.1430044090521</v>
      </c>
      <c r="JU1785" s="1">
        <f t="shared" si="869"/>
        <v>3.2665602478451256E-5</v>
      </c>
      <c r="JV1785" s="1">
        <f t="shared" si="870"/>
        <v>0.74021228300332098</v>
      </c>
      <c r="JW1785" s="1" t="str">
        <f t="shared" si="871"/>
        <v/>
      </c>
      <c r="JX1785" s="1">
        <f t="shared" si="872"/>
        <v>3.2665602478451256E-5</v>
      </c>
      <c r="JY1785" s="1" t="str">
        <f t="shared" si="873"/>
        <v/>
      </c>
      <c r="JZ1785" s="1">
        <f t="shared" si="874"/>
        <v>2.1783974993811322E-5</v>
      </c>
      <c r="KA1785" s="1" t="str">
        <f t="shared" si="875"/>
        <v/>
      </c>
      <c r="KB1785" s="1" t="str">
        <f t="shared" si="876"/>
        <v/>
      </c>
      <c r="KE1785" s="1">
        <f t="shared" si="839"/>
        <v>7.462400000000148</v>
      </c>
      <c r="KF1785" s="151">
        <f t="shared" si="840"/>
        <v>0.38237113627687108</v>
      </c>
      <c r="KG1785" s="1">
        <f t="shared" si="841"/>
        <v>6.2019194084617091E-4</v>
      </c>
      <c r="KH1785" s="1" t="str">
        <f t="shared" si="837"/>
        <v/>
      </c>
      <c r="KI1785" s="132" t="str">
        <f t="shared" si="838"/>
        <v/>
      </c>
    </row>
    <row r="1786" spans="237:295" ht="20.100000000000001" customHeight="1" x14ac:dyDescent="0.25">
      <c r="IC1786" s="1">
        <v>1162</v>
      </c>
      <c r="ID1786" s="1">
        <f t="shared" si="842"/>
        <v>11304.789111975362</v>
      </c>
      <c r="IE1786" s="1">
        <f t="shared" si="843"/>
        <v>1.8537092263468366E-5</v>
      </c>
      <c r="IF1786" s="1">
        <f t="shared" si="844"/>
        <v>0.74150752485978144</v>
      </c>
      <c r="IG1786" s="1" t="str">
        <f t="shared" si="845"/>
        <v/>
      </c>
      <c r="IH1786" s="1">
        <f t="shared" si="846"/>
        <v>1.8537092263468366E-5</v>
      </c>
      <c r="II1786" s="1" t="str">
        <f t="shared" si="847"/>
        <v/>
      </c>
      <c r="IL1786" s="1">
        <f t="shared" si="848"/>
        <v>4.3000996434836983E-17</v>
      </c>
      <c r="IM1786" s="1" t="str">
        <f t="shared" si="849"/>
        <v/>
      </c>
      <c r="IN1786" s="1" t="str">
        <f t="shared" si="850"/>
        <v/>
      </c>
      <c r="IS1786" s="1">
        <v>1162</v>
      </c>
      <c r="IT1786" s="1">
        <f t="shared" si="851"/>
        <v>23.424740431525208</v>
      </c>
      <c r="IU1786" s="1">
        <f t="shared" si="852"/>
        <v>8.9460081489618135E-3</v>
      </c>
      <c r="IV1786" s="1">
        <f t="shared" si="853"/>
        <v>0.74150752485978133</v>
      </c>
      <c r="IW1786" s="1" t="str">
        <f t="shared" si="854"/>
        <v/>
      </c>
      <c r="IX1786" s="1">
        <f t="shared" si="855"/>
        <v>8.9460081489618135E-3</v>
      </c>
      <c r="IY1786" s="1" t="str">
        <f t="shared" si="856"/>
        <v/>
      </c>
      <c r="IZ1786" s="1">
        <f t="shared" si="857"/>
        <v>2.4220534320509239E-10</v>
      </c>
      <c r="JA1786" s="1" t="str">
        <f t="shared" si="858"/>
        <v/>
      </c>
      <c r="JB1786" s="1" t="str">
        <f t="shared" si="859"/>
        <v/>
      </c>
      <c r="JF1786" s="1">
        <v>1162</v>
      </c>
      <c r="JG1786" s="1">
        <f t="shared" si="877"/>
        <v>65.859724396464799</v>
      </c>
      <c r="JH1786" s="1">
        <f t="shared" si="860"/>
        <v>3.1818827167607836E-3</v>
      </c>
      <c r="JI1786" s="1">
        <f t="shared" si="861"/>
        <v>0.74150752485978144</v>
      </c>
      <c r="JJ1786" s="1" t="str">
        <f t="shared" si="862"/>
        <v/>
      </c>
      <c r="JK1786" s="1">
        <f t="shared" si="863"/>
        <v>3.1818827167607836E-3</v>
      </c>
      <c r="JL1786" s="1" t="str">
        <f t="shared" si="864"/>
        <v/>
      </c>
      <c r="JM1786" s="1">
        <f t="shared" si="865"/>
        <v>4.8106700188268495E-29</v>
      </c>
      <c r="JN1786" s="1" t="str">
        <f t="shared" si="866"/>
        <v/>
      </c>
      <c r="JO1786" s="1" t="str">
        <f t="shared" si="867"/>
        <v/>
      </c>
      <c r="JS1786" s="1">
        <v>1162</v>
      </c>
      <c r="JT1786" s="1">
        <f t="shared" si="868"/>
        <v>6431.8457559892267</v>
      </c>
      <c r="JU1786" s="1">
        <f t="shared" si="869"/>
        <v>3.2581303522803379E-5</v>
      </c>
      <c r="JV1786" s="1">
        <f t="shared" si="870"/>
        <v>0.74150752485978122</v>
      </c>
      <c r="JW1786" s="1" t="str">
        <f t="shared" si="871"/>
        <v/>
      </c>
      <c r="JX1786" s="1">
        <f t="shared" si="872"/>
        <v>3.2581303522803379E-5</v>
      </c>
      <c r="JY1786" s="1" t="str">
        <f t="shared" si="873"/>
        <v/>
      </c>
      <c r="JZ1786" s="1">
        <f t="shared" si="874"/>
        <v>2.1687571637889541E-5</v>
      </c>
      <c r="KA1786" s="1" t="str">
        <f t="shared" si="875"/>
        <v/>
      </c>
      <c r="KB1786" s="1" t="str">
        <f t="shared" si="876"/>
        <v/>
      </c>
      <c r="KE1786" s="1">
        <f t="shared" si="839"/>
        <v>7.4688000000001482</v>
      </c>
      <c r="KF1786" s="151">
        <f t="shared" si="840"/>
        <v>0.38175094433602491</v>
      </c>
      <c r="KG1786" s="1">
        <f t="shared" si="841"/>
        <v>6.1953627685473744E-4</v>
      </c>
      <c r="KH1786" s="1" t="str">
        <f t="shared" si="837"/>
        <v/>
      </c>
      <c r="KI1786" s="132" t="str">
        <f t="shared" si="838"/>
        <v/>
      </c>
    </row>
    <row r="1787" spans="237:295" ht="20.100000000000001" customHeight="1" x14ac:dyDescent="0.25">
      <c r="IC1787" s="1">
        <v>1163</v>
      </c>
      <c r="ID1787" s="1">
        <f t="shared" si="842"/>
        <v>11374.57176081471</v>
      </c>
      <c r="IE1787" s="1">
        <f t="shared" si="843"/>
        <v>1.8488958424689157E-5</v>
      </c>
      <c r="IF1787" s="1">
        <f t="shared" si="844"/>
        <v>0.74279941380107561</v>
      </c>
      <c r="IG1787" s="1" t="str">
        <f t="shared" si="845"/>
        <v/>
      </c>
      <c r="IH1787" s="1">
        <f t="shared" si="846"/>
        <v>1.8488958424689157E-5</v>
      </c>
      <c r="II1787" s="1" t="str">
        <f t="shared" si="847"/>
        <v/>
      </c>
      <c r="IL1787" s="1">
        <f t="shared" si="848"/>
        <v>4.4283356464765275E-17</v>
      </c>
      <c r="IM1787" s="1" t="str">
        <f t="shared" si="849"/>
        <v/>
      </c>
      <c r="IN1787" s="1" t="str">
        <f t="shared" si="850"/>
        <v/>
      </c>
      <c r="IS1787" s="1">
        <v>1163</v>
      </c>
      <c r="IT1787" s="1">
        <f t="shared" si="851"/>
        <v>23.569337594682764</v>
      </c>
      <c r="IU1787" s="1">
        <f t="shared" si="852"/>
        <v>8.9227787390932425E-3</v>
      </c>
      <c r="IV1787" s="1">
        <f t="shared" si="853"/>
        <v>0.74279941380107561</v>
      </c>
      <c r="IW1787" s="1" t="str">
        <f t="shared" si="854"/>
        <v/>
      </c>
      <c r="IX1787" s="1">
        <f t="shared" si="855"/>
        <v>8.9227787390932425E-3</v>
      </c>
      <c r="IY1787" s="1" t="str">
        <f t="shared" si="856"/>
        <v/>
      </c>
      <c r="IZ1787" s="1">
        <f t="shared" si="857"/>
        <v>2.4802587354524397E-10</v>
      </c>
      <c r="JA1787" s="1" t="str">
        <f t="shared" si="858"/>
        <v/>
      </c>
      <c r="JB1787" s="1" t="str">
        <f t="shared" si="859"/>
        <v/>
      </c>
      <c r="JF1787" s="1">
        <v>1163</v>
      </c>
      <c r="JG1787" s="1">
        <f t="shared" si="877"/>
        <v>66.266265905084936</v>
      </c>
      <c r="JH1787" s="1">
        <f t="shared" si="860"/>
        <v>3.1736205671460487E-3</v>
      </c>
      <c r="JI1787" s="1">
        <f t="shared" si="861"/>
        <v>0.74279941380107573</v>
      </c>
      <c r="JJ1787" s="1" t="str">
        <f t="shared" si="862"/>
        <v/>
      </c>
      <c r="JK1787" s="1">
        <f t="shared" si="863"/>
        <v>3.1736205671460487E-3</v>
      </c>
      <c r="JL1787" s="1" t="str">
        <f t="shared" si="864"/>
        <v/>
      </c>
      <c r="JM1787" s="1">
        <f t="shared" si="865"/>
        <v>5.0254914046968475E-29</v>
      </c>
      <c r="JN1787" s="1" t="str">
        <f t="shared" si="866"/>
        <v/>
      </c>
      <c r="JO1787" s="1" t="str">
        <f t="shared" si="867"/>
        <v/>
      </c>
      <c r="JS1787" s="1">
        <v>1163</v>
      </c>
      <c r="JT1787" s="1">
        <f t="shared" si="868"/>
        <v>6471.5485075694087</v>
      </c>
      <c r="JU1787" s="1">
        <f t="shared" si="869"/>
        <v>3.2496702163070501E-5</v>
      </c>
      <c r="JV1787" s="1">
        <f t="shared" si="870"/>
        <v>0.74279941380107561</v>
      </c>
      <c r="JW1787" s="1" t="str">
        <f t="shared" si="871"/>
        <v/>
      </c>
      <c r="JX1787" s="1">
        <f t="shared" si="872"/>
        <v>3.2496702163070501E-5</v>
      </c>
      <c r="JY1787" s="1" t="str">
        <f t="shared" si="873"/>
        <v/>
      </c>
      <c r="JZ1787" s="1">
        <f t="shared" si="874"/>
        <v>2.1591249445071414E-5</v>
      </c>
      <c r="KA1787" s="1" t="str">
        <f t="shared" si="875"/>
        <v/>
      </c>
      <c r="KB1787" s="1" t="str">
        <f t="shared" si="876"/>
        <v/>
      </c>
      <c r="KE1787" s="1">
        <f t="shared" si="839"/>
        <v>7.4752000000001484</v>
      </c>
      <c r="KF1787" s="151">
        <f t="shared" si="840"/>
        <v>0.38113140805917017</v>
      </c>
      <c r="KG1787" s="1">
        <f t="shared" si="841"/>
        <v>6.1888017093020276E-4</v>
      </c>
      <c r="KH1787" s="1" t="str">
        <f t="shared" si="837"/>
        <v/>
      </c>
      <c r="KI1787" s="132" t="str">
        <f t="shared" si="838"/>
        <v/>
      </c>
    </row>
    <row r="1788" spans="237:295" ht="20.100000000000001" customHeight="1" x14ac:dyDescent="0.25">
      <c r="IC1788" s="1">
        <v>1164</v>
      </c>
      <c r="ID1788" s="1">
        <f t="shared" si="842"/>
        <v>11444.354409654072</v>
      </c>
      <c r="IE1788" s="1">
        <f t="shared" si="843"/>
        <v>1.8440654518506589E-5</v>
      </c>
      <c r="IF1788" s="1">
        <f t="shared" si="844"/>
        <v>0.74408793789017225</v>
      </c>
      <c r="IG1788" s="1" t="str">
        <f t="shared" si="845"/>
        <v/>
      </c>
      <c r="IH1788" s="1">
        <f t="shared" si="846"/>
        <v>1.8440654518506589E-5</v>
      </c>
      <c r="II1788" s="1" t="str">
        <f t="shared" si="847"/>
        <v/>
      </c>
      <c r="IL1788" s="1">
        <f t="shared" si="848"/>
        <v>4.5603228910231901E-17</v>
      </c>
      <c r="IM1788" s="1" t="str">
        <f t="shared" si="849"/>
        <v/>
      </c>
      <c r="IN1788" s="1" t="str">
        <f t="shared" si="850"/>
        <v/>
      </c>
      <c r="IS1788" s="1">
        <v>1164</v>
      </c>
      <c r="IT1788" s="1">
        <f t="shared" si="851"/>
        <v>23.713934757840349</v>
      </c>
      <c r="IU1788" s="1">
        <f t="shared" si="852"/>
        <v>8.8994672546277107E-3</v>
      </c>
      <c r="IV1788" s="1">
        <f t="shared" si="853"/>
        <v>0.74408793789017214</v>
      </c>
      <c r="IW1788" s="1" t="str">
        <f t="shared" si="854"/>
        <v/>
      </c>
      <c r="IX1788" s="1">
        <f t="shared" si="855"/>
        <v>8.8994672546277107E-3</v>
      </c>
      <c r="IY1788" s="1" t="str">
        <f t="shared" si="856"/>
        <v/>
      </c>
      <c r="IZ1788" s="1">
        <f t="shared" si="857"/>
        <v>2.5398221555468651E-10</v>
      </c>
      <c r="JA1788" s="1" t="str">
        <f t="shared" si="858"/>
        <v/>
      </c>
      <c r="JB1788" s="1" t="str">
        <f t="shared" si="859"/>
        <v/>
      </c>
      <c r="JF1788" s="1">
        <v>1164</v>
      </c>
      <c r="JG1788" s="1">
        <f t="shared" si="877"/>
        <v>66.672807413705073</v>
      </c>
      <c r="JH1788" s="1">
        <f t="shared" si="860"/>
        <v>3.1653292255456604E-3</v>
      </c>
      <c r="JI1788" s="1">
        <f t="shared" si="861"/>
        <v>0.74408793789017202</v>
      </c>
      <c r="JJ1788" s="1" t="str">
        <f t="shared" si="862"/>
        <v/>
      </c>
      <c r="JK1788" s="1">
        <f t="shared" si="863"/>
        <v>3.1653292255456604E-3</v>
      </c>
      <c r="JL1788" s="1" t="str">
        <f t="shared" si="864"/>
        <v/>
      </c>
      <c r="JM1788" s="1">
        <f t="shared" si="865"/>
        <v>5.2498216826459275E-29</v>
      </c>
      <c r="JN1788" s="1" t="str">
        <f t="shared" si="866"/>
        <v/>
      </c>
      <c r="JO1788" s="1" t="str">
        <f t="shared" si="867"/>
        <v/>
      </c>
      <c r="JS1788" s="1">
        <v>1164</v>
      </c>
      <c r="JT1788" s="1">
        <f t="shared" si="868"/>
        <v>6511.2512591495906</v>
      </c>
      <c r="JU1788" s="1">
        <f t="shared" si="869"/>
        <v>3.2411801888189055E-5</v>
      </c>
      <c r="JV1788" s="1">
        <f t="shared" si="870"/>
        <v>0.74408793789017202</v>
      </c>
      <c r="JW1788" s="1" t="str">
        <f t="shared" si="871"/>
        <v/>
      </c>
      <c r="JX1788" s="1">
        <f t="shared" si="872"/>
        <v>3.2411801888189055E-5</v>
      </c>
      <c r="JY1788" s="1" t="str">
        <f t="shared" si="873"/>
        <v/>
      </c>
      <c r="JZ1788" s="1">
        <f t="shared" si="874"/>
        <v>2.1495011130323598E-5</v>
      </c>
      <c r="KA1788" s="1" t="str">
        <f t="shared" si="875"/>
        <v/>
      </c>
      <c r="KB1788" s="1" t="str">
        <f t="shared" si="876"/>
        <v/>
      </c>
      <c r="KE1788" s="1">
        <f t="shared" si="839"/>
        <v>7.4816000000001486</v>
      </c>
      <c r="KF1788" s="151">
        <f t="shared" si="840"/>
        <v>0.38051252788823997</v>
      </c>
      <c r="KG1788" s="1">
        <f t="shared" si="841"/>
        <v>6.182236278856057E-4</v>
      </c>
      <c r="KH1788" s="1" t="str">
        <f t="shared" si="837"/>
        <v/>
      </c>
      <c r="KI1788" s="132" t="str">
        <f t="shared" si="838"/>
        <v/>
      </c>
    </row>
    <row r="1789" spans="237:295" ht="20.100000000000001" customHeight="1" x14ac:dyDescent="0.25">
      <c r="IC1789" s="1">
        <v>1165</v>
      </c>
      <c r="ID1789" s="1">
        <f t="shared" si="842"/>
        <v>11514.137058493419</v>
      </c>
      <c r="IE1789" s="1">
        <f t="shared" si="843"/>
        <v>1.8392182532929062E-5</v>
      </c>
      <c r="IF1789" s="1">
        <f t="shared" si="844"/>
        <v>0.74537308532866398</v>
      </c>
      <c r="IG1789" s="1" t="str">
        <f t="shared" si="845"/>
        <v/>
      </c>
      <c r="IH1789" s="1">
        <f t="shared" si="846"/>
        <v>1.8392182532929062E-5</v>
      </c>
      <c r="II1789" s="1" t="str">
        <f t="shared" si="847"/>
        <v/>
      </c>
      <c r="IL1789" s="1">
        <f t="shared" si="848"/>
        <v>4.6961688969716874E-17</v>
      </c>
      <c r="IM1789" s="1" t="str">
        <f t="shared" si="849"/>
        <v/>
      </c>
      <c r="IN1789" s="1" t="str">
        <f t="shared" si="850"/>
        <v/>
      </c>
      <c r="IS1789" s="1">
        <v>1165</v>
      </c>
      <c r="IT1789" s="1">
        <f t="shared" si="851"/>
        <v>23.858531920997905</v>
      </c>
      <c r="IU1789" s="1">
        <f t="shared" si="852"/>
        <v>8.8760746549788726E-3</v>
      </c>
      <c r="IV1789" s="1">
        <f t="shared" si="853"/>
        <v>0.74537308532866398</v>
      </c>
      <c r="IW1789" s="1" t="str">
        <f t="shared" si="854"/>
        <v/>
      </c>
      <c r="IX1789" s="1">
        <f t="shared" si="855"/>
        <v>8.8760746549788726E-3</v>
      </c>
      <c r="IY1789" s="1" t="str">
        <f t="shared" si="856"/>
        <v/>
      </c>
      <c r="IZ1789" s="1">
        <f t="shared" si="857"/>
        <v>2.6007743786094838E-10</v>
      </c>
      <c r="JA1789" s="1" t="str">
        <f t="shared" si="858"/>
        <v/>
      </c>
      <c r="JB1789" s="1" t="str">
        <f t="shared" si="859"/>
        <v/>
      </c>
      <c r="JF1789" s="1">
        <v>1165</v>
      </c>
      <c r="JG1789" s="1">
        <f t="shared" si="877"/>
        <v>67.07934892232521</v>
      </c>
      <c r="JH1789" s="1">
        <f t="shared" si="860"/>
        <v>3.1570090332002751E-3</v>
      </c>
      <c r="JI1789" s="1">
        <f t="shared" si="861"/>
        <v>0.74537308532866398</v>
      </c>
      <c r="JJ1789" s="1" t="str">
        <f t="shared" si="862"/>
        <v/>
      </c>
      <c r="JK1789" s="1">
        <f t="shared" si="863"/>
        <v>3.1570090332002751E-3</v>
      </c>
      <c r="JL1789" s="1" t="str">
        <f t="shared" si="864"/>
        <v/>
      </c>
      <c r="JM1789" s="1">
        <f t="shared" si="865"/>
        <v>5.4840779763959212E-29</v>
      </c>
      <c r="JN1789" s="1" t="str">
        <f t="shared" si="866"/>
        <v/>
      </c>
      <c r="JO1789" s="1" t="str">
        <f t="shared" si="867"/>
        <v/>
      </c>
      <c r="JS1789" s="1">
        <v>1165</v>
      </c>
      <c r="JT1789" s="1">
        <f t="shared" si="868"/>
        <v>6550.9540107297726</v>
      </c>
      <c r="JU1789" s="1">
        <f t="shared" si="869"/>
        <v>3.2326606192337296E-5</v>
      </c>
      <c r="JV1789" s="1">
        <f t="shared" si="870"/>
        <v>0.74537308532866398</v>
      </c>
      <c r="JW1789" s="1" t="str">
        <f t="shared" si="871"/>
        <v/>
      </c>
      <c r="JX1789" s="1">
        <f t="shared" si="872"/>
        <v>3.2326606192337296E-5</v>
      </c>
      <c r="JY1789" s="1" t="str">
        <f t="shared" si="873"/>
        <v/>
      </c>
      <c r="JZ1789" s="1">
        <f t="shared" si="874"/>
        <v>2.1398859392515881E-5</v>
      </c>
      <c r="KA1789" s="1" t="str">
        <f t="shared" si="875"/>
        <v/>
      </c>
      <c r="KB1789" s="1" t="str">
        <f t="shared" si="876"/>
        <v/>
      </c>
      <c r="KE1789" s="1">
        <f t="shared" si="839"/>
        <v>7.4880000000001488</v>
      </c>
      <c r="KF1789" s="151">
        <f t="shared" si="840"/>
        <v>0.37989430426035437</v>
      </c>
      <c r="KG1789" s="1">
        <f t="shared" si="841"/>
        <v>6.1756665252071796E-4</v>
      </c>
      <c r="KH1789" s="1" t="str">
        <f t="shared" si="837"/>
        <v/>
      </c>
      <c r="KI1789" s="132" t="str">
        <f t="shared" si="838"/>
        <v/>
      </c>
    </row>
    <row r="1790" spans="237:295" ht="20.100000000000001" customHeight="1" x14ac:dyDescent="0.25">
      <c r="IC1790" s="1">
        <v>1166</v>
      </c>
      <c r="ID1790" s="1">
        <f t="shared" si="842"/>
        <v>11583.919707332781</v>
      </c>
      <c r="IE1790" s="1">
        <f t="shared" si="843"/>
        <v>1.8343544458812447E-5</v>
      </c>
      <c r="IF1790" s="1">
        <f t="shared" si="844"/>
        <v>0.7466548444569735</v>
      </c>
      <c r="IG1790" s="1" t="str">
        <f t="shared" si="845"/>
        <v/>
      </c>
      <c r="IH1790" s="1">
        <f t="shared" si="846"/>
        <v>1.8343544458812447E-5</v>
      </c>
      <c r="II1790" s="1" t="str">
        <f t="shared" si="847"/>
        <v/>
      </c>
      <c r="IL1790" s="1">
        <f t="shared" si="848"/>
        <v>4.8359841999525893E-17</v>
      </c>
      <c r="IM1790" s="1" t="str">
        <f t="shared" si="849"/>
        <v/>
      </c>
      <c r="IN1790" s="1" t="str">
        <f t="shared" si="850"/>
        <v/>
      </c>
      <c r="IS1790" s="1">
        <v>1166</v>
      </c>
      <c r="IT1790" s="1">
        <f t="shared" si="851"/>
        <v>24.003129084155461</v>
      </c>
      <c r="IU1790" s="1">
        <f t="shared" si="852"/>
        <v>8.8526019009345664E-3</v>
      </c>
      <c r="IV1790" s="1">
        <f t="shared" si="853"/>
        <v>0.74665484445697328</v>
      </c>
      <c r="IW1790" s="1" t="str">
        <f t="shared" si="854"/>
        <v/>
      </c>
      <c r="IX1790" s="1">
        <f t="shared" si="855"/>
        <v>8.8526019009345664E-3</v>
      </c>
      <c r="IY1790" s="1" t="str">
        <f t="shared" si="856"/>
        <v/>
      </c>
      <c r="IZ1790" s="1">
        <f t="shared" si="857"/>
        <v>2.6631467601333262E-10</v>
      </c>
      <c r="JA1790" s="1" t="str">
        <f t="shared" si="858"/>
        <v/>
      </c>
      <c r="JB1790" s="1" t="str">
        <f t="shared" si="859"/>
        <v/>
      </c>
      <c r="JF1790" s="1">
        <v>1166</v>
      </c>
      <c r="JG1790" s="1">
        <f t="shared" si="877"/>
        <v>67.485890430945403</v>
      </c>
      <c r="JH1790" s="1">
        <f t="shared" si="860"/>
        <v>3.1486603318393197E-3</v>
      </c>
      <c r="JI1790" s="1">
        <f t="shared" si="861"/>
        <v>0.74665484445697339</v>
      </c>
      <c r="JJ1790" s="1" t="str">
        <f t="shared" si="862"/>
        <v/>
      </c>
      <c r="JK1790" s="1">
        <f t="shared" si="863"/>
        <v>3.1486603318393197E-3</v>
      </c>
      <c r="JL1790" s="1" t="str">
        <f t="shared" si="864"/>
        <v/>
      </c>
      <c r="JM1790" s="1">
        <f t="shared" si="865"/>
        <v>5.7286955388744078E-29</v>
      </c>
      <c r="JN1790" s="1" t="str">
        <f t="shared" si="866"/>
        <v/>
      </c>
      <c r="JO1790" s="1" t="str">
        <f t="shared" si="867"/>
        <v/>
      </c>
      <c r="JS1790" s="1">
        <v>1166</v>
      </c>
      <c r="JT1790" s="1">
        <f t="shared" si="868"/>
        <v>6590.6567623099472</v>
      </c>
      <c r="JU1790" s="1">
        <f t="shared" si="869"/>
        <v>3.2241118574698324E-5</v>
      </c>
      <c r="JV1790" s="1">
        <f t="shared" si="870"/>
        <v>0.74665484445697317</v>
      </c>
      <c r="JW1790" s="1" t="str">
        <f t="shared" si="871"/>
        <v/>
      </c>
      <c r="JX1790" s="1">
        <f t="shared" si="872"/>
        <v>3.2241118574698324E-5</v>
      </c>
      <c r="JY1790" s="1" t="str">
        <f t="shared" si="873"/>
        <v/>
      </c>
      <c r="JZ1790" s="1">
        <f t="shared" si="874"/>
        <v>2.1302796914320629E-5</v>
      </c>
      <c r="KA1790" s="1" t="str">
        <f t="shared" si="875"/>
        <v/>
      </c>
      <c r="KB1790" s="1" t="str">
        <f t="shared" si="876"/>
        <v/>
      </c>
      <c r="KE1790" s="1">
        <f t="shared" si="839"/>
        <v>7.4944000000001489</v>
      </c>
      <c r="KF1790" s="151">
        <f t="shared" si="840"/>
        <v>0.37927673760783365</v>
      </c>
      <c r="KG1790" s="1">
        <f t="shared" si="841"/>
        <v>6.169092496211559E-4</v>
      </c>
      <c r="KH1790" s="1" t="str">
        <f t="shared" si="837"/>
        <v/>
      </c>
      <c r="KI1790" s="132" t="str">
        <f t="shared" si="838"/>
        <v/>
      </c>
    </row>
    <row r="1791" spans="237:295" ht="20.100000000000001" customHeight="1" x14ac:dyDescent="0.25">
      <c r="IC1791" s="1">
        <v>1167</v>
      </c>
      <c r="ID1791" s="1">
        <f t="shared" si="842"/>
        <v>11653.702356172129</v>
      </c>
      <c r="IE1791" s="1">
        <f t="shared" si="843"/>
        <v>1.8294742289725391E-5</v>
      </c>
      <c r="IF1791" s="1">
        <f t="shared" si="844"/>
        <v>0.74793320375454486</v>
      </c>
      <c r="IG1791" s="1" t="str">
        <f t="shared" si="845"/>
        <v/>
      </c>
      <c r="IH1791" s="1">
        <f t="shared" si="846"/>
        <v>1.8294742289725391E-5</v>
      </c>
      <c r="II1791" s="1" t="str">
        <f t="shared" si="847"/>
        <v/>
      </c>
      <c r="IL1791" s="1">
        <f t="shared" si="848"/>
        <v>4.9798824340355558E-17</v>
      </c>
      <c r="IM1791" s="1" t="str">
        <f t="shared" si="849"/>
        <v/>
      </c>
      <c r="IN1791" s="1" t="str">
        <f t="shared" si="850"/>
        <v/>
      </c>
      <c r="IS1791" s="1">
        <v>1167</v>
      </c>
      <c r="IT1791" s="1">
        <f t="shared" si="851"/>
        <v>24.147726247313017</v>
      </c>
      <c r="IU1791" s="1">
        <f t="shared" si="852"/>
        <v>8.8290499545918156E-3</v>
      </c>
      <c r="IV1791" s="1">
        <f t="shared" si="853"/>
        <v>0.74793320375454475</v>
      </c>
      <c r="IW1791" s="1" t="str">
        <f t="shared" si="854"/>
        <v/>
      </c>
      <c r="IX1791" s="1">
        <f t="shared" si="855"/>
        <v>8.8290499545918156E-3</v>
      </c>
      <c r="IY1791" s="1" t="str">
        <f t="shared" si="856"/>
        <v/>
      </c>
      <c r="IZ1791" s="1">
        <f t="shared" si="857"/>
        <v>2.7269713388585731E-10</v>
      </c>
      <c r="JA1791" s="1" t="str">
        <f t="shared" si="858"/>
        <v/>
      </c>
      <c r="JB1791" s="1" t="str">
        <f t="shared" si="859"/>
        <v/>
      </c>
      <c r="JF1791" s="1">
        <v>1167</v>
      </c>
      <c r="JG1791" s="1">
        <f t="shared" si="877"/>
        <v>67.89243193956554</v>
      </c>
      <c r="JH1791" s="1">
        <f t="shared" si="860"/>
        <v>3.1402834636578636E-3</v>
      </c>
      <c r="JI1791" s="1">
        <f t="shared" si="861"/>
        <v>0.74793320375454486</v>
      </c>
      <c r="JJ1791" s="1" t="str">
        <f t="shared" si="862"/>
        <v/>
      </c>
      <c r="JK1791" s="1">
        <f t="shared" si="863"/>
        <v>3.1402834636578636E-3</v>
      </c>
      <c r="JL1791" s="1" t="str">
        <f t="shared" si="864"/>
        <v/>
      </c>
      <c r="JM1791" s="1">
        <f t="shared" si="865"/>
        <v>5.9841285326957825E-29</v>
      </c>
      <c r="JN1791" s="1" t="str">
        <f t="shared" si="866"/>
        <v/>
      </c>
      <c r="JO1791" s="1" t="str">
        <f t="shared" si="867"/>
        <v/>
      </c>
      <c r="JS1791" s="1">
        <v>1167</v>
      </c>
      <c r="JT1791" s="1">
        <f t="shared" si="868"/>
        <v>6630.3595138901292</v>
      </c>
      <c r="JU1791" s="1">
        <f t="shared" si="869"/>
        <v>3.2155342539223209E-5</v>
      </c>
      <c r="JV1791" s="1">
        <f t="shared" si="870"/>
        <v>0.74793320375454475</v>
      </c>
      <c r="JW1791" s="1" t="str">
        <f t="shared" si="871"/>
        <v/>
      </c>
      <c r="JX1791" s="1">
        <f t="shared" si="872"/>
        <v>3.2155342539223209E-5</v>
      </c>
      <c r="JY1791" s="1" t="str">
        <f t="shared" si="873"/>
        <v/>
      </c>
      <c r="JZ1791" s="1">
        <f t="shared" si="874"/>
        <v>2.1206826362113849E-5</v>
      </c>
      <c r="KA1791" s="1" t="str">
        <f t="shared" si="875"/>
        <v/>
      </c>
      <c r="KB1791" s="1" t="str">
        <f t="shared" si="876"/>
        <v/>
      </c>
      <c r="KE1791" s="1">
        <f t="shared" si="839"/>
        <v>7.5008000000001491</v>
      </c>
      <c r="KF1791" s="151">
        <f t="shared" si="840"/>
        <v>0.37865982835821249</v>
      </c>
      <c r="KG1791" s="1">
        <f t="shared" si="841"/>
        <v>6.1625142395888011E-4</v>
      </c>
      <c r="KH1791" s="1" t="str">
        <f t="shared" si="837"/>
        <v/>
      </c>
      <c r="KI1791" s="132" t="str">
        <f t="shared" si="838"/>
        <v/>
      </c>
    </row>
    <row r="1792" spans="237:295" ht="20.100000000000001" customHeight="1" x14ac:dyDescent="0.25">
      <c r="IC1792" s="1">
        <v>1168</v>
      </c>
      <c r="ID1792" s="1">
        <f t="shared" si="842"/>
        <v>11723.485005011476</v>
      </c>
      <c r="IE1792" s="1">
        <f t="shared" si="843"/>
        <v>1.8245778021814673E-5</v>
      </c>
      <c r="IF1792" s="1">
        <f t="shared" si="844"/>
        <v>0.74920815184003031</v>
      </c>
      <c r="IG1792" s="1" t="str">
        <f t="shared" si="845"/>
        <v/>
      </c>
      <c r="IH1792" s="1">
        <f t="shared" si="846"/>
        <v>1.8245778021814673E-5</v>
      </c>
      <c r="II1792" s="1" t="str">
        <f t="shared" si="847"/>
        <v/>
      </c>
      <c r="IL1792" s="1">
        <f t="shared" si="848"/>
        <v>5.127980416596173E-17</v>
      </c>
      <c r="IM1792" s="1" t="str">
        <f t="shared" si="849"/>
        <v/>
      </c>
      <c r="IN1792" s="1" t="str">
        <f t="shared" si="850"/>
        <v/>
      </c>
      <c r="IS1792" s="1">
        <v>1168</v>
      </c>
      <c r="IT1792" s="1">
        <f t="shared" si="851"/>
        <v>24.292323410470601</v>
      </c>
      <c r="IU1792" s="1">
        <f t="shared" si="852"/>
        <v>8.8054197792918534E-3</v>
      </c>
      <c r="IV1792" s="1">
        <f t="shared" si="853"/>
        <v>0.74920815184003053</v>
      </c>
      <c r="IW1792" s="1" t="str">
        <f t="shared" si="854"/>
        <v/>
      </c>
      <c r="IX1792" s="1">
        <f t="shared" si="855"/>
        <v>8.8054197792918534E-3</v>
      </c>
      <c r="IY1792" s="1" t="str">
        <f t="shared" si="856"/>
        <v/>
      </c>
      <c r="IZ1792" s="1">
        <f t="shared" si="857"/>
        <v>2.7922808510833877E-10</v>
      </c>
      <c r="JA1792" s="1" t="str">
        <f t="shared" si="858"/>
        <v/>
      </c>
      <c r="JB1792" s="1" t="str">
        <f t="shared" si="859"/>
        <v/>
      </c>
      <c r="JF1792" s="1">
        <v>1168</v>
      </c>
      <c r="JG1792" s="1">
        <f t="shared" si="877"/>
        <v>68.298973448185677</v>
      </c>
      <c r="JH1792" s="1">
        <f t="shared" si="860"/>
        <v>3.1318787712935176E-3</v>
      </c>
      <c r="JI1792" s="1">
        <f t="shared" si="861"/>
        <v>0.74920815184003042</v>
      </c>
      <c r="JJ1792" s="1" t="str">
        <f t="shared" si="862"/>
        <v/>
      </c>
      <c r="JK1792" s="1">
        <f t="shared" si="863"/>
        <v>3.1318787712935176E-3</v>
      </c>
      <c r="JL1792" s="1" t="str">
        <f t="shared" si="864"/>
        <v/>
      </c>
      <c r="JM1792" s="1">
        <f t="shared" si="865"/>
        <v>6.2508508439137588E-29</v>
      </c>
      <c r="JN1792" s="1" t="str">
        <f t="shared" si="866"/>
        <v/>
      </c>
      <c r="JO1792" s="1" t="str">
        <f t="shared" si="867"/>
        <v/>
      </c>
      <c r="JS1792" s="1">
        <v>1168</v>
      </c>
      <c r="JT1792" s="1">
        <f t="shared" si="868"/>
        <v>6670.0622654703111</v>
      </c>
      <c r="JU1792" s="1">
        <f t="shared" si="869"/>
        <v>3.2069281594394491E-5</v>
      </c>
      <c r="JV1792" s="1">
        <f t="shared" si="870"/>
        <v>0.74920815184003031</v>
      </c>
      <c r="JW1792" s="1" t="str">
        <f t="shared" si="871"/>
        <v/>
      </c>
      <c r="JX1792" s="1">
        <f t="shared" si="872"/>
        <v>3.2069281594394491E-5</v>
      </c>
      <c r="JY1792" s="1" t="str">
        <f t="shared" si="873"/>
        <v/>
      </c>
      <c r="JZ1792" s="1">
        <f t="shared" si="874"/>
        <v>2.111095038587821E-5</v>
      </c>
      <c r="KA1792" s="1" t="str">
        <f t="shared" si="875"/>
        <v/>
      </c>
      <c r="KB1792" s="1" t="str">
        <f t="shared" si="876"/>
        <v/>
      </c>
      <c r="KE1792" s="1">
        <f t="shared" si="839"/>
        <v>7.5072000000001493</v>
      </c>
      <c r="KF1792" s="151">
        <f t="shared" si="840"/>
        <v>0.37804357693425361</v>
      </c>
      <c r="KG1792" s="1">
        <f t="shared" si="841"/>
        <v>6.1559318029225096E-4</v>
      </c>
      <c r="KH1792" s="1" t="str">
        <f t="shared" si="837"/>
        <v/>
      </c>
      <c r="KI1792" s="132" t="str">
        <f t="shared" si="838"/>
        <v/>
      </c>
    </row>
    <row r="1793" spans="237:295" ht="20.100000000000001" customHeight="1" x14ac:dyDescent="0.25">
      <c r="IC1793" s="1">
        <v>1169</v>
      </c>
      <c r="ID1793" s="1">
        <f t="shared" si="842"/>
        <v>11793.267653850839</v>
      </c>
      <c r="IE1793" s="1">
        <f t="shared" si="843"/>
        <v>1.8196653653670805E-5</v>
      </c>
      <c r="IF1793" s="1">
        <f t="shared" si="844"/>
        <v>0.75047967747146449</v>
      </c>
      <c r="IG1793" s="1" t="str">
        <f t="shared" si="845"/>
        <v/>
      </c>
      <c r="IH1793" s="1">
        <f t="shared" si="846"/>
        <v>1.8196653653670805E-5</v>
      </c>
      <c r="II1793" s="1" t="str">
        <f t="shared" si="847"/>
        <v/>
      </c>
      <c r="IL1793" s="1">
        <f t="shared" si="848"/>
        <v>5.2803982354499081E-17</v>
      </c>
      <c r="IM1793" s="1" t="str">
        <f t="shared" si="849"/>
        <v/>
      </c>
      <c r="IN1793" s="1" t="str">
        <f t="shared" si="850"/>
        <v/>
      </c>
      <c r="IS1793" s="1">
        <v>1169</v>
      </c>
      <c r="IT1793" s="1">
        <f t="shared" si="851"/>
        <v>24.436920573628157</v>
      </c>
      <c r="IU1793" s="1">
        <f t="shared" si="852"/>
        <v>8.7817123395552751E-3</v>
      </c>
      <c r="IV1793" s="1">
        <f t="shared" si="853"/>
        <v>0.75047967747146438</v>
      </c>
      <c r="IW1793" s="1" t="str">
        <f t="shared" si="854"/>
        <v/>
      </c>
      <c r="IX1793" s="1">
        <f t="shared" si="855"/>
        <v>8.7817123395552751E-3</v>
      </c>
      <c r="IY1793" s="1" t="str">
        <f t="shared" si="856"/>
        <v/>
      </c>
      <c r="IZ1793" s="1">
        <f t="shared" si="857"/>
        <v>2.8591087452612479E-10</v>
      </c>
      <c r="JA1793" s="1" t="str">
        <f t="shared" si="858"/>
        <v/>
      </c>
      <c r="JB1793" s="1" t="str">
        <f t="shared" si="859"/>
        <v/>
      </c>
      <c r="JF1793" s="1">
        <v>1169</v>
      </c>
      <c r="JG1793" s="1">
        <f t="shared" si="877"/>
        <v>68.705514956805814</v>
      </c>
      <c r="JH1793" s="1">
        <f t="shared" si="860"/>
        <v>3.1234465978033526E-3</v>
      </c>
      <c r="JI1793" s="1">
        <f t="shared" si="861"/>
        <v>0.75047967747146438</v>
      </c>
      <c r="JJ1793" s="1" t="str">
        <f t="shared" si="862"/>
        <v/>
      </c>
      <c r="JK1793" s="1">
        <f t="shared" si="863"/>
        <v>3.1234465978033526E-3</v>
      </c>
      <c r="JL1793" s="1" t="str">
        <f t="shared" si="864"/>
        <v/>
      </c>
      <c r="JM1793" s="1">
        <f t="shared" si="865"/>
        <v>6.5293569304530544E-29</v>
      </c>
      <c r="JN1793" s="1" t="str">
        <f t="shared" si="866"/>
        <v/>
      </c>
      <c r="JO1793" s="1" t="str">
        <f t="shared" si="867"/>
        <v/>
      </c>
      <c r="JS1793" s="1">
        <v>1169</v>
      </c>
      <c r="JT1793" s="1">
        <f t="shared" si="868"/>
        <v>6709.765017050493</v>
      </c>
      <c r="JU1793" s="1">
        <f t="shared" si="869"/>
        <v>3.1982939252989878E-5</v>
      </c>
      <c r="JV1793" s="1">
        <f t="shared" si="870"/>
        <v>0.75047967747146438</v>
      </c>
      <c r="JW1793" s="1" t="str">
        <f t="shared" si="871"/>
        <v/>
      </c>
      <c r="JX1793" s="1">
        <f t="shared" si="872"/>
        <v>3.1982939252989878E-5</v>
      </c>
      <c r="JY1793" s="1" t="str">
        <f t="shared" si="873"/>
        <v/>
      </c>
      <c r="JZ1793" s="1">
        <f t="shared" si="874"/>
        <v>2.1015171619107619E-5</v>
      </c>
      <c r="KA1793" s="1" t="str">
        <f t="shared" si="875"/>
        <v/>
      </c>
      <c r="KB1793" s="1" t="str">
        <f t="shared" si="876"/>
        <v/>
      </c>
      <c r="KE1793" s="1">
        <f t="shared" si="839"/>
        <v>7.5136000000001495</v>
      </c>
      <c r="KF1793" s="151">
        <f t="shared" si="840"/>
        <v>0.37742798375396136</v>
      </c>
      <c r="KG1793" s="1">
        <f t="shared" si="841"/>
        <v>6.1493452336525145E-4</v>
      </c>
      <c r="KH1793" s="1" t="str">
        <f t="shared" si="837"/>
        <v/>
      </c>
      <c r="KI1793" s="132" t="str">
        <f t="shared" si="838"/>
        <v/>
      </c>
    </row>
    <row r="1794" spans="237:295" ht="20.100000000000001" customHeight="1" x14ac:dyDescent="0.25">
      <c r="IC1794" s="1">
        <v>1170</v>
      </c>
      <c r="ID1794" s="1">
        <f t="shared" si="842"/>
        <v>11863.050302690186</v>
      </c>
      <c r="IE1794" s="1">
        <f t="shared" si="843"/>
        <v>1.8147371186193765E-5</v>
      </c>
      <c r="IF1794" s="1">
        <f t="shared" si="844"/>
        <v>0.75174776954642952</v>
      </c>
      <c r="IG1794" s="1" t="str">
        <f t="shared" si="845"/>
        <v/>
      </c>
      <c r="IH1794" s="1">
        <f t="shared" si="846"/>
        <v>1.8147371186193765E-5</v>
      </c>
      <c r="II1794" s="1" t="str">
        <f t="shared" si="847"/>
        <v/>
      </c>
      <c r="IL1794" s="1">
        <f t="shared" si="848"/>
        <v>5.4372593383128567E-17</v>
      </c>
      <c r="IM1794" s="1" t="str">
        <f t="shared" si="849"/>
        <v/>
      </c>
      <c r="IN1794" s="1" t="str">
        <f t="shared" si="850"/>
        <v/>
      </c>
      <c r="IS1794" s="1">
        <v>1170</v>
      </c>
      <c r="IT1794" s="1">
        <f t="shared" si="851"/>
        <v>24.581517736785713</v>
      </c>
      <c r="IU1794" s="1">
        <f t="shared" si="852"/>
        <v>8.757928601017196E-3</v>
      </c>
      <c r="IV1794" s="1">
        <f t="shared" si="853"/>
        <v>0.75174776954642952</v>
      </c>
      <c r="IW1794" s="1" t="str">
        <f t="shared" si="854"/>
        <v/>
      </c>
      <c r="IX1794" s="1">
        <f t="shared" si="855"/>
        <v>8.757928601017196E-3</v>
      </c>
      <c r="IY1794" s="1" t="str">
        <f t="shared" si="856"/>
        <v/>
      </c>
      <c r="IZ1794" s="1">
        <f t="shared" si="857"/>
        <v>2.9274891968904321E-10</v>
      </c>
      <c r="JA1794" s="1" t="str">
        <f t="shared" si="858"/>
        <v/>
      </c>
      <c r="JB1794" s="1" t="str">
        <f t="shared" si="859"/>
        <v/>
      </c>
      <c r="JF1794" s="1">
        <v>1170</v>
      </c>
      <c r="JG1794" s="1">
        <f t="shared" si="877"/>
        <v>69.112056465426008</v>
      </c>
      <c r="JH1794" s="1">
        <f t="shared" si="860"/>
        <v>3.1149872866408587E-3</v>
      </c>
      <c r="JI1794" s="1">
        <f t="shared" si="861"/>
        <v>0.75174776954642963</v>
      </c>
      <c r="JJ1794" s="1" t="str">
        <f t="shared" si="862"/>
        <v/>
      </c>
      <c r="JK1794" s="1">
        <f t="shared" si="863"/>
        <v>3.1149872866408587E-3</v>
      </c>
      <c r="JL1794" s="1" t="str">
        <f t="shared" si="864"/>
        <v/>
      </c>
      <c r="JM1794" s="1">
        <f t="shared" si="865"/>
        <v>6.8201627066801489E-29</v>
      </c>
      <c r="JN1794" s="1" t="str">
        <f t="shared" si="866"/>
        <v/>
      </c>
      <c r="JO1794" s="1" t="str">
        <f t="shared" si="867"/>
        <v/>
      </c>
      <c r="JS1794" s="1">
        <v>1170</v>
      </c>
      <c r="JT1794" s="1">
        <f t="shared" si="868"/>
        <v>6749.467768630675</v>
      </c>
      <c r="JU1794" s="1">
        <f t="shared" si="869"/>
        <v>3.1896319031846203E-5</v>
      </c>
      <c r="JV1794" s="1">
        <f t="shared" si="870"/>
        <v>0.75174776954642963</v>
      </c>
      <c r="JW1794" s="1" t="str">
        <f t="shared" si="871"/>
        <v/>
      </c>
      <c r="JX1794" s="1">
        <f t="shared" si="872"/>
        <v>3.1896319031846203E-5</v>
      </c>
      <c r="JY1794" s="1" t="str">
        <f t="shared" si="873"/>
        <v/>
      </c>
      <c r="JZ1794" s="1">
        <f t="shared" si="874"/>
        <v>2.0919492678713565E-5</v>
      </c>
      <c r="KA1794" s="1" t="str">
        <f t="shared" si="875"/>
        <v/>
      </c>
      <c r="KB1794" s="1" t="str">
        <f t="shared" si="876"/>
        <v/>
      </c>
      <c r="KE1794" s="1">
        <f t="shared" si="839"/>
        <v>7.5200000000001497</v>
      </c>
      <c r="KF1794" s="151">
        <f t="shared" si="840"/>
        <v>0.37681304923059611</v>
      </c>
      <c r="KG1794" s="1">
        <f t="shared" si="841"/>
        <v>6.1427545790898597E-4</v>
      </c>
      <c r="KH1794" s="1" t="str">
        <f t="shared" si="837"/>
        <v/>
      </c>
      <c r="KI1794" s="132" t="str">
        <f t="shared" si="838"/>
        <v/>
      </c>
    </row>
    <row r="1795" spans="237:295" ht="20.100000000000001" customHeight="1" x14ac:dyDescent="0.25">
      <c r="IC1795" s="1">
        <v>1171</v>
      </c>
      <c r="ID1795" s="1">
        <f t="shared" si="842"/>
        <v>11932.832951529548</v>
      </c>
      <c r="IE1795" s="1">
        <f t="shared" si="843"/>
        <v>1.8097932622458837E-5</v>
      </c>
      <c r="IF1795" s="1">
        <f t="shared" si="844"/>
        <v>0.75301241710221334</v>
      </c>
      <c r="IG1795" s="1" t="str">
        <f t="shared" si="845"/>
        <v/>
      </c>
      <c r="IH1795" s="1">
        <f t="shared" si="846"/>
        <v>1.8097932622458837E-5</v>
      </c>
      <c r="II1795" s="1" t="str">
        <f t="shared" si="847"/>
        <v/>
      </c>
      <c r="IL1795" s="1">
        <f t="shared" si="848"/>
        <v>5.5986906246494414E-17</v>
      </c>
      <c r="IM1795" s="1" t="str">
        <f t="shared" si="849"/>
        <v/>
      </c>
      <c r="IN1795" s="1" t="str">
        <f t="shared" si="850"/>
        <v/>
      </c>
      <c r="IS1795" s="1">
        <v>1171</v>
      </c>
      <c r="IT1795" s="1">
        <f t="shared" si="851"/>
        <v>24.726114899943269</v>
      </c>
      <c r="IU1795" s="1">
        <f t="shared" si="852"/>
        <v>8.7340695303625617E-3</v>
      </c>
      <c r="IV1795" s="1">
        <f t="shared" si="853"/>
        <v>0.75301241710221312</v>
      </c>
      <c r="IW1795" s="1" t="str">
        <f t="shared" si="854"/>
        <v/>
      </c>
      <c r="IX1795" s="1">
        <f t="shared" si="855"/>
        <v>8.7340695303625617E-3</v>
      </c>
      <c r="IY1795" s="1" t="str">
        <f t="shared" si="856"/>
        <v/>
      </c>
      <c r="IZ1795" s="1">
        <f t="shared" si="857"/>
        <v>2.9974571237009992E-10</v>
      </c>
      <c r="JA1795" s="1" t="str">
        <f t="shared" si="858"/>
        <v/>
      </c>
      <c r="JB1795" s="1" t="str">
        <f t="shared" si="859"/>
        <v/>
      </c>
      <c r="JF1795" s="1">
        <v>1171</v>
      </c>
      <c r="JG1795" s="1">
        <f t="shared" si="877"/>
        <v>69.518597974046145</v>
      </c>
      <c r="JH1795" s="1">
        <f t="shared" si="860"/>
        <v>3.1065011816329212E-3</v>
      </c>
      <c r="JI1795" s="1">
        <f t="shared" si="861"/>
        <v>0.75301241710221323</v>
      </c>
      <c r="JJ1795" s="1" t="str">
        <f t="shared" si="862"/>
        <v/>
      </c>
      <c r="JK1795" s="1">
        <f t="shared" si="863"/>
        <v>3.1065011816329212E-3</v>
      </c>
      <c r="JL1795" s="1" t="str">
        <f t="shared" si="864"/>
        <v/>
      </c>
      <c r="JM1795" s="1">
        <f t="shared" si="865"/>
        <v>7.1238064656402191E-29</v>
      </c>
      <c r="JN1795" s="1" t="str">
        <f t="shared" si="866"/>
        <v/>
      </c>
      <c r="JO1795" s="1" t="str">
        <f t="shared" si="867"/>
        <v/>
      </c>
      <c r="JS1795" s="1">
        <v>1171</v>
      </c>
      <c r="JT1795" s="1">
        <f t="shared" si="868"/>
        <v>6789.1705202108496</v>
      </c>
      <c r="JU1795" s="1">
        <f t="shared" si="869"/>
        <v>3.1809424451623771E-5</v>
      </c>
      <c r="JV1795" s="1">
        <f t="shared" si="870"/>
        <v>0.75301241710221312</v>
      </c>
      <c r="JW1795" s="1" t="str">
        <f t="shared" si="871"/>
        <v/>
      </c>
      <c r="JX1795" s="1">
        <f t="shared" si="872"/>
        <v>3.1809424451623771E-5</v>
      </c>
      <c r="JY1795" s="1" t="str">
        <f t="shared" si="873"/>
        <v/>
      </c>
      <c r="JZ1795" s="1">
        <f t="shared" si="874"/>
        <v>2.082391616493335E-5</v>
      </c>
      <c r="KA1795" s="1" t="str">
        <f t="shared" si="875"/>
        <v/>
      </c>
      <c r="KB1795" s="1" t="str">
        <f t="shared" si="876"/>
        <v/>
      </c>
      <c r="KE1795" s="1">
        <f t="shared" si="839"/>
        <v>7.5264000000001499</v>
      </c>
      <c r="KF1795" s="151">
        <f t="shared" si="840"/>
        <v>0.37619877377268712</v>
      </c>
      <c r="KG1795" s="1">
        <f t="shared" si="841"/>
        <v>6.1361598863873823E-4</v>
      </c>
      <c r="KH1795" s="1" t="str">
        <f t="shared" si="837"/>
        <v/>
      </c>
      <c r="KI1795" s="132" t="str">
        <f t="shared" si="838"/>
        <v/>
      </c>
    </row>
    <row r="1796" spans="237:295" ht="20.100000000000001" customHeight="1" x14ac:dyDescent="0.25">
      <c r="IC1796" s="1">
        <v>1172</v>
      </c>
      <c r="ID1796" s="1">
        <f t="shared" si="842"/>
        <v>12002.615600368896</v>
      </c>
      <c r="IE1796" s="1">
        <f t="shared" si="843"/>
        <v>1.8048339967582776E-5</v>
      </c>
      <c r="IF1796" s="1">
        <f t="shared" si="844"/>
        <v>0.75427360931595466</v>
      </c>
      <c r="IG1796" s="1" t="str">
        <f t="shared" si="845"/>
        <v/>
      </c>
      <c r="IH1796" s="1">
        <f t="shared" si="846"/>
        <v>1.8048339967582776E-5</v>
      </c>
      <c r="II1796" s="1" t="str">
        <f t="shared" si="847"/>
        <v/>
      </c>
      <c r="IL1796" s="1">
        <f t="shared" si="848"/>
        <v>5.7648225399688515E-17</v>
      </c>
      <c r="IM1796" s="1" t="str">
        <f t="shared" si="849"/>
        <v/>
      </c>
      <c r="IN1796" s="1" t="str">
        <f t="shared" si="850"/>
        <v/>
      </c>
      <c r="IS1796" s="1">
        <v>1172</v>
      </c>
      <c r="IT1796" s="1">
        <f t="shared" si="851"/>
        <v>24.870712063100854</v>
      </c>
      <c r="IU1796" s="1">
        <f t="shared" si="852"/>
        <v>8.7101360952615055E-3</v>
      </c>
      <c r="IV1796" s="1">
        <f t="shared" si="853"/>
        <v>0.75427360931595477</v>
      </c>
      <c r="IW1796" s="1" t="str">
        <f t="shared" si="854"/>
        <v/>
      </c>
      <c r="IX1796" s="1">
        <f t="shared" si="855"/>
        <v>8.7101360952615055E-3</v>
      </c>
      <c r="IY1796" s="1" t="str">
        <f t="shared" si="856"/>
        <v/>
      </c>
      <c r="IZ1796" s="1">
        <f t="shared" si="857"/>
        <v>3.0690482011452105E-10</v>
      </c>
      <c r="JA1796" s="1" t="str">
        <f t="shared" si="858"/>
        <v/>
      </c>
      <c r="JB1796" s="1" t="str">
        <f t="shared" si="859"/>
        <v/>
      </c>
      <c r="JF1796" s="1">
        <v>1172</v>
      </c>
      <c r="JG1796" s="1">
        <f t="shared" si="877"/>
        <v>69.925139482666282</v>
      </c>
      <c r="JH1796" s="1">
        <f t="shared" si="860"/>
        <v>3.0979886269568344E-3</v>
      </c>
      <c r="JI1796" s="1">
        <f t="shared" si="861"/>
        <v>0.75427360931595466</v>
      </c>
      <c r="JJ1796" s="1" t="str">
        <f t="shared" si="862"/>
        <v/>
      </c>
      <c r="JK1796" s="1">
        <f t="shared" si="863"/>
        <v>3.0979886269568344E-3</v>
      </c>
      <c r="JL1796" s="1" t="str">
        <f t="shared" si="864"/>
        <v/>
      </c>
      <c r="JM1796" s="1">
        <f t="shared" si="865"/>
        <v>7.4408498405458728E-29</v>
      </c>
      <c r="JN1796" s="1" t="str">
        <f t="shared" si="866"/>
        <v/>
      </c>
      <c r="JO1796" s="1" t="str">
        <f t="shared" si="867"/>
        <v/>
      </c>
      <c r="JS1796" s="1">
        <v>1172</v>
      </c>
      <c r="JT1796" s="1">
        <f t="shared" si="868"/>
        <v>6828.8732717910316</v>
      </c>
      <c r="JU1796" s="1">
        <f t="shared" si="869"/>
        <v>3.1722259036570879E-5</v>
      </c>
      <c r="JV1796" s="1">
        <f t="shared" si="870"/>
        <v>0.75427360931595466</v>
      </c>
      <c r="JW1796" s="1" t="str">
        <f t="shared" si="871"/>
        <v/>
      </c>
      <c r="JX1796" s="1">
        <f t="shared" si="872"/>
        <v>3.1722259036570879E-5</v>
      </c>
      <c r="JY1796" s="1" t="str">
        <f t="shared" si="873"/>
        <v/>
      </c>
      <c r="JZ1796" s="1">
        <f t="shared" si="874"/>
        <v>2.0728444661239835E-5</v>
      </c>
      <c r="KA1796" s="1" t="str">
        <f t="shared" si="875"/>
        <v/>
      </c>
      <c r="KB1796" s="1" t="str">
        <f t="shared" si="876"/>
        <v/>
      </c>
      <c r="KE1796" s="1">
        <f t="shared" si="839"/>
        <v>7.53280000000015</v>
      </c>
      <c r="KF1796" s="151">
        <f t="shared" si="840"/>
        <v>0.37558515778404838</v>
      </c>
      <c r="KG1796" s="1">
        <f t="shared" si="841"/>
        <v>6.1295612025885626E-4</v>
      </c>
      <c r="KH1796" s="1" t="str">
        <f t="shared" si="837"/>
        <v/>
      </c>
      <c r="KI1796" s="132" t="str">
        <f t="shared" si="838"/>
        <v/>
      </c>
    </row>
    <row r="1797" spans="237:295" ht="20.100000000000001" customHeight="1" x14ac:dyDescent="0.25">
      <c r="IC1797" s="1">
        <v>1173</v>
      </c>
      <c r="ID1797" s="1">
        <f t="shared" si="842"/>
        <v>12072.398249208258</v>
      </c>
      <c r="IE1797" s="1">
        <f t="shared" si="843"/>
        <v>1.7998595228590008E-5</v>
      </c>
      <c r="IF1797" s="1">
        <f t="shared" si="844"/>
        <v>0.75553133550478335</v>
      </c>
      <c r="IG1797" s="1" t="str">
        <f t="shared" si="845"/>
        <v/>
      </c>
      <c r="IH1797" s="1">
        <f t="shared" si="846"/>
        <v>1.7998595228590008E-5</v>
      </c>
      <c r="II1797" s="1" t="str">
        <f t="shared" si="847"/>
        <v/>
      </c>
      <c r="IL1797" s="1">
        <f t="shared" si="848"/>
        <v>5.9357891726345044E-17</v>
      </c>
      <c r="IM1797" s="1" t="str">
        <f t="shared" si="849"/>
        <v/>
      </c>
      <c r="IN1797" s="1" t="str">
        <f t="shared" si="850"/>
        <v/>
      </c>
      <c r="IS1797" s="1">
        <v>1173</v>
      </c>
      <c r="IT1797" s="1">
        <f t="shared" si="851"/>
        <v>25.01530922625841</v>
      </c>
      <c r="IU1797" s="1">
        <f t="shared" si="852"/>
        <v>8.6861292643048392E-3</v>
      </c>
      <c r="IV1797" s="1">
        <f t="shared" si="853"/>
        <v>0.75553133550478324</v>
      </c>
      <c r="IW1797" s="1" t="str">
        <f t="shared" si="854"/>
        <v/>
      </c>
      <c r="IX1797" s="1">
        <f t="shared" si="855"/>
        <v>8.6861292643048392E-3</v>
      </c>
      <c r="IY1797" s="1" t="str">
        <f t="shared" si="856"/>
        <v/>
      </c>
      <c r="IZ1797" s="1">
        <f t="shared" si="857"/>
        <v>3.1422988781967328E-10</v>
      </c>
      <c r="JA1797" s="1" t="str">
        <f t="shared" si="858"/>
        <v/>
      </c>
      <c r="JB1797" s="1" t="str">
        <f t="shared" si="859"/>
        <v/>
      </c>
      <c r="JF1797" s="1">
        <v>1173</v>
      </c>
      <c r="JG1797" s="1">
        <f t="shared" si="877"/>
        <v>70.331680991286476</v>
      </c>
      <c r="JH1797" s="1">
        <f t="shared" si="860"/>
        <v>3.0894499671173517E-3</v>
      </c>
      <c r="JI1797" s="1">
        <f t="shared" si="861"/>
        <v>0.75553133550478324</v>
      </c>
      <c r="JJ1797" s="1" t="str">
        <f t="shared" si="862"/>
        <v/>
      </c>
      <c r="JK1797" s="1">
        <f t="shared" si="863"/>
        <v>3.0894499671173517E-3</v>
      </c>
      <c r="JL1797" s="1" t="str">
        <f t="shared" si="864"/>
        <v/>
      </c>
      <c r="JM1797" s="1">
        <f t="shared" si="865"/>
        <v>7.7718788071707944E-29</v>
      </c>
      <c r="JN1797" s="1" t="str">
        <f t="shared" si="866"/>
        <v/>
      </c>
      <c r="JO1797" s="1" t="str">
        <f t="shared" si="867"/>
        <v/>
      </c>
      <c r="JS1797" s="1">
        <v>1173</v>
      </c>
      <c r="JT1797" s="1">
        <f t="shared" si="868"/>
        <v>6868.5760233712135</v>
      </c>
      <c r="JU1797" s="1">
        <f t="shared" si="869"/>
        <v>3.1634826314288975E-5</v>
      </c>
      <c r="JV1797" s="1">
        <f t="shared" si="870"/>
        <v>0.75553133550478324</v>
      </c>
      <c r="JW1797" s="1" t="str">
        <f t="shared" si="871"/>
        <v/>
      </c>
      <c r="JX1797" s="1">
        <f t="shared" si="872"/>
        <v>3.1634826314288975E-5</v>
      </c>
      <c r="JY1797" s="1" t="str">
        <f t="shared" si="873"/>
        <v/>
      </c>
      <c r="JZ1797" s="1">
        <f t="shared" si="874"/>
        <v>2.0633080734253207E-5</v>
      </c>
      <c r="KA1797" s="1" t="str">
        <f t="shared" si="875"/>
        <v/>
      </c>
      <c r="KB1797" s="1" t="str">
        <f t="shared" si="876"/>
        <v/>
      </c>
      <c r="KE1797" s="1">
        <f t="shared" si="839"/>
        <v>7.5392000000001502</v>
      </c>
      <c r="KF1797" s="151">
        <f t="shared" si="840"/>
        <v>0.37497220166378953</v>
      </c>
      <c r="KG1797" s="1">
        <f t="shared" si="841"/>
        <v>6.1229585745797843E-4</v>
      </c>
      <c r="KH1797" s="1" t="str">
        <f t="shared" si="837"/>
        <v/>
      </c>
      <c r="KI1797" s="132" t="str">
        <f t="shared" si="838"/>
        <v/>
      </c>
    </row>
    <row r="1798" spans="237:295" ht="20.100000000000001" customHeight="1" x14ac:dyDescent="0.25">
      <c r="IC1798" s="1">
        <v>1174</v>
      </c>
      <c r="ID1798" s="1">
        <f t="shared" si="842"/>
        <v>12142.180898047605</v>
      </c>
      <c r="IE1798" s="1">
        <f t="shared" si="843"/>
        <v>1.7948700414279223E-5</v>
      </c>
      <c r="IF1798" s="1">
        <f t="shared" si="844"/>
        <v>0.75678558512594574</v>
      </c>
      <c r="IG1798" s="1" t="str">
        <f t="shared" si="845"/>
        <v/>
      </c>
      <c r="IH1798" s="1">
        <f t="shared" si="846"/>
        <v>1.7948700414279223E-5</v>
      </c>
      <c r="II1798" s="1" t="str">
        <f t="shared" si="847"/>
        <v/>
      </c>
      <c r="IL1798" s="1">
        <f t="shared" si="848"/>
        <v>6.1117283532504519E-17</v>
      </c>
      <c r="IM1798" s="1" t="str">
        <f t="shared" si="849"/>
        <v/>
      </c>
      <c r="IN1798" s="1" t="str">
        <f t="shared" si="850"/>
        <v/>
      </c>
      <c r="IS1798" s="1">
        <v>1174</v>
      </c>
      <c r="IT1798" s="1">
        <f t="shared" si="851"/>
        <v>25.159906389415966</v>
      </c>
      <c r="IU1798" s="1">
        <f t="shared" si="852"/>
        <v>8.6620500069396009E-3</v>
      </c>
      <c r="IV1798" s="1">
        <f t="shared" si="853"/>
        <v>0.75678558512594574</v>
      </c>
      <c r="IW1798" s="1" t="str">
        <f t="shared" si="854"/>
        <v/>
      </c>
      <c r="IX1798" s="1">
        <f t="shared" si="855"/>
        <v>8.6620500069396009E-3</v>
      </c>
      <c r="IY1798" s="1" t="str">
        <f t="shared" si="856"/>
        <v/>
      </c>
      <c r="IZ1798" s="1">
        <f t="shared" si="857"/>
        <v>3.2172463934649629E-10</v>
      </c>
      <c r="JA1798" s="1" t="str">
        <f t="shared" si="858"/>
        <v/>
      </c>
      <c r="JB1798" s="1" t="str">
        <f t="shared" si="859"/>
        <v/>
      </c>
      <c r="JF1798" s="1">
        <v>1174</v>
      </c>
      <c r="JG1798" s="1">
        <f t="shared" si="877"/>
        <v>70.738222499906612</v>
      </c>
      <c r="JH1798" s="1">
        <f t="shared" si="860"/>
        <v>3.0808855469237734E-3</v>
      </c>
      <c r="JI1798" s="1">
        <f t="shared" si="861"/>
        <v>0.75678558512594596</v>
      </c>
      <c r="JJ1798" s="1" t="str">
        <f t="shared" si="862"/>
        <v/>
      </c>
      <c r="JK1798" s="1">
        <f t="shared" si="863"/>
        <v>3.0808855469237734E-3</v>
      </c>
      <c r="JL1798" s="1" t="str">
        <f t="shared" si="864"/>
        <v/>
      </c>
      <c r="JM1798" s="1">
        <f t="shared" si="865"/>
        <v>8.1175047288750713E-29</v>
      </c>
      <c r="JN1798" s="1" t="str">
        <f t="shared" si="866"/>
        <v/>
      </c>
      <c r="JO1798" s="1" t="str">
        <f t="shared" si="867"/>
        <v/>
      </c>
      <c r="JS1798" s="1">
        <v>1174</v>
      </c>
      <c r="JT1798" s="1">
        <f t="shared" si="868"/>
        <v>6908.2787749513955</v>
      </c>
      <c r="JU1798" s="1">
        <f t="shared" si="869"/>
        <v>3.1547129815497878E-5</v>
      </c>
      <c r="JV1798" s="1">
        <f t="shared" si="870"/>
        <v>0.75678558512594574</v>
      </c>
      <c r="JW1798" s="1" t="str">
        <f t="shared" si="871"/>
        <v/>
      </c>
      <c r="JX1798" s="1">
        <f t="shared" si="872"/>
        <v>3.1547129815497878E-5</v>
      </c>
      <c r="JY1798" s="1" t="str">
        <f t="shared" si="873"/>
        <v/>
      </c>
      <c r="JZ1798" s="1">
        <f t="shared" si="874"/>
        <v>2.0537826933654293E-5</v>
      </c>
      <c r="KA1798" s="1" t="str">
        <f t="shared" si="875"/>
        <v/>
      </c>
      <c r="KB1798" s="1" t="str">
        <f t="shared" si="876"/>
        <v/>
      </c>
      <c r="KE1798" s="1">
        <f t="shared" si="839"/>
        <v>7.5456000000001504</v>
      </c>
      <c r="KF1798" s="151">
        <f t="shared" si="840"/>
        <v>0.37435990580633155</v>
      </c>
      <c r="KG1798" s="1">
        <f t="shared" si="841"/>
        <v>6.1163520491153145E-4</v>
      </c>
      <c r="KH1798" s="1" t="str">
        <f t="shared" si="837"/>
        <v/>
      </c>
      <c r="KI1798" s="132" t="str">
        <f t="shared" si="838"/>
        <v/>
      </c>
    </row>
    <row r="1799" spans="237:295" ht="20.100000000000001" customHeight="1" x14ac:dyDescent="0.25">
      <c r="IC1799" s="1">
        <v>1175</v>
      </c>
      <c r="ID1799" s="1">
        <f t="shared" si="842"/>
        <v>12211.963546886967</v>
      </c>
      <c r="IE1799" s="1">
        <f t="shared" si="843"/>
        <v>1.7898657535090013E-5</v>
      </c>
      <c r="IF1799" s="1">
        <f t="shared" si="844"/>
        <v>0.75803634777692719</v>
      </c>
      <c r="IG1799" s="1" t="str">
        <f t="shared" si="845"/>
        <v/>
      </c>
      <c r="IH1799" s="1">
        <f t="shared" si="846"/>
        <v>1.7898657535090013E-5</v>
      </c>
      <c r="II1799" s="1" t="str">
        <f t="shared" si="847"/>
        <v/>
      </c>
      <c r="IL1799" s="1">
        <f t="shared" si="848"/>
        <v>6.2927817566932018E-17</v>
      </c>
      <c r="IM1799" s="1" t="str">
        <f t="shared" si="849"/>
        <v/>
      </c>
      <c r="IN1799" s="1" t="str">
        <f t="shared" si="850"/>
        <v/>
      </c>
      <c r="IS1799" s="1">
        <v>1175</v>
      </c>
      <c r="IT1799" s="1">
        <f t="shared" si="851"/>
        <v>25.304503552573522</v>
      </c>
      <c r="IU1799" s="1">
        <f t="shared" si="852"/>
        <v>8.6378992934047528E-3</v>
      </c>
      <c r="IV1799" s="1">
        <f t="shared" si="853"/>
        <v>0.75803634777692697</v>
      </c>
      <c r="IW1799" s="1" t="str">
        <f t="shared" si="854"/>
        <v/>
      </c>
      <c r="IX1799" s="1">
        <f t="shared" si="855"/>
        <v>8.6378992934047528E-3</v>
      </c>
      <c r="IY1799" s="1" t="str">
        <f t="shared" si="856"/>
        <v/>
      </c>
      <c r="IZ1799" s="1">
        <f t="shared" si="857"/>
        <v>3.2939287916298482E-10</v>
      </c>
      <c r="JA1799" s="1" t="str">
        <f t="shared" si="858"/>
        <v/>
      </c>
      <c r="JB1799" s="1" t="str">
        <f t="shared" si="859"/>
        <v/>
      </c>
      <c r="JF1799" s="1">
        <v>1175</v>
      </c>
      <c r="JG1799" s="1">
        <f t="shared" si="877"/>
        <v>71.144764008526749</v>
      </c>
      <c r="JH1799" s="1">
        <f t="shared" si="860"/>
        <v>3.072295711467062E-3</v>
      </c>
      <c r="JI1799" s="1">
        <f t="shared" si="861"/>
        <v>0.75803634777692697</v>
      </c>
      <c r="JJ1799" s="1" t="str">
        <f t="shared" si="862"/>
        <v/>
      </c>
      <c r="JK1799" s="1">
        <f t="shared" si="863"/>
        <v>3.072295711467062E-3</v>
      </c>
      <c r="JL1799" s="1" t="str">
        <f t="shared" si="864"/>
        <v/>
      </c>
      <c r="JM1799" s="1">
        <f t="shared" si="865"/>
        <v>8.478365446050966E-29</v>
      </c>
      <c r="JN1799" s="1" t="str">
        <f t="shared" si="866"/>
        <v/>
      </c>
      <c r="JO1799" s="1" t="str">
        <f t="shared" si="867"/>
        <v/>
      </c>
      <c r="JS1799" s="1">
        <v>1175</v>
      </c>
      <c r="JT1799" s="1">
        <f t="shared" si="868"/>
        <v>6947.9815265315774</v>
      </c>
      <c r="JU1799" s="1">
        <f t="shared" si="869"/>
        <v>3.1459173073801572E-5</v>
      </c>
      <c r="JV1799" s="1">
        <f t="shared" si="870"/>
        <v>0.75803634777692719</v>
      </c>
      <c r="JW1799" s="1" t="str">
        <f t="shared" si="871"/>
        <v/>
      </c>
      <c r="JX1799" s="1">
        <f t="shared" si="872"/>
        <v>3.1459173073801572E-5</v>
      </c>
      <c r="JY1799" s="1" t="str">
        <f t="shared" si="873"/>
        <v/>
      </c>
      <c r="JZ1799" s="1">
        <f t="shared" si="874"/>
        <v>2.0442685792099668E-5</v>
      </c>
      <c r="KA1799" s="1" t="str">
        <f t="shared" si="875"/>
        <v/>
      </c>
      <c r="KB1799" s="1" t="str">
        <f t="shared" si="876"/>
        <v/>
      </c>
      <c r="KE1799" s="1">
        <f t="shared" si="839"/>
        <v>7.5520000000001506</v>
      </c>
      <c r="KF1799" s="151">
        <f t="shared" si="840"/>
        <v>0.37374827060142002</v>
      </c>
      <c r="KG1799" s="1">
        <f t="shared" si="841"/>
        <v>6.1097416728111975E-4</v>
      </c>
      <c r="KH1799" s="1" t="str">
        <f t="shared" si="837"/>
        <v/>
      </c>
      <c r="KI1799" s="132" t="str">
        <f t="shared" si="838"/>
        <v/>
      </c>
    </row>
    <row r="1800" spans="237:295" ht="20.100000000000001" customHeight="1" x14ac:dyDescent="0.25">
      <c r="IC1800" s="1">
        <v>1176</v>
      </c>
      <c r="ID1800" s="1">
        <f t="shared" si="842"/>
        <v>12281.746195726315</v>
      </c>
      <c r="IE1800" s="1">
        <f t="shared" si="843"/>
        <v>1.784846860296992E-5</v>
      </c>
      <c r="IF1800" s="1">
        <f t="shared" si="844"/>
        <v>0.7592836131955587</v>
      </c>
      <c r="IG1800" s="1" t="str">
        <f t="shared" si="845"/>
        <v/>
      </c>
      <c r="IH1800" s="1">
        <f t="shared" si="846"/>
        <v>1.784846860296992E-5</v>
      </c>
      <c r="II1800" s="1" t="str">
        <f t="shared" si="847"/>
        <v/>
      </c>
      <c r="IL1800" s="1">
        <f t="shared" si="848"/>
        <v>6.4790950068556983E-17</v>
      </c>
      <c r="IM1800" s="1" t="str">
        <f t="shared" si="849"/>
        <v/>
      </c>
      <c r="IN1800" s="1" t="str">
        <f t="shared" si="850"/>
        <v/>
      </c>
      <c r="IS1800" s="1">
        <v>1176</v>
      </c>
      <c r="IT1800" s="1">
        <f t="shared" si="851"/>
        <v>25.449100715731106</v>
      </c>
      <c r="IU1800" s="1">
        <f t="shared" si="852"/>
        <v>8.6136780946669649E-3</v>
      </c>
      <c r="IV1800" s="1">
        <f t="shared" si="853"/>
        <v>0.7592836131955587</v>
      </c>
      <c r="IW1800" s="1" t="str">
        <f t="shared" si="854"/>
        <v/>
      </c>
      <c r="IX1800" s="1">
        <f t="shared" si="855"/>
        <v>8.6136780946669649E-3</v>
      </c>
      <c r="IY1800" s="1" t="str">
        <f t="shared" si="856"/>
        <v/>
      </c>
      <c r="IZ1800" s="1">
        <f t="shared" si="857"/>
        <v>3.372384940203978E-10</v>
      </c>
      <c r="JA1800" s="1" t="str">
        <f t="shared" si="858"/>
        <v/>
      </c>
      <c r="JB1800" s="1" t="str">
        <f t="shared" si="859"/>
        <v/>
      </c>
      <c r="JF1800" s="1">
        <v>1176</v>
      </c>
      <c r="JG1800" s="1">
        <f t="shared" si="877"/>
        <v>71.551305517146886</v>
      </c>
      <c r="JH1800" s="1">
        <f t="shared" si="860"/>
        <v>3.0636808060970143E-3</v>
      </c>
      <c r="JI1800" s="1">
        <f t="shared" si="861"/>
        <v>0.7592836131955587</v>
      </c>
      <c r="JJ1800" s="1" t="str">
        <f t="shared" si="862"/>
        <v/>
      </c>
      <c r="JK1800" s="1">
        <f t="shared" si="863"/>
        <v>3.0636808060970143E-3</v>
      </c>
      <c r="JL1800" s="1" t="str">
        <f t="shared" si="864"/>
        <v/>
      </c>
      <c r="JM1800" s="1">
        <f t="shared" si="865"/>
        <v>8.8551264118652364E-29</v>
      </c>
      <c r="JN1800" s="1" t="str">
        <f t="shared" si="866"/>
        <v/>
      </c>
      <c r="JO1800" s="1" t="str">
        <f t="shared" si="867"/>
        <v/>
      </c>
      <c r="JS1800" s="1">
        <v>1176</v>
      </c>
      <c r="JT1800" s="1">
        <f t="shared" si="868"/>
        <v>6987.6842781117521</v>
      </c>
      <c r="JU1800" s="1">
        <f t="shared" si="869"/>
        <v>3.137095962545441E-5</v>
      </c>
      <c r="JV1800" s="1">
        <f t="shared" si="870"/>
        <v>0.75928361319555859</v>
      </c>
      <c r="JW1800" s="1" t="str">
        <f t="shared" si="871"/>
        <v/>
      </c>
      <c r="JX1800" s="1">
        <f t="shared" si="872"/>
        <v>3.137095962545441E-5</v>
      </c>
      <c r="JY1800" s="1" t="str">
        <f t="shared" si="873"/>
        <v/>
      </c>
      <c r="JZ1800" s="1">
        <f t="shared" si="874"/>
        <v>2.0347659825138609E-5</v>
      </c>
      <c r="KA1800" s="1" t="str">
        <f t="shared" si="875"/>
        <v/>
      </c>
      <c r="KB1800" s="1" t="str">
        <f t="shared" si="876"/>
        <v/>
      </c>
      <c r="KE1800" s="1">
        <f t="shared" si="839"/>
        <v>7.5584000000001508</v>
      </c>
      <c r="KF1800" s="151">
        <f t="shared" si="840"/>
        <v>0.3731372964341389</v>
      </c>
      <c r="KG1800" s="1">
        <f t="shared" si="841"/>
        <v>6.1031274921496959E-4</v>
      </c>
      <c r="KH1800" s="1" t="str">
        <f t="shared" si="837"/>
        <v/>
      </c>
      <c r="KI1800" s="132" t="str">
        <f t="shared" si="838"/>
        <v/>
      </c>
    </row>
    <row r="1801" spans="237:295" ht="20.100000000000001" customHeight="1" x14ac:dyDescent="0.25">
      <c r="IC1801" s="1">
        <v>1177</v>
      </c>
      <c r="ID1801" s="1">
        <f t="shared" si="842"/>
        <v>12351.528844565662</v>
      </c>
      <c r="IE1801" s="1">
        <f t="shared" si="843"/>
        <v>1.7798135631241567E-5</v>
      </c>
      <c r="IF1801" s="1">
        <f t="shared" si="844"/>
        <v>0.76052737126012004</v>
      </c>
      <c r="IG1801" s="1" t="str">
        <f t="shared" si="845"/>
        <v/>
      </c>
      <c r="IH1801" s="1">
        <f t="shared" si="846"/>
        <v>1.7798135631241567E-5</v>
      </c>
      <c r="II1801" s="1" t="str">
        <f t="shared" si="847"/>
        <v/>
      </c>
      <c r="IL1801" s="1">
        <f t="shared" si="848"/>
        <v>6.670817784175159E-17</v>
      </c>
      <c r="IM1801" s="1" t="str">
        <f t="shared" si="849"/>
        <v/>
      </c>
      <c r="IN1801" s="1" t="str">
        <f t="shared" si="850"/>
        <v/>
      </c>
      <c r="IS1801" s="1">
        <v>1177</v>
      </c>
      <c r="IT1801" s="1">
        <f t="shared" si="851"/>
        <v>25.593697878888662</v>
      </c>
      <c r="IU1801" s="1">
        <f t="shared" si="852"/>
        <v>8.5893873823565618E-3</v>
      </c>
      <c r="IV1801" s="1">
        <f t="shared" si="853"/>
        <v>0.76052737126012016</v>
      </c>
      <c r="IW1801" s="1" t="str">
        <f t="shared" si="854"/>
        <v/>
      </c>
      <c r="IX1801" s="1">
        <f t="shared" si="855"/>
        <v>8.5893873823565618E-3</v>
      </c>
      <c r="IY1801" s="1" t="str">
        <f t="shared" si="856"/>
        <v/>
      </c>
      <c r="IZ1801" s="1">
        <f t="shared" si="857"/>
        <v>3.4526545466272678E-10</v>
      </c>
      <c r="JA1801" s="1" t="str">
        <f t="shared" si="858"/>
        <v/>
      </c>
      <c r="JB1801" s="1" t="str">
        <f t="shared" si="859"/>
        <v/>
      </c>
      <c r="JF1801" s="1">
        <v>1177</v>
      </c>
      <c r="JG1801" s="1">
        <f t="shared" si="877"/>
        <v>71.95784702576708</v>
      </c>
      <c r="JH1801" s="1">
        <f t="shared" si="860"/>
        <v>3.055041176399465E-3</v>
      </c>
      <c r="JI1801" s="1">
        <f t="shared" si="861"/>
        <v>0.76052737126012016</v>
      </c>
      <c r="JJ1801" s="1" t="str">
        <f t="shared" si="862"/>
        <v/>
      </c>
      <c r="JK1801" s="1">
        <f t="shared" si="863"/>
        <v>3.055041176399465E-3</v>
      </c>
      <c r="JL1801" s="1" t="str">
        <f t="shared" si="864"/>
        <v/>
      </c>
      <c r="JM1801" s="1">
        <f t="shared" si="865"/>
        <v>9.2484818762388266E-29</v>
      </c>
      <c r="JN1801" s="1" t="str">
        <f t="shared" si="866"/>
        <v/>
      </c>
      <c r="JO1801" s="1" t="str">
        <f t="shared" si="867"/>
        <v/>
      </c>
      <c r="JS1801" s="1">
        <v>1177</v>
      </c>
      <c r="JT1801" s="1">
        <f t="shared" si="868"/>
        <v>7027.387029691934</v>
      </c>
      <c r="JU1801" s="1">
        <f t="shared" si="869"/>
        <v>3.1282493009127632E-5</v>
      </c>
      <c r="JV1801" s="1">
        <f t="shared" si="870"/>
        <v>0.76052737126012004</v>
      </c>
      <c r="JW1801" s="1" t="str">
        <f t="shared" si="871"/>
        <v/>
      </c>
      <c r="JX1801" s="1">
        <f t="shared" si="872"/>
        <v>3.1282493009127632E-5</v>
      </c>
      <c r="JY1801" s="1" t="str">
        <f t="shared" si="873"/>
        <v/>
      </c>
      <c r="JZ1801" s="1">
        <f t="shared" si="874"/>
        <v>2.0252751531131603E-5</v>
      </c>
      <c r="KA1801" s="1" t="str">
        <f t="shared" si="875"/>
        <v/>
      </c>
      <c r="KB1801" s="1" t="str">
        <f t="shared" si="876"/>
        <v/>
      </c>
      <c r="KE1801" s="1">
        <f t="shared" si="839"/>
        <v>7.564800000000151</v>
      </c>
      <c r="KF1801" s="151">
        <f t="shared" si="840"/>
        <v>0.37252698368492393</v>
      </c>
      <c r="KG1801" s="1">
        <f t="shared" si="841"/>
        <v>6.0965095534670777E-4</v>
      </c>
      <c r="KH1801" s="1" t="str">
        <f t="shared" si="837"/>
        <v/>
      </c>
      <c r="KI1801" s="132" t="str">
        <f t="shared" si="838"/>
        <v/>
      </c>
    </row>
    <row r="1802" spans="237:295" ht="20.100000000000001" customHeight="1" x14ac:dyDescent="0.25">
      <c r="IC1802" s="1">
        <v>1178</v>
      </c>
      <c r="ID1802" s="1">
        <f t="shared" si="842"/>
        <v>12421.311493405025</v>
      </c>
      <c r="IE1802" s="1">
        <f t="shared" si="843"/>
        <v>1.7747660634470175E-5</v>
      </c>
      <c r="IF1802" s="1">
        <f t="shared" si="844"/>
        <v>0.76176761198943033</v>
      </c>
      <c r="IG1802" s="1" t="str">
        <f t="shared" si="845"/>
        <v/>
      </c>
      <c r="IH1802" s="1">
        <f t="shared" si="846"/>
        <v>1.7747660634470175E-5</v>
      </c>
      <c r="II1802" s="1" t="str">
        <f t="shared" si="847"/>
        <v/>
      </c>
      <c r="IL1802" s="1">
        <f t="shared" si="848"/>
        <v>6.8681039360156854E-17</v>
      </c>
      <c r="IM1802" s="1" t="str">
        <f t="shared" si="849"/>
        <v/>
      </c>
      <c r="IN1802" s="1" t="str">
        <f t="shared" si="850"/>
        <v/>
      </c>
      <c r="IS1802" s="1">
        <v>1178</v>
      </c>
      <c r="IT1802" s="1">
        <f t="shared" si="851"/>
        <v>25.738295042046218</v>
      </c>
      <c r="IU1802" s="1">
        <f t="shared" si="852"/>
        <v>8.5650281287035206E-3</v>
      </c>
      <c r="IV1802" s="1">
        <f t="shared" si="853"/>
        <v>0.7617676119894301</v>
      </c>
      <c r="IW1802" s="1" t="str">
        <f t="shared" si="854"/>
        <v/>
      </c>
      <c r="IX1802" s="1">
        <f t="shared" si="855"/>
        <v>8.5650281287035206E-3</v>
      </c>
      <c r="IY1802" s="1" t="str">
        <f t="shared" si="856"/>
        <v/>
      </c>
      <c r="IZ1802" s="1">
        <f t="shared" si="857"/>
        <v>3.5347781757014347E-10</v>
      </c>
      <c r="JA1802" s="1" t="str">
        <f t="shared" si="858"/>
        <v/>
      </c>
      <c r="JB1802" s="1" t="str">
        <f t="shared" si="859"/>
        <v/>
      </c>
      <c r="JF1802" s="1">
        <v>1178</v>
      </c>
      <c r="JG1802" s="1">
        <f t="shared" si="877"/>
        <v>72.364388534387217</v>
      </c>
      <c r="JH1802" s="1">
        <f t="shared" si="860"/>
        <v>3.0463771681735392E-3</v>
      </c>
      <c r="JI1802" s="1">
        <f t="shared" si="861"/>
        <v>0.76176761198943022</v>
      </c>
      <c r="JJ1802" s="1" t="str">
        <f t="shared" si="862"/>
        <v/>
      </c>
      <c r="JK1802" s="1">
        <f t="shared" si="863"/>
        <v>3.0463771681735392E-3</v>
      </c>
      <c r="JL1802" s="1" t="str">
        <f t="shared" si="864"/>
        <v/>
      </c>
      <c r="JM1802" s="1">
        <f t="shared" si="865"/>
        <v>9.6591561200960334E-29</v>
      </c>
      <c r="JN1802" s="1" t="str">
        <f t="shared" si="866"/>
        <v/>
      </c>
      <c r="JO1802" s="1" t="str">
        <f t="shared" si="867"/>
        <v/>
      </c>
      <c r="JS1802" s="1">
        <v>1178</v>
      </c>
      <c r="JT1802" s="1">
        <f t="shared" si="868"/>
        <v>7067.0897812721159</v>
      </c>
      <c r="JU1802" s="1">
        <f t="shared" si="869"/>
        <v>3.1193776765676544E-5</v>
      </c>
      <c r="JV1802" s="1">
        <f t="shared" si="870"/>
        <v>0.7617676119894301</v>
      </c>
      <c r="JW1802" s="1" t="str">
        <f t="shared" si="871"/>
        <v/>
      </c>
      <c r="JX1802" s="1">
        <f t="shared" si="872"/>
        <v>3.1193776765676544E-5</v>
      </c>
      <c r="JY1802" s="1" t="str">
        <f t="shared" si="873"/>
        <v/>
      </c>
      <c r="JZ1802" s="1">
        <f t="shared" si="874"/>
        <v>2.0157963391170862E-5</v>
      </c>
      <c r="KA1802" s="1" t="str">
        <f t="shared" si="875"/>
        <v/>
      </c>
      <c r="KB1802" s="1" t="str">
        <f t="shared" si="876"/>
        <v/>
      </c>
      <c r="KE1802" s="1">
        <f t="shared" si="839"/>
        <v>7.5712000000001511</v>
      </c>
      <c r="KF1802" s="151">
        <f t="shared" si="840"/>
        <v>0.37191733272957722</v>
      </c>
      <c r="KG1802" s="1">
        <f t="shared" si="841"/>
        <v>6.0898879029780417E-4</v>
      </c>
      <c r="KH1802" s="1" t="str">
        <f t="shared" si="837"/>
        <v/>
      </c>
      <c r="KI1802" s="132" t="str">
        <f t="shared" si="838"/>
        <v/>
      </c>
    </row>
    <row r="1803" spans="237:295" ht="20.100000000000001" customHeight="1" x14ac:dyDescent="0.25">
      <c r="IC1803" s="1">
        <v>1179</v>
      </c>
      <c r="ID1803" s="1">
        <f t="shared" si="842"/>
        <v>12491.094142244372</v>
      </c>
      <c r="IE1803" s="1">
        <f t="shared" si="843"/>
        <v>1.7697045628331331E-5</v>
      </c>
      <c r="IF1803" s="1">
        <f t="shared" si="844"/>
        <v>0.76300432554292841</v>
      </c>
      <c r="IG1803" s="1" t="str">
        <f t="shared" si="845"/>
        <v/>
      </c>
      <c r="IH1803" s="1">
        <f t="shared" si="846"/>
        <v>1.7697045628331331E-5</v>
      </c>
      <c r="II1803" s="1" t="str">
        <f t="shared" si="847"/>
        <v/>
      </c>
      <c r="IL1803" s="1">
        <f t="shared" si="848"/>
        <v>7.0711115899799095E-17</v>
      </c>
      <c r="IM1803" s="1" t="str">
        <f t="shared" si="849"/>
        <v/>
      </c>
      <c r="IN1803" s="1" t="str">
        <f t="shared" si="850"/>
        <v/>
      </c>
      <c r="IS1803" s="1">
        <v>1179</v>
      </c>
      <c r="IT1803" s="1">
        <f t="shared" si="851"/>
        <v>25.882892205203774</v>
      </c>
      <c r="IU1803" s="1">
        <f t="shared" si="852"/>
        <v>8.5406013064736816E-3</v>
      </c>
      <c r="IV1803" s="1">
        <f t="shared" si="853"/>
        <v>0.76300432554292841</v>
      </c>
      <c r="IW1803" s="1" t="str">
        <f t="shared" si="854"/>
        <v/>
      </c>
      <c r="IX1803" s="1">
        <f t="shared" si="855"/>
        <v>8.5406013064736816E-3</v>
      </c>
      <c r="IY1803" s="1" t="str">
        <f t="shared" si="856"/>
        <v/>
      </c>
      <c r="IZ1803" s="1">
        <f t="shared" si="857"/>
        <v>3.618797267369714E-10</v>
      </c>
      <c r="JA1803" s="1" t="str">
        <f t="shared" si="858"/>
        <v/>
      </c>
      <c r="JB1803" s="1" t="str">
        <f t="shared" si="859"/>
        <v/>
      </c>
      <c r="JF1803" s="1">
        <v>1179</v>
      </c>
      <c r="JG1803" s="1">
        <f t="shared" si="877"/>
        <v>72.770930043007354</v>
      </c>
      <c r="JH1803" s="1">
        <f t="shared" si="860"/>
        <v>3.0376891274089515E-3</v>
      </c>
      <c r="JI1803" s="1">
        <f t="shared" si="861"/>
        <v>0.76300432554292841</v>
      </c>
      <c r="JJ1803" s="1" t="str">
        <f t="shared" si="862"/>
        <v/>
      </c>
      <c r="JK1803" s="1">
        <f t="shared" si="863"/>
        <v>3.0376891274089515E-3</v>
      </c>
      <c r="JL1803" s="1" t="str">
        <f t="shared" si="864"/>
        <v/>
      </c>
      <c r="JM1803" s="1">
        <f t="shared" si="865"/>
        <v>1.0087904741996908E-28</v>
      </c>
      <c r="JN1803" s="1" t="str">
        <f t="shared" si="866"/>
        <v/>
      </c>
      <c r="JO1803" s="1" t="str">
        <f t="shared" si="867"/>
        <v/>
      </c>
      <c r="JS1803" s="1">
        <v>1179</v>
      </c>
      <c r="JT1803" s="1">
        <f t="shared" si="868"/>
        <v>7106.7925328522979</v>
      </c>
      <c r="JU1803" s="1">
        <f t="shared" si="869"/>
        <v>3.1104814437907989E-5</v>
      </c>
      <c r="JV1803" s="1">
        <f t="shared" si="870"/>
        <v>0.76300432554292841</v>
      </c>
      <c r="JW1803" s="1" t="str">
        <f t="shared" si="871"/>
        <v/>
      </c>
      <c r="JX1803" s="1">
        <f t="shared" si="872"/>
        <v>3.1104814437907989E-5</v>
      </c>
      <c r="JY1803" s="1" t="str">
        <f t="shared" si="873"/>
        <v/>
      </c>
      <c r="JZ1803" s="1">
        <f t="shared" si="874"/>
        <v>2.0063297869002366E-5</v>
      </c>
      <c r="KA1803" s="1" t="str">
        <f t="shared" si="875"/>
        <v/>
      </c>
      <c r="KB1803" s="1" t="str">
        <f t="shared" si="876"/>
        <v/>
      </c>
      <c r="KE1803" s="1">
        <f t="shared" si="839"/>
        <v>7.5776000000001513</v>
      </c>
      <c r="KF1803" s="151">
        <f t="shared" si="840"/>
        <v>0.37130834393927942</v>
      </c>
      <c r="KG1803" s="1">
        <f t="shared" si="841"/>
        <v>6.083262586734639E-4</v>
      </c>
      <c r="KH1803" s="1" t="str">
        <f t="shared" si="837"/>
        <v/>
      </c>
      <c r="KI1803" s="132" t="str">
        <f t="shared" si="838"/>
        <v/>
      </c>
    </row>
    <row r="1804" spans="237:295" ht="20.100000000000001" customHeight="1" x14ac:dyDescent="0.25">
      <c r="IC1804" s="1">
        <v>1180</v>
      </c>
      <c r="ID1804" s="1">
        <f t="shared" si="842"/>
        <v>12560.876791083734</v>
      </c>
      <c r="IE1804" s="1">
        <f t="shared" si="843"/>
        <v>1.7646292629478954E-5</v>
      </c>
      <c r="IF1804" s="1">
        <f t="shared" si="844"/>
        <v>0.76423750222074904</v>
      </c>
      <c r="IG1804" s="1" t="str">
        <f t="shared" si="845"/>
        <v/>
      </c>
      <c r="IH1804" s="1">
        <f t="shared" si="846"/>
        <v>1.7646292629478954E-5</v>
      </c>
      <c r="II1804" s="1" t="str">
        <f t="shared" si="847"/>
        <v/>
      </c>
      <c r="IL1804" s="1">
        <f t="shared" si="848"/>
        <v>7.2800032702254422E-17</v>
      </c>
      <c r="IM1804" s="1" t="str">
        <f t="shared" si="849"/>
        <v/>
      </c>
      <c r="IN1804" s="1" t="str">
        <f t="shared" si="850"/>
        <v/>
      </c>
      <c r="IS1804" s="1">
        <v>1180</v>
      </c>
      <c r="IT1804" s="1">
        <f t="shared" si="851"/>
        <v>26.027489368361358</v>
      </c>
      <c r="IU1804" s="1">
        <f t="shared" si="852"/>
        <v>8.5161078889050383E-3</v>
      </c>
      <c r="IV1804" s="1">
        <f t="shared" si="853"/>
        <v>0.76423750222074904</v>
      </c>
      <c r="IW1804" s="1" t="str">
        <f t="shared" si="854"/>
        <v/>
      </c>
      <c r="IX1804" s="1">
        <f t="shared" si="855"/>
        <v>8.5161078889050383E-3</v>
      </c>
      <c r="IY1804" s="1" t="str">
        <f t="shared" si="856"/>
        <v/>
      </c>
      <c r="IZ1804" s="1">
        <f t="shared" si="857"/>
        <v>3.7047541548492139E-10</v>
      </c>
      <c r="JA1804" s="1" t="str">
        <f t="shared" si="858"/>
        <v/>
      </c>
      <c r="JB1804" s="1" t="str">
        <f t="shared" si="859"/>
        <v/>
      </c>
      <c r="JF1804" s="1">
        <v>1180</v>
      </c>
      <c r="JG1804" s="1">
        <f t="shared" si="877"/>
        <v>73.177471551627548</v>
      </c>
      <c r="JH1804" s="1">
        <f t="shared" si="860"/>
        <v>3.0289774002633515E-3</v>
      </c>
      <c r="JI1804" s="1">
        <f t="shared" si="861"/>
        <v>0.76423750222074904</v>
      </c>
      <c r="JJ1804" s="1" t="str">
        <f t="shared" si="862"/>
        <v/>
      </c>
      <c r="JK1804" s="1">
        <f t="shared" si="863"/>
        <v>3.0289774002633515E-3</v>
      </c>
      <c r="JL1804" s="1" t="str">
        <f t="shared" si="864"/>
        <v/>
      </c>
      <c r="JM1804" s="1">
        <f t="shared" si="865"/>
        <v>1.053551599934821E-28</v>
      </c>
      <c r="JN1804" s="1" t="str">
        <f t="shared" si="866"/>
        <v/>
      </c>
      <c r="JO1804" s="1" t="str">
        <f t="shared" si="867"/>
        <v/>
      </c>
      <c r="JS1804" s="1">
        <v>1180</v>
      </c>
      <c r="JT1804" s="1">
        <f t="shared" si="868"/>
        <v>7146.4952844324798</v>
      </c>
      <c r="JU1804" s="1">
        <f t="shared" si="869"/>
        <v>3.1015609570348462E-5</v>
      </c>
      <c r="JV1804" s="1">
        <f t="shared" si="870"/>
        <v>0.76423750222074904</v>
      </c>
      <c r="JW1804" s="1" t="str">
        <f t="shared" si="871"/>
        <v/>
      </c>
      <c r="JX1804" s="1">
        <f t="shared" si="872"/>
        <v>3.1015609570348462E-5</v>
      </c>
      <c r="JY1804" s="1" t="str">
        <f t="shared" si="873"/>
        <v/>
      </c>
      <c r="JZ1804" s="1">
        <f t="shared" si="874"/>
        <v>1.9968757410949764E-5</v>
      </c>
      <c r="KA1804" s="1" t="str">
        <f t="shared" si="875"/>
        <v/>
      </c>
      <c r="KB1804" s="1" t="str">
        <f t="shared" si="876"/>
        <v/>
      </c>
      <c r="KE1804" s="1">
        <f t="shared" si="839"/>
        <v>7.5840000000001515</v>
      </c>
      <c r="KF1804" s="151">
        <f t="shared" si="840"/>
        <v>0.37070001768060595</v>
      </c>
      <c r="KG1804" s="1">
        <f t="shared" si="841"/>
        <v>6.0766336506845597E-4</v>
      </c>
      <c r="KH1804" s="1" t="str">
        <f t="shared" si="837"/>
        <v/>
      </c>
      <c r="KI1804" s="132" t="str">
        <f t="shared" si="838"/>
        <v/>
      </c>
    </row>
    <row r="1805" spans="237:295" ht="20.100000000000001" customHeight="1" x14ac:dyDescent="0.25">
      <c r="IC1805" s="1">
        <v>1181</v>
      </c>
      <c r="ID1805" s="1">
        <f t="shared" si="842"/>
        <v>12630.659439923082</v>
      </c>
      <c r="IE1805" s="1">
        <f t="shared" si="843"/>
        <v>1.7595403655413714E-5</v>
      </c>
      <c r="IF1805" s="1">
        <f t="shared" si="844"/>
        <v>0.76546713246378317</v>
      </c>
      <c r="IG1805" s="1" t="str">
        <f t="shared" si="845"/>
        <v/>
      </c>
      <c r="IH1805" s="1">
        <f t="shared" si="846"/>
        <v>1.7595403655413714E-5</v>
      </c>
      <c r="II1805" s="1" t="str">
        <f t="shared" si="847"/>
        <v/>
      </c>
      <c r="IL1805" s="1">
        <f t="shared" si="848"/>
        <v>7.4949460168631752E-17</v>
      </c>
      <c r="IM1805" s="1" t="str">
        <f t="shared" si="849"/>
        <v/>
      </c>
      <c r="IN1805" s="1" t="str">
        <f t="shared" si="850"/>
        <v/>
      </c>
      <c r="IS1805" s="1">
        <v>1181</v>
      </c>
      <c r="IT1805" s="1">
        <f t="shared" si="851"/>
        <v>26.172086531518914</v>
      </c>
      <c r="IU1805" s="1">
        <f t="shared" si="852"/>
        <v>8.4915488496442176E-3</v>
      </c>
      <c r="IV1805" s="1">
        <f t="shared" si="853"/>
        <v>0.76546713246378328</v>
      </c>
      <c r="IW1805" s="1" t="str">
        <f t="shared" si="854"/>
        <v/>
      </c>
      <c r="IX1805" s="1">
        <f t="shared" si="855"/>
        <v>8.4915488496442176E-3</v>
      </c>
      <c r="IY1805" s="1" t="str">
        <f t="shared" si="856"/>
        <v/>
      </c>
      <c r="IZ1805" s="1">
        <f t="shared" si="857"/>
        <v>3.7926920831217355E-10</v>
      </c>
      <c r="JA1805" s="1" t="str">
        <f t="shared" si="858"/>
        <v/>
      </c>
      <c r="JB1805" s="1" t="str">
        <f t="shared" si="859"/>
        <v/>
      </c>
      <c r="JF1805" s="1">
        <v>1181</v>
      </c>
      <c r="JG1805" s="1">
        <f t="shared" si="877"/>
        <v>73.584013060247685</v>
      </c>
      <c r="JH1805" s="1">
        <f t="shared" si="860"/>
        <v>3.0202423330397293E-3</v>
      </c>
      <c r="JI1805" s="1">
        <f t="shared" si="861"/>
        <v>0.76546713246378328</v>
      </c>
      <c r="JJ1805" s="1" t="str">
        <f t="shared" si="862"/>
        <v/>
      </c>
      <c r="JK1805" s="1">
        <f t="shared" si="863"/>
        <v>3.0202423330397293E-3</v>
      </c>
      <c r="JL1805" s="1" t="str">
        <f t="shared" si="864"/>
        <v/>
      </c>
      <c r="JM1805" s="1">
        <f t="shared" si="865"/>
        <v>1.1002812206492166E-28</v>
      </c>
      <c r="JN1805" s="1" t="str">
        <f t="shared" si="866"/>
        <v/>
      </c>
      <c r="JO1805" s="1" t="str">
        <f t="shared" si="867"/>
        <v/>
      </c>
      <c r="JS1805" s="1">
        <v>1181</v>
      </c>
      <c r="JT1805" s="1">
        <f t="shared" si="868"/>
        <v>7186.1980360126545</v>
      </c>
      <c r="JU1805" s="1">
        <f t="shared" si="869"/>
        <v>3.0926165709012608E-5</v>
      </c>
      <c r="JV1805" s="1">
        <f t="shared" si="870"/>
        <v>0.76546713246378306</v>
      </c>
      <c r="JW1805" s="1" t="str">
        <f t="shared" si="871"/>
        <v/>
      </c>
      <c r="JX1805" s="1">
        <f t="shared" si="872"/>
        <v>3.0926165709012608E-5</v>
      </c>
      <c r="JY1805" s="1" t="str">
        <f t="shared" si="873"/>
        <v/>
      </c>
      <c r="JZ1805" s="1">
        <f t="shared" si="874"/>
        <v>1.9874344445840001E-5</v>
      </c>
      <c r="KA1805" s="1" t="str">
        <f t="shared" si="875"/>
        <v/>
      </c>
      <c r="KB1805" s="1" t="str">
        <f t="shared" si="876"/>
        <v/>
      </c>
      <c r="KE1805" s="1">
        <f t="shared" si="839"/>
        <v>7.5904000000001517</v>
      </c>
      <c r="KF1805" s="151">
        <f t="shared" si="840"/>
        <v>0.3700923543155375</v>
      </c>
      <c r="KG1805" s="1">
        <f t="shared" si="841"/>
        <v>6.070001140611736E-4</v>
      </c>
      <c r="KH1805" s="1" t="str">
        <f t="shared" si="837"/>
        <v/>
      </c>
      <c r="KI1805" s="132" t="str">
        <f t="shared" si="838"/>
        <v/>
      </c>
    </row>
    <row r="1806" spans="237:295" ht="20.100000000000001" customHeight="1" x14ac:dyDescent="0.25">
      <c r="IC1806" s="1">
        <v>1182</v>
      </c>
      <c r="ID1806" s="1">
        <f t="shared" si="842"/>
        <v>12700.442088762444</v>
      </c>
      <c r="IE1806" s="1">
        <f t="shared" si="843"/>
        <v>1.7544380724351568E-5</v>
      </c>
      <c r="IF1806" s="1">
        <f t="shared" si="844"/>
        <v>0.76669320685373532</v>
      </c>
      <c r="IG1806" s="1" t="str">
        <f t="shared" si="845"/>
        <v/>
      </c>
      <c r="IH1806" s="1">
        <f t="shared" si="846"/>
        <v>1.7544380724351568E-5</v>
      </c>
      <c r="II1806" s="1" t="str">
        <f t="shared" si="847"/>
        <v/>
      </c>
      <c r="IL1806" s="1">
        <f t="shared" si="848"/>
        <v>7.7161115085173893E-17</v>
      </c>
      <c r="IM1806" s="1" t="str">
        <f t="shared" si="849"/>
        <v/>
      </c>
      <c r="IN1806" s="1" t="str">
        <f t="shared" si="850"/>
        <v/>
      </c>
      <c r="IS1806" s="1">
        <v>1182</v>
      </c>
      <c r="IT1806" s="1">
        <f t="shared" si="851"/>
        <v>26.31668369467647</v>
      </c>
      <c r="IU1806" s="1">
        <f t="shared" si="852"/>
        <v>8.4669251626830564E-3</v>
      </c>
      <c r="IV1806" s="1">
        <f t="shared" si="853"/>
        <v>0.76669320685373521</v>
      </c>
      <c r="IW1806" s="1" t="str">
        <f t="shared" si="854"/>
        <v/>
      </c>
      <c r="IX1806" s="1">
        <f t="shared" si="855"/>
        <v>8.4669251626830564E-3</v>
      </c>
      <c r="IY1806" s="1" t="str">
        <f t="shared" si="856"/>
        <v/>
      </c>
      <c r="IZ1806" s="1">
        <f t="shared" si="857"/>
        <v>3.882655227790485E-10</v>
      </c>
      <c r="JA1806" s="1" t="str">
        <f t="shared" si="858"/>
        <v/>
      </c>
      <c r="JB1806" s="1" t="str">
        <f t="shared" si="859"/>
        <v/>
      </c>
      <c r="JF1806" s="1">
        <v>1182</v>
      </c>
      <c r="JG1806" s="1">
        <f t="shared" si="877"/>
        <v>73.990554568867822</v>
      </c>
      <c r="JH1806" s="1">
        <f t="shared" si="860"/>
        <v>3.0114842721638579E-3</v>
      </c>
      <c r="JI1806" s="1">
        <f t="shared" si="861"/>
        <v>0.76669320685373521</v>
      </c>
      <c r="JJ1806" s="1" t="str">
        <f t="shared" si="862"/>
        <v/>
      </c>
      <c r="JK1806" s="1">
        <f t="shared" si="863"/>
        <v>3.0114842721638579E-3</v>
      </c>
      <c r="JL1806" s="1" t="str">
        <f t="shared" si="864"/>
        <v/>
      </c>
      <c r="JM1806" s="1">
        <f t="shared" si="865"/>
        <v>1.1490651192052643E-28</v>
      </c>
      <c r="JN1806" s="1" t="str">
        <f t="shared" si="866"/>
        <v/>
      </c>
      <c r="JO1806" s="1" t="str">
        <f t="shared" si="867"/>
        <v/>
      </c>
      <c r="JS1806" s="1">
        <v>1182</v>
      </c>
      <c r="JT1806" s="1">
        <f t="shared" si="868"/>
        <v>7225.9007875928364</v>
      </c>
      <c r="JU1806" s="1">
        <f t="shared" si="869"/>
        <v>3.0836486401172351E-5</v>
      </c>
      <c r="JV1806" s="1">
        <f t="shared" si="870"/>
        <v>0.7666932068537351</v>
      </c>
      <c r="JW1806" s="1" t="str">
        <f t="shared" si="871"/>
        <v/>
      </c>
      <c r="JX1806" s="1">
        <f t="shared" si="872"/>
        <v>3.0836486401172351E-5</v>
      </c>
      <c r="JY1806" s="1" t="str">
        <f t="shared" si="873"/>
        <v/>
      </c>
      <c r="JZ1806" s="1">
        <f t="shared" si="874"/>
        <v>1.9780061384930637E-5</v>
      </c>
      <c r="KA1806" s="1" t="str">
        <f t="shared" si="875"/>
        <v/>
      </c>
      <c r="KB1806" s="1" t="str">
        <f t="shared" si="876"/>
        <v/>
      </c>
      <c r="KE1806" s="1">
        <f t="shared" si="839"/>
        <v>7.5968000000001519</v>
      </c>
      <c r="KF1806" s="151">
        <f t="shared" si="840"/>
        <v>0.36948535420147632</v>
      </c>
      <c r="KG1806" s="1">
        <f t="shared" si="841"/>
        <v>6.0633651021796409E-4</v>
      </c>
      <c r="KH1806" s="1" t="str">
        <f t="shared" si="837"/>
        <v/>
      </c>
      <c r="KI1806" s="132" t="str">
        <f t="shared" si="838"/>
        <v/>
      </c>
    </row>
    <row r="1807" spans="237:295" ht="20.100000000000001" customHeight="1" x14ac:dyDescent="0.25">
      <c r="IC1807" s="1">
        <v>1183</v>
      </c>
      <c r="ID1807" s="1">
        <f t="shared" si="842"/>
        <v>12770.224737601791</v>
      </c>
      <c r="IE1807" s="1">
        <f t="shared" si="843"/>
        <v>1.7493225855092817E-5</v>
      </c>
      <c r="IF1807" s="1">
        <f t="shared" si="844"/>
        <v>0.76791571611316667</v>
      </c>
      <c r="IG1807" s="1" t="str">
        <f t="shared" si="845"/>
        <v/>
      </c>
      <c r="IH1807" s="1">
        <f t="shared" si="846"/>
        <v>1.7493225855092817E-5</v>
      </c>
      <c r="II1807" s="1" t="str">
        <f t="shared" si="847"/>
        <v/>
      </c>
      <c r="IL1807" s="1">
        <f t="shared" si="848"/>
        <v>7.9436761881287289E-17</v>
      </c>
      <c r="IM1807" s="1" t="str">
        <f t="shared" si="849"/>
        <v/>
      </c>
      <c r="IN1807" s="1" t="str">
        <f t="shared" si="850"/>
        <v/>
      </c>
      <c r="IS1807" s="1">
        <v>1183</v>
      </c>
      <c r="IT1807" s="1">
        <f t="shared" si="851"/>
        <v>26.461280857834026</v>
      </c>
      <c r="IU1807" s="1">
        <f t="shared" si="852"/>
        <v>8.4422378022953794E-3</v>
      </c>
      <c r="IV1807" s="1">
        <f t="shared" si="853"/>
        <v>0.76791571611316645</v>
      </c>
      <c r="IW1807" s="1" t="str">
        <f t="shared" si="854"/>
        <v/>
      </c>
      <c r="IX1807" s="1">
        <f t="shared" si="855"/>
        <v>8.4422378022953794E-3</v>
      </c>
      <c r="IY1807" s="1" t="str">
        <f t="shared" si="856"/>
        <v/>
      </c>
      <c r="IZ1807" s="1">
        <f t="shared" si="857"/>
        <v>3.9746887143088138E-10</v>
      </c>
      <c r="JA1807" s="1" t="str">
        <f t="shared" si="858"/>
        <v/>
      </c>
      <c r="JB1807" s="1" t="str">
        <f t="shared" si="859"/>
        <v/>
      </c>
      <c r="JF1807" s="1">
        <v>1183</v>
      </c>
      <c r="JG1807" s="1">
        <f t="shared" si="877"/>
        <v>74.397096077487959</v>
      </c>
      <c r="JH1807" s="1">
        <f t="shared" si="860"/>
        <v>3.0027035641618078E-3</v>
      </c>
      <c r="JI1807" s="1">
        <f t="shared" si="861"/>
        <v>0.76791571611316667</v>
      </c>
      <c r="JJ1807" s="1" t="str">
        <f t="shared" si="862"/>
        <v/>
      </c>
      <c r="JK1807" s="1">
        <f t="shared" si="863"/>
        <v>3.0027035641618078E-3</v>
      </c>
      <c r="JL1807" s="1" t="str">
        <f t="shared" si="864"/>
        <v/>
      </c>
      <c r="JM1807" s="1">
        <f t="shared" si="865"/>
        <v>1.1999927818033837E-28</v>
      </c>
      <c r="JN1807" s="1" t="str">
        <f t="shared" si="866"/>
        <v/>
      </c>
      <c r="JO1807" s="1" t="str">
        <f t="shared" si="867"/>
        <v/>
      </c>
      <c r="JS1807" s="1">
        <v>1183</v>
      </c>
      <c r="JT1807" s="1">
        <f t="shared" si="868"/>
        <v>7265.6035391730184</v>
      </c>
      <c r="JU1807" s="1">
        <f t="shared" si="869"/>
        <v>3.074657519512665E-5</v>
      </c>
      <c r="JV1807" s="1">
        <f t="shared" si="870"/>
        <v>0.76791571611316667</v>
      </c>
      <c r="JW1807" s="1" t="str">
        <f t="shared" si="871"/>
        <v/>
      </c>
      <c r="JX1807" s="1">
        <f t="shared" si="872"/>
        <v>3.074657519512665E-5</v>
      </c>
      <c r="JY1807" s="1" t="str">
        <f t="shared" si="873"/>
        <v/>
      </c>
      <c r="JZ1807" s="1">
        <f t="shared" si="874"/>
        <v>1.9685910621839052E-5</v>
      </c>
      <c r="KA1807" s="1" t="str">
        <f t="shared" si="875"/>
        <v/>
      </c>
      <c r="KB1807" s="1" t="str">
        <f t="shared" si="876"/>
        <v/>
      </c>
      <c r="KE1807" s="1">
        <f t="shared" si="839"/>
        <v>7.6032000000001521</v>
      </c>
      <c r="KF1807" s="151">
        <f t="shared" si="840"/>
        <v>0.36887901769125836</v>
      </c>
      <c r="KG1807" s="1">
        <f t="shared" si="841"/>
        <v>6.0567255809046427E-4</v>
      </c>
      <c r="KH1807" s="1" t="str">
        <f t="shared" si="837"/>
        <v/>
      </c>
      <c r="KI1807" s="132" t="str">
        <f t="shared" si="838"/>
        <v/>
      </c>
    </row>
    <row r="1808" spans="237:295" ht="20.100000000000001" customHeight="1" x14ac:dyDescent="0.25">
      <c r="IC1808" s="1">
        <v>1184</v>
      </c>
      <c r="ID1808" s="1">
        <f t="shared" si="842"/>
        <v>12840.007386441153</v>
      </c>
      <c r="IE1808" s="1">
        <f t="shared" si="843"/>
        <v>1.7441941066891315E-5</v>
      </c>
      <c r="IF1808" s="1">
        <f t="shared" si="844"/>
        <v>0.7691346511055327</v>
      </c>
      <c r="IG1808" s="1" t="str">
        <f t="shared" si="845"/>
        <v/>
      </c>
      <c r="IH1808" s="1">
        <f t="shared" si="846"/>
        <v>1.7441941066891315E-5</v>
      </c>
      <c r="II1808" s="1" t="str">
        <f t="shared" si="847"/>
        <v/>
      </c>
      <c r="IL1808" s="1">
        <f t="shared" si="848"/>
        <v>8.1778213920839374E-17</v>
      </c>
      <c r="IM1808" s="1" t="str">
        <f t="shared" si="849"/>
        <v/>
      </c>
      <c r="IN1808" s="1" t="str">
        <f t="shared" si="850"/>
        <v/>
      </c>
      <c r="IS1808" s="1">
        <v>1184</v>
      </c>
      <c r="IT1808" s="1">
        <f t="shared" si="851"/>
        <v>26.605878020991611</v>
      </c>
      <c r="IU1808" s="1">
        <f t="shared" si="852"/>
        <v>8.4174877429739076E-3</v>
      </c>
      <c r="IV1808" s="1">
        <f t="shared" si="853"/>
        <v>0.7691346511055327</v>
      </c>
      <c r="IW1808" s="1" t="str">
        <f t="shared" si="854"/>
        <v/>
      </c>
      <c r="IX1808" s="1">
        <f t="shared" si="855"/>
        <v>8.4174877429739076E-3</v>
      </c>
      <c r="IY1808" s="1" t="str">
        <f t="shared" si="856"/>
        <v/>
      </c>
      <c r="IZ1808" s="1">
        <f t="shared" si="857"/>
        <v>4.0688386375888151E-10</v>
      </c>
      <c r="JA1808" s="1" t="str">
        <f t="shared" si="858"/>
        <v/>
      </c>
      <c r="JB1808" s="1" t="str">
        <f t="shared" si="859"/>
        <v/>
      </c>
      <c r="JF1808" s="1">
        <v>1184</v>
      </c>
      <c r="JG1808" s="1">
        <f t="shared" si="877"/>
        <v>74.803637586108152</v>
      </c>
      <c r="JH1808" s="1">
        <f t="shared" si="860"/>
        <v>2.9939005556375055E-3</v>
      </c>
      <c r="JI1808" s="1">
        <f t="shared" si="861"/>
        <v>0.76913465110553259</v>
      </c>
      <c r="JJ1808" s="1" t="str">
        <f t="shared" si="862"/>
        <v/>
      </c>
      <c r="JK1808" s="1">
        <f t="shared" si="863"/>
        <v>2.9939005556375055E-3</v>
      </c>
      <c r="JL1808" s="1" t="str">
        <f t="shared" si="864"/>
        <v/>
      </c>
      <c r="JM1808" s="1">
        <f t="shared" si="865"/>
        <v>1.2531575563251584E-28</v>
      </c>
      <c r="JN1808" s="1" t="str">
        <f t="shared" si="866"/>
        <v/>
      </c>
      <c r="JO1808" s="1" t="str">
        <f t="shared" si="867"/>
        <v/>
      </c>
      <c r="JS1808" s="1">
        <v>1184</v>
      </c>
      <c r="JT1808" s="1">
        <f t="shared" si="868"/>
        <v>7305.3062907532003</v>
      </c>
      <c r="JU1808" s="1">
        <f t="shared" si="869"/>
        <v>3.0656435639971687E-5</v>
      </c>
      <c r="JV1808" s="1">
        <f t="shared" si="870"/>
        <v>0.76913465110553259</v>
      </c>
      <c r="JW1808" s="1" t="str">
        <f t="shared" si="871"/>
        <v/>
      </c>
      <c r="JX1808" s="1">
        <f t="shared" si="872"/>
        <v>3.0656435639971687E-5</v>
      </c>
      <c r="JY1808" s="1" t="str">
        <f t="shared" si="873"/>
        <v/>
      </c>
      <c r="JZ1808" s="1">
        <f t="shared" si="874"/>
        <v>1.9591894532473247E-5</v>
      </c>
      <c r="KA1808" s="1" t="str">
        <f t="shared" si="875"/>
        <v/>
      </c>
      <c r="KB1808" s="1" t="str">
        <f t="shared" si="876"/>
        <v/>
      </c>
      <c r="KE1808" s="1">
        <f t="shared" si="839"/>
        <v>7.6096000000001522</v>
      </c>
      <c r="KF1808" s="151">
        <f t="shared" si="840"/>
        <v>0.3682733451331679</v>
      </c>
      <c r="KG1808" s="1">
        <f t="shared" si="841"/>
        <v>6.050082622173214E-4</v>
      </c>
      <c r="KH1808" s="1" t="str">
        <f t="shared" si="837"/>
        <v/>
      </c>
      <c r="KI1808" s="132" t="str">
        <f t="shared" si="838"/>
        <v/>
      </c>
    </row>
    <row r="1809" spans="237:295" ht="20.100000000000001" customHeight="1" x14ac:dyDescent="0.25">
      <c r="IC1809" s="1">
        <v>1185</v>
      </c>
      <c r="ID1809" s="1">
        <f t="shared" si="842"/>
        <v>12909.790035280501</v>
      </c>
      <c r="IE1809" s="1">
        <f t="shared" si="843"/>
        <v>1.7390528379324185E-5</v>
      </c>
      <c r="IF1809" s="1">
        <f t="shared" si="844"/>
        <v>0.77035000283520949</v>
      </c>
      <c r="IG1809" s="1" t="str">
        <f t="shared" si="845"/>
        <v/>
      </c>
      <c r="IH1809" s="1">
        <f t="shared" si="846"/>
        <v>1.7390528379324185E-5</v>
      </c>
      <c r="II1809" s="1" t="str">
        <f t="shared" si="847"/>
        <v/>
      </c>
      <c r="IL1809" s="1">
        <f t="shared" si="848"/>
        <v>8.4187334827574511E-17</v>
      </c>
      <c r="IM1809" s="1" t="str">
        <f t="shared" si="849"/>
        <v/>
      </c>
      <c r="IN1809" s="1" t="str">
        <f t="shared" si="850"/>
        <v/>
      </c>
      <c r="IS1809" s="1">
        <v>1185</v>
      </c>
      <c r="IT1809" s="1">
        <f t="shared" si="851"/>
        <v>26.750475184149167</v>
      </c>
      <c r="IU1809" s="1">
        <f t="shared" si="852"/>
        <v>8.3926759593673707E-3</v>
      </c>
      <c r="IV1809" s="1">
        <f t="shared" si="853"/>
        <v>0.77035000283520949</v>
      </c>
      <c r="IW1809" s="1" t="str">
        <f t="shared" si="854"/>
        <v/>
      </c>
      <c r="IX1809" s="1">
        <f t="shared" si="855"/>
        <v>8.3926759593673707E-3</v>
      </c>
      <c r="IY1809" s="1" t="str">
        <f t="shared" si="856"/>
        <v/>
      </c>
      <c r="IZ1809" s="1">
        <f t="shared" si="857"/>
        <v>4.165152081995872E-10</v>
      </c>
      <c r="JA1809" s="1" t="str">
        <f t="shared" si="858"/>
        <v/>
      </c>
      <c r="JB1809" s="1" t="str">
        <f t="shared" si="859"/>
        <v/>
      </c>
      <c r="JF1809" s="1">
        <v>1185</v>
      </c>
      <c r="JG1809" s="1">
        <f t="shared" si="877"/>
        <v>75.210179094728289</v>
      </c>
      <c r="JH1809" s="1">
        <f t="shared" si="860"/>
        <v>2.9850755932503636E-3</v>
      </c>
      <c r="JI1809" s="1">
        <f t="shared" si="861"/>
        <v>0.77035000283520949</v>
      </c>
      <c r="JJ1809" s="1" t="str">
        <f t="shared" si="862"/>
        <v/>
      </c>
      <c r="JK1809" s="1">
        <f t="shared" si="863"/>
        <v>2.9850755932503636E-3</v>
      </c>
      <c r="JL1809" s="1" t="str">
        <f t="shared" si="864"/>
        <v/>
      </c>
      <c r="JM1809" s="1">
        <f t="shared" si="865"/>
        <v>1.3086568173802185E-28</v>
      </c>
      <c r="JN1809" s="1" t="str">
        <f t="shared" si="866"/>
        <v/>
      </c>
      <c r="JO1809" s="1" t="str">
        <f t="shared" si="867"/>
        <v/>
      </c>
      <c r="JS1809" s="1">
        <v>1185</v>
      </c>
      <c r="JT1809" s="1">
        <f t="shared" si="868"/>
        <v>7345.0090423333822</v>
      </c>
      <c r="JU1809" s="1">
        <f t="shared" si="869"/>
        <v>3.0566071285371735E-5</v>
      </c>
      <c r="JV1809" s="1">
        <f t="shared" si="870"/>
        <v>0.77035000283520949</v>
      </c>
      <c r="JW1809" s="1" t="str">
        <f t="shared" si="871"/>
        <v/>
      </c>
      <c r="JX1809" s="1">
        <f t="shared" si="872"/>
        <v>3.0566071285371735E-5</v>
      </c>
      <c r="JY1809" s="1" t="str">
        <f t="shared" si="873"/>
        <v/>
      </c>
      <c r="JZ1809" s="1">
        <f t="shared" si="874"/>
        <v>1.9498015474964441E-5</v>
      </c>
      <c r="KA1809" s="1" t="str">
        <f t="shared" si="875"/>
        <v/>
      </c>
      <c r="KB1809" s="1" t="str">
        <f t="shared" si="876"/>
        <v/>
      </c>
      <c r="KE1809" s="1">
        <f t="shared" si="839"/>
        <v>7.6160000000001524</v>
      </c>
      <c r="KF1809" s="151">
        <f t="shared" si="840"/>
        <v>0.36766833687095057</v>
      </c>
      <c r="KG1809" s="1">
        <f t="shared" si="841"/>
        <v>6.0434362712358247E-4</v>
      </c>
      <c r="KH1809" s="1" t="str">
        <f t="shared" si="837"/>
        <v/>
      </c>
      <c r="KI1809" s="132" t="str">
        <f t="shared" si="838"/>
        <v/>
      </c>
    </row>
    <row r="1810" spans="237:295" ht="20.100000000000001" customHeight="1" x14ac:dyDescent="0.25">
      <c r="IC1810" s="1">
        <v>1186</v>
      </c>
      <c r="ID1810" s="1">
        <f t="shared" si="842"/>
        <v>12979.572684119848</v>
      </c>
      <c r="IE1810" s="1">
        <f t="shared" si="843"/>
        <v>1.7338989812161727E-5</v>
      </c>
      <c r="IF1810" s="1">
        <f t="shared" si="844"/>
        <v>0.7715617624475124</v>
      </c>
      <c r="IG1810" s="1" t="str">
        <f t="shared" si="845"/>
        <v/>
      </c>
      <c r="IH1810" s="1">
        <f t="shared" si="846"/>
        <v>1.7338989812161727E-5</v>
      </c>
      <c r="II1810" s="1" t="str">
        <f t="shared" si="847"/>
        <v/>
      </c>
      <c r="IL1810" s="1">
        <f t="shared" si="848"/>
        <v>8.6666039845530345E-17</v>
      </c>
      <c r="IM1810" s="1" t="str">
        <f t="shared" si="849"/>
        <v/>
      </c>
      <c r="IN1810" s="1" t="str">
        <f t="shared" si="850"/>
        <v/>
      </c>
      <c r="IS1810" s="1">
        <v>1186</v>
      </c>
      <c r="IT1810" s="1">
        <f t="shared" si="851"/>
        <v>26.895072347306723</v>
      </c>
      <c r="IU1810" s="1">
        <f t="shared" si="852"/>
        <v>8.3678034262177226E-3</v>
      </c>
      <c r="IV1810" s="1">
        <f t="shared" si="853"/>
        <v>0.7715617624475124</v>
      </c>
      <c r="IW1810" s="1" t="str">
        <f t="shared" si="854"/>
        <v/>
      </c>
      <c r="IX1810" s="1">
        <f t="shared" si="855"/>
        <v>8.3678034262177226E-3</v>
      </c>
      <c r="IY1810" s="1" t="str">
        <f t="shared" si="856"/>
        <v/>
      </c>
      <c r="IZ1810" s="1">
        <f t="shared" si="857"/>
        <v>4.2636771417373989E-10</v>
      </c>
      <c r="JA1810" s="1" t="str">
        <f t="shared" si="858"/>
        <v/>
      </c>
      <c r="JB1810" s="1" t="str">
        <f t="shared" si="859"/>
        <v/>
      </c>
      <c r="JF1810" s="1">
        <v>1186</v>
      </c>
      <c r="JG1810" s="1">
        <f t="shared" si="877"/>
        <v>75.616720603348426</v>
      </c>
      <c r="JH1810" s="1">
        <f t="shared" si="860"/>
        <v>2.976229023692956E-3</v>
      </c>
      <c r="JI1810" s="1">
        <f t="shared" si="861"/>
        <v>0.7715617624475124</v>
      </c>
      <c r="JJ1810" s="1" t="str">
        <f t="shared" si="862"/>
        <v/>
      </c>
      <c r="JK1810" s="1">
        <f t="shared" si="863"/>
        <v>2.976229023692956E-3</v>
      </c>
      <c r="JL1810" s="1" t="str">
        <f t="shared" si="864"/>
        <v/>
      </c>
      <c r="JM1810" s="1">
        <f t="shared" si="865"/>
        <v>1.3665921383375567E-28</v>
      </c>
      <c r="JN1810" s="1" t="str">
        <f t="shared" si="866"/>
        <v/>
      </c>
      <c r="JO1810" s="1" t="str">
        <f t="shared" si="867"/>
        <v/>
      </c>
      <c r="JS1810" s="1">
        <v>1186</v>
      </c>
      <c r="JT1810" s="1">
        <f t="shared" si="868"/>
        <v>7384.7117939135569</v>
      </c>
      <c r="JU1810" s="1">
        <f t="shared" si="869"/>
        <v>3.0475485681330713E-5</v>
      </c>
      <c r="JV1810" s="1">
        <f t="shared" si="870"/>
        <v>0.7715617624475124</v>
      </c>
      <c r="JW1810" s="1" t="str">
        <f t="shared" si="871"/>
        <v/>
      </c>
      <c r="JX1810" s="1">
        <f t="shared" si="872"/>
        <v>3.0475485681330713E-5</v>
      </c>
      <c r="JY1810" s="1" t="str">
        <f t="shared" si="873"/>
        <v/>
      </c>
      <c r="JZ1810" s="1">
        <f t="shared" si="874"/>
        <v>1.9404275789601448E-5</v>
      </c>
      <c r="KA1810" s="1" t="str">
        <f t="shared" si="875"/>
        <v/>
      </c>
      <c r="KB1810" s="1" t="str">
        <f t="shared" si="876"/>
        <v/>
      </c>
      <c r="KE1810" s="1">
        <f t="shared" si="839"/>
        <v>7.6224000000001526</v>
      </c>
      <c r="KF1810" s="151">
        <f t="shared" si="840"/>
        <v>0.36706399324382699</v>
      </c>
      <c r="KG1810" s="1">
        <f t="shared" si="841"/>
        <v>6.0367865732008363E-4</v>
      </c>
      <c r="KH1810" s="1" t="str">
        <f t="shared" si="837"/>
        <v/>
      </c>
      <c r="KI1810" s="132" t="str">
        <f t="shared" si="838"/>
        <v/>
      </c>
    </row>
    <row r="1811" spans="237:295" ht="20.100000000000001" customHeight="1" x14ac:dyDescent="0.25">
      <c r="IC1811" s="1">
        <v>1187</v>
      </c>
      <c r="ID1811" s="1">
        <f t="shared" si="842"/>
        <v>13049.355332959211</v>
      </c>
      <c r="IE1811" s="1">
        <f t="shared" si="843"/>
        <v>1.7287327385237818E-5</v>
      </c>
      <c r="IF1811" s="1">
        <f t="shared" si="844"/>
        <v>0.77276992122870458</v>
      </c>
      <c r="IG1811" s="1" t="str">
        <f t="shared" si="845"/>
        <v/>
      </c>
      <c r="IH1811" s="1">
        <f t="shared" si="846"/>
        <v>1.7287327385237818E-5</v>
      </c>
      <c r="II1811" s="1" t="str">
        <f t="shared" si="847"/>
        <v/>
      </c>
      <c r="IL1811" s="1">
        <f t="shared" si="848"/>
        <v>8.9216297235353239E-17</v>
      </c>
      <c r="IM1811" s="1" t="str">
        <f t="shared" si="849"/>
        <v/>
      </c>
      <c r="IN1811" s="1" t="str">
        <f t="shared" si="850"/>
        <v/>
      </c>
      <c r="IS1811" s="1">
        <v>1187</v>
      </c>
      <c r="IT1811" s="1">
        <f t="shared" si="851"/>
        <v>27.039669510464279</v>
      </c>
      <c r="IU1811" s="1">
        <f t="shared" si="852"/>
        <v>8.3428711182976078E-3</v>
      </c>
      <c r="IV1811" s="1">
        <f t="shared" si="853"/>
        <v>0.77276992122870447</v>
      </c>
      <c r="IW1811" s="1" t="str">
        <f t="shared" si="854"/>
        <v/>
      </c>
      <c r="IX1811" s="1">
        <f t="shared" si="855"/>
        <v>8.3428711182976078E-3</v>
      </c>
      <c r="IY1811" s="1" t="str">
        <f t="shared" si="856"/>
        <v/>
      </c>
      <c r="IZ1811" s="1">
        <f t="shared" si="857"/>
        <v>4.3644629416521973E-10</v>
      </c>
      <c r="JA1811" s="1" t="str">
        <f t="shared" si="858"/>
        <v/>
      </c>
      <c r="JB1811" s="1" t="str">
        <f t="shared" si="859"/>
        <v/>
      </c>
      <c r="JF1811" s="1">
        <v>1187</v>
      </c>
      <c r="JG1811" s="1">
        <f t="shared" si="877"/>
        <v>76.02326211196862</v>
      </c>
      <c r="JH1811" s="1">
        <f t="shared" si="860"/>
        <v>2.9673611936687693E-3</v>
      </c>
      <c r="JI1811" s="1">
        <f t="shared" si="861"/>
        <v>0.77276992122870458</v>
      </c>
      <c r="JJ1811" s="1" t="str">
        <f t="shared" si="862"/>
        <v/>
      </c>
      <c r="JK1811" s="1">
        <f t="shared" si="863"/>
        <v>2.9673611936687693E-3</v>
      </c>
      <c r="JL1811" s="1" t="str">
        <f t="shared" si="864"/>
        <v/>
      </c>
      <c r="JM1811" s="1">
        <f t="shared" si="865"/>
        <v>1.4270694706336651E-28</v>
      </c>
      <c r="JN1811" s="1" t="str">
        <f t="shared" si="866"/>
        <v/>
      </c>
      <c r="JO1811" s="1" t="str">
        <f t="shared" si="867"/>
        <v/>
      </c>
      <c r="JS1811" s="1">
        <v>1187</v>
      </c>
      <c r="JT1811" s="1">
        <f t="shared" si="868"/>
        <v>7424.4145454937388</v>
      </c>
      <c r="JU1811" s="1">
        <f t="shared" si="869"/>
        <v>3.0384682377964226E-5</v>
      </c>
      <c r="JV1811" s="1">
        <f t="shared" si="870"/>
        <v>0.77276992122870447</v>
      </c>
      <c r="JW1811" s="1" t="str">
        <f t="shared" si="871"/>
        <v/>
      </c>
      <c r="JX1811" s="1">
        <f t="shared" si="872"/>
        <v>3.0384682377964226E-5</v>
      </c>
      <c r="JY1811" s="1" t="str">
        <f t="shared" si="873"/>
        <v/>
      </c>
      <c r="JZ1811" s="1">
        <f t="shared" si="874"/>
        <v>1.9310677798766674E-5</v>
      </c>
      <c r="KA1811" s="1" t="str">
        <f t="shared" si="875"/>
        <v/>
      </c>
      <c r="KB1811" s="1" t="str">
        <f t="shared" si="876"/>
        <v/>
      </c>
      <c r="KE1811" s="1">
        <f t="shared" si="839"/>
        <v>7.6288000000001528</v>
      </c>
      <c r="KF1811" s="151">
        <f t="shared" si="840"/>
        <v>0.36646031458650691</v>
      </c>
      <c r="KG1811" s="1">
        <f t="shared" si="841"/>
        <v>6.030133573045604E-4</v>
      </c>
      <c r="KH1811" s="1" t="str">
        <f t="shared" si="837"/>
        <v/>
      </c>
      <c r="KI1811" s="132" t="str">
        <f t="shared" si="838"/>
        <v/>
      </c>
    </row>
    <row r="1812" spans="237:295" ht="20.100000000000001" customHeight="1" x14ac:dyDescent="0.25">
      <c r="IC1812" s="1">
        <v>1188</v>
      </c>
      <c r="ID1812" s="1">
        <f t="shared" si="842"/>
        <v>13119.137981798558</v>
      </c>
      <c r="IE1812" s="1">
        <f t="shared" si="843"/>
        <v>1.7235543118320679E-5</v>
      </c>
      <c r="IF1812" s="1">
        <f t="shared" si="844"/>
        <v>0.77397447060599667</v>
      </c>
      <c r="IG1812" s="1" t="str">
        <f t="shared" si="845"/>
        <v/>
      </c>
      <c r="IH1812" s="1">
        <f t="shared" si="846"/>
        <v>1.7235543118320679E-5</v>
      </c>
      <c r="II1812" s="1" t="str">
        <f t="shared" si="847"/>
        <v/>
      </c>
      <c r="IL1812" s="1">
        <f t="shared" si="848"/>
        <v>9.1840129707427199E-17</v>
      </c>
      <c r="IM1812" s="1" t="str">
        <f t="shared" si="849"/>
        <v/>
      </c>
      <c r="IN1812" s="1" t="str">
        <f t="shared" si="850"/>
        <v/>
      </c>
      <c r="IS1812" s="1">
        <v>1188</v>
      </c>
      <c r="IT1812" s="1">
        <f t="shared" si="851"/>
        <v>27.184266673621863</v>
      </c>
      <c r="IU1812" s="1">
        <f t="shared" si="852"/>
        <v>8.3178800103479635E-3</v>
      </c>
      <c r="IV1812" s="1">
        <f t="shared" si="853"/>
        <v>0.77397447060599689</v>
      </c>
      <c r="IW1812" s="1" t="str">
        <f t="shared" si="854"/>
        <v/>
      </c>
      <c r="IX1812" s="1">
        <f t="shared" si="855"/>
        <v>8.3178800103479635E-3</v>
      </c>
      <c r="IY1812" s="1" t="str">
        <f t="shared" si="856"/>
        <v/>
      </c>
      <c r="IZ1812" s="1">
        <f t="shared" si="857"/>
        <v>4.4675596584087059E-10</v>
      </c>
      <c r="JA1812" s="1" t="str">
        <f t="shared" si="858"/>
        <v/>
      </c>
      <c r="JB1812" s="1" t="str">
        <f t="shared" si="859"/>
        <v/>
      </c>
      <c r="JF1812" s="1">
        <v>1188</v>
      </c>
      <c r="JG1812" s="1">
        <f t="shared" si="877"/>
        <v>76.429803620588757</v>
      </c>
      <c r="JH1812" s="1">
        <f t="shared" si="860"/>
        <v>2.9584724498700186E-3</v>
      </c>
      <c r="JI1812" s="1">
        <f t="shared" si="861"/>
        <v>0.77397447060599678</v>
      </c>
      <c r="JJ1812" s="1" t="str">
        <f t="shared" si="862"/>
        <v/>
      </c>
      <c r="JK1812" s="1">
        <f t="shared" si="863"/>
        <v>2.9584724498700186E-3</v>
      </c>
      <c r="JL1812" s="1" t="str">
        <f t="shared" si="864"/>
        <v/>
      </c>
      <c r="JM1812" s="1">
        <f t="shared" si="865"/>
        <v>1.4901993306622816E-28</v>
      </c>
      <c r="JN1812" s="1" t="str">
        <f t="shared" si="866"/>
        <v/>
      </c>
      <c r="JO1812" s="1" t="str">
        <f t="shared" si="867"/>
        <v/>
      </c>
      <c r="JS1812" s="1">
        <v>1188</v>
      </c>
      <c r="JT1812" s="1">
        <f t="shared" si="868"/>
        <v>7464.1172970739208</v>
      </c>
      <c r="JU1812" s="1">
        <f t="shared" si="869"/>
        <v>3.0293664925272441E-5</v>
      </c>
      <c r="JV1812" s="1">
        <f t="shared" si="870"/>
        <v>0.77397447060599678</v>
      </c>
      <c r="JW1812" s="1" t="str">
        <f t="shared" si="871"/>
        <v/>
      </c>
      <c r="JX1812" s="1">
        <f t="shared" si="872"/>
        <v>3.0293664925272441E-5</v>
      </c>
      <c r="JY1812" s="1" t="str">
        <f t="shared" si="873"/>
        <v/>
      </c>
      <c r="JZ1812" s="1">
        <f t="shared" si="874"/>
        <v>1.921722380687404E-5</v>
      </c>
      <c r="KA1812" s="1" t="str">
        <f t="shared" si="875"/>
        <v/>
      </c>
      <c r="KB1812" s="1" t="str">
        <f t="shared" si="876"/>
        <v/>
      </c>
      <c r="KE1812" s="1">
        <f t="shared" si="839"/>
        <v>7.635200000000153</v>
      </c>
      <c r="KF1812" s="151">
        <f t="shared" si="840"/>
        <v>0.36585730122920235</v>
      </c>
      <c r="KG1812" s="1">
        <f t="shared" si="841"/>
        <v>6.0234773156103705E-4</v>
      </c>
      <c r="KH1812" s="1" t="str">
        <f t="shared" si="837"/>
        <v/>
      </c>
      <c r="KI1812" s="132" t="str">
        <f t="shared" si="838"/>
        <v/>
      </c>
    </row>
    <row r="1813" spans="237:295" ht="20.100000000000001" customHeight="1" x14ac:dyDescent="0.25">
      <c r="IC1813" s="1">
        <v>1189</v>
      </c>
      <c r="ID1813" s="1">
        <f t="shared" si="842"/>
        <v>13188.92063063792</v>
      </c>
      <c r="IE1813" s="1">
        <f t="shared" si="843"/>
        <v>1.7183639030983919E-5</v>
      </c>
      <c r="IF1813" s="1">
        <f t="shared" si="844"/>
        <v>0.77517540214753877</v>
      </c>
      <c r="IG1813" s="1" t="str">
        <f t="shared" si="845"/>
        <v/>
      </c>
      <c r="IH1813" s="1">
        <f t="shared" si="846"/>
        <v>1.7183639030983919E-5</v>
      </c>
      <c r="II1813" s="1" t="str">
        <f t="shared" si="847"/>
        <v/>
      </c>
      <c r="IL1813" s="1">
        <f t="shared" si="848"/>
        <v>9.4539615892775505E-17</v>
      </c>
      <c r="IM1813" s="1" t="str">
        <f t="shared" si="849"/>
        <v/>
      </c>
      <c r="IN1813" s="1" t="str">
        <f t="shared" si="850"/>
        <v/>
      </c>
      <c r="IS1813" s="1">
        <v>1189</v>
      </c>
      <c r="IT1813" s="1">
        <f t="shared" si="851"/>
        <v>27.328863836779419</v>
      </c>
      <c r="IU1813" s="1">
        <f t="shared" si="852"/>
        <v>8.2928310770158439E-3</v>
      </c>
      <c r="IV1813" s="1">
        <f t="shared" si="853"/>
        <v>0.77517540214753866</v>
      </c>
      <c r="IW1813" s="1" t="str">
        <f t="shared" si="854"/>
        <v/>
      </c>
      <c r="IX1813" s="1">
        <f t="shared" si="855"/>
        <v>8.2928310770158439E-3</v>
      </c>
      <c r="IY1813" s="1" t="str">
        <f t="shared" si="856"/>
        <v/>
      </c>
      <c r="IZ1813" s="1">
        <f t="shared" si="857"/>
        <v>4.5730185421189975E-10</v>
      </c>
      <c r="JA1813" s="1" t="str">
        <f t="shared" si="858"/>
        <v/>
      </c>
      <c r="JB1813" s="1" t="str">
        <f t="shared" si="859"/>
        <v/>
      </c>
      <c r="JF1813" s="1">
        <v>1189</v>
      </c>
      <c r="JG1813" s="1">
        <f t="shared" si="877"/>
        <v>76.836345129208894</v>
      </c>
      <c r="JH1813" s="1">
        <f t="shared" si="860"/>
        <v>2.9495631389555169E-3</v>
      </c>
      <c r="JI1813" s="1">
        <f t="shared" si="861"/>
        <v>0.77517540214753866</v>
      </c>
      <c r="JJ1813" s="1" t="str">
        <f t="shared" si="862"/>
        <v/>
      </c>
      <c r="JK1813" s="1">
        <f t="shared" si="863"/>
        <v>2.9495631389555169E-3</v>
      </c>
      <c r="JL1813" s="1" t="str">
        <f t="shared" si="864"/>
        <v/>
      </c>
      <c r="JM1813" s="1">
        <f t="shared" si="865"/>
        <v>1.5560969945630899E-28</v>
      </c>
      <c r="JN1813" s="1" t="str">
        <f t="shared" si="866"/>
        <v/>
      </c>
      <c r="JO1813" s="1" t="str">
        <f t="shared" si="867"/>
        <v/>
      </c>
      <c r="JS1813" s="1">
        <v>1189</v>
      </c>
      <c r="JT1813" s="1">
        <f t="shared" si="868"/>
        <v>7503.8200486541027</v>
      </c>
      <c r="JU1813" s="1">
        <f t="shared" si="869"/>
        <v>3.0202436872913577E-5</v>
      </c>
      <c r="JV1813" s="1">
        <f t="shared" si="870"/>
        <v>0.77517540214753866</v>
      </c>
      <c r="JW1813" s="1" t="str">
        <f t="shared" si="871"/>
        <v/>
      </c>
      <c r="JX1813" s="1">
        <f t="shared" si="872"/>
        <v>3.0202436872913577E-5</v>
      </c>
      <c r="JY1813" s="1" t="str">
        <f t="shared" si="873"/>
        <v/>
      </c>
      <c r="JZ1813" s="1">
        <f t="shared" si="874"/>
        <v>1.9123916100308473E-5</v>
      </c>
      <c r="KA1813" s="1" t="str">
        <f t="shared" si="875"/>
        <v/>
      </c>
      <c r="KB1813" s="1" t="str">
        <f t="shared" si="876"/>
        <v/>
      </c>
      <c r="KE1813" s="1">
        <f t="shared" si="839"/>
        <v>7.6416000000001532</v>
      </c>
      <c r="KF1813" s="151">
        <f t="shared" si="840"/>
        <v>0.36525495349764131</v>
      </c>
      <c r="KG1813" s="1">
        <f t="shared" si="841"/>
        <v>6.0168178455993759E-4</v>
      </c>
      <c r="KH1813" s="1" t="str">
        <f t="shared" si="837"/>
        <v/>
      </c>
      <c r="KI1813" s="132" t="str">
        <f t="shared" si="838"/>
        <v/>
      </c>
    </row>
    <row r="1814" spans="237:295" ht="20.100000000000001" customHeight="1" x14ac:dyDescent="0.25">
      <c r="IC1814" s="1">
        <v>1190</v>
      </c>
      <c r="ID1814" s="1">
        <f t="shared" si="842"/>
        <v>13258.703279477268</v>
      </c>
      <c r="IE1814" s="1">
        <f t="shared" si="843"/>
        <v>1.7131617142478155E-5</v>
      </c>
      <c r="IF1814" s="1">
        <f t="shared" si="844"/>
        <v>0.77637270756240062</v>
      </c>
      <c r="IG1814" s="1" t="str">
        <f t="shared" si="845"/>
        <v/>
      </c>
      <c r="IH1814" s="1">
        <f t="shared" si="846"/>
        <v>1.7131617142478155E-5</v>
      </c>
      <c r="II1814" s="1" t="str">
        <f t="shared" si="847"/>
        <v/>
      </c>
      <c r="IL1814" s="1">
        <f t="shared" si="848"/>
        <v>9.7316891852681142E-17</v>
      </c>
      <c r="IM1814" s="1" t="str">
        <f t="shared" si="849"/>
        <v/>
      </c>
      <c r="IN1814" s="1" t="str">
        <f t="shared" si="850"/>
        <v/>
      </c>
      <c r="IS1814" s="1">
        <v>1190</v>
      </c>
      <c r="IT1814" s="1">
        <f t="shared" si="851"/>
        <v>27.473460999936975</v>
      </c>
      <c r="IU1814" s="1">
        <f t="shared" si="852"/>
        <v>8.2677252927923859E-3</v>
      </c>
      <c r="IV1814" s="1">
        <f t="shared" si="853"/>
        <v>0.77637270756240062</v>
      </c>
      <c r="IW1814" s="1" t="str">
        <f t="shared" si="854"/>
        <v/>
      </c>
      <c r="IX1814" s="1">
        <f t="shared" si="855"/>
        <v>8.2677252927923859E-3</v>
      </c>
      <c r="IY1814" s="1" t="str">
        <f t="shared" si="856"/>
        <v/>
      </c>
      <c r="IZ1814" s="1">
        <f t="shared" si="857"/>
        <v>4.6808919383770103E-10</v>
      </c>
      <c r="JA1814" s="1" t="str">
        <f t="shared" si="858"/>
        <v/>
      </c>
      <c r="JB1814" s="1" t="str">
        <f t="shared" si="859"/>
        <v/>
      </c>
      <c r="JF1814" s="1">
        <v>1190</v>
      </c>
      <c r="JG1814" s="1">
        <f t="shared" si="877"/>
        <v>77.242886637829031</v>
      </c>
      <c r="JH1814" s="1">
        <f t="shared" si="860"/>
        <v>2.9406336075286288E-3</v>
      </c>
      <c r="JI1814" s="1">
        <f t="shared" si="861"/>
        <v>0.77637270756240062</v>
      </c>
      <c r="JJ1814" s="1" t="str">
        <f t="shared" si="862"/>
        <v/>
      </c>
      <c r="JK1814" s="1">
        <f t="shared" si="863"/>
        <v>2.9406336075286288E-3</v>
      </c>
      <c r="JL1814" s="1" t="str">
        <f t="shared" si="864"/>
        <v/>
      </c>
      <c r="JM1814" s="1">
        <f t="shared" si="865"/>
        <v>1.6248827012399866E-28</v>
      </c>
      <c r="JN1814" s="1" t="str">
        <f t="shared" si="866"/>
        <v/>
      </c>
      <c r="JO1814" s="1" t="str">
        <f t="shared" si="867"/>
        <v/>
      </c>
      <c r="JS1814" s="1">
        <v>1190</v>
      </c>
      <c r="JT1814" s="1">
        <f t="shared" si="868"/>
        <v>7543.5228002342774</v>
      </c>
      <c r="JU1814" s="1">
        <f t="shared" si="869"/>
        <v>3.0111001769978045E-5</v>
      </c>
      <c r="JV1814" s="1">
        <f t="shared" si="870"/>
        <v>0.77637270756240051</v>
      </c>
      <c r="JW1814" s="1" t="str">
        <f t="shared" si="871"/>
        <v/>
      </c>
      <c r="JX1814" s="1">
        <f t="shared" si="872"/>
        <v>3.0111001769978045E-5</v>
      </c>
      <c r="JY1814" s="1" t="str">
        <f t="shared" si="873"/>
        <v/>
      </c>
      <c r="JZ1814" s="1">
        <f t="shared" si="874"/>
        <v>1.9030756947367182E-5</v>
      </c>
      <c r="KA1814" s="1" t="str">
        <f t="shared" si="875"/>
        <v/>
      </c>
      <c r="KB1814" s="1" t="str">
        <f t="shared" si="876"/>
        <v/>
      </c>
      <c r="KE1814" s="1">
        <f t="shared" si="839"/>
        <v>7.6480000000001533</v>
      </c>
      <c r="KF1814" s="151">
        <f t="shared" si="840"/>
        <v>0.36465327171308137</v>
      </c>
      <c r="KG1814" s="1">
        <f t="shared" si="841"/>
        <v>6.0101552075847442E-4</v>
      </c>
      <c r="KH1814" s="1" t="str">
        <f t="shared" si="837"/>
        <v/>
      </c>
      <c r="KI1814" s="132" t="str">
        <f t="shared" si="838"/>
        <v/>
      </c>
    </row>
    <row r="1815" spans="237:295" ht="20.100000000000001" customHeight="1" x14ac:dyDescent="0.25">
      <c r="IC1815" s="1">
        <v>1191</v>
      </c>
      <c r="ID1815" s="1">
        <f t="shared" si="842"/>
        <v>13328.48592831663</v>
      </c>
      <c r="IE1815" s="1">
        <f t="shared" si="843"/>
        <v>1.7079479471602853E-5</v>
      </c>
      <c r="IF1815" s="1">
        <f t="shared" si="844"/>
        <v>0.77756637870054668</v>
      </c>
      <c r="IG1815" s="1" t="str">
        <f t="shared" si="845"/>
        <v/>
      </c>
      <c r="IH1815" s="1">
        <f t="shared" si="846"/>
        <v>1.7079479471602853E-5</v>
      </c>
      <c r="II1815" s="1" t="str">
        <f t="shared" si="847"/>
        <v/>
      </c>
      <c r="IL1815" s="1">
        <f t="shared" si="848"/>
        <v>1.0017415262804533E-16</v>
      </c>
      <c r="IM1815" s="1" t="str">
        <f t="shared" si="849"/>
        <v/>
      </c>
      <c r="IN1815" s="1" t="str">
        <f t="shared" si="850"/>
        <v/>
      </c>
      <c r="IS1815" s="1">
        <v>1191</v>
      </c>
      <c r="IT1815" s="1">
        <f t="shared" si="851"/>
        <v>27.618058163094531</v>
      </c>
      <c r="IU1815" s="1">
        <f t="shared" si="852"/>
        <v>8.2425636319510311E-3</v>
      </c>
      <c r="IV1815" s="1">
        <f t="shared" si="853"/>
        <v>0.77756637870054646</v>
      </c>
      <c r="IW1815" s="1" t="str">
        <f t="shared" si="854"/>
        <v/>
      </c>
      <c r="IX1815" s="1">
        <f t="shared" si="855"/>
        <v>8.2425636319510311E-3</v>
      </c>
      <c r="IY1815" s="1" t="str">
        <f t="shared" si="856"/>
        <v/>
      </c>
      <c r="IZ1815" s="1">
        <f t="shared" si="857"/>
        <v>4.7912333107281401E-10</v>
      </c>
      <c r="JA1815" s="1" t="str">
        <f t="shared" si="858"/>
        <v/>
      </c>
      <c r="JB1815" s="1" t="str">
        <f t="shared" si="859"/>
        <v/>
      </c>
      <c r="JF1815" s="1">
        <v>1191</v>
      </c>
      <c r="JG1815" s="1">
        <f t="shared" si="877"/>
        <v>77.649428146449225</v>
      </c>
      <c r="JH1815" s="1">
        <f t="shared" si="860"/>
        <v>2.931684202115288E-3</v>
      </c>
      <c r="JI1815" s="1">
        <f t="shared" si="861"/>
        <v>0.77756637870054668</v>
      </c>
      <c r="JJ1815" s="1" t="str">
        <f t="shared" si="862"/>
        <v/>
      </c>
      <c r="JK1815" s="1">
        <f t="shared" si="863"/>
        <v>2.931684202115288E-3</v>
      </c>
      <c r="JL1815" s="1" t="str">
        <f t="shared" si="864"/>
        <v/>
      </c>
      <c r="JM1815" s="1">
        <f t="shared" si="865"/>
        <v>1.6966818639525423E-28</v>
      </c>
      <c r="JN1815" s="1" t="str">
        <f t="shared" si="866"/>
        <v/>
      </c>
      <c r="JO1815" s="1" t="str">
        <f t="shared" si="867"/>
        <v/>
      </c>
      <c r="JS1815" s="1">
        <v>1191</v>
      </c>
      <c r="JT1815" s="1">
        <f t="shared" si="868"/>
        <v>7583.2255518144593</v>
      </c>
      <c r="JU1815" s="1">
        <f t="shared" si="869"/>
        <v>3.0019363164763363E-5</v>
      </c>
      <c r="JV1815" s="1">
        <f t="shared" si="870"/>
        <v>0.77756637870054646</v>
      </c>
      <c r="JW1815" s="1" t="str">
        <f t="shared" si="871"/>
        <v/>
      </c>
      <c r="JX1815" s="1">
        <f t="shared" si="872"/>
        <v>3.0019363164763363E-5</v>
      </c>
      <c r="JY1815" s="1" t="str">
        <f t="shared" si="873"/>
        <v/>
      </c>
      <c r="JZ1815" s="1">
        <f t="shared" si="874"/>
        <v>1.8937748598202641E-5</v>
      </c>
      <c r="KA1815" s="1" t="str">
        <f t="shared" si="875"/>
        <v/>
      </c>
      <c r="KB1815" s="1" t="str">
        <f t="shared" si="876"/>
        <v/>
      </c>
      <c r="KE1815" s="1">
        <f t="shared" si="839"/>
        <v>7.6544000000001535</v>
      </c>
      <c r="KF1815" s="151">
        <f t="shared" si="840"/>
        <v>0.3640522561923229</v>
      </c>
      <c r="KG1815" s="1">
        <f t="shared" si="841"/>
        <v>6.0034894459931598E-4</v>
      </c>
      <c r="KH1815" s="1" t="str">
        <f t="shared" si="837"/>
        <v/>
      </c>
      <c r="KI1815" s="132" t="str">
        <f t="shared" si="838"/>
        <v/>
      </c>
    </row>
    <row r="1816" spans="237:295" ht="20.100000000000001" customHeight="1" x14ac:dyDescent="0.25">
      <c r="IC1816" s="1">
        <v>1192</v>
      </c>
      <c r="ID1816" s="1">
        <f t="shared" si="842"/>
        <v>13398.268577155977</v>
      </c>
      <c r="IE1816" s="1">
        <f t="shared" si="843"/>
        <v>1.7027228036578774E-5</v>
      </c>
      <c r="IF1816" s="1">
        <f t="shared" si="844"/>
        <v>0.77875640755279818</v>
      </c>
      <c r="IG1816" s="1" t="str">
        <f t="shared" si="845"/>
        <v/>
      </c>
      <c r="IH1816" s="1">
        <f t="shared" si="846"/>
        <v>1.7027228036578774E-5</v>
      </c>
      <c r="II1816" s="1" t="str">
        <f t="shared" si="847"/>
        <v/>
      </c>
      <c r="IL1816" s="1">
        <f t="shared" si="848"/>
        <v>1.0311365382947352E-16</v>
      </c>
      <c r="IM1816" s="1" t="str">
        <f t="shared" si="849"/>
        <v/>
      </c>
      <c r="IN1816" s="1" t="str">
        <f t="shared" si="850"/>
        <v/>
      </c>
      <c r="IS1816" s="1">
        <v>1192</v>
      </c>
      <c r="IT1816" s="1">
        <f t="shared" si="851"/>
        <v>27.762655326252116</v>
      </c>
      <c r="IU1816" s="1">
        <f t="shared" si="852"/>
        <v>8.2173470684859147E-3</v>
      </c>
      <c r="IV1816" s="1">
        <f t="shared" si="853"/>
        <v>0.7787564075527984</v>
      </c>
      <c r="IW1816" s="1" t="str">
        <f t="shared" si="854"/>
        <v/>
      </c>
      <c r="IX1816" s="1">
        <f t="shared" si="855"/>
        <v>8.2173470684859147E-3</v>
      </c>
      <c r="IY1816" s="1" t="str">
        <f t="shared" si="856"/>
        <v/>
      </c>
      <c r="IZ1816" s="1">
        <f t="shared" si="857"/>
        <v>4.9040972635788902E-10</v>
      </c>
      <c r="JA1816" s="1" t="str">
        <f t="shared" si="858"/>
        <v/>
      </c>
      <c r="JB1816" s="1" t="str">
        <f t="shared" si="859"/>
        <v/>
      </c>
      <c r="JF1816" s="1">
        <v>1192</v>
      </c>
      <c r="JG1816" s="1">
        <f t="shared" si="877"/>
        <v>78.055969655069362</v>
      </c>
      <c r="JH1816" s="1">
        <f t="shared" si="860"/>
        <v>2.9227152691420877E-3</v>
      </c>
      <c r="JI1816" s="1">
        <f t="shared" si="861"/>
        <v>0.77875640755279818</v>
      </c>
      <c r="JJ1816" s="1" t="str">
        <f t="shared" si="862"/>
        <v/>
      </c>
      <c r="JK1816" s="1">
        <f t="shared" si="863"/>
        <v>2.9227152691420877E-3</v>
      </c>
      <c r="JL1816" s="1" t="str">
        <f t="shared" si="864"/>
        <v/>
      </c>
      <c r="JM1816" s="1">
        <f t="shared" si="865"/>
        <v>1.7716252908394736E-28</v>
      </c>
      <c r="JN1816" s="1" t="str">
        <f t="shared" si="866"/>
        <v/>
      </c>
      <c r="JO1816" s="1" t="str">
        <f t="shared" si="867"/>
        <v/>
      </c>
      <c r="JS1816" s="1">
        <v>1192</v>
      </c>
      <c r="JT1816" s="1">
        <f t="shared" si="868"/>
        <v>7622.9283033946413</v>
      </c>
      <c r="JU1816" s="1">
        <f t="shared" si="869"/>
        <v>2.9927524604549861E-5</v>
      </c>
      <c r="JV1816" s="1">
        <f t="shared" si="870"/>
        <v>0.77875640755279818</v>
      </c>
      <c r="JW1816" s="1" t="str">
        <f t="shared" si="871"/>
        <v/>
      </c>
      <c r="JX1816" s="1">
        <f t="shared" si="872"/>
        <v>2.9927524604549861E-5</v>
      </c>
      <c r="JY1816" s="1" t="str">
        <f t="shared" si="873"/>
        <v/>
      </c>
      <c r="JZ1816" s="1">
        <f t="shared" si="874"/>
        <v>1.8844893284767375E-5</v>
      </c>
      <c r="KA1816" s="1" t="str">
        <f t="shared" si="875"/>
        <v/>
      </c>
      <c r="KB1816" s="1" t="str">
        <f t="shared" si="876"/>
        <v/>
      </c>
      <c r="KE1816" s="1">
        <f t="shared" si="839"/>
        <v>7.6608000000001537</v>
      </c>
      <c r="KF1816" s="151">
        <f t="shared" si="840"/>
        <v>0.36345190724772358</v>
      </c>
      <c r="KG1816" s="1">
        <f t="shared" si="841"/>
        <v>5.9968206051214112E-4</v>
      </c>
      <c r="KH1816" s="1" t="str">
        <f t="shared" si="837"/>
        <v/>
      </c>
      <c r="KI1816" s="132" t="str">
        <f t="shared" si="838"/>
        <v/>
      </c>
    </row>
    <row r="1817" spans="237:295" ht="20.100000000000001" customHeight="1" x14ac:dyDescent="0.25">
      <c r="IC1817" s="1">
        <v>1193</v>
      </c>
      <c r="ID1817" s="1">
        <f t="shared" si="842"/>
        <v>13468.051225995339</v>
      </c>
      <c r="IE1817" s="1">
        <f t="shared" si="843"/>
        <v>1.6974864854920695E-5</v>
      </c>
      <c r="IF1817" s="1">
        <f t="shared" si="844"/>
        <v>0.77994278625079028</v>
      </c>
      <c r="IG1817" s="1" t="str">
        <f t="shared" si="845"/>
        <v/>
      </c>
      <c r="IH1817" s="1">
        <f t="shared" si="846"/>
        <v>1.6974864854920695E-5</v>
      </c>
      <c r="II1817" s="1" t="str">
        <f t="shared" si="847"/>
        <v/>
      </c>
      <c r="IL1817" s="1">
        <f t="shared" si="848"/>
        <v>1.0613771326915217E-16</v>
      </c>
      <c r="IM1817" s="1" t="str">
        <f t="shared" si="849"/>
        <v/>
      </c>
      <c r="IN1817" s="1" t="str">
        <f t="shared" si="850"/>
        <v/>
      </c>
      <c r="IS1817" s="1">
        <v>1193</v>
      </c>
      <c r="IT1817" s="1">
        <f t="shared" si="851"/>
        <v>27.907252489409672</v>
      </c>
      <c r="IU1817" s="1">
        <f t="shared" si="852"/>
        <v>8.192076576050495E-3</v>
      </c>
      <c r="IV1817" s="1">
        <f t="shared" si="853"/>
        <v>0.77994278625079028</v>
      </c>
      <c r="IW1817" s="1" t="str">
        <f t="shared" si="854"/>
        <v/>
      </c>
      <c r="IX1817" s="1">
        <f t="shared" si="855"/>
        <v>8.192076576050495E-3</v>
      </c>
      <c r="IY1817" s="1" t="str">
        <f t="shared" si="856"/>
        <v/>
      </c>
      <c r="IZ1817" s="1">
        <f t="shared" si="857"/>
        <v>5.0195395655540897E-10</v>
      </c>
      <c r="JA1817" s="1" t="str">
        <f t="shared" si="858"/>
        <v/>
      </c>
      <c r="JB1817" s="1" t="str">
        <f t="shared" si="859"/>
        <v/>
      </c>
      <c r="JF1817" s="1">
        <v>1193</v>
      </c>
      <c r="JG1817" s="1">
        <f t="shared" si="877"/>
        <v>78.462511163689499</v>
      </c>
      <c r="JH1817" s="1">
        <f t="shared" si="860"/>
        <v>2.9137271549144438E-3</v>
      </c>
      <c r="JI1817" s="1">
        <f t="shared" si="861"/>
        <v>0.77994278625079028</v>
      </c>
      <c r="JJ1817" s="1" t="str">
        <f t="shared" si="862"/>
        <v/>
      </c>
      <c r="JK1817" s="1">
        <f t="shared" si="863"/>
        <v>2.9137271549144438E-3</v>
      </c>
      <c r="JL1817" s="1" t="str">
        <f t="shared" si="864"/>
        <v/>
      </c>
      <c r="JM1817" s="1">
        <f t="shared" si="865"/>
        <v>1.8498494147473613E-28</v>
      </c>
      <c r="JN1817" s="1" t="str">
        <f t="shared" si="866"/>
        <v/>
      </c>
      <c r="JO1817" s="1" t="str">
        <f t="shared" si="867"/>
        <v/>
      </c>
      <c r="JS1817" s="1">
        <v>1193</v>
      </c>
      <c r="JT1817" s="1">
        <f t="shared" si="868"/>
        <v>7662.6310549748232</v>
      </c>
      <c r="JU1817" s="1">
        <f t="shared" si="869"/>
        <v>2.9835489635377062E-5</v>
      </c>
      <c r="JV1817" s="1">
        <f t="shared" si="870"/>
        <v>0.77994278625079028</v>
      </c>
      <c r="JW1817" s="1" t="str">
        <f t="shared" si="871"/>
        <v/>
      </c>
      <c r="JX1817" s="1">
        <f t="shared" si="872"/>
        <v>2.9835489635377062E-5</v>
      </c>
      <c r="JY1817" s="1" t="str">
        <f t="shared" si="873"/>
        <v/>
      </c>
      <c r="JZ1817" s="1">
        <f t="shared" si="874"/>
        <v>1.8752193220760402E-5</v>
      </c>
      <c r="KA1817" s="1" t="str">
        <f t="shared" si="875"/>
        <v/>
      </c>
      <c r="KB1817" s="1" t="str">
        <f t="shared" si="876"/>
        <v/>
      </c>
      <c r="KE1817" s="1">
        <f t="shared" si="839"/>
        <v>7.6672000000001539</v>
      </c>
      <c r="KF1817" s="151">
        <f t="shared" si="840"/>
        <v>0.36285222518721144</v>
      </c>
      <c r="KG1817" s="1">
        <f t="shared" si="841"/>
        <v>5.9901487291441624E-4</v>
      </c>
      <c r="KH1817" s="1" t="str">
        <f t="shared" si="837"/>
        <v/>
      </c>
      <c r="KI1817" s="132" t="str">
        <f t="shared" si="838"/>
        <v/>
      </c>
    </row>
    <row r="1818" spans="237:295" ht="20.100000000000001" customHeight="1" x14ac:dyDescent="0.25">
      <c r="IC1818" s="1">
        <v>1194</v>
      </c>
      <c r="ID1818" s="1">
        <f t="shared" si="842"/>
        <v>13537.833874834687</v>
      </c>
      <c r="IE1818" s="1">
        <f t="shared" si="843"/>
        <v>1.6922391943310711E-5</v>
      </c>
      <c r="IF1818" s="1">
        <f t="shared" si="844"/>
        <v>0.7811255070669163</v>
      </c>
      <c r="IG1818" s="1" t="str">
        <f t="shared" si="845"/>
        <v/>
      </c>
      <c r="IH1818" s="1">
        <f t="shared" si="846"/>
        <v>1.6922391943310711E-5</v>
      </c>
      <c r="II1818" s="1" t="str">
        <f t="shared" si="847"/>
        <v/>
      </c>
      <c r="IL1818" s="1">
        <f t="shared" si="848"/>
        <v>1.0924871263557029E-16</v>
      </c>
      <c r="IM1818" s="1" t="str">
        <f t="shared" si="849"/>
        <v/>
      </c>
      <c r="IN1818" s="1" t="str">
        <f t="shared" si="850"/>
        <v/>
      </c>
      <c r="IS1818" s="1">
        <v>1194</v>
      </c>
      <c r="IT1818" s="1">
        <f t="shared" si="851"/>
        <v>28.051849652567228</v>
      </c>
      <c r="IU1818" s="1">
        <f t="shared" si="852"/>
        <v>8.1667531278963434E-3</v>
      </c>
      <c r="IV1818" s="1">
        <f t="shared" si="853"/>
        <v>0.78112550706691619</v>
      </c>
      <c r="IW1818" s="1" t="str">
        <f t="shared" si="854"/>
        <v/>
      </c>
      <c r="IX1818" s="1">
        <f t="shared" si="855"/>
        <v>8.1667531278963434E-3</v>
      </c>
      <c r="IY1818" s="1" t="str">
        <f t="shared" si="856"/>
        <v/>
      </c>
      <c r="IZ1818" s="1">
        <f t="shared" si="857"/>
        <v>5.1376171733107146E-10</v>
      </c>
      <c r="JA1818" s="1" t="str">
        <f t="shared" si="858"/>
        <v/>
      </c>
      <c r="JB1818" s="1" t="str">
        <f t="shared" si="859"/>
        <v/>
      </c>
      <c r="JF1818" s="1">
        <v>1194</v>
      </c>
      <c r="JG1818" s="1">
        <f t="shared" si="877"/>
        <v>78.869052672309635</v>
      </c>
      <c r="JH1818" s="1">
        <f t="shared" si="860"/>
        <v>2.9047202055948371E-3</v>
      </c>
      <c r="JI1818" s="1">
        <f t="shared" si="861"/>
        <v>0.78112550706691619</v>
      </c>
      <c r="JJ1818" s="1" t="str">
        <f t="shared" si="862"/>
        <v/>
      </c>
      <c r="JK1818" s="1">
        <f t="shared" si="863"/>
        <v>2.9047202055948371E-3</v>
      </c>
      <c r="JL1818" s="1" t="str">
        <f t="shared" si="864"/>
        <v/>
      </c>
      <c r="JM1818" s="1">
        <f t="shared" si="865"/>
        <v>1.9314965327527145E-28</v>
      </c>
      <c r="JN1818" s="1" t="str">
        <f t="shared" si="866"/>
        <v/>
      </c>
      <c r="JO1818" s="1" t="str">
        <f t="shared" si="867"/>
        <v/>
      </c>
      <c r="JS1818" s="1">
        <v>1194</v>
      </c>
      <c r="JT1818" s="1">
        <f t="shared" si="868"/>
        <v>7702.3338065550051</v>
      </c>
      <c r="JU1818" s="1">
        <f t="shared" si="869"/>
        <v>2.9743261801820911E-5</v>
      </c>
      <c r="JV1818" s="1">
        <f t="shared" si="870"/>
        <v>0.7811255070669163</v>
      </c>
      <c r="JW1818" s="1" t="str">
        <f t="shared" si="871"/>
        <v/>
      </c>
      <c r="JX1818" s="1">
        <f t="shared" si="872"/>
        <v>2.9743261801820911E-5</v>
      </c>
      <c r="JY1818" s="1" t="str">
        <f t="shared" si="873"/>
        <v/>
      </c>
      <c r="JZ1818" s="1">
        <f t="shared" si="874"/>
        <v>1.8659650601575376E-5</v>
      </c>
      <c r="KA1818" s="1" t="str">
        <f t="shared" si="875"/>
        <v/>
      </c>
      <c r="KB1818" s="1" t="str">
        <f t="shared" si="876"/>
        <v/>
      </c>
      <c r="KE1818" s="1">
        <f t="shared" si="839"/>
        <v>7.6736000000001541</v>
      </c>
      <c r="KF1818" s="151">
        <f t="shared" si="840"/>
        <v>0.36225321031429703</v>
      </c>
      <c r="KG1818" s="1">
        <f t="shared" si="841"/>
        <v>5.9834738620745398E-4</v>
      </c>
      <c r="KH1818" s="1" t="str">
        <f t="shared" si="837"/>
        <v/>
      </c>
      <c r="KI1818" s="132" t="str">
        <f t="shared" si="838"/>
        <v/>
      </c>
    </row>
    <row r="1819" spans="237:295" ht="20.100000000000001" customHeight="1" x14ac:dyDescent="0.25">
      <c r="IC1819" s="1">
        <v>1195</v>
      </c>
      <c r="ID1819" s="1">
        <f t="shared" si="842"/>
        <v>13607.616523674034</v>
      </c>
      <c r="IE1819" s="1">
        <f t="shared" si="843"/>
        <v>1.6869811317471881E-5</v>
      </c>
      <c r="IF1819" s="1">
        <f t="shared" si="844"/>
        <v>0.78230456241426682</v>
      </c>
      <c r="IG1819" s="1" t="str">
        <f t="shared" si="845"/>
        <v/>
      </c>
      <c r="IH1819" s="1">
        <f t="shared" si="846"/>
        <v>1.6869811317471881E-5</v>
      </c>
      <c r="II1819" s="1" t="str">
        <f t="shared" si="847"/>
        <v/>
      </c>
      <c r="IL1819" s="1">
        <f t="shared" si="848"/>
        <v>1.1244909921218843E-16</v>
      </c>
      <c r="IM1819" s="1" t="str">
        <f t="shared" si="849"/>
        <v/>
      </c>
      <c r="IN1819" s="1" t="str">
        <f t="shared" si="850"/>
        <v/>
      </c>
      <c r="IS1819" s="1">
        <v>1195</v>
      </c>
      <c r="IT1819" s="1">
        <f t="shared" si="851"/>
        <v>28.196446815724784</v>
      </c>
      <c r="IU1819" s="1">
        <f t="shared" si="852"/>
        <v>8.1413776968122173E-3</v>
      </c>
      <c r="IV1819" s="1">
        <f t="shared" si="853"/>
        <v>0.78230456241426682</v>
      </c>
      <c r="IW1819" s="1" t="str">
        <f t="shared" si="854"/>
        <v/>
      </c>
      <c r="IX1819" s="1">
        <f t="shared" si="855"/>
        <v>8.1413776968122173E-3</v>
      </c>
      <c r="IY1819" s="1" t="str">
        <f t="shared" si="856"/>
        <v/>
      </c>
      <c r="IZ1819" s="1">
        <f t="shared" si="857"/>
        <v>5.258388255815741E-10</v>
      </c>
      <c r="JA1819" s="1" t="str">
        <f t="shared" si="858"/>
        <v/>
      </c>
      <c r="JB1819" s="1" t="str">
        <f t="shared" si="859"/>
        <v/>
      </c>
      <c r="JF1819" s="1">
        <v>1195</v>
      </c>
      <c r="JG1819" s="1">
        <f t="shared" si="877"/>
        <v>79.275594180929829</v>
      </c>
      <c r="JH1819" s="1">
        <f t="shared" si="860"/>
        <v>2.8956947671811336E-3</v>
      </c>
      <c r="JI1819" s="1">
        <f t="shared" si="861"/>
        <v>0.78230456241426705</v>
      </c>
      <c r="JJ1819" s="1" t="str">
        <f t="shared" si="862"/>
        <v/>
      </c>
      <c r="JK1819" s="1">
        <f t="shared" si="863"/>
        <v>2.8956947671811336E-3</v>
      </c>
      <c r="JL1819" s="1" t="str">
        <f t="shared" si="864"/>
        <v/>
      </c>
      <c r="JM1819" s="1">
        <f t="shared" si="865"/>
        <v>2.0167150557825973E-28</v>
      </c>
      <c r="JN1819" s="1" t="str">
        <f t="shared" si="866"/>
        <v/>
      </c>
      <c r="JO1819" s="1" t="str">
        <f t="shared" si="867"/>
        <v/>
      </c>
      <c r="JS1819" s="1">
        <v>1195</v>
      </c>
      <c r="JT1819" s="1">
        <f t="shared" si="868"/>
        <v>7742.0365581351798</v>
      </c>
      <c r="JU1819" s="1">
        <f t="shared" si="869"/>
        <v>2.9650844646771741E-5</v>
      </c>
      <c r="JV1819" s="1">
        <f t="shared" si="870"/>
        <v>0.78230456241426682</v>
      </c>
      <c r="JW1819" s="1" t="str">
        <f t="shared" si="871"/>
        <v/>
      </c>
      <c r="JX1819" s="1">
        <f t="shared" si="872"/>
        <v>2.9650844646771741E-5</v>
      </c>
      <c r="JY1819" s="1" t="str">
        <f t="shared" si="873"/>
        <v/>
      </c>
      <c r="JZ1819" s="1">
        <f t="shared" si="874"/>
        <v>1.85672676042505E-5</v>
      </c>
      <c r="KA1819" s="1" t="str">
        <f t="shared" si="875"/>
        <v/>
      </c>
      <c r="KB1819" s="1" t="str">
        <f t="shared" si="876"/>
        <v/>
      </c>
      <c r="KE1819" s="1">
        <f t="shared" si="839"/>
        <v>7.6800000000001543</v>
      </c>
      <c r="KF1819" s="151">
        <f t="shared" si="840"/>
        <v>0.36165486292808957</v>
      </c>
      <c r="KG1819" s="1">
        <f t="shared" si="841"/>
        <v>5.9767960478046556E-4</v>
      </c>
      <c r="KH1819" s="1" t="str">
        <f t="shared" si="837"/>
        <v/>
      </c>
      <c r="KI1819" s="132" t="str">
        <f t="shared" si="838"/>
        <v/>
      </c>
    </row>
    <row r="1820" spans="237:295" ht="20.100000000000001" customHeight="1" x14ac:dyDescent="0.25">
      <c r="IC1820" s="1">
        <v>1196</v>
      </c>
      <c r="ID1820" s="1">
        <f t="shared" si="842"/>
        <v>13677.399172513396</v>
      </c>
      <c r="IE1820" s="1">
        <f t="shared" si="843"/>
        <v>1.6817124992042393E-5</v>
      </c>
      <c r="IF1820" s="1">
        <f t="shared" si="844"/>
        <v>0.78347994484655803</v>
      </c>
      <c r="IG1820" s="1" t="str">
        <f t="shared" si="845"/>
        <v/>
      </c>
      <c r="IH1820" s="1">
        <f t="shared" si="846"/>
        <v>1.6817124992042393E-5</v>
      </c>
      <c r="II1820" s="1" t="str">
        <f t="shared" si="847"/>
        <v/>
      </c>
      <c r="IL1820" s="1">
        <f t="shared" si="848"/>
        <v>1.1574138764117253E-16</v>
      </c>
      <c r="IM1820" s="1" t="str">
        <f t="shared" si="849"/>
        <v/>
      </c>
      <c r="IN1820" s="1" t="str">
        <f t="shared" si="850"/>
        <v/>
      </c>
      <c r="IS1820" s="1">
        <v>1196</v>
      </c>
      <c r="IT1820" s="1">
        <f t="shared" si="851"/>
        <v>28.34104397888234</v>
      </c>
      <c r="IU1820" s="1">
        <f t="shared" si="852"/>
        <v>8.1159512550633191E-3</v>
      </c>
      <c r="IV1820" s="1">
        <f t="shared" si="853"/>
        <v>0.78347994484655792</v>
      </c>
      <c r="IW1820" s="1" t="str">
        <f t="shared" si="854"/>
        <v/>
      </c>
      <c r="IX1820" s="1">
        <f t="shared" si="855"/>
        <v>8.1159512550633191E-3</v>
      </c>
      <c r="IY1820" s="1" t="str">
        <f t="shared" si="856"/>
        <v/>
      </c>
      <c r="IZ1820" s="1">
        <f t="shared" si="857"/>
        <v>5.3819122190977592E-10</v>
      </c>
      <c r="JA1820" s="1" t="str">
        <f t="shared" si="858"/>
        <v/>
      </c>
      <c r="JB1820" s="1" t="str">
        <f t="shared" si="859"/>
        <v/>
      </c>
      <c r="JF1820" s="1">
        <v>1196</v>
      </c>
      <c r="JG1820" s="1">
        <f t="shared" si="877"/>
        <v>79.682135689549966</v>
      </c>
      <c r="JH1820" s="1">
        <f t="shared" si="860"/>
        <v>2.8866511854849864E-3</v>
      </c>
      <c r="JI1820" s="1">
        <f t="shared" si="861"/>
        <v>0.78347994484655803</v>
      </c>
      <c r="JJ1820" s="1" t="str">
        <f t="shared" si="862"/>
        <v/>
      </c>
      <c r="JK1820" s="1">
        <f t="shared" si="863"/>
        <v>2.8866511854849864E-3</v>
      </c>
      <c r="JL1820" s="1" t="str">
        <f t="shared" si="864"/>
        <v/>
      </c>
      <c r="JM1820" s="1">
        <f t="shared" si="865"/>
        <v>2.1056597687548472E-28</v>
      </c>
      <c r="JN1820" s="1" t="str">
        <f t="shared" si="866"/>
        <v/>
      </c>
      <c r="JO1820" s="1" t="str">
        <f t="shared" si="867"/>
        <v/>
      </c>
      <c r="JS1820" s="1">
        <v>1196</v>
      </c>
      <c r="JT1820" s="1">
        <f t="shared" si="868"/>
        <v>7781.7393097153617</v>
      </c>
      <c r="JU1820" s="1">
        <f t="shared" si="869"/>
        <v>2.9558241711213057E-5</v>
      </c>
      <c r="JV1820" s="1">
        <f t="shared" si="870"/>
        <v>0.78347994484655792</v>
      </c>
      <c r="JW1820" s="1" t="str">
        <f t="shared" si="871"/>
        <v/>
      </c>
      <c r="JX1820" s="1">
        <f t="shared" si="872"/>
        <v>2.9558241711213057E-5</v>
      </c>
      <c r="JY1820" s="1" t="str">
        <f t="shared" si="873"/>
        <v/>
      </c>
      <c r="JZ1820" s="1">
        <f t="shared" si="874"/>
        <v>1.8475046387420088E-5</v>
      </c>
      <c r="KA1820" s="1" t="str">
        <f t="shared" si="875"/>
        <v/>
      </c>
      <c r="KB1820" s="1" t="str">
        <f t="shared" si="876"/>
        <v/>
      </c>
      <c r="KE1820" s="1">
        <f t="shared" si="839"/>
        <v>7.6864000000001544</v>
      </c>
      <c r="KF1820" s="151">
        <f t="shared" si="840"/>
        <v>0.36105718332330911</v>
      </c>
      <c r="KG1820" s="1">
        <f t="shared" si="841"/>
        <v>5.9701153301106036E-4</v>
      </c>
      <c r="KH1820" s="1" t="str">
        <f t="shared" si="837"/>
        <v/>
      </c>
      <c r="KI1820" s="132" t="str">
        <f t="shared" si="838"/>
        <v/>
      </c>
    </row>
    <row r="1821" spans="237:295" ht="20.100000000000001" customHeight="1" x14ac:dyDescent="0.25">
      <c r="IC1821" s="1">
        <v>1197</v>
      </c>
      <c r="ID1821" s="1">
        <f t="shared" si="842"/>
        <v>13747.181821352744</v>
      </c>
      <c r="IE1821" s="1">
        <f t="shared" si="843"/>
        <v>1.676433498045024E-5</v>
      </c>
      <c r="IF1821" s="1">
        <f t="shared" si="844"/>
        <v>0.78465164705805068</v>
      </c>
      <c r="IG1821" s="1" t="str">
        <f t="shared" si="845"/>
        <v/>
      </c>
      <c r="IH1821" s="1">
        <f t="shared" si="846"/>
        <v>1.676433498045024E-5</v>
      </c>
      <c r="II1821" s="1" t="str">
        <f t="shared" si="847"/>
        <v/>
      </c>
      <c r="IL1821" s="1">
        <f t="shared" si="848"/>
        <v>1.1912816173333775E-16</v>
      </c>
      <c r="IM1821" s="1" t="str">
        <f t="shared" si="849"/>
        <v/>
      </c>
      <c r="IN1821" s="1" t="str">
        <f t="shared" si="850"/>
        <v/>
      </c>
      <c r="IS1821" s="1">
        <v>1197</v>
      </c>
      <c r="IT1821" s="1">
        <f t="shared" si="851"/>
        <v>28.485641142039924</v>
      </c>
      <c r="IU1821" s="1">
        <f t="shared" si="852"/>
        <v>8.0904747743307959E-3</v>
      </c>
      <c r="IV1821" s="1">
        <f t="shared" si="853"/>
        <v>0.78465164705805068</v>
      </c>
      <c r="IW1821" s="1" t="str">
        <f t="shared" si="854"/>
        <v/>
      </c>
      <c r="IX1821" s="1">
        <f t="shared" si="855"/>
        <v>8.0904747743307959E-3</v>
      </c>
      <c r="IY1821" s="1" t="str">
        <f t="shared" si="856"/>
        <v/>
      </c>
      <c r="IZ1821" s="1">
        <f t="shared" si="857"/>
        <v>5.5082497314801189E-10</v>
      </c>
      <c r="JA1821" s="1" t="str">
        <f t="shared" si="858"/>
        <v/>
      </c>
      <c r="JB1821" s="1" t="str">
        <f t="shared" si="859"/>
        <v/>
      </c>
      <c r="JF1821" s="1">
        <v>1197</v>
      </c>
      <c r="JG1821" s="1">
        <f t="shared" si="877"/>
        <v>80.088677198170103</v>
      </c>
      <c r="JH1821" s="1">
        <f t="shared" si="860"/>
        <v>2.8775898061103094E-3</v>
      </c>
      <c r="JI1821" s="1">
        <f t="shared" si="861"/>
        <v>0.78465164705805068</v>
      </c>
      <c r="JJ1821" s="1" t="str">
        <f t="shared" si="862"/>
        <v/>
      </c>
      <c r="JK1821" s="1">
        <f t="shared" si="863"/>
        <v>2.8775898061103094E-3</v>
      </c>
      <c r="JL1821" s="1" t="str">
        <f t="shared" si="864"/>
        <v/>
      </c>
      <c r="JM1821" s="1">
        <f t="shared" si="865"/>
        <v>2.1984921016770235E-28</v>
      </c>
      <c r="JN1821" s="1" t="str">
        <f t="shared" si="866"/>
        <v/>
      </c>
      <c r="JO1821" s="1" t="str">
        <f t="shared" si="867"/>
        <v/>
      </c>
      <c r="JS1821" s="1">
        <v>1197</v>
      </c>
      <c r="JT1821" s="1">
        <f t="shared" si="868"/>
        <v>7821.4420612955437</v>
      </c>
      <c r="JU1821" s="1">
        <f t="shared" si="869"/>
        <v>2.9465456534001307E-5</v>
      </c>
      <c r="JV1821" s="1">
        <f t="shared" si="870"/>
        <v>0.78465164705805068</v>
      </c>
      <c r="JW1821" s="1" t="str">
        <f t="shared" si="871"/>
        <v/>
      </c>
      <c r="JX1821" s="1">
        <f t="shared" si="872"/>
        <v>2.9465456534001307E-5</v>
      </c>
      <c r="JY1821" s="1" t="str">
        <f t="shared" si="873"/>
        <v/>
      </c>
      <c r="JZ1821" s="1">
        <f t="shared" si="874"/>
        <v>1.8382989091267925E-5</v>
      </c>
      <c r="KA1821" s="1" t="str">
        <f t="shared" si="875"/>
        <v/>
      </c>
      <c r="KB1821" s="1" t="str">
        <f t="shared" si="876"/>
        <v/>
      </c>
      <c r="KE1821" s="1">
        <f t="shared" si="839"/>
        <v>7.6928000000001546</v>
      </c>
      <c r="KF1821" s="151">
        <f t="shared" si="840"/>
        <v>0.36046017179029805</v>
      </c>
      <c r="KG1821" s="1">
        <f t="shared" si="841"/>
        <v>5.9634317525852909E-4</v>
      </c>
      <c r="KH1821" s="1" t="str">
        <f t="shared" si="837"/>
        <v/>
      </c>
      <c r="KI1821" s="132" t="str">
        <f t="shared" si="838"/>
        <v/>
      </c>
    </row>
    <row r="1822" spans="237:295" ht="20.100000000000001" customHeight="1" x14ac:dyDescent="0.25">
      <c r="IC1822" s="1">
        <v>1198</v>
      </c>
      <c r="ID1822" s="1">
        <f t="shared" si="842"/>
        <v>13816.964470192106</v>
      </c>
      <c r="IE1822" s="1">
        <f t="shared" si="843"/>
        <v>1.6711443294788287E-5</v>
      </c>
      <c r="IF1822" s="1">
        <f t="shared" si="844"/>
        <v>0.78581966188346275</v>
      </c>
      <c r="IG1822" s="1" t="str">
        <f t="shared" si="845"/>
        <v/>
      </c>
      <c r="IH1822" s="1">
        <f t="shared" si="846"/>
        <v>1.6711443294788287E-5</v>
      </c>
      <c r="II1822" s="1" t="str">
        <f t="shared" si="847"/>
        <v/>
      </c>
      <c r="IL1822" s="1">
        <f t="shared" si="848"/>
        <v>1.2261207632549547E-16</v>
      </c>
      <c r="IM1822" s="1" t="str">
        <f t="shared" si="849"/>
        <v/>
      </c>
      <c r="IN1822" s="1" t="str">
        <f t="shared" si="850"/>
        <v/>
      </c>
      <c r="IS1822" s="1">
        <v>1198</v>
      </c>
      <c r="IT1822" s="1">
        <f t="shared" si="851"/>
        <v>28.63023830519748</v>
      </c>
      <c r="IU1822" s="1">
        <f t="shared" si="852"/>
        <v>8.064949225651482E-3</v>
      </c>
      <c r="IV1822" s="1">
        <f t="shared" si="853"/>
        <v>0.78581966188346253</v>
      </c>
      <c r="IW1822" s="1" t="str">
        <f t="shared" si="854"/>
        <v/>
      </c>
      <c r="IX1822" s="1">
        <f t="shared" si="855"/>
        <v>8.064949225651482E-3</v>
      </c>
      <c r="IY1822" s="1" t="str">
        <f t="shared" si="856"/>
        <v/>
      </c>
      <c r="IZ1822" s="1">
        <f t="shared" si="857"/>
        <v>5.6374627493049325E-10</v>
      </c>
      <c r="JA1822" s="1" t="str">
        <f t="shared" si="858"/>
        <v/>
      </c>
      <c r="JB1822" s="1" t="str">
        <f t="shared" si="859"/>
        <v/>
      </c>
      <c r="JF1822" s="1">
        <v>1198</v>
      </c>
      <c r="JG1822" s="1">
        <f t="shared" si="877"/>
        <v>80.495218706790297</v>
      </c>
      <c r="JH1822" s="1">
        <f t="shared" si="860"/>
        <v>2.8685109744318489E-3</v>
      </c>
      <c r="JI1822" s="1">
        <f t="shared" si="861"/>
        <v>0.78581966188346275</v>
      </c>
      <c r="JJ1822" s="1" t="str">
        <f t="shared" si="862"/>
        <v/>
      </c>
      <c r="JK1822" s="1">
        <f t="shared" si="863"/>
        <v>2.8685109744318489E-3</v>
      </c>
      <c r="JL1822" s="1" t="str">
        <f t="shared" si="864"/>
        <v/>
      </c>
      <c r="JM1822" s="1">
        <f t="shared" si="865"/>
        <v>2.2953804121607205E-28</v>
      </c>
      <c r="JN1822" s="1" t="str">
        <f t="shared" si="866"/>
        <v/>
      </c>
      <c r="JO1822" s="1" t="str">
        <f t="shared" si="867"/>
        <v/>
      </c>
      <c r="JS1822" s="1">
        <v>1198</v>
      </c>
      <c r="JT1822" s="1">
        <f t="shared" si="868"/>
        <v>7861.1448128757256</v>
      </c>
      <c r="JU1822" s="1">
        <f t="shared" si="869"/>
        <v>2.9372492651646314E-5</v>
      </c>
      <c r="JV1822" s="1">
        <f t="shared" si="870"/>
        <v>0.78581966188346264</v>
      </c>
      <c r="JW1822" s="1" t="str">
        <f t="shared" si="871"/>
        <v/>
      </c>
      <c r="JX1822" s="1">
        <f t="shared" si="872"/>
        <v>2.9372492651646314E-5</v>
      </c>
      <c r="JY1822" s="1" t="str">
        <f t="shared" si="873"/>
        <v/>
      </c>
      <c r="JZ1822" s="1">
        <f t="shared" si="874"/>
        <v>1.8291097837482265E-5</v>
      </c>
      <c r="KA1822" s="1" t="str">
        <f t="shared" si="875"/>
        <v/>
      </c>
      <c r="KB1822" s="1" t="str">
        <f t="shared" si="876"/>
        <v/>
      </c>
      <c r="KE1822" s="1">
        <f t="shared" si="839"/>
        <v>7.6992000000001548</v>
      </c>
      <c r="KF1822" s="151">
        <f t="shared" si="840"/>
        <v>0.35986382861503952</v>
      </c>
      <c r="KG1822" s="1">
        <f t="shared" si="841"/>
        <v>5.956745358743909E-4</v>
      </c>
      <c r="KH1822" s="1" t="str">
        <f t="shared" si="837"/>
        <v/>
      </c>
      <c r="KI1822" s="132" t="str">
        <f t="shared" si="838"/>
        <v/>
      </c>
    </row>
    <row r="1823" spans="237:295" ht="20.100000000000001" customHeight="1" x14ac:dyDescent="0.25">
      <c r="IC1823" s="1">
        <v>1199</v>
      </c>
      <c r="ID1823" s="1">
        <f t="shared" si="842"/>
        <v>13886.747119031454</v>
      </c>
      <c r="IE1823" s="1">
        <f t="shared" si="843"/>
        <v>1.6658451945689943E-5</v>
      </c>
      <c r="IF1823" s="1">
        <f t="shared" si="844"/>
        <v>0.78698398229787037</v>
      </c>
      <c r="IG1823" s="1" t="str">
        <f t="shared" si="845"/>
        <v/>
      </c>
      <c r="IH1823" s="1">
        <f t="shared" si="846"/>
        <v>1.6658451945689943E-5</v>
      </c>
      <c r="II1823" s="1" t="str">
        <f t="shared" si="847"/>
        <v/>
      </c>
      <c r="IL1823" s="1">
        <f t="shared" si="848"/>
        <v>1.2619585918638493E-16</v>
      </c>
      <c r="IM1823" s="1" t="str">
        <f t="shared" si="849"/>
        <v/>
      </c>
      <c r="IN1823" s="1" t="str">
        <f t="shared" si="850"/>
        <v/>
      </c>
      <c r="IS1823" s="1">
        <v>1199</v>
      </c>
      <c r="IT1823" s="1">
        <f t="shared" si="851"/>
        <v>28.774835468355036</v>
      </c>
      <c r="IU1823" s="1">
        <f t="shared" si="852"/>
        <v>8.0393755793578547E-3</v>
      </c>
      <c r="IV1823" s="1">
        <f t="shared" si="853"/>
        <v>0.78698398229787025</v>
      </c>
      <c r="IW1823" s="1" t="str">
        <f t="shared" si="854"/>
        <v/>
      </c>
      <c r="IX1823" s="1">
        <f t="shared" si="855"/>
        <v>8.0393755793578547E-3</v>
      </c>
      <c r="IY1823" s="1" t="str">
        <f t="shared" si="856"/>
        <v/>
      </c>
      <c r="IZ1823" s="1">
        <f t="shared" si="857"/>
        <v>5.7696145431570492E-10</v>
      </c>
      <c r="JA1823" s="1" t="str">
        <f t="shared" si="858"/>
        <v/>
      </c>
      <c r="JB1823" s="1" t="str">
        <f t="shared" si="859"/>
        <v/>
      </c>
      <c r="JF1823" s="1">
        <v>1199</v>
      </c>
      <c r="JG1823" s="1">
        <f t="shared" si="877"/>
        <v>80.901760215410434</v>
      </c>
      <c r="JH1823" s="1">
        <f t="shared" si="860"/>
        <v>2.8594150355738357E-3</v>
      </c>
      <c r="JI1823" s="1">
        <f t="shared" si="861"/>
        <v>0.78698398229787037</v>
      </c>
      <c r="JJ1823" s="1" t="str">
        <f t="shared" si="862"/>
        <v/>
      </c>
      <c r="JK1823" s="1">
        <f t="shared" si="863"/>
        <v>2.8594150355738357E-3</v>
      </c>
      <c r="JL1823" s="1" t="str">
        <f t="shared" si="864"/>
        <v/>
      </c>
      <c r="JM1823" s="1">
        <f t="shared" si="865"/>
        <v>2.3965002798266401E-28</v>
      </c>
      <c r="JN1823" s="1" t="str">
        <f t="shared" si="866"/>
        <v/>
      </c>
      <c r="JO1823" s="1" t="str">
        <f t="shared" si="867"/>
        <v/>
      </c>
      <c r="JS1823" s="1">
        <v>1199</v>
      </c>
      <c r="JT1823" s="1">
        <f t="shared" si="868"/>
        <v>7900.8475644559076</v>
      </c>
      <c r="JU1823" s="1">
        <f t="shared" si="869"/>
        <v>2.9279353598092665E-5</v>
      </c>
      <c r="JV1823" s="1">
        <f t="shared" si="870"/>
        <v>0.78698398229787037</v>
      </c>
      <c r="JW1823" s="1" t="str">
        <f t="shared" si="871"/>
        <v/>
      </c>
      <c r="JX1823" s="1">
        <f t="shared" si="872"/>
        <v>2.9279353598092665E-5</v>
      </c>
      <c r="JY1823" s="1" t="str">
        <f t="shared" si="873"/>
        <v/>
      </c>
      <c r="JZ1823" s="1">
        <f t="shared" si="874"/>
        <v>1.8199374729212514E-5</v>
      </c>
      <c r="KA1823" s="1" t="str">
        <f t="shared" si="875"/>
        <v/>
      </c>
      <c r="KB1823" s="1" t="str">
        <f t="shared" si="876"/>
        <v/>
      </c>
      <c r="KE1823" s="1">
        <f t="shared" si="839"/>
        <v>7.705600000000155</v>
      </c>
      <c r="KF1823" s="151">
        <f t="shared" si="840"/>
        <v>0.35926815407916513</v>
      </c>
      <c r="KG1823" s="1">
        <f t="shared" si="841"/>
        <v>5.9500561919201278E-4</v>
      </c>
      <c r="KH1823" s="1" t="str">
        <f t="shared" si="837"/>
        <v/>
      </c>
      <c r="KI1823" s="132" t="str">
        <f t="shared" si="838"/>
        <v/>
      </c>
    </row>
    <row r="1824" spans="237:295" ht="20.100000000000001" customHeight="1" x14ac:dyDescent="0.25">
      <c r="IC1824" s="1">
        <v>1200</v>
      </c>
      <c r="ID1824" s="1">
        <f t="shared" si="842"/>
        <v>13956.529767870816</v>
      </c>
      <c r="IE1824" s="1">
        <f t="shared" si="843"/>
        <v>1.6605362942205235E-5</v>
      </c>
      <c r="IF1824" s="1">
        <f t="shared" si="844"/>
        <v>0.78814460141660347</v>
      </c>
      <c r="IG1824" s="1" t="str">
        <f t="shared" si="845"/>
        <v/>
      </c>
      <c r="IH1824" s="1">
        <f t="shared" si="846"/>
        <v>1.6605362942205235E-5</v>
      </c>
      <c r="II1824" s="1" t="str">
        <f t="shared" si="847"/>
        <v/>
      </c>
      <c r="IL1824" s="1">
        <f t="shared" si="848"/>
        <v>1.2988231297245378E-16</v>
      </c>
      <c r="IM1824" s="1" t="str">
        <f t="shared" si="849"/>
        <v/>
      </c>
      <c r="IN1824" s="1" t="str">
        <f t="shared" si="850"/>
        <v/>
      </c>
      <c r="IS1824" s="1">
        <v>1200</v>
      </c>
      <c r="IT1824" s="1">
        <f t="shared" si="851"/>
        <v>28.919432631512592</v>
      </c>
      <c r="IU1824" s="1">
        <f t="shared" si="852"/>
        <v>8.0137548050182687E-3</v>
      </c>
      <c r="IV1824" s="1">
        <f t="shared" si="853"/>
        <v>0.78814460141660325</v>
      </c>
      <c r="IW1824" s="1" t="str">
        <f t="shared" si="854"/>
        <v/>
      </c>
      <c r="IX1824" s="1">
        <f t="shared" si="855"/>
        <v>8.0137548050182687E-3</v>
      </c>
      <c r="IY1824" s="1" t="str">
        <f t="shared" si="856"/>
        <v/>
      </c>
      <c r="IZ1824" s="1">
        <f t="shared" si="857"/>
        <v>5.9047697245968923E-10</v>
      </c>
      <c r="JA1824" s="1" t="str">
        <f t="shared" si="858"/>
        <v/>
      </c>
      <c r="JB1824" s="1" t="str">
        <f t="shared" si="859"/>
        <v/>
      </c>
      <c r="JF1824" s="1">
        <v>1200</v>
      </c>
      <c r="JG1824" s="1">
        <f t="shared" si="877"/>
        <v>81.308301724030571</v>
      </c>
      <c r="JH1824" s="1">
        <f t="shared" si="860"/>
        <v>2.8503023343887136E-3</v>
      </c>
      <c r="JI1824" s="1">
        <f t="shared" si="861"/>
        <v>0.78814460141660336</v>
      </c>
      <c r="JJ1824" s="1" t="str">
        <f t="shared" si="862"/>
        <v/>
      </c>
      <c r="JK1824" s="1">
        <f t="shared" si="863"/>
        <v>2.8503023343887136E-3</v>
      </c>
      <c r="JL1824" s="1" t="str">
        <f t="shared" si="864"/>
        <v/>
      </c>
      <c r="JM1824" s="1">
        <f t="shared" si="865"/>
        <v>2.5020348130969481E-28</v>
      </c>
      <c r="JN1824" s="1" t="str">
        <f t="shared" si="866"/>
        <v/>
      </c>
      <c r="JO1824" s="1" t="str">
        <f t="shared" si="867"/>
        <v/>
      </c>
      <c r="JS1824" s="1">
        <v>1200</v>
      </c>
      <c r="JT1824" s="1">
        <f t="shared" si="868"/>
        <v>7940.5503160360822</v>
      </c>
      <c r="JU1824" s="1">
        <f t="shared" si="869"/>
        <v>2.9186042904502018E-5</v>
      </c>
      <c r="JV1824" s="1">
        <f t="shared" si="870"/>
        <v>0.78814460141660325</v>
      </c>
      <c r="JW1824" s="1" t="str">
        <f t="shared" si="871"/>
        <v/>
      </c>
      <c r="JX1824" s="1">
        <f t="shared" si="872"/>
        <v>2.9186042904502018E-5</v>
      </c>
      <c r="JY1824" s="1" t="str">
        <f t="shared" si="873"/>
        <v/>
      </c>
      <c r="JZ1824" s="1">
        <f t="shared" si="874"/>
        <v>1.810782185102767E-5</v>
      </c>
      <c r="KA1824" s="1" t="str">
        <f t="shared" si="875"/>
        <v/>
      </c>
      <c r="KB1824" s="1" t="str">
        <f t="shared" si="876"/>
        <v/>
      </c>
      <c r="KE1824" s="1">
        <f t="shared" si="839"/>
        <v>7.7120000000001552</v>
      </c>
      <c r="KF1824" s="151">
        <f t="shared" si="840"/>
        <v>0.35867314845997311</v>
      </c>
      <c r="KG1824" s="1">
        <f t="shared" si="841"/>
        <v>5.9433642953427013E-4</v>
      </c>
      <c r="KH1824" s="1" t="str">
        <f t="shared" si="837"/>
        <v/>
      </c>
      <c r="KI1824" s="132" t="str">
        <f t="shared" si="838"/>
        <v/>
      </c>
    </row>
    <row r="1825" spans="237:295" ht="20.100000000000001" customHeight="1" x14ac:dyDescent="0.25">
      <c r="IC1825" s="1">
        <v>1201</v>
      </c>
      <c r="ID1825" s="1">
        <f t="shared" si="842"/>
        <v>14026.312416710163</v>
      </c>
      <c r="IE1825" s="1">
        <f t="shared" si="843"/>
        <v>1.6552178291677524E-5</v>
      </c>
      <c r="IF1825" s="1">
        <f t="shared" si="844"/>
        <v>0.78930151249512903</v>
      </c>
      <c r="IG1825" s="1" t="str">
        <f t="shared" si="845"/>
        <v/>
      </c>
      <c r="IH1825" s="1">
        <f t="shared" si="846"/>
        <v>1.6552178291677524E-5</v>
      </c>
      <c r="II1825" s="1" t="str">
        <f t="shared" si="847"/>
        <v/>
      </c>
      <c r="IL1825" s="1">
        <f t="shared" si="848"/>
        <v>1.336743172347293E-16</v>
      </c>
      <c r="IM1825" s="1" t="str">
        <f t="shared" si="849"/>
        <v/>
      </c>
      <c r="IN1825" s="1" t="str">
        <f t="shared" si="850"/>
        <v/>
      </c>
      <c r="IS1825" s="1">
        <v>1201</v>
      </c>
      <c r="IT1825" s="1">
        <f t="shared" si="851"/>
        <v>29.064029794670176</v>
      </c>
      <c r="IU1825" s="1">
        <f t="shared" si="852"/>
        <v>7.9880878713774212E-3</v>
      </c>
      <c r="IV1825" s="1">
        <f t="shared" si="853"/>
        <v>0.78930151249512903</v>
      </c>
      <c r="IW1825" s="1" t="str">
        <f t="shared" si="854"/>
        <v/>
      </c>
      <c r="IX1825" s="1">
        <f t="shared" si="855"/>
        <v>7.9880878713774212E-3</v>
      </c>
      <c r="IY1825" s="1" t="str">
        <f t="shared" si="856"/>
        <v/>
      </c>
      <c r="IZ1825" s="1">
        <f t="shared" si="857"/>
        <v>6.04299427341173E-10</v>
      </c>
      <c r="JA1825" s="1" t="str">
        <f t="shared" si="858"/>
        <v/>
      </c>
      <c r="JB1825" s="1" t="str">
        <f t="shared" si="859"/>
        <v/>
      </c>
      <c r="JF1825" s="1">
        <v>1201</v>
      </c>
      <c r="JG1825" s="1">
        <f t="shared" si="877"/>
        <v>81.714843232650708</v>
      </c>
      <c r="JH1825" s="1">
        <f t="shared" si="860"/>
        <v>2.8411732154359753E-3</v>
      </c>
      <c r="JI1825" s="1">
        <f t="shared" si="861"/>
        <v>0.78930151249512892</v>
      </c>
      <c r="JJ1825" s="1" t="str">
        <f t="shared" si="862"/>
        <v/>
      </c>
      <c r="JK1825" s="1">
        <f t="shared" si="863"/>
        <v>2.8411732154359753E-3</v>
      </c>
      <c r="JL1825" s="1" t="str">
        <f t="shared" si="864"/>
        <v/>
      </c>
      <c r="JM1825" s="1">
        <f t="shared" si="865"/>
        <v>2.6121749688891253E-28</v>
      </c>
      <c r="JN1825" s="1" t="str">
        <f t="shared" si="866"/>
        <v/>
      </c>
      <c r="JO1825" s="1" t="str">
        <f t="shared" si="867"/>
        <v/>
      </c>
      <c r="JS1825" s="1">
        <v>1201</v>
      </c>
      <c r="JT1825" s="1">
        <f t="shared" si="868"/>
        <v>7980.2530676162642</v>
      </c>
      <c r="JU1825" s="1">
        <f t="shared" si="869"/>
        <v>2.9092564099036246E-5</v>
      </c>
      <c r="JV1825" s="1">
        <f t="shared" si="870"/>
        <v>0.78930151249512881</v>
      </c>
      <c r="JW1825" s="1" t="str">
        <f t="shared" si="871"/>
        <v/>
      </c>
      <c r="JX1825" s="1">
        <f t="shared" si="872"/>
        <v>2.9092564099036246E-5</v>
      </c>
      <c r="JY1825" s="1" t="str">
        <f t="shared" si="873"/>
        <v/>
      </c>
      <c r="JZ1825" s="1">
        <f t="shared" si="874"/>
        <v>1.8016441268876367E-5</v>
      </c>
      <c r="KA1825" s="1" t="str">
        <f t="shared" si="875"/>
        <v/>
      </c>
      <c r="KB1825" s="1" t="str">
        <f t="shared" si="876"/>
        <v/>
      </c>
      <c r="KE1825" s="1">
        <f t="shared" si="839"/>
        <v>7.7184000000001554</v>
      </c>
      <c r="KF1825" s="151">
        <f t="shared" si="840"/>
        <v>0.35807881203043884</v>
      </c>
      <c r="KG1825" s="1">
        <f t="shared" si="841"/>
        <v>5.9366697120916134E-4</v>
      </c>
      <c r="KH1825" s="1" t="str">
        <f t="shared" si="837"/>
        <v/>
      </c>
      <c r="KI1825" s="132" t="str">
        <f t="shared" si="838"/>
        <v/>
      </c>
    </row>
    <row r="1826" spans="237:295" ht="20.100000000000001" customHeight="1" x14ac:dyDescent="0.25">
      <c r="IC1826" s="1">
        <v>1202</v>
      </c>
      <c r="ID1826" s="1">
        <f t="shared" si="842"/>
        <v>14096.095065549525</v>
      </c>
      <c r="IE1826" s="1">
        <f t="shared" si="843"/>
        <v>1.6498899999620596E-5</v>
      </c>
      <c r="IF1826" s="1">
        <f t="shared" si="844"/>
        <v>0.79045470892892933</v>
      </c>
      <c r="IG1826" s="1" t="str">
        <f t="shared" si="845"/>
        <v/>
      </c>
      <c r="IH1826" s="1">
        <f t="shared" si="846"/>
        <v>1.6498899999620596E-5</v>
      </c>
      <c r="II1826" s="1" t="str">
        <f t="shared" si="847"/>
        <v/>
      </c>
      <c r="IL1826" s="1">
        <f t="shared" si="848"/>
        <v>1.3757483047810094E-16</v>
      </c>
      <c r="IM1826" s="1" t="str">
        <f t="shared" si="849"/>
        <v/>
      </c>
      <c r="IN1826" s="1" t="str">
        <f t="shared" si="850"/>
        <v/>
      </c>
      <c r="IS1826" s="1">
        <v>1202</v>
      </c>
      <c r="IT1826" s="1">
        <f t="shared" si="851"/>
        <v>29.208626957827732</v>
      </c>
      <c r="IU1826" s="1">
        <f t="shared" si="852"/>
        <v>7.9623757462970908E-3</v>
      </c>
      <c r="IV1826" s="1">
        <f t="shared" si="853"/>
        <v>0.79045470892892922</v>
      </c>
      <c r="IW1826" s="1" t="str">
        <f t="shared" si="854"/>
        <v/>
      </c>
      <c r="IX1826" s="1">
        <f t="shared" si="855"/>
        <v>7.9623757462970908E-3</v>
      </c>
      <c r="IY1826" s="1" t="str">
        <f t="shared" si="856"/>
        <v/>
      </c>
      <c r="IZ1826" s="1">
        <f t="shared" si="857"/>
        <v>6.1843555653946536E-10</v>
      </c>
      <c r="JA1826" s="1" t="str">
        <f t="shared" si="858"/>
        <v/>
      </c>
      <c r="JB1826" s="1" t="str">
        <f t="shared" si="859"/>
        <v/>
      </c>
      <c r="JF1826" s="1">
        <v>1202</v>
      </c>
      <c r="JG1826" s="1">
        <f t="shared" si="877"/>
        <v>82.121384741270901</v>
      </c>
      <c r="JH1826" s="1">
        <f t="shared" si="860"/>
        <v>2.8320280229610713E-3</v>
      </c>
      <c r="JI1826" s="1">
        <f t="shared" si="861"/>
        <v>0.79045470892892933</v>
      </c>
      <c r="JJ1826" s="1" t="str">
        <f t="shared" si="862"/>
        <v/>
      </c>
      <c r="JK1826" s="1">
        <f t="shared" si="863"/>
        <v>2.8320280229610713E-3</v>
      </c>
      <c r="JL1826" s="1" t="str">
        <f t="shared" si="864"/>
        <v/>
      </c>
      <c r="JM1826" s="1">
        <f t="shared" si="865"/>
        <v>2.7271198857499675E-28</v>
      </c>
      <c r="JN1826" s="1" t="str">
        <f t="shared" si="866"/>
        <v/>
      </c>
      <c r="JO1826" s="1" t="str">
        <f t="shared" si="867"/>
        <v/>
      </c>
      <c r="JS1826" s="1">
        <v>1202</v>
      </c>
      <c r="JT1826" s="1">
        <f t="shared" si="868"/>
        <v>8019.9558191964461</v>
      </c>
      <c r="JU1826" s="1">
        <f t="shared" si="869"/>
        <v>2.8998920706641637E-5</v>
      </c>
      <c r="JV1826" s="1">
        <f t="shared" si="870"/>
        <v>0.79045470892892922</v>
      </c>
      <c r="JW1826" s="1" t="str">
        <f t="shared" si="871"/>
        <v/>
      </c>
      <c r="JX1826" s="1">
        <f t="shared" si="872"/>
        <v>2.8998920706641637E-5</v>
      </c>
      <c r="JY1826" s="1" t="str">
        <f t="shared" si="873"/>
        <v/>
      </c>
      <c r="JZ1826" s="1">
        <f t="shared" si="874"/>
        <v>1.7925235030048739E-5</v>
      </c>
      <c r="KA1826" s="1" t="str">
        <f t="shared" si="875"/>
        <v/>
      </c>
      <c r="KB1826" s="1" t="str">
        <f t="shared" si="876"/>
        <v/>
      </c>
      <c r="KE1826" s="1">
        <f t="shared" si="839"/>
        <v>7.7248000000001555</v>
      </c>
      <c r="KF1826" s="151">
        <f t="shared" si="840"/>
        <v>0.35748514505922968</v>
      </c>
      <c r="KG1826" s="1">
        <f t="shared" si="841"/>
        <v>5.9299724851241686E-4</v>
      </c>
      <c r="KH1826" s="1" t="str">
        <f t="shared" si="837"/>
        <v/>
      </c>
      <c r="KI1826" s="132" t="str">
        <f t="shared" si="838"/>
        <v/>
      </c>
    </row>
    <row r="1827" spans="237:295" ht="20.100000000000001" customHeight="1" x14ac:dyDescent="0.25">
      <c r="IC1827" s="1">
        <v>1203</v>
      </c>
      <c r="ID1827" s="1">
        <f t="shared" si="842"/>
        <v>14165.877714388873</v>
      </c>
      <c r="IE1827" s="1">
        <f t="shared" si="843"/>
        <v>1.6445530069596478E-5</v>
      </c>
      <c r="IF1827" s="1">
        <f t="shared" si="844"/>
        <v>0.79160418425336887</v>
      </c>
      <c r="IG1827" s="1" t="str">
        <f t="shared" si="845"/>
        <v/>
      </c>
      <c r="IH1827" s="1">
        <f t="shared" si="846"/>
        <v>1.6445530069596478E-5</v>
      </c>
      <c r="II1827" s="1" t="str">
        <f t="shared" si="847"/>
        <v/>
      </c>
      <c r="IL1827" s="1">
        <f t="shared" si="848"/>
        <v>1.4158689227432047E-16</v>
      </c>
      <c r="IM1827" s="1" t="str">
        <f t="shared" si="849"/>
        <v/>
      </c>
      <c r="IN1827" s="1" t="str">
        <f t="shared" si="850"/>
        <v/>
      </c>
      <c r="IS1827" s="1">
        <v>1203</v>
      </c>
      <c r="IT1827" s="1">
        <f t="shared" si="851"/>
        <v>29.353224120985288</v>
      </c>
      <c r="IU1827" s="1">
        <f t="shared" si="852"/>
        <v>7.9366193966970925E-3</v>
      </c>
      <c r="IV1827" s="1">
        <f t="shared" si="853"/>
        <v>0.79160418425336876</v>
      </c>
      <c r="IW1827" s="1" t="str">
        <f t="shared" si="854"/>
        <v/>
      </c>
      <c r="IX1827" s="1">
        <f t="shared" si="855"/>
        <v>7.9366193966970925E-3</v>
      </c>
      <c r="IY1827" s="1" t="str">
        <f t="shared" si="856"/>
        <v/>
      </c>
      <c r="IZ1827" s="1">
        <f t="shared" si="857"/>
        <v>6.3289224006612153E-10</v>
      </c>
      <c r="JA1827" s="1" t="str">
        <f t="shared" si="858"/>
        <v/>
      </c>
      <c r="JB1827" s="1" t="str">
        <f t="shared" si="859"/>
        <v/>
      </c>
      <c r="JF1827" s="1">
        <v>1203</v>
      </c>
      <c r="JG1827" s="1">
        <f t="shared" si="877"/>
        <v>82.527926249891038</v>
      </c>
      <c r="JH1827" s="1">
        <f t="shared" si="860"/>
        <v>2.8228671008744318E-3</v>
      </c>
      <c r="JI1827" s="1">
        <f t="shared" si="861"/>
        <v>0.79160418425336887</v>
      </c>
      <c r="JJ1827" s="1" t="str">
        <f t="shared" si="862"/>
        <v/>
      </c>
      <c r="JK1827" s="1">
        <f t="shared" si="863"/>
        <v>2.8228671008744318E-3</v>
      </c>
      <c r="JL1827" s="1" t="str">
        <f t="shared" si="864"/>
        <v/>
      </c>
      <c r="JM1827" s="1">
        <f t="shared" si="865"/>
        <v>2.8470772309871349E-28</v>
      </c>
      <c r="JN1827" s="1" t="str">
        <f t="shared" si="866"/>
        <v/>
      </c>
      <c r="JO1827" s="1" t="str">
        <f t="shared" si="867"/>
        <v/>
      </c>
      <c r="JS1827" s="1">
        <v>1203</v>
      </c>
      <c r="JT1827" s="1">
        <f t="shared" si="868"/>
        <v>8059.658570776628</v>
      </c>
      <c r="JU1827" s="1">
        <f t="shared" si="869"/>
        <v>2.8905116248833888E-5</v>
      </c>
      <c r="JV1827" s="1">
        <f t="shared" si="870"/>
        <v>0.79160418425336887</v>
      </c>
      <c r="JW1827" s="1" t="str">
        <f t="shared" si="871"/>
        <v/>
      </c>
      <c r="JX1827" s="1">
        <f t="shared" si="872"/>
        <v>2.8905116248833888E-5</v>
      </c>
      <c r="JY1827" s="1" t="str">
        <f t="shared" si="873"/>
        <v/>
      </c>
      <c r="JZ1827" s="1">
        <f t="shared" si="874"/>
        <v>1.7834205163139816E-5</v>
      </c>
      <c r="KA1827" s="1" t="str">
        <f t="shared" si="875"/>
        <v/>
      </c>
      <c r="KB1827" s="1" t="str">
        <f t="shared" si="876"/>
        <v/>
      </c>
      <c r="KE1827" s="1">
        <f t="shared" si="839"/>
        <v>7.7312000000001557</v>
      </c>
      <c r="KF1827" s="151">
        <f t="shared" si="840"/>
        <v>0.35689214781071726</v>
      </c>
      <c r="KG1827" s="1">
        <f t="shared" si="841"/>
        <v>5.9232726572455707E-4</v>
      </c>
      <c r="KH1827" s="1" t="str">
        <f t="shared" si="837"/>
        <v/>
      </c>
      <c r="KI1827" s="132" t="str">
        <f t="shared" si="838"/>
        <v/>
      </c>
    </row>
    <row r="1828" spans="237:295" ht="20.100000000000001" customHeight="1" x14ac:dyDescent="0.25">
      <c r="IC1828" s="1">
        <v>1204</v>
      </c>
      <c r="ID1828" s="1">
        <f t="shared" si="842"/>
        <v>14235.660363228235</v>
      </c>
      <c r="IE1828" s="1">
        <f t="shared" si="843"/>
        <v>1.6392070503093582E-5</v>
      </c>
      <c r="IF1828" s="1">
        <f t="shared" si="844"/>
        <v>0.79274993214355483</v>
      </c>
      <c r="IG1828" s="1" t="str">
        <f t="shared" si="845"/>
        <v/>
      </c>
      <c r="IH1828" s="1">
        <f t="shared" si="846"/>
        <v>1.6392070503093582E-5</v>
      </c>
      <c r="II1828" s="1" t="str">
        <f t="shared" si="847"/>
        <v/>
      </c>
      <c r="IL1828" s="1">
        <f t="shared" si="848"/>
        <v>1.4571362543011154E-16</v>
      </c>
      <c r="IM1828" s="1" t="str">
        <f t="shared" si="849"/>
        <v/>
      </c>
      <c r="IN1828" s="1" t="str">
        <f t="shared" si="850"/>
        <v/>
      </c>
      <c r="IS1828" s="1">
        <v>1204</v>
      </c>
      <c r="IT1828" s="1">
        <f t="shared" si="851"/>
        <v>29.497821284142844</v>
      </c>
      <c r="IU1828" s="1">
        <f t="shared" si="852"/>
        <v>7.9108197884965505E-3</v>
      </c>
      <c r="IV1828" s="1">
        <f t="shared" si="853"/>
        <v>0.7927499321435546</v>
      </c>
      <c r="IW1828" s="1" t="str">
        <f t="shared" si="854"/>
        <v/>
      </c>
      <c r="IX1828" s="1">
        <f t="shared" si="855"/>
        <v>7.9108197884965505E-3</v>
      </c>
      <c r="IY1828" s="1" t="str">
        <f t="shared" si="856"/>
        <v/>
      </c>
      <c r="IZ1828" s="1">
        <f t="shared" si="857"/>
        <v>6.4767650325135045E-10</v>
      </c>
      <c r="JA1828" s="1" t="str">
        <f t="shared" si="858"/>
        <v/>
      </c>
      <c r="JB1828" s="1" t="str">
        <f t="shared" si="859"/>
        <v/>
      </c>
      <c r="JF1828" s="1">
        <v>1204</v>
      </c>
      <c r="JG1828" s="1">
        <f t="shared" si="877"/>
        <v>82.934467758511175</v>
      </c>
      <c r="JH1828" s="1">
        <f t="shared" si="860"/>
        <v>2.8136907927305554E-3</v>
      </c>
      <c r="JI1828" s="1">
        <f t="shared" si="861"/>
        <v>0.79274993214355471</v>
      </c>
      <c r="JJ1828" s="1" t="str">
        <f t="shared" si="862"/>
        <v/>
      </c>
      <c r="JK1828" s="1">
        <f t="shared" si="863"/>
        <v>2.8136907927305554E-3</v>
      </c>
      <c r="JL1828" s="1" t="str">
        <f t="shared" si="864"/>
        <v/>
      </c>
      <c r="JM1828" s="1">
        <f t="shared" si="865"/>
        <v>2.9722635623822353E-28</v>
      </c>
      <c r="JN1828" s="1" t="str">
        <f t="shared" si="866"/>
        <v/>
      </c>
      <c r="JO1828" s="1" t="str">
        <f t="shared" si="867"/>
        <v/>
      </c>
      <c r="JS1828" s="1">
        <v>1204</v>
      </c>
      <c r="JT1828" s="1">
        <f t="shared" si="868"/>
        <v>8099.36132235681</v>
      </c>
      <c r="JU1828" s="1">
        <f t="shared" si="869"/>
        <v>2.8811154243484181E-5</v>
      </c>
      <c r="JV1828" s="1">
        <f t="shared" si="870"/>
        <v>0.79274993214355471</v>
      </c>
      <c r="JW1828" s="1" t="str">
        <f t="shared" si="871"/>
        <v/>
      </c>
      <c r="JX1828" s="1">
        <f t="shared" si="872"/>
        <v>2.8811154243484181E-5</v>
      </c>
      <c r="JY1828" s="1" t="str">
        <f t="shared" si="873"/>
        <v/>
      </c>
      <c r="JZ1828" s="1">
        <f t="shared" si="874"/>
        <v>1.7743353678014711E-5</v>
      </c>
      <c r="KA1828" s="1" t="str">
        <f t="shared" si="875"/>
        <v/>
      </c>
      <c r="KB1828" s="1" t="str">
        <f t="shared" si="876"/>
        <v/>
      </c>
      <c r="KE1828" s="1">
        <f t="shared" si="839"/>
        <v>7.7376000000001559</v>
      </c>
      <c r="KF1828" s="151">
        <f t="shared" si="840"/>
        <v>0.35629982054499271</v>
      </c>
      <c r="KG1828" s="1">
        <f t="shared" si="841"/>
        <v>5.9165702711511114E-4</v>
      </c>
      <c r="KH1828" s="1" t="str">
        <f t="shared" si="837"/>
        <v/>
      </c>
      <c r="KI1828" s="132" t="str">
        <f t="shared" si="838"/>
        <v/>
      </c>
    </row>
    <row r="1829" spans="237:295" ht="20.100000000000001" customHeight="1" x14ac:dyDescent="0.25">
      <c r="IC1829" s="1">
        <v>1205</v>
      </c>
      <c r="ID1829" s="1">
        <f t="shared" si="842"/>
        <v>14305.443012067582</v>
      </c>
      <c r="IE1829" s="1">
        <f t="shared" si="843"/>
        <v>1.6338523299405651E-5</v>
      </c>
      <c r="IF1829" s="1">
        <f t="shared" si="844"/>
        <v>0.79389194641418703</v>
      </c>
      <c r="IG1829" s="1" t="str">
        <f t="shared" si="845"/>
        <v/>
      </c>
      <c r="IH1829" s="1">
        <f t="shared" si="846"/>
        <v>1.6338523299405651E-5</v>
      </c>
      <c r="II1829" s="1" t="str">
        <f t="shared" si="847"/>
        <v/>
      </c>
      <c r="IL1829" s="1">
        <f t="shared" si="848"/>
        <v>1.4995823821175303E-16</v>
      </c>
      <c r="IM1829" s="1" t="str">
        <f t="shared" si="849"/>
        <v/>
      </c>
      <c r="IN1829" s="1" t="str">
        <f t="shared" si="850"/>
        <v/>
      </c>
      <c r="IS1829" s="1">
        <v>1205</v>
      </c>
      <c r="IT1829" s="1">
        <f t="shared" si="851"/>
        <v>29.642418447300429</v>
      </c>
      <c r="IU1829" s="1">
        <f t="shared" si="852"/>
        <v>7.8849778865554068E-3</v>
      </c>
      <c r="IV1829" s="1">
        <f t="shared" si="853"/>
        <v>0.79389194641418703</v>
      </c>
      <c r="IW1829" s="1" t="str">
        <f t="shared" si="854"/>
        <v/>
      </c>
      <c r="IX1829" s="1">
        <f t="shared" si="855"/>
        <v>7.8849778865554068E-3</v>
      </c>
      <c r="IY1829" s="1" t="str">
        <f t="shared" si="856"/>
        <v/>
      </c>
      <c r="IZ1829" s="1">
        <f t="shared" si="857"/>
        <v>6.6279551968613399E-10</v>
      </c>
      <c r="JA1829" s="1" t="str">
        <f t="shared" si="858"/>
        <v/>
      </c>
      <c r="JB1829" s="1" t="str">
        <f t="shared" si="859"/>
        <v/>
      </c>
      <c r="JF1829" s="1">
        <v>1205</v>
      </c>
      <c r="JG1829" s="1">
        <f t="shared" si="877"/>
        <v>83.341009267131369</v>
      </c>
      <c r="JH1829" s="1">
        <f t="shared" si="860"/>
        <v>2.8044994417072175E-3</v>
      </c>
      <c r="JI1829" s="1">
        <f t="shared" si="861"/>
        <v>0.79389194641418703</v>
      </c>
      <c r="JJ1829" s="1" t="str">
        <f t="shared" si="862"/>
        <v/>
      </c>
      <c r="JK1829" s="1">
        <f t="shared" si="863"/>
        <v>2.8044994417072175E-3</v>
      </c>
      <c r="JL1829" s="1" t="str">
        <f t="shared" si="864"/>
        <v/>
      </c>
      <c r="JM1829" s="1">
        <f t="shared" si="865"/>
        <v>3.1029047050902405E-28</v>
      </c>
      <c r="JN1829" s="1" t="str">
        <f t="shared" si="866"/>
        <v/>
      </c>
      <c r="JO1829" s="1" t="str">
        <f t="shared" si="867"/>
        <v/>
      </c>
      <c r="JS1829" s="1">
        <v>1205</v>
      </c>
      <c r="JT1829" s="1">
        <f t="shared" si="868"/>
        <v>8139.0640739369846</v>
      </c>
      <c r="JU1829" s="1">
        <f t="shared" si="869"/>
        <v>2.8717038204606169E-5</v>
      </c>
      <c r="JV1829" s="1">
        <f t="shared" si="870"/>
        <v>0.79389194641418692</v>
      </c>
      <c r="JW1829" s="1" t="str">
        <f t="shared" si="871"/>
        <v/>
      </c>
      <c r="JX1829" s="1">
        <f t="shared" si="872"/>
        <v>2.8717038204606169E-5</v>
      </c>
      <c r="JY1829" s="1" t="str">
        <f t="shared" si="873"/>
        <v/>
      </c>
      <c r="JZ1829" s="1">
        <f t="shared" si="874"/>
        <v>1.7652682565775422E-5</v>
      </c>
      <c r="KA1829" s="1" t="str">
        <f t="shared" si="875"/>
        <v/>
      </c>
      <c r="KB1829" s="1" t="str">
        <f t="shared" si="876"/>
        <v/>
      </c>
      <c r="KE1829" s="1">
        <f t="shared" si="839"/>
        <v>7.7440000000001561</v>
      </c>
      <c r="KF1829" s="151">
        <f t="shared" si="840"/>
        <v>0.3557081635178776</v>
      </c>
      <c r="KG1829" s="1">
        <f t="shared" si="841"/>
        <v>5.9098653693767655E-4</v>
      </c>
      <c r="KH1829" s="1" t="str">
        <f t="shared" si="837"/>
        <v/>
      </c>
      <c r="KI1829" s="132" t="str">
        <f t="shared" si="838"/>
        <v/>
      </c>
    </row>
    <row r="1830" spans="237:295" ht="20.100000000000001" customHeight="1" x14ac:dyDescent="0.25">
      <c r="IC1830" s="1">
        <v>1206</v>
      </c>
      <c r="ID1830" s="1">
        <f t="shared" si="842"/>
        <v>14375.22566090693</v>
      </c>
      <c r="IE1830" s="1">
        <f t="shared" si="843"/>
        <v>1.6284890455511036E-5</v>
      </c>
      <c r="IF1830" s="1">
        <f t="shared" si="844"/>
        <v>0.79503022101940179</v>
      </c>
      <c r="IG1830" s="1" t="str">
        <f t="shared" si="845"/>
        <v/>
      </c>
      <c r="IH1830" s="1">
        <f t="shared" si="846"/>
        <v>1.6284890455511036E-5</v>
      </c>
      <c r="II1830" s="1" t="str">
        <f t="shared" si="847"/>
        <v/>
      </c>
      <c r="IL1830" s="1">
        <f t="shared" si="848"/>
        <v>1.5432402662759564E-16</v>
      </c>
      <c r="IM1830" s="1" t="str">
        <f t="shared" si="849"/>
        <v/>
      </c>
      <c r="IN1830" s="1" t="str">
        <f t="shared" si="850"/>
        <v/>
      </c>
      <c r="IS1830" s="1">
        <v>1206</v>
      </c>
      <c r="IT1830" s="1">
        <f t="shared" si="851"/>
        <v>29.787015610457985</v>
      </c>
      <c r="IU1830" s="1">
        <f t="shared" si="852"/>
        <v>7.8590946546162332E-3</v>
      </c>
      <c r="IV1830" s="1">
        <f t="shared" si="853"/>
        <v>0.79503022101940179</v>
      </c>
      <c r="IW1830" s="1" t="str">
        <f t="shared" si="854"/>
        <v/>
      </c>
      <c r="IX1830" s="1">
        <f t="shared" si="855"/>
        <v>7.8590946546162332E-3</v>
      </c>
      <c r="IY1830" s="1" t="str">
        <f t="shared" si="856"/>
        <v/>
      </c>
      <c r="IZ1830" s="1">
        <f t="shared" si="857"/>
        <v>6.7825661422110679E-10</v>
      </c>
      <c r="JA1830" s="1" t="str">
        <f t="shared" si="858"/>
        <v/>
      </c>
      <c r="JB1830" s="1" t="str">
        <f t="shared" si="859"/>
        <v/>
      </c>
      <c r="JF1830" s="1">
        <v>1206</v>
      </c>
      <c r="JG1830" s="1">
        <f t="shared" si="877"/>
        <v>83.747550775751506</v>
      </c>
      <c r="JH1830" s="1">
        <f t="shared" si="860"/>
        <v>2.7952933905847702E-3</v>
      </c>
      <c r="JI1830" s="1">
        <f t="shared" si="861"/>
        <v>0.79503022101940179</v>
      </c>
      <c r="JJ1830" s="1" t="str">
        <f t="shared" si="862"/>
        <v/>
      </c>
      <c r="JK1830" s="1">
        <f t="shared" si="863"/>
        <v>2.7952933905847702E-3</v>
      </c>
      <c r="JL1830" s="1" t="str">
        <f t="shared" si="864"/>
        <v/>
      </c>
      <c r="JM1830" s="1">
        <f t="shared" si="865"/>
        <v>3.2392361443562585E-28</v>
      </c>
      <c r="JN1830" s="1" t="str">
        <f t="shared" si="866"/>
        <v/>
      </c>
      <c r="JO1830" s="1" t="str">
        <f t="shared" si="867"/>
        <v/>
      </c>
      <c r="JS1830" s="1">
        <v>1206</v>
      </c>
      <c r="JT1830" s="1">
        <f t="shared" si="868"/>
        <v>8178.7668255171666</v>
      </c>
      <c r="JU1830" s="1">
        <f t="shared" si="869"/>
        <v>2.8622771642143972E-5</v>
      </c>
      <c r="JV1830" s="1">
        <f t="shared" si="870"/>
        <v>0.79503022101940179</v>
      </c>
      <c r="JW1830" s="1" t="str">
        <f t="shared" si="871"/>
        <v/>
      </c>
      <c r="JX1830" s="1">
        <f t="shared" si="872"/>
        <v>2.8622771642143972E-5</v>
      </c>
      <c r="JY1830" s="1" t="str">
        <f t="shared" si="873"/>
        <v/>
      </c>
      <c r="JZ1830" s="1">
        <f t="shared" si="874"/>
        <v>1.756219379872924E-5</v>
      </c>
      <c r="KA1830" s="1" t="str">
        <f t="shared" si="875"/>
        <v/>
      </c>
      <c r="KB1830" s="1" t="str">
        <f t="shared" si="876"/>
        <v/>
      </c>
      <c r="KE1830" s="1">
        <f t="shared" si="839"/>
        <v>7.7504000000001563</v>
      </c>
      <c r="KF1830" s="151">
        <f t="shared" si="840"/>
        <v>0.35511717698093992</v>
      </c>
      <c r="KG1830" s="1">
        <f t="shared" si="841"/>
        <v>5.9031579943508161E-4</v>
      </c>
      <c r="KH1830" s="1" t="str">
        <f t="shared" si="837"/>
        <v/>
      </c>
      <c r="KI1830" s="132" t="str">
        <f t="shared" si="838"/>
        <v/>
      </c>
    </row>
    <row r="1831" spans="237:295" ht="20.100000000000001" customHeight="1" x14ac:dyDescent="0.25">
      <c r="IC1831" s="1">
        <v>1207</v>
      </c>
      <c r="ID1831" s="1">
        <f t="shared" si="842"/>
        <v>14445.008309746292</v>
      </c>
      <c r="IE1831" s="1">
        <f t="shared" si="843"/>
        <v>1.6231173965952728E-5</v>
      </c>
      <c r="IF1831" s="1">
        <f t="shared" si="844"/>
        <v>0.79616475005260556</v>
      </c>
      <c r="IG1831" s="1" t="str">
        <f t="shared" si="845"/>
        <v/>
      </c>
      <c r="IH1831" s="1">
        <f t="shared" si="846"/>
        <v>1.6231173965952728E-5</v>
      </c>
      <c r="II1831" s="1" t="str">
        <f t="shared" si="847"/>
        <v/>
      </c>
      <c r="IL1831" s="1">
        <f t="shared" si="848"/>
        <v>1.5881437676995625E-16</v>
      </c>
      <c r="IM1831" s="1" t="str">
        <f t="shared" si="849"/>
        <v/>
      </c>
      <c r="IN1831" s="1" t="str">
        <f t="shared" si="850"/>
        <v/>
      </c>
      <c r="IS1831" s="1">
        <v>1207</v>
      </c>
      <c r="IT1831" s="1">
        <f t="shared" si="851"/>
        <v>29.931612773615541</v>
      </c>
      <c r="IU1831" s="1">
        <f t="shared" si="852"/>
        <v>7.8331710552462692E-3</v>
      </c>
      <c r="IV1831" s="1">
        <f t="shared" si="853"/>
        <v>0.79616475005260545</v>
      </c>
      <c r="IW1831" s="1" t="str">
        <f t="shared" si="854"/>
        <v/>
      </c>
      <c r="IX1831" s="1">
        <f t="shared" si="855"/>
        <v>7.8331710552462692E-3</v>
      </c>
      <c r="IY1831" s="1" t="str">
        <f t="shared" si="856"/>
        <v/>
      </c>
      <c r="IZ1831" s="1">
        <f t="shared" si="857"/>
        <v>6.9406726602323801E-10</v>
      </c>
      <c r="JA1831" s="1" t="str">
        <f t="shared" si="858"/>
        <v/>
      </c>
      <c r="JB1831" s="1" t="str">
        <f t="shared" si="859"/>
        <v/>
      </c>
      <c r="JF1831" s="1">
        <v>1207</v>
      </c>
      <c r="JG1831" s="1">
        <f t="shared" si="877"/>
        <v>84.154092284371643</v>
      </c>
      <c r="JH1831" s="1">
        <f t="shared" si="860"/>
        <v>2.7860729817255308E-3</v>
      </c>
      <c r="JI1831" s="1">
        <f t="shared" si="861"/>
        <v>0.79616475005260545</v>
      </c>
      <c r="JJ1831" s="1" t="str">
        <f t="shared" si="862"/>
        <v/>
      </c>
      <c r="JK1831" s="1">
        <f t="shared" si="863"/>
        <v>2.7860729817255308E-3</v>
      </c>
      <c r="JL1831" s="1" t="str">
        <f t="shared" si="864"/>
        <v/>
      </c>
      <c r="JM1831" s="1">
        <f t="shared" si="865"/>
        <v>3.3815034347080676E-28</v>
      </c>
      <c r="JN1831" s="1" t="str">
        <f t="shared" si="866"/>
        <v/>
      </c>
      <c r="JO1831" s="1" t="str">
        <f t="shared" si="867"/>
        <v/>
      </c>
      <c r="JS1831" s="1">
        <v>1207</v>
      </c>
      <c r="JT1831" s="1">
        <f t="shared" si="868"/>
        <v>8218.4695770973485</v>
      </c>
      <c r="JU1831" s="1">
        <f t="shared" si="869"/>
        <v>2.8528358061761256E-5</v>
      </c>
      <c r="JV1831" s="1">
        <f t="shared" si="870"/>
        <v>0.79616475005260545</v>
      </c>
      <c r="JW1831" s="1" t="str">
        <f t="shared" si="871"/>
        <v/>
      </c>
      <c r="JX1831" s="1">
        <f t="shared" si="872"/>
        <v>2.8528358061761256E-5</v>
      </c>
      <c r="JY1831" s="1" t="str">
        <f t="shared" si="873"/>
        <v/>
      </c>
      <c r="JZ1831" s="1">
        <f t="shared" si="874"/>
        <v>1.7471889330359029E-5</v>
      </c>
      <c r="KA1831" s="1" t="str">
        <f t="shared" si="875"/>
        <v/>
      </c>
      <c r="KB1831" s="1" t="str">
        <f t="shared" si="876"/>
        <v/>
      </c>
      <c r="KE1831" s="1">
        <f t="shared" si="839"/>
        <v>7.7568000000001565</v>
      </c>
      <c r="KF1831" s="151">
        <f t="shared" si="840"/>
        <v>0.35452686118150484</v>
      </c>
      <c r="KG1831" s="1">
        <f t="shared" si="841"/>
        <v>5.8964481883466702E-4</v>
      </c>
      <c r="KH1831" s="1" t="str">
        <f t="shared" si="837"/>
        <v/>
      </c>
      <c r="KI1831" s="132" t="str">
        <f t="shared" si="838"/>
        <v/>
      </c>
    </row>
    <row r="1832" spans="237:295" ht="20.100000000000001" customHeight="1" x14ac:dyDescent="0.25">
      <c r="IC1832" s="1">
        <v>1208</v>
      </c>
      <c r="ID1832" s="1">
        <f t="shared" si="842"/>
        <v>14514.79095858564</v>
      </c>
      <c r="IE1832" s="1">
        <f t="shared" si="843"/>
        <v>1.6177375822718914E-5</v>
      </c>
      <c r="IF1832" s="1">
        <f t="shared" si="844"/>
        <v>0.79729552774630041</v>
      </c>
      <c r="IG1832" s="1" t="str">
        <f t="shared" si="845"/>
        <v/>
      </c>
      <c r="IH1832" s="1">
        <f t="shared" si="846"/>
        <v>1.6177375822718914E-5</v>
      </c>
      <c r="II1832" s="1" t="str">
        <f t="shared" si="847"/>
        <v/>
      </c>
      <c r="IL1832" s="1">
        <f t="shared" si="848"/>
        <v>1.6343276721790412E-16</v>
      </c>
      <c r="IM1832" s="1" t="str">
        <f t="shared" si="849"/>
        <v/>
      </c>
      <c r="IN1832" s="1" t="str">
        <f t="shared" si="850"/>
        <v/>
      </c>
      <c r="IS1832" s="1">
        <v>1208</v>
      </c>
      <c r="IT1832" s="1">
        <f t="shared" si="851"/>
        <v>30.076209936773097</v>
      </c>
      <c r="IU1832" s="1">
        <f t="shared" si="852"/>
        <v>7.8072080497798083E-3</v>
      </c>
      <c r="IV1832" s="1">
        <f t="shared" si="853"/>
        <v>0.79729552774630019</v>
      </c>
      <c r="IW1832" s="1" t="str">
        <f t="shared" si="854"/>
        <v/>
      </c>
      <c r="IX1832" s="1">
        <f t="shared" si="855"/>
        <v>7.8072080497798083E-3</v>
      </c>
      <c r="IY1832" s="1" t="str">
        <f t="shared" si="856"/>
        <v/>
      </c>
      <c r="IZ1832" s="1">
        <f t="shared" si="857"/>
        <v>7.1023511169133729E-10</v>
      </c>
      <c r="JA1832" s="1" t="str">
        <f t="shared" si="858"/>
        <v/>
      </c>
      <c r="JB1832" s="1" t="str">
        <f t="shared" si="859"/>
        <v/>
      </c>
      <c r="JF1832" s="1">
        <v>1208</v>
      </c>
      <c r="JG1832" s="1">
        <f t="shared" si="877"/>
        <v>84.56063379299178</v>
      </c>
      <c r="JH1832" s="1">
        <f t="shared" si="860"/>
        <v>2.7768385570532835E-3</v>
      </c>
      <c r="JI1832" s="1">
        <f t="shared" si="861"/>
        <v>0.7972955277463003</v>
      </c>
      <c r="JJ1832" s="1" t="str">
        <f t="shared" si="862"/>
        <v/>
      </c>
      <c r="JK1832" s="1">
        <f t="shared" si="863"/>
        <v>2.7768385570532835E-3</v>
      </c>
      <c r="JL1832" s="1" t="str">
        <f t="shared" si="864"/>
        <v/>
      </c>
      <c r="JM1832" s="1">
        <f t="shared" si="865"/>
        <v>3.5299626263062588E-28</v>
      </c>
      <c r="JN1832" s="1" t="str">
        <f t="shared" si="866"/>
        <v/>
      </c>
      <c r="JO1832" s="1" t="str">
        <f t="shared" si="867"/>
        <v/>
      </c>
      <c r="JS1832" s="1">
        <v>1208</v>
      </c>
      <c r="JT1832" s="1">
        <f t="shared" si="868"/>
        <v>8258.1723286775305</v>
      </c>
      <c r="JU1832" s="1">
        <f t="shared" si="869"/>
        <v>2.843380096463127E-5</v>
      </c>
      <c r="JV1832" s="1">
        <f t="shared" si="870"/>
        <v>0.79729552774630041</v>
      </c>
      <c r="JW1832" s="1" t="str">
        <f t="shared" si="871"/>
        <v/>
      </c>
      <c r="JX1832" s="1">
        <f t="shared" si="872"/>
        <v>2.843380096463127E-5</v>
      </c>
      <c r="JY1832" s="1" t="str">
        <f t="shared" si="873"/>
        <v/>
      </c>
      <c r="JZ1832" s="1">
        <f t="shared" si="874"/>
        <v>1.7381771095294897E-5</v>
      </c>
      <c r="KA1832" s="1" t="str">
        <f t="shared" si="875"/>
        <v/>
      </c>
      <c r="KB1832" s="1" t="str">
        <f t="shared" si="876"/>
        <v/>
      </c>
      <c r="KE1832" s="1">
        <f t="shared" si="839"/>
        <v>7.7632000000001566</v>
      </c>
      <c r="KF1832" s="151">
        <f t="shared" si="840"/>
        <v>0.35393721636267017</v>
      </c>
      <c r="KG1832" s="1">
        <f t="shared" si="841"/>
        <v>5.8897359935122795E-4</v>
      </c>
      <c r="KH1832" s="1" t="str">
        <f t="shared" si="837"/>
        <v/>
      </c>
      <c r="KI1832" s="132" t="str">
        <f t="shared" si="838"/>
        <v/>
      </c>
    </row>
    <row r="1833" spans="237:295" ht="20.100000000000001" customHeight="1" x14ac:dyDescent="0.25">
      <c r="IC1833" s="1">
        <v>1209</v>
      </c>
      <c r="ID1833" s="1">
        <f t="shared" si="842"/>
        <v>14584.573607425002</v>
      </c>
      <c r="IE1833" s="1">
        <f t="shared" si="843"/>
        <v>1.6123498015124085E-5</v>
      </c>
      <c r="IF1833" s="1">
        <f t="shared" si="844"/>
        <v>0.79842254847190253</v>
      </c>
      <c r="IG1833" s="1" t="str">
        <f t="shared" si="845"/>
        <v/>
      </c>
      <c r="IH1833" s="1">
        <f t="shared" si="846"/>
        <v>1.6123498015124085E-5</v>
      </c>
      <c r="II1833" s="1" t="str">
        <f t="shared" si="847"/>
        <v/>
      </c>
      <c r="IL1833" s="1">
        <f t="shared" si="848"/>
        <v>1.6818277150248021E-16</v>
      </c>
      <c r="IM1833" s="1" t="str">
        <f t="shared" si="849"/>
        <v/>
      </c>
      <c r="IN1833" s="1" t="str">
        <f t="shared" si="850"/>
        <v/>
      </c>
      <c r="IS1833" s="1">
        <v>1209</v>
      </c>
      <c r="IT1833" s="1">
        <f t="shared" si="851"/>
        <v>30.220807099930681</v>
      </c>
      <c r="IU1833" s="1">
        <f t="shared" si="852"/>
        <v>7.7812065982608225E-3</v>
      </c>
      <c r="IV1833" s="1">
        <f t="shared" si="853"/>
        <v>0.79842254847190253</v>
      </c>
      <c r="IW1833" s="1" t="str">
        <f t="shared" si="854"/>
        <v/>
      </c>
      <c r="IX1833" s="1">
        <f t="shared" si="855"/>
        <v>7.7812065982608225E-3</v>
      </c>
      <c r="IY1833" s="1" t="str">
        <f t="shared" si="856"/>
        <v/>
      </c>
      <c r="IZ1833" s="1">
        <f t="shared" si="857"/>
        <v>7.2676794843148103E-10</v>
      </c>
      <c r="JA1833" s="1" t="str">
        <f t="shared" si="858"/>
        <v/>
      </c>
      <c r="JB1833" s="1" t="str">
        <f t="shared" si="859"/>
        <v/>
      </c>
      <c r="JF1833" s="1">
        <v>1209</v>
      </c>
      <c r="JG1833" s="1">
        <f t="shared" si="877"/>
        <v>84.967175301611974</v>
      </c>
      <c r="JH1833" s="1">
        <f t="shared" si="860"/>
        <v>2.767590458032878E-3</v>
      </c>
      <c r="JI1833" s="1">
        <f t="shared" si="861"/>
        <v>0.79842254847190242</v>
      </c>
      <c r="JJ1833" s="1" t="str">
        <f t="shared" si="862"/>
        <v/>
      </c>
      <c r="JK1833" s="1">
        <f t="shared" si="863"/>
        <v>2.767590458032878E-3</v>
      </c>
      <c r="JL1833" s="1" t="str">
        <f t="shared" si="864"/>
        <v/>
      </c>
      <c r="JM1833" s="1">
        <f t="shared" si="865"/>
        <v>3.6848807091664586E-28</v>
      </c>
      <c r="JN1833" s="1" t="str">
        <f t="shared" si="866"/>
        <v/>
      </c>
      <c r="JO1833" s="1" t="str">
        <f t="shared" si="867"/>
        <v/>
      </c>
      <c r="JS1833" s="1">
        <v>1209</v>
      </c>
      <c r="JT1833" s="1">
        <f t="shared" si="868"/>
        <v>8297.8750802577124</v>
      </c>
      <c r="JU1833" s="1">
        <f t="shared" si="869"/>
        <v>2.8339103847227937E-5</v>
      </c>
      <c r="JV1833" s="1">
        <f t="shared" si="870"/>
        <v>0.79842254847190253</v>
      </c>
      <c r="JW1833" s="1" t="str">
        <f t="shared" si="871"/>
        <v/>
      </c>
      <c r="JX1833" s="1">
        <f t="shared" si="872"/>
        <v>2.8339103847227937E-5</v>
      </c>
      <c r="JY1833" s="1" t="str">
        <f t="shared" si="873"/>
        <v/>
      </c>
      <c r="JZ1833" s="1">
        <f t="shared" si="874"/>
        <v>1.7291841009287701E-5</v>
      </c>
      <c r="KA1833" s="1" t="str">
        <f t="shared" si="875"/>
        <v/>
      </c>
      <c r="KB1833" s="1" t="str">
        <f t="shared" si="876"/>
        <v/>
      </c>
      <c r="KE1833" s="1">
        <f t="shared" si="839"/>
        <v>7.7696000000001568</v>
      </c>
      <c r="KF1833" s="151">
        <f t="shared" si="840"/>
        <v>0.35334824276331894</v>
      </c>
      <c r="KG1833" s="1">
        <f t="shared" si="841"/>
        <v>5.8830214518695856E-4</v>
      </c>
      <c r="KH1833" s="1" t="str">
        <f t="shared" si="837"/>
        <v/>
      </c>
      <c r="KI1833" s="132" t="str">
        <f t="shared" si="838"/>
        <v/>
      </c>
    </row>
    <row r="1834" spans="237:295" ht="20.100000000000001" customHeight="1" x14ac:dyDescent="0.25">
      <c r="IC1834" s="1">
        <v>1210</v>
      </c>
      <c r="ID1834" s="1">
        <f t="shared" si="842"/>
        <v>14654.356256264349</v>
      </c>
      <c r="IE1834" s="1">
        <f t="shared" si="843"/>
        <v>1.6069542529690862E-5</v>
      </c>
      <c r="IF1834" s="1">
        <f t="shared" si="844"/>
        <v>0.79954580673955034</v>
      </c>
      <c r="IG1834" s="1" t="str">
        <f t="shared" si="845"/>
        <v/>
      </c>
      <c r="IH1834" s="1">
        <f t="shared" si="846"/>
        <v>1.6069542529690862E-5</v>
      </c>
      <c r="II1834" s="1" t="str">
        <f t="shared" si="847"/>
        <v/>
      </c>
      <c r="IL1834" s="1">
        <f t="shared" si="848"/>
        <v>1.7306806063590292E-16</v>
      </c>
      <c r="IM1834" s="1" t="str">
        <f t="shared" si="849"/>
        <v/>
      </c>
      <c r="IN1834" s="1" t="str">
        <f t="shared" si="850"/>
        <v/>
      </c>
      <c r="IS1834" s="1">
        <v>1210</v>
      </c>
      <c r="IT1834" s="1">
        <f t="shared" si="851"/>
        <v>30.365404263088237</v>
      </c>
      <c r="IU1834" s="1">
        <f t="shared" si="852"/>
        <v>7.7551676593859212E-3</v>
      </c>
      <c r="IV1834" s="1">
        <f t="shared" si="853"/>
        <v>0.79954580673955034</v>
      </c>
      <c r="IW1834" s="1" t="str">
        <f t="shared" si="854"/>
        <v/>
      </c>
      <c r="IX1834" s="1">
        <f t="shared" si="855"/>
        <v>7.7551676593859212E-3</v>
      </c>
      <c r="IY1834" s="1" t="str">
        <f t="shared" si="856"/>
        <v/>
      </c>
      <c r="IZ1834" s="1">
        <f t="shared" si="857"/>
        <v>7.4367373729340681E-10</v>
      </c>
      <c r="JA1834" s="1" t="str">
        <f t="shared" si="858"/>
        <v/>
      </c>
      <c r="JB1834" s="1" t="str">
        <f t="shared" si="859"/>
        <v/>
      </c>
      <c r="JF1834" s="1">
        <v>1210</v>
      </c>
      <c r="JG1834" s="1">
        <f t="shared" si="877"/>
        <v>85.373716810232111</v>
      </c>
      <c r="JH1834" s="1">
        <f t="shared" si="860"/>
        <v>2.7583290256499382E-3</v>
      </c>
      <c r="JI1834" s="1">
        <f t="shared" si="861"/>
        <v>0.79954580673955045</v>
      </c>
      <c r="JJ1834" s="1" t="str">
        <f t="shared" si="862"/>
        <v/>
      </c>
      <c r="JK1834" s="1">
        <f t="shared" si="863"/>
        <v>2.7583290256499382E-3</v>
      </c>
      <c r="JL1834" s="1" t="str">
        <f t="shared" si="864"/>
        <v/>
      </c>
      <c r="JM1834" s="1">
        <f t="shared" si="865"/>
        <v>3.8465360759924355E-28</v>
      </c>
      <c r="JN1834" s="1" t="str">
        <f t="shared" si="866"/>
        <v/>
      </c>
      <c r="JO1834" s="1" t="str">
        <f t="shared" si="867"/>
        <v/>
      </c>
      <c r="JS1834" s="1">
        <v>1210</v>
      </c>
      <c r="JT1834" s="1">
        <f t="shared" si="868"/>
        <v>8337.5778318378871</v>
      </c>
      <c r="JU1834" s="1">
        <f t="shared" si="869"/>
        <v>2.8244270201118054E-5</v>
      </c>
      <c r="JV1834" s="1">
        <f t="shared" si="870"/>
        <v>0.79954580673955022</v>
      </c>
      <c r="JW1834" s="1" t="str">
        <f t="shared" si="871"/>
        <v/>
      </c>
      <c r="JX1834" s="1">
        <f t="shared" si="872"/>
        <v>2.8244270201118054E-5</v>
      </c>
      <c r="JY1834" s="1" t="str">
        <f t="shared" si="873"/>
        <v/>
      </c>
      <c r="JZ1834" s="1">
        <f t="shared" si="874"/>
        <v>1.720210096918414E-5</v>
      </c>
      <c r="KA1834" s="1" t="str">
        <f t="shared" si="875"/>
        <v/>
      </c>
      <c r="KB1834" s="1" t="str">
        <f t="shared" si="876"/>
        <v/>
      </c>
      <c r="KE1834" s="1">
        <f t="shared" si="839"/>
        <v>7.776000000000157</v>
      </c>
      <c r="KF1834" s="151">
        <f t="shared" si="840"/>
        <v>0.35275994061813198</v>
      </c>
      <c r="KG1834" s="1">
        <f t="shared" si="841"/>
        <v>5.876304605296756E-4</v>
      </c>
      <c r="KH1834" s="1" t="str">
        <f t="shared" si="837"/>
        <v/>
      </c>
      <c r="KI1834" s="132" t="str">
        <f t="shared" si="838"/>
        <v/>
      </c>
    </row>
    <row r="1835" spans="237:295" ht="20.100000000000001" customHeight="1" x14ac:dyDescent="0.25">
      <c r="IC1835" s="1">
        <v>1211</v>
      </c>
      <c r="ID1835" s="1">
        <f t="shared" si="842"/>
        <v>14724.138905103711</v>
      </c>
      <c r="IE1835" s="1">
        <f t="shared" si="843"/>
        <v>1.6015511350032272E-5</v>
      </c>
      <c r="IF1835" s="1">
        <f t="shared" si="844"/>
        <v>0.80066529719790736</v>
      </c>
      <c r="IG1835" s="1" t="str">
        <f t="shared" si="845"/>
        <v/>
      </c>
      <c r="IH1835" s="1">
        <f t="shared" si="846"/>
        <v>1.6015511350032272E-5</v>
      </c>
      <c r="II1835" s="1" t="str">
        <f t="shared" si="847"/>
        <v/>
      </c>
      <c r="IL1835" s="1">
        <f t="shared" si="848"/>
        <v>1.7809240570641524E-16</v>
      </c>
      <c r="IM1835" s="1" t="str">
        <f t="shared" si="849"/>
        <v/>
      </c>
      <c r="IN1835" s="1" t="str">
        <f t="shared" si="850"/>
        <v/>
      </c>
      <c r="IS1835" s="1">
        <v>1211</v>
      </c>
      <c r="IT1835" s="1">
        <f t="shared" si="851"/>
        <v>30.510001426245793</v>
      </c>
      <c r="IU1835" s="1">
        <f t="shared" si="852"/>
        <v>7.7290921904475561E-3</v>
      </c>
      <c r="IV1835" s="1">
        <f t="shared" si="853"/>
        <v>0.80066529719790713</v>
      </c>
      <c r="IW1835" s="1" t="str">
        <f t="shared" si="854"/>
        <v/>
      </c>
      <c r="IX1835" s="1">
        <f t="shared" si="855"/>
        <v>7.7290921904475561E-3</v>
      </c>
      <c r="IY1835" s="1" t="str">
        <f t="shared" si="856"/>
        <v/>
      </c>
      <c r="IZ1835" s="1">
        <f t="shared" si="857"/>
        <v>7.6096060646905295E-10</v>
      </c>
      <c r="JA1835" s="1" t="str">
        <f t="shared" si="858"/>
        <v/>
      </c>
      <c r="JB1835" s="1" t="str">
        <f t="shared" si="859"/>
        <v/>
      </c>
      <c r="JF1835" s="1">
        <v>1211</v>
      </c>
      <c r="JG1835" s="1">
        <f t="shared" si="877"/>
        <v>85.780258318852248</v>
      </c>
      <c r="JH1835" s="1">
        <f t="shared" si="860"/>
        <v>2.7490546003906629E-3</v>
      </c>
      <c r="JI1835" s="1">
        <f t="shared" si="861"/>
        <v>0.80066529719790713</v>
      </c>
      <c r="JJ1835" s="1" t="str">
        <f t="shared" si="862"/>
        <v/>
      </c>
      <c r="JK1835" s="1">
        <f t="shared" si="863"/>
        <v>2.7490546003906629E-3</v>
      </c>
      <c r="JL1835" s="1" t="str">
        <f t="shared" si="864"/>
        <v/>
      </c>
      <c r="JM1835" s="1">
        <f t="shared" si="865"/>
        <v>4.0152190043934953E-28</v>
      </c>
      <c r="JN1835" s="1" t="str">
        <f t="shared" si="866"/>
        <v/>
      </c>
      <c r="JO1835" s="1" t="str">
        <f t="shared" si="867"/>
        <v/>
      </c>
      <c r="JS1835" s="1">
        <v>1211</v>
      </c>
      <c r="JT1835" s="1">
        <f t="shared" si="868"/>
        <v>8377.280583418069</v>
      </c>
      <c r="JU1835" s="1">
        <f t="shared" si="869"/>
        <v>2.8149303512754484E-5</v>
      </c>
      <c r="JV1835" s="1">
        <f t="shared" si="870"/>
        <v>0.80066529719790713</v>
      </c>
      <c r="JW1835" s="1" t="str">
        <f t="shared" si="871"/>
        <v/>
      </c>
      <c r="JX1835" s="1">
        <f t="shared" si="872"/>
        <v>2.8149303512754484E-5</v>
      </c>
      <c r="JY1835" s="1" t="str">
        <f t="shared" si="873"/>
        <v/>
      </c>
      <c r="JZ1835" s="1">
        <f t="shared" si="874"/>
        <v>1.7112552852903392E-5</v>
      </c>
      <c r="KA1835" s="1" t="str">
        <f t="shared" si="875"/>
        <v/>
      </c>
      <c r="KB1835" s="1" t="str">
        <f t="shared" si="876"/>
        <v/>
      </c>
      <c r="KE1835" s="1">
        <f t="shared" si="839"/>
        <v>7.7824000000001572</v>
      </c>
      <c r="KF1835" s="151">
        <f t="shared" si="840"/>
        <v>0.35217231015760231</v>
      </c>
      <c r="KG1835" s="1">
        <f t="shared" si="841"/>
        <v>5.8695854955481686E-4</v>
      </c>
      <c r="KH1835" s="1" t="str">
        <f t="shared" ref="KH1835:KH1898" si="878">IF(KF1835&lt;(1-$KD$623),KG1835,"")</f>
        <v/>
      </c>
      <c r="KI1835" s="132" t="str">
        <f t="shared" ref="KI1835:KI1898" si="879">IF(KF1835&lt;(1-$KD$629),KG1835,"")</f>
        <v/>
      </c>
    </row>
    <row r="1836" spans="237:295" ht="20.100000000000001" customHeight="1" x14ac:dyDescent="0.25">
      <c r="IC1836" s="1">
        <v>1212</v>
      </c>
      <c r="ID1836" s="1">
        <f t="shared" si="842"/>
        <v>14793.921553943059</v>
      </c>
      <c r="IE1836" s="1">
        <f t="shared" si="843"/>
        <v>1.5961406456734865E-5</v>
      </c>
      <c r="IF1836" s="1">
        <f t="shared" si="844"/>
        <v>0.80178101463395257</v>
      </c>
      <c r="IG1836" s="1" t="str">
        <f t="shared" si="845"/>
        <v/>
      </c>
      <c r="IH1836" s="1">
        <f t="shared" si="846"/>
        <v>1.5961406456734865E-5</v>
      </c>
      <c r="II1836" s="1" t="str">
        <f t="shared" si="847"/>
        <v/>
      </c>
      <c r="IL1836" s="1">
        <f t="shared" si="848"/>
        <v>1.8325968054037724E-16</v>
      </c>
      <c r="IM1836" s="1" t="str">
        <f t="shared" si="849"/>
        <v/>
      </c>
      <c r="IN1836" s="1" t="str">
        <f t="shared" si="850"/>
        <v/>
      </c>
      <c r="IS1836" s="1">
        <v>1212</v>
      </c>
      <c r="IT1836" s="1">
        <f t="shared" si="851"/>
        <v>30.654598589403349</v>
      </c>
      <c r="IU1836" s="1">
        <f t="shared" si="852"/>
        <v>7.7029811472775775E-3</v>
      </c>
      <c r="IV1836" s="1">
        <f t="shared" si="853"/>
        <v>0.80178101463395235</v>
      </c>
      <c r="IW1836" s="1" t="str">
        <f t="shared" si="854"/>
        <v/>
      </c>
      <c r="IX1836" s="1">
        <f t="shared" si="855"/>
        <v>7.7029811472775775E-3</v>
      </c>
      <c r="IY1836" s="1" t="str">
        <f t="shared" si="856"/>
        <v/>
      </c>
      <c r="IZ1836" s="1">
        <f t="shared" si="857"/>
        <v>7.7863685465431229E-10</v>
      </c>
      <c r="JA1836" s="1" t="str">
        <f t="shared" si="858"/>
        <v/>
      </c>
      <c r="JB1836" s="1" t="str">
        <f t="shared" si="859"/>
        <v/>
      </c>
      <c r="JF1836" s="1">
        <v>1212</v>
      </c>
      <c r="JG1836" s="1">
        <f t="shared" si="877"/>
        <v>86.186799827472441</v>
      </c>
      <c r="JH1836" s="1">
        <f t="shared" si="860"/>
        <v>2.7397675222217473E-3</v>
      </c>
      <c r="JI1836" s="1">
        <f t="shared" si="861"/>
        <v>0.80178101463395257</v>
      </c>
      <c r="JJ1836" s="1" t="str">
        <f t="shared" si="862"/>
        <v/>
      </c>
      <c r="JK1836" s="1">
        <f t="shared" si="863"/>
        <v>2.7397675222217473E-3</v>
      </c>
      <c r="JL1836" s="1" t="str">
        <f t="shared" si="864"/>
        <v/>
      </c>
      <c r="JM1836" s="1">
        <f t="shared" si="865"/>
        <v>4.1912321592898958E-28</v>
      </c>
      <c r="JN1836" s="1" t="str">
        <f t="shared" si="866"/>
        <v/>
      </c>
      <c r="JO1836" s="1" t="str">
        <f t="shared" si="867"/>
        <v/>
      </c>
      <c r="JS1836" s="1">
        <v>1212</v>
      </c>
      <c r="JT1836" s="1">
        <f t="shared" si="868"/>
        <v>8416.9833349982509</v>
      </c>
      <c r="JU1836" s="1">
        <f t="shared" si="869"/>
        <v>2.8054207263270639E-5</v>
      </c>
      <c r="JV1836" s="1">
        <f t="shared" si="870"/>
        <v>0.80178101463395246</v>
      </c>
      <c r="JW1836" s="1" t="str">
        <f t="shared" si="871"/>
        <v/>
      </c>
      <c r="JX1836" s="1">
        <f t="shared" si="872"/>
        <v>2.8054207263270639E-5</v>
      </c>
      <c r="JY1836" s="1" t="str">
        <f t="shared" si="873"/>
        <v/>
      </c>
      <c r="JZ1836" s="1">
        <f t="shared" si="874"/>
        <v>1.7023198519415593E-5</v>
      </c>
      <c r="KA1836" s="1" t="str">
        <f t="shared" si="875"/>
        <v/>
      </c>
      <c r="KB1836" s="1" t="str">
        <f t="shared" si="876"/>
        <v/>
      </c>
      <c r="KE1836" s="1">
        <f t="shared" ref="KE1836:KE1899" si="880">KE1835+$KH$616</f>
        <v>7.7888000000001574</v>
      </c>
      <c r="KF1836" s="151">
        <f t="shared" ref="KF1836:KF1899" si="881">_xlfn.CHISQ.DIST.RT(KE1836,7)</f>
        <v>0.35158535160804749</v>
      </c>
      <c r="KG1836" s="1">
        <f t="shared" ref="KG1836:KG1899" si="882">KF1836-KF1837</f>
        <v>5.8628641642372026E-4</v>
      </c>
      <c r="KH1836" s="1" t="str">
        <f t="shared" si="878"/>
        <v/>
      </c>
      <c r="KI1836" s="132" t="str">
        <f t="shared" si="879"/>
        <v/>
      </c>
    </row>
    <row r="1837" spans="237:295" ht="20.100000000000001" customHeight="1" x14ac:dyDescent="0.25">
      <c r="IC1837" s="1">
        <v>1213</v>
      </c>
      <c r="ID1837" s="1">
        <f t="shared" si="842"/>
        <v>14863.704202782421</v>
      </c>
      <c r="IE1837" s="1">
        <f t="shared" si="843"/>
        <v>1.5907229827242241E-5</v>
      </c>
      <c r="IF1837" s="1">
        <f t="shared" si="844"/>
        <v>0.80289295397276772</v>
      </c>
      <c r="IG1837" s="1" t="str">
        <f t="shared" si="845"/>
        <v/>
      </c>
      <c r="IH1837" s="1">
        <f t="shared" si="846"/>
        <v>1.5907229827242241E-5</v>
      </c>
      <c r="II1837" s="1" t="str">
        <f t="shared" si="847"/>
        <v/>
      </c>
      <c r="IL1837" s="1">
        <f t="shared" si="848"/>
        <v>1.8857386443335773E-16</v>
      </c>
      <c r="IM1837" s="1" t="str">
        <f t="shared" si="849"/>
        <v/>
      </c>
      <c r="IN1837" s="1" t="str">
        <f t="shared" si="850"/>
        <v/>
      </c>
      <c r="IS1837" s="1">
        <v>1213</v>
      </c>
      <c r="IT1837" s="1">
        <f t="shared" si="851"/>
        <v>30.799195752560934</v>
      </c>
      <c r="IU1837" s="1">
        <f t="shared" si="852"/>
        <v>7.6768354841910622E-3</v>
      </c>
      <c r="IV1837" s="1">
        <f t="shared" si="853"/>
        <v>0.80289295397276761</v>
      </c>
      <c r="IW1837" s="1" t="str">
        <f t="shared" si="854"/>
        <v/>
      </c>
      <c r="IX1837" s="1">
        <f t="shared" si="855"/>
        <v>7.6768354841910622E-3</v>
      </c>
      <c r="IY1837" s="1" t="str">
        <f t="shared" si="856"/>
        <v/>
      </c>
      <c r="IZ1837" s="1">
        <f t="shared" si="857"/>
        <v>7.9671095447514113E-10</v>
      </c>
      <c r="JA1837" s="1" t="str">
        <f t="shared" si="858"/>
        <v/>
      </c>
      <c r="JB1837" s="1" t="str">
        <f t="shared" si="859"/>
        <v/>
      </c>
      <c r="JF1837" s="1">
        <v>1213</v>
      </c>
      <c r="JG1837" s="1">
        <f t="shared" si="877"/>
        <v>86.593341336092578</v>
      </c>
      <c r="JH1837" s="1">
        <f t="shared" si="860"/>
        <v>2.7304681305704132E-3</v>
      </c>
      <c r="JI1837" s="1">
        <f t="shared" si="861"/>
        <v>0.80289295397276761</v>
      </c>
      <c r="JJ1837" s="1" t="str">
        <f t="shared" si="862"/>
        <v/>
      </c>
      <c r="JK1837" s="1">
        <f t="shared" si="863"/>
        <v>2.7304681305704132E-3</v>
      </c>
      <c r="JL1837" s="1" t="str">
        <f t="shared" si="864"/>
        <v/>
      </c>
      <c r="JM1837" s="1">
        <f t="shared" si="865"/>
        <v>4.3748911163402676E-28</v>
      </c>
      <c r="JN1837" s="1" t="str">
        <f t="shared" si="866"/>
        <v/>
      </c>
      <c r="JO1837" s="1" t="str">
        <f t="shared" si="867"/>
        <v/>
      </c>
      <c r="JS1837" s="1">
        <v>1213</v>
      </c>
      <c r="JT1837" s="1">
        <f t="shared" si="868"/>
        <v>8456.6860865784329</v>
      </c>
      <c r="JU1837" s="1">
        <f t="shared" si="869"/>
        <v>2.7958984928275835E-5</v>
      </c>
      <c r="JV1837" s="1">
        <f t="shared" si="870"/>
        <v>0.80289295397276761</v>
      </c>
      <c r="JW1837" s="1" t="str">
        <f t="shared" si="871"/>
        <v/>
      </c>
      <c r="JX1837" s="1">
        <f t="shared" si="872"/>
        <v>2.7958984928275835E-5</v>
      </c>
      <c r="JY1837" s="1" t="str">
        <f t="shared" si="873"/>
        <v/>
      </c>
      <c r="JZ1837" s="1">
        <f t="shared" si="874"/>
        <v>1.6934039808721736E-5</v>
      </c>
      <c r="KA1837" s="1" t="str">
        <f t="shared" si="875"/>
        <v/>
      </c>
      <c r="KB1837" s="1" t="str">
        <f t="shared" si="876"/>
        <v/>
      </c>
      <c r="KE1837" s="1">
        <f t="shared" si="880"/>
        <v>7.7952000000001576</v>
      </c>
      <c r="KF1837" s="151">
        <f t="shared" si="881"/>
        <v>0.35099906519162377</v>
      </c>
      <c r="KG1837" s="1">
        <f t="shared" si="882"/>
        <v>5.8561406528445659E-4</v>
      </c>
      <c r="KH1837" s="1" t="str">
        <f t="shared" si="878"/>
        <v/>
      </c>
      <c r="KI1837" s="132" t="str">
        <f t="shared" si="879"/>
        <v/>
      </c>
    </row>
    <row r="1838" spans="237:295" ht="20.100000000000001" customHeight="1" x14ac:dyDescent="0.25">
      <c r="IC1838" s="1">
        <v>1214</v>
      </c>
      <c r="ID1838" s="1">
        <f t="shared" si="842"/>
        <v>14933.486851621768</v>
      </c>
      <c r="IE1838" s="1">
        <f t="shared" si="843"/>
        <v>1.5852983435739416E-5</v>
      </c>
      <c r="IF1838" s="1">
        <f t="shared" si="844"/>
        <v>0.80400111027731191</v>
      </c>
      <c r="IG1838" s="1" t="str">
        <f t="shared" si="845"/>
        <v/>
      </c>
      <c r="IH1838" s="1">
        <f t="shared" si="846"/>
        <v>1.5852983435739416E-5</v>
      </c>
      <c r="II1838" s="1" t="str">
        <f t="shared" si="847"/>
        <v/>
      </c>
      <c r="IL1838" s="1">
        <f t="shared" si="848"/>
        <v>1.9403904495189484E-16</v>
      </c>
      <c r="IM1838" s="1" t="str">
        <f t="shared" si="849"/>
        <v/>
      </c>
      <c r="IN1838" s="1" t="str">
        <f t="shared" si="850"/>
        <v/>
      </c>
      <c r="IS1838" s="1">
        <v>1214</v>
      </c>
      <c r="IT1838" s="1">
        <f t="shared" si="851"/>
        <v>30.94379291571849</v>
      </c>
      <c r="IU1838" s="1">
        <f t="shared" si="852"/>
        <v>7.6506561539304851E-3</v>
      </c>
      <c r="IV1838" s="1">
        <f t="shared" si="853"/>
        <v>0.8040011102773118</v>
      </c>
      <c r="IW1838" s="1" t="str">
        <f t="shared" si="854"/>
        <v/>
      </c>
      <c r="IX1838" s="1">
        <f t="shared" si="855"/>
        <v>7.6506561539304851E-3</v>
      </c>
      <c r="IY1838" s="1" t="str">
        <f t="shared" si="856"/>
        <v/>
      </c>
      <c r="IZ1838" s="1">
        <f t="shared" si="857"/>
        <v>8.1519155597922846E-10</v>
      </c>
      <c r="JA1838" s="1" t="str">
        <f t="shared" si="858"/>
        <v/>
      </c>
      <c r="JB1838" s="1" t="str">
        <f t="shared" si="859"/>
        <v/>
      </c>
      <c r="JF1838" s="1">
        <v>1214</v>
      </c>
      <c r="JG1838" s="1">
        <f t="shared" si="877"/>
        <v>86.999882844712715</v>
      </c>
      <c r="JH1838" s="1">
        <f t="shared" si="860"/>
        <v>2.7211567643045365E-3</v>
      </c>
      <c r="JI1838" s="1">
        <f t="shared" si="861"/>
        <v>0.80400111027731191</v>
      </c>
      <c r="JJ1838" s="1" t="str">
        <f t="shared" si="862"/>
        <v/>
      </c>
      <c r="JK1838" s="1">
        <f t="shared" si="863"/>
        <v>2.7211567643045365E-3</v>
      </c>
      <c r="JL1838" s="1" t="str">
        <f t="shared" si="864"/>
        <v/>
      </c>
      <c r="JM1838" s="1">
        <f t="shared" si="865"/>
        <v>4.5665249072648813E-28</v>
      </c>
      <c r="JN1838" s="1" t="str">
        <f t="shared" si="866"/>
        <v/>
      </c>
      <c r="JO1838" s="1" t="str">
        <f t="shared" si="867"/>
        <v/>
      </c>
      <c r="JS1838" s="1">
        <v>1214</v>
      </c>
      <c r="JT1838" s="1">
        <f t="shared" si="868"/>
        <v>8496.3888381586075</v>
      </c>
      <c r="JU1838" s="1">
        <f t="shared" si="869"/>
        <v>2.7863639977651976E-5</v>
      </c>
      <c r="JV1838" s="1">
        <f t="shared" si="870"/>
        <v>0.80400111027731169</v>
      </c>
      <c r="JW1838" s="1" t="str">
        <f t="shared" si="871"/>
        <v/>
      </c>
      <c r="JX1838" s="1">
        <f t="shared" si="872"/>
        <v>2.7863639977651976E-5</v>
      </c>
      <c r="JY1838" s="1" t="str">
        <f t="shared" si="873"/>
        <v/>
      </c>
      <c r="JZ1838" s="1">
        <f t="shared" si="874"/>
        <v>1.6845078541835306E-5</v>
      </c>
      <c r="KA1838" s="1" t="str">
        <f t="shared" si="875"/>
        <v/>
      </c>
      <c r="KB1838" s="1" t="str">
        <f t="shared" si="876"/>
        <v/>
      </c>
      <c r="KE1838" s="1">
        <f t="shared" si="880"/>
        <v>7.8016000000001577</v>
      </c>
      <c r="KF1838" s="151">
        <f t="shared" si="881"/>
        <v>0.35041345112633931</v>
      </c>
      <c r="KG1838" s="1">
        <f t="shared" si="882"/>
        <v>5.8494150027310621E-4</v>
      </c>
      <c r="KH1838" s="1" t="str">
        <f t="shared" si="878"/>
        <v/>
      </c>
      <c r="KI1838" s="132" t="str">
        <f t="shared" si="879"/>
        <v/>
      </c>
    </row>
    <row r="1839" spans="237:295" ht="20.100000000000001" customHeight="1" x14ac:dyDescent="0.25">
      <c r="IC1839" s="1">
        <v>1215</v>
      </c>
      <c r="ID1839" s="1">
        <f t="shared" si="842"/>
        <v>15003.269500461116</v>
      </c>
      <c r="IE1839" s="1">
        <f t="shared" si="843"/>
        <v>1.5798669253037659E-5</v>
      </c>
      <c r="IF1839" s="1">
        <f t="shared" si="844"/>
        <v>0.80510547874819161</v>
      </c>
      <c r="IG1839" s="1" t="str">
        <f t="shared" si="845"/>
        <v/>
      </c>
      <c r="IH1839" s="1">
        <f t="shared" si="846"/>
        <v>1.5798669253037659E-5</v>
      </c>
      <c r="II1839" s="1" t="str">
        <f t="shared" si="847"/>
        <v/>
      </c>
      <c r="IL1839" s="1">
        <f t="shared" si="848"/>
        <v>1.9965942080777126E-16</v>
      </c>
      <c r="IM1839" s="1" t="str">
        <f t="shared" si="849"/>
        <v/>
      </c>
      <c r="IN1839" s="1" t="str">
        <f t="shared" si="850"/>
        <v/>
      </c>
      <c r="IS1839" s="1">
        <v>1215</v>
      </c>
      <c r="IT1839" s="1">
        <f t="shared" si="851"/>
        <v>31.088390078876046</v>
      </c>
      <c r="IU1839" s="1">
        <f t="shared" si="852"/>
        <v>7.624444107610164E-3</v>
      </c>
      <c r="IV1839" s="1">
        <f t="shared" si="853"/>
        <v>0.80510547874819161</v>
      </c>
      <c r="IW1839" s="1" t="str">
        <f t="shared" si="854"/>
        <v/>
      </c>
      <c r="IX1839" s="1">
        <f t="shared" si="855"/>
        <v>7.624444107610164E-3</v>
      </c>
      <c r="IY1839" s="1" t="str">
        <f t="shared" si="856"/>
        <v/>
      </c>
      <c r="IZ1839" s="1">
        <f t="shared" si="857"/>
        <v>8.3408749019436185E-10</v>
      </c>
      <c r="JA1839" s="1" t="str">
        <f t="shared" si="858"/>
        <v/>
      </c>
      <c r="JB1839" s="1" t="str">
        <f t="shared" si="859"/>
        <v/>
      </c>
      <c r="JF1839" s="1">
        <v>1215</v>
      </c>
      <c r="JG1839" s="1">
        <f t="shared" si="877"/>
        <v>87.406424353332852</v>
      </c>
      <c r="JH1839" s="1">
        <f t="shared" si="860"/>
        <v>2.711833761712901E-3</v>
      </c>
      <c r="JI1839" s="1">
        <f t="shared" si="861"/>
        <v>0.80510547874819172</v>
      </c>
      <c r="JJ1839" s="1" t="str">
        <f t="shared" si="862"/>
        <v/>
      </c>
      <c r="JK1839" s="1">
        <f t="shared" si="863"/>
        <v>2.711833761712901E-3</v>
      </c>
      <c r="JL1839" s="1" t="str">
        <f t="shared" si="864"/>
        <v/>
      </c>
      <c r="JM1839" s="1">
        <f t="shared" si="865"/>
        <v>4.7664765879675559E-28</v>
      </c>
      <c r="JN1839" s="1" t="str">
        <f t="shared" si="866"/>
        <v/>
      </c>
      <c r="JO1839" s="1" t="str">
        <f t="shared" si="867"/>
        <v/>
      </c>
      <c r="JS1839" s="1">
        <v>1215</v>
      </c>
      <c r="JT1839" s="1">
        <f t="shared" si="868"/>
        <v>8536.0915897387895</v>
      </c>
      <c r="JU1839" s="1">
        <f t="shared" si="869"/>
        <v>2.7768175875351178E-5</v>
      </c>
      <c r="JV1839" s="1">
        <f t="shared" si="870"/>
        <v>0.80510547874819161</v>
      </c>
      <c r="JW1839" s="1" t="str">
        <f t="shared" si="871"/>
        <v/>
      </c>
      <c r="JX1839" s="1">
        <f t="shared" si="872"/>
        <v>2.7768175875351178E-5</v>
      </c>
      <c r="JY1839" s="1" t="str">
        <f t="shared" si="873"/>
        <v/>
      </c>
      <c r="JZ1839" s="1">
        <f t="shared" si="874"/>
        <v>1.6756316520765425E-5</v>
      </c>
      <c r="KA1839" s="1" t="str">
        <f t="shared" si="875"/>
        <v/>
      </c>
      <c r="KB1839" s="1" t="str">
        <f t="shared" si="876"/>
        <v/>
      </c>
      <c r="KE1839" s="1">
        <f t="shared" si="880"/>
        <v>7.8080000000001579</v>
      </c>
      <c r="KF1839" s="151">
        <f t="shared" si="881"/>
        <v>0.34982850962606621</v>
      </c>
      <c r="KG1839" s="1">
        <f t="shared" si="882"/>
        <v>5.8426872551170517E-4</v>
      </c>
      <c r="KH1839" s="1" t="str">
        <f t="shared" si="878"/>
        <v/>
      </c>
      <c r="KI1839" s="132" t="str">
        <f t="shared" si="879"/>
        <v/>
      </c>
    </row>
    <row r="1840" spans="237:295" ht="20.100000000000001" customHeight="1" x14ac:dyDescent="0.25">
      <c r="IC1840" s="1">
        <v>1216</v>
      </c>
      <c r="ID1840" s="1">
        <f t="shared" ref="ID1840:ID1903" si="883">$ID$618+(IC1840*$ID$621)</f>
        <v>15073.052149300478</v>
      </c>
      <c r="IE1840" s="1">
        <f t="shared" ref="IE1840:IE1903" si="884">_xlfn.NORM.DIST($ID1840,$ID$615,$ID$616,0)</f>
        <v>1.5744289246460161E-5</v>
      </c>
      <c r="IF1840" s="1">
        <f t="shared" ref="IF1840:IF1903" si="885">_xlfn.NORM.DIST($ID1840,$ID$615,$ID$616,1)</f>
        <v>0.80620605472342088</v>
      </c>
      <c r="IG1840" s="1" t="str">
        <f t="shared" ref="IG1840:IG1903" si="886">IF(OR(IF1840&lt;$IH$620,IF1840&gt;$IH$621),IE1840,"")</f>
        <v/>
      </c>
      <c r="IH1840" s="1">
        <f t="shared" ref="IH1840:IH1903" si="887">IF(AND(IF1840&gt;$IH$620,IF1840&lt;$IH$621),IE1840,"")</f>
        <v>1.5744289246460161E-5</v>
      </c>
      <c r="II1840" s="1" t="str">
        <f t="shared" ref="II1840:II1903" si="888">IF(IE1840=MAX($IE$624:$IE$2624),IE1840,"")</f>
        <v/>
      </c>
      <c r="IL1840" s="1">
        <f t="shared" ref="IL1840:IL1903" si="889">_xlfn.NORM.DIST(ID1840,$IH$616,$IH$617,0)</f>
        <v>2.0543930480657152E-16</v>
      </c>
      <c r="IM1840" s="1" t="str">
        <f t="shared" ref="IM1840:IM1903" si="890">IF(IL1840=MAX($IL$624:$IL$2624),IE1840,"")</f>
        <v/>
      </c>
      <c r="IN1840" s="1" t="str">
        <f t="shared" ref="IN1840:IN1903" si="891">IF(IM1840=MIN($IM$624:$IM$2624),IM1840,"")</f>
        <v/>
      </c>
      <c r="IS1840" s="1">
        <v>1216</v>
      </c>
      <c r="IT1840" s="1">
        <f t="shared" ref="IT1840:IT1903" si="892">$IT$618+(IS1840*$IT$621)</f>
        <v>31.232987242033602</v>
      </c>
      <c r="IU1840" s="1">
        <f t="shared" ref="IU1840:IU1903" si="893">_xlfn.NORM.DIST(IT1840,IT$615,IT$616,0)</f>
        <v>7.5982002946610536E-3</v>
      </c>
      <c r="IV1840" s="1">
        <f t="shared" ref="IV1840:IV1903" si="894">_xlfn.NORM.DIST(IT1840,IT$615,IT$616,1)</f>
        <v>0.80620605472342066</v>
      </c>
      <c r="IW1840" s="1" t="str">
        <f t="shared" ref="IW1840:IW1903" si="895">IF(OR(IV1840&lt;$IX$620,IV1840&gt;$IX$621),IU1840,"")</f>
        <v/>
      </c>
      <c r="IX1840" s="1">
        <f t="shared" ref="IX1840:IX1903" si="896">IF(AND(IV1840&gt;$IX$620,IV1840&lt;$IX$621),IU1840,"")</f>
        <v>7.5982002946610536E-3</v>
      </c>
      <c r="IY1840" s="1" t="str">
        <f t="shared" ref="IY1840:IY1903" si="897">IF(IU1840=MAX($IU$624:$IU$2624),IU1840,"")</f>
        <v/>
      </c>
      <c r="IZ1840" s="1">
        <f t="shared" ref="IZ1840:IZ1903" si="898">_xlfn.NORM.DIST(IT1840,$IX$616,$IX$617,0)</f>
        <v>8.5340777275475509E-10</v>
      </c>
      <c r="JA1840" s="1" t="str">
        <f t="shared" ref="JA1840:JA1903" si="899">IF(IZ1840=MAX($IZ$624:$IZ$2624),IU1840,"")</f>
        <v/>
      </c>
      <c r="JB1840" s="1" t="str">
        <f t="shared" ref="JB1840:JB1903" si="900">IF(JA1840=MIN($JA$624:$JA$2624),JA1840,"")</f>
        <v/>
      </c>
      <c r="JF1840" s="1">
        <v>1216</v>
      </c>
      <c r="JG1840" s="1">
        <f t="shared" si="877"/>
        <v>87.812965861953046</v>
      </c>
      <c r="JH1840" s="1">
        <f t="shared" ref="JH1840:JH1903" si="901">_xlfn.NORM.DIST(JG1840,JG$615,JG$616,0)</f>
        <v>2.7024994604855569E-3</v>
      </c>
      <c r="JI1840" s="1">
        <f t="shared" ref="JI1840:JI1903" si="902">_xlfn.NORM.DIST(JG1840,JG$615,JG$616,1)</f>
        <v>0.80620605472342088</v>
      </c>
      <c r="JJ1840" s="1" t="str">
        <f t="shared" ref="JJ1840:JJ1903" si="903">IF(OR(JI1840&lt;$IX$620,JI1840&gt;$IX$621),JH1840,"")</f>
        <v/>
      </c>
      <c r="JK1840" s="1">
        <f t="shared" ref="JK1840:JK1903" si="904">IF(AND(JI1840&gt;$JK$620,JI1840&lt;$JK$621),JH1840,"")</f>
        <v>2.7024994604855569E-3</v>
      </c>
      <c r="JL1840" s="1" t="str">
        <f t="shared" ref="JL1840:JL1903" si="905">IF(JH1840=MAX($JH$624:$JH$2624),JH1840,"")</f>
        <v/>
      </c>
      <c r="JM1840" s="1">
        <f t="shared" ref="JM1840:JM1903" si="906">_xlfn.NORM.DIST(JG1840,$JK$616,$JK$617,0)</f>
        <v>4.9751038304035626E-28</v>
      </c>
      <c r="JN1840" s="1" t="str">
        <f t="shared" ref="JN1840:JN1903" si="907">IF(JM1840=MAX($JM$624:$JM$2624),JH1840,"")</f>
        <v/>
      </c>
      <c r="JO1840" s="1" t="str">
        <f t="shared" ref="JO1840:JO1903" si="908">IF(JN1840=MIN($JN$624:$JN$2624),JN1840,"")</f>
        <v/>
      </c>
      <c r="JS1840" s="1">
        <v>1216</v>
      </c>
      <c r="JT1840" s="1">
        <f t="shared" ref="JT1840:JT1903" si="909">JT$618+(JS1840*JT$621)</f>
        <v>8575.7943413189714</v>
      </c>
      <c r="JU1840" s="1">
        <f t="shared" ref="JU1840:JU1903" si="910">_xlfn.NORM.DIST(JT1840,JT$615,JT$616,0)</f>
        <v>2.7672596079194842E-5</v>
      </c>
      <c r="JV1840" s="1">
        <f t="shared" ref="JV1840:JV1903" si="911">_xlfn.NORM.DIST(JT1840,JT$615,JT$616,1)</f>
        <v>0.80620605472342077</v>
      </c>
      <c r="JW1840" s="1" t="str">
        <f t="shared" ref="JW1840:JW1903" si="912">IF(OR(JV1840&lt;$IX$620,JV1840&gt;$IX$621),JU1840,"")</f>
        <v/>
      </c>
      <c r="JX1840" s="1">
        <f t="shared" ref="JX1840:JX1903" si="913">IF(AND(JV1840&gt;$JK$620,JV1840&lt;$JK$621),JU1840,"")</f>
        <v>2.7672596079194842E-5</v>
      </c>
      <c r="JY1840" s="1" t="str">
        <f t="shared" ref="JY1840:JY1903" si="914">IF(JU1840=MAX($JU$624:$JU$2624),JU1840,"")</f>
        <v/>
      </c>
      <c r="JZ1840" s="1">
        <f t="shared" ref="JZ1840:JZ1903" si="915">_xlfn.NORM.DIST(JT1840,$JX$616,$JX$617,0)</f>
        <v>1.6667755528501752E-5</v>
      </c>
      <c r="KA1840" s="1" t="str">
        <f t="shared" ref="KA1840:KA1903" si="916">IF(JZ1840=MAX($JZ$624:$JZ$2624),JU1840,"")</f>
        <v/>
      </c>
      <c r="KB1840" s="1" t="str">
        <f t="shared" ref="KB1840:KB1903" si="917">IF(KA1840=MIN($KA$624:$KA$2624),KA1840,"")</f>
        <v/>
      </c>
      <c r="KE1840" s="1">
        <f t="shared" si="880"/>
        <v>7.8144000000001581</v>
      </c>
      <c r="KF1840" s="151">
        <f t="shared" si="881"/>
        <v>0.3492442409005545</v>
      </c>
      <c r="KG1840" s="1">
        <f t="shared" si="882"/>
        <v>5.835957451078011E-4</v>
      </c>
      <c r="KH1840" s="1" t="str">
        <f t="shared" si="878"/>
        <v/>
      </c>
      <c r="KI1840" s="132" t="str">
        <f t="shared" si="879"/>
        <v/>
      </c>
    </row>
    <row r="1841" spans="237:295" ht="20.100000000000001" customHeight="1" x14ac:dyDescent="0.25">
      <c r="IC1841" s="1">
        <v>1217</v>
      </c>
      <c r="ID1841" s="1">
        <f t="shared" si="883"/>
        <v>15142.834798139826</v>
      </c>
      <c r="IE1841" s="1">
        <f t="shared" si="884"/>
        <v>1.5689845379728268E-5</v>
      </c>
      <c r="IF1841" s="1">
        <f t="shared" si="885"/>
        <v>0.80730283367817279</v>
      </c>
      <c r="IG1841" s="1" t="str">
        <f t="shared" si="886"/>
        <v/>
      </c>
      <c r="IH1841" s="1">
        <f t="shared" si="887"/>
        <v>1.5689845379728268E-5</v>
      </c>
      <c r="II1841" s="1" t="str">
        <f t="shared" si="888"/>
        <v/>
      </c>
      <c r="IL1841" s="1">
        <f t="shared" si="889"/>
        <v>2.1138312687241522E-16</v>
      </c>
      <c r="IM1841" s="1" t="str">
        <f t="shared" si="890"/>
        <v/>
      </c>
      <c r="IN1841" s="1" t="str">
        <f t="shared" si="891"/>
        <v/>
      </c>
      <c r="IS1841" s="1">
        <v>1217</v>
      </c>
      <c r="IT1841" s="1">
        <f t="shared" si="892"/>
        <v>31.377584405191186</v>
      </c>
      <c r="IU1841" s="1">
        <f t="shared" si="893"/>
        <v>7.5719256627758561E-3</v>
      </c>
      <c r="IV1841" s="1">
        <f t="shared" si="894"/>
        <v>0.8073028336781729</v>
      </c>
      <c r="IW1841" s="1" t="str">
        <f t="shared" si="895"/>
        <v/>
      </c>
      <c r="IX1841" s="1">
        <f t="shared" si="896"/>
        <v>7.5719256627758561E-3</v>
      </c>
      <c r="IY1841" s="1" t="str">
        <f t="shared" si="897"/>
        <v/>
      </c>
      <c r="IZ1841" s="1">
        <f t="shared" si="898"/>
        <v>8.7316160759649216E-10</v>
      </c>
      <c r="JA1841" s="1" t="str">
        <f t="shared" si="899"/>
        <v/>
      </c>
      <c r="JB1841" s="1" t="str">
        <f t="shared" si="900"/>
        <v/>
      </c>
      <c r="JF1841" s="1">
        <v>1217</v>
      </c>
      <c r="JG1841" s="1">
        <f t="shared" ref="JG1841:JG1904" si="918">$JG$618+(JF1841*$JG$621)</f>
        <v>88.219507370573183</v>
      </c>
      <c r="JH1841" s="1">
        <f t="shared" si="901"/>
        <v>2.6931541976943025E-3</v>
      </c>
      <c r="JI1841" s="1">
        <f t="shared" si="902"/>
        <v>0.8073028336781729</v>
      </c>
      <c r="JJ1841" s="1" t="str">
        <f t="shared" si="903"/>
        <v/>
      </c>
      <c r="JK1841" s="1">
        <f t="shared" si="904"/>
        <v>2.6931541976943025E-3</v>
      </c>
      <c r="JL1841" s="1" t="str">
        <f t="shared" si="905"/>
        <v/>
      </c>
      <c r="JM1841" s="1">
        <f t="shared" si="906"/>
        <v>5.1927795391706475E-28</v>
      </c>
      <c r="JN1841" s="1" t="str">
        <f t="shared" si="907"/>
        <v/>
      </c>
      <c r="JO1841" s="1" t="str">
        <f t="shared" si="908"/>
        <v/>
      </c>
      <c r="JS1841" s="1">
        <v>1217</v>
      </c>
      <c r="JT1841" s="1">
        <f t="shared" si="909"/>
        <v>8615.4970928991534</v>
      </c>
      <c r="JU1841" s="1">
        <f t="shared" si="910"/>
        <v>2.7576904040673632E-5</v>
      </c>
      <c r="JV1841" s="1">
        <f t="shared" si="911"/>
        <v>0.8073028336781729</v>
      </c>
      <c r="JW1841" s="1" t="str">
        <f t="shared" si="912"/>
        <v/>
      </c>
      <c r="JX1841" s="1">
        <f t="shared" si="913"/>
        <v>2.7576904040673632E-5</v>
      </c>
      <c r="JY1841" s="1" t="str">
        <f t="shared" si="914"/>
        <v/>
      </c>
      <c r="JZ1841" s="1">
        <f t="shared" si="915"/>
        <v>1.6579397329000852E-5</v>
      </c>
      <c r="KA1841" s="1" t="str">
        <f t="shared" si="916"/>
        <v/>
      </c>
      <c r="KB1841" s="1" t="str">
        <f t="shared" si="917"/>
        <v/>
      </c>
      <c r="KE1841" s="1">
        <f t="shared" si="880"/>
        <v>7.8208000000001583</v>
      </c>
      <c r="KF1841" s="151">
        <f t="shared" si="881"/>
        <v>0.3486606451554467</v>
      </c>
      <c r="KG1841" s="1">
        <f t="shared" si="882"/>
        <v>5.8292256315900515E-4</v>
      </c>
      <c r="KH1841" s="1" t="str">
        <f t="shared" si="878"/>
        <v/>
      </c>
      <c r="KI1841" s="132" t="str">
        <f t="shared" si="879"/>
        <v/>
      </c>
    </row>
    <row r="1842" spans="237:295" ht="20.100000000000001" customHeight="1" x14ac:dyDescent="0.25">
      <c r="IC1842" s="1">
        <v>1218</v>
      </c>
      <c r="ID1842" s="1">
        <f t="shared" si="883"/>
        <v>15212.617446979188</v>
      </c>
      <c r="IE1842" s="1">
        <f t="shared" si="884"/>
        <v>1.5635339612848388E-5</v>
      </c>
      <c r="IF1842" s="1">
        <f t="shared" si="885"/>
        <v>0.80839581122452642</v>
      </c>
      <c r="IG1842" s="1" t="str">
        <f t="shared" si="886"/>
        <v/>
      </c>
      <c r="IH1842" s="1">
        <f t="shared" si="887"/>
        <v>1.5635339612848388E-5</v>
      </c>
      <c r="II1842" s="1" t="str">
        <f t="shared" si="888"/>
        <v/>
      </c>
      <c r="IL1842" s="1">
        <f t="shared" si="889"/>
        <v>2.1749543715078251E-16</v>
      </c>
      <c r="IM1842" s="1" t="str">
        <f t="shared" si="890"/>
        <v/>
      </c>
      <c r="IN1842" s="1" t="str">
        <f t="shared" si="891"/>
        <v/>
      </c>
      <c r="IS1842" s="1">
        <v>1218</v>
      </c>
      <c r="IT1842" s="1">
        <f t="shared" si="892"/>
        <v>31.522181568348742</v>
      </c>
      <c r="IU1842" s="1">
        <f t="shared" si="893"/>
        <v>7.5456211578544619E-3</v>
      </c>
      <c r="IV1842" s="1">
        <f t="shared" si="894"/>
        <v>0.80839581122452642</v>
      </c>
      <c r="IW1842" s="1" t="str">
        <f t="shared" si="895"/>
        <v/>
      </c>
      <c r="IX1842" s="1">
        <f t="shared" si="896"/>
        <v>7.5456211578544619E-3</v>
      </c>
      <c r="IY1842" s="1" t="str">
        <f t="shared" si="897"/>
        <v/>
      </c>
      <c r="IZ1842" s="1">
        <f t="shared" si="898"/>
        <v>8.9335839072335659E-10</v>
      </c>
      <c r="JA1842" s="1" t="str">
        <f t="shared" si="899"/>
        <v/>
      </c>
      <c r="JB1842" s="1" t="str">
        <f t="shared" si="900"/>
        <v/>
      </c>
      <c r="JF1842" s="1">
        <v>1218</v>
      </c>
      <c r="JG1842" s="1">
        <f t="shared" si="918"/>
        <v>88.62604887919332</v>
      </c>
      <c r="JH1842" s="1">
        <f t="shared" si="901"/>
        <v>2.6837983097732694E-3</v>
      </c>
      <c r="JI1842" s="1">
        <f t="shared" si="902"/>
        <v>0.80839581122452642</v>
      </c>
      <c r="JJ1842" s="1" t="str">
        <f t="shared" si="903"/>
        <v/>
      </c>
      <c r="JK1842" s="1">
        <f t="shared" si="904"/>
        <v>2.6837983097732694E-3</v>
      </c>
      <c r="JL1842" s="1" t="str">
        <f t="shared" si="905"/>
        <v/>
      </c>
      <c r="JM1842" s="1">
        <f t="shared" si="906"/>
        <v>5.4198924938505662E-28</v>
      </c>
      <c r="JN1842" s="1" t="str">
        <f t="shared" si="907"/>
        <v/>
      </c>
      <c r="JO1842" s="1" t="str">
        <f t="shared" si="908"/>
        <v/>
      </c>
      <c r="JS1842" s="1">
        <v>1218</v>
      </c>
      <c r="JT1842" s="1">
        <f t="shared" si="909"/>
        <v>8655.1998444793353</v>
      </c>
      <c r="JU1842" s="1">
        <f t="shared" si="910"/>
        <v>2.7481103204748777E-5</v>
      </c>
      <c r="JV1842" s="1">
        <f t="shared" si="911"/>
        <v>0.80839581122452642</v>
      </c>
      <c r="JW1842" s="1" t="str">
        <f t="shared" si="912"/>
        <v/>
      </c>
      <c r="JX1842" s="1">
        <f t="shared" si="913"/>
        <v>2.7481103204748777E-5</v>
      </c>
      <c r="JY1842" s="1" t="str">
        <f t="shared" si="914"/>
        <v/>
      </c>
      <c r="JZ1842" s="1">
        <f t="shared" si="915"/>
        <v>1.6491243667174168E-5</v>
      </c>
      <c r="KA1842" s="1" t="str">
        <f t="shared" si="916"/>
        <v/>
      </c>
      <c r="KB1842" s="1" t="str">
        <f t="shared" si="917"/>
        <v/>
      </c>
      <c r="KE1842" s="1">
        <f t="shared" si="880"/>
        <v>7.8272000000001585</v>
      </c>
      <c r="KF1842" s="151">
        <f t="shared" si="881"/>
        <v>0.3480777225922877</v>
      </c>
      <c r="KG1842" s="1">
        <f t="shared" si="882"/>
        <v>5.8224918374566448E-4</v>
      </c>
      <c r="KH1842" s="1" t="str">
        <f t="shared" si="878"/>
        <v/>
      </c>
      <c r="KI1842" s="132" t="str">
        <f t="shared" si="879"/>
        <v/>
      </c>
    </row>
    <row r="1843" spans="237:295" ht="20.100000000000001" customHeight="1" x14ac:dyDescent="0.25">
      <c r="IC1843" s="1">
        <v>1219</v>
      </c>
      <c r="ID1843" s="1">
        <f t="shared" si="883"/>
        <v>15282.400095818535</v>
      </c>
      <c r="IE1843" s="1">
        <f t="shared" si="884"/>
        <v>1.5580773901999674E-5</v>
      </c>
      <c r="IF1843" s="1">
        <f t="shared" si="885"/>
        <v>0.80948498311120121</v>
      </c>
      <c r="IG1843" s="1" t="str">
        <f t="shared" si="886"/>
        <v/>
      </c>
      <c r="IH1843" s="1">
        <f t="shared" si="887"/>
        <v>1.5580773901999674E-5</v>
      </c>
      <c r="II1843" s="1" t="str">
        <f t="shared" si="888"/>
        <v/>
      </c>
      <c r="IL1843" s="1">
        <f t="shared" si="889"/>
        <v>2.2378090919135934E-16</v>
      </c>
      <c r="IM1843" s="1" t="str">
        <f t="shared" si="890"/>
        <v/>
      </c>
      <c r="IN1843" s="1" t="str">
        <f t="shared" si="891"/>
        <v/>
      </c>
      <c r="IS1843" s="1">
        <v>1219</v>
      </c>
      <c r="IT1843" s="1">
        <f t="shared" si="892"/>
        <v>31.666778731506298</v>
      </c>
      <c r="IU1843" s="1">
        <f t="shared" si="893"/>
        <v>7.5192877239497009E-3</v>
      </c>
      <c r="IV1843" s="1">
        <f t="shared" si="894"/>
        <v>0.8094849831112011</v>
      </c>
      <c r="IW1843" s="1" t="str">
        <f t="shared" si="895"/>
        <v/>
      </c>
      <c r="IX1843" s="1">
        <f t="shared" si="896"/>
        <v>7.5192877239497009E-3</v>
      </c>
      <c r="IY1843" s="1" t="str">
        <f t="shared" si="897"/>
        <v/>
      </c>
      <c r="IZ1843" s="1">
        <f t="shared" si="898"/>
        <v>9.1400771404433579E-10</v>
      </c>
      <c r="JA1843" s="1" t="str">
        <f t="shared" si="899"/>
        <v/>
      </c>
      <c r="JB1843" s="1" t="str">
        <f t="shared" si="900"/>
        <v/>
      </c>
      <c r="JF1843" s="1">
        <v>1219</v>
      </c>
      <c r="JG1843" s="1">
        <f t="shared" si="918"/>
        <v>89.032590387813457</v>
      </c>
      <c r="JH1843" s="1">
        <f t="shared" si="901"/>
        <v>2.6744321324996389E-3</v>
      </c>
      <c r="JI1843" s="1">
        <f t="shared" si="902"/>
        <v>0.8094849831112011</v>
      </c>
      <c r="JJ1843" s="1" t="str">
        <f t="shared" si="903"/>
        <v/>
      </c>
      <c r="JK1843" s="1">
        <f t="shared" si="904"/>
        <v>2.6744321324996389E-3</v>
      </c>
      <c r="JL1843" s="1" t="str">
        <f t="shared" si="905"/>
        <v/>
      </c>
      <c r="JM1843" s="1">
        <f t="shared" si="906"/>
        <v>5.6568480181607806E-28</v>
      </c>
      <c r="JN1843" s="1" t="str">
        <f t="shared" si="907"/>
        <v/>
      </c>
      <c r="JO1843" s="1" t="str">
        <f t="shared" si="908"/>
        <v/>
      </c>
      <c r="JS1843" s="1">
        <v>1219</v>
      </c>
      <c r="JT1843" s="1">
        <f t="shared" si="909"/>
        <v>8694.90259605951</v>
      </c>
      <c r="JU1843" s="1">
        <f t="shared" si="910"/>
        <v>2.7385197009654585E-5</v>
      </c>
      <c r="JV1843" s="1">
        <f t="shared" si="911"/>
        <v>0.8094849831112011</v>
      </c>
      <c r="JW1843" s="1" t="str">
        <f t="shared" si="912"/>
        <v/>
      </c>
      <c r="JX1843" s="1">
        <f t="shared" si="913"/>
        <v>2.7385197009654585E-5</v>
      </c>
      <c r="JY1843" s="1" t="str">
        <f t="shared" si="914"/>
        <v/>
      </c>
      <c r="JZ1843" s="1">
        <f t="shared" si="915"/>
        <v>1.6403296268877682E-5</v>
      </c>
      <c r="KA1843" s="1" t="str">
        <f t="shared" si="916"/>
        <v/>
      </c>
      <c r="KB1843" s="1" t="str">
        <f t="shared" si="917"/>
        <v/>
      </c>
      <c r="KE1843" s="1">
        <f t="shared" si="880"/>
        <v>7.8336000000001587</v>
      </c>
      <c r="KF1843" s="151">
        <f t="shared" si="881"/>
        <v>0.34749547340854203</v>
      </c>
      <c r="KG1843" s="1">
        <f t="shared" si="882"/>
        <v>5.8157561093852284E-4</v>
      </c>
      <c r="KH1843" s="1" t="str">
        <f t="shared" si="878"/>
        <v/>
      </c>
      <c r="KI1843" s="132" t="str">
        <f t="shared" si="879"/>
        <v/>
      </c>
    </row>
    <row r="1844" spans="237:295" ht="20.100000000000001" customHeight="1" x14ac:dyDescent="0.25">
      <c r="IC1844" s="1">
        <v>1220</v>
      </c>
      <c r="ID1844" s="1">
        <f t="shared" si="883"/>
        <v>15352.182744657897</v>
      </c>
      <c r="IE1844" s="1">
        <f t="shared" si="884"/>
        <v>1.552615019942228E-5</v>
      </c>
      <c r="IF1844" s="1">
        <f t="shared" si="885"/>
        <v>0.81057034522328797</v>
      </c>
      <c r="IG1844" s="1" t="str">
        <f t="shared" si="886"/>
        <v/>
      </c>
      <c r="IH1844" s="1">
        <f t="shared" si="887"/>
        <v>1.552615019942228E-5</v>
      </c>
      <c r="II1844" s="1" t="str">
        <f t="shared" si="888"/>
        <v/>
      </c>
      <c r="IL1844" s="1">
        <f t="shared" si="889"/>
        <v>2.3024434321295609E-16</v>
      </c>
      <c r="IM1844" s="1" t="str">
        <f t="shared" si="890"/>
        <v/>
      </c>
      <c r="IN1844" s="1" t="str">
        <f t="shared" si="891"/>
        <v/>
      </c>
      <c r="IS1844" s="1">
        <v>1220</v>
      </c>
      <c r="IT1844" s="1">
        <f t="shared" si="892"/>
        <v>31.811375894663854</v>
      </c>
      <c r="IU1844" s="1">
        <f t="shared" si="893"/>
        <v>7.4929263032134609E-3</v>
      </c>
      <c r="IV1844" s="1">
        <f t="shared" si="894"/>
        <v>0.81057034522328775</v>
      </c>
      <c r="IW1844" s="1" t="str">
        <f t="shared" si="895"/>
        <v/>
      </c>
      <c r="IX1844" s="1">
        <f t="shared" si="896"/>
        <v>7.4929263032134609E-3</v>
      </c>
      <c r="IY1844" s="1" t="str">
        <f t="shared" si="897"/>
        <v/>
      </c>
      <c r="IZ1844" s="1">
        <f t="shared" si="898"/>
        <v>9.3511936928407772E-10</v>
      </c>
      <c r="JA1844" s="1" t="str">
        <f t="shared" si="899"/>
        <v/>
      </c>
      <c r="JB1844" s="1" t="str">
        <f t="shared" si="900"/>
        <v/>
      </c>
      <c r="JF1844" s="1">
        <v>1220</v>
      </c>
      <c r="JG1844" s="1">
        <f t="shared" si="918"/>
        <v>89.439131896433651</v>
      </c>
      <c r="JH1844" s="1">
        <f t="shared" si="901"/>
        <v>2.6650560009744682E-3</v>
      </c>
      <c r="JI1844" s="1">
        <f t="shared" si="902"/>
        <v>0.81057034522328797</v>
      </c>
      <c r="JJ1844" s="1" t="str">
        <f t="shared" si="903"/>
        <v/>
      </c>
      <c r="JK1844" s="1">
        <f t="shared" si="904"/>
        <v>2.6650560009744682E-3</v>
      </c>
      <c r="JL1844" s="1" t="str">
        <f t="shared" si="905"/>
        <v/>
      </c>
      <c r="JM1844" s="1">
        <f t="shared" si="906"/>
        <v>5.9040686770264073E-28</v>
      </c>
      <c r="JN1844" s="1" t="str">
        <f t="shared" si="907"/>
        <v/>
      </c>
      <c r="JO1844" s="1" t="str">
        <f t="shared" si="908"/>
        <v/>
      </c>
      <c r="JS1844" s="1">
        <v>1220</v>
      </c>
      <c r="JT1844" s="1">
        <f t="shared" si="909"/>
        <v>8734.6053476396919</v>
      </c>
      <c r="JU1844" s="1">
        <f t="shared" si="910"/>
        <v>2.7289188886702058E-5</v>
      </c>
      <c r="JV1844" s="1">
        <f t="shared" si="911"/>
        <v>0.81057034522328775</v>
      </c>
      <c r="JW1844" s="1" t="str">
        <f t="shared" si="912"/>
        <v/>
      </c>
      <c r="JX1844" s="1">
        <f t="shared" si="913"/>
        <v>2.7289188886702058E-5</v>
      </c>
      <c r="JY1844" s="1" t="str">
        <f t="shared" si="914"/>
        <v/>
      </c>
      <c r="JZ1844" s="1">
        <f t="shared" si="915"/>
        <v>1.6315556840902946E-5</v>
      </c>
      <c r="KA1844" s="1" t="str">
        <f t="shared" si="916"/>
        <v/>
      </c>
      <c r="KB1844" s="1" t="str">
        <f t="shared" si="917"/>
        <v/>
      </c>
      <c r="KE1844" s="1">
        <f t="shared" si="880"/>
        <v>7.8400000000001588</v>
      </c>
      <c r="KF1844" s="151">
        <f t="shared" si="881"/>
        <v>0.34691389779760351</v>
      </c>
      <c r="KG1844" s="1">
        <f t="shared" si="882"/>
        <v>5.809018487930584E-4</v>
      </c>
      <c r="KH1844" s="1" t="str">
        <f t="shared" si="878"/>
        <v/>
      </c>
      <c r="KI1844" s="132" t="str">
        <f t="shared" si="879"/>
        <v/>
      </c>
    </row>
    <row r="1845" spans="237:295" ht="20.100000000000001" customHeight="1" x14ac:dyDescent="0.25">
      <c r="IC1845" s="1">
        <v>1221</v>
      </c>
      <c r="ID1845" s="1">
        <f t="shared" si="883"/>
        <v>15421.965393497245</v>
      </c>
      <c r="IE1845" s="1">
        <f t="shared" si="884"/>
        <v>1.5471470453306443E-5</v>
      </c>
      <c r="IF1845" s="1">
        <f t="shared" si="885"/>
        <v>0.81165189358196899</v>
      </c>
      <c r="IG1845" s="1" t="str">
        <f t="shared" si="886"/>
        <v/>
      </c>
      <c r="IH1845" s="1">
        <f t="shared" si="887"/>
        <v>1.5471470453306443E-5</v>
      </c>
      <c r="II1845" s="1" t="str">
        <f t="shared" si="888"/>
        <v/>
      </c>
      <c r="IL1845" s="1">
        <f t="shared" si="889"/>
        <v>2.3689066945249574E-16</v>
      </c>
      <c r="IM1845" s="1" t="str">
        <f t="shared" si="890"/>
        <v/>
      </c>
      <c r="IN1845" s="1" t="str">
        <f t="shared" si="891"/>
        <v/>
      </c>
      <c r="IS1845" s="1">
        <v>1221</v>
      </c>
      <c r="IT1845" s="1">
        <f t="shared" si="892"/>
        <v>31.955973057821438</v>
      </c>
      <c r="IU1845" s="1">
        <f t="shared" si="893"/>
        <v>7.4665378358431183E-3</v>
      </c>
      <c r="IV1845" s="1">
        <f t="shared" si="894"/>
        <v>0.81165189358196899</v>
      </c>
      <c r="IW1845" s="1" t="str">
        <f t="shared" si="895"/>
        <v/>
      </c>
      <c r="IX1845" s="1">
        <f t="shared" si="896"/>
        <v>7.4665378358431183E-3</v>
      </c>
      <c r="IY1845" s="1" t="str">
        <f t="shared" si="897"/>
        <v/>
      </c>
      <c r="IZ1845" s="1">
        <f t="shared" si="898"/>
        <v>9.5670335196756494E-10</v>
      </c>
      <c r="JA1845" s="1" t="str">
        <f t="shared" si="899"/>
        <v/>
      </c>
      <c r="JB1845" s="1" t="str">
        <f t="shared" si="900"/>
        <v/>
      </c>
      <c r="JF1845" s="1">
        <v>1221</v>
      </c>
      <c r="JG1845" s="1">
        <f t="shared" si="918"/>
        <v>89.845673405053788</v>
      </c>
      <c r="JH1845" s="1">
        <f t="shared" si="901"/>
        <v>2.6556702496036487E-3</v>
      </c>
      <c r="JI1845" s="1">
        <f t="shared" si="902"/>
        <v>0.81165189358196899</v>
      </c>
      <c r="JJ1845" s="1" t="str">
        <f t="shared" si="903"/>
        <v/>
      </c>
      <c r="JK1845" s="1">
        <f t="shared" si="904"/>
        <v>2.6556702496036487E-3</v>
      </c>
      <c r="JL1845" s="1" t="str">
        <f t="shared" si="905"/>
        <v/>
      </c>
      <c r="JM1845" s="1">
        <f t="shared" si="906"/>
        <v>6.1619950027239293E-28</v>
      </c>
      <c r="JN1845" s="1" t="str">
        <f t="shared" si="907"/>
        <v/>
      </c>
      <c r="JO1845" s="1" t="str">
        <f t="shared" si="908"/>
        <v/>
      </c>
      <c r="JS1845" s="1">
        <v>1221</v>
      </c>
      <c r="JT1845" s="1">
        <f t="shared" si="909"/>
        <v>8774.3080992198738</v>
      </c>
      <c r="JU1845" s="1">
        <f t="shared" si="910"/>
        <v>2.7193082260083973E-5</v>
      </c>
      <c r="JV1845" s="1">
        <f t="shared" si="911"/>
        <v>0.81165189358196888</v>
      </c>
      <c r="JW1845" s="1" t="str">
        <f t="shared" si="912"/>
        <v/>
      </c>
      <c r="JX1845" s="1">
        <f t="shared" si="913"/>
        <v>2.7193082260083973E-5</v>
      </c>
      <c r="JY1845" s="1" t="str">
        <f t="shared" si="914"/>
        <v/>
      </c>
      <c r="JZ1845" s="1">
        <f t="shared" si="915"/>
        <v>1.6228027070969962E-5</v>
      </c>
      <c r="KA1845" s="1" t="str">
        <f t="shared" si="916"/>
        <v/>
      </c>
      <c r="KB1845" s="1" t="str">
        <f t="shared" si="917"/>
        <v/>
      </c>
      <c r="KE1845" s="1">
        <f t="shared" si="880"/>
        <v>7.846400000000159</v>
      </c>
      <c r="KF1845" s="151">
        <f t="shared" si="881"/>
        <v>0.34633299594881045</v>
      </c>
      <c r="KG1845" s="1">
        <f t="shared" si="882"/>
        <v>5.8022790135298097E-4</v>
      </c>
      <c r="KH1845" s="1" t="str">
        <f t="shared" si="878"/>
        <v/>
      </c>
      <c r="KI1845" s="132" t="str">
        <f t="shared" si="879"/>
        <v/>
      </c>
    </row>
    <row r="1846" spans="237:295" ht="20.100000000000001" customHeight="1" x14ac:dyDescent="0.25">
      <c r="IC1846" s="1">
        <v>1222</v>
      </c>
      <c r="ID1846" s="1">
        <f t="shared" si="883"/>
        <v>15491.748042336607</v>
      </c>
      <c r="IE1846" s="1">
        <f t="shared" si="884"/>
        <v>1.5416736607682151E-5</v>
      </c>
      <c r="IF1846" s="1">
        <f t="shared" si="885"/>
        <v>0.81272962434423213</v>
      </c>
      <c r="IG1846" s="1" t="str">
        <f t="shared" si="886"/>
        <v/>
      </c>
      <c r="IH1846" s="1">
        <f t="shared" si="887"/>
        <v>1.5416736607682151E-5</v>
      </c>
      <c r="II1846" s="1" t="str">
        <f t="shared" si="888"/>
        <v/>
      </c>
      <c r="IL1846" s="1">
        <f t="shared" si="889"/>
        <v>2.4372495160023949E-16</v>
      </c>
      <c r="IM1846" s="1" t="str">
        <f t="shared" si="890"/>
        <v/>
      </c>
      <c r="IN1846" s="1" t="str">
        <f t="shared" si="891"/>
        <v/>
      </c>
      <c r="IS1846" s="1">
        <v>1222</v>
      </c>
      <c r="IT1846" s="1">
        <f t="shared" si="892"/>
        <v>32.100570220978994</v>
      </c>
      <c r="IU1846" s="1">
        <f t="shared" si="893"/>
        <v>7.440123260028346E-3</v>
      </c>
      <c r="IV1846" s="1">
        <f t="shared" si="894"/>
        <v>0.8127296243442319</v>
      </c>
      <c r="IW1846" s="1" t="str">
        <f t="shared" si="895"/>
        <v/>
      </c>
      <c r="IX1846" s="1">
        <f t="shared" si="896"/>
        <v>7.440123260028346E-3</v>
      </c>
      <c r="IY1846" s="1" t="str">
        <f t="shared" si="897"/>
        <v/>
      </c>
      <c r="IZ1846" s="1">
        <f t="shared" si="898"/>
        <v>9.787698654803705E-10</v>
      </c>
      <c r="JA1846" s="1" t="str">
        <f t="shared" si="899"/>
        <v/>
      </c>
      <c r="JB1846" s="1" t="str">
        <f t="shared" si="900"/>
        <v/>
      </c>
      <c r="JF1846" s="1">
        <v>1222</v>
      </c>
      <c r="JG1846" s="1">
        <f t="shared" si="918"/>
        <v>90.252214913673924</v>
      </c>
      <c r="JH1846" s="1">
        <f t="shared" si="901"/>
        <v>2.6462752120789677E-3</v>
      </c>
      <c r="JI1846" s="1">
        <f t="shared" si="902"/>
        <v>0.8127296243442319</v>
      </c>
      <c r="JJ1846" s="1" t="str">
        <f t="shared" si="903"/>
        <v/>
      </c>
      <c r="JK1846" s="1">
        <f t="shared" si="904"/>
        <v>2.6462752120789677E-3</v>
      </c>
      <c r="JL1846" s="1" t="str">
        <f t="shared" si="905"/>
        <v/>
      </c>
      <c r="JM1846" s="1">
        <f t="shared" si="906"/>
        <v>6.431086251296671E-28</v>
      </c>
      <c r="JN1846" s="1" t="str">
        <f t="shared" si="907"/>
        <v/>
      </c>
      <c r="JO1846" s="1" t="str">
        <f t="shared" si="908"/>
        <v/>
      </c>
      <c r="JS1846" s="1">
        <v>1222</v>
      </c>
      <c r="JT1846" s="1">
        <f t="shared" si="909"/>
        <v>8814.0108508000558</v>
      </c>
      <c r="JU1846" s="1">
        <f t="shared" si="910"/>
        <v>2.7096880546680973E-5</v>
      </c>
      <c r="JV1846" s="1">
        <f t="shared" si="911"/>
        <v>0.8127296243442319</v>
      </c>
      <c r="JW1846" s="1" t="str">
        <f t="shared" si="912"/>
        <v/>
      </c>
      <c r="JX1846" s="1">
        <f t="shared" si="913"/>
        <v>2.7096880546680973E-5</v>
      </c>
      <c r="JY1846" s="1" t="str">
        <f t="shared" si="914"/>
        <v/>
      </c>
      <c r="JZ1846" s="1">
        <f t="shared" si="915"/>
        <v>1.614070862772137E-5</v>
      </c>
      <c r="KA1846" s="1" t="str">
        <f t="shared" si="916"/>
        <v/>
      </c>
      <c r="KB1846" s="1" t="str">
        <f t="shared" si="917"/>
        <v/>
      </c>
      <c r="KE1846" s="1">
        <f t="shared" si="880"/>
        <v>7.8528000000001592</v>
      </c>
      <c r="KF1846" s="151">
        <f t="shared" si="881"/>
        <v>0.34575276804745747</v>
      </c>
      <c r="KG1846" s="1">
        <f t="shared" si="882"/>
        <v>5.7955377264712338E-4</v>
      </c>
      <c r="KH1846" s="1" t="str">
        <f t="shared" si="878"/>
        <v/>
      </c>
      <c r="KI1846" s="132" t="str">
        <f t="shared" si="879"/>
        <v/>
      </c>
    </row>
    <row r="1847" spans="237:295" ht="20.100000000000001" customHeight="1" x14ac:dyDescent="0.25">
      <c r="IC1847" s="1">
        <v>1223</v>
      </c>
      <c r="ID1847" s="1">
        <f t="shared" si="883"/>
        <v>15561.530691175954</v>
      </c>
      <c r="IE1847" s="1">
        <f t="shared" si="884"/>
        <v>1.5361950602309685E-5</v>
      </c>
      <c r="IF1847" s="1">
        <f t="shared" si="885"/>
        <v>0.81380353380257597</v>
      </c>
      <c r="IG1847" s="1" t="str">
        <f t="shared" si="886"/>
        <v/>
      </c>
      <c r="IH1847" s="1">
        <f t="shared" si="887"/>
        <v>1.5361950602309685E-5</v>
      </c>
      <c r="II1847" s="1" t="str">
        <f t="shared" si="888"/>
        <v/>
      </c>
      <c r="IL1847" s="1">
        <f t="shared" si="889"/>
        <v>2.5075239032334037E-16</v>
      </c>
      <c r="IM1847" s="1" t="str">
        <f t="shared" si="890"/>
        <v/>
      </c>
      <c r="IN1847" s="1" t="str">
        <f t="shared" si="891"/>
        <v/>
      </c>
      <c r="IS1847" s="1">
        <v>1223</v>
      </c>
      <c r="IT1847" s="1">
        <f t="shared" si="892"/>
        <v>32.24516738413655</v>
      </c>
      <c r="IU1847" s="1">
        <f t="shared" si="893"/>
        <v>7.4136835118982112E-3</v>
      </c>
      <c r="IV1847" s="1">
        <f t="shared" si="894"/>
        <v>0.81380353380257586</v>
      </c>
      <c r="IW1847" s="1" t="str">
        <f t="shared" si="895"/>
        <v/>
      </c>
      <c r="IX1847" s="1">
        <f t="shared" si="896"/>
        <v>7.4136835118982112E-3</v>
      </c>
      <c r="IY1847" s="1" t="str">
        <f t="shared" si="897"/>
        <v/>
      </c>
      <c r="IZ1847" s="1">
        <f t="shared" si="898"/>
        <v>1.0013293252058918E-9</v>
      </c>
      <c r="JA1847" s="1" t="str">
        <f t="shared" si="899"/>
        <v/>
      </c>
      <c r="JB1847" s="1" t="str">
        <f t="shared" si="900"/>
        <v/>
      </c>
      <c r="JF1847" s="1">
        <v>1223</v>
      </c>
      <c r="JG1847" s="1">
        <f t="shared" si="918"/>
        <v>90.658756422294118</v>
      </c>
      <c r="JH1847" s="1">
        <f t="shared" si="901"/>
        <v>2.6368712213593127E-3</v>
      </c>
      <c r="JI1847" s="1">
        <f t="shared" si="902"/>
        <v>0.81380353380257597</v>
      </c>
      <c r="JJ1847" s="1" t="str">
        <f t="shared" si="903"/>
        <v/>
      </c>
      <c r="JK1847" s="1">
        <f t="shared" si="904"/>
        <v>2.6368712213593127E-3</v>
      </c>
      <c r="JL1847" s="1" t="str">
        <f t="shared" si="905"/>
        <v/>
      </c>
      <c r="JM1847" s="1">
        <f t="shared" si="906"/>
        <v>6.7118211904915543E-28</v>
      </c>
      <c r="JN1847" s="1" t="str">
        <f t="shared" si="907"/>
        <v/>
      </c>
      <c r="JO1847" s="1" t="str">
        <f t="shared" si="908"/>
        <v/>
      </c>
      <c r="JS1847" s="1">
        <v>1223</v>
      </c>
      <c r="JT1847" s="1">
        <f t="shared" si="909"/>
        <v>8853.7136023802377</v>
      </c>
      <c r="JU1847" s="1">
        <f t="shared" si="910"/>
        <v>2.700058715586907E-5</v>
      </c>
      <c r="JV1847" s="1">
        <f t="shared" si="911"/>
        <v>0.81380353380257597</v>
      </c>
      <c r="JW1847" s="1" t="str">
        <f t="shared" si="912"/>
        <v/>
      </c>
      <c r="JX1847" s="1">
        <f t="shared" si="913"/>
        <v>2.700058715586907E-5</v>
      </c>
      <c r="JY1847" s="1" t="str">
        <f t="shared" si="914"/>
        <v/>
      </c>
      <c r="JZ1847" s="1">
        <f t="shared" si="915"/>
        <v>1.6053603160718308E-5</v>
      </c>
      <c r="KA1847" s="1" t="str">
        <f t="shared" si="916"/>
        <v/>
      </c>
      <c r="KB1847" s="1" t="str">
        <f t="shared" si="917"/>
        <v/>
      </c>
      <c r="KE1847" s="1">
        <f t="shared" si="880"/>
        <v>7.8592000000001594</v>
      </c>
      <c r="KF1847" s="151">
        <f t="shared" si="881"/>
        <v>0.34517321427481035</v>
      </c>
      <c r="KG1847" s="1">
        <f t="shared" si="882"/>
        <v>5.7887946669304968E-4</v>
      </c>
      <c r="KH1847" s="1" t="str">
        <f t="shared" si="878"/>
        <v/>
      </c>
      <c r="KI1847" s="132" t="str">
        <f t="shared" si="879"/>
        <v/>
      </c>
    </row>
    <row r="1848" spans="237:295" ht="20.100000000000001" customHeight="1" x14ac:dyDescent="0.25">
      <c r="IC1848" s="1">
        <v>1224</v>
      </c>
      <c r="ID1848" s="1">
        <f t="shared" si="883"/>
        <v>15631.313340015302</v>
      </c>
      <c r="IE1848" s="1">
        <f t="shared" si="884"/>
        <v>1.5307114372570711E-5</v>
      </c>
      <c r="IF1848" s="1">
        <f t="shared" si="885"/>
        <v>0.81487361838470918</v>
      </c>
      <c r="IG1848" s="1" t="str">
        <f t="shared" si="886"/>
        <v/>
      </c>
      <c r="IH1848" s="1">
        <f t="shared" si="887"/>
        <v>1.5307114372570711E-5</v>
      </c>
      <c r="II1848" s="1" t="str">
        <f t="shared" si="888"/>
        <v/>
      </c>
      <c r="IL1848" s="1">
        <f t="shared" si="889"/>
        <v>2.5797832687999301E-16</v>
      </c>
      <c r="IM1848" s="1" t="str">
        <f t="shared" si="890"/>
        <v/>
      </c>
      <c r="IN1848" s="1" t="str">
        <f t="shared" si="891"/>
        <v/>
      </c>
      <c r="IS1848" s="1">
        <v>1224</v>
      </c>
      <c r="IT1848" s="1">
        <f t="shared" si="892"/>
        <v>32.389764547294106</v>
      </c>
      <c r="IU1848" s="1">
        <f t="shared" si="893"/>
        <v>7.3872195254686872E-3</v>
      </c>
      <c r="IV1848" s="1">
        <f t="shared" si="894"/>
        <v>0.81487361838470918</v>
      </c>
      <c r="IW1848" s="1" t="str">
        <f t="shared" si="895"/>
        <v/>
      </c>
      <c r="IX1848" s="1">
        <f t="shared" si="896"/>
        <v>7.3872195254686872E-3</v>
      </c>
      <c r="IY1848" s="1" t="str">
        <f t="shared" si="897"/>
        <v/>
      </c>
      <c r="IZ1848" s="1">
        <f t="shared" si="898"/>
        <v>1.0243923627408121E-9</v>
      </c>
      <c r="JA1848" s="1" t="str">
        <f t="shared" si="899"/>
        <v/>
      </c>
      <c r="JB1848" s="1" t="str">
        <f t="shared" si="900"/>
        <v/>
      </c>
      <c r="JF1848" s="1">
        <v>1224</v>
      </c>
      <c r="JG1848" s="1">
        <f t="shared" si="918"/>
        <v>91.065297930914255</v>
      </c>
      <c r="JH1848" s="1">
        <f t="shared" si="901"/>
        <v>2.6274586096519934E-3</v>
      </c>
      <c r="JI1848" s="1">
        <f t="shared" si="902"/>
        <v>0.81487361838470929</v>
      </c>
      <c r="JJ1848" s="1" t="str">
        <f t="shared" si="903"/>
        <v/>
      </c>
      <c r="JK1848" s="1">
        <f t="shared" si="904"/>
        <v>2.6274586096519934E-3</v>
      </c>
      <c r="JL1848" s="1" t="str">
        <f t="shared" si="905"/>
        <v/>
      </c>
      <c r="JM1848" s="1">
        <f t="shared" si="906"/>
        <v>7.0046989205151316E-28</v>
      </c>
      <c r="JN1848" s="1" t="str">
        <f t="shared" si="907"/>
        <v/>
      </c>
      <c r="JO1848" s="1" t="str">
        <f t="shared" si="908"/>
        <v/>
      </c>
      <c r="JS1848" s="1">
        <v>1224</v>
      </c>
      <c r="JT1848" s="1">
        <f t="shared" si="909"/>
        <v>8893.4163539604124</v>
      </c>
      <c r="JU1848" s="1">
        <f t="shared" si="910"/>
        <v>2.6904205489328378E-5</v>
      </c>
      <c r="JV1848" s="1">
        <f t="shared" si="911"/>
        <v>0.81487361838470918</v>
      </c>
      <c r="JW1848" s="1" t="str">
        <f t="shared" si="912"/>
        <v/>
      </c>
      <c r="JX1848" s="1">
        <f t="shared" si="913"/>
        <v>2.6904205489328378E-5</v>
      </c>
      <c r="JY1848" s="1" t="str">
        <f t="shared" si="914"/>
        <v/>
      </c>
      <c r="JZ1848" s="1">
        <f t="shared" si="915"/>
        <v>1.596671230043783E-5</v>
      </c>
      <c r="KA1848" s="1" t="str">
        <f t="shared" si="916"/>
        <v/>
      </c>
      <c r="KB1848" s="1" t="str">
        <f t="shared" si="917"/>
        <v/>
      </c>
      <c r="KE1848" s="1">
        <f t="shared" si="880"/>
        <v>7.8656000000001596</v>
      </c>
      <c r="KF1848" s="151">
        <f t="shared" si="881"/>
        <v>0.3445943348081173</v>
      </c>
      <c r="KG1848" s="1">
        <f t="shared" si="882"/>
        <v>5.782049874946682E-4</v>
      </c>
      <c r="KH1848" s="1" t="str">
        <f t="shared" si="878"/>
        <v/>
      </c>
      <c r="KI1848" s="132" t="str">
        <f t="shared" si="879"/>
        <v/>
      </c>
    </row>
    <row r="1849" spans="237:295" ht="20.100000000000001" customHeight="1" x14ac:dyDescent="0.25">
      <c r="IC1849" s="1">
        <v>1225</v>
      </c>
      <c r="ID1849" s="1">
        <f t="shared" si="883"/>
        <v>15701.095988854664</v>
      </c>
      <c r="IE1849" s="1">
        <f t="shared" si="884"/>
        <v>1.5252229849360235E-5</v>
      </c>
      <c r="IF1849" s="1">
        <f t="shared" si="885"/>
        <v>0.81593987465324058</v>
      </c>
      <c r="IG1849" s="1" t="str">
        <f t="shared" si="886"/>
        <v/>
      </c>
      <c r="IH1849" s="1">
        <f t="shared" si="887"/>
        <v>1.5252229849360235E-5</v>
      </c>
      <c r="II1849" s="1" t="str">
        <f t="shared" si="888"/>
        <v/>
      </c>
      <c r="IL1849" s="1">
        <f t="shared" si="889"/>
        <v>2.6540824682639367E-16</v>
      </c>
      <c r="IM1849" s="1" t="str">
        <f t="shared" si="890"/>
        <v/>
      </c>
      <c r="IN1849" s="1" t="str">
        <f t="shared" si="891"/>
        <v/>
      </c>
      <c r="IS1849" s="1">
        <v>1225</v>
      </c>
      <c r="IT1849" s="1">
        <f t="shared" si="892"/>
        <v>32.534361710451691</v>
      </c>
      <c r="IU1849" s="1">
        <f t="shared" si="893"/>
        <v>7.3607322325904816E-3</v>
      </c>
      <c r="IV1849" s="1">
        <f t="shared" si="894"/>
        <v>0.81593987465324058</v>
      </c>
      <c r="IW1849" s="1" t="str">
        <f t="shared" si="895"/>
        <v/>
      </c>
      <c r="IX1849" s="1">
        <f t="shared" si="896"/>
        <v>7.3607322325904816E-3</v>
      </c>
      <c r="IY1849" s="1" t="str">
        <f t="shared" si="897"/>
        <v/>
      </c>
      <c r="IZ1849" s="1">
        <f t="shared" si="898"/>
        <v>1.0479698301903333E-9</v>
      </c>
      <c r="JA1849" s="1" t="str">
        <f t="shared" si="899"/>
        <v/>
      </c>
      <c r="JB1849" s="1" t="str">
        <f t="shared" si="900"/>
        <v/>
      </c>
      <c r="JF1849" s="1">
        <v>1225</v>
      </c>
      <c r="JG1849" s="1">
        <f t="shared" si="918"/>
        <v>91.471839439534392</v>
      </c>
      <c r="JH1849" s="1">
        <f t="shared" si="901"/>
        <v>2.6180377083941837E-3</v>
      </c>
      <c r="JI1849" s="1">
        <f t="shared" si="902"/>
        <v>0.81593987465324058</v>
      </c>
      <c r="JJ1849" s="1" t="str">
        <f t="shared" si="903"/>
        <v/>
      </c>
      <c r="JK1849" s="1">
        <f t="shared" si="904"/>
        <v>2.6180377083941837E-3</v>
      </c>
      <c r="JL1849" s="1" t="str">
        <f t="shared" si="905"/>
        <v/>
      </c>
      <c r="JM1849" s="1">
        <f t="shared" si="906"/>
        <v>7.3102397289643324E-28</v>
      </c>
      <c r="JN1849" s="1" t="str">
        <f t="shared" si="907"/>
        <v/>
      </c>
      <c r="JO1849" s="1" t="str">
        <f t="shared" si="908"/>
        <v/>
      </c>
      <c r="JS1849" s="1">
        <v>1225</v>
      </c>
      <c r="JT1849" s="1">
        <f t="shared" si="909"/>
        <v>8933.1191055405943</v>
      </c>
      <c r="JU1849" s="1">
        <f t="shared" si="910"/>
        <v>2.6807738940853096E-5</v>
      </c>
      <c r="JV1849" s="1">
        <f t="shared" si="911"/>
        <v>0.81593987465324047</v>
      </c>
      <c r="JW1849" s="1" t="str">
        <f t="shared" si="912"/>
        <v/>
      </c>
      <c r="JX1849" s="1">
        <f t="shared" si="913"/>
        <v>2.6807738940853096E-5</v>
      </c>
      <c r="JY1849" s="1" t="str">
        <f t="shared" si="914"/>
        <v/>
      </c>
      <c r="JZ1849" s="1">
        <f t="shared" si="915"/>
        <v>1.5880037658271745E-5</v>
      </c>
      <c r="KA1849" s="1" t="str">
        <f t="shared" si="916"/>
        <v/>
      </c>
      <c r="KB1849" s="1" t="str">
        <f t="shared" si="917"/>
        <v/>
      </c>
      <c r="KE1849" s="1">
        <f t="shared" si="880"/>
        <v>7.8720000000001598</v>
      </c>
      <c r="KF1849" s="151">
        <f t="shared" si="881"/>
        <v>0.34401612982062263</v>
      </c>
      <c r="KG1849" s="1">
        <f t="shared" si="882"/>
        <v>5.7753033904189843E-4</v>
      </c>
      <c r="KH1849" s="1" t="str">
        <f t="shared" si="878"/>
        <v/>
      </c>
      <c r="KI1849" s="132" t="str">
        <f t="shared" si="879"/>
        <v/>
      </c>
    </row>
    <row r="1850" spans="237:295" ht="20.100000000000001" customHeight="1" x14ac:dyDescent="0.25">
      <c r="IC1850" s="1">
        <v>1226</v>
      </c>
      <c r="ID1850" s="1">
        <f t="shared" si="883"/>
        <v>15770.878637694012</v>
      </c>
      <c r="IE1850" s="1">
        <f t="shared" si="884"/>
        <v>1.5197298958979306E-5</v>
      </c>
      <c r="IF1850" s="1">
        <f t="shared" si="885"/>
        <v>0.81700229930536161</v>
      </c>
      <c r="IG1850" s="1" t="str">
        <f t="shared" si="886"/>
        <v/>
      </c>
      <c r="IH1850" s="1">
        <f t="shared" si="887"/>
        <v>1.5197298958979306E-5</v>
      </c>
      <c r="II1850" s="1" t="str">
        <f t="shared" si="888"/>
        <v/>
      </c>
      <c r="IL1850" s="1">
        <f t="shared" si="889"/>
        <v>2.7304778381884816E-16</v>
      </c>
      <c r="IM1850" s="1" t="str">
        <f t="shared" si="890"/>
        <v/>
      </c>
      <c r="IN1850" s="1" t="str">
        <f t="shared" si="891"/>
        <v/>
      </c>
      <c r="IS1850" s="1">
        <v>1226</v>
      </c>
      <c r="IT1850" s="1">
        <f t="shared" si="892"/>
        <v>32.678958873609247</v>
      </c>
      <c r="IU1850" s="1">
        <f t="shared" si="893"/>
        <v>7.3342225628972475E-3</v>
      </c>
      <c r="IV1850" s="1">
        <f t="shared" si="894"/>
        <v>0.81700229930536161</v>
      </c>
      <c r="IW1850" s="1" t="str">
        <f t="shared" si="895"/>
        <v/>
      </c>
      <c r="IX1850" s="1">
        <f t="shared" si="896"/>
        <v>7.3342225628972475E-3</v>
      </c>
      <c r="IY1850" s="1" t="str">
        <f t="shared" si="897"/>
        <v/>
      </c>
      <c r="IZ1850" s="1">
        <f t="shared" si="898"/>
        <v>1.0720728045444791E-9</v>
      </c>
      <c r="JA1850" s="1" t="str">
        <f t="shared" si="899"/>
        <v/>
      </c>
      <c r="JB1850" s="1" t="str">
        <f t="shared" si="900"/>
        <v/>
      </c>
      <c r="JF1850" s="1">
        <v>1226</v>
      </c>
      <c r="JG1850" s="1">
        <f t="shared" si="918"/>
        <v>91.878380948154529</v>
      </c>
      <c r="JH1850" s="1">
        <f t="shared" si="901"/>
        <v>2.6086088482345018E-3</v>
      </c>
      <c r="JI1850" s="1">
        <f t="shared" si="902"/>
        <v>0.81700229930536161</v>
      </c>
      <c r="JJ1850" s="1" t="str">
        <f t="shared" si="903"/>
        <v/>
      </c>
      <c r="JK1850" s="1">
        <f t="shared" si="904"/>
        <v>2.6086088482345018E-3</v>
      </c>
      <c r="JL1850" s="1" t="str">
        <f t="shared" si="905"/>
        <v/>
      </c>
      <c r="JM1850" s="1">
        <f t="shared" si="906"/>
        <v>7.6289859813358674E-28</v>
      </c>
      <c r="JN1850" s="1" t="str">
        <f t="shared" si="907"/>
        <v/>
      </c>
      <c r="JO1850" s="1" t="str">
        <f t="shared" si="908"/>
        <v/>
      </c>
      <c r="JS1850" s="1">
        <v>1226</v>
      </c>
      <c r="JT1850" s="1">
        <f t="shared" si="909"/>
        <v>8972.8218571207763</v>
      </c>
      <c r="JU1850" s="1">
        <f t="shared" si="910"/>
        <v>2.6711190896162924E-5</v>
      </c>
      <c r="JV1850" s="1">
        <f t="shared" si="911"/>
        <v>0.81700229930536161</v>
      </c>
      <c r="JW1850" s="1" t="str">
        <f t="shared" si="912"/>
        <v/>
      </c>
      <c r="JX1850" s="1">
        <f t="shared" si="913"/>
        <v>2.6711190896162924E-5</v>
      </c>
      <c r="JY1850" s="1" t="str">
        <f t="shared" si="914"/>
        <v/>
      </c>
      <c r="JZ1850" s="1">
        <f t="shared" si="915"/>
        <v>1.579358082652718E-5</v>
      </c>
      <c r="KA1850" s="1" t="str">
        <f t="shared" si="916"/>
        <v/>
      </c>
      <c r="KB1850" s="1" t="str">
        <f t="shared" si="917"/>
        <v/>
      </c>
      <c r="KE1850" s="1">
        <f t="shared" si="880"/>
        <v>7.8784000000001599</v>
      </c>
      <c r="KF1850" s="151">
        <f t="shared" si="881"/>
        <v>0.34343859948158073</v>
      </c>
      <c r="KG1850" s="1">
        <f t="shared" si="882"/>
        <v>5.7685552531261397E-4</v>
      </c>
      <c r="KH1850" s="1" t="str">
        <f t="shared" si="878"/>
        <v/>
      </c>
      <c r="KI1850" s="132" t="str">
        <f t="shared" si="879"/>
        <v/>
      </c>
    </row>
    <row r="1851" spans="237:295" ht="20.100000000000001" customHeight="1" x14ac:dyDescent="0.25">
      <c r="IC1851" s="1">
        <v>1227</v>
      </c>
      <c r="ID1851" s="1">
        <f t="shared" si="883"/>
        <v>15840.661286533374</v>
      </c>
      <c r="IE1851" s="1">
        <f t="shared" si="884"/>
        <v>1.5142323623028335E-5</v>
      </c>
      <c r="IF1851" s="1">
        <f t="shared" si="885"/>
        <v>0.81806088917252351</v>
      </c>
      <c r="IG1851" s="1" t="str">
        <f t="shared" si="886"/>
        <v/>
      </c>
      <c r="IH1851" s="1">
        <f t="shared" si="887"/>
        <v>1.5142323623028335E-5</v>
      </c>
      <c r="II1851" s="1" t="str">
        <f t="shared" si="888"/>
        <v/>
      </c>
      <c r="IL1851" s="1">
        <f t="shared" si="889"/>
        <v>2.809027235134034E-16</v>
      </c>
      <c r="IM1851" s="1" t="str">
        <f t="shared" si="890"/>
        <v/>
      </c>
      <c r="IN1851" s="1" t="str">
        <f t="shared" si="891"/>
        <v/>
      </c>
      <c r="IS1851" s="1">
        <v>1227</v>
      </c>
      <c r="IT1851" s="1">
        <f t="shared" si="892"/>
        <v>32.823556036766803</v>
      </c>
      <c r="IU1851" s="1">
        <f t="shared" si="893"/>
        <v>7.3076914437541218E-3</v>
      </c>
      <c r="IV1851" s="1">
        <f t="shared" si="894"/>
        <v>0.81806088917252329</v>
      </c>
      <c r="IW1851" s="1" t="str">
        <f t="shared" si="895"/>
        <v/>
      </c>
      <c r="IX1851" s="1">
        <f t="shared" si="896"/>
        <v>7.3076914437541218E-3</v>
      </c>
      <c r="IY1851" s="1" t="str">
        <f t="shared" si="897"/>
        <v/>
      </c>
      <c r="IZ1851" s="1">
        <f t="shared" si="898"/>
        <v>1.0967125921369973E-9</v>
      </c>
      <c r="JA1851" s="1" t="str">
        <f t="shared" si="899"/>
        <v/>
      </c>
      <c r="JB1851" s="1" t="str">
        <f t="shared" si="900"/>
        <v/>
      </c>
      <c r="JF1851" s="1">
        <v>1227</v>
      </c>
      <c r="JG1851" s="1">
        <f t="shared" si="918"/>
        <v>92.284922456774723</v>
      </c>
      <c r="JH1851" s="1">
        <f t="shared" si="901"/>
        <v>2.5991723590147097E-3</v>
      </c>
      <c r="JI1851" s="1">
        <f t="shared" si="902"/>
        <v>0.8180608891725234</v>
      </c>
      <c r="JJ1851" s="1" t="str">
        <f t="shared" si="903"/>
        <v/>
      </c>
      <c r="JK1851" s="1">
        <f t="shared" si="904"/>
        <v>2.5991723590147097E-3</v>
      </c>
      <c r="JL1851" s="1" t="str">
        <f t="shared" si="905"/>
        <v/>
      </c>
      <c r="JM1851" s="1">
        <f t="shared" si="906"/>
        <v>7.9615030485849535E-28</v>
      </c>
      <c r="JN1851" s="1" t="str">
        <f t="shared" si="907"/>
        <v/>
      </c>
      <c r="JO1851" s="1" t="str">
        <f t="shared" si="908"/>
        <v/>
      </c>
      <c r="JS1851" s="1">
        <v>1227</v>
      </c>
      <c r="JT1851" s="1">
        <f t="shared" si="909"/>
        <v>9012.5246087009582</v>
      </c>
      <c r="JU1851" s="1">
        <f t="shared" si="910"/>
        <v>2.6614564732715679E-5</v>
      </c>
      <c r="JV1851" s="1">
        <f t="shared" si="911"/>
        <v>0.8180608891725234</v>
      </c>
      <c r="JW1851" s="1" t="str">
        <f t="shared" si="912"/>
        <v/>
      </c>
      <c r="JX1851" s="1">
        <f t="shared" si="913"/>
        <v>2.6614564732715679E-5</v>
      </c>
      <c r="JY1851" s="1" t="str">
        <f t="shared" si="914"/>
        <v/>
      </c>
      <c r="JZ1851" s="1">
        <f t="shared" si="915"/>
        <v>1.5707343378428489E-5</v>
      </c>
      <c r="KA1851" s="1" t="str">
        <f t="shared" si="916"/>
        <v/>
      </c>
      <c r="KB1851" s="1" t="str">
        <f t="shared" si="917"/>
        <v/>
      </c>
      <c r="KE1851" s="1">
        <f t="shared" si="880"/>
        <v>7.8848000000001601</v>
      </c>
      <c r="KF1851" s="151">
        <f t="shared" si="881"/>
        <v>0.34286174395626812</v>
      </c>
      <c r="KG1851" s="1">
        <f t="shared" si="882"/>
        <v>5.7618055027192083E-4</v>
      </c>
      <c r="KH1851" s="1" t="str">
        <f t="shared" si="878"/>
        <v/>
      </c>
      <c r="KI1851" s="132" t="str">
        <f t="shared" si="879"/>
        <v/>
      </c>
    </row>
    <row r="1852" spans="237:295" ht="20.100000000000001" customHeight="1" x14ac:dyDescent="0.25">
      <c r="IC1852" s="1">
        <v>1228</v>
      </c>
      <c r="ID1852" s="1">
        <f t="shared" si="883"/>
        <v>15910.443935372721</v>
      </c>
      <c r="IE1852" s="1">
        <f t="shared" si="884"/>
        <v>1.5087305758301366E-5</v>
      </c>
      <c r="IF1852" s="1">
        <f t="shared" si="885"/>
        <v>0.81911564122010383</v>
      </c>
      <c r="IG1852" s="1" t="str">
        <f t="shared" si="886"/>
        <v/>
      </c>
      <c r="IH1852" s="1">
        <f t="shared" si="887"/>
        <v>1.5087305758301366E-5</v>
      </c>
      <c r="II1852" s="1" t="str">
        <f t="shared" si="888"/>
        <v/>
      </c>
      <c r="IL1852" s="1">
        <f t="shared" si="889"/>
        <v>2.8897900756541155E-16</v>
      </c>
      <c r="IM1852" s="1" t="str">
        <f t="shared" si="890"/>
        <v/>
      </c>
      <c r="IN1852" s="1" t="str">
        <f t="shared" si="891"/>
        <v/>
      </c>
      <c r="IS1852" s="1">
        <v>1228</v>
      </c>
      <c r="IT1852" s="1">
        <f t="shared" si="892"/>
        <v>32.968153199924359</v>
      </c>
      <c r="IU1852" s="1">
        <f t="shared" si="893"/>
        <v>7.2811398002066621E-3</v>
      </c>
      <c r="IV1852" s="1">
        <f t="shared" si="894"/>
        <v>0.81911564122010372</v>
      </c>
      <c r="IW1852" s="1" t="str">
        <f t="shared" si="895"/>
        <v/>
      </c>
      <c r="IX1852" s="1">
        <f t="shared" si="896"/>
        <v>7.2811398002066621E-3</v>
      </c>
      <c r="IY1852" s="1" t="str">
        <f t="shared" si="897"/>
        <v/>
      </c>
      <c r="IZ1852" s="1">
        <f t="shared" si="898"/>
        <v>1.1219007331882624E-9</v>
      </c>
      <c r="JA1852" s="1" t="str">
        <f t="shared" si="899"/>
        <v/>
      </c>
      <c r="JB1852" s="1" t="str">
        <f t="shared" si="900"/>
        <v/>
      </c>
      <c r="JF1852" s="1">
        <v>1228</v>
      </c>
      <c r="JG1852" s="1">
        <f t="shared" si="918"/>
        <v>92.69146396539486</v>
      </c>
      <c r="JH1852" s="1">
        <f t="shared" si="901"/>
        <v>2.5897285697515557E-3</v>
      </c>
      <c r="JI1852" s="1">
        <f t="shared" si="902"/>
        <v>0.81911564122010394</v>
      </c>
      <c r="JJ1852" s="1" t="str">
        <f t="shared" si="903"/>
        <v/>
      </c>
      <c r="JK1852" s="1">
        <f t="shared" si="904"/>
        <v>2.5897285697515557E-3</v>
      </c>
      <c r="JL1852" s="1" t="str">
        <f t="shared" si="905"/>
        <v/>
      </c>
      <c r="JM1852" s="1">
        <f t="shared" si="906"/>
        <v>8.3083802732522544E-28</v>
      </c>
      <c r="JN1852" s="1" t="str">
        <f t="shared" si="907"/>
        <v/>
      </c>
      <c r="JO1852" s="1" t="str">
        <f t="shared" si="908"/>
        <v/>
      </c>
      <c r="JS1852" s="1">
        <v>1228</v>
      </c>
      <c r="JT1852" s="1">
        <f t="shared" si="909"/>
        <v>9052.2273602811401</v>
      </c>
      <c r="JU1852" s="1">
        <f t="shared" si="910"/>
        <v>2.6517863819521281E-5</v>
      </c>
      <c r="JV1852" s="1">
        <f t="shared" si="911"/>
        <v>0.81911564122010394</v>
      </c>
      <c r="JW1852" s="1" t="str">
        <f t="shared" si="912"/>
        <v/>
      </c>
      <c r="JX1852" s="1">
        <f t="shared" si="913"/>
        <v>2.6517863819521281E-5</v>
      </c>
      <c r="JY1852" s="1" t="str">
        <f t="shared" si="914"/>
        <v/>
      </c>
      <c r="JZ1852" s="1">
        <f t="shared" si="915"/>
        <v>1.5621326868120707E-5</v>
      </c>
      <c r="KA1852" s="1" t="str">
        <f t="shared" si="916"/>
        <v/>
      </c>
      <c r="KB1852" s="1" t="str">
        <f t="shared" si="917"/>
        <v/>
      </c>
      <c r="KE1852" s="1">
        <f t="shared" si="880"/>
        <v>7.8912000000001603</v>
      </c>
      <c r="KF1852" s="151">
        <f t="shared" si="881"/>
        <v>0.3422855634059962</v>
      </c>
      <c r="KG1852" s="1">
        <f t="shared" si="882"/>
        <v>5.7550541787093623E-4</v>
      </c>
      <c r="KH1852" s="1" t="str">
        <f t="shared" si="878"/>
        <v/>
      </c>
      <c r="KI1852" s="132" t="str">
        <f t="shared" si="879"/>
        <v/>
      </c>
    </row>
    <row r="1853" spans="237:295" ht="20.100000000000001" customHeight="1" x14ac:dyDescent="0.25">
      <c r="IC1853" s="1">
        <v>1229</v>
      </c>
      <c r="ID1853" s="1">
        <f t="shared" si="883"/>
        <v>15980.226584212083</v>
      </c>
      <c r="IE1853" s="1">
        <f t="shared" si="884"/>
        <v>1.5032247276680913E-5</v>
      </c>
      <c r="IF1853" s="1">
        <f t="shared" si="885"/>
        <v>0.8201665525470696</v>
      </c>
      <c r="IG1853" s="1" t="str">
        <f t="shared" si="886"/>
        <v/>
      </c>
      <c r="IH1853" s="1">
        <f t="shared" si="887"/>
        <v>1.5032247276680913E-5</v>
      </c>
      <c r="II1853" s="1" t="str">
        <f t="shared" si="888"/>
        <v/>
      </c>
      <c r="IL1853" s="1">
        <f t="shared" si="889"/>
        <v>2.9728273773154213E-16</v>
      </c>
      <c r="IM1853" s="1" t="str">
        <f t="shared" si="890"/>
        <v/>
      </c>
      <c r="IN1853" s="1" t="str">
        <f t="shared" si="891"/>
        <v/>
      </c>
      <c r="IS1853" s="1">
        <v>1229</v>
      </c>
      <c r="IT1853" s="1">
        <f t="shared" si="892"/>
        <v>33.112750363081943</v>
      </c>
      <c r="IU1853" s="1">
        <f t="shared" si="893"/>
        <v>7.2545685549301447E-3</v>
      </c>
      <c r="IV1853" s="1">
        <f t="shared" si="894"/>
        <v>0.82016655254706949</v>
      </c>
      <c r="IW1853" s="1" t="str">
        <f t="shared" si="895"/>
        <v/>
      </c>
      <c r="IX1853" s="1">
        <f t="shared" si="896"/>
        <v>7.2545685549301447E-3</v>
      </c>
      <c r="IY1853" s="1" t="str">
        <f t="shared" si="897"/>
        <v/>
      </c>
      <c r="IZ1853" s="1">
        <f t="shared" si="898"/>
        <v>1.1476490064337365E-9</v>
      </c>
      <c r="JA1853" s="1" t="str">
        <f t="shared" si="899"/>
        <v/>
      </c>
      <c r="JB1853" s="1" t="str">
        <f t="shared" si="900"/>
        <v/>
      </c>
      <c r="JF1853" s="1">
        <v>1229</v>
      </c>
      <c r="JG1853" s="1">
        <f t="shared" si="918"/>
        <v>93.098005474014997</v>
      </c>
      <c r="JH1853" s="1">
        <f t="shared" si="901"/>
        <v>2.5802778086187307E-3</v>
      </c>
      <c r="JI1853" s="1">
        <f t="shared" si="902"/>
        <v>0.82016655254706938</v>
      </c>
      <c r="JJ1853" s="1" t="str">
        <f t="shared" si="903"/>
        <v/>
      </c>
      <c r="JK1853" s="1">
        <f t="shared" si="904"/>
        <v>2.5802778086187307E-3</v>
      </c>
      <c r="JL1853" s="1" t="str">
        <f t="shared" si="905"/>
        <v/>
      </c>
      <c r="JM1853" s="1">
        <f t="shared" si="906"/>
        <v>8.6702319757507062E-28</v>
      </c>
      <c r="JN1853" s="1" t="str">
        <f t="shared" si="907"/>
        <v/>
      </c>
      <c r="JO1853" s="1" t="str">
        <f t="shared" si="908"/>
        <v/>
      </c>
      <c r="JS1853" s="1">
        <v>1229</v>
      </c>
      <c r="JT1853" s="1">
        <f t="shared" si="909"/>
        <v>9091.9301118613148</v>
      </c>
      <c r="JU1853" s="1">
        <f t="shared" si="910"/>
        <v>2.6421091516957115E-5</v>
      </c>
      <c r="JV1853" s="1">
        <f t="shared" si="911"/>
        <v>0.82016655254706938</v>
      </c>
      <c r="JW1853" s="1" t="str">
        <f t="shared" si="912"/>
        <v/>
      </c>
      <c r="JX1853" s="1">
        <f t="shared" si="913"/>
        <v>2.6421091516957115E-5</v>
      </c>
      <c r="JY1853" s="1" t="str">
        <f t="shared" si="914"/>
        <v/>
      </c>
      <c r="JZ1853" s="1">
        <f t="shared" si="915"/>
        <v>1.5535532830674618E-5</v>
      </c>
      <c r="KA1853" s="1" t="str">
        <f t="shared" si="916"/>
        <v/>
      </c>
      <c r="KB1853" s="1" t="str">
        <f t="shared" si="917"/>
        <v/>
      </c>
      <c r="KE1853" s="1">
        <f t="shared" si="880"/>
        <v>7.8976000000001605</v>
      </c>
      <c r="KF1853" s="151">
        <f t="shared" si="881"/>
        <v>0.34171005798812526</v>
      </c>
      <c r="KG1853" s="1">
        <f t="shared" si="882"/>
        <v>5.7483013204817635E-4</v>
      </c>
      <c r="KH1853" s="1" t="str">
        <f t="shared" si="878"/>
        <v/>
      </c>
      <c r="KI1853" s="132" t="str">
        <f t="shared" si="879"/>
        <v/>
      </c>
    </row>
    <row r="1854" spans="237:295" ht="20.100000000000001" customHeight="1" x14ac:dyDescent="0.25">
      <c r="IC1854" s="1">
        <v>1230</v>
      </c>
      <c r="ID1854" s="1">
        <f t="shared" si="883"/>
        <v>16050.009233051431</v>
      </c>
      <c r="IE1854" s="1">
        <f t="shared" si="884"/>
        <v>1.4977150085033761E-5</v>
      </c>
      <c r="IF1854" s="1">
        <f t="shared" si="885"/>
        <v>0.82121362038562828</v>
      </c>
      <c r="IG1854" s="1" t="str">
        <f t="shared" si="886"/>
        <v/>
      </c>
      <c r="IH1854" s="1">
        <f t="shared" si="887"/>
        <v>1.4977150085033761E-5</v>
      </c>
      <c r="II1854" s="1" t="str">
        <f t="shared" si="888"/>
        <v/>
      </c>
      <c r="IL1854" s="1">
        <f t="shared" si="889"/>
        <v>3.0582018007674687E-16</v>
      </c>
      <c r="IM1854" s="1" t="str">
        <f t="shared" si="890"/>
        <v/>
      </c>
      <c r="IN1854" s="1" t="str">
        <f t="shared" si="891"/>
        <v/>
      </c>
      <c r="IS1854" s="1">
        <v>1230</v>
      </c>
      <c r="IT1854" s="1">
        <f t="shared" si="892"/>
        <v>33.257347526239499</v>
      </c>
      <c r="IU1854" s="1">
        <f t="shared" si="893"/>
        <v>7.2279786281792425E-3</v>
      </c>
      <c r="IV1854" s="1">
        <f t="shared" si="894"/>
        <v>0.82121362038562828</v>
      </c>
      <c r="IW1854" s="1" t="str">
        <f t="shared" si="895"/>
        <v/>
      </c>
      <c r="IX1854" s="1">
        <f t="shared" si="896"/>
        <v>7.2279786281792425E-3</v>
      </c>
      <c r="IY1854" s="1" t="str">
        <f t="shared" si="897"/>
        <v/>
      </c>
      <c r="IZ1854" s="1">
        <f t="shared" si="898"/>
        <v>1.1739694338394169E-9</v>
      </c>
      <c r="JA1854" s="1" t="str">
        <f t="shared" si="899"/>
        <v/>
      </c>
      <c r="JB1854" s="1" t="str">
        <f t="shared" si="900"/>
        <v/>
      </c>
      <c r="JF1854" s="1">
        <v>1230</v>
      </c>
      <c r="JG1854" s="1">
        <f t="shared" si="918"/>
        <v>93.50454698263519</v>
      </c>
      <c r="JH1854" s="1">
        <f t="shared" si="901"/>
        <v>2.570820402928969E-3</v>
      </c>
      <c r="JI1854" s="1">
        <f t="shared" si="902"/>
        <v>0.8212136203856284</v>
      </c>
      <c r="JJ1854" s="1" t="str">
        <f t="shared" si="903"/>
        <v/>
      </c>
      <c r="JK1854" s="1">
        <f t="shared" si="904"/>
        <v>2.570820402928969E-3</v>
      </c>
      <c r="JL1854" s="1" t="str">
        <f t="shared" si="905"/>
        <v/>
      </c>
      <c r="JM1854" s="1">
        <f t="shared" si="906"/>
        <v>9.0476985024624235E-28</v>
      </c>
      <c r="JN1854" s="1" t="str">
        <f t="shared" si="907"/>
        <v/>
      </c>
      <c r="JO1854" s="1" t="str">
        <f t="shared" si="908"/>
        <v/>
      </c>
      <c r="JS1854" s="1">
        <v>1230</v>
      </c>
      <c r="JT1854" s="1">
        <f t="shared" si="909"/>
        <v>9131.6328634414967</v>
      </c>
      <c r="JU1854" s="1">
        <f t="shared" si="910"/>
        <v>2.6324251176584652E-5</v>
      </c>
      <c r="JV1854" s="1">
        <f t="shared" si="911"/>
        <v>0.82121362038562828</v>
      </c>
      <c r="JW1854" s="1" t="str">
        <f t="shared" si="912"/>
        <v/>
      </c>
      <c r="JX1854" s="1">
        <f t="shared" si="913"/>
        <v>2.6324251176584652E-5</v>
      </c>
      <c r="JY1854" s="1" t="str">
        <f t="shared" si="914"/>
        <v/>
      </c>
      <c r="JZ1854" s="1">
        <f t="shared" si="915"/>
        <v>1.5449962782093136E-5</v>
      </c>
      <c r="KA1854" s="1" t="str">
        <f t="shared" si="916"/>
        <v/>
      </c>
      <c r="KB1854" s="1" t="str">
        <f t="shared" si="917"/>
        <v/>
      </c>
      <c r="KE1854" s="1">
        <f t="shared" si="880"/>
        <v>7.9040000000001607</v>
      </c>
      <c r="KF1854" s="151">
        <f t="shared" si="881"/>
        <v>0.34113522785607708</v>
      </c>
      <c r="KG1854" s="1">
        <f t="shared" si="882"/>
        <v>5.7415469672933428E-4</v>
      </c>
      <c r="KH1854" s="1" t="str">
        <f t="shared" si="878"/>
        <v/>
      </c>
      <c r="KI1854" s="132" t="str">
        <f t="shared" si="879"/>
        <v/>
      </c>
    </row>
    <row r="1855" spans="237:295" ht="20.100000000000001" customHeight="1" x14ac:dyDescent="0.25">
      <c r="IC1855" s="1">
        <v>1231</v>
      </c>
      <c r="ID1855" s="1">
        <f t="shared" si="883"/>
        <v>16119.791881890793</v>
      </c>
      <c r="IE1855" s="1">
        <f t="shared" si="884"/>
        <v>1.4922016085107378E-5</v>
      </c>
      <c r="IF1855" s="1">
        <f t="shared" si="885"/>
        <v>0.82225684210087702</v>
      </c>
      <c r="IG1855" s="1" t="str">
        <f t="shared" si="886"/>
        <v/>
      </c>
      <c r="IH1855" s="1">
        <f t="shared" si="887"/>
        <v>1.4922016085107378E-5</v>
      </c>
      <c r="II1855" s="1" t="str">
        <f t="shared" si="888"/>
        <v/>
      </c>
      <c r="IL1855" s="1">
        <f t="shared" si="889"/>
        <v>3.1459776928884962E-16</v>
      </c>
      <c r="IM1855" s="1" t="str">
        <f t="shared" si="890"/>
        <v/>
      </c>
      <c r="IN1855" s="1" t="str">
        <f t="shared" si="891"/>
        <v/>
      </c>
      <c r="IS1855" s="1">
        <v>1231</v>
      </c>
      <c r="IT1855" s="1">
        <f t="shared" si="892"/>
        <v>33.401944689397055</v>
      </c>
      <c r="IU1855" s="1">
        <f t="shared" si="893"/>
        <v>7.2013709377380473E-3</v>
      </c>
      <c r="IV1855" s="1">
        <f t="shared" si="894"/>
        <v>0.82225684210087679</v>
      </c>
      <c r="IW1855" s="1" t="str">
        <f t="shared" si="895"/>
        <v/>
      </c>
      <c r="IX1855" s="1">
        <f t="shared" si="896"/>
        <v>7.2013709377380473E-3</v>
      </c>
      <c r="IY1855" s="1" t="str">
        <f t="shared" si="897"/>
        <v/>
      </c>
      <c r="IZ1855" s="1">
        <f t="shared" si="898"/>
        <v>1.2008742854059409E-9</v>
      </c>
      <c r="JA1855" s="1" t="str">
        <f t="shared" si="899"/>
        <v/>
      </c>
      <c r="JB1855" s="1" t="str">
        <f t="shared" si="900"/>
        <v/>
      </c>
      <c r="JF1855" s="1">
        <v>1231</v>
      </c>
      <c r="JG1855" s="1">
        <f t="shared" si="918"/>
        <v>93.911088491255327</v>
      </c>
      <c r="JH1855" s="1">
        <f t="shared" si="901"/>
        <v>2.5613566791162887E-3</v>
      </c>
      <c r="JI1855" s="1">
        <f t="shared" si="902"/>
        <v>0.82225684210087691</v>
      </c>
      <c r="JJ1855" s="1" t="str">
        <f t="shared" si="903"/>
        <v/>
      </c>
      <c r="JK1855" s="1">
        <f t="shared" si="904"/>
        <v>2.5613566791162887E-3</v>
      </c>
      <c r="JL1855" s="1" t="str">
        <f t="shared" si="905"/>
        <v/>
      </c>
      <c r="JM1855" s="1">
        <f t="shared" si="906"/>
        <v>9.4414473173628083E-28</v>
      </c>
      <c r="JN1855" s="1" t="str">
        <f t="shared" si="907"/>
        <v/>
      </c>
      <c r="JO1855" s="1" t="str">
        <f t="shared" si="908"/>
        <v/>
      </c>
      <c r="JS1855" s="1">
        <v>1231</v>
      </c>
      <c r="JT1855" s="1">
        <f t="shared" si="909"/>
        <v>9171.3356150216787</v>
      </c>
      <c r="JU1855" s="1">
        <f t="shared" si="910"/>
        <v>2.6227346140967615E-5</v>
      </c>
      <c r="JV1855" s="1">
        <f t="shared" si="911"/>
        <v>0.82225684210087691</v>
      </c>
      <c r="JW1855" s="1" t="str">
        <f t="shared" si="912"/>
        <v/>
      </c>
      <c r="JX1855" s="1">
        <f t="shared" si="913"/>
        <v>2.6227346140967615E-5</v>
      </c>
      <c r="JY1855" s="1" t="str">
        <f t="shared" si="914"/>
        <v/>
      </c>
      <c r="JZ1855" s="1">
        <f t="shared" si="915"/>
        <v>1.5364618219319345E-5</v>
      </c>
      <c r="KA1855" s="1" t="str">
        <f t="shared" si="916"/>
        <v/>
      </c>
      <c r="KB1855" s="1" t="str">
        <f t="shared" si="917"/>
        <v/>
      </c>
      <c r="KE1855" s="1">
        <f t="shared" si="880"/>
        <v>7.9104000000001609</v>
      </c>
      <c r="KF1855" s="151">
        <f t="shared" si="881"/>
        <v>0.34056107315934775</v>
      </c>
      <c r="KG1855" s="1">
        <f t="shared" si="882"/>
        <v>5.7347911582694699E-4</v>
      </c>
      <c r="KH1855" s="1" t="str">
        <f t="shared" si="878"/>
        <v/>
      </c>
      <c r="KI1855" s="132" t="str">
        <f t="shared" si="879"/>
        <v/>
      </c>
    </row>
    <row r="1856" spans="237:295" ht="20.100000000000001" customHeight="1" x14ac:dyDescent="0.25">
      <c r="IC1856" s="1">
        <v>1232</v>
      </c>
      <c r="ID1856" s="1">
        <f t="shared" si="883"/>
        <v>16189.57453073014</v>
      </c>
      <c r="IE1856" s="1">
        <f t="shared" si="884"/>
        <v>1.4866847173427251E-5</v>
      </c>
      <c r="IF1856" s="1">
        <f t="shared" si="885"/>
        <v>0.82329621519043872</v>
      </c>
      <c r="IG1856" s="1" t="str">
        <f t="shared" si="886"/>
        <v/>
      </c>
      <c r="IH1856" s="1">
        <f t="shared" si="887"/>
        <v>1.4866847173427251E-5</v>
      </c>
      <c r="II1856" s="1" t="str">
        <f t="shared" si="888"/>
        <v/>
      </c>
      <c r="IL1856" s="1">
        <f t="shared" si="889"/>
        <v>3.2362211310335231E-16</v>
      </c>
      <c r="IM1856" s="1" t="str">
        <f t="shared" si="890"/>
        <v/>
      </c>
      <c r="IN1856" s="1" t="str">
        <f t="shared" si="891"/>
        <v/>
      </c>
      <c r="IS1856" s="1">
        <v>1232</v>
      </c>
      <c r="IT1856" s="1">
        <f t="shared" si="892"/>
        <v>33.546541852554611</v>
      </c>
      <c r="IU1856" s="1">
        <f t="shared" si="893"/>
        <v>7.1747463988705148E-3</v>
      </c>
      <c r="IV1856" s="1">
        <f t="shared" si="894"/>
        <v>0.82329621519043861</v>
      </c>
      <c r="IW1856" s="1" t="str">
        <f t="shared" si="895"/>
        <v/>
      </c>
      <c r="IX1856" s="1">
        <f t="shared" si="896"/>
        <v>7.1747463988705148E-3</v>
      </c>
      <c r="IY1856" s="1" t="str">
        <f t="shared" si="897"/>
        <v/>
      </c>
      <c r="IZ1856" s="1">
        <f t="shared" si="898"/>
        <v>1.228376084062748E-9</v>
      </c>
      <c r="JA1856" s="1" t="str">
        <f t="shared" si="899"/>
        <v/>
      </c>
      <c r="JB1856" s="1" t="str">
        <f t="shared" si="900"/>
        <v/>
      </c>
      <c r="JF1856" s="1">
        <v>1232</v>
      </c>
      <c r="JG1856" s="1">
        <f t="shared" si="918"/>
        <v>94.317629999875464</v>
      </c>
      <c r="JH1856" s="1">
        <f t="shared" si="901"/>
        <v>2.5518869627183488E-3</v>
      </c>
      <c r="JI1856" s="1">
        <f t="shared" si="902"/>
        <v>0.82329621519043872</v>
      </c>
      <c r="JJ1856" s="1" t="str">
        <f t="shared" si="903"/>
        <v/>
      </c>
      <c r="JK1856" s="1">
        <f t="shared" si="904"/>
        <v>2.5518869627183488E-3</v>
      </c>
      <c r="JL1856" s="1" t="str">
        <f t="shared" si="905"/>
        <v/>
      </c>
      <c r="JM1856" s="1">
        <f t="shared" si="906"/>
        <v>9.8521741389647695E-28</v>
      </c>
      <c r="JN1856" s="1" t="str">
        <f t="shared" si="907"/>
        <v/>
      </c>
      <c r="JO1856" s="1" t="str">
        <f t="shared" si="908"/>
        <v/>
      </c>
      <c r="JS1856" s="1">
        <v>1232</v>
      </c>
      <c r="JT1856" s="1">
        <f t="shared" si="909"/>
        <v>9211.0383666018606</v>
      </c>
      <c r="JU1856" s="1">
        <f t="shared" si="910"/>
        <v>2.6130379743491381E-5</v>
      </c>
      <c r="JV1856" s="1">
        <f t="shared" si="911"/>
        <v>0.82329621519043872</v>
      </c>
      <c r="JW1856" s="1" t="str">
        <f t="shared" si="912"/>
        <v/>
      </c>
      <c r="JX1856" s="1">
        <f t="shared" si="913"/>
        <v>2.6130379743491381E-5</v>
      </c>
      <c r="JY1856" s="1" t="str">
        <f t="shared" si="914"/>
        <v/>
      </c>
      <c r="JZ1856" s="1">
        <f t="shared" si="915"/>
        <v>1.5279500620245929E-5</v>
      </c>
      <c r="KA1856" s="1" t="str">
        <f t="shared" si="916"/>
        <v/>
      </c>
      <c r="KB1856" s="1" t="str">
        <f t="shared" si="917"/>
        <v/>
      </c>
      <c r="KE1856" s="1">
        <f t="shared" si="880"/>
        <v>7.916800000000161</v>
      </c>
      <c r="KF1856" s="151">
        <f t="shared" si="881"/>
        <v>0.3399875940435208</v>
      </c>
      <c r="KG1856" s="1">
        <f t="shared" si="882"/>
        <v>5.7280339324111695E-4</v>
      </c>
      <c r="KH1856" s="1" t="str">
        <f t="shared" si="878"/>
        <v/>
      </c>
      <c r="KI1856" s="132" t="str">
        <f t="shared" si="879"/>
        <v/>
      </c>
    </row>
    <row r="1857" spans="237:295" ht="20.100000000000001" customHeight="1" x14ac:dyDescent="0.25">
      <c r="IC1857" s="1">
        <v>1233</v>
      </c>
      <c r="ID1857" s="1">
        <f t="shared" si="883"/>
        <v>16259.357179569488</v>
      </c>
      <c r="IE1857" s="1">
        <f t="shared" si="884"/>
        <v>1.4811645241194912E-5</v>
      </c>
      <c r="IF1857" s="1">
        <f t="shared" si="885"/>
        <v>0.82433173728409703</v>
      </c>
      <c r="IG1857" s="1" t="str">
        <f t="shared" si="886"/>
        <v/>
      </c>
      <c r="IH1857" s="1">
        <f t="shared" si="887"/>
        <v>1.4811645241194912E-5</v>
      </c>
      <c r="II1857" s="1" t="str">
        <f t="shared" si="888"/>
        <v/>
      </c>
      <c r="IL1857" s="1">
        <f t="shared" si="889"/>
        <v>3.3289999684127826E-16</v>
      </c>
      <c r="IM1857" s="1" t="str">
        <f t="shared" si="890"/>
        <v/>
      </c>
      <c r="IN1857" s="1" t="str">
        <f t="shared" si="891"/>
        <v/>
      </c>
      <c r="IS1857" s="1">
        <v>1233</v>
      </c>
      <c r="IT1857" s="1">
        <f t="shared" si="892"/>
        <v>33.691139015712196</v>
      </c>
      <c r="IU1857" s="1">
        <f t="shared" si="893"/>
        <v>7.1481059242712542E-3</v>
      </c>
      <c r="IV1857" s="1">
        <f t="shared" si="894"/>
        <v>0.82433173728409714</v>
      </c>
      <c r="IW1857" s="1" t="str">
        <f t="shared" si="895"/>
        <v/>
      </c>
      <c r="IX1857" s="1">
        <f t="shared" si="896"/>
        <v>7.1481059242712542E-3</v>
      </c>
      <c r="IY1857" s="1" t="str">
        <f t="shared" si="897"/>
        <v/>
      </c>
      <c r="IZ1857" s="1">
        <f t="shared" si="898"/>
        <v>1.2564876106540581E-9</v>
      </c>
      <c r="JA1857" s="1" t="str">
        <f t="shared" si="899"/>
        <v/>
      </c>
      <c r="JB1857" s="1" t="str">
        <f t="shared" si="900"/>
        <v/>
      </c>
      <c r="JF1857" s="1">
        <v>1233</v>
      </c>
      <c r="JG1857" s="1">
        <f t="shared" si="918"/>
        <v>94.724171508495601</v>
      </c>
      <c r="JH1857" s="1">
        <f t="shared" si="901"/>
        <v>2.5424115783589558E-3</v>
      </c>
      <c r="JI1857" s="1">
        <f t="shared" si="902"/>
        <v>0.82433173728409703</v>
      </c>
      <c r="JJ1857" s="1" t="str">
        <f t="shared" si="903"/>
        <v/>
      </c>
      <c r="JK1857" s="1">
        <f t="shared" si="904"/>
        <v>2.5424115783589558E-3</v>
      </c>
      <c r="JL1857" s="1" t="str">
        <f t="shared" si="905"/>
        <v/>
      </c>
      <c r="JM1857" s="1">
        <f t="shared" si="906"/>
        <v>1.0280604124438344E-27</v>
      </c>
      <c r="JN1857" s="1" t="str">
        <f t="shared" si="907"/>
        <v/>
      </c>
      <c r="JO1857" s="1" t="str">
        <f t="shared" si="908"/>
        <v/>
      </c>
      <c r="JS1857" s="1">
        <v>1233</v>
      </c>
      <c r="JT1857" s="1">
        <f t="shared" si="909"/>
        <v>9250.7411181820426</v>
      </c>
      <c r="JU1857" s="1">
        <f t="shared" si="910"/>
        <v>2.6033355308183811E-5</v>
      </c>
      <c r="JV1857" s="1">
        <f t="shared" si="911"/>
        <v>0.82433173728409714</v>
      </c>
      <c r="JW1857" s="1" t="str">
        <f t="shared" si="912"/>
        <v/>
      </c>
      <c r="JX1857" s="1">
        <f t="shared" si="913"/>
        <v>2.6033355308183811E-5</v>
      </c>
      <c r="JY1857" s="1" t="str">
        <f t="shared" si="914"/>
        <v/>
      </c>
      <c r="JZ1857" s="1">
        <f t="shared" si="915"/>
        <v>1.5194611443726058E-5</v>
      </c>
      <c r="KA1857" s="1" t="str">
        <f t="shared" si="916"/>
        <v/>
      </c>
      <c r="KB1857" s="1" t="str">
        <f t="shared" si="917"/>
        <v/>
      </c>
      <c r="KE1857" s="1">
        <f t="shared" si="880"/>
        <v>7.9232000000001612</v>
      </c>
      <c r="KF1857" s="151">
        <f t="shared" si="881"/>
        <v>0.33941479065027969</v>
      </c>
      <c r="KG1857" s="1">
        <f t="shared" si="882"/>
        <v>5.7212753285801332E-4</v>
      </c>
      <c r="KH1857" s="1" t="str">
        <f t="shared" si="878"/>
        <v/>
      </c>
      <c r="KI1857" s="132" t="str">
        <f t="shared" si="879"/>
        <v/>
      </c>
    </row>
    <row r="1858" spans="237:295" ht="20.100000000000001" customHeight="1" x14ac:dyDescent="0.25">
      <c r="IC1858" s="1">
        <v>1234</v>
      </c>
      <c r="ID1858" s="1">
        <f t="shared" si="883"/>
        <v>16329.13982840885</v>
      </c>
      <c r="IE1858" s="1">
        <f t="shared" si="884"/>
        <v>1.4756412174186821E-5</v>
      </c>
      <c r="IF1858" s="1">
        <f t="shared" si="885"/>
        <v>0.82536340614341941</v>
      </c>
      <c r="IG1858" s="1" t="str">
        <f t="shared" si="886"/>
        <v/>
      </c>
      <c r="IH1858" s="1">
        <f t="shared" si="887"/>
        <v>1.4756412174186821E-5</v>
      </c>
      <c r="II1858" s="1" t="str">
        <f t="shared" si="888"/>
        <v/>
      </c>
      <c r="IL1858" s="1">
        <f t="shared" si="889"/>
        <v>3.4243838806278061E-16</v>
      </c>
      <c r="IM1858" s="1" t="str">
        <f t="shared" si="890"/>
        <v/>
      </c>
      <c r="IN1858" s="1" t="str">
        <f t="shared" si="891"/>
        <v/>
      </c>
      <c r="IS1858" s="1">
        <v>1234</v>
      </c>
      <c r="IT1858" s="1">
        <f t="shared" si="892"/>
        <v>33.835736178869752</v>
      </c>
      <c r="IU1858" s="1">
        <f t="shared" si="893"/>
        <v>7.1214504240167606E-3</v>
      </c>
      <c r="IV1858" s="1">
        <f t="shared" si="894"/>
        <v>0.82536340614341941</v>
      </c>
      <c r="IW1858" s="1" t="str">
        <f t="shared" si="895"/>
        <v/>
      </c>
      <c r="IX1858" s="1">
        <f t="shared" si="896"/>
        <v>7.1214504240167606E-3</v>
      </c>
      <c r="IY1858" s="1" t="str">
        <f t="shared" si="897"/>
        <v/>
      </c>
      <c r="IZ1858" s="1">
        <f t="shared" si="898"/>
        <v>1.2852219090181536E-9</v>
      </c>
      <c r="JA1858" s="1" t="str">
        <f t="shared" si="899"/>
        <v/>
      </c>
      <c r="JB1858" s="1" t="str">
        <f t="shared" si="900"/>
        <v/>
      </c>
      <c r="JF1858" s="1">
        <v>1234</v>
      </c>
      <c r="JG1858" s="1">
        <f t="shared" si="918"/>
        <v>95.130713017115795</v>
      </c>
      <c r="JH1858" s="1">
        <f t="shared" si="901"/>
        <v>2.5329308497307082E-3</v>
      </c>
      <c r="JI1858" s="1">
        <f t="shared" si="902"/>
        <v>0.82536340614341941</v>
      </c>
      <c r="JJ1858" s="1" t="str">
        <f t="shared" si="903"/>
        <v/>
      </c>
      <c r="JK1858" s="1">
        <f t="shared" si="904"/>
        <v>2.5329308497307082E-3</v>
      </c>
      <c r="JL1858" s="1" t="str">
        <f t="shared" si="905"/>
        <v/>
      </c>
      <c r="JM1858" s="1">
        <f t="shared" si="906"/>
        <v>1.0727493102848474E-27</v>
      </c>
      <c r="JN1858" s="1" t="str">
        <f t="shared" si="907"/>
        <v/>
      </c>
      <c r="JO1858" s="1" t="str">
        <f t="shared" si="908"/>
        <v/>
      </c>
      <c r="JS1858" s="1">
        <v>1234</v>
      </c>
      <c r="JT1858" s="1">
        <f t="shared" si="909"/>
        <v>9290.4438697622172</v>
      </c>
      <c r="JU1858" s="1">
        <f t="shared" si="910"/>
        <v>2.5936276149537563E-5</v>
      </c>
      <c r="JV1858" s="1">
        <f t="shared" si="911"/>
        <v>0.82536340614341941</v>
      </c>
      <c r="JW1858" s="1" t="str">
        <f t="shared" si="912"/>
        <v/>
      </c>
      <c r="JX1858" s="1">
        <f t="shared" si="913"/>
        <v>2.5936276149537563E-5</v>
      </c>
      <c r="JY1858" s="1" t="str">
        <f t="shared" si="914"/>
        <v/>
      </c>
      <c r="JZ1858" s="1">
        <f t="shared" si="915"/>
        <v>1.5109952129585783E-5</v>
      </c>
      <c r="KA1858" s="1" t="str">
        <f t="shared" si="916"/>
        <v/>
      </c>
      <c r="KB1858" s="1" t="str">
        <f t="shared" si="917"/>
        <v/>
      </c>
      <c r="KE1858" s="1">
        <f t="shared" si="880"/>
        <v>7.9296000000001614</v>
      </c>
      <c r="KF1858" s="151">
        <f t="shared" si="881"/>
        <v>0.33884266311742167</v>
      </c>
      <c r="KG1858" s="1">
        <f t="shared" si="882"/>
        <v>5.7145153855187036E-4</v>
      </c>
      <c r="KH1858" s="1" t="str">
        <f t="shared" si="878"/>
        <v/>
      </c>
      <c r="KI1858" s="132" t="str">
        <f t="shared" si="879"/>
        <v/>
      </c>
    </row>
    <row r="1859" spans="237:295" ht="20.100000000000001" customHeight="1" x14ac:dyDescent="0.25">
      <c r="IC1859" s="1">
        <v>1235</v>
      </c>
      <c r="ID1859" s="1">
        <f t="shared" si="883"/>
        <v>16398.922477248198</v>
      </c>
      <c r="IE1859" s="1">
        <f t="shared" si="884"/>
        <v>1.4701149852654085E-5</v>
      </c>
      <c r="IF1859" s="1">
        <f t="shared" si="885"/>
        <v>0.82639121966137541</v>
      </c>
      <c r="IG1859" s="1" t="str">
        <f t="shared" si="886"/>
        <v/>
      </c>
      <c r="IH1859" s="1">
        <f t="shared" si="887"/>
        <v>1.4701149852654085E-5</v>
      </c>
      <c r="II1859" s="1" t="str">
        <f t="shared" si="888"/>
        <v/>
      </c>
      <c r="IL1859" s="1">
        <f t="shared" si="889"/>
        <v>3.5224444133941844E-16</v>
      </c>
      <c r="IM1859" s="1" t="str">
        <f t="shared" si="890"/>
        <v/>
      </c>
      <c r="IN1859" s="1" t="str">
        <f t="shared" si="891"/>
        <v/>
      </c>
      <c r="IS1859" s="1">
        <v>1235</v>
      </c>
      <c r="IT1859" s="1">
        <f t="shared" si="892"/>
        <v>33.980333342027308</v>
      </c>
      <c r="IU1859" s="1">
        <f t="shared" si="893"/>
        <v>7.0947808055169545E-3</v>
      </c>
      <c r="IV1859" s="1">
        <f t="shared" si="894"/>
        <v>0.82639121966137541</v>
      </c>
      <c r="IW1859" s="1" t="str">
        <f t="shared" si="895"/>
        <v/>
      </c>
      <c r="IX1859" s="1">
        <f t="shared" si="896"/>
        <v>7.0947808055169545E-3</v>
      </c>
      <c r="IY1859" s="1" t="str">
        <f t="shared" si="897"/>
        <v/>
      </c>
      <c r="IZ1859" s="1">
        <f t="shared" si="898"/>
        <v>1.314592291161705E-9</v>
      </c>
      <c r="JA1859" s="1" t="str">
        <f t="shared" si="899"/>
        <v/>
      </c>
      <c r="JB1859" s="1" t="str">
        <f t="shared" si="900"/>
        <v/>
      </c>
      <c r="JF1859" s="1">
        <v>1235</v>
      </c>
      <c r="JG1859" s="1">
        <f t="shared" si="918"/>
        <v>95.537254525735932</v>
      </c>
      <c r="JH1859" s="1">
        <f t="shared" si="901"/>
        <v>2.523445099577777E-3</v>
      </c>
      <c r="JI1859" s="1">
        <f t="shared" si="902"/>
        <v>0.82639121966137552</v>
      </c>
      <c r="JJ1859" s="1" t="str">
        <f t="shared" si="903"/>
        <v/>
      </c>
      <c r="JK1859" s="1">
        <f t="shared" si="904"/>
        <v>2.523445099577777E-3</v>
      </c>
      <c r="JL1859" s="1" t="str">
        <f t="shared" si="905"/>
        <v/>
      </c>
      <c r="JM1859" s="1">
        <f t="shared" si="906"/>
        <v>1.1193628859524679E-27</v>
      </c>
      <c r="JN1859" s="1" t="str">
        <f t="shared" si="907"/>
        <v/>
      </c>
      <c r="JO1859" s="1" t="str">
        <f t="shared" si="908"/>
        <v/>
      </c>
      <c r="JS1859" s="1">
        <v>1235</v>
      </c>
      <c r="JT1859" s="1">
        <f t="shared" si="909"/>
        <v>9330.1466213423992</v>
      </c>
      <c r="JU1859" s="1">
        <f t="shared" si="910"/>
        <v>2.5839145572333638E-5</v>
      </c>
      <c r="JV1859" s="1">
        <f t="shared" si="911"/>
        <v>0.82639121966137541</v>
      </c>
      <c r="JW1859" s="1" t="str">
        <f t="shared" si="912"/>
        <v/>
      </c>
      <c r="JX1859" s="1">
        <f t="shared" si="913"/>
        <v>2.5839145572333638E-5</v>
      </c>
      <c r="JY1859" s="1" t="str">
        <f t="shared" si="914"/>
        <v/>
      </c>
      <c r="JZ1859" s="1">
        <f t="shared" si="915"/>
        <v>1.5025524098637804E-5</v>
      </c>
      <c r="KA1859" s="1" t="str">
        <f t="shared" si="916"/>
        <v/>
      </c>
      <c r="KB1859" s="1" t="str">
        <f t="shared" si="917"/>
        <v/>
      </c>
      <c r="KE1859" s="1">
        <f t="shared" si="880"/>
        <v>7.9360000000001616</v>
      </c>
      <c r="KF1859" s="151">
        <f t="shared" si="881"/>
        <v>0.3382712115788698</v>
      </c>
      <c r="KG1859" s="1">
        <f t="shared" si="882"/>
        <v>5.7077541418298905E-4</v>
      </c>
      <c r="KH1859" s="1" t="str">
        <f t="shared" si="878"/>
        <v/>
      </c>
      <c r="KI1859" s="132" t="str">
        <f t="shared" si="879"/>
        <v/>
      </c>
    </row>
    <row r="1860" spans="237:295" ht="20.100000000000001" customHeight="1" x14ac:dyDescent="0.25">
      <c r="IC1860" s="1">
        <v>1236</v>
      </c>
      <c r="ID1860" s="1">
        <f t="shared" si="883"/>
        <v>16468.70512608756</v>
      </c>
      <c r="IE1860" s="1">
        <f t="shared" si="884"/>
        <v>1.4645860151222883E-5</v>
      </c>
      <c r="IF1860" s="1">
        <f t="shared" si="885"/>
        <v>0.82741517586194835</v>
      </c>
      <c r="IG1860" s="1" t="str">
        <f t="shared" si="886"/>
        <v/>
      </c>
      <c r="IH1860" s="1">
        <f t="shared" si="887"/>
        <v>1.4645860151222883E-5</v>
      </c>
      <c r="II1860" s="1" t="str">
        <f t="shared" si="888"/>
        <v/>
      </c>
      <c r="IL1860" s="1">
        <f t="shared" si="889"/>
        <v>3.6232550314806253E-16</v>
      </c>
      <c r="IM1860" s="1" t="str">
        <f t="shared" si="890"/>
        <v/>
      </c>
      <c r="IN1860" s="1" t="str">
        <f t="shared" si="891"/>
        <v/>
      </c>
      <c r="IS1860" s="1">
        <v>1236</v>
      </c>
      <c r="IT1860" s="1">
        <f t="shared" si="892"/>
        <v>34.124930505184864</v>
      </c>
      <c r="IU1860" s="1">
        <f t="shared" si="893"/>
        <v>7.0680979734671894E-3</v>
      </c>
      <c r="IV1860" s="1">
        <f t="shared" si="894"/>
        <v>0.82741517586194813</v>
      </c>
      <c r="IW1860" s="1" t="str">
        <f t="shared" si="895"/>
        <v/>
      </c>
      <c r="IX1860" s="1">
        <f t="shared" si="896"/>
        <v>7.0680979734671894E-3</v>
      </c>
      <c r="IY1860" s="1" t="str">
        <f t="shared" si="897"/>
        <v/>
      </c>
      <c r="IZ1860" s="1">
        <f t="shared" si="898"/>
        <v>1.3446123425307205E-9</v>
      </c>
      <c r="JA1860" s="1" t="str">
        <f t="shared" si="899"/>
        <v/>
      </c>
      <c r="JB1860" s="1" t="str">
        <f t="shared" si="900"/>
        <v/>
      </c>
      <c r="JF1860" s="1">
        <v>1236</v>
      </c>
      <c r="JG1860" s="1">
        <f t="shared" si="918"/>
        <v>95.943796034356069</v>
      </c>
      <c r="JH1860" s="1">
        <f t="shared" si="901"/>
        <v>2.5139546496788204E-3</v>
      </c>
      <c r="JI1860" s="1">
        <f t="shared" si="902"/>
        <v>0.82741517586194824</v>
      </c>
      <c r="JJ1860" s="1" t="str">
        <f t="shared" si="903"/>
        <v/>
      </c>
      <c r="JK1860" s="1">
        <f t="shared" si="904"/>
        <v>2.5139546496788204E-3</v>
      </c>
      <c r="JL1860" s="1" t="str">
        <f t="shared" si="905"/>
        <v/>
      </c>
      <c r="JM1860" s="1">
        <f t="shared" si="906"/>
        <v>1.1679832473657463E-27</v>
      </c>
      <c r="JN1860" s="1" t="str">
        <f t="shared" si="907"/>
        <v/>
      </c>
      <c r="JO1860" s="1" t="str">
        <f t="shared" si="908"/>
        <v/>
      </c>
      <c r="JS1860" s="1">
        <v>1236</v>
      </c>
      <c r="JT1860" s="1">
        <f t="shared" si="909"/>
        <v>9369.8493729225811</v>
      </c>
      <c r="JU1860" s="1">
        <f t="shared" si="910"/>
        <v>2.5741966871466669E-5</v>
      </c>
      <c r="JV1860" s="1">
        <f t="shared" si="911"/>
        <v>0.82741517586194824</v>
      </c>
      <c r="JW1860" s="1" t="str">
        <f t="shared" si="912"/>
        <v/>
      </c>
      <c r="JX1860" s="1">
        <f t="shared" si="913"/>
        <v>2.5741966871466669E-5</v>
      </c>
      <c r="JY1860" s="1" t="str">
        <f t="shared" si="914"/>
        <v/>
      </c>
      <c r="JZ1860" s="1">
        <f t="shared" si="915"/>
        <v>1.4941328752696794E-5</v>
      </c>
      <c r="KA1860" s="1" t="str">
        <f t="shared" si="916"/>
        <v/>
      </c>
      <c r="KB1860" s="1" t="str">
        <f t="shared" si="917"/>
        <v/>
      </c>
      <c r="KE1860" s="1">
        <f t="shared" si="880"/>
        <v>7.9424000000001618</v>
      </c>
      <c r="KF1860" s="151">
        <f t="shared" si="881"/>
        <v>0.33770043616468681</v>
      </c>
      <c r="KG1860" s="1">
        <f t="shared" si="882"/>
        <v>5.7009916360034607E-4</v>
      </c>
      <c r="KH1860" s="1" t="str">
        <f t="shared" si="878"/>
        <v/>
      </c>
      <c r="KI1860" s="132" t="str">
        <f t="shared" si="879"/>
        <v/>
      </c>
    </row>
    <row r="1861" spans="237:295" ht="20.100000000000001" customHeight="1" x14ac:dyDescent="0.25">
      <c r="IC1861" s="1">
        <v>1237</v>
      </c>
      <c r="ID1861" s="1">
        <f t="shared" si="883"/>
        <v>16538.487774926907</v>
      </c>
      <c r="IE1861" s="1">
        <f t="shared" si="884"/>
        <v>1.4590544938795847E-5</v>
      </c>
      <c r="IF1861" s="1">
        <f t="shared" si="885"/>
        <v>0.82843527289973784</v>
      </c>
      <c r="IG1861" s="1" t="str">
        <f t="shared" si="886"/>
        <v/>
      </c>
      <c r="IH1861" s="1">
        <f t="shared" si="887"/>
        <v>1.4590544938795847E-5</v>
      </c>
      <c r="II1861" s="1" t="str">
        <f t="shared" si="888"/>
        <v/>
      </c>
      <c r="IL1861" s="1">
        <f t="shared" si="889"/>
        <v>3.7268911688936591E-16</v>
      </c>
      <c r="IM1861" s="1" t="str">
        <f t="shared" si="890"/>
        <v/>
      </c>
      <c r="IN1861" s="1" t="str">
        <f t="shared" si="891"/>
        <v/>
      </c>
      <c r="IS1861" s="1">
        <v>1237</v>
      </c>
      <c r="IT1861" s="1">
        <f t="shared" si="892"/>
        <v>34.269527668342448</v>
      </c>
      <c r="IU1861" s="1">
        <f t="shared" si="893"/>
        <v>7.0414028298006089E-3</v>
      </c>
      <c r="IV1861" s="1">
        <f t="shared" si="894"/>
        <v>0.82843527289973784</v>
      </c>
      <c r="IW1861" s="1" t="str">
        <f t="shared" si="895"/>
        <v/>
      </c>
      <c r="IX1861" s="1">
        <f t="shared" si="896"/>
        <v>7.0414028298006089E-3</v>
      </c>
      <c r="IY1861" s="1" t="str">
        <f t="shared" si="897"/>
        <v/>
      </c>
      <c r="IZ1861" s="1">
        <f t="shared" si="898"/>
        <v>1.3752959273799379E-9</v>
      </c>
      <c r="JA1861" s="1" t="str">
        <f t="shared" si="899"/>
        <v/>
      </c>
      <c r="JB1861" s="1" t="str">
        <f t="shared" si="900"/>
        <v/>
      </c>
      <c r="JF1861" s="1">
        <v>1237</v>
      </c>
      <c r="JG1861" s="1">
        <f t="shared" si="918"/>
        <v>96.350337542976206</v>
      </c>
      <c r="JH1861" s="1">
        <f t="shared" si="901"/>
        <v>2.5044598208300473E-3</v>
      </c>
      <c r="JI1861" s="1">
        <f t="shared" si="902"/>
        <v>0.82843527289973784</v>
      </c>
      <c r="JJ1861" s="1" t="str">
        <f t="shared" si="903"/>
        <v/>
      </c>
      <c r="JK1861" s="1">
        <f t="shared" si="904"/>
        <v>2.5044598208300473E-3</v>
      </c>
      <c r="JL1861" s="1" t="str">
        <f t="shared" si="905"/>
        <v/>
      </c>
      <c r="JM1861" s="1">
        <f t="shared" si="906"/>
        <v>1.2186959711309432E-27</v>
      </c>
      <c r="JN1861" s="1" t="str">
        <f t="shared" si="907"/>
        <v/>
      </c>
      <c r="JO1861" s="1" t="str">
        <f t="shared" si="908"/>
        <v/>
      </c>
      <c r="JS1861" s="1">
        <v>1237</v>
      </c>
      <c r="JT1861" s="1">
        <f t="shared" si="909"/>
        <v>9409.552124502763</v>
      </c>
      <c r="JU1861" s="1">
        <f t="shared" si="910"/>
        <v>2.5644743331771309E-5</v>
      </c>
      <c r="JV1861" s="1">
        <f t="shared" si="911"/>
        <v>0.82843527289973784</v>
      </c>
      <c r="JW1861" s="1" t="str">
        <f t="shared" si="912"/>
        <v/>
      </c>
      <c r="JX1861" s="1">
        <f t="shared" si="913"/>
        <v>2.5644743331771309E-5</v>
      </c>
      <c r="JY1861" s="1" t="str">
        <f t="shared" si="914"/>
        <v/>
      </c>
      <c r="JZ1861" s="1">
        <f t="shared" si="915"/>
        <v>1.4857367474596065E-5</v>
      </c>
      <c r="KA1861" s="1" t="str">
        <f t="shared" si="916"/>
        <v/>
      </c>
      <c r="KB1861" s="1" t="str">
        <f t="shared" si="917"/>
        <v/>
      </c>
      <c r="KE1861" s="1">
        <f t="shared" si="880"/>
        <v>7.948800000000162</v>
      </c>
      <c r="KF1861" s="151">
        <f t="shared" si="881"/>
        <v>0.33713033700108647</v>
      </c>
      <c r="KG1861" s="1">
        <f t="shared" si="882"/>
        <v>5.694227906383742E-4</v>
      </c>
      <c r="KH1861" s="1" t="str">
        <f t="shared" si="878"/>
        <v/>
      </c>
      <c r="KI1861" s="132" t="str">
        <f t="shared" si="879"/>
        <v/>
      </c>
    </row>
    <row r="1862" spans="237:295" ht="20.100000000000001" customHeight="1" x14ac:dyDescent="0.25">
      <c r="IC1862" s="1">
        <v>1238</v>
      </c>
      <c r="ID1862" s="1">
        <f t="shared" si="883"/>
        <v>16608.270423766269</v>
      </c>
      <c r="IE1862" s="1">
        <f t="shared" si="884"/>
        <v>1.4535206078454146E-5</v>
      </c>
      <c r="IF1862" s="1">
        <f t="shared" si="885"/>
        <v>0.82945150905955911</v>
      </c>
      <c r="IG1862" s="1" t="str">
        <f t="shared" si="886"/>
        <v/>
      </c>
      <c r="IH1862" s="1">
        <f t="shared" si="887"/>
        <v>1.4535206078454146E-5</v>
      </c>
      <c r="II1862" s="1" t="str">
        <f t="shared" si="888"/>
        <v/>
      </c>
      <c r="IL1862" s="1">
        <f t="shared" si="889"/>
        <v>3.8334302803396795E-16</v>
      </c>
      <c r="IM1862" s="1" t="str">
        <f t="shared" si="890"/>
        <v/>
      </c>
      <c r="IN1862" s="1" t="str">
        <f t="shared" si="891"/>
        <v/>
      </c>
      <c r="IS1862" s="1">
        <v>1238</v>
      </c>
      <c r="IT1862" s="1">
        <f t="shared" si="892"/>
        <v>34.414124831500004</v>
      </c>
      <c r="IU1862" s="1">
        <f t="shared" si="893"/>
        <v>7.0146962736409527E-3</v>
      </c>
      <c r="IV1862" s="1">
        <f t="shared" si="894"/>
        <v>0.829451509059559</v>
      </c>
      <c r="IW1862" s="1" t="str">
        <f t="shared" si="895"/>
        <v/>
      </c>
      <c r="IX1862" s="1">
        <f t="shared" si="896"/>
        <v>7.0146962736409527E-3</v>
      </c>
      <c r="IY1862" s="1" t="str">
        <f t="shared" si="897"/>
        <v/>
      </c>
      <c r="IZ1862" s="1">
        <f t="shared" si="898"/>
        <v>1.4066571942422254E-9</v>
      </c>
      <c r="JA1862" s="1" t="str">
        <f t="shared" si="899"/>
        <v/>
      </c>
      <c r="JB1862" s="1" t="str">
        <f t="shared" si="900"/>
        <v/>
      </c>
      <c r="JF1862" s="1">
        <v>1238</v>
      </c>
      <c r="JG1862" s="1">
        <f t="shared" si="918"/>
        <v>96.7568790515964</v>
      </c>
      <c r="JH1862" s="1">
        <f t="shared" si="901"/>
        <v>2.4949609328284213E-3</v>
      </c>
      <c r="JI1862" s="1">
        <f t="shared" si="902"/>
        <v>0.82945150905955911</v>
      </c>
      <c r="JJ1862" s="1" t="str">
        <f t="shared" si="903"/>
        <v/>
      </c>
      <c r="JK1862" s="1">
        <f t="shared" si="904"/>
        <v>2.4949609328284213E-3</v>
      </c>
      <c r="JL1862" s="1" t="str">
        <f t="shared" si="905"/>
        <v/>
      </c>
      <c r="JM1862" s="1">
        <f t="shared" si="906"/>
        <v>1.2715902476107508E-27</v>
      </c>
      <c r="JN1862" s="1" t="str">
        <f t="shared" si="907"/>
        <v/>
      </c>
      <c r="JO1862" s="1" t="str">
        <f t="shared" si="908"/>
        <v/>
      </c>
      <c r="JS1862" s="1">
        <v>1238</v>
      </c>
      <c r="JT1862" s="1">
        <f t="shared" si="909"/>
        <v>9449.2548760829377</v>
      </c>
      <c r="JU1862" s="1">
        <f t="shared" si="910"/>
        <v>2.5547478227850354E-5</v>
      </c>
      <c r="JV1862" s="1">
        <f t="shared" si="911"/>
        <v>0.82945150905955889</v>
      </c>
      <c r="JW1862" s="1" t="str">
        <f t="shared" si="912"/>
        <v/>
      </c>
      <c r="JX1862" s="1">
        <f t="shared" si="913"/>
        <v>2.5547478227850354E-5</v>
      </c>
      <c r="JY1862" s="1" t="str">
        <f t="shared" si="914"/>
        <v/>
      </c>
      <c r="JZ1862" s="1">
        <f t="shared" si="915"/>
        <v>1.4773641628205664E-5</v>
      </c>
      <c r="KA1862" s="1" t="str">
        <f t="shared" si="916"/>
        <v/>
      </c>
      <c r="KB1862" s="1" t="str">
        <f t="shared" si="917"/>
        <v/>
      </c>
      <c r="KE1862" s="1">
        <f t="shared" si="880"/>
        <v>7.9552000000001621</v>
      </c>
      <c r="KF1862" s="151">
        <f t="shared" si="881"/>
        <v>0.33656091421044809</v>
      </c>
      <c r="KG1862" s="1">
        <f t="shared" si="882"/>
        <v>5.6874629911973784E-4</v>
      </c>
      <c r="KH1862" s="1" t="str">
        <f t="shared" si="878"/>
        <v/>
      </c>
      <c r="KI1862" s="132" t="str">
        <f t="shared" si="879"/>
        <v/>
      </c>
    </row>
    <row r="1863" spans="237:295" ht="20.100000000000001" customHeight="1" x14ac:dyDescent="0.25">
      <c r="IC1863" s="1">
        <v>1239</v>
      </c>
      <c r="ID1863" s="1">
        <f t="shared" si="883"/>
        <v>16678.053072605617</v>
      </c>
      <c r="IE1863" s="1">
        <f t="shared" si="884"/>
        <v>1.4479845427360526E-5</v>
      </c>
      <c r="IF1863" s="1">
        <f t="shared" si="885"/>
        <v>0.83046388275603122</v>
      </c>
      <c r="IG1863" s="1" t="str">
        <f t="shared" si="886"/>
        <v/>
      </c>
      <c r="IH1863" s="1">
        <f t="shared" si="887"/>
        <v>1.4479845427360526E-5</v>
      </c>
      <c r="II1863" s="1" t="str">
        <f t="shared" si="888"/>
        <v/>
      </c>
      <c r="IL1863" s="1">
        <f t="shared" si="889"/>
        <v>3.942951893995034E-16</v>
      </c>
      <c r="IM1863" s="1" t="str">
        <f t="shared" si="890"/>
        <v/>
      </c>
      <c r="IN1863" s="1" t="str">
        <f t="shared" si="891"/>
        <v/>
      </c>
      <c r="IS1863" s="1">
        <v>1239</v>
      </c>
      <c r="IT1863" s="1">
        <f t="shared" si="892"/>
        <v>34.55872199465756</v>
      </c>
      <c r="IU1863" s="1">
        <f t="shared" si="893"/>
        <v>6.9879792012556893E-3</v>
      </c>
      <c r="IV1863" s="1">
        <f t="shared" si="894"/>
        <v>0.83046388275603122</v>
      </c>
      <c r="IW1863" s="1" t="str">
        <f t="shared" si="895"/>
        <v/>
      </c>
      <c r="IX1863" s="1">
        <f t="shared" si="896"/>
        <v>6.9879792012556893E-3</v>
      </c>
      <c r="IY1863" s="1" t="str">
        <f t="shared" si="897"/>
        <v/>
      </c>
      <c r="IZ1863" s="1">
        <f t="shared" si="898"/>
        <v>1.4387105814999446E-9</v>
      </c>
      <c r="JA1863" s="1" t="str">
        <f t="shared" si="899"/>
        <v/>
      </c>
      <c r="JB1863" s="1" t="str">
        <f t="shared" si="900"/>
        <v/>
      </c>
      <c r="JF1863" s="1">
        <v>1239</v>
      </c>
      <c r="JG1863" s="1">
        <f t="shared" si="918"/>
        <v>97.163420560216537</v>
      </c>
      <c r="JH1863" s="1">
        <f t="shared" si="901"/>
        <v>2.4854583044550071E-3</v>
      </c>
      <c r="JI1863" s="1">
        <f t="shared" si="902"/>
        <v>0.83046388275603122</v>
      </c>
      <c r="JJ1863" s="1" t="str">
        <f t="shared" si="903"/>
        <v/>
      </c>
      <c r="JK1863" s="1">
        <f t="shared" si="904"/>
        <v>2.4854583044550071E-3</v>
      </c>
      <c r="JL1863" s="1" t="str">
        <f t="shared" si="905"/>
        <v/>
      </c>
      <c r="JM1863" s="1">
        <f t="shared" si="906"/>
        <v>1.3267590319980364E-27</v>
      </c>
      <c r="JN1863" s="1" t="str">
        <f t="shared" si="907"/>
        <v/>
      </c>
      <c r="JO1863" s="1" t="str">
        <f t="shared" si="908"/>
        <v/>
      </c>
      <c r="JS1863" s="1">
        <v>1239</v>
      </c>
      <c r="JT1863" s="1">
        <f t="shared" si="909"/>
        <v>9488.9576276631196</v>
      </c>
      <c r="JU1863" s="1">
        <f t="shared" si="910"/>
        <v>2.5450174823904087E-5</v>
      </c>
      <c r="JV1863" s="1">
        <f t="shared" si="911"/>
        <v>0.83046388275603111</v>
      </c>
      <c r="JW1863" s="1" t="str">
        <f t="shared" si="912"/>
        <v/>
      </c>
      <c r="JX1863" s="1">
        <f t="shared" si="913"/>
        <v>2.5450174823904087E-5</v>
      </c>
      <c r="JY1863" s="1" t="str">
        <f t="shared" si="914"/>
        <v/>
      </c>
      <c r="JZ1863" s="1">
        <f t="shared" si="915"/>
        <v>1.4690152558451869E-5</v>
      </c>
      <c r="KA1863" s="1" t="str">
        <f t="shared" si="916"/>
        <v/>
      </c>
      <c r="KB1863" s="1" t="str">
        <f t="shared" si="917"/>
        <v/>
      </c>
      <c r="KE1863" s="1">
        <f t="shared" si="880"/>
        <v>7.9616000000001623</v>
      </c>
      <c r="KF1863" s="151">
        <f t="shared" si="881"/>
        <v>0.33599216791132835</v>
      </c>
      <c r="KG1863" s="1">
        <f t="shared" si="882"/>
        <v>5.680696928541118E-4</v>
      </c>
      <c r="KH1863" s="1" t="str">
        <f t="shared" si="878"/>
        <v/>
      </c>
      <c r="KI1863" s="132" t="str">
        <f t="shared" si="879"/>
        <v/>
      </c>
    </row>
    <row r="1864" spans="237:295" ht="20.100000000000001" customHeight="1" x14ac:dyDescent="0.25">
      <c r="IC1864" s="1">
        <v>1240</v>
      </c>
      <c r="ID1864" s="1">
        <f t="shared" si="883"/>
        <v>16747.835721444979</v>
      </c>
      <c r="IE1864" s="1">
        <f t="shared" si="884"/>
        <v>1.4424464836663049E-5</v>
      </c>
      <c r="IF1864" s="1">
        <f t="shared" si="885"/>
        <v>0.83147239253316241</v>
      </c>
      <c r="IG1864" s="1" t="str">
        <f t="shared" si="886"/>
        <v/>
      </c>
      <c r="IH1864" s="1">
        <f t="shared" si="887"/>
        <v>1.4424464836663049E-5</v>
      </c>
      <c r="II1864" s="1" t="str">
        <f t="shared" si="888"/>
        <v/>
      </c>
      <c r="IL1864" s="1">
        <f t="shared" si="889"/>
        <v>4.0555376656171485E-16</v>
      </c>
      <c r="IM1864" s="1" t="str">
        <f t="shared" si="890"/>
        <v/>
      </c>
      <c r="IN1864" s="1" t="str">
        <f t="shared" si="891"/>
        <v/>
      </c>
      <c r="IS1864" s="1">
        <v>1240</v>
      </c>
      <c r="IT1864" s="1">
        <f t="shared" si="892"/>
        <v>34.703319157815116</v>
      </c>
      <c r="IU1864" s="1">
        <f t="shared" si="893"/>
        <v>6.9612525060096294E-3</v>
      </c>
      <c r="IV1864" s="1">
        <f t="shared" si="894"/>
        <v>0.83147239253316207</v>
      </c>
      <c r="IW1864" s="1" t="str">
        <f t="shared" si="895"/>
        <v/>
      </c>
      <c r="IX1864" s="1">
        <f t="shared" si="896"/>
        <v>6.9612525060096294E-3</v>
      </c>
      <c r="IY1864" s="1" t="str">
        <f t="shared" si="897"/>
        <v/>
      </c>
      <c r="IZ1864" s="1">
        <f t="shared" si="898"/>
        <v>1.4714708230598364E-9</v>
      </c>
      <c r="JA1864" s="1" t="str">
        <f t="shared" si="899"/>
        <v/>
      </c>
      <c r="JB1864" s="1" t="str">
        <f t="shared" si="900"/>
        <v/>
      </c>
      <c r="JF1864" s="1">
        <v>1240</v>
      </c>
      <c r="JG1864" s="1">
        <f t="shared" si="918"/>
        <v>97.569962068836674</v>
      </c>
      <c r="JH1864" s="1">
        <f t="shared" si="901"/>
        <v>2.4759522534584578E-3</v>
      </c>
      <c r="JI1864" s="1">
        <f t="shared" si="902"/>
        <v>0.8314723925331623</v>
      </c>
      <c r="JJ1864" s="1" t="str">
        <f t="shared" si="903"/>
        <v/>
      </c>
      <c r="JK1864" s="1">
        <f t="shared" si="904"/>
        <v>2.4759522534584578E-3</v>
      </c>
      <c r="JL1864" s="1" t="str">
        <f t="shared" si="905"/>
        <v/>
      </c>
      <c r="JM1864" s="1">
        <f t="shared" si="906"/>
        <v>1.3842992016403682E-27</v>
      </c>
      <c r="JN1864" s="1" t="str">
        <f t="shared" si="907"/>
        <v/>
      </c>
      <c r="JO1864" s="1" t="str">
        <f t="shared" si="908"/>
        <v/>
      </c>
      <c r="JS1864" s="1">
        <v>1240</v>
      </c>
      <c r="JT1864" s="1">
        <f t="shared" si="909"/>
        <v>9528.6603792433016</v>
      </c>
      <c r="JU1864" s="1">
        <f t="shared" si="910"/>
        <v>2.5352836373561348E-5</v>
      </c>
      <c r="JV1864" s="1">
        <f t="shared" si="911"/>
        <v>0.83147239253316219</v>
      </c>
      <c r="JW1864" s="1" t="str">
        <f t="shared" si="912"/>
        <v/>
      </c>
      <c r="JX1864" s="1">
        <f t="shared" si="913"/>
        <v>2.5352836373561348E-5</v>
      </c>
      <c r="JY1864" s="1" t="str">
        <f t="shared" si="914"/>
        <v/>
      </c>
      <c r="JZ1864" s="1">
        <f t="shared" si="915"/>
        <v>1.460690159133818E-5</v>
      </c>
      <c r="KA1864" s="1" t="str">
        <f t="shared" si="916"/>
        <v/>
      </c>
      <c r="KB1864" s="1" t="str">
        <f t="shared" si="917"/>
        <v/>
      </c>
      <c r="KE1864" s="1">
        <f t="shared" si="880"/>
        <v>7.9680000000001625</v>
      </c>
      <c r="KF1864" s="151">
        <f t="shared" si="881"/>
        <v>0.33542409821847424</v>
      </c>
      <c r="KG1864" s="1">
        <f t="shared" si="882"/>
        <v>5.6739297563762614E-4</v>
      </c>
      <c r="KH1864" s="1" t="str">
        <f t="shared" si="878"/>
        <v/>
      </c>
      <c r="KI1864" s="132" t="str">
        <f t="shared" si="879"/>
        <v/>
      </c>
    </row>
    <row r="1865" spans="237:295" ht="20.100000000000001" customHeight="1" x14ac:dyDescent="0.25">
      <c r="IC1865" s="1">
        <v>1241</v>
      </c>
      <c r="ID1865" s="1">
        <f t="shared" si="883"/>
        <v>16817.618370284326</v>
      </c>
      <c r="IE1865" s="1">
        <f t="shared" si="884"/>
        <v>1.4369066151399848E-5</v>
      </c>
      <c r="IF1865" s="1">
        <f t="shared" si="885"/>
        <v>0.8324770370639254</v>
      </c>
      <c r="IG1865" s="1" t="str">
        <f t="shared" si="886"/>
        <v/>
      </c>
      <c r="IH1865" s="1">
        <f t="shared" si="887"/>
        <v>1.4369066151399848E-5</v>
      </c>
      <c r="II1865" s="1" t="str">
        <f t="shared" si="888"/>
        <v/>
      </c>
      <c r="IL1865" s="1">
        <f t="shared" si="889"/>
        <v>4.1712714340291028E-16</v>
      </c>
      <c r="IM1865" s="1" t="str">
        <f t="shared" si="890"/>
        <v/>
      </c>
      <c r="IN1865" s="1" t="str">
        <f t="shared" si="891"/>
        <v/>
      </c>
      <c r="IS1865" s="1">
        <v>1241</v>
      </c>
      <c r="IT1865" s="1">
        <f t="shared" si="892"/>
        <v>34.847916320972701</v>
      </c>
      <c r="IU1865" s="1">
        <f t="shared" si="893"/>
        <v>6.934517078318889E-3</v>
      </c>
      <c r="IV1865" s="1">
        <f t="shared" si="894"/>
        <v>0.8324770370639254</v>
      </c>
      <c r="IW1865" s="1" t="str">
        <f t="shared" si="895"/>
        <v/>
      </c>
      <c r="IX1865" s="1">
        <f t="shared" si="896"/>
        <v>6.934517078318889E-3</v>
      </c>
      <c r="IY1865" s="1" t="str">
        <f t="shared" si="897"/>
        <v/>
      </c>
      <c r="IZ1865" s="1">
        <f t="shared" si="898"/>
        <v>1.5049529541334674E-9</v>
      </c>
      <c r="JA1865" s="1" t="str">
        <f t="shared" si="899"/>
        <v/>
      </c>
      <c r="JB1865" s="1" t="str">
        <f t="shared" si="900"/>
        <v/>
      </c>
      <c r="JF1865" s="1">
        <v>1241</v>
      </c>
      <c r="JG1865" s="1">
        <f t="shared" si="918"/>
        <v>97.976503577456867</v>
      </c>
      <c r="JH1865" s="1">
        <f t="shared" si="901"/>
        <v>2.4664430965386495E-3</v>
      </c>
      <c r="JI1865" s="1">
        <f t="shared" si="902"/>
        <v>0.8324770370639254</v>
      </c>
      <c r="JJ1865" s="1" t="str">
        <f t="shared" si="903"/>
        <v/>
      </c>
      <c r="JK1865" s="1">
        <f t="shared" si="904"/>
        <v>2.4664430965386495E-3</v>
      </c>
      <c r="JL1865" s="1" t="str">
        <f t="shared" si="905"/>
        <v/>
      </c>
      <c r="JM1865" s="1">
        <f t="shared" si="906"/>
        <v>1.4443117198706109E-27</v>
      </c>
      <c r="JN1865" s="1" t="str">
        <f t="shared" si="907"/>
        <v/>
      </c>
      <c r="JO1865" s="1" t="str">
        <f t="shared" si="908"/>
        <v/>
      </c>
      <c r="JS1865" s="1">
        <v>1241</v>
      </c>
      <c r="JT1865" s="1">
        <f t="shared" si="909"/>
        <v>9568.3631308234835</v>
      </c>
      <c r="JU1865" s="1">
        <f t="shared" si="910"/>
        <v>2.5255466119711881E-5</v>
      </c>
      <c r="JV1865" s="1">
        <f t="shared" si="911"/>
        <v>0.8324770370639254</v>
      </c>
      <c r="JW1865" s="1" t="str">
        <f t="shared" si="912"/>
        <v/>
      </c>
      <c r="JX1865" s="1">
        <f t="shared" si="913"/>
        <v>2.5255466119711881E-5</v>
      </c>
      <c r="JY1865" s="1" t="str">
        <f t="shared" si="914"/>
        <v/>
      </c>
      <c r="JZ1865" s="1">
        <f t="shared" si="915"/>
        <v>1.4523890033967574E-5</v>
      </c>
      <c r="KA1865" s="1" t="str">
        <f t="shared" si="916"/>
        <v/>
      </c>
      <c r="KB1865" s="1" t="str">
        <f t="shared" si="917"/>
        <v/>
      </c>
      <c r="KE1865" s="1">
        <f t="shared" si="880"/>
        <v>7.9744000000001627</v>
      </c>
      <c r="KF1865" s="151">
        <f t="shared" si="881"/>
        <v>0.33485670524283662</v>
      </c>
      <c r="KG1865" s="1">
        <f t="shared" si="882"/>
        <v>5.6671615125430952E-4</v>
      </c>
      <c r="KH1865" s="1" t="str">
        <f t="shared" si="878"/>
        <v/>
      </c>
      <c r="KI1865" s="132" t="str">
        <f t="shared" si="879"/>
        <v/>
      </c>
    </row>
    <row r="1866" spans="237:295" ht="20.100000000000001" customHeight="1" x14ac:dyDescent="0.25">
      <c r="IC1866" s="1">
        <v>1242</v>
      </c>
      <c r="ID1866" s="1">
        <f t="shared" si="883"/>
        <v>16887.401019123688</v>
      </c>
      <c r="IE1866" s="1">
        <f t="shared" si="884"/>
        <v>1.4313651210404532E-5</v>
      </c>
      <c r="IF1866" s="1">
        <f t="shared" si="885"/>
        <v>0.83347781514982977</v>
      </c>
      <c r="IG1866" s="1" t="str">
        <f t="shared" si="886"/>
        <v/>
      </c>
      <c r="IH1866" s="1">
        <f t="shared" si="887"/>
        <v>1.4313651210404532E-5</v>
      </c>
      <c r="II1866" s="1" t="str">
        <f t="shared" si="888"/>
        <v/>
      </c>
      <c r="IL1866" s="1">
        <f t="shared" si="889"/>
        <v>4.2902392780121648E-16</v>
      </c>
      <c r="IM1866" s="1" t="str">
        <f t="shared" si="890"/>
        <v/>
      </c>
      <c r="IN1866" s="1" t="str">
        <f t="shared" si="891"/>
        <v/>
      </c>
      <c r="IS1866" s="1">
        <v>1242</v>
      </c>
      <c r="IT1866" s="1">
        <f t="shared" si="892"/>
        <v>34.992513484130257</v>
      </c>
      <c r="IU1866" s="1">
        <f t="shared" si="893"/>
        <v>6.907773805605334E-3</v>
      </c>
      <c r="IV1866" s="1">
        <f t="shared" si="894"/>
        <v>0.83347781514982966</v>
      </c>
      <c r="IW1866" s="1" t="str">
        <f t="shared" si="895"/>
        <v/>
      </c>
      <c r="IX1866" s="1">
        <f t="shared" si="896"/>
        <v>6.907773805605334E-3</v>
      </c>
      <c r="IY1866" s="1" t="str">
        <f t="shared" si="897"/>
        <v/>
      </c>
      <c r="IZ1866" s="1">
        <f t="shared" si="898"/>
        <v>1.5391723171248637E-9</v>
      </c>
      <c r="JA1866" s="1" t="str">
        <f t="shared" si="899"/>
        <v/>
      </c>
      <c r="JB1866" s="1" t="str">
        <f t="shared" si="900"/>
        <v/>
      </c>
      <c r="JF1866" s="1">
        <v>1242</v>
      </c>
      <c r="JG1866" s="1">
        <f t="shared" si="918"/>
        <v>98.383045086077004</v>
      </c>
      <c r="JH1866" s="1">
        <f t="shared" si="901"/>
        <v>2.456931149330468E-3</v>
      </c>
      <c r="JI1866" s="1">
        <f t="shared" si="902"/>
        <v>0.83347781514982966</v>
      </c>
      <c r="JJ1866" s="1" t="str">
        <f t="shared" si="903"/>
        <v/>
      </c>
      <c r="JK1866" s="1">
        <f t="shared" si="904"/>
        <v>2.456931149330468E-3</v>
      </c>
      <c r="JL1866" s="1" t="str">
        <f t="shared" si="905"/>
        <v/>
      </c>
      <c r="JM1866" s="1">
        <f t="shared" si="906"/>
        <v>1.506901806610315E-27</v>
      </c>
      <c r="JN1866" s="1" t="str">
        <f t="shared" si="907"/>
        <v/>
      </c>
      <c r="JO1866" s="1" t="str">
        <f t="shared" si="908"/>
        <v/>
      </c>
      <c r="JS1866" s="1">
        <v>1242</v>
      </c>
      <c r="JT1866" s="1">
        <f t="shared" si="909"/>
        <v>9608.0658824036655</v>
      </c>
      <c r="JU1866" s="1">
        <f t="shared" si="910"/>
        <v>2.5158067294340292E-5</v>
      </c>
      <c r="JV1866" s="1">
        <f t="shared" si="911"/>
        <v>0.83347781514982966</v>
      </c>
      <c r="JW1866" s="1" t="str">
        <f t="shared" si="912"/>
        <v/>
      </c>
      <c r="JX1866" s="1">
        <f t="shared" si="913"/>
        <v>2.5158067294340292E-5</v>
      </c>
      <c r="JY1866" s="1" t="str">
        <f t="shared" si="914"/>
        <v/>
      </c>
      <c r="JZ1866" s="1">
        <f t="shared" si="915"/>
        <v>1.4441119174566228E-5</v>
      </c>
      <c r="KA1866" s="1" t="str">
        <f t="shared" si="916"/>
        <v/>
      </c>
      <c r="KB1866" s="1" t="str">
        <f t="shared" si="917"/>
        <v/>
      </c>
      <c r="KE1866" s="1">
        <f t="shared" si="880"/>
        <v>7.9808000000001629</v>
      </c>
      <c r="KF1866" s="151">
        <f t="shared" si="881"/>
        <v>0.33428998909158231</v>
      </c>
      <c r="KG1866" s="1">
        <f t="shared" si="882"/>
        <v>5.6603922347603364E-4</v>
      </c>
      <c r="KH1866" s="1" t="str">
        <f t="shared" si="878"/>
        <v/>
      </c>
      <c r="KI1866" s="132" t="str">
        <f t="shared" si="879"/>
        <v/>
      </c>
    </row>
    <row r="1867" spans="237:295" ht="20.100000000000001" customHeight="1" x14ac:dyDescent="0.25">
      <c r="IC1867" s="1">
        <v>1243</v>
      </c>
      <c r="ID1867" s="1">
        <f t="shared" si="883"/>
        <v>16957.183667963036</v>
      </c>
      <c r="IE1867" s="1">
        <f t="shared" si="884"/>
        <v>1.4258221846212666E-5</v>
      </c>
      <c r="IF1867" s="1">
        <f t="shared" si="885"/>
        <v>0.83447472572048342</v>
      </c>
      <c r="IG1867" s="1" t="str">
        <f t="shared" si="886"/>
        <v/>
      </c>
      <c r="IH1867" s="1">
        <f t="shared" si="887"/>
        <v>1.4258221846212666E-5</v>
      </c>
      <c r="II1867" s="1" t="str">
        <f t="shared" si="888"/>
        <v/>
      </c>
      <c r="IL1867" s="1">
        <f t="shared" si="889"/>
        <v>4.41252957464019E-16</v>
      </c>
      <c r="IM1867" s="1" t="str">
        <f t="shared" si="890"/>
        <v/>
      </c>
      <c r="IN1867" s="1" t="str">
        <f t="shared" si="891"/>
        <v/>
      </c>
      <c r="IS1867" s="1">
        <v>1243</v>
      </c>
      <c r="IT1867" s="1">
        <f t="shared" si="892"/>
        <v>35.137110647287813</v>
      </c>
      <c r="IU1867" s="1">
        <f t="shared" si="893"/>
        <v>6.8810235722513461E-3</v>
      </c>
      <c r="IV1867" s="1">
        <f t="shared" si="894"/>
        <v>0.83447472572048331</v>
      </c>
      <c r="IW1867" s="1" t="str">
        <f t="shared" si="895"/>
        <v/>
      </c>
      <c r="IX1867" s="1">
        <f t="shared" si="896"/>
        <v>6.8810235722513461E-3</v>
      </c>
      <c r="IY1867" s="1" t="str">
        <f t="shared" si="897"/>
        <v/>
      </c>
      <c r="IZ1867" s="1">
        <f t="shared" si="898"/>
        <v>1.5741445676274078E-9</v>
      </c>
      <c r="JA1867" s="1" t="str">
        <f t="shared" si="899"/>
        <v/>
      </c>
      <c r="JB1867" s="1" t="str">
        <f t="shared" si="900"/>
        <v/>
      </c>
      <c r="JF1867" s="1">
        <v>1243</v>
      </c>
      <c r="JG1867" s="1">
        <f t="shared" si="918"/>
        <v>98.789586594697141</v>
      </c>
      <c r="JH1867" s="1">
        <f t="shared" si="901"/>
        <v>2.4474167263877334E-3</v>
      </c>
      <c r="JI1867" s="1">
        <f t="shared" si="902"/>
        <v>0.83447472572048331</v>
      </c>
      <c r="JJ1867" s="1" t="str">
        <f t="shared" si="903"/>
        <v/>
      </c>
      <c r="JK1867" s="1">
        <f t="shared" si="904"/>
        <v>2.4474167263877334E-3</v>
      </c>
      <c r="JL1867" s="1" t="str">
        <f t="shared" si="905"/>
        <v/>
      </c>
      <c r="JM1867" s="1">
        <f t="shared" si="906"/>
        <v>1.5721791160225742E-27</v>
      </c>
      <c r="JN1867" s="1" t="str">
        <f t="shared" si="907"/>
        <v/>
      </c>
      <c r="JO1867" s="1" t="str">
        <f t="shared" si="908"/>
        <v/>
      </c>
      <c r="JS1867" s="1">
        <v>1243</v>
      </c>
      <c r="JT1867" s="1">
        <f t="shared" si="909"/>
        <v>9647.7686339838401</v>
      </c>
      <c r="JU1867" s="1">
        <f t="shared" si="910"/>
        <v>2.5060643118361514E-5</v>
      </c>
      <c r="JV1867" s="1">
        <f t="shared" si="911"/>
        <v>0.8344747257204832</v>
      </c>
      <c r="JW1867" s="1" t="str">
        <f t="shared" si="912"/>
        <v/>
      </c>
      <c r="JX1867" s="1">
        <f t="shared" si="913"/>
        <v>2.5060643118361514E-5</v>
      </c>
      <c r="JY1867" s="1" t="str">
        <f t="shared" si="914"/>
        <v/>
      </c>
      <c r="JZ1867" s="1">
        <f t="shared" si="915"/>
        <v>1.4358590282508589E-5</v>
      </c>
      <c r="KA1867" s="1" t="str">
        <f t="shared" si="916"/>
        <v/>
      </c>
      <c r="KB1867" s="1" t="str">
        <f t="shared" si="917"/>
        <v/>
      </c>
      <c r="KE1867" s="1">
        <f t="shared" si="880"/>
        <v>7.9872000000001631</v>
      </c>
      <c r="KF1867" s="151">
        <f t="shared" si="881"/>
        <v>0.33372394986810627</v>
      </c>
      <c r="KG1867" s="1">
        <f t="shared" si="882"/>
        <v>5.6536219606001525E-4</v>
      </c>
      <c r="KH1867" s="1" t="str">
        <f t="shared" si="878"/>
        <v/>
      </c>
      <c r="KI1867" s="132" t="str">
        <f t="shared" si="879"/>
        <v/>
      </c>
    </row>
    <row r="1868" spans="237:295" ht="20.100000000000001" customHeight="1" x14ac:dyDescent="0.25">
      <c r="IC1868" s="1">
        <v>1244</v>
      </c>
      <c r="ID1868" s="1">
        <f t="shared" si="883"/>
        <v>17026.966316802384</v>
      </c>
      <c r="IE1868" s="1">
        <f t="shared" si="884"/>
        <v>1.4202779884968922E-5</v>
      </c>
      <c r="IF1868" s="1">
        <f t="shared" si="885"/>
        <v>0.83546776783315169</v>
      </c>
      <c r="IG1868" s="1" t="str">
        <f t="shared" si="886"/>
        <v/>
      </c>
      <c r="IH1868" s="1">
        <f t="shared" si="887"/>
        <v>1.4202779884968922E-5</v>
      </c>
      <c r="II1868" s="1" t="str">
        <f t="shared" si="888"/>
        <v/>
      </c>
      <c r="IL1868" s="1">
        <f t="shared" si="889"/>
        <v>4.5382330590921716E-16</v>
      </c>
      <c r="IM1868" s="1" t="str">
        <f t="shared" si="890"/>
        <v/>
      </c>
      <c r="IN1868" s="1" t="str">
        <f t="shared" si="891"/>
        <v/>
      </c>
      <c r="IS1868" s="1">
        <v>1244</v>
      </c>
      <c r="IT1868" s="1">
        <f t="shared" si="892"/>
        <v>35.281707810445369</v>
      </c>
      <c r="IU1868" s="1">
        <f t="shared" si="893"/>
        <v>6.8542672595550752E-3</v>
      </c>
      <c r="IV1868" s="1">
        <f t="shared" si="894"/>
        <v>0.83546776783315169</v>
      </c>
      <c r="IW1868" s="1" t="str">
        <f t="shared" si="895"/>
        <v/>
      </c>
      <c r="IX1868" s="1">
        <f t="shared" si="896"/>
        <v>6.8542672595550752E-3</v>
      </c>
      <c r="IY1868" s="1" t="str">
        <f t="shared" si="897"/>
        <v/>
      </c>
      <c r="IZ1868" s="1">
        <f t="shared" si="898"/>
        <v>1.6098856805317068E-9</v>
      </c>
      <c r="JA1868" s="1" t="str">
        <f t="shared" si="899"/>
        <v/>
      </c>
      <c r="JB1868" s="1" t="str">
        <f t="shared" si="900"/>
        <v/>
      </c>
      <c r="JF1868" s="1">
        <v>1244</v>
      </c>
      <c r="JG1868" s="1">
        <f t="shared" si="918"/>
        <v>99.196128103317278</v>
      </c>
      <c r="JH1868" s="1">
        <f t="shared" si="901"/>
        <v>2.4379001411672747E-3</v>
      </c>
      <c r="JI1868" s="1">
        <f t="shared" si="902"/>
        <v>0.83546776783315169</v>
      </c>
      <c r="JJ1868" s="1" t="str">
        <f t="shared" si="903"/>
        <v/>
      </c>
      <c r="JK1868" s="1">
        <f t="shared" si="904"/>
        <v>2.4379001411672747E-3</v>
      </c>
      <c r="JL1868" s="1" t="str">
        <f t="shared" si="905"/>
        <v/>
      </c>
      <c r="JM1868" s="1">
        <f t="shared" si="906"/>
        <v>1.6402579215026252E-27</v>
      </c>
      <c r="JN1868" s="1" t="str">
        <f t="shared" si="907"/>
        <v/>
      </c>
      <c r="JO1868" s="1" t="str">
        <f t="shared" si="908"/>
        <v/>
      </c>
      <c r="JS1868" s="1">
        <v>1244</v>
      </c>
      <c r="JT1868" s="1">
        <f t="shared" si="909"/>
        <v>9687.4713855640221</v>
      </c>
      <c r="JU1868" s="1">
        <f t="shared" si="910"/>
        <v>2.4963196801457646E-5</v>
      </c>
      <c r="JV1868" s="1">
        <f t="shared" si="911"/>
        <v>0.83546776783315169</v>
      </c>
      <c r="JW1868" s="1" t="str">
        <f t="shared" si="912"/>
        <v/>
      </c>
      <c r="JX1868" s="1">
        <f t="shared" si="913"/>
        <v>2.4963196801457646E-5</v>
      </c>
      <c r="JY1868" s="1" t="str">
        <f t="shared" si="914"/>
        <v/>
      </c>
      <c r="JZ1868" s="1">
        <f t="shared" si="915"/>
        <v>1.4276304608343733E-5</v>
      </c>
      <c r="KA1868" s="1" t="str">
        <f t="shared" si="916"/>
        <v/>
      </c>
      <c r="KB1868" s="1" t="str">
        <f t="shared" si="917"/>
        <v/>
      </c>
      <c r="KE1868" s="1">
        <f t="shared" si="880"/>
        <v>7.9936000000001632</v>
      </c>
      <c r="KF1868" s="151">
        <f t="shared" si="881"/>
        <v>0.33315858767204626</v>
      </c>
      <c r="KG1868" s="1">
        <f t="shared" si="882"/>
        <v>5.6468507275270197E-4</v>
      </c>
      <c r="KH1868" s="1" t="str">
        <f t="shared" si="878"/>
        <v/>
      </c>
      <c r="KI1868" s="132" t="str">
        <f t="shared" si="879"/>
        <v/>
      </c>
    </row>
    <row r="1869" spans="237:295" ht="20.100000000000001" customHeight="1" x14ac:dyDescent="0.25">
      <c r="IC1869" s="1">
        <v>1245</v>
      </c>
      <c r="ID1869" s="1">
        <f t="shared" si="883"/>
        <v>17096.748965641746</v>
      </c>
      <c r="IE1869" s="1">
        <f t="shared" si="884"/>
        <v>1.4147327146335211E-5</v>
      </c>
      <c r="IF1869" s="1">
        <f t="shared" si="885"/>
        <v>0.8364569406723078</v>
      </c>
      <c r="IG1869" s="1" t="str">
        <f t="shared" si="886"/>
        <v/>
      </c>
      <c r="IH1869" s="1">
        <f t="shared" si="887"/>
        <v>1.4147327146335211E-5</v>
      </c>
      <c r="II1869" s="1" t="str">
        <f t="shared" si="888"/>
        <v/>
      </c>
      <c r="IL1869" s="1">
        <f t="shared" si="889"/>
        <v>4.6674428859786214E-16</v>
      </c>
      <c r="IM1869" s="1" t="str">
        <f t="shared" si="890"/>
        <v/>
      </c>
      <c r="IN1869" s="1" t="str">
        <f t="shared" si="891"/>
        <v/>
      </c>
      <c r="IS1869" s="1">
        <v>1245</v>
      </c>
      <c r="IT1869" s="1">
        <f t="shared" si="892"/>
        <v>35.426304973602953</v>
      </c>
      <c r="IU1869" s="1">
        <f t="shared" si="893"/>
        <v>6.8275057456860903E-3</v>
      </c>
      <c r="IV1869" s="1">
        <f t="shared" si="894"/>
        <v>0.8364569406723078</v>
      </c>
      <c r="IW1869" s="1" t="str">
        <f t="shared" si="895"/>
        <v/>
      </c>
      <c r="IX1869" s="1">
        <f t="shared" si="896"/>
        <v>6.8275057456860903E-3</v>
      </c>
      <c r="IY1869" s="1" t="str">
        <f t="shared" si="897"/>
        <v/>
      </c>
      <c r="IZ1869" s="1">
        <f t="shared" si="898"/>
        <v>1.6464119562465496E-9</v>
      </c>
      <c r="JA1869" s="1" t="str">
        <f t="shared" si="899"/>
        <v/>
      </c>
      <c r="JB1869" s="1" t="str">
        <f t="shared" si="900"/>
        <v/>
      </c>
      <c r="JF1869" s="1">
        <v>1245</v>
      </c>
      <c r="JG1869" s="1">
        <f t="shared" si="918"/>
        <v>99.602669611937472</v>
      </c>
      <c r="JH1869" s="1">
        <f t="shared" si="901"/>
        <v>2.4283817060131606E-3</v>
      </c>
      <c r="JI1869" s="1">
        <f t="shared" si="902"/>
        <v>0.8364569406723078</v>
      </c>
      <c r="JJ1869" s="1" t="str">
        <f t="shared" si="903"/>
        <v/>
      </c>
      <c r="JK1869" s="1">
        <f t="shared" si="904"/>
        <v>2.4283817060131606E-3</v>
      </c>
      <c r="JL1869" s="1" t="str">
        <f t="shared" si="905"/>
        <v/>
      </c>
      <c r="JM1869" s="1">
        <f t="shared" si="906"/>
        <v>1.7112573083059632E-27</v>
      </c>
      <c r="JN1869" s="1" t="str">
        <f t="shared" si="907"/>
        <v/>
      </c>
      <c r="JO1869" s="1" t="str">
        <f t="shared" si="908"/>
        <v/>
      </c>
      <c r="JS1869" s="1">
        <v>1245</v>
      </c>
      <c r="JT1869" s="1">
        <f t="shared" si="909"/>
        <v>9727.174137144204</v>
      </c>
      <c r="JU1869" s="1">
        <f t="shared" si="910"/>
        <v>2.4865731541916582E-5</v>
      </c>
      <c r="JV1869" s="1">
        <f t="shared" si="911"/>
        <v>0.83645694067230769</v>
      </c>
      <c r="JW1869" s="1" t="str">
        <f t="shared" si="912"/>
        <v/>
      </c>
      <c r="JX1869" s="1">
        <f t="shared" si="913"/>
        <v>2.4865731541916582E-5</v>
      </c>
      <c r="JY1869" s="1" t="str">
        <f t="shared" si="914"/>
        <v/>
      </c>
      <c r="JZ1869" s="1">
        <f t="shared" si="915"/>
        <v>1.4194263383823259E-5</v>
      </c>
      <c r="KA1869" s="1" t="str">
        <f t="shared" si="916"/>
        <v/>
      </c>
      <c r="KB1869" s="1" t="str">
        <f t="shared" si="917"/>
        <v/>
      </c>
      <c r="KE1869" s="1">
        <f t="shared" si="880"/>
        <v>8.0000000000001634</v>
      </c>
      <c r="KF1869" s="151">
        <f t="shared" si="881"/>
        <v>0.33259390259929356</v>
      </c>
      <c r="KG1869" s="1">
        <f t="shared" si="882"/>
        <v>5.6400785728660807E-4</v>
      </c>
      <c r="KH1869" s="1" t="str">
        <f t="shared" si="878"/>
        <v/>
      </c>
      <c r="KI1869" s="132" t="str">
        <f t="shared" si="879"/>
        <v/>
      </c>
    </row>
    <row r="1870" spans="237:295" ht="20.100000000000001" customHeight="1" x14ac:dyDescent="0.25">
      <c r="IC1870" s="1">
        <v>1246</v>
      </c>
      <c r="ID1870" s="1">
        <f t="shared" si="883"/>
        <v>17166.531614481093</v>
      </c>
      <c r="IE1870" s="1">
        <f t="shared" si="884"/>
        <v>1.4091865443399692E-5</v>
      </c>
      <c r="IF1870" s="1">
        <f t="shared" si="885"/>
        <v>0.83744224354917574</v>
      </c>
      <c r="IG1870" s="1" t="str">
        <f t="shared" si="886"/>
        <v/>
      </c>
      <c r="IH1870" s="1">
        <f t="shared" si="887"/>
        <v>1.4091865443399692E-5</v>
      </c>
      <c r="II1870" s="1" t="str">
        <f t="shared" si="888"/>
        <v/>
      </c>
      <c r="IL1870" s="1">
        <f t="shared" si="889"/>
        <v>4.8002546922191904E-16</v>
      </c>
      <c r="IM1870" s="1" t="str">
        <f t="shared" si="890"/>
        <v/>
      </c>
      <c r="IN1870" s="1" t="str">
        <f t="shared" si="891"/>
        <v/>
      </c>
      <c r="IS1870" s="1">
        <v>1246</v>
      </c>
      <c r="IT1870" s="1">
        <f t="shared" si="892"/>
        <v>35.570902136760509</v>
      </c>
      <c r="IU1870" s="1">
        <f t="shared" si="893"/>
        <v>6.8007399056414647E-3</v>
      </c>
      <c r="IV1870" s="1">
        <f t="shared" si="894"/>
        <v>0.83744224354917574</v>
      </c>
      <c r="IW1870" s="1" t="str">
        <f t="shared" si="895"/>
        <v/>
      </c>
      <c r="IX1870" s="1">
        <f t="shared" si="896"/>
        <v>6.8007399056414647E-3</v>
      </c>
      <c r="IY1870" s="1" t="str">
        <f t="shared" si="897"/>
        <v/>
      </c>
      <c r="IZ1870" s="1">
        <f t="shared" si="898"/>
        <v>1.6837400270347198E-9</v>
      </c>
      <c r="JA1870" s="1" t="str">
        <f t="shared" si="899"/>
        <v/>
      </c>
      <c r="JB1870" s="1" t="str">
        <f t="shared" si="900"/>
        <v/>
      </c>
      <c r="JF1870" s="1">
        <v>1246</v>
      </c>
      <c r="JG1870" s="1">
        <f t="shared" si="918"/>
        <v>100.00921112055761</v>
      </c>
      <c r="JH1870" s="1">
        <f t="shared" si="901"/>
        <v>2.4188617321410748E-3</v>
      </c>
      <c r="JI1870" s="1">
        <f t="shared" si="902"/>
        <v>0.83744224354917574</v>
      </c>
      <c r="JJ1870" s="1" t="str">
        <f t="shared" si="903"/>
        <v/>
      </c>
      <c r="JK1870" s="1">
        <f t="shared" si="904"/>
        <v>2.4188617321410748E-3</v>
      </c>
      <c r="JL1870" s="1" t="str">
        <f t="shared" si="905"/>
        <v/>
      </c>
      <c r="JM1870" s="1">
        <f t="shared" si="906"/>
        <v>1.7853013741263183E-27</v>
      </c>
      <c r="JN1870" s="1" t="str">
        <f t="shared" si="907"/>
        <v/>
      </c>
      <c r="JO1870" s="1" t="str">
        <f t="shared" si="908"/>
        <v/>
      </c>
      <c r="JS1870" s="1">
        <v>1246</v>
      </c>
      <c r="JT1870" s="1">
        <f t="shared" si="909"/>
        <v>9766.8768887243859</v>
      </c>
      <c r="JU1870" s="1">
        <f t="shared" si="910"/>
        <v>2.4768250526471947E-5</v>
      </c>
      <c r="JV1870" s="1">
        <f t="shared" si="911"/>
        <v>0.83744224354917574</v>
      </c>
      <c r="JW1870" s="1" t="str">
        <f t="shared" si="912"/>
        <v/>
      </c>
      <c r="JX1870" s="1">
        <f t="shared" si="913"/>
        <v>2.4768250526471947E-5</v>
      </c>
      <c r="JY1870" s="1" t="str">
        <f t="shared" si="914"/>
        <v/>
      </c>
      <c r="JZ1870" s="1">
        <f t="shared" si="915"/>
        <v>1.4112467821930322E-5</v>
      </c>
      <c r="KA1870" s="1" t="str">
        <f t="shared" si="916"/>
        <v/>
      </c>
      <c r="KB1870" s="1" t="str">
        <f t="shared" si="917"/>
        <v/>
      </c>
      <c r="KE1870" s="1">
        <f t="shared" si="880"/>
        <v>8.0064000000001627</v>
      </c>
      <c r="KF1870" s="151">
        <f t="shared" si="881"/>
        <v>0.33202989474200695</v>
      </c>
      <c r="KG1870" s="1">
        <f t="shared" si="882"/>
        <v>5.6333055338209093E-4</v>
      </c>
      <c r="KH1870" s="1" t="str">
        <f t="shared" si="878"/>
        <v/>
      </c>
      <c r="KI1870" s="132" t="str">
        <f t="shared" si="879"/>
        <v/>
      </c>
    </row>
    <row r="1871" spans="237:295" ht="20.100000000000001" customHeight="1" x14ac:dyDescent="0.25">
      <c r="IC1871" s="1">
        <v>1247</v>
      </c>
      <c r="ID1871" s="1">
        <f t="shared" si="883"/>
        <v>17236.314263320455</v>
      </c>
      <c r="IE1871" s="1">
        <f t="shared" si="884"/>
        <v>1.403639658258656E-5</v>
      </c>
      <c r="IF1871" s="1">
        <f t="shared" si="885"/>
        <v>0.83842367590127087</v>
      </c>
      <c r="IG1871" s="1" t="str">
        <f t="shared" si="886"/>
        <v/>
      </c>
      <c r="IH1871" s="1">
        <f t="shared" si="887"/>
        <v>1.403639658258656E-5</v>
      </c>
      <c r="II1871" s="1" t="str">
        <f t="shared" si="888"/>
        <v/>
      </c>
      <c r="IL1871" s="1">
        <f t="shared" si="889"/>
        <v>4.9367666615097328E-16</v>
      </c>
      <c r="IM1871" s="1" t="str">
        <f t="shared" si="890"/>
        <v/>
      </c>
      <c r="IN1871" s="1" t="str">
        <f t="shared" si="891"/>
        <v/>
      </c>
      <c r="IS1871" s="1">
        <v>1247</v>
      </c>
      <c r="IT1871" s="1">
        <f t="shared" si="892"/>
        <v>35.715499299918065</v>
      </c>
      <c r="IU1871" s="1">
        <f t="shared" si="893"/>
        <v>6.7739706112022414E-3</v>
      </c>
      <c r="IV1871" s="1">
        <f t="shared" si="894"/>
        <v>0.83842367590127065</v>
      </c>
      <c r="IW1871" s="1" t="str">
        <f t="shared" si="895"/>
        <v/>
      </c>
      <c r="IX1871" s="1">
        <f t="shared" si="896"/>
        <v>6.7739706112022414E-3</v>
      </c>
      <c r="IY1871" s="1" t="str">
        <f t="shared" si="897"/>
        <v/>
      </c>
      <c r="IZ1871" s="1">
        <f t="shared" si="898"/>
        <v>1.7218868634658926E-9</v>
      </c>
      <c r="JA1871" s="1" t="str">
        <f t="shared" si="899"/>
        <v/>
      </c>
      <c r="JB1871" s="1" t="str">
        <f t="shared" si="900"/>
        <v/>
      </c>
      <c r="JF1871" s="1">
        <v>1247</v>
      </c>
      <c r="JG1871" s="1">
        <f t="shared" si="918"/>
        <v>100.41575262917775</v>
      </c>
      <c r="JH1871" s="1">
        <f t="shared" si="901"/>
        <v>2.4093405296228402E-3</v>
      </c>
      <c r="JI1871" s="1">
        <f t="shared" si="902"/>
        <v>0.83842367590127065</v>
      </c>
      <c r="JJ1871" s="1" t="str">
        <f t="shared" si="903"/>
        <v/>
      </c>
      <c r="JK1871" s="1">
        <f t="shared" si="904"/>
        <v>2.4093405296228402E-3</v>
      </c>
      <c r="JL1871" s="1" t="str">
        <f t="shared" si="905"/>
        <v/>
      </c>
      <c r="JM1871" s="1">
        <f t="shared" si="906"/>
        <v>1.8625194379473902E-27</v>
      </c>
      <c r="JN1871" s="1" t="str">
        <f t="shared" si="907"/>
        <v/>
      </c>
      <c r="JO1871" s="1" t="str">
        <f t="shared" si="908"/>
        <v/>
      </c>
      <c r="JS1871" s="1">
        <v>1247</v>
      </c>
      <c r="JT1871" s="1">
        <f t="shared" si="909"/>
        <v>9806.5796403045679</v>
      </c>
      <c r="JU1871" s="1">
        <f t="shared" si="910"/>
        <v>2.4670756930144641E-5</v>
      </c>
      <c r="JV1871" s="1">
        <f t="shared" si="911"/>
        <v>0.83842367590127087</v>
      </c>
      <c r="JW1871" s="1" t="str">
        <f t="shared" si="912"/>
        <v/>
      </c>
      <c r="JX1871" s="1">
        <f t="shared" si="913"/>
        <v>2.4670756930144641E-5</v>
      </c>
      <c r="JY1871" s="1" t="str">
        <f t="shared" si="914"/>
        <v/>
      </c>
      <c r="JZ1871" s="1">
        <f t="shared" si="915"/>
        <v>1.4030919116910105E-5</v>
      </c>
      <c r="KA1871" s="1" t="str">
        <f t="shared" si="916"/>
        <v/>
      </c>
      <c r="KB1871" s="1" t="str">
        <f t="shared" si="917"/>
        <v/>
      </c>
      <c r="KE1871" s="1">
        <f t="shared" si="880"/>
        <v>8.012800000000162</v>
      </c>
      <c r="KF1871" s="151">
        <f t="shared" si="881"/>
        <v>0.33146656418862486</v>
      </c>
      <c r="KG1871" s="1">
        <f t="shared" si="882"/>
        <v>5.626531647466293E-4</v>
      </c>
      <c r="KH1871" s="1" t="str">
        <f t="shared" si="878"/>
        <v/>
      </c>
      <c r="KI1871" s="132" t="str">
        <f t="shared" si="879"/>
        <v/>
      </c>
    </row>
    <row r="1872" spans="237:295" ht="20.100000000000001" customHeight="1" x14ac:dyDescent="0.25">
      <c r="IC1872" s="1">
        <v>1248</v>
      </c>
      <c r="ID1872" s="1">
        <f t="shared" si="883"/>
        <v>17306.096912159803</v>
      </c>
      <c r="IE1872" s="1">
        <f t="shared" si="884"/>
        <v>1.3980922363566874E-5</v>
      </c>
      <c r="IF1872" s="1">
        <f t="shared" si="885"/>
        <v>0.8394012372919295</v>
      </c>
      <c r="IG1872" s="1" t="str">
        <f t="shared" si="886"/>
        <v/>
      </c>
      <c r="IH1872" s="1">
        <f t="shared" si="887"/>
        <v>1.3980922363566874E-5</v>
      </c>
      <c r="II1872" s="1" t="str">
        <f t="shared" si="888"/>
        <v/>
      </c>
      <c r="IL1872" s="1">
        <f t="shared" si="889"/>
        <v>5.0770795904175744E-16</v>
      </c>
      <c r="IM1872" s="1" t="str">
        <f t="shared" si="890"/>
        <v/>
      </c>
      <c r="IN1872" s="1" t="str">
        <f t="shared" si="891"/>
        <v/>
      </c>
      <c r="IS1872" s="1">
        <v>1248</v>
      </c>
      <c r="IT1872" s="1">
        <f t="shared" si="892"/>
        <v>35.860096463075621</v>
      </c>
      <c r="IU1872" s="1">
        <f t="shared" si="893"/>
        <v>6.7471987308903849E-3</v>
      </c>
      <c r="IV1872" s="1">
        <f t="shared" si="894"/>
        <v>0.83940123729192939</v>
      </c>
      <c r="IW1872" s="1" t="str">
        <f t="shared" si="895"/>
        <v/>
      </c>
      <c r="IX1872" s="1">
        <f t="shared" si="896"/>
        <v>6.7471987308903849E-3</v>
      </c>
      <c r="IY1872" s="1" t="str">
        <f t="shared" si="897"/>
        <v/>
      </c>
      <c r="IZ1872" s="1">
        <f t="shared" si="898"/>
        <v>1.7608697809883623E-9</v>
      </c>
      <c r="JA1872" s="1" t="str">
        <f t="shared" si="899"/>
        <v/>
      </c>
      <c r="JB1872" s="1" t="str">
        <f t="shared" si="900"/>
        <v/>
      </c>
      <c r="JF1872" s="1">
        <v>1248</v>
      </c>
      <c r="JG1872" s="1">
        <f t="shared" si="918"/>
        <v>100.82229413779794</v>
      </c>
      <c r="JH1872" s="1">
        <f t="shared" si="901"/>
        <v>2.3998184073710975E-3</v>
      </c>
      <c r="JI1872" s="1">
        <f t="shared" si="902"/>
        <v>0.83940123729192961</v>
      </c>
      <c r="JJ1872" s="1" t="str">
        <f t="shared" si="903"/>
        <v/>
      </c>
      <c r="JK1872" s="1">
        <f t="shared" si="904"/>
        <v>2.3998184073710975E-3</v>
      </c>
      <c r="JL1872" s="1" t="str">
        <f t="shared" si="905"/>
        <v/>
      </c>
      <c r="JM1872" s="1">
        <f t="shared" si="906"/>
        <v>1.9430462575064967E-27</v>
      </c>
      <c r="JN1872" s="1" t="str">
        <f t="shared" si="907"/>
        <v/>
      </c>
      <c r="JO1872" s="1" t="str">
        <f t="shared" si="908"/>
        <v/>
      </c>
      <c r="JS1872" s="1">
        <v>1248</v>
      </c>
      <c r="JT1872" s="1">
        <f t="shared" si="909"/>
        <v>9846.2823918847425</v>
      </c>
      <c r="JU1872" s="1">
        <f t="shared" si="910"/>
        <v>2.457325391608602E-5</v>
      </c>
      <c r="JV1872" s="1">
        <f t="shared" si="911"/>
        <v>0.83940123729192939</v>
      </c>
      <c r="JW1872" s="1" t="str">
        <f t="shared" si="912"/>
        <v/>
      </c>
      <c r="JX1872" s="1">
        <f t="shared" si="913"/>
        <v>2.457325391608602E-5</v>
      </c>
      <c r="JY1872" s="1" t="str">
        <f t="shared" si="914"/>
        <v/>
      </c>
      <c r="JZ1872" s="1">
        <f t="shared" si="915"/>
        <v>1.3949618444301619E-5</v>
      </c>
      <c r="KA1872" s="1" t="str">
        <f t="shared" si="916"/>
        <v/>
      </c>
      <c r="KB1872" s="1" t="str">
        <f t="shared" si="917"/>
        <v/>
      </c>
      <c r="KE1872" s="1">
        <f t="shared" si="880"/>
        <v>8.0192000000001613</v>
      </c>
      <c r="KF1872" s="151">
        <f t="shared" si="881"/>
        <v>0.33090391102387823</v>
      </c>
      <c r="KG1872" s="1">
        <f t="shared" si="882"/>
        <v>5.6197569507432377E-4</v>
      </c>
      <c r="KH1872" s="1" t="str">
        <f t="shared" si="878"/>
        <v/>
      </c>
      <c r="KI1872" s="132" t="str">
        <f t="shared" si="879"/>
        <v/>
      </c>
    </row>
    <row r="1873" spans="237:295" ht="20.100000000000001" customHeight="1" x14ac:dyDescent="0.25">
      <c r="IC1873" s="1">
        <v>1249</v>
      </c>
      <c r="ID1873" s="1">
        <f t="shared" si="883"/>
        <v>17375.879560999165</v>
      </c>
      <c r="IE1873" s="1">
        <f t="shared" si="884"/>
        <v>1.3925444579170085E-5</v>
      </c>
      <c r="IF1873" s="1">
        <f t="shared" si="885"/>
        <v>0.84037492740983644</v>
      </c>
      <c r="IG1873" s="1" t="str">
        <f t="shared" si="886"/>
        <v/>
      </c>
      <c r="IH1873" s="1">
        <f t="shared" si="887"/>
        <v>1.3925444579170085E-5</v>
      </c>
      <c r="II1873" s="1" t="str">
        <f t="shared" si="888"/>
        <v/>
      </c>
      <c r="IL1873" s="1">
        <f t="shared" si="889"/>
        <v>5.221296956145132E-16</v>
      </c>
      <c r="IM1873" s="1" t="str">
        <f t="shared" si="890"/>
        <v/>
      </c>
      <c r="IN1873" s="1" t="str">
        <f t="shared" si="891"/>
        <v/>
      </c>
      <c r="IS1873" s="1">
        <v>1249</v>
      </c>
      <c r="IT1873" s="1">
        <f t="shared" si="892"/>
        <v>36.004693626233205</v>
      </c>
      <c r="IU1873" s="1">
        <f t="shared" si="893"/>
        <v>6.7204251299261093E-3</v>
      </c>
      <c r="IV1873" s="1">
        <f t="shared" si="894"/>
        <v>0.84037492740983644</v>
      </c>
      <c r="IW1873" s="1" t="str">
        <f t="shared" si="895"/>
        <v/>
      </c>
      <c r="IX1873" s="1">
        <f t="shared" si="896"/>
        <v>6.7204251299261093E-3</v>
      </c>
      <c r="IY1873" s="1" t="str">
        <f t="shared" si="897"/>
        <v/>
      </c>
      <c r="IZ1873" s="1">
        <f t="shared" si="898"/>
        <v>1.8007064466219788E-9</v>
      </c>
      <c r="JA1873" s="1" t="str">
        <f t="shared" si="899"/>
        <v/>
      </c>
      <c r="JB1873" s="1" t="str">
        <f t="shared" si="900"/>
        <v/>
      </c>
      <c r="JF1873" s="1">
        <v>1249</v>
      </c>
      <c r="JG1873" s="1">
        <f t="shared" si="918"/>
        <v>101.22883564641808</v>
      </c>
      <c r="JH1873" s="1">
        <f t="shared" si="901"/>
        <v>2.3902956731241425E-3</v>
      </c>
      <c r="JI1873" s="1">
        <f t="shared" si="902"/>
        <v>0.84037492740983644</v>
      </c>
      <c r="JJ1873" s="1" t="str">
        <f t="shared" si="903"/>
        <v/>
      </c>
      <c r="JK1873" s="1">
        <f t="shared" si="904"/>
        <v>2.3902956731241425E-3</v>
      </c>
      <c r="JL1873" s="1" t="str">
        <f t="shared" si="905"/>
        <v/>
      </c>
      <c r="JM1873" s="1">
        <f t="shared" si="906"/>
        <v>2.0270222557214038E-27</v>
      </c>
      <c r="JN1873" s="1" t="str">
        <f t="shared" si="907"/>
        <v/>
      </c>
      <c r="JO1873" s="1" t="str">
        <f t="shared" si="908"/>
        <v/>
      </c>
      <c r="JS1873" s="1">
        <v>1249</v>
      </c>
      <c r="JT1873" s="1">
        <f t="shared" si="909"/>
        <v>9885.9851434649245</v>
      </c>
      <c r="JU1873" s="1">
        <f t="shared" si="910"/>
        <v>2.4475744635422488E-5</v>
      </c>
      <c r="JV1873" s="1">
        <f t="shared" si="911"/>
        <v>0.84037492740983644</v>
      </c>
      <c r="JW1873" s="1" t="str">
        <f t="shared" si="912"/>
        <v/>
      </c>
      <c r="JX1873" s="1">
        <f t="shared" si="913"/>
        <v>2.4475744635422488E-5</v>
      </c>
      <c r="JY1873" s="1" t="str">
        <f t="shared" si="914"/>
        <v/>
      </c>
      <c r="JZ1873" s="1">
        <f t="shared" si="915"/>
        <v>1.3868566960970678E-5</v>
      </c>
      <c r="KA1873" s="1" t="str">
        <f t="shared" si="916"/>
        <v/>
      </c>
      <c r="KB1873" s="1" t="str">
        <f t="shared" si="917"/>
        <v/>
      </c>
      <c r="KE1873" s="1">
        <f t="shared" si="880"/>
        <v>8.0256000000001606</v>
      </c>
      <c r="KF1873" s="151">
        <f t="shared" si="881"/>
        <v>0.3303419353288039</v>
      </c>
      <c r="KG1873" s="1">
        <f t="shared" si="882"/>
        <v>5.6129814804861677E-4</v>
      </c>
      <c r="KH1873" s="1" t="str">
        <f t="shared" si="878"/>
        <v/>
      </c>
      <c r="KI1873" s="132" t="str">
        <f t="shared" si="879"/>
        <v/>
      </c>
    </row>
    <row r="1874" spans="237:295" ht="20.100000000000001" customHeight="1" x14ac:dyDescent="0.25">
      <c r="IC1874" s="1">
        <v>1250</v>
      </c>
      <c r="ID1874" s="1">
        <f t="shared" si="883"/>
        <v>17445.662209838512</v>
      </c>
      <c r="IE1874" s="1">
        <f t="shared" si="884"/>
        <v>1.386996501529667E-5</v>
      </c>
      <c r="IF1874" s="1">
        <f t="shared" si="885"/>
        <v>0.84134474606854304</v>
      </c>
      <c r="IG1874" s="1" t="str">
        <f t="shared" si="886"/>
        <v/>
      </c>
      <c r="IH1874" s="1">
        <f t="shared" si="887"/>
        <v>1.386996501529667E-5</v>
      </c>
      <c r="II1874" s="1" t="str">
        <f t="shared" si="888"/>
        <v/>
      </c>
      <c r="IL1874" s="1">
        <f t="shared" si="889"/>
        <v>5.3695249860022452E-16</v>
      </c>
      <c r="IM1874" s="1" t="str">
        <f t="shared" si="890"/>
        <v/>
      </c>
      <c r="IN1874" s="1" t="str">
        <f t="shared" si="891"/>
        <v/>
      </c>
      <c r="IS1874" s="1">
        <v>1250</v>
      </c>
      <c r="IT1874" s="1">
        <f t="shared" si="892"/>
        <v>36.149290789390761</v>
      </c>
      <c r="IU1874" s="1">
        <f t="shared" si="893"/>
        <v>6.6936506701857036E-3</v>
      </c>
      <c r="IV1874" s="1">
        <f t="shared" si="894"/>
        <v>0.84134474606854304</v>
      </c>
      <c r="IW1874" s="1" t="str">
        <f t="shared" si="895"/>
        <v/>
      </c>
      <c r="IX1874" s="1">
        <f t="shared" si="896"/>
        <v>6.6936506701857036E-3</v>
      </c>
      <c r="IY1874" s="1" t="str">
        <f t="shared" si="897"/>
        <v/>
      </c>
      <c r="IZ1874" s="1">
        <f t="shared" si="898"/>
        <v>1.8414148857740534E-9</v>
      </c>
      <c r="JA1874" s="1" t="str">
        <f t="shared" si="899"/>
        <v/>
      </c>
      <c r="JB1874" s="1" t="str">
        <f t="shared" si="900"/>
        <v/>
      </c>
      <c r="JF1874" s="1">
        <v>1250</v>
      </c>
      <c r="JG1874" s="1">
        <f t="shared" si="918"/>
        <v>101.63537715503821</v>
      </c>
      <c r="JH1874" s="1">
        <f t="shared" si="901"/>
        <v>2.380772633430903E-3</v>
      </c>
      <c r="JI1874" s="1">
        <f t="shared" si="902"/>
        <v>0.84134474606854304</v>
      </c>
      <c r="JJ1874" s="1" t="str">
        <f t="shared" si="903"/>
        <v/>
      </c>
      <c r="JK1874" s="1">
        <f t="shared" si="904"/>
        <v>2.380772633430903E-3</v>
      </c>
      <c r="JL1874" s="1" t="str">
        <f t="shared" si="905"/>
        <v/>
      </c>
      <c r="JM1874" s="1">
        <f t="shared" si="906"/>
        <v>2.1145937564456014E-27</v>
      </c>
      <c r="JN1874" s="1" t="str">
        <f t="shared" si="907"/>
        <v/>
      </c>
      <c r="JO1874" s="1" t="str">
        <f t="shared" si="908"/>
        <v/>
      </c>
      <c r="JS1874" s="1">
        <v>1250</v>
      </c>
      <c r="JT1874" s="1">
        <f t="shared" si="909"/>
        <v>9925.6878950451064</v>
      </c>
      <c r="JU1874" s="1">
        <f t="shared" si="910"/>
        <v>2.4378232227101856E-5</v>
      </c>
      <c r="JV1874" s="1">
        <f t="shared" si="911"/>
        <v>0.84134474606854304</v>
      </c>
      <c r="JW1874" s="1" t="str">
        <f t="shared" si="912"/>
        <v/>
      </c>
      <c r="JX1874" s="1">
        <f t="shared" si="913"/>
        <v>2.4378232227101856E-5</v>
      </c>
      <c r="JY1874" s="1" t="str">
        <f t="shared" si="914"/>
        <v/>
      </c>
      <c r="JZ1874" s="1">
        <f t="shared" si="915"/>
        <v>1.3787765805144418E-5</v>
      </c>
      <c r="KA1874" s="1" t="str">
        <f t="shared" si="916"/>
        <v/>
      </c>
      <c r="KB1874" s="1" t="str">
        <f t="shared" si="917"/>
        <v/>
      </c>
      <c r="KE1874" s="1">
        <f t="shared" si="880"/>
        <v>8.0320000000001599</v>
      </c>
      <c r="KF1874" s="151">
        <f t="shared" si="881"/>
        <v>0.32978063718075529</v>
      </c>
      <c r="KG1874" s="1">
        <f t="shared" si="882"/>
        <v>5.6062052733835133E-4</v>
      </c>
      <c r="KH1874" s="1" t="str">
        <f t="shared" si="878"/>
        <v/>
      </c>
      <c r="KI1874" s="132" t="str">
        <f t="shared" si="879"/>
        <v/>
      </c>
    </row>
    <row r="1875" spans="237:295" ht="20.100000000000001" customHeight="1" x14ac:dyDescent="0.25">
      <c r="IC1875" s="1">
        <v>1251</v>
      </c>
      <c r="ID1875" s="1">
        <f t="shared" si="883"/>
        <v>17515.444858677874</v>
      </c>
      <c r="IE1875" s="1">
        <f t="shared" si="884"/>
        <v>1.381448545083146E-5</v>
      </c>
      <c r="IF1875" s="1">
        <f t="shared" si="885"/>
        <v>0.8423106932059814</v>
      </c>
      <c r="IG1875" s="1" t="str">
        <f t="shared" si="886"/>
        <v/>
      </c>
      <c r="IH1875" s="1">
        <f t="shared" si="887"/>
        <v>1.381448545083146E-5</v>
      </c>
      <c r="II1875" s="1" t="str">
        <f t="shared" si="888"/>
        <v/>
      </c>
      <c r="IL1875" s="1">
        <f t="shared" si="889"/>
        <v>5.5218727286298794E-16</v>
      </c>
      <c r="IM1875" s="1" t="str">
        <f t="shared" si="890"/>
        <v/>
      </c>
      <c r="IN1875" s="1" t="str">
        <f t="shared" si="891"/>
        <v/>
      </c>
      <c r="IS1875" s="1">
        <v>1251</v>
      </c>
      <c r="IT1875" s="1">
        <f t="shared" si="892"/>
        <v>36.293887952548317</v>
      </c>
      <c r="IU1875" s="1">
        <f t="shared" si="893"/>
        <v>6.6668762101597034E-3</v>
      </c>
      <c r="IV1875" s="1">
        <f t="shared" si="894"/>
        <v>0.84231069320598129</v>
      </c>
      <c r="IW1875" s="1" t="str">
        <f t="shared" si="895"/>
        <v/>
      </c>
      <c r="IX1875" s="1">
        <f t="shared" si="896"/>
        <v>6.6668762101597034E-3</v>
      </c>
      <c r="IY1875" s="1" t="str">
        <f t="shared" si="897"/>
        <v/>
      </c>
      <c r="IZ1875" s="1">
        <f t="shared" si="898"/>
        <v>1.8830134891806868E-9</v>
      </c>
      <c r="JA1875" s="1" t="str">
        <f t="shared" si="899"/>
        <v/>
      </c>
      <c r="JB1875" s="1" t="str">
        <f t="shared" si="900"/>
        <v/>
      </c>
      <c r="JF1875" s="1">
        <v>1251</v>
      </c>
      <c r="JG1875" s="1">
        <f t="shared" si="918"/>
        <v>102.04191866365835</v>
      </c>
      <c r="JH1875" s="1">
        <f t="shared" si="901"/>
        <v>2.3712495936360841E-3</v>
      </c>
      <c r="JI1875" s="1">
        <f t="shared" si="902"/>
        <v>0.84231069320598129</v>
      </c>
      <c r="JJ1875" s="1" t="str">
        <f t="shared" si="903"/>
        <v/>
      </c>
      <c r="JK1875" s="1">
        <f t="shared" si="904"/>
        <v>2.3712495936360841E-3</v>
      </c>
      <c r="JL1875" s="1" t="str">
        <f t="shared" si="905"/>
        <v/>
      </c>
      <c r="JM1875" s="1">
        <f t="shared" si="906"/>
        <v>2.2059132299323101E-27</v>
      </c>
      <c r="JN1875" s="1" t="str">
        <f t="shared" si="907"/>
        <v/>
      </c>
      <c r="JO1875" s="1" t="str">
        <f t="shared" si="908"/>
        <v/>
      </c>
      <c r="JS1875" s="1">
        <v>1251</v>
      </c>
      <c r="JT1875" s="1">
        <f t="shared" si="909"/>
        <v>9965.3906466252884</v>
      </c>
      <c r="JU1875" s="1">
        <f t="shared" si="910"/>
        <v>2.4280719817741079E-5</v>
      </c>
      <c r="JV1875" s="1">
        <f t="shared" si="911"/>
        <v>0.8423106932059814</v>
      </c>
      <c r="JW1875" s="1" t="str">
        <f t="shared" si="912"/>
        <v/>
      </c>
      <c r="JX1875" s="1">
        <f t="shared" si="913"/>
        <v>2.4280719817741079E-5</v>
      </c>
      <c r="JY1875" s="1" t="str">
        <f t="shared" si="914"/>
        <v/>
      </c>
      <c r="JZ1875" s="1">
        <f t="shared" si="915"/>
        <v>1.3707216096446855E-5</v>
      </c>
      <c r="KA1875" s="1" t="str">
        <f t="shared" si="916"/>
        <v/>
      </c>
      <c r="KB1875" s="1" t="str">
        <f t="shared" si="917"/>
        <v/>
      </c>
      <c r="KE1875" s="1">
        <f t="shared" si="880"/>
        <v>8.0384000000001592</v>
      </c>
      <c r="KF1875" s="151">
        <f t="shared" si="881"/>
        <v>0.32922001665341694</v>
      </c>
      <c r="KG1875" s="1">
        <f t="shared" si="882"/>
        <v>5.599428365997694E-4</v>
      </c>
      <c r="KH1875" s="1" t="str">
        <f t="shared" si="878"/>
        <v/>
      </c>
      <c r="KI1875" s="132" t="str">
        <f t="shared" si="879"/>
        <v/>
      </c>
    </row>
    <row r="1876" spans="237:295" ht="20.100000000000001" customHeight="1" x14ac:dyDescent="0.25">
      <c r="IC1876" s="1">
        <v>1252</v>
      </c>
      <c r="ID1876" s="1">
        <f t="shared" si="883"/>
        <v>17585.227507517222</v>
      </c>
      <c r="IE1876" s="1">
        <f t="shared" si="884"/>
        <v>1.3759007657558066E-5</v>
      </c>
      <c r="IF1876" s="1">
        <f t="shared" si="885"/>
        <v>0.84327276888397162</v>
      </c>
      <c r="IG1876" s="1" t="str">
        <f t="shared" si="886"/>
        <v/>
      </c>
      <c r="IH1876" s="1">
        <f t="shared" si="887"/>
        <v>1.3759007657558066E-5</v>
      </c>
      <c r="II1876" s="1" t="str">
        <f t="shared" si="888"/>
        <v/>
      </c>
      <c r="IL1876" s="1">
        <f t="shared" si="889"/>
        <v>5.6784521270167507E-16</v>
      </c>
      <c r="IM1876" s="1" t="str">
        <f t="shared" si="890"/>
        <v/>
      </c>
      <c r="IN1876" s="1" t="str">
        <f t="shared" si="891"/>
        <v/>
      </c>
      <c r="IS1876" s="1">
        <v>1252</v>
      </c>
      <c r="IT1876" s="1">
        <f t="shared" si="892"/>
        <v>36.438485115705873</v>
      </c>
      <c r="IU1876" s="1">
        <f t="shared" si="893"/>
        <v>6.640102604911575E-3</v>
      </c>
      <c r="IV1876" s="1">
        <f t="shared" si="894"/>
        <v>0.84327276888397151</v>
      </c>
      <c r="IW1876" s="1" t="str">
        <f t="shared" si="895"/>
        <v/>
      </c>
      <c r="IX1876" s="1">
        <f t="shared" si="896"/>
        <v>6.640102604911575E-3</v>
      </c>
      <c r="IY1876" s="1" t="str">
        <f t="shared" si="897"/>
        <v/>
      </c>
      <c r="IZ1876" s="1">
        <f t="shared" si="898"/>
        <v>1.9255210199753514E-9</v>
      </c>
      <c r="JA1876" s="1" t="str">
        <f t="shared" si="899"/>
        <v/>
      </c>
      <c r="JB1876" s="1" t="str">
        <f t="shared" si="900"/>
        <v/>
      </c>
      <c r="JF1876" s="1">
        <v>1252</v>
      </c>
      <c r="JG1876" s="1">
        <f t="shared" si="918"/>
        <v>102.44846017227854</v>
      </c>
      <c r="JH1876" s="1">
        <f t="shared" si="901"/>
        <v>2.3617268578654607E-3</v>
      </c>
      <c r="JI1876" s="1">
        <f t="shared" si="902"/>
        <v>0.84327276888397162</v>
      </c>
      <c r="JJ1876" s="1" t="str">
        <f t="shared" si="903"/>
        <v/>
      </c>
      <c r="JK1876" s="1">
        <f t="shared" si="904"/>
        <v>2.3617268578654607E-3</v>
      </c>
      <c r="JL1876" s="1" t="str">
        <f t="shared" si="905"/>
        <v/>
      </c>
      <c r="JM1876" s="1">
        <f t="shared" si="906"/>
        <v>2.301139548402662E-27</v>
      </c>
      <c r="JN1876" s="1" t="str">
        <f t="shared" si="907"/>
        <v/>
      </c>
      <c r="JO1876" s="1" t="str">
        <f t="shared" si="908"/>
        <v/>
      </c>
      <c r="JS1876" s="1">
        <v>1252</v>
      </c>
      <c r="JT1876" s="1">
        <f t="shared" si="909"/>
        <v>10005.09339820547</v>
      </c>
      <c r="JU1876" s="1">
        <f t="shared" si="910"/>
        <v>2.4183210521475763E-5</v>
      </c>
      <c r="JV1876" s="1">
        <f t="shared" si="911"/>
        <v>0.84327276888397162</v>
      </c>
      <c r="JW1876" s="1" t="str">
        <f t="shared" si="912"/>
        <v/>
      </c>
      <c r="JX1876" s="1">
        <f t="shared" si="913"/>
        <v>2.4183210521475763E-5</v>
      </c>
      <c r="JY1876" s="1" t="str">
        <f t="shared" si="914"/>
        <v/>
      </c>
      <c r="JZ1876" s="1">
        <f t="shared" si="915"/>
        <v>1.3626918935935859E-5</v>
      </c>
      <c r="KA1876" s="1" t="str">
        <f t="shared" si="916"/>
        <v/>
      </c>
      <c r="KB1876" s="1" t="str">
        <f t="shared" si="917"/>
        <v/>
      </c>
      <c r="KE1876" s="1">
        <f t="shared" si="880"/>
        <v>8.0448000000001585</v>
      </c>
      <c r="KF1876" s="151">
        <f t="shared" si="881"/>
        <v>0.32866007381681717</v>
      </c>
      <c r="KG1876" s="1">
        <f t="shared" si="882"/>
        <v>5.5926507947862136E-4</v>
      </c>
      <c r="KH1876" s="1" t="str">
        <f t="shared" si="878"/>
        <v/>
      </c>
      <c r="KI1876" s="132" t="str">
        <f t="shared" si="879"/>
        <v/>
      </c>
    </row>
    <row r="1877" spans="237:295" ht="20.100000000000001" customHeight="1" x14ac:dyDescent="0.25">
      <c r="IC1877" s="1">
        <v>1253</v>
      </c>
      <c r="ID1877" s="1">
        <f t="shared" si="883"/>
        <v>17655.010156356569</v>
      </c>
      <c r="IE1877" s="1">
        <f t="shared" si="884"/>
        <v>1.3703533400074021E-5</v>
      </c>
      <c r="IF1877" s="1">
        <f t="shared" si="885"/>
        <v>0.84423097328772323</v>
      </c>
      <c r="IG1877" s="1" t="str">
        <f t="shared" si="886"/>
        <v/>
      </c>
      <c r="IH1877" s="1">
        <f t="shared" si="887"/>
        <v>1.3703533400074021E-5</v>
      </c>
      <c r="II1877" s="1" t="str">
        <f t="shared" si="888"/>
        <v/>
      </c>
      <c r="IL1877" s="1">
        <f t="shared" si="889"/>
        <v>5.8393780933542332E-16</v>
      </c>
      <c r="IM1877" s="1" t="str">
        <f t="shared" si="890"/>
        <v/>
      </c>
      <c r="IN1877" s="1" t="str">
        <f t="shared" si="891"/>
        <v/>
      </c>
      <c r="IS1877" s="1">
        <v>1253</v>
      </c>
      <c r="IT1877" s="1">
        <f t="shared" si="892"/>
        <v>36.583082278863458</v>
      </c>
      <c r="IU1877" s="1">
        <f t="shared" si="893"/>
        <v>6.6133307060367973E-3</v>
      </c>
      <c r="IV1877" s="1">
        <f t="shared" si="894"/>
        <v>0.84423097328772334</v>
      </c>
      <c r="IW1877" s="1" t="str">
        <f t="shared" si="895"/>
        <v/>
      </c>
      <c r="IX1877" s="1">
        <f t="shared" si="896"/>
        <v>6.6133307060367973E-3</v>
      </c>
      <c r="IY1877" s="1" t="str">
        <f t="shared" si="897"/>
        <v/>
      </c>
      <c r="IZ1877" s="1">
        <f t="shared" si="898"/>
        <v>1.9689566208872604E-9</v>
      </c>
      <c r="JA1877" s="1" t="str">
        <f t="shared" si="899"/>
        <v/>
      </c>
      <c r="JB1877" s="1" t="str">
        <f t="shared" si="900"/>
        <v/>
      </c>
      <c r="JF1877" s="1">
        <v>1253</v>
      </c>
      <c r="JG1877" s="1">
        <f t="shared" si="918"/>
        <v>102.85500168089868</v>
      </c>
      <c r="JH1877" s="1">
        <f t="shared" si="901"/>
        <v>2.3522047290113314E-3</v>
      </c>
      <c r="JI1877" s="1">
        <f t="shared" si="902"/>
        <v>0.84423097328772323</v>
      </c>
      <c r="JJ1877" s="1" t="str">
        <f t="shared" si="903"/>
        <v/>
      </c>
      <c r="JK1877" s="1">
        <f t="shared" si="904"/>
        <v>2.3522047290113314E-3</v>
      </c>
      <c r="JL1877" s="1" t="str">
        <f t="shared" si="905"/>
        <v/>
      </c>
      <c r="JM1877" s="1">
        <f t="shared" si="906"/>
        <v>2.4004382521298976E-27</v>
      </c>
      <c r="JN1877" s="1" t="str">
        <f t="shared" si="907"/>
        <v/>
      </c>
      <c r="JO1877" s="1" t="str">
        <f t="shared" si="908"/>
        <v/>
      </c>
      <c r="JS1877" s="1">
        <v>1253</v>
      </c>
      <c r="JT1877" s="1">
        <f t="shared" si="909"/>
        <v>10044.796149785645</v>
      </c>
      <c r="JU1877" s="1">
        <f t="shared" si="910"/>
        <v>2.4085707439811129E-5</v>
      </c>
      <c r="JV1877" s="1">
        <f t="shared" si="911"/>
        <v>0.84423097328772312</v>
      </c>
      <c r="JW1877" s="1" t="str">
        <f t="shared" si="912"/>
        <v/>
      </c>
      <c r="JX1877" s="1">
        <f t="shared" si="913"/>
        <v>2.4085707439811129E-5</v>
      </c>
      <c r="JY1877" s="1" t="str">
        <f t="shared" si="914"/>
        <v/>
      </c>
      <c r="JZ1877" s="1">
        <f t="shared" si="915"/>
        <v>1.3546875406141379E-5</v>
      </c>
      <c r="KA1877" s="1" t="str">
        <f t="shared" si="916"/>
        <v/>
      </c>
      <c r="KB1877" s="1" t="str">
        <f t="shared" si="917"/>
        <v/>
      </c>
      <c r="KE1877" s="1">
        <f t="shared" si="880"/>
        <v>8.0512000000001578</v>
      </c>
      <c r="KF1877" s="151">
        <f t="shared" si="881"/>
        <v>0.32810080873733855</v>
      </c>
      <c r="KG1877" s="1">
        <f t="shared" si="882"/>
        <v>5.5858725960544753E-4</v>
      </c>
      <c r="KH1877" s="1" t="str">
        <f t="shared" si="878"/>
        <v/>
      </c>
      <c r="KI1877" s="132" t="str">
        <f t="shared" si="879"/>
        <v/>
      </c>
    </row>
    <row r="1878" spans="237:295" ht="20.100000000000001" customHeight="1" x14ac:dyDescent="0.25">
      <c r="IC1878" s="1">
        <v>1254</v>
      </c>
      <c r="ID1878" s="1">
        <f t="shared" si="883"/>
        <v>17724.792805195932</v>
      </c>
      <c r="IE1878" s="1">
        <f t="shared" si="884"/>
        <v>1.3648064435706986E-5</v>
      </c>
      <c r="IF1878" s="1">
        <f t="shared" si="885"/>
        <v>0.84518530672533132</v>
      </c>
      <c r="IG1878" s="1" t="str">
        <f t="shared" si="886"/>
        <v/>
      </c>
      <c r="IH1878" s="1">
        <f t="shared" si="887"/>
        <v>1.3648064435706986E-5</v>
      </c>
      <c r="II1878" s="1" t="str">
        <f t="shared" si="888"/>
        <v/>
      </c>
      <c r="IL1878" s="1">
        <f t="shared" si="889"/>
        <v>6.004768585772949E-16</v>
      </c>
      <c r="IM1878" s="1" t="str">
        <f t="shared" si="890"/>
        <v/>
      </c>
      <c r="IN1878" s="1" t="str">
        <f t="shared" si="891"/>
        <v/>
      </c>
      <c r="IS1878" s="1">
        <v>1254</v>
      </c>
      <c r="IT1878" s="1">
        <f t="shared" si="892"/>
        <v>36.727679442021014</v>
      </c>
      <c r="IU1878" s="1">
        <f t="shared" si="893"/>
        <v>6.5865613616224181E-3</v>
      </c>
      <c r="IV1878" s="1">
        <f t="shared" si="894"/>
        <v>0.84518530672533121</v>
      </c>
      <c r="IW1878" s="1" t="str">
        <f t="shared" si="895"/>
        <v/>
      </c>
      <c r="IX1878" s="1">
        <f t="shared" si="896"/>
        <v>6.5865613616224181E-3</v>
      </c>
      <c r="IY1878" s="1" t="str">
        <f t="shared" si="897"/>
        <v/>
      </c>
      <c r="IZ1878" s="1">
        <f t="shared" si="898"/>
        <v>2.0133398215714157E-9</v>
      </c>
      <c r="JA1878" s="1" t="str">
        <f t="shared" si="899"/>
        <v/>
      </c>
      <c r="JB1878" s="1" t="str">
        <f t="shared" si="900"/>
        <v/>
      </c>
      <c r="JF1878" s="1">
        <v>1254</v>
      </c>
      <c r="JG1878" s="1">
        <f t="shared" si="918"/>
        <v>103.26154318951882</v>
      </c>
      <c r="JH1878" s="1">
        <f t="shared" si="901"/>
        <v>2.3426835087181205E-3</v>
      </c>
      <c r="JI1878" s="1">
        <f t="shared" si="902"/>
        <v>0.84518530672533121</v>
      </c>
      <c r="JJ1878" s="1" t="str">
        <f t="shared" si="903"/>
        <v/>
      </c>
      <c r="JK1878" s="1">
        <f t="shared" si="904"/>
        <v>2.3426835087181205E-3</v>
      </c>
      <c r="JL1878" s="1" t="str">
        <f t="shared" si="905"/>
        <v/>
      </c>
      <c r="JM1878" s="1">
        <f t="shared" si="906"/>
        <v>2.5039818264672754E-27</v>
      </c>
      <c r="JN1878" s="1" t="str">
        <f t="shared" si="907"/>
        <v/>
      </c>
      <c r="JO1878" s="1" t="str">
        <f t="shared" si="908"/>
        <v/>
      </c>
      <c r="JS1878" s="1">
        <v>1254</v>
      </c>
      <c r="JT1878" s="1">
        <f t="shared" si="909"/>
        <v>10084.498901365827</v>
      </c>
      <c r="JU1878" s="1">
        <f t="shared" si="910"/>
        <v>2.398821366147464E-5</v>
      </c>
      <c r="JV1878" s="1">
        <f t="shared" si="911"/>
        <v>0.8451853067253311</v>
      </c>
      <c r="JW1878" s="1" t="str">
        <f t="shared" si="912"/>
        <v/>
      </c>
      <c r="JX1878" s="1">
        <f t="shared" si="913"/>
        <v>2.398821366147464E-5</v>
      </c>
      <c r="JY1878" s="1" t="str">
        <f t="shared" si="914"/>
        <v/>
      </c>
      <c r="JZ1878" s="1">
        <f t="shared" si="915"/>
        <v>1.3467086571104818E-5</v>
      </c>
      <c r="KA1878" s="1" t="str">
        <f t="shared" si="916"/>
        <v/>
      </c>
      <c r="KB1878" s="1" t="str">
        <f t="shared" si="917"/>
        <v/>
      </c>
      <c r="KE1878" s="1">
        <f t="shared" si="880"/>
        <v>8.0576000000001571</v>
      </c>
      <c r="KF1878" s="151">
        <f t="shared" si="881"/>
        <v>0.3275422214777331</v>
      </c>
      <c r="KG1878" s="1">
        <f t="shared" si="882"/>
        <v>5.5790938059985251E-4</v>
      </c>
      <c r="KH1878" s="1" t="str">
        <f t="shared" si="878"/>
        <v/>
      </c>
      <c r="KI1878" s="132" t="str">
        <f t="shared" si="879"/>
        <v/>
      </c>
    </row>
    <row r="1879" spans="237:295" ht="20.100000000000001" customHeight="1" x14ac:dyDescent="0.25">
      <c r="IC1879" s="1">
        <v>1255</v>
      </c>
      <c r="ID1879" s="1">
        <f t="shared" si="883"/>
        <v>17794.575454035279</v>
      </c>
      <c r="IE1879" s="1">
        <f t="shared" si="884"/>
        <v>1.359260251443185E-5</v>
      </c>
      <c r="IF1879" s="1">
        <f t="shared" si="885"/>
        <v>0.84613576962726511</v>
      </c>
      <c r="IG1879" s="1" t="str">
        <f t="shared" si="886"/>
        <v/>
      </c>
      <c r="IH1879" s="1">
        <f t="shared" si="887"/>
        <v>1.359260251443185E-5</v>
      </c>
      <c r="II1879" s="1" t="str">
        <f t="shared" si="888"/>
        <v/>
      </c>
      <c r="IL1879" s="1">
        <f t="shared" si="889"/>
        <v>6.1747446870077443E-16</v>
      </c>
      <c r="IM1879" s="1" t="str">
        <f t="shared" si="890"/>
        <v/>
      </c>
      <c r="IN1879" s="1" t="str">
        <f t="shared" si="891"/>
        <v/>
      </c>
      <c r="IS1879" s="1">
        <v>1255</v>
      </c>
      <c r="IT1879" s="1">
        <f t="shared" si="892"/>
        <v>36.87227660517857</v>
      </c>
      <c r="IU1879" s="1">
        <f t="shared" si="893"/>
        <v>6.5597954162070057E-3</v>
      </c>
      <c r="IV1879" s="1">
        <f t="shared" si="894"/>
        <v>0.84613576962726511</v>
      </c>
      <c r="IW1879" s="1" t="str">
        <f t="shared" si="895"/>
        <v/>
      </c>
      <c r="IX1879" s="1">
        <f t="shared" si="896"/>
        <v>6.5597954162070057E-3</v>
      </c>
      <c r="IY1879" s="1" t="str">
        <f t="shared" si="897"/>
        <v/>
      </c>
      <c r="IZ1879" s="1">
        <f t="shared" si="898"/>
        <v>2.0586905460729293E-9</v>
      </c>
      <c r="JA1879" s="1" t="str">
        <f t="shared" si="899"/>
        <v/>
      </c>
      <c r="JB1879" s="1" t="str">
        <f t="shared" si="900"/>
        <v/>
      </c>
      <c r="JF1879" s="1">
        <v>1255</v>
      </c>
      <c r="JG1879" s="1">
        <f t="shared" si="918"/>
        <v>103.66808469813901</v>
      </c>
      <c r="JH1879" s="1">
        <f t="shared" si="901"/>
        <v>2.3331634973681459E-3</v>
      </c>
      <c r="JI1879" s="1">
        <f t="shared" si="902"/>
        <v>0.84613576962726522</v>
      </c>
      <c r="JJ1879" s="1" t="str">
        <f t="shared" si="903"/>
        <v/>
      </c>
      <c r="JK1879" s="1">
        <f t="shared" si="904"/>
        <v>2.3331634973681459E-3</v>
      </c>
      <c r="JL1879" s="1" t="str">
        <f t="shared" si="905"/>
        <v/>
      </c>
      <c r="JM1879" s="1">
        <f t="shared" si="906"/>
        <v>2.6119499902644062E-27</v>
      </c>
      <c r="JN1879" s="1" t="str">
        <f t="shared" si="907"/>
        <v/>
      </c>
      <c r="JO1879" s="1" t="str">
        <f t="shared" si="908"/>
        <v/>
      </c>
      <c r="JS1879" s="1">
        <v>1255</v>
      </c>
      <c r="JT1879" s="1">
        <f t="shared" si="909"/>
        <v>10124.201652946009</v>
      </c>
      <c r="JU1879" s="1">
        <f t="shared" si="910"/>
        <v>2.3890732262270266E-5</v>
      </c>
      <c r="JV1879" s="1">
        <f t="shared" si="911"/>
        <v>0.84613576962726511</v>
      </c>
      <c r="JW1879" s="1" t="str">
        <f t="shared" si="912"/>
        <v/>
      </c>
      <c r="JX1879" s="1">
        <f t="shared" si="913"/>
        <v>2.3890732262270266E-5</v>
      </c>
      <c r="JY1879" s="1" t="str">
        <f t="shared" si="914"/>
        <v/>
      </c>
      <c r="JZ1879" s="1">
        <f t="shared" si="915"/>
        <v>1.3387553476419848E-5</v>
      </c>
      <c r="KA1879" s="1" t="str">
        <f t="shared" si="916"/>
        <v/>
      </c>
      <c r="KB1879" s="1" t="str">
        <f t="shared" si="917"/>
        <v/>
      </c>
      <c r="KE1879" s="1">
        <f t="shared" si="880"/>
        <v>8.0640000000001564</v>
      </c>
      <c r="KF1879" s="151">
        <f t="shared" si="881"/>
        <v>0.32698431209713325</v>
      </c>
      <c r="KG1879" s="1">
        <f t="shared" si="882"/>
        <v>5.5723144606850683E-4</v>
      </c>
      <c r="KH1879" s="1" t="str">
        <f t="shared" si="878"/>
        <v/>
      </c>
      <c r="KI1879" s="132" t="str">
        <f t="shared" si="879"/>
        <v/>
      </c>
    </row>
    <row r="1880" spans="237:295" ht="20.100000000000001" customHeight="1" x14ac:dyDescent="0.25">
      <c r="IC1880" s="1">
        <v>1256</v>
      </c>
      <c r="ID1880" s="1">
        <f t="shared" si="883"/>
        <v>17864.358102874641</v>
      </c>
      <c r="IE1880" s="1">
        <f t="shared" si="884"/>
        <v>1.3537149378788628E-5</v>
      </c>
      <c r="IF1880" s="1">
        <f t="shared" si="885"/>
        <v>0.84708236254585378</v>
      </c>
      <c r="IG1880" s="1" t="str">
        <f t="shared" si="886"/>
        <v/>
      </c>
      <c r="IH1880" s="1">
        <f t="shared" si="887"/>
        <v>1.3537149378788628E-5</v>
      </c>
      <c r="II1880" s="1" t="str">
        <f t="shared" si="888"/>
        <v/>
      </c>
      <c r="IL1880" s="1">
        <f t="shared" si="889"/>
        <v>6.3494306850381087E-16</v>
      </c>
      <c r="IM1880" s="1" t="str">
        <f t="shared" si="890"/>
        <v/>
      </c>
      <c r="IN1880" s="1" t="str">
        <f t="shared" si="891"/>
        <v/>
      </c>
      <c r="IS1880" s="1">
        <v>1256</v>
      </c>
      <c r="IT1880" s="1">
        <f t="shared" si="892"/>
        <v>37.016873768336126</v>
      </c>
      <c r="IU1880" s="1">
        <f t="shared" si="893"/>
        <v>6.5330337107410786E-3</v>
      </c>
      <c r="IV1880" s="1">
        <f t="shared" si="894"/>
        <v>0.84708236254585356</v>
      </c>
      <c r="IW1880" s="1" t="str">
        <f t="shared" si="895"/>
        <v/>
      </c>
      <c r="IX1880" s="1">
        <f t="shared" si="896"/>
        <v>6.5330337107410786E-3</v>
      </c>
      <c r="IY1880" s="1" t="str">
        <f t="shared" si="897"/>
        <v/>
      </c>
      <c r="IZ1880" s="1">
        <f t="shared" si="898"/>
        <v>2.1050291204275741E-9</v>
      </c>
      <c r="JA1880" s="1" t="str">
        <f t="shared" si="899"/>
        <v/>
      </c>
      <c r="JB1880" s="1" t="str">
        <f t="shared" si="900"/>
        <v/>
      </c>
      <c r="JF1880" s="1">
        <v>1256</v>
      </c>
      <c r="JG1880" s="1">
        <f t="shared" si="918"/>
        <v>104.07462620675915</v>
      </c>
      <c r="JH1880" s="1">
        <f t="shared" si="901"/>
        <v>2.3236449940675472E-3</v>
      </c>
      <c r="JI1880" s="1">
        <f t="shared" si="902"/>
        <v>0.84708236254585367</v>
      </c>
      <c r="JJ1880" s="1" t="str">
        <f t="shared" si="903"/>
        <v/>
      </c>
      <c r="JK1880" s="1">
        <f t="shared" si="904"/>
        <v>2.3236449940675472E-3</v>
      </c>
      <c r="JL1880" s="1" t="str">
        <f t="shared" si="905"/>
        <v/>
      </c>
      <c r="JM1880" s="1">
        <f t="shared" si="906"/>
        <v>2.7245299961368506E-27</v>
      </c>
      <c r="JN1880" s="1" t="str">
        <f t="shared" si="907"/>
        <v/>
      </c>
      <c r="JO1880" s="1" t="str">
        <f t="shared" si="908"/>
        <v/>
      </c>
      <c r="JS1880" s="1">
        <v>1256</v>
      </c>
      <c r="JT1880" s="1">
        <f t="shared" si="909"/>
        <v>10163.904404526191</v>
      </c>
      <c r="JU1880" s="1">
        <f t="shared" si="910"/>
        <v>2.379326630493437E-5</v>
      </c>
      <c r="JV1880" s="1">
        <f t="shared" si="911"/>
        <v>0.84708236254585367</v>
      </c>
      <c r="JW1880" s="1" t="str">
        <f t="shared" si="912"/>
        <v/>
      </c>
      <c r="JX1880" s="1">
        <f t="shared" si="913"/>
        <v>2.379326630493437E-5</v>
      </c>
      <c r="JY1880" s="1" t="str">
        <f t="shared" si="914"/>
        <v/>
      </c>
      <c r="JZ1880" s="1">
        <f t="shared" si="915"/>
        <v>1.3308277149274276E-5</v>
      </c>
      <c r="KA1880" s="1" t="str">
        <f t="shared" si="916"/>
        <v/>
      </c>
      <c r="KB1880" s="1" t="str">
        <f t="shared" si="917"/>
        <v/>
      </c>
      <c r="KE1880" s="1">
        <f t="shared" si="880"/>
        <v>8.0704000000001557</v>
      </c>
      <c r="KF1880" s="151">
        <f t="shared" si="881"/>
        <v>0.32642708065106474</v>
      </c>
      <c r="KG1880" s="1">
        <f t="shared" si="882"/>
        <v>5.5655345960553548E-4</v>
      </c>
      <c r="KH1880" s="1" t="str">
        <f t="shared" si="878"/>
        <v/>
      </c>
      <c r="KI1880" s="132" t="str">
        <f t="shared" si="879"/>
        <v/>
      </c>
    </row>
    <row r="1881" spans="237:295" ht="20.100000000000001" customHeight="1" x14ac:dyDescent="0.25">
      <c r="IC1881" s="1">
        <v>1257</v>
      </c>
      <c r="ID1881" s="1">
        <f t="shared" si="883"/>
        <v>17934.140751713989</v>
      </c>
      <c r="IE1881" s="1">
        <f t="shared" si="884"/>
        <v>1.3481706763801496E-5</v>
      </c>
      <c r="IF1881" s="1">
        <f t="shared" si="885"/>
        <v>0.84802508615476258</v>
      </c>
      <c r="IG1881" s="1" t="str">
        <f t="shared" si="886"/>
        <v/>
      </c>
      <c r="IH1881" s="1">
        <f t="shared" si="887"/>
        <v>1.3481706763801496E-5</v>
      </c>
      <c r="II1881" s="1" t="str">
        <f t="shared" si="888"/>
        <v/>
      </c>
      <c r="IL1881" s="1">
        <f t="shared" si="889"/>
        <v>6.5289541557514178E-16</v>
      </c>
      <c r="IM1881" s="1" t="str">
        <f t="shared" si="890"/>
        <v/>
      </c>
      <c r="IN1881" s="1" t="str">
        <f t="shared" si="891"/>
        <v/>
      </c>
      <c r="IS1881" s="1">
        <v>1257</v>
      </c>
      <c r="IT1881" s="1">
        <f t="shared" si="892"/>
        <v>37.16147093149371</v>
      </c>
      <c r="IU1881" s="1">
        <f t="shared" si="893"/>
        <v>6.5062770825479802E-3</v>
      </c>
      <c r="IV1881" s="1">
        <f t="shared" si="894"/>
        <v>0.8480250861547628</v>
      </c>
      <c r="IW1881" s="1" t="str">
        <f t="shared" si="895"/>
        <v/>
      </c>
      <c r="IX1881" s="1">
        <f t="shared" si="896"/>
        <v>6.5062770825479802E-3</v>
      </c>
      <c r="IY1881" s="1" t="str">
        <f t="shared" si="897"/>
        <v/>
      </c>
      <c r="IZ1881" s="1">
        <f t="shared" si="898"/>
        <v>2.1523762804012768E-9</v>
      </c>
      <c r="JA1881" s="1" t="str">
        <f t="shared" si="899"/>
        <v/>
      </c>
      <c r="JB1881" s="1" t="str">
        <f t="shared" si="900"/>
        <v/>
      </c>
      <c r="JF1881" s="1">
        <v>1257</v>
      </c>
      <c r="JG1881" s="1">
        <f t="shared" si="918"/>
        <v>104.48116771537929</v>
      </c>
      <c r="JH1881" s="1">
        <f t="shared" si="901"/>
        <v>2.3141282966323592E-3</v>
      </c>
      <c r="JI1881" s="1">
        <f t="shared" si="902"/>
        <v>0.84802508615476258</v>
      </c>
      <c r="JJ1881" s="1" t="str">
        <f t="shared" si="903"/>
        <v/>
      </c>
      <c r="JK1881" s="1">
        <f t="shared" si="904"/>
        <v>2.3141282966323592E-3</v>
      </c>
      <c r="JL1881" s="1" t="str">
        <f t="shared" si="905"/>
        <v/>
      </c>
      <c r="JM1881" s="1">
        <f t="shared" si="906"/>
        <v>2.8419169430685855E-27</v>
      </c>
      <c r="JN1881" s="1" t="str">
        <f t="shared" si="907"/>
        <v/>
      </c>
      <c r="JO1881" s="1" t="str">
        <f t="shared" si="908"/>
        <v/>
      </c>
      <c r="JS1881" s="1">
        <v>1257</v>
      </c>
      <c r="JT1881" s="1">
        <f t="shared" si="909"/>
        <v>10203.607156106373</v>
      </c>
      <c r="JU1881" s="1">
        <f t="shared" si="910"/>
        <v>2.3695818838993134E-5</v>
      </c>
      <c r="JV1881" s="1">
        <f t="shared" si="911"/>
        <v>0.84802508615476258</v>
      </c>
      <c r="JW1881" s="1" t="str">
        <f t="shared" si="912"/>
        <v/>
      </c>
      <c r="JX1881" s="1">
        <f t="shared" si="913"/>
        <v>2.3695818838993134E-5</v>
      </c>
      <c r="JY1881" s="1" t="str">
        <f t="shared" si="914"/>
        <v/>
      </c>
      <c r="JZ1881" s="1">
        <f t="shared" si="915"/>
        <v>1.3229258598493205E-5</v>
      </c>
      <c r="KA1881" s="1" t="str">
        <f t="shared" si="916"/>
        <v/>
      </c>
      <c r="KB1881" s="1" t="str">
        <f t="shared" si="917"/>
        <v/>
      </c>
      <c r="KE1881" s="1">
        <f t="shared" si="880"/>
        <v>8.076800000000155</v>
      </c>
      <c r="KF1881" s="151">
        <f t="shared" si="881"/>
        <v>0.3258705271914592</v>
      </c>
      <c r="KG1881" s="1">
        <f t="shared" si="882"/>
        <v>5.5587542479168528E-4</v>
      </c>
      <c r="KH1881" s="1" t="str">
        <f t="shared" si="878"/>
        <v/>
      </c>
      <c r="KI1881" s="132" t="str">
        <f t="shared" si="879"/>
        <v/>
      </c>
    </row>
    <row r="1882" spans="237:295" ht="20.100000000000001" customHeight="1" x14ac:dyDescent="0.25">
      <c r="IC1882" s="1">
        <v>1258</v>
      </c>
      <c r="ID1882" s="1">
        <f t="shared" si="883"/>
        <v>18003.923400553351</v>
      </c>
      <c r="IE1882" s="1">
        <f t="shared" si="884"/>
        <v>1.3426276396898527E-5</v>
      </c>
      <c r="IF1882" s="1">
        <f t="shared" si="885"/>
        <v>0.84896394124846797</v>
      </c>
      <c r="IG1882" s="1" t="str">
        <f t="shared" si="886"/>
        <v/>
      </c>
      <c r="IH1882" s="1">
        <f t="shared" si="887"/>
        <v>1.3426276396898527E-5</v>
      </c>
      <c r="II1882" s="1" t="str">
        <f t="shared" si="888"/>
        <v/>
      </c>
      <c r="IL1882" s="1">
        <f t="shared" si="889"/>
        <v>6.7134460476792515E-16</v>
      </c>
      <c r="IM1882" s="1" t="str">
        <f t="shared" si="890"/>
        <v/>
      </c>
      <c r="IN1882" s="1" t="str">
        <f t="shared" si="891"/>
        <v/>
      </c>
      <c r="IS1882" s="1">
        <v>1258</v>
      </c>
      <c r="IT1882" s="1">
        <f t="shared" si="892"/>
        <v>37.306068094651266</v>
      </c>
      <c r="IU1882" s="1">
        <f t="shared" si="893"/>
        <v>6.4795263652852172E-3</v>
      </c>
      <c r="IV1882" s="1">
        <f t="shared" si="894"/>
        <v>0.84896394124846797</v>
      </c>
      <c r="IW1882" s="1" t="str">
        <f t="shared" si="895"/>
        <v/>
      </c>
      <c r="IX1882" s="1">
        <f t="shared" si="896"/>
        <v>6.4795263652852172E-3</v>
      </c>
      <c r="IY1882" s="1" t="str">
        <f t="shared" si="897"/>
        <v/>
      </c>
      <c r="IZ1882" s="1">
        <f t="shared" si="898"/>
        <v>2.2007531793705412E-9</v>
      </c>
      <c r="JA1882" s="1" t="str">
        <f t="shared" si="899"/>
        <v/>
      </c>
      <c r="JB1882" s="1" t="str">
        <f t="shared" si="900"/>
        <v/>
      </c>
      <c r="JF1882" s="1">
        <v>1258</v>
      </c>
      <c r="JG1882" s="1">
        <f t="shared" si="918"/>
        <v>104.88770922399942</v>
      </c>
      <c r="JH1882" s="1">
        <f t="shared" si="901"/>
        <v>2.304613701574761E-3</v>
      </c>
      <c r="JI1882" s="1">
        <f t="shared" si="902"/>
        <v>0.84896394124846786</v>
      </c>
      <c r="JJ1882" s="1" t="str">
        <f t="shared" si="903"/>
        <v/>
      </c>
      <c r="JK1882" s="1">
        <f t="shared" si="904"/>
        <v>2.304613701574761E-3</v>
      </c>
      <c r="JL1882" s="1" t="str">
        <f t="shared" si="905"/>
        <v/>
      </c>
      <c r="JM1882" s="1">
        <f t="shared" si="906"/>
        <v>2.9643141018506832E-27</v>
      </c>
      <c r="JN1882" s="1" t="str">
        <f t="shared" si="907"/>
        <v/>
      </c>
      <c r="JO1882" s="1" t="str">
        <f t="shared" si="908"/>
        <v/>
      </c>
      <c r="JS1882" s="1">
        <v>1258</v>
      </c>
      <c r="JT1882" s="1">
        <f t="shared" si="909"/>
        <v>10243.309907686547</v>
      </c>
      <c r="JU1882" s="1">
        <f t="shared" si="910"/>
        <v>2.3598392900621736E-5</v>
      </c>
      <c r="JV1882" s="1">
        <f t="shared" si="911"/>
        <v>0.84896394124846786</v>
      </c>
      <c r="JW1882" s="1" t="str">
        <f t="shared" si="912"/>
        <v/>
      </c>
      <c r="JX1882" s="1">
        <f t="shared" si="913"/>
        <v>2.3598392900621736E-5</v>
      </c>
      <c r="JY1882" s="1" t="str">
        <f t="shared" si="914"/>
        <v/>
      </c>
      <c r="JZ1882" s="1">
        <f t="shared" si="915"/>
        <v>1.3150498814583437E-5</v>
      </c>
      <c r="KA1882" s="1" t="str">
        <f t="shared" si="916"/>
        <v/>
      </c>
      <c r="KB1882" s="1" t="str">
        <f t="shared" si="917"/>
        <v/>
      </c>
      <c r="KE1882" s="1">
        <f t="shared" si="880"/>
        <v>8.0832000000001543</v>
      </c>
      <c r="KF1882" s="151">
        <f t="shared" si="881"/>
        <v>0.32531465176666752</v>
      </c>
      <c r="KG1882" s="1">
        <f t="shared" si="882"/>
        <v>5.5519734519748898E-4</v>
      </c>
      <c r="KH1882" s="1" t="str">
        <f t="shared" si="878"/>
        <v/>
      </c>
      <c r="KI1882" s="132" t="str">
        <f t="shared" si="879"/>
        <v/>
      </c>
    </row>
    <row r="1883" spans="237:295" ht="20.100000000000001" customHeight="1" x14ac:dyDescent="0.25">
      <c r="IC1883" s="1">
        <v>1259</v>
      </c>
      <c r="ID1883" s="1">
        <f t="shared" si="883"/>
        <v>18073.706049392698</v>
      </c>
      <c r="IE1883" s="1">
        <f t="shared" si="884"/>
        <v>1.3370859997832575E-5</v>
      </c>
      <c r="IF1883" s="1">
        <f t="shared" si="885"/>
        <v>0.84989892874172268</v>
      </c>
      <c r="IG1883" s="1" t="str">
        <f t="shared" si="886"/>
        <v/>
      </c>
      <c r="IH1883" s="1">
        <f t="shared" si="887"/>
        <v>1.3370859997832575E-5</v>
      </c>
      <c r="II1883" s="1" t="str">
        <f t="shared" si="888"/>
        <v/>
      </c>
      <c r="IL1883" s="1">
        <f t="shared" si="889"/>
        <v>6.9030407688559495E-16</v>
      </c>
      <c r="IM1883" s="1" t="str">
        <f t="shared" si="890"/>
        <v/>
      </c>
      <c r="IN1883" s="1" t="str">
        <f t="shared" si="891"/>
        <v/>
      </c>
      <c r="IS1883" s="1">
        <v>1259</v>
      </c>
      <c r="IT1883" s="1">
        <f t="shared" si="892"/>
        <v>37.450665257808822</v>
      </c>
      <c r="IU1883" s="1">
        <f t="shared" si="893"/>
        <v>6.4527823889061848E-3</v>
      </c>
      <c r="IV1883" s="1">
        <f t="shared" si="894"/>
        <v>0.84989892874172257</v>
      </c>
      <c r="IW1883" s="1" t="str">
        <f t="shared" si="895"/>
        <v/>
      </c>
      <c r="IX1883" s="1">
        <f t="shared" si="896"/>
        <v>6.4527823889061848E-3</v>
      </c>
      <c r="IY1883" s="1" t="str">
        <f t="shared" si="897"/>
        <v/>
      </c>
      <c r="IZ1883" s="1">
        <f t="shared" si="898"/>
        <v>2.250181396346585E-9</v>
      </c>
      <c r="JA1883" s="1" t="str">
        <f t="shared" si="899"/>
        <v/>
      </c>
      <c r="JB1883" s="1" t="str">
        <f t="shared" si="900"/>
        <v/>
      </c>
      <c r="JF1883" s="1">
        <v>1259</v>
      </c>
      <c r="JG1883" s="1">
        <f t="shared" si="918"/>
        <v>105.29425073261962</v>
      </c>
      <c r="JH1883" s="1">
        <f t="shared" si="901"/>
        <v>2.2951015040894732E-3</v>
      </c>
      <c r="JI1883" s="1">
        <f t="shared" si="902"/>
        <v>0.84989892874172268</v>
      </c>
      <c r="JJ1883" s="1" t="str">
        <f t="shared" si="903"/>
        <v/>
      </c>
      <c r="JK1883" s="1">
        <f t="shared" si="904"/>
        <v>2.2951015040894732E-3</v>
      </c>
      <c r="JL1883" s="1" t="str">
        <f t="shared" si="905"/>
        <v/>
      </c>
      <c r="JM1883" s="1">
        <f t="shared" si="906"/>
        <v>3.0919332538754832E-27</v>
      </c>
      <c r="JN1883" s="1" t="str">
        <f t="shared" si="907"/>
        <v/>
      </c>
      <c r="JO1883" s="1" t="str">
        <f t="shared" si="908"/>
        <v/>
      </c>
      <c r="JS1883" s="1">
        <v>1259</v>
      </c>
      <c r="JT1883" s="1">
        <f t="shared" si="909"/>
        <v>10283.012659266729</v>
      </c>
      <c r="JU1883" s="1">
        <f t="shared" si="910"/>
        <v>2.3500991512505057E-5</v>
      </c>
      <c r="JV1883" s="1">
        <f t="shared" si="911"/>
        <v>0.84989892874172246</v>
      </c>
      <c r="JW1883" s="1" t="str">
        <f t="shared" si="912"/>
        <v/>
      </c>
      <c r="JX1883" s="1">
        <f t="shared" si="913"/>
        <v>2.3500991512505057E-5</v>
      </c>
      <c r="JY1883" s="1" t="str">
        <f t="shared" si="914"/>
        <v/>
      </c>
      <c r="JZ1883" s="1">
        <f t="shared" si="915"/>
        <v>1.3071998769778935E-5</v>
      </c>
      <c r="KA1883" s="1" t="str">
        <f t="shared" si="916"/>
        <v/>
      </c>
      <c r="KB1883" s="1" t="str">
        <f t="shared" si="917"/>
        <v/>
      </c>
      <c r="KE1883" s="1">
        <f t="shared" si="880"/>
        <v>8.0896000000001536</v>
      </c>
      <c r="KF1883" s="151">
        <f t="shared" si="881"/>
        <v>0.32475945442147003</v>
      </c>
      <c r="KG1883" s="1">
        <f t="shared" si="882"/>
        <v>5.5451922437854684E-4</v>
      </c>
      <c r="KH1883" s="1" t="str">
        <f t="shared" si="878"/>
        <v/>
      </c>
      <c r="KI1883" s="132" t="str">
        <f t="shared" si="879"/>
        <v/>
      </c>
    </row>
    <row r="1884" spans="237:295" ht="20.100000000000001" customHeight="1" x14ac:dyDescent="0.25">
      <c r="IC1884" s="1">
        <v>1260</v>
      </c>
      <c r="ID1884" s="1">
        <f t="shared" si="883"/>
        <v>18143.48869823206</v>
      </c>
      <c r="IE1884" s="1">
        <f t="shared" si="884"/>
        <v>1.3315459278602893E-5</v>
      </c>
      <c r="IF1884" s="1">
        <f t="shared" si="885"/>
        <v>0.85083004966901876</v>
      </c>
      <c r="IG1884" s="1">
        <f t="shared" si="886"/>
        <v>1.3315459278602893E-5</v>
      </c>
      <c r="IH1884" s="1" t="str">
        <f t="shared" si="887"/>
        <v/>
      </c>
      <c r="II1884" s="1" t="str">
        <f t="shared" si="888"/>
        <v/>
      </c>
      <c r="IL1884" s="1">
        <f t="shared" si="889"/>
        <v>7.0978762758523492E-16</v>
      </c>
      <c r="IM1884" s="1" t="str">
        <f t="shared" si="890"/>
        <v/>
      </c>
      <c r="IN1884" s="1" t="str">
        <f t="shared" si="891"/>
        <v/>
      </c>
      <c r="IS1884" s="1">
        <v>1260</v>
      </c>
      <c r="IT1884" s="1">
        <f t="shared" si="892"/>
        <v>37.595262420966378</v>
      </c>
      <c r="IU1884" s="1">
        <f t="shared" si="893"/>
        <v>6.4260459796224197E-3</v>
      </c>
      <c r="IV1884" s="1">
        <f t="shared" si="894"/>
        <v>0.85083004966901854</v>
      </c>
      <c r="IW1884" s="1">
        <f t="shared" si="895"/>
        <v>6.4260459796224197E-3</v>
      </c>
      <c r="IX1884" s="1" t="str">
        <f t="shared" si="896"/>
        <v/>
      </c>
      <c r="IY1884" s="1" t="str">
        <f t="shared" si="897"/>
        <v/>
      </c>
      <c r="IZ1884" s="1">
        <f t="shared" si="898"/>
        <v>2.3006829441452678E-9</v>
      </c>
      <c r="JA1884" s="1" t="str">
        <f t="shared" si="899"/>
        <v/>
      </c>
      <c r="JB1884" s="1" t="str">
        <f t="shared" si="900"/>
        <v/>
      </c>
      <c r="JF1884" s="1">
        <v>1260</v>
      </c>
      <c r="JG1884" s="1">
        <f t="shared" si="918"/>
        <v>105.70079224123975</v>
      </c>
      <c r="JH1884" s="1">
        <f t="shared" si="901"/>
        <v>2.2855919980403288E-3</v>
      </c>
      <c r="JI1884" s="1">
        <f t="shared" si="902"/>
        <v>0.85083004966901865</v>
      </c>
      <c r="JJ1884" s="1">
        <f t="shared" si="903"/>
        <v>2.2855919980403288E-3</v>
      </c>
      <c r="JK1884" s="1" t="str">
        <f t="shared" si="904"/>
        <v/>
      </c>
      <c r="JL1884" s="1" t="str">
        <f t="shared" si="905"/>
        <v/>
      </c>
      <c r="JM1884" s="1">
        <f t="shared" si="906"/>
        <v>3.2249950438302636E-27</v>
      </c>
      <c r="JN1884" s="1" t="str">
        <f t="shared" si="907"/>
        <v/>
      </c>
      <c r="JO1884" s="1" t="str">
        <f t="shared" si="908"/>
        <v/>
      </c>
      <c r="JS1884" s="1">
        <v>1260</v>
      </c>
      <c r="JT1884" s="1">
        <f t="shared" si="909"/>
        <v>10322.715410846911</v>
      </c>
      <c r="JU1884" s="1">
        <f t="shared" si="910"/>
        <v>2.3403617683700154E-5</v>
      </c>
      <c r="JV1884" s="1">
        <f t="shared" si="911"/>
        <v>0.85083004966901865</v>
      </c>
      <c r="JW1884" s="1">
        <f t="shared" si="912"/>
        <v>2.3403617683700154E-5</v>
      </c>
      <c r="JX1884" s="1" t="str">
        <f t="shared" si="913"/>
        <v/>
      </c>
      <c r="JY1884" s="1" t="str">
        <f t="shared" si="914"/>
        <v/>
      </c>
      <c r="JZ1884" s="1">
        <f t="shared" si="915"/>
        <v>1.2993759418087718E-5</v>
      </c>
      <c r="KA1884" s="1" t="str">
        <f t="shared" si="916"/>
        <v/>
      </c>
      <c r="KB1884" s="1" t="str">
        <f t="shared" si="917"/>
        <v/>
      </c>
      <c r="KE1884" s="1">
        <f t="shared" si="880"/>
        <v>8.0960000000001529</v>
      </c>
      <c r="KF1884" s="151">
        <f t="shared" si="881"/>
        <v>0.32420493519709148</v>
      </c>
      <c r="KG1884" s="1">
        <f t="shared" si="882"/>
        <v>5.5384106587946791E-4</v>
      </c>
      <c r="KH1884" s="1" t="str">
        <f t="shared" si="878"/>
        <v/>
      </c>
      <c r="KI1884" s="132" t="str">
        <f t="shared" si="879"/>
        <v/>
      </c>
    </row>
    <row r="1885" spans="237:295" ht="20.100000000000001" customHeight="1" x14ac:dyDescent="0.25">
      <c r="IC1885" s="1">
        <v>1261</v>
      </c>
      <c r="ID1885" s="1">
        <f t="shared" si="883"/>
        <v>18213.271347071408</v>
      </c>
      <c r="IE1885" s="1">
        <f t="shared" si="884"/>
        <v>1.3260075943377911E-5</v>
      </c>
      <c r="IF1885" s="1">
        <f t="shared" si="885"/>
        <v>0.85175730518404302</v>
      </c>
      <c r="IG1885" s="1">
        <f t="shared" si="886"/>
        <v>1.3260075943377911E-5</v>
      </c>
      <c r="IH1885" s="1" t="str">
        <f t="shared" si="887"/>
        <v/>
      </c>
      <c r="II1885" s="1" t="str">
        <f t="shared" si="888"/>
        <v/>
      </c>
      <c r="IL1885" s="1">
        <f t="shared" si="889"/>
        <v>7.2980941650360678E-16</v>
      </c>
      <c r="IM1885" s="1" t="str">
        <f t="shared" si="890"/>
        <v/>
      </c>
      <c r="IN1885" s="1" t="str">
        <f t="shared" si="891"/>
        <v/>
      </c>
      <c r="IS1885" s="1">
        <v>1261</v>
      </c>
      <c r="IT1885" s="1">
        <f t="shared" si="892"/>
        <v>37.739859584123963</v>
      </c>
      <c r="IU1885" s="1">
        <f t="shared" si="893"/>
        <v>6.3993179598662731E-3</v>
      </c>
      <c r="IV1885" s="1">
        <f t="shared" si="894"/>
        <v>0.85175730518404302</v>
      </c>
      <c r="IW1885" s="1">
        <f t="shared" si="895"/>
        <v>6.3993179598662731E-3</v>
      </c>
      <c r="IX1885" s="1" t="str">
        <f t="shared" si="896"/>
        <v/>
      </c>
      <c r="IY1885" s="1" t="str">
        <f t="shared" si="897"/>
        <v/>
      </c>
      <c r="IZ1885" s="1">
        <f t="shared" si="898"/>
        <v>2.3522802777056931E-9</v>
      </c>
      <c r="JA1885" s="1" t="str">
        <f t="shared" si="899"/>
        <v/>
      </c>
      <c r="JB1885" s="1" t="str">
        <f t="shared" si="900"/>
        <v/>
      </c>
      <c r="JF1885" s="1">
        <v>1261</v>
      </c>
      <c r="JG1885" s="1">
        <f t="shared" si="918"/>
        <v>106.10733374985995</v>
      </c>
      <c r="JH1885" s="1">
        <f t="shared" si="901"/>
        <v>2.2760854759469869E-3</v>
      </c>
      <c r="JI1885" s="1">
        <f t="shared" si="902"/>
        <v>0.85175730518404313</v>
      </c>
      <c r="JJ1885" s="1">
        <f t="shared" si="903"/>
        <v>2.2760854759469869E-3</v>
      </c>
      <c r="JK1885" s="1" t="str">
        <f t="shared" si="904"/>
        <v/>
      </c>
      <c r="JL1885" s="1" t="str">
        <f t="shared" si="905"/>
        <v/>
      </c>
      <c r="JM1885" s="1">
        <f t="shared" si="906"/>
        <v>3.3637293468533897E-27</v>
      </c>
      <c r="JN1885" s="1" t="str">
        <f t="shared" si="907"/>
        <v/>
      </c>
      <c r="JO1885" s="1" t="str">
        <f t="shared" si="908"/>
        <v/>
      </c>
      <c r="JS1885" s="1">
        <v>1261</v>
      </c>
      <c r="JT1885" s="1">
        <f t="shared" si="909"/>
        <v>10362.418162427093</v>
      </c>
      <c r="JU1885" s="1">
        <f t="shared" si="910"/>
        <v>2.3306274409500307E-5</v>
      </c>
      <c r="JV1885" s="1">
        <f t="shared" si="911"/>
        <v>0.85175730518404302</v>
      </c>
      <c r="JW1885" s="1">
        <f t="shared" si="912"/>
        <v>2.3306274409500307E-5</v>
      </c>
      <c r="JX1885" s="1" t="str">
        <f t="shared" si="913"/>
        <v/>
      </c>
      <c r="JY1885" s="1" t="str">
        <f t="shared" si="914"/>
        <v/>
      </c>
      <c r="JZ1885" s="1">
        <f t="shared" si="915"/>
        <v>1.2915781695339652E-5</v>
      </c>
      <c r="KA1885" s="1" t="str">
        <f t="shared" si="916"/>
        <v/>
      </c>
      <c r="KB1885" s="1" t="str">
        <f t="shared" si="917"/>
        <v/>
      </c>
      <c r="KE1885" s="1">
        <f t="shared" si="880"/>
        <v>8.1024000000001521</v>
      </c>
      <c r="KF1885" s="151">
        <f t="shared" si="881"/>
        <v>0.32365109413121201</v>
      </c>
      <c r="KG1885" s="1">
        <f t="shared" si="882"/>
        <v>5.531628732312055E-4</v>
      </c>
      <c r="KH1885" s="1" t="str">
        <f t="shared" si="878"/>
        <v/>
      </c>
      <c r="KI1885" s="132" t="str">
        <f t="shared" si="879"/>
        <v/>
      </c>
    </row>
    <row r="1886" spans="237:295" ht="20.100000000000001" customHeight="1" x14ac:dyDescent="0.25">
      <c r="IC1886" s="1">
        <v>1262</v>
      </c>
      <c r="ID1886" s="1">
        <f t="shared" si="883"/>
        <v>18283.053995910755</v>
      </c>
      <c r="IE1886" s="1">
        <f t="shared" si="884"/>
        <v>1.3204711688418731E-5</v>
      </c>
      <c r="IF1886" s="1">
        <f t="shared" si="885"/>
        <v>0.85268069655912837</v>
      </c>
      <c r="IG1886" s="1">
        <f t="shared" si="886"/>
        <v>1.3204711688418731E-5</v>
      </c>
      <c r="IH1886" s="1" t="str">
        <f t="shared" si="887"/>
        <v/>
      </c>
      <c r="II1886" s="1" t="str">
        <f t="shared" si="888"/>
        <v/>
      </c>
      <c r="IL1886" s="1">
        <f t="shared" si="889"/>
        <v>7.5038397661137486E-16</v>
      </c>
      <c r="IM1886" s="1" t="str">
        <f t="shared" si="890"/>
        <v/>
      </c>
      <c r="IN1886" s="1" t="str">
        <f t="shared" si="891"/>
        <v/>
      </c>
      <c r="IS1886" s="1">
        <v>1262</v>
      </c>
      <c r="IT1886" s="1">
        <f t="shared" si="892"/>
        <v>37.884456747281519</v>
      </c>
      <c r="IU1886" s="1">
        <f t="shared" si="893"/>
        <v>6.3725991482540467E-3</v>
      </c>
      <c r="IV1886" s="1">
        <f t="shared" si="894"/>
        <v>0.85268069655912848</v>
      </c>
      <c r="IW1886" s="1">
        <f t="shared" si="895"/>
        <v>6.3725991482540467E-3</v>
      </c>
      <c r="IX1886" s="1" t="str">
        <f t="shared" si="896"/>
        <v/>
      </c>
      <c r="IY1886" s="1" t="str">
        <f t="shared" si="897"/>
        <v/>
      </c>
      <c r="IZ1886" s="1">
        <f t="shared" si="898"/>
        <v>2.4049963025596032E-9</v>
      </c>
      <c r="JA1886" s="1" t="str">
        <f t="shared" si="899"/>
        <v/>
      </c>
      <c r="JB1886" s="1" t="str">
        <f t="shared" si="900"/>
        <v/>
      </c>
      <c r="JF1886" s="1">
        <v>1262</v>
      </c>
      <c r="JG1886" s="1">
        <f t="shared" si="918"/>
        <v>106.51387525848003</v>
      </c>
      <c r="JH1886" s="1">
        <f t="shared" si="901"/>
        <v>2.2665822289718333E-3</v>
      </c>
      <c r="JI1886" s="1">
        <f t="shared" si="902"/>
        <v>0.85268069655912848</v>
      </c>
      <c r="JJ1886" s="1">
        <f t="shared" si="903"/>
        <v>2.2665822289718333E-3</v>
      </c>
      <c r="JK1886" s="1" t="str">
        <f t="shared" si="904"/>
        <v/>
      </c>
      <c r="JL1886" s="1" t="str">
        <f t="shared" si="905"/>
        <v/>
      </c>
      <c r="JM1886" s="1">
        <f t="shared" si="906"/>
        <v>3.5083756507392425E-27</v>
      </c>
      <c r="JN1886" s="1" t="str">
        <f t="shared" si="907"/>
        <v/>
      </c>
      <c r="JO1886" s="1" t="str">
        <f t="shared" si="908"/>
        <v/>
      </c>
      <c r="JS1886" s="1">
        <v>1262</v>
      </c>
      <c r="JT1886" s="1">
        <f t="shared" si="909"/>
        <v>10402.120914007268</v>
      </c>
      <c r="JU1886" s="1">
        <f t="shared" si="910"/>
        <v>2.3208964671300769E-5</v>
      </c>
      <c r="JV1886" s="1">
        <f t="shared" si="911"/>
        <v>0.85268069655912837</v>
      </c>
      <c r="JW1886" s="1">
        <f t="shared" si="912"/>
        <v>2.3208964671300769E-5</v>
      </c>
      <c r="JX1886" s="1" t="str">
        <f t="shared" si="913"/>
        <v/>
      </c>
      <c r="JY1886" s="1" t="str">
        <f t="shared" si="914"/>
        <v/>
      </c>
      <c r="JZ1886" s="1">
        <f t="shared" si="915"/>
        <v>1.2838066519235639E-5</v>
      </c>
      <c r="KA1886" s="1" t="str">
        <f t="shared" si="916"/>
        <v/>
      </c>
      <c r="KB1886" s="1" t="str">
        <f t="shared" si="917"/>
        <v/>
      </c>
      <c r="KE1886" s="1">
        <f t="shared" si="880"/>
        <v>8.1088000000001514</v>
      </c>
      <c r="KF1886" s="151">
        <f t="shared" si="881"/>
        <v>0.32309793125798081</v>
      </c>
      <c r="KG1886" s="1">
        <f t="shared" si="882"/>
        <v>5.5248464995405477E-4</v>
      </c>
      <c r="KH1886" s="1" t="str">
        <f t="shared" si="878"/>
        <v/>
      </c>
      <c r="KI1886" s="132" t="str">
        <f t="shared" si="879"/>
        <v/>
      </c>
    </row>
    <row r="1887" spans="237:295" ht="20.100000000000001" customHeight="1" x14ac:dyDescent="0.25">
      <c r="IC1887" s="1">
        <v>1263</v>
      </c>
      <c r="ID1887" s="1">
        <f t="shared" si="883"/>
        <v>18352.836644750118</v>
      </c>
      <c r="IE1887" s="1">
        <f t="shared" si="884"/>
        <v>1.3149368202003738E-5</v>
      </c>
      <c r="IF1887" s="1">
        <f t="shared" si="885"/>
        <v>0.85360022518469958</v>
      </c>
      <c r="IG1887" s="1">
        <f t="shared" si="886"/>
        <v>1.3149368202003738E-5</v>
      </c>
      <c r="IH1887" s="1" t="str">
        <f t="shared" si="887"/>
        <v/>
      </c>
      <c r="II1887" s="1" t="str">
        <f t="shared" si="888"/>
        <v/>
      </c>
      <c r="IL1887" s="1">
        <f t="shared" si="889"/>
        <v>7.7152622380091755E-16</v>
      </c>
      <c r="IM1887" s="1" t="str">
        <f t="shared" si="890"/>
        <v/>
      </c>
      <c r="IN1887" s="1" t="str">
        <f t="shared" si="891"/>
        <v/>
      </c>
      <c r="IS1887" s="1">
        <v>1263</v>
      </c>
      <c r="IT1887" s="1">
        <f t="shared" si="892"/>
        <v>38.029053910439075</v>
      </c>
      <c r="IU1887" s="1">
        <f t="shared" si="893"/>
        <v>6.3458903595495688E-3</v>
      </c>
      <c r="IV1887" s="1">
        <f t="shared" si="894"/>
        <v>0.85360022518469947</v>
      </c>
      <c r="IW1887" s="1">
        <f t="shared" si="895"/>
        <v>6.3458903595495688E-3</v>
      </c>
      <c r="IX1887" s="1" t="str">
        <f t="shared" si="896"/>
        <v/>
      </c>
      <c r="IY1887" s="1" t="str">
        <f t="shared" si="897"/>
        <v/>
      </c>
      <c r="IZ1887" s="1">
        <f t="shared" si="898"/>
        <v>2.45885438345454E-9</v>
      </c>
      <c r="JA1887" s="1" t="str">
        <f t="shared" si="899"/>
        <v/>
      </c>
      <c r="JB1887" s="1" t="str">
        <f t="shared" si="900"/>
        <v/>
      </c>
      <c r="JF1887" s="1">
        <v>1263</v>
      </c>
      <c r="JG1887" s="1">
        <f t="shared" si="918"/>
        <v>106.92041676710022</v>
      </c>
      <c r="JH1887" s="1">
        <f t="shared" si="901"/>
        <v>2.2570825469070159E-3</v>
      </c>
      <c r="JI1887" s="1">
        <f t="shared" si="902"/>
        <v>0.85360022518469958</v>
      </c>
      <c r="JJ1887" s="1">
        <f t="shared" si="903"/>
        <v>2.2570825469070159E-3</v>
      </c>
      <c r="JK1887" s="1" t="str">
        <f t="shared" si="904"/>
        <v/>
      </c>
      <c r="JL1887" s="1" t="str">
        <f t="shared" si="905"/>
        <v/>
      </c>
      <c r="JM1887" s="1">
        <f t="shared" si="906"/>
        <v>3.6591834538039003E-27</v>
      </c>
      <c r="JN1887" s="1" t="str">
        <f t="shared" si="907"/>
        <v/>
      </c>
      <c r="JO1887" s="1" t="str">
        <f t="shared" si="908"/>
        <v/>
      </c>
      <c r="JS1887" s="1">
        <v>1263</v>
      </c>
      <c r="JT1887" s="1">
        <f t="shared" si="909"/>
        <v>10441.82366558745</v>
      </c>
      <c r="JU1887" s="1">
        <f t="shared" si="910"/>
        <v>2.3111691436466062E-5</v>
      </c>
      <c r="JV1887" s="1">
        <f t="shared" si="911"/>
        <v>0.85360022518469947</v>
      </c>
      <c r="JW1887" s="1">
        <f t="shared" si="912"/>
        <v>2.3111691436466062E-5</v>
      </c>
      <c r="JX1887" s="1" t="str">
        <f t="shared" si="913"/>
        <v/>
      </c>
      <c r="JY1887" s="1" t="str">
        <f t="shared" si="914"/>
        <v/>
      </c>
      <c r="JZ1887" s="1">
        <f t="shared" si="915"/>
        <v>1.2760614789397764E-5</v>
      </c>
      <c r="KA1887" s="1" t="str">
        <f t="shared" si="916"/>
        <v/>
      </c>
      <c r="KB1887" s="1" t="str">
        <f t="shared" si="917"/>
        <v/>
      </c>
      <c r="KE1887" s="1">
        <f t="shared" si="880"/>
        <v>8.1152000000001507</v>
      </c>
      <c r="KF1887" s="151">
        <f t="shared" si="881"/>
        <v>0.32254544660802675</v>
      </c>
      <c r="KG1887" s="1">
        <f t="shared" si="882"/>
        <v>5.5180639955432209E-4</v>
      </c>
      <c r="KH1887" s="1" t="str">
        <f t="shared" si="878"/>
        <v/>
      </c>
      <c r="KI1887" s="132" t="str">
        <f t="shared" si="879"/>
        <v/>
      </c>
    </row>
    <row r="1888" spans="237:295" ht="20.100000000000001" customHeight="1" x14ac:dyDescent="0.25">
      <c r="IC1888" s="1">
        <v>1264</v>
      </c>
      <c r="ID1888" s="1">
        <f t="shared" si="883"/>
        <v>18422.619293589465</v>
      </c>
      <c r="IE1888" s="1">
        <f t="shared" si="884"/>
        <v>1.3094047164354137E-5</v>
      </c>
      <c r="IF1888" s="1">
        <f t="shared" si="885"/>
        <v>0.85451589256871241</v>
      </c>
      <c r="IG1888" s="1">
        <f t="shared" si="886"/>
        <v>1.3094047164354137E-5</v>
      </c>
      <c r="IH1888" s="1" t="str">
        <f t="shared" si="887"/>
        <v/>
      </c>
      <c r="II1888" s="1" t="str">
        <f t="shared" si="888"/>
        <v/>
      </c>
      <c r="IL1888" s="1">
        <f t="shared" si="889"/>
        <v>7.9325146671347861E-16</v>
      </c>
      <c r="IM1888" s="1" t="str">
        <f t="shared" si="890"/>
        <v/>
      </c>
      <c r="IN1888" s="1" t="str">
        <f t="shared" si="891"/>
        <v/>
      </c>
      <c r="IS1888" s="1">
        <v>1264</v>
      </c>
      <c r="IT1888" s="1">
        <f t="shared" si="892"/>
        <v>38.173651073596631</v>
      </c>
      <c r="IU1888" s="1">
        <f t="shared" si="893"/>
        <v>6.3191924046282523E-3</v>
      </c>
      <c r="IV1888" s="1">
        <f t="shared" si="894"/>
        <v>0.85451589256871241</v>
      </c>
      <c r="IW1888" s="1">
        <f t="shared" si="895"/>
        <v>6.3191924046282523E-3</v>
      </c>
      <c r="IX1888" s="1" t="str">
        <f t="shared" si="896"/>
        <v/>
      </c>
      <c r="IY1888" s="1" t="str">
        <f t="shared" si="897"/>
        <v/>
      </c>
      <c r="IZ1888" s="1">
        <f t="shared" si="898"/>
        <v>2.5138783531329564E-9</v>
      </c>
      <c r="JA1888" s="1" t="str">
        <f t="shared" si="899"/>
        <v/>
      </c>
      <c r="JB1888" s="1" t="str">
        <f t="shared" si="900"/>
        <v/>
      </c>
      <c r="JF1888" s="1">
        <v>1264</v>
      </c>
      <c r="JG1888" s="1">
        <f t="shared" si="918"/>
        <v>107.32695827572041</v>
      </c>
      <c r="JH1888" s="1">
        <f t="shared" si="901"/>
        <v>2.2475867181616697E-3</v>
      </c>
      <c r="JI1888" s="1">
        <f t="shared" si="902"/>
        <v>0.85451589256871263</v>
      </c>
      <c r="JJ1888" s="1">
        <f t="shared" si="903"/>
        <v>2.2475867181616697E-3</v>
      </c>
      <c r="JK1888" s="1" t="str">
        <f t="shared" si="904"/>
        <v/>
      </c>
      <c r="JL1888" s="1" t="str">
        <f t="shared" si="905"/>
        <v/>
      </c>
      <c r="JM1888" s="1">
        <f t="shared" si="906"/>
        <v>3.8164126790435787E-27</v>
      </c>
      <c r="JN1888" s="1" t="str">
        <f t="shared" si="907"/>
        <v/>
      </c>
      <c r="JO1888" s="1" t="str">
        <f t="shared" si="908"/>
        <v/>
      </c>
      <c r="JS1888" s="1">
        <v>1264</v>
      </c>
      <c r="JT1888" s="1">
        <f t="shared" si="909"/>
        <v>10481.526417167632</v>
      </c>
      <c r="JU1888" s="1">
        <f t="shared" si="910"/>
        <v>2.3014457658199214E-5</v>
      </c>
      <c r="JV1888" s="1">
        <f t="shared" si="911"/>
        <v>0.85451589256871241</v>
      </c>
      <c r="JW1888" s="1">
        <f t="shared" si="912"/>
        <v>2.3014457658199214E-5</v>
      </c>
      <c r="JX1888" s="1" t="str">
        <f t="shared" si="913"/>
        <v/>
      </c>
      <c r="JY1888" s="1" t="str">
        <f t="shared" si="914"/>
        <v/>
      </c>
      <c r="JZ1888" s="1">
        <f t="shared" si="915"/>
        <v>1.2683427387420739E-5</v>
      </c>
      <c r="KA1888" s="1" t="str">
        <f t="shared" si="916"/>
        <v/>
      </c>
      <c r="KB1888" s="1" t="str">
        <f t="shared" si="917"/>
        <v/>
      </c>
      <c r="KE1888" s="1">
        <f t="shared" si="880"/>
        <v>8.12160000000015</v>
      </c>
      <c r="KF1888" s="151">
        <f t="shared" si="881"/>
        <v>0.32199364020847243</v>
      </c>
      <c r="KG1888" s="1">
        <f t="shared" si="882"/>
        <v>5.5112812552704504E-4</v>
      </c>
      <c r="KH1888" s="1" t="str">
        <f t="shared" si="878"/>
        <v/>
      </c>
      <c r="KI1888" s="132" t="str">
        <f t="shared" si="879"/>
        <v/>
      </c>
    </row>
    <row r="1889" spans="237:295" ht="20.100000000000001" customHeight="1" x14ac:dyDescent="0.25">
      <c r="IC1889" s="1">
        <v>1265</v>
      </c>
      <c r="ID1889" s="1">
        <f t="shared" si="883"/>
        <v>18492.401942428827</v>
      </c>
      <c r="IE1889" s="1">
        <f t="shared" si="884"/>
        <v>1.303875024756033E-5</v>
      </c>
      <c r="IF1889" s="1">
        <f t="shared" si="885"/>
        <v>0.8554277003360905</v>
      </c>
      <c r="IG1889" s="1">
        <f t="shared" si="886"/>
        <v>1.303875024756033E-5</v>
      </c>
      <c r="IH1889" s="1" t="str">
        <f t="shared" si="887"/>
        <v/>
      </c>
      <c r="II1889" s="1" t="str">
        <f t="shared" si="888"/>
        <v/>
      </c>
      <c r="IL1889" s="1">
        <f t="shared" si="889"/>
        <v>8.1557541681145653E-16</v>
      </c>
      <c r="IM1889" s="1" t="str">
        <f t="shared" si="890"/>
        <v/>
      </c>
      <c r="IN1889" s="1" t="str">
        <f t="shared" si="891"/>
        <v/>
      </c>
      <c r="IS1889" s="1">
        <v>1265</v>
      </c>
      <c r="IT1889" s="1">
        <f t="shared" si="892"/>
        <v>38.318248236754215</v>
      </c>
      <c r="IU1889" s="1">
        <f t="shared" si="893"/>
        <v>6.2925060904416002E-3</v>
      </c>
      <c r="IV1889" s="1">
        <f t="shared" si="894"/>
        <v>0.8554277003360905</v>
      </c>
      <c r="IW1889" s="1">
        <f t="shared" si="895"/>
        <v>6.2925060904416002E-3</v>
      </c>
      <c r="IX1889" s="1" t="str">
        <f t="shared" si="896"/>
        <v/>
      </c>
      <c r="IY1889" s="1" t="str">
        <f t="shared" si="897"/>
        <v/>
      </c>
      <c r="IZ1889" s="1">
        <f t="shared" si="898"/>
        <v>2.5700925212703821E-9</v>
      </c>
      <c r="JA1889" s="1" t="str">
        <f t="shared" si="899"/>
        <v/>
      </c>
      <c r="JB1889" s="1" t="str">
        <f t="shared" si="900"/>
        <v/>
      </c>
      <c r="JF1889" s="1">
        <v>1265</v>
      </c>
      <c r="JG1889" s="1">
        <f t="shared" si="918"/>
        <v>107.73349978434049</v>
      </c>
      <c r="JH1889" s="1">
        <f t="shared" si="901"/>
        <v>2.2380950297492936E-3</v>
      </c>
      <c r="JI1889" s="1">
        <f t="shared" si="902"/>
        <v>0.85542770033609039</v>
      </c>
      <c r="JJ1889" s="1">
        <f t="shared" si="903"/>
        <v>2.2380950297492936E-3</v>
      </c>
      <c r="JK1889" s="1" t="str">
        <f t="shared" si="904"/>
        <v/>
      </c>
      <c r="JL1889" s="1" t="str">
        <f t="shared" si="905"/>
        <v/>
      </c>
      <c r="JM1889" s="1">
        <f t="shared" si="906"/>
        <v>3.9803341052485548E-27</v>
      </c>
      <c r="JN1889" s="1" t="str">
        <f t="shared" si="907"/>
        <v/>
      </c>
      <c r="JO1889" s="1" t="str">
        <f t="shared" si="908"/>
        <v/>
      </c>
      <c r="JS1889" s="1">
        <v>1265</v>
      </c>
      <c r="JT1889" s="1">
        <f t="shared" si="909"/>
        <v>10521.229168747814</v>
      </c>
      <c r="JU1889" s="1">
        <f t="shared" si="910"/>
        <v>2.2917266275412358E-5</v>
      </c>
      <c r="JV1889" s="1">
        <f t="shared" si="911"/>
        <v>0.85542770033609039</v>
      </c>
      <c r="JW1889" s="1">
        <f t="shared" si="912"/>
        <v>2.2917266275412358E-5</v>
      </c>
      <c r="JX1889" s="1" t="str">
        <f t="shared" si="913"/>
        <v/>
      </c>
      <c r="JY1889" s="1" t="str">
        <f t="shared" si="914"/>
        <v/>
      </c>
      <c r="JZ1889" s="1">
        <f t="shared" si="915"/>
        <v>1.2606505176924399E-5</v>
      </c>
      <c r="KA1889" s="1" t="str">
        <f t="shared" si="916"/>
        <v/>
      </c>
      <c r="KB1889" s="1" t="str">
        <f t="shared" si="917"/>
        <v/>
      </c>
      <c r="KE1889" s="1">
        <f t="shared" si="880"/>
        <v>8.1280000000001493</v>
      </c>
      <c r="KF1889" s="151">
        <f t="shared" si="881"/>
        <v>0.32144251208294539</v>
      </c>
      <c r="KG1889" s="1">
        <f t="shared" si="882"/>
        <v>5.5044983135393855E-4</v>
      </c>
      <c r="KH1889" s="1" t="str">
        <f t="shared" si="878"/>
        <v/>
      </c>
      <c r="KI1889" s="132" t="str">
        <f t="shared" si="879"/>
        <v/>
      </c>
    </row>
    <row r="1890" spans="237:295" ht="20.100000000000001" customHeight="1" x14ac:dyDescent="0.25">
      <c r="IC1890" s="1">
        <v>1266</v>
      </c>
      <c r="ID1890" s="1">
        <f t="shared" si="883"/>
        <v>18562.184591268175</v>
      </c>
      <c r="IE1890" s="1">
        <f t="shared" si="884"/>
        <v>1.2983479115509439E-5</v>
      </c>
      <c r="IF1890" s="1">
        <f t="shared" si="885"/>
        <v>0.85633565022815383</v>
      </c>
      <c r="IG1890" s="1">
        <f t="shared" si="886"/>
        <v>1.2983479115509439E-5</v>
      </c>
      <c r="IH1890" s="1" t="str">
        <f t="shared" si="887"/>
        <v/>
      </c>
      <c r="II1890" s="1" t="str">
        <f t="shared" si="888"/>
        <v/>
      </c>
      <c r="IL1890" s="1">
        <f t="shared" si="889"/>
        <v>8.3851419870163546E-16</v>
      </c>
      <c r="IM1890" s="1" t="str">
        <f t="shared" si="890"/>
        <v/>
      </c>
      <c r="IN1890" s="1" t="str">
        <f t="shared" si="891"/>
        <v/>
      </c>
      <c r="IS1890" s="1">
        <v>1266</v>
      </c>
      <c r="IT1890" s="1">
        <f t="shared" si="892"/>
        <v>38.462845399911771</v>
      </c>
      <c r="IU1890" s="1">
        <f t="shared" si="893"/>
        <v>6.2658322199822033E-3</v>
      </c>
      <c r="IV1890" s="1">
        <f t="shared" si="894"/>
        <v>0.85633565022815383</v>
      </c>
      <c r="IW1890" s="1">
        <f t="shared" si="895"/>
        <v>6.2658322199822033E-3</v>
      </c>
      <c r="IX1890" s="1" t="str">
        <f t="shared" si="896"/>
        <v/>
      </c>
      <c r="IY1890" s="1" t="str">
        <f t="shared" si="897"/>
        <v/>
      </c>
      <c r="IZ1890" s="1">
        <f t="shared" si="898"/>
        <v>2.6275216835748667E-9</v>
      </c>
      <c r="JA1890" s="1" t="str">
        <f t="shared" si="899"/>
        <v/>
      </c>
      <c r="JB1890" s="1" t="str">
        <f t="shared" si="900"/>
        <v/>
      </c>
      <c r="JF1890" s="1">
        <v>1266</v>
      </c>
      <c r="JG1890" s="1">
        <f t="shared" si="918"/>
        <v>108.14004129296069</v>
      </c>
      <c r="JH1890" s="1">
        <f t="shared" si="901"/>
        <v>2.2286077672752777E-3</v>
      </c>
      <c r="JI1890" s="1">
        <f t="shared" si="902"/>
        <v>0.85633565022815394</v>
      </c>
      <c r="JJ1890" s="1">
        <f t="shared" si="903"/>
        <v>2.2286077672752777E-3</v>
      </c>
      <c r="JK1890" s="1" t="str">
        <f t="shared" si="904"/>
        <v/>
      </c>
      <c r="JL1890" s="1" t="str">
        <f t="shared" si="905"/>
        <v/>
      </c>
      <c r="JM1890" s="1">
        <f t="shared" si="906"/>
        <v>4.1512298157573077E-27</v>
      </c>
      <c r="JN1890" s="1" t="str">
        <f t="shared" si="907"/>
        <v/>
      </c>
      <c r="JO1890" s="1" t="str">
        <f t="shared" si="908"/>
        <v/>
      </c>
      <c r="JS1890" s="1">
        <v>1266</v>
      </c>
      <c r="JT1890" s="1">
        <f t="shared" si="909"/>
        <v>10560.931920327996</v>
      </c>
      <c r="JU1890" s="1">
        <f t="shared" si="910"/>
        <v>2.2820120212599242E-5</v>
      </c>
      <c r="JV1890" s="1">
        <f t="shared" si="911"/>
        <v>0.85633565022815383</v>
      </c>
      <c r="JW1890" s="1">
        <f t="shared" si="912"/>
        <v>2.2820120212599242E-5</v>
      </c>
      <c r="JX1890" s="1" t="str">
        <f t="shared" si="913"/>
        <v/>
      </c>
      <c r="JY1890" s="1" t="str">
        <f t="shared" si="914"/>
        <v/>
      </c>
      <c r="JZ1890" s="1">
        <f t="shared" si="915"/>
        <v>1.2529849003607317E-5</v>
      </c>
      <c r="KA1890" s="1" t="str">
        <f t="shared" si="916"/>
        <v/>
      </c>
      <c r="KB1890" s="1" t="str">
        <f t="shared" si="917"/>
        <v/>
      </c>
      <c r="KE1890" s="1">
        <f t="shared" si="880"/>
        <v>8.1344000000001486</v>
      </c>
      <c r="KF1890" s="151">
        <f t="shared" si="881"/>
        <v>0.32089206225159145</v>
      </c>
      <c r="KG1890" s="1">
        <f t="shared" si="882"/>
        <v>5.4977152050511569E-4</v>
      </c>
      <c r="KH1890" s="1" t="str">
        <f t="shared" si="878"/>
        <v/>
      </c>
      <c r="KI1890" s="132" t="str">
        <f t="shared" si="879"/>
        <v/>
      </c>
    </row>
    <row r="1891" spans="237:295" ht="20.100000000000001" customHeight="1" x14ac:dyDescent="0.25">
      <c r="IC1891" s="1">
        <v>1267</v>
      </c>
      <c r="ID1891" s="1">
        <f t="shared" si="883"/>
        <v>18631.967240107537</v>
      </c>
      <c r="IE1891" s="1">
        <f t="shared" si="884"/>
        <v>1.292823542381357E-5</v>
      </c>
      <c r="IF1891" s="1">
        <f t="shared" si="885"/>
        <v>0.85723974410204518</v>
      </c>
      <c r="IG1891" s="1">
        <f t="shared" si="886"/>
        <v>1.292823542381357E-5</v>
      </c>
      <c r="IH1891" s="1" t="str">
        <f t="shared" si="887"/>
        <v/>
      </c>
      <c r="II1891" s="1" t="str">
        <f t="shared" si="888"/>
        <v/>
      </c>
      <c r="IL1891" s="1">
        <f t="shared" si="889"/>
        <v>8.620843607156063E-16</v>
      </c>
      <c r="IM1891" s="1" t="str">
        <f t="shared" si="890"/>
        <v/>
      </c>
      <c r="IN1891" s="1" t="str">
        <f t="shared" si="891"/>
        <v/>
      </c>
      <c r="IS1891" s="1">
        <v>1267</v>
      </c>
      <c r="IT1891" s="1">
        <f t="shared" si="892"/>
        <v>38.607442563069327</v>
      </c>
      <c r="IU1891" s="1">
        <f t="shared" si="893"/>
        <v>6.2391715922491342E-3</v>
      </c>
      <c r="IV1891" s="1">
        <f t="shared" si="894"/>
        <v>0.85723974410204518</v>
      </c>
      <c r="IW1891" s="1">
        <f t="shared" si="895"/>
        <v>6.2391715922491342E-3</v>
      </c>
      <c r="IX1891" s="1" t="str">
        <f t="shared" si="896"/>
        <v/>
      </c>
      <c r="IY1891" s="1" t="str">
        <f t="shared" si="897"/>
        <v/>
      </c>
      <c r="IZ1891" s="1">
        <f t="shared" si="898"/>
        <v>2.6861911310508631E-9</v>
      </c>
      <c r="JA1891" s="1" t="str">
        <f t="shared" si="899"/>
        <v/>
      </c>
      <c r="JB1891" s="1" t="str">
        <f t="shared" si="900"/>
        <v/>
      </c>
      <c r="JF1891" s="1">
        <v>1267</v>
      </c>
      <c r="JG1891" s="1">
        <f t="shared" si="918"/>
        <v>108.54658280158077</v>
      </c>
      <c r="JH1891" s="1">
        <f t="shared" si="901"/>
        <v>2.2191252149246317E-3</v>
      </c>
      <c r="JI1891" s="1">
        <f t="shared" si="902"/>
        <v>0.85723974410204506</v>
      </c>
      <c r="JJ1891" s="1">
        <f t="shared" si="903"/>
        <v>2.2191252149246317E-3</v>
      </c>
      <c r="JK1891" s="1" t="str">
        <f t="shared" si="904"/>
        <v/>
      </c>
      <c r="JL1891" s="1" t="str">
        <f t="shared" si="905"/>
        <v/>
      </c>
      <c r="JM1891" s="1">
        <f t="shared" si="906"/>
        <v>4.3293936655646635E-27</v>
      </c>
      <c r="JN1891" s="1" t="str">
        <f t="shared" si="907"/>
        <v/>
      </c>
      <c r="JO1891" s="1" t="str">
        <f t="shared" si="908"/>
        <v/>
      </c>
      <c r="JS1891" s="1">
        <v>1267</v>
      </c>
      <c r="JT1891" s="1">
        <f t="shared" si="909"/>
        <v>10600.63467190817</v>
      </c>
      <c r="JU1891" s="1">
        <f t="shared" si="910"/>
        <v>2.2723022379709352E-5</v>
      </c>
      <c r="JV1891" s="1">
        <f t="shared" si="911"/>
        <v>0.85723974410204506</v>
      </c>
      <c r="JW1891" s="1">
        <f t="shared" si="912"/>
        <v>2.2723022379709352E-5</v>
      </c>
      <c r="JX1891" s="1" t="str">
        <f t="shared" si="913"/>
        <v/>
      </c>
      <c r="JY1891" s="1" t="str">
        <f t="shared" si="914"/>
        <v/>
      </c>
      <c r="JZ1891" s="1">
        <f t="shared" si="915"/>
        <v>1.2453459695301526E-5</v>
      </c>
      <c r="KA1891" s="1" t="str">
        <f t="shared" si="916"/>
        <v/>
      </c>
      <c r="KB1891" s="1" t="str">
        <f t="shared" si="917"/>
        <v/>
      </c>
      <c r="KE1891" s="1">
        <f t="shared" si="880"/>
        <v>8.1408000000001479</v>
      </c>
      <c r="KF1891" s="151">
        <f t="shared" si="881"/>
        <v>0.32034229073108633</v>
      </c>
      <c r="KG1891" s="1">
        <f t="shared" si="882"/>
        <v>5.4909319643775545E-4</v>
      </c>
      <c r="KH1891" s="1" t="str">
        <f t="shared" si="878"/>
        <v/>
      </c>
      <c r="KI1891" s="132" t="str">
        <f t="shared" si="879"/>
        <v/>
      </c>
    </row>
    <row r="1892" spans="237:295" ht="20.100000000000001" customHeight="1" x14ac:dyDescent="0.25">
      <c r="IC1892" s="1">
        <v>1268</v>
      </c>
      <c r="ID1892" s="1">
        <f t="shared" si="883"/>
        <v>18701.749888946884</v>
      </c>
      <c r="IE1892" s="1">
        <f t="shared" si="884"/>
        <v>1.2873020819739282E-5</v>
      </c>
      <c r="IF1892" s="1">
        <f t="shared" si="885"/>
        <v>0.85813998393014912</v>
      </c>
      <c r="IG1892" s="1">
        <f t="shared" si="886"/>
        <v>1.2873020819739282E-5</v>
      </c>
      <c r="IH1892" s="1" t="str">
        <f t="shared" si="887"/>
        <v/>
      </c>
      <c r="II1892" s="1" t="str">
        <f t="shared" si="888"/>
        <v/>
      </c>
      <c r="IL1892" s="1">
        <f t="shared" si="889"/>
        <v>8.8630288575337281E-16</v>
      </c>
      <c r="IM1892" s="1" t="str">
        <f t="shared" si="890"/>
        <v/>
      </c>
      <c r="IN1892" s="1" t="str">
        <f t="shared" si="891"/>
        <v/>
      </c>
      <c r="IS1892" s="1">
        <v>1268</v>
      </c>
      <c r="IT1892" s="1">
        <f t="shared" si="892"/>
        <v>38.752039726226883</v>
      </c>
      <c r="IU1892" s="1">
        <f t="shared" si="893"/>
        <v>6.2125250022138792E-3</v>
      </c>
      <c r="IV1892" s="1">
        <f t="shared" si="894"/>
        <v>0.85813998393014901</v>
      </c>
      <c r="IW1892" s="1">
        <f t="shared" si="895"/>
        <v>6.2125250022138792E-3</v>
      </c>
      <c r="IX1892" s="1" t="str">
        <f t="shared" si="896"/>
        <v/>
      </c>
      <c r="IY1892" s="1" t="str">
        <f t="shared" si="897"/>
        <v/>
      </c>
      <c r="IZ1892" s="1">
        <f t="shared" si="898"/>
        <v>2.7461266594299529E-9</v>
      </c>
      <c r="JA1892" s="1" t="str">
        <f t="shared" si="899"/>
        <v/>
      </c>
      <c r="JB1892" s="1" t="str">
        <f t="shared" si="900"/>
        <v/>
      </c>
      <c r="JF1892" s="1">
        <v>1268</v>
      </c>
      <c r="JG1892" s="1">
        <f t="shared" si="918"/>
        <v>108.95312431020096</v>
      </c>
      <c r="JH1892" s="1">
        <f t="shared" si="901"/>
        <v>2.2096476554498354E-3</v>
      </c>
      <c r="JI1892" s="1">
        <f t="shared" si="902"/>
        <v>0.85813998393014912</v>
      </c>
      <c r="JJ1892" s="1">
        <f t="shared" si="903"/>
        <v>2.2096476554498354E-3</v>
      </c>
      <c r="JK1892" s="1" t="str">
        <f t="shared" si="904"/>
        <v/>
      </c>
      <c r="JL1892" s="1" t="str">
        <f t="shared" si="905"/>
        <v/>
      </c>
      <c r="JM1892" s="1">
        <f t="shared" si="906"/>
        <v>4.5151317675288891E-27</v>
      </c>
      <c r="JN1892" s="1" t="str">
        <f t="shared" si="907"/>
        <v/>
      </c>
      <c r="JO1892" s="1" t="str">
        <f t="shared" si="908"/>
        <v/>
      </c>
      <c r="JS1892" s="1">
        <v>1268</v>
      </c>
      <c r="JT1892" s="1">
        <f t="shared" si="909"/>
        <v>10640.337423488352</v>
      </c>
      <c r="JU1892" s="1">
        <f t="shared" si="910"/>
        <v>2.2625975672023626E-5</v>
      </c>
      <c r="JV1892" s="1">
        <f t="shared" si="911"/>
        <v>0.85813998393014901</v>
      </c>
      <c r="JW1892" s="1">
        <f t="shared" si="912"/>
        <v>2.2625975672023626E-5</v>
      </c>
      <c r="JX1892" s="1" t="str">
        <f t="shared" si="913"/>
        <v/>
      </c>
      <c r="JY1892" s="1" t="str">
        <f t="shared" si="914"/>
        <v/>
      </c>
      <c r="JZ1892" s="1">
        <f t="shared" si="915"/>
        <v>1.2377338062028329E-5</v>
      </c>
      <c r="KA1892" s="1" t="str">
        <f t="shared" si="916"/>
        <v/>
      </c>
      <c r="KB1892" s="1" t="str">
        <f t="shared" si="917"/>
        <v/>
      </c>
      <c r="KE1892" s="1">
        <f t="shared" si="880"/>
        <v>8.1472000000001472</v>
      </c>
      <c r="KF1892" s="151">
        <f t="shared" si="881"/>
        <v>0.31979319753464858</v>
      </c>
      <c r="KG1892" s="1">
        <f t="shared" si="882"/>
        <v>5.4841486259721295E-4</v>
      </c>
      <c r="KH1892" s="1" t="str">
        <f t="shared" si="878"/>
        <v/>
      </c>
      <c r="KI1892" s="132" t="str">
        <f t="shared" si="879"/>
        <v/>
      </c>
    </row>
    <row r="1893" spans="237:295" ht="20.100000000000001" customHeight="1" x14ac:dyDescent="0.25">
      <c r="IC1893" s="1">
        <v>1269</v>
      </c>
      <c r="ID1893" s="1">
        <f t="shared" si="883"/>
        <v>18771.532537786246</v>
      </c>
      <c r="IE1893" s="1">
        <f t="shared" si="884"/>
        <v>1.2817836942137772E-5</v>
      </c>
      <c r="IF1893" s="1">
        <f t="shared" si="885"/>
        <v>0.85903637179950787</v>
      </c>
      <c r="IG1893" s="1">
        <f t="shared" si="886"/>
        <v>1.2817836942137772E-5</v>
      </c>
      <c r="IH1893" s="1" t="str">
        <f t="shared" si="887"/>
        <v/>
      </c>
      <c r="II1893" s="1" t="str">
        <f t="shared" si="888"/>
        <v/>
      </c>
      <c r="IL1893" s="1">
        <f t="shared" si="889"/>
        <v>9.1118720239672197E-16</v>
      </c>
      <c r="IM1893" s="1" t="str">
        <f t="shared" si="890"/>
        <v/>
      </c>
      <c r="IN1893" s="1" t="str">
        <f t="shared" si="891"/>
        <v/>
      </c>
      <c r="IS1893" s="1">
        <v>1269</v>
      </c>
      <c r="IT1893" s="1">
        <f t="shared" si="892"/>
        <v>38.896636889384467</v>
      </c>
      <c r="IU1893" s="1">
        <f t="shared" si="893"/>
        <v>6.185893240786694E-3</v>
      </c>
      <c r="IV1893" s="1">
        <f t="shared" si="894"/>
        <v>0.85903637179950787</v>
      </c>
      <c r="IW1893" s="1">
        <f t="shared" si="895"/>
        <v>6.185893240786694E-3</v>
      </c>
      <c r="IX1893" s="1" t="str">
        <f t="shared" si="896"/>
        <v/>
      </c>
      <c r="IY1893" s="1" t="str">
        <f t="shared" si="897"/>
        <v/>
      </c>
      <c r="IZ1893" s="1">
        <f t="shared" si="898"/>
        <v>2.8073545787715354E-9</v>
      </c>
      <c r="JA1893" s="1" t="str">
        <f t="shared" si="899"/>
        <v/>
      </c>
      <c r="JB1893" s="1" t="str">
        <f t="shared" si="900"/>
        <v/>
      </c>
      <c r="JF1893" s="1">
        <v>1269</v>
      </c>
      <c r="JG1893" s="1">
        <f t="shared" si="918"/>
        <v>109.35966581882116</v>
      </c>
      <c r="JH1893" s="1">
        <f t="shared" si="901"/>
        <v>2.2001753701588939E-3</v>
      </c>
      <c r="JI1893" s="1">
        <f t="shared" si="902"/>
        <v>0.85903637179950787</v>
      </c>
      <c r="JJ1893" s="1">
        <f t="shared" si="903"/>
        <v>2.2001753701588939E-3</v>
      </c>
      <c r="JK1893" s="1" t="str">
        <f t="shared" si="904"/>
        <v/>
      </c>
      <c r="JL1893" s="1" t="str">
        <f t="shared" si="905"/>
        <v/>
      </c>
      <c r="JM1893" s="1">
        <f t="shared" si="906"/>
        <v>4.7087629984464815E-27</v>
      </c>
      <c r="JN1893" s="1" t="str">
        <f t="shared" si="907"/>
        <v/>
      </c>
      <c r="JO1893" s="1" t="str">
        <f t="shared" si="908"/>
        <v/>
      </c>
      <c r="JS1893" s="1">
        <v>1269</v>
      </c>
      <c r="JT1893" s="1">
        <f t="shared" si="909"/>
        <v>10680.040175068534</v>
      </c>
      <c r="JU1893" s="1">
        <f t="shared" si="910"/>
        <v>2.2528982970032114E-5</v>
      </c>
      <c r="JV1893" s="1">
        <f t="shared" si="911"/>
        <v>0.85903637179950776</v>
      </c>
      <c r="JW1893" s="1">
        <f t="shared" si="912"/>
        <v>2.2528982970032114E-5</v>
      </c>
      <c r="JX1893" s="1" t="str">
        <f t="shared" si="913"/>
        <v/>
      </c>
      <c r="JY1893" s="1" t="str">
        <f t="shared" si="914"/>
        <v/>
      </c>
      <c r="JZ1893" s="1">
        <f t="shared" si="915"/>
        <v>1.2301484896055244E-5</v>
      </c>
      <c r="KA1893" s="1" t="str">
        <f t="shared" si="916"/>
        <v/>
      </c>
      <c r="KB1893" s="1" t="str">
        <f t="shared" si="917"/>
        <v/>
      </c>
      <c r="KE1893" s="1">
        <f t="shared" si="880"/>
        <v>8.1536000000001465</v>
      </c>
      <c r="KF1893" s="151">
        <f t="shared" si="881"/>
        <v>0.31924478267205136</v>
      </c>
      <c r="KG1893" s="1">
        <f t="shared" si="882"/>
        <v>5.4773652241696391E-4</v>
      </c>
      <c r="KH1893" s="1" t="str">
        <f t="shared" si="878"/>
        <v/>
      </c>
      <c r="KI1893" s="132" t="str">
        <f t="shared" si="879"/>
        <v/>
      </c>
    </row>
    <row r="1894" spans="237:295" ht="20.100000000000001" customHeight="1" x14ac:dyDescent="0.25">
      <c r="IC1894" s="1">
        <v>1270</v>
      </c>
      <c r="ID1894" s="1">
        <f t="shared" si="883"/>
        <v>18841.315186625594</v>
      </c>
      <c r="IE1894" s="1">
        <f t="shared" si="884"/>
        <v>1.2762685421376285E-5</v>
      </c>
      <c r="IF1894" s="1">
        <f t="shared" si="885"/>
        <v>0.85992890991123105</v>
      </c>
      <c r="IG1894" s="1">
        <f t="shared" si="886"/>
        <v>1.2762685421376285E-5</v>
      </c>
      <c r="IH1894" s="1" t="str">
        <f t="shared" si="887"/>
        <v/>
      </c>
      <c r="II1894" s="1" t="str">
        <f t="shared" si="888"/>
        <v/>
      </c>
      <c r="IL1894" s="1">
        <f t="shared" si="889"/>
        <v>9.3675519629863952E-16</v>
      </c>
      <c r="IM1894" s="1" t="str">
        <f t="shared" si="890"/>
        <v/>
      </c>
      <c r="IN1894" s="1" t="str">
        <f t="shared" si="891"/>
        <v/>
      </c>
      <c r="IS1894" s="1">
        <v>1270</v>
      </c>
      <c r="IT1894" s="1">
        <f t="shared" si="892"/>
        <v>39.041234052542023</v>
      </c>
      <c r="IU1894" s="1">
        <f t="shared" si="893"/>
        <v>6.1592770947834575E-3</v>
      </c>
      <c r="IV1894" s="1">
        <f t="shared" si="894"/>
        <v>0.85992890991123105</v>
      </c>
      <c r="IW1894" s="1">
        <f t="shared" si="895"/>
        <v>6.1592770947834575E-3</v>
      </c>
      <c r="IX1894" s="1" t="str">
        <f t="shared" si="896"/>
        <v/>
      </c>
      <c r="IY1894" s="1" t="str">
        <f t="shared" si="897"/>
        <v/>
      </c>
      <c r="IZ1894" s="1">
        <f t="shared" si="898"/>
        <v>2.8699017232360786E-9</v>
      </c>
      <c r="JA1894" s="1" t="str">
        <f t="shared" si="899"/>
        <v/>
      </c>
      <c r="JB1894" s="1" t="str">
        <f t="shared" si="900"/>
        <v/>
      </c>
      <c r="JF1894" s="1">
        <v>1270</v>
      </c>
      <c r="JG1894" s="1">
        <f t="shared" si="918"/>
        <v>109.76620732744124</v>
      </c>
      <c r="JH1894" s="1">
        <f t="shared" si="901"/>
        <v>2.1907086389035351E-3</v>
      </c>
      <c r="JI1894" s="1">
        <f t="shared" si="902"/>
        <v>0.85992890991123094</v>
      </c>
      <c r="JJ1894" s="1">
        <f t="shared" si="903"/>
        <v>2.1907086389035351E-3</v>
      </c>
      <c r="JK1894" s="1" t="str">
        <f t="shared" si="904"/>
        <v/>
      </c>
      <c r="JL1894" s="1" t="str">
        <f t="shared" si="905"/>
        <v/>
      </c>
      <c r="JM1894" s="1">
        <f t="shared" si="906"/>
        <v>4.9106195258012999E-27</v>
      </c>
      <c r="JN1894" s="1" t="str">
        <f t="shared" si="907"/>
        <v/>
      </c>
      <c r="JO1894" s="1" t="str">
        <f t="shared" si="908"/>
        <v/>
      </c>
      <c r="JS1894" s="1">
        <v>1270</v>
      </c>
      <c r="JT1894" s="1">
        <f t="shared" si="909"/>
        <v>10719.742926648716</v>
      </c>
      <c r="JU1894" s="1">
        <f t="shared" si="910"/>
        <v>2.2432047139313091E-5</v>
      </c>
      <c r="JV1894" s="1">
        <f t="shared" si="911"/>
        <v>0.85992890991123094</v>
      </c>
      <c r="JW1894" s="1">
        <f t="shared" si="912"/>
        <v>2.2432047139313091E-5</v>
      </c>
      <c r="JX1894" s="1" t="str">
        <f t="shared" si="913"/>
        <v/>
      </c>
      <c r="JY1894" s="1" t="str">
        <f t="shared" si="914"/>
        <v/>
      </c>
      <c r="JZ1894" s="1">
        <f t="shared" si="915"/>
        <v>1.2225900971953935E-5</v>
      </c>
      <c r="KA1894" s="1" t="str">
        <f t="shared" si="916"/>
        <v/>
      </c>
      <c r="KB1894" s="1" t="str">
        <f t="shared" si="917"/>
        <v/>
      </c>
      <c r="KE1894" s="1">
        <f t="shared" si="880"/>
        <v>8.1600000000001458</v>
      </c>
      <c r="KF1894" s="151">
        <f t="shared" si="881"/>
        <v>0.3186970461496344</v>
      </c>
      <c r="KG1894" s="1">
        <f t="shared" si="882"/>
        <v>5.4705817931677281E-4</v>
      </c>
      <c r="KH1894" s="1" t="str">
        <f t="shared" si="878"/>
        <v/>
      </c>
      <c r="KI1894" s="132" t="str">
        <f t="shared" si="879"/>
        <v/>
      </c>
    </row>
    <row r="1895" spans="237:295" ht="20.100000000000001" customHeight="1" x14ac:dyDescent="0.25">
      <c r="IC1895" s="1">
        <v>1271</v>
      </c>
      <c r="ID1895" s="1">
        <f t="shared" si="883"/>
        <v>18911.097835464941</v>
      </c>
      <c r="IE1895" s="1">
        <f t="shared" si="884"/>
        <v>1.2707567879270233E-5</v>
      </c>
      <c r="IF1895" s="1">
        <f t="shared" si="885"/>
        <v>0.86081760057990198</v>
      </c>
      <c r="IG1895" s="1">
        <f t="shared" si="886"/>
        <v>1.2707567879270233E-5</v>
      </c>
      <c r="IH1895" s="1" t="str">
        <f t="shared" si="887"/>
        <v/>
      </c>
      <c r="II1895" s="1" t="str">
        <f t="shared" si="888"/>
        <v/>
      </c>
      <c r="IL1895" s="1">
        <f t="shared" si="889"/>
        <v>9.6302522185556677E-16</v>
      </c>
      <c r="IM1895" s="1" t="str">
        <f t="shared" si="890"/>
        <v/>
      </c>
      <c r="IN1895" s="1" t="str">
        <f t="shared" si="891"/>
        <v/>
      </c>
      <c r="IS1895" s="1">
        <v>1271</v>
      </c>
      <c r="IT1895" s="1">
        <f t="shared" si="892"/>
        <v>39.185831215699579</v>
      </c>
      <c r="IU1895" s="1">
        <f t="shared" si="893"/>
        <v>6.1326773468929419E-3</v>
      </c>
      <c r="IV1895" s="1">
        <f t="shared" si="894"/>
        <v>0.86081760057990198</v>
      </c>
      <c r="IW1895" s="1">
        <f t="shared" si="895"/>
        <v>6.1326773468929419E-3</v>
      </c>
      <c r="IX1895" s="1" t="str">
        <f t="shared" si="896"/>
        <v/>
      </c>
      <c r="IY1895" s="1" t="str">
        <f t="shared" si="897"/>
        <v/>
      </c>
      <c r="IZ1895" s="1">
        <f t="shared" si="898"/>
        <v>2.9337954610341246E-9</v>
      </c>
      <c r="JA1895" s="1" t="str">
        <f t="shared" si="899"/>
        <v/>
      </c>
      <c r="JB1895" s="1" t="str">
        <f t="shared" si="900"/>
        <v/>
      </c>
      <c r="JF1895" s="1">
        <v>1271</v>
      </c>
      <c r="JG1895" s="1">
        <f t="shared" si="918"/>
        <v>110.17274883606143</v>
      </c>
      <c r="JH1895" s="1">
        <f t="shared" si="901"/>
        <v>2.1812477400675713E-3</v>
      </c>
      <c r="JI1895" s="1">
        <f t="shared" si="902"/>
        <v>0.86081760057990209</v>
      </c>
      <c r="JJ1895" s="1">
        <f t="shared" si="903"/>
        <v>2.1812477400675713E-3</v>
      </c>
      <c r="JK1895" s="1" t="str">
        <f t="shared" si="904"/>
        <v/>
      </c>
      <c r="JL1895" s="1" t="str">
        <f t="shared" si="905"/>
        <v/>
      </c>
      <c r="JM1895" s="1">
        <f t="shared" si="906"/>
        <v>5.121047356020531E-27</v>
      </c>
      <c r="JN1895" s="1" t="str">
        <f t="shared" si="907"/>
        <v/>
      </c>
      <c r="JO1895" s="1" t="str">
        <f t="shared" si="908"/>
        <v/>
      </c>
      <c r="JS1895" s="1">
        <v>1271</v>
      </c>
      <c r="JT1895" s="1">
        <f t="shared" si="909"/>
        <v>10759.445678228898</v>
      </c>
      <c r="JU1895" s="1">
        <f t="shared" si="910"/>
        <v>2.2335171030413995E-5</v>
      </c>
      <c r="JV1895" s="1">
        <f t="shared" si="911"/>
        <v>0.86081760057990209</v>
      </c>
      <c r="JW1895" s="1">
        <f t="shared" si="912"/>
        <v>2.2335171030413995E-5</v>
      </c>
      <c r="JX1895" s="1" t="str">
        <f t="shared" si="913"/>
        <v/>
      </c>
      <c r="JY1895" s="1" t="str">
        <f t="shared" si="914"/>
        <v/>
      </c>
      <c r="JZ1895" s="1">
        <f t="shared" si="915"/>
        <v>1.2150587046659262E-5</v>
      </c>
      <c r="KA1895" s="1" t="str">
        <f t="shared" si="916"/>
        <v/>
      </c>
      <c r="KB1895" s="1" t="str">
        <f t="shared" si="917"/>
        <v/>
      </c>
      <c r="KE1895" s="1">
        <f t="shared" si="880"/>
        <v>8.1664000000001451</v>
      </c>
      <c r="KF1895" s="151">
        <f t="shared" si="881"/>
        <v>0.31814998797031763</v>
      </c>
      <c r="KG1895" s="1">
        <f t="shared" si="882"/>
        <v>5.4637983670580148E-4</v>
      </c>
      <c r="KH1895" s="1" t="str">
        <f t="shared" si="878"/>
        <v/>
      </c>
      <c r="KI1895" s="132" t="str">
        <f t="shared" si="879"/>
        <v/>
      </c>
    </row>
    <row r="1896" spans="237:295" ht="20.100000000000001" customHeight="1" x14ac:dyDescent="0.25">
      <c r="IC1896" s="1">
        <v>1272</v>
      </c>
      <c r="ID1896" s="1">
        <f t="shared" si="883"/>
        <v>18980.880484304304</v>
      </c>
      <c r="IE1896" s="1">
        <f t="shared" si="884"/>
        <v>1.2652485929016513E-5</v>
      </c>
      <c r="IF1896" s="1">
        <f t="shared" si="885"/>
        <v>0.86170244623297843</v>
      </c>
      <c r="IG1896" s="1">
        <f t="shared" si="886"/>
        <v>1.2652485929016513E-5</v>
      </c>
      <c r="IH1896" s="1" t="str">
        <f t="shared" si="887"/>
        <v/>
      </c>
      <c r="II1896" s="1" t="str">
        <f t="shared" si="888"/>
        <v/>
      </c>
      <c r="IL1896" s="1">
        <f t="shared" si="889"/>
        <v>9.9001611416924819E-16</v>
      </c>
      <c r="IM1896" s="1" t="str">
        <f t="shared" si="890"/>
        <v/>
      </c>
      <c r="IN1896" s="1" t="str">
        <f t="shared" si="891"/>
        <v/>
      </c>
      <c r="IS1896" s="1">
        <v>1272</v>
      </c>
      <c r="IT1896" s="1">
        <f t="shared" si="892"/>
        <v>39.330428378857135</v>
      </c>
      <c r="IU1896" s="1">
        <f t="shared" si="893"/>
        <v>6.1060947756446157E-3</v>
      </c>
      <c r="IV1896" s="1">
        <f t="shared" si="894"/>
        <v>0.86170244623297831</v>
      </c>
      <c r="IW1896" s="1">
        <f t="shared" si="895"/>
        <v>6.1060947756446157E-3</v>
      </c>
      <c r="IX1896" s="1" t="str">
        <f t="shared" si="896"/>
        <v/>
      </c>
      <c r="IY1896" s="1" t="str">
        <f t="shared" si="897"/>
        <v/>
      </c>
      <c r="IZ1896" s="1">
        <f t="shared" si="898"/>
        <v>2.9990637045536079E-9</v>
      </c>
      <c r="JA1896" s="1" t="str">
        <f t="shared" si="899"/>
        <v/>
      </c>
      <c r="JB1896" s="1" t="str">
        <f t="shared" si="900"/>
        <v/>
      </c>
      <c r="JF1896" s="1">
        <v>1272</v>
      </c>
      <c r="JG1896" s="1">
        <f t="shared" si="918"/>
        <v>110.57929034468162</v>
      </c>
      <c r="JH1896" s="1">
        <f t="shared" si="901"/>
        <v>2.1717929505554534E-3</v>
      </c>
      <c r="JI1896" s="1">
        <f t="shared" si="902"/>
        <v>0.86170244623297843</v>
      </c>
      <c r="JJ1896" s="1">
        <f t="shared" si="903"/>
        <v>2.1717929505554534E-3</v>
      </c>
      <c r="JK1896" s="1" t="str">
        <f t="shared" si="904"/>
        <v/>
      </c>
      <c r="JL1896" s="1" t="str">
        <f t="shared" si="905"/>
        <v/>
      </c>
      <c r="JM1896" s="1">
        <f t="shared" si="906"/>
        <v>5.3404069051076316E-27</v>
      </c>
      <c r="JN1896" s="1" t="str">
        <f t="shared" si="907"/>
        <v/>
      </c>
      <c r="JO1896" s="1" t="str">
        <f t="shared" si="908"/>
        <v/>
      </c>
      <c r="JS1896" s="1">
        <v>1272</v>
      </c>
      <c r="JT1896" s="1">
        <f t="shared" si="909"/>
        <v>10799.148429809073</v>
      </c>
      <c r="JU1896" s="1">
        <f t="shared" si="910"/>
        <v>2.223835747873411E-5</v>
      </c>
      <c r="JV1896" s="1">
        <f t="shared" si="911"/>
        <v>0.86170244623297831</v>
      </c>
      <c r="JW1896" s="1">
        <f t="shared" si="912"/>
        <v>2.223835747873411E-5</v>
      </c>
      <c r="JX1896" s="1" t="str">
        <f t="shared" si="913"/>
        <v/>
      </c>
      <c r="JY1896" s="1" t="str">
        <f t="shared" si="914"/>
        <v/>
      </c>
      <c r="JZ1896" s="1">
        <f t="shared" si="915"/>
        <v>1.207554385952934E-5</v>
      </c>
      <c r="KA1896" s="1" t="str">
        <f t="shared" si="916"/>
        <v/>
      </c>
      <c r="KB1896" s="1" t="str">
        <f t="shared" si="917"/>
        <v/>
      </c>
      <c r="KE1896" s="1">
        <f t="shared" si="880"/>
        <v>8.1728000000001444</v>
      </c>
      <c r="KF1896" s="151">
        <f t="shared" si="881"/>
        <v>0.31760360813361183</v>
      </c>
      <c r="KG1896" s="1">
        <f t="shared" si="882"/>
        <v>5.4570149797950052E-4</v>
      </c>
      <c r="KH1896" s="1" t="str">
        <f t="shared" si="878"/>
        <v/>
      </c>
      <c r="KI1896" s="132" t="str">
        <f t="shared" si="879"/>
        <v/>
      </c>
    </row>
    <row r="1897" spans="237:295" ht="20.100000000000001" customHeight="1" x14ac:dyDescent="0.25">
      <c r="IC1897" s="1">
        <v>1273</v>
      </c>
      <c r="ID1897" s="1">
        <f t="shared" si="883"/>
        <v>19050.663133143651</v>
      </c>
      <c r="IE1897" s="1">
        <f t="shared" si="884"/>
        <v>1.259744117512768E-5</v>
      </c>
      <c r="IF1897" s="1">
        <f t="shared" si="885"/>
        <v>0.86258344941018794</v>
      </c>
      <c r="IG1897" s="1">
        <f t="shared" si="886"/>
        <v>1.259744117512768E-5</v>
      </c>
      <c r="IH1897" s="1" t="str">
        <f t="shared" si="887"/>
        <v/>
      </c>
      <c r="II1897" s="1" t="str">
        <f t="shared" si="888"/>
        <v/>
      </c>
      <c r="IL1897" s="1">
        <f t="shared" si="889"/>
        <v>1.0177472013051044E-15</v>
      </c>
      <c r="IM1897" s="1" t="str">
        <f t="shared" si="890"/>
        <v/>
      </c>
      <c r="IN1897" s="1" t="str">
        <f t="shared" si="891"/>
        <v/>
      </c>
      <c r="IS1897" s="1">
        <v>1273</v>
      </c>
      <c r="IT1897" s="1">
        <f t="shared" si="892"/>
        <v>39.47502554201472</v>
      </c>
      <c r="IU1897" s="1">
        <f t="shared" si="893"/>
        <v>6.0795301553768734E-3</v>
      </c>
      <c r="IV1897" s="1">
        <f t="shared" si="894"/>
        <v>0.86258344941018805</v>
      </c>
      <c r="IW1897" s="1">
        <f t="shared" si="895"/>
        <v>6.0795301553768734E-3</v>
      </c>
      <c r="IX1897" s="1" t="str">
        <f t="shared" si="896"/>
        <v/>
      </c>
      <c r="IY1897" s="1" t="str">
        <f t="shared" si="897"/>
        <v/>
      </c>
      <c r="IZ1897" s="1">
        <f t="shared" si="898"/>
        <v>3.0657349206689806E-9</v>
      </c>
      <c r="JA1897" s="1" t="str">
        <f t="shared" si="899"/>
        <v/>
      </c>
      <c r="JB1897" s="1" t="str">
        <f t="shared" si="900"/>
        <v/>
      </c>
      <c r="JF1897" s="1">
        <v>1273</v>
      </c>
      <c r="JG1897" s="1">
        <f t="shared" si="918"/>
        <v>110.9858318533017</v>
      </c>
      <c r="JH1897" s="1">
        <f t="shared" si="901"/>
        <v>2.1623445457809704E-3</v>
      </c>
      <c r="JI1897" s="1">
        <f t="shared" si="902"/>
        <v>0.86258344941018794</v>
      </c>
      <c r="JJ1897" s="1">
        <f t="shared" si="903"/>
        <v>2.1623445457809704E-3</v>
      </c>
      <c r="JK1897" s="1" t="str">
        <f t="shared" si="904"/>
        <v/>
      </c>
      <c r="JL1897" s="1" t="str">
        <f t="shared" si="905"/>
        <v/>
      </c>
      <c r="JM1897" s="1">
        <f t="shared" si="906"/>
        <v>5.5690735925548438E-27</v>
      </c>
      <c r="JN1897" s="1" t="str">
        <f t="shared" si="907"/>
        <v/>
      </c>
      <c r="JO1897" s="1" t="str">
        <f t="shared" si="908"/>
        <v/>
      </c>
      <c r="JS1897" s="1">
        <v>1273</v>
      </c>
      <c r="JT1897" s="1">
        <f t="shared" si="909"/>
        <v>10838.851181389255</v>
      </c>
      <c r="JU1897" s="1">
        <f t="shared" si="910"/>
        <v>2.2141609304408811E-5</v>
      </c>
      <c r="JV1897" s="1">
        <f t="shared" si="911"/>
        <v>0.86258344941018794</v>
      </c>
      <c r="JW1897" s="1">
        <f t="shared" si="912"/>
        <v>2.2141609304408811E-5</v>
      </c>
      <c r="JX1897" s="1" t="str">
        <f t="shared" si="913"/>
        <v/>
      </c>
      <c r="JY1897" s="1" t="str">
        <f t="shared" si="914"/>
        <v/>
      </c>
      <c r="JZ1897" s="1">
        <f t="shared" si="915"/>
        <v>1.2000772132406617E-5</v>
      </c>
      <c r="KA1897" s="1" t="str">
        <f t="shared" si="916"/>
        <v/>
      </c>
      <c r="KB1897" s="1" t="str">
        <f t="shared" si="917"/>
        <v/>
      </c>
      <c r="KE1897" s="1">
        <f t="shared" si="880"/>
        <v>8.1792000000001437</v>
      </c>
      <c r="KF1897" s="151">
        <f t="shared" si="881"/>
        <v>0.31705790663563233</v>
      </c>
      <c r="KG1897" s="1">
        <f t="shared" si="882"/>
        <v>5.4502316652282889E-4</v>
      </c>
      <c r="KH1897" s="1" t="str">
        <f t="shared" si="878"/>
        <v/>
      </c>
      <c r="KI1897" s="132" t="str">
        <f t="shared" si="879"/>
        <v/>
      </c>
    </row>
    <row r="1898" spans="237:295" ht="20.100000000000001" customHeight="1" x14ac:dyDescent="0.25">
      <c r="IC1898" s="1">
        <v>1274</v>
      </c>
      <c r="ID1898" s="1">
        <f t="shared" si="883"/>
        <v>19120.445781983013</v>
      </c>
      <c r="IE1898" s="1">
        <f t="shared" si="884"/>
        <v>1.2542435213367109E-5</v>
      </c>
      <c r="IF1898" s="1">
        <f t="shared" si="885"/>
        <v>0.86346061276292119</v>
      </c>
      <c r="IG1898" s="1">
        <f t="shared" si="886"/>
        <v>1.2542435213367109E-5</v>
      </c>
      <c r="IH1898" s="1" t="str">
        <f t="shared" si="887"/>
        <v/>
      </c>
      <c r="II1898" s="1" t="str">
        <f t="shared" si="888"/>
        <v/>
      </c>
      <c r="IL1898" s="1">
        <f t="shared" si="889"/>
        <v>1.0462383168543366E-15</v>
      </c>
      <c r="IM1898" s="1" t="str">
        <f t="shared" si="890"/>
        <v/>
      </c>
      <c r="IN1898" s="1" t="str">
        <f t="shared" si="891"/>
        <v/>
      </c>
      <c r="IS1898" s="1">
        <v>1274</v>
      </c>
      <c r="IT1898" s="1">
        <f t="shared" si="892"/>
        <v>39.619622705172276</v>
      </c>
      <c r="IU1898" s="1">
        <f t="shared" si="893"/>
        <v>6.0529842562057684E-3</v>
      </c>
      <c r="IV1898" s="1">
        <f t="shared" si="894"/>
        <v>0.86346061276292108</v>
      </c>
      <c r="IW1898" s="1">
        <f t="shared" si="895"/>
        <v>6.0529842562057684E-3</v>
      </c>
      <c r="IX1898" s="1" t="str">
        <f t="shared" si="896"/>
        <v/>
      </c>
      <c r="IY1898" s="1" t="str">
        <f t="shared" si="897"/>
        <v/>
      </c>
      <c r="IZ1898" s="1">
        <f t="shared" si="898"/>
        <v>3.1338381412346461E-9</v>
      </c>
      <c r="JA1898" s="1" t="str">
        <f t="shared" si="899"/>
        <v/>
      </c>
      <c r="JB1898" s="1" t="str">
        <f t="shared" si="900"/>
        <v/>
      </c>
      <c r="JF1898" s="1">
        <v>1274</v>
      </c>
      <c r="JG1898" s="1">
        <f t="shared" si="918"/>
        <v>111.3923733619219</v>
      </c>
      <c r="JH1898" s="1">
        <f t="shared" si="901"/>
        <v>2.1529027996561104E-3</v>
      </c>
      <c r="JI1898" s="1">
        <f t="shared" si="902"/>
        <v>0.86346061276292108</v>
      </c>
      <c r="JJ1898" s="1">
        <f t="shared" si="903"/>
        <v>2.1529027996561104E-3</v>
      </c>
      <c r="JK1898" s="1" t="str">
        <f t="shared" si="904"/>
        <v/>
      </c>
      <c r="JL1898" s="1" t="str">
        <f t="shared" si="905"/>
        <v/>
      </c>
      <c r="JM1898" s="1">
        <f t="shared" si="906"/>
        <v>5.8074384594755467E-27</v>
      </c>
      <c r="JN1898" s="1" t="str">
        <f t="shared" si="907"/>
        <v/>
      </c>
      <c r="JO1898" s="1" t="str">
        <f t="shared" si="908"/>
        <v/>
      </c>
      <c r="JS1898" s="1">
        <v>1274</v>
      </c>
      <c r="JT1898" s="1">
        <f t="shared" si="909"/>
        <v>10878.553932969437</v>
      </c>
      <c r="JU1898" s="1">
        <f t="shared" si="910"/>
        <v>2.2044929312195754E-5</v>
      </c>
      <c r="JV1898" s="1">
        <f t="shared" si="911"/>
        <v>0.86346061276292108</v>
      </c>
      <c r="JW1898" s="1">
        <f t="shared" si="912"/>
        <v>2.2044929312195754E-5</v>
      </c>
      <c r="JX1898" s="1" t="str">
        <f t="shared" si="913"/>
        <v/>
      </c>
      <c r="JY1898" s="1" t="str">
        <f t="shared" si="914"/>
        <v/>
      </c>
      <c r="JZ1898" s="1">
        <f t="shared" si="915"/>
        <v>1.1926272569680045E-5</v>
      </c>
      <c r="KA1898" s="1" t="str">
        <f t="shared" si="916"/>
        <v/>
      </c>
      <c r="KB1898" s="1" t="str">
        <f t="shared" si="917"/>
        <v/>
      </c>
      <c r="KE1898" s="1">
        <f t="shared" si="880"/>
        <v>8.185600000000143</v>
      </c>
      <c r="KF1898" s="151">
        <f t="shared" si="881"/>
        <v>0.3165128834691095</v>
      </c>
      <c r="KG1898" s="1">
        <f t="shared" si="882"/>
        <v>5.4434484570686781E-4</v>
      </c>
      <c r="KH1898" s="1" t="str">
        <f t="shared" si="878"/>
        <v/>
      </c>
      <c r="KI1898" s="132" t="str">
        <f t="shared" si="879"/>
        <v/>
      </c>
    </row>
    <row r="1899" spans="237:295" ht="20.100000000000001" customHeight="1" x14ac:dyDescent="0.25">
      <c r="IC1899" s="1">
        <v>1275</v>
      </c>
      <c r="ID1899" s="1">
        <f t="shared" si="883"/>
        <v>19190.228430822361</v>
      </c>
      <c r="IE1899" s="1">
        <f t="shared" si="884"/>
        <v>1.2487469630685183E-5</v>
      </c>
      <c r="IF1899" s="1">
        <f t="shared" si="885"/>
        <v>0.86433393905361733</v>
      </c>
      <c r="IG1899" s="1">
        <f t="shared" si="886"/>
        <v>1.2487469630685183E-5</v>
      </c>
      <c r="IH1899" s="1" t="str">
        <f t="shared" si="887"/>
        <v/>
      </c>
      <c r="II1899" s="1" t="str">
        <f t="shared" si="888"/>
        <v/>
      </c>
      <c r="IL1899" s="1">
        <f t="shared" si="889"/>
        <v>1.0755098128069523E-15</v>
      </c>
      <c r="IM1899" s="1" t="str">
        <f t="shared" si="890"/>
        <v/>
      </c>
      <c r="IN1899" s="1" t="str">
        <f t="shared" si="891"/>
        <v/>
      </c>
      <c r="IS1899" s="1">
        <v>1275</v>
      </c>
      <c r="IT1899" s="1">
        <f t="shared" si="892"/>
        <v>39.764219868329832</v>
      </c>
      <c r="IU1899" s="1">
        <f t="shared" si="893"/>
        <v>6.0264578439941817E-3</v>
      </c>
      <c r="IV1899" s="1">
        <f t="shared" si="894"/>
        <v>0.86433393905361733</v>
      </c>
      <c r="IW1899" s="1">
        <f t="shared" si="895"/>
        <v>6.0264578439941817E-3</v>
      </c>
      <c r="IX1899" s="1" t="str">
        <f t="shared" si="896"/>
        <v/>
      </c>
      <c r="IY1899" s="1" t="str">
        <f t="shared" si="897"/>
        <v/>
      </c>
      <c r="IZ1899" s="1">
        <f t="shared" si="898"/>
        <v>3.2034029737663044E-9</v>
      </c>
      <c r="JA1899" s="1" t="str">
        <f t="shared" si="899"/>
        <v/>
      </c>
      <c r="JB1899" s="1" t="str">
        <f t="shared" si="900"/>
        <v/>
      </c>
      <c r="JF1899" s="1">
        <v>1275</v>
      </c>
      <c r="JG1899" s="1">
        <f t="shared" si="918"/>
        <v>111.79891487054209</v>
      </c>
      <c r="JH1899" s="1">
        <f t="shared" si="901"/>
        <v>2.1434679845801228E-3</v>
      </c>
      <c r="JI1899" s="1">
        <f t="shared" si="902"/>
        <v>0.86433393905361755</v>
      </c>
      <c r="JJ1899" s="1">
        <f t="shared" si="903"/>
        <v>2.1434679845801228E-3</v>
      </c>
      <c r="JK1899" s="1" t="str">
        <f t="shared" si="904"/>
        <v/>
      </c>
      <c r="JL1899" s="1" t="str">
        <f t="shared" si="905"/>
        <v/>
      </c>
      <c r="JM1899" s="1">
        <f t="shared" si="906"/>
        <v>6.055908811931825E-27</v>
      </c>
      <c r="JN1899" s="1" t="str">
        <f t="shared" si="907"/>
        <v/>
      </c>
      <c r="JO1899" s="1" t="str">
        <f t="shared" si="908"/>
        <v/>
      </c>
      <c r="JS1899" s="1">
        <v>1275</v>
      </c>
      <c r="JT1899" s="1">
        <f t="shared" si="909"/>
        <v>10918.256684549619</v>
      </c>
      <c r="JU1899" s="1">
        <f t="shared" si="910"/>
        <v>2.1948320291362592E-5</v>
      </c>
      <c r="JV1899" s="1">
        <f t="shared" si="911"/>
        <v>0.86433393905361733</v>
      </c>
      <c r="JW1899" s="1">
        <f t="shared" si="912"/>
        <v>2.1948320291362592E-5</v>
      </c>
      <c r="JX1899" s="1" t="str">
        <f t="shared" si="913"/>
        <v/>
      </c>
      <c r="JY1899" s="1" t="str">
        <f t="shared" si="914"/>
        <v/>
      </c>
      <c r="JZ1899" s="1">
        <f t="shared" si="915"/>
        <v>1.1852045858348195E-5</v>
      </c>
      <c r="KA1899" s="1" t="str">
        <f t="shared" si="916"/>
        <v/>
      </c>
      <c r="KB1899" s="1" t="str">
        <f t="shared" si="917"/>
        <v/>
      </c>
      <c r="KE1899" s="1">
        <f t="shared" si="880"/>
        <v>8.1920000000001423</v>
      </c>
      <c r="KF1899" s="151">
        <f t="shared" si="881"/>
        <v>0.31596853862340263</v>
      </c>
      <c r="KG1899" s="1">
        <f t="shared" si="882"/>
        <v>5.4366653889181826E-4</v>
      </c>
      <c r="KH1899" s="1" t="str">
        <f t="shared" ref="KH1899:KH1962" si="919">IF(KF1899&lt;(1-$KD$623),KG1899,"")</f>
        <v/>
      </c>
      <c r="KI1899" s="132" t="str">
        <f t="shared" ref="KI1899:KI1962" si="920">IF(KF1899&lt;(1-$KD$629),KG1899,"")</f>
        <v/>
      </c>
    </row>
    <row r="1900" spans="237:295" ht="20.100000000000001" customHeight="1" x14ac:dyDescent="0.25">
      <c r="IC1900" s="1">
        <v>1276</v>
      </c>
      <c r="ID1900" s="1">
        <f t="shared" si="883"/>
        <v>19260.011079661723</v>
      </c>
      <c r="IE1900" s="1">
        <f t="shared" si="884"/>
        <v>1.243254600515638E-5</v>
      </c>
      <c r="IF1900" s="1">
        <f t="shared" si="885"/>
        <v>0.86520343115514886</v>
      </c>
      <c r="IG1900" s="1">
        <f t="shared" si="886"/>
        <v>1.243254600515638E-5</v>
      </c>
      <c r="IH1900" s="1" t="str">
        <f t="shared" si="887"/>
        <v/>
      </c>
      <c r="II1900" s="1" t="str">
        <f t="shared" si="888"/>
        <v/>
      </c>
      <c r="IL1900" s="1">
        <f t="shared" si="889"/>
        <v>1.1055825727432561E-15</v>
      </c>
      <c r="IM1900" s="1" t="str">
        <f t="shared" si="890"/>
        <v/>
      </c>
      <c r="IN1900" s="1" t="str">
        <f t="shared" si="891"/>
        <v/>
      </c>
      <c r="IS1900" s="1">
        <v>1276</v>
      </c>
      <c r="IT1900" s="1">
        <f t="shared" si="892"/>
        <v>39.908817031487388</v>
      </c>
      <c r="IU1900" s="1">
        <f t="shared" si="893"/>
        <v>5.9999516803214996E-3</v>
      </c>
      <c r="IV1900" s="1">
        <f t="shared" si="894"/>
        <v>0.86520343115514875</v>
      </c>
      <c r="IW1900" s="1">
        <f t="shared" si="895"/>
        <v>5.9999516803214996E-3</v>
      </c>
      <c r="IX1900" s="1" t="str">
        <f t="shared" si="896"/>
        <v/>
      </c>
      <c r="IY1900" s="1" t="str">
        <f t="shared" si="897"/>
        <v/>
      </c>
      <c r="IZ1900" s="1">
        <f t="shared" si="898"/>
        <v>3.2744596123128582E-9</v>
      </c>
      <c r="JA1900" s="1" t="str">
        <f t="shared" si="899"/>
        <v/>
      </c>
      <c r="JB1900" s="1" t="str">
        <f t="shared" si="900"/>
        <v/>
      </c>
      <c r="JF1900" s="1">
        <v>1276</v>
      </c>
      <c r="JG1900" s="1">
        <f t="shared" si="918"/>
        <v>112.20545637916217</v>
      </c>
      <c r="JH1900" s="1">
        <f t="shared" si="901"/>
        <v>2.1340403714287175E-3</v>
      </c>
      <c r="JI1900" s="1">
        <f t="shared" si="902"/>
        <v>0.86520343115514886</v>
      </c>
      <c r="JJ1900" s="1">
        <f t="shared" si="903"/>
        <v>2.1340403714287175E-3</v>
      </c>
      <c r="JK1900" s="1" t="str">
        <f t="shared" si="904"/>
        <v/>
      </c>
      <c r="JL1900" s="1" t="str">
        <f t="shared" si="905"/>
        <v/>
      </c>
      <c r="JM1900" s="1">
        <f t="shared" si="906"/>
        <v>6.3149088904738744E-27</v>
      </c>
      <c r="JN1900" s="1" t="str">
        <f t="shared" si="907"/>
        <v/>
      </c>
      <c r="JO1900" s="1" t="str">
        <f t="shared" si="908"/>
        <v/>
      </c>
      <c r="JS1900" s="1">
        <v>1276</v>
      </c>
      <c r="JT1900" s="1">
        <f t="shared" si="909"/>
        <v>10957.9594361298</v>
      </c>
      <c r="JU1900" s="1">
        <f t="shared" si="910"/>
        <v>2.185178501557647E-5</v>
      </c>
      <c r="JV1900" s="1">
        <f t="shared" si="911"/>
        <v>0.86520343115514886</v>
      </c>
      <c r="JW1900" s="1">
        <f t="shared" si="912"/>
        <v>2.185178501557647E-5</v>
      </c>
      <c r="JX1900" s="1" t="str">
        <f t="shared" si="913"/>
        <v/>
      </c>
      <c r="JY1900" s="1" t="str">
        <f t="shared" si="914"/>
        <v/>
      </c>
      <c r="JZ1900" s="1">
        <f t="shared" si="915"/>
        <v>1.1778092668083374E-5</v>
      </c>
      <c r="KA1900" s="1" t="str">
        <f t="shared" si="916"/>
        <v/>
      </c>
      <c r="KB1900" s="1" t="str">
        <f t="shared" si="917"/>
        <v/>
      </c>
      <c r="KE1900" s="1">
        <f t="shared" ref="KE1900:KE1963" si="921">KE1899+$KH$616</f>
        <v>8.1984000000001416</v>
      </c>
      <c r="KF1900" s="151">
        <f t="shared" ref="KF1900:KF1963" si="922">_xlfn.CHISQ.DIST.RT(KE1900,7)</f>
        <v>0.31542487208451081</v>
      </c>
      <c r="KG1900" s="1">
        <f t="shared" ref="KG1900:KG1963" si="923">KF1900-KF1901</f>
        <v>5.4298824942394797E-4</v>
      </c>
      <c r="KH1900" s="1" t="str">
        <f t="shared" si="919"/>
        <v/>
      </c>
      <c r="KI1900" s="132" t="str">
        <f t="shared" si="920"/>
        <v/>
      </c>
    </row>
    <row r="1901" spans="237:295" ht="20.100000000000001" customHeight="1" x14ac:dyDescent="0.25">
      <c r="IC1901" s="1">
        <v>1277</v>
      </c>
      <c r="ID1901" s="1">
        <f t="shared" si="883"/>
        <v>19329.79372850107</v>
      </c>
      <c r="IE1901" s="1">
        <f t="shared" si="884"/>
        <v>1.2377665905917479E-5</v>
      </c>
      <c r="IF1901" s="1">
        <f t="shared" si="885"/>
        <v>0.86606909205019811</v>
      </c>
      <c r="IG1901" s="1">
        <f t="shared" si="886"/>
        <v>1.2377665905917479E-5</v>
      </c>
      <c r="IH1901" s="1" t="str">
        <f t="shared" si="887"/>
        <v/>
      </c>
      <c r="II1901" s="1" t="str">
        <f t="shared" si="888"/>
        <v/>
      </c>
      <c r="IL1901" s="1">
        <f t="shared" si="889"/>
        <v>1.1364780253513478E-15</v>
      </c>
      <c r="IM1901" s="1" t="str">
        <f t="shared" si="890"/>
        <v/>
      </c>
      <c r="IN1901" s="1" t="str">
        <f t="shared" si="891"/>
        <v/>
      </c>
      <c r="IS1901" s="1">
        <v>1277</v>
      </c>
      <c r="IT1901" s="1">
        <f t="shared" si="892"/>
        <v>40.053414194644972</v>
      </c>
      <c r="IU1901" s="1">
        <f t="shared" si="893"/>
        <v>5.9734665224537402E-3</v>
      </c>
      <c r="IV1901" s="1">
        <f t="shared" si="894"/>
        <v>0.86606909205019833</v>
      </c>
      <c r="IW1901" s="1">
        <f t="shared" si="895"/>
        <v>5.9734665224537402E-3</v>
      </c>
      <c r="IX1901" s="1" t="str">
        <f t="shared" si="896"/>
        <v/>
      </c>
      <c r="IY1901" s="1" t="str">
        <f t="shared" si="897"/>
        <v/>
      </c>
      <c r="IZ1901" s="1">
        <f t="shared" si="898"/>
        <v>3.3470388485225554E-9</v>
      </c>
      <c r="JA1901" s="1" t="str">
        <f t="shared" si="899"/>
        <v/>
      </c>
      <c r="JB1901" s="1" t="str">
        <f t="shared" si="900"/>
        <v/>
      </c>
      <c r="JF1901" s="1">
        <v>1277</v>
      </c>
      <c r="JG1901" s="1">
        <f t="shared" si="918"/>
        <v>112.61199788778237</v>
      </c>
      <c r="JH1901" s="1">
        <f t="shared" si="901"/>
        <v>2.124620229543437E-3</v>
      </c>
      <c r="JI1901" s="1">
        <f t="shared" si="902"/>
        <v>0.86606909205019822</v>
      </c>
      <c r="JJ1901" s="1">
        <f t="shared" si="903"/>
        <v>2.124620229543437E-3</v>
      </c>
      <c r="JK1901" s="1" t="str">
        <f t="shared" si="904"/>
        <v/>
      </c>
      <c r="JL1901" s="1" t="str">
        <f t="shared" si="905"/>
        <v/>
      </c>
      <c r="JM1901" s="1">
        <f t="shared" si="906"/>
        <v>6.5848805669486492E-27</v>
      </c>
      <c r="JN1901" s="1" t="str">
        <f t="shared" si="907"/>
        <v/>
      </c>
      <c r="JO1901" s="1" t="str">
        <f t="shared" si="908"/>
        <v/>
      </c>
      <c r="JS1901" s="1">
        <v>1277</v>
      </c>
      <c r="JT1901" s="1">
        <f t="shared" si="909"/>
        <v>10997.662187709975</v>
      </c>
      <c r="JU1901" s="1">
        <f t="shared" si="910"/>
        <v>2.1755326242795377E-5</v>
      </c>
      <c r="JV1901" s="1">
        <f t="shared" si="911"/>
        <v>0.866069092050198</v>
      </c>
      <c r="JW1901" s="1">
        <f t="shared" si="912"/>
        <v>2.1755326242795377E-5</v>
      </c>
      <c r="JX1901" s="1" t="str">
        <f t="shared" si="913"/>
        <v/>
      </c>
      <c r="JY1901" s="1" t="str">
        <f t="shared" si="914"/>
        <v/>
      </c>
      <c r="JZ1901" s="1">
        <f t="shared" si="915"/>
        <v>1.170441365129674E-5</v>
      </c>
      <c r="KA1901" s="1" t="str">
        <f t="shared" si="916"/>
        <v/>
      </c>
      <c r="KB1901" s="1" t="str">
        <f t="shared" si="917"/>
        <v/>
      </c>
      <c r="KE1901" s="1">
        <f t="shared" si="921"/>
        <v>8.2048000000001409</v>
      </c>
      <c r="KF1901" s="151">
        <f t="shared" si="922"/>
        <v>0.31488188383508686</v>
      </c>
      <c r="KG1901" s="1">
        <f t="shared" si="923"/>
        <v>5.4230998064047631E-4</v>
      </c>
      <c r="KH1901" s="1" t="str">
        <f t="shared" si="919"/>
        <v/>
      </c>
      <c r="KI1901" s="132" t="str">
        <f t="shared" si="920"/>
        <v/>
      </c>
    </row>
    <row r="1902" spans="237:295" ht="20.100000000000001" customHeight="1" x14ac:dyDescent="0.25">
      <c r="IC1902" s="1">
        <v>1278</v>
      </c>
      <c r="ID1902" s="1">
        <f t="shared" si="883"/>
        <v>19399.576377340432</v>
      </c>
      <c r="IE1902" s="1">
        <f t="shared" si="884"/>
        <v>1.2322830893106568E-5</v>
      </c>
      <c r="IF1902" s="1">
        <f t="shared" si="885"/>
        <v>0.86693092483063305</v>
      </c>
      <c r="IG1902" s="1">
        <f t="shared" si="886"/>
        <v>1.2322830893106568E-5</v>
      </c>
      <c r="IH1902" s="1" t="str">
        <f t="shared" si="887"/>
        <v/>
      </c>
      <c r="II1902" s="1" t="str">
        <f t="shared" si="888"/>
        <v/>
      </c>
      <c r="IL1902" s="1">
        <f t="shared" si="889"/>
        <v>1.168218158278555E-15</v>
      </c>
      <c r="IM1902" s="1" t="str">
        <f t="shared" si="890"/>
        <v/>
      </c>
      <c r="IN1902" s="1" t="str">
        <f t="shared" si="891"/>
        <v/>
      </c>
      <c r="IS1902" s="1">
        <v>1278</v>
      </c>
      <c r="IT1902" s="1">
        <f t="shared" si="892"/>
        <v>40.198011357802528</v>
      </c>
      <c r="IU1902" s="1">
        <f t="shared" si="893"/>
        <v>5.9470031233141932E-3</v>
      </c>
      <c r="IV1902" s="1">
        <f t="shared" si="894"/>
        <v>0.86693092483063294</v>
      </c>
      <c r="IW1902" s="1">
        <f t="shared" si="895"/>
        <v>5.9470031233141932E-3</v>
      </c>
      <c r="IX1902" s="1" t="str">
        <f t="shared" si="896"/>
        <v/>
      </c>
      <c r="IY1902" s="1" t="str">
        <f t="shared" si="897"/>
        <v/>
      </c>
      <c r="IZ1902" s="1">
        <f t="shared" si="898"/>
        <v>3.4211720829060834E-9</v>
      </c>
      <c r="JA1902" s="1" t="str">
        <f t="shared" si="899"/>
        <v/>
      </c>
      <c r="JB1902" s="1" t="str">
        <f t="shared" si="900"/>
        <v/>
      </c>
      <c r="JF1902" s="1">
        <v>1278</v>
      </c>
      <c r="JG1902" s="1">
        <f t="shared" si="918"/>
        <v>113.01853939640245</v>
      </c>
      <c r="JH1902" s="1">
        <f t="shared" si="901"/>
        <v>2.1152078267212215E-3</v>
      </c>
      <c r="JI1902" s="1">
        <f t="shared" si="902"/>
        <v>0.86693092483063294</v>
      </c>
      <c r="JJ1902" s="1">
        <f t="shared" si="903"/>
        <v>2.1152078267212215E-3</v>
      </c>
      <c r="JK1902" s="1" t="str">
        <f t="shared" si="904"/>
        <v/>
      </c>
      <c r="JL1902" s="1" t="str">
        <f t="shared" si="905"/>
        <v/>
      </c>
      <c r="JM1902" s="1">
        <f t="shared" si="906"/>
        <v>6.8662840696725119E-27</v>
      </c>
      <c r="JN1902" s="1" t="str">
        <f t="shared" si="907"/>
        <v/>
      </c>
      <c r="JO1902" s="1" t="str">
        <f t="shared" si="908"/>
        <v/>
      </c>
      <c r="JS1902" s="1">
        <v>1278</v>
      </c>
      <c r="JT1902" s="1">
        <f t="shared" si="909"/>
        <v>11037.364939290157</v>
      </c>
      <c r="JU1902" s="1">
        <f t="shared" si="910"/>
        <v>2.1658946715160942E-5</v>
      </c>
      <c r="JV1902" s="1">
        <f t="shared" si="911"/>
        <v>0.86693092483063294</v>
      </c>
      <c r="JW1902" s="1">
        <f t="shared" si="912"/>
        <v>2.1658946715160942E-5</v>
      </c>
      <c r="JX1902" s="1" t="str">
        <f t="shared" si="913"/>
        <v/>
      </c>
      <c r="JY1902" s="1" t="str">
        <f t="shared" si="914"/>
        <v/>
      </c>
      <c r="JZ1902" s="1">
        <f t="shared" si="915"/>
        <v>1.1631009443204351E-5</v>
      </c>
      <c r="KA1902" s="1" t="str">
        <f t="shared" si="916"/>
        <v/>
      </c>
      <c r="KB1902" s="1" t="str">
        <f t="shared" si="917"/>
        <v/>
      </c>
      <c r="KE1902" s="1">
        <f t="shared" si="921"/>
        <v>8.2112000000001402</v>
      </c>
      <c r="KF1902" s="151">
        <f t="shared" si="922"/>
        <v>0.31433957385444639</v>
      </c>
      <c r="KG1902" s="1">
        <f t="shared" si="923"/>
        <v>5.4163173586313507E-4</v>
      </c>
      <c r="KH1902" s="1" t="str">
        <f t="shared" si="919"/>
        <v/>
      </c>
      <c r="KI1902" s="132" t="str">
        <f t="shared" si="920"/>
        <v/>
      </c>
    </row>
    <row r="1903" spans="237:295" ht="20.100000000000001" customHeight="1" x14ac:dyDescent="0.25">
      <c r="IC1903" s="1">
        <v>1279</v>
      </c>
      <c r="ID1903" s="1">
        <f t="shared" si="883"/>
        <v>19469.35902617978</v>
      </c>
      <c r="IE1903" s="1">
        <f t="shared" si="884"/>
        <v>1.2268042517803238E-5</v>
      </c>
      <c r="IF1903" s="1">
        <f t="shared" si="885"/>
        <v>0.86778893269687574</v>
      </c>
      <c r="IG1903" s="1">
        <f t="shared" si="886"/>
        <v>1.2268042517803238E-5</v>
      </c>
      <c r="IH1903" s="1" t="str">
        <f t="shared" si="887"/>
        <v/>
      </c>
      <c r="II1903" s="1" t="str">
        <f t="shared" si="888"/>
        <v/>
      </c>
      <c r="IL1903" s="1">
        <f t="shared" si="889"/>
        <v>1.2008255323246246E-15</v>
      </c>
      <c r="IM1903" s="1" t="str">
        <f t="shared" si="890"/>
        <v/>
      </c>
      <c r="IN1903" s="1" t="str">
        <f t="shared" si="891"/>
        <v/>
      </c>
      <c r="IS1903" s="1">
        <v>1279</v>
      </c>
      <c r="IT1903" s="1">
        <f t="shared" si="892"/>
        <v>40.342608520960084</v>
      </c>
      <c r="IU1903" s="1">
        <f t="shared" si="893"/>
        <v>5.920562231454477E-3</v>
      </c>
      <c r="IV1903" s="1">
        <f t="shared" si="894"/>
        <v>0.86778893269687563</v>
      </c>
      <c r="IW1903" s="1">
        <f t="shared" si="895"/>
        <v>5.920562231454477E-3</v>
      </c>
      <c r="IX1903" s="1" t="str">
        <f t="shared" si="896"/>
        <v/>
      </c>
      <c r="IY1903" s="1" t="str">
        <f t="shared" si="897"/>
        <v/>
      </c>
      <c r="IZ1903" s="1">
        <f t="shared" si="898"/>
        <v>3.496891336300412E-9</v>
      </c>
      <c r="JA1903" s="1" t="str">
        <f t="shared" si="899"/>
        <v/>
      </c>
      <c r="JB1903" s="1" t="str">
        <f t="shared" si="900"/>
        <v/>
      </c>
      <c r="JF1903" s="1">
        <v>1279</v>
      </c>
      <c r="JG1903" s="1">
        <f t="shared" si="918"/>
        <v>113.42508090502264</v>
      </c>
      <c r="JH1903" s="1">
        <f t="shared" si="901"/>
        <v>2.1058034292041061E-3</v>
      </c>
      <c r="JI1903" s="1">
        <f t="shared" si="902"/>
        <v>0.86778893269687563</v>
      </c>
      <c r="JJ1903" s="1">
        <f t="shared" si="903"/>
        <v>2.1058034292041061E-3</v>
      </c>
      <c r="JK1903" s="1" t="str">
        <f t="shared" si="904"/>
        <v/>
      </c>
      <c r="JL1903" s="1" t="str">
        <f t="shared" si="905"/>
        <v/>
      </c>
      <c r="JM1903" s="1">
        <f t="shared" si="906"/>
        <v>7.159598738114907E-27</v>
      </c>
      <c r="JN1903" s="1" t="str">
        <f t="shared" si="907"/>
        <v/>
      </c>
      <c r="JO1903" s="1" t="str">
        <f t="shared" si="908"/>
        <v/>
      </c>
      <c r="JS1903" s="1">
        <v>1279</v>
      </c>
      <c r="JT1903" s="1">
        <f t="shared" si="909"/>
        <v>11077.067690870339</v>
      </c>
      <c r="JU1903" s="1">
        <f t="shared" si="910"/>
        <v>2.1562649158893332E-5</v>
      </c>
      <c r="JV1903" s="1">
        <f t="shared" si="911"/>
        <v>0.86778893269687563</v>
      </c>
      <c r="JW1903" s="1">
        <f t="shared" si="912"/>
        <v>2.1562649158893332E-5</v>
      </c>
      <c r="JX1903" s="1" t="str">
        <f t="shared" si="913"/>
        <v/>
      </c>
      <c r="JY1903" s="1" t="str">
        <f t="shared" si="914"/>
        <v/>
      </c>
      <c r="JZ1903" s="1">
        <f t="shared" si="915"/>
        <v>1.1557880661894268E-5</v>
      </c>
      <c r="KA1903" s="1" t="str">
        <f t="shared" si="916"/>
        <v/>
      </c>
      <c r="KB1903" s="1" t="str">
        <f t="shared" si="917"/>
        <v/>
      </c>
      <c r="KE1903" s="1">
        <f t="shared" si="921"/>
        <v>8.2176000000001395</v>
      </c>
      <c r="KF1903" s="151">
        <f t="shared" si="922"/>
        <v>0.31379794211858325</v>
      </c>
      <c r="KG1903" s="1">
        <f t="shared" si="923"/>
        <v>5.4095351840394157E-4</v>
      </c>
      <c r="KH1903" s="1" t="str">
        <f t="shared" si="919"/>
        <v/>
      </c>
      <c r="KI1903" s="132" t="str">
        <f t="shared" si="920"/>
        <v/>
      </c>
    </row>
    <row r="1904" spans="237:295" ht="20.100000000000001" customHeight="1" x14ac:dyDescent="0.25">
      <c r="IC1904" s="1">
        <v>1280</v>
      </c>
      <c r="ID1904" s="1">
        <f t="shared" ref="ID1904:ID1967" si="924">$ID$618+(IC1904*$ID$621)</f>
        <v>19539.141675019127</v>
      </c>
      <c r="IE1904" s="1">
        <f t="shared" ref="IE1904:IE1967" si="925">_xlfn.NORM.DIST($ID1904,$ID$615,$ID$616,0)</f>
        <v>1.2213302321969599E-5</v>
      </c>
      <c r="IF1904" s="1">
        <f t="shared" ref="IF1904:IF1967" si="926">_xlfn.NORM.DIST($ID1904,$ID$615,$ID$616,1)</f>
        <v>0.86864311895726931</v>
      </c>
      <c r="IG1904" s="1">
        <f t="shared" ref="IG1904:IG1967" si="927">IF(OR(IF1904&lt;$IH$620,IF1904&gt;$IH$621),IE1904,"")</f>
        <v>1.2213302321969599E-5</v>
      </c>
      <c r="IH1904" s="1" t="str">
        <f t="shared" ref="IH1904:IH1967" si="928">IF(AND(IF1904&gt;$IH$620,IF1904&lt;$IH$621),IE1904,"")</f>
        <v/>
      </c>
      <c r="II1904" s="1" t="str">
        <f t="shared" ref="II1904:II1967" si="929">IF(IE1904=MAX($IE$624:$IE$2624),IE1904,"")</f>
        <v/>
      </c>
      <c r="IL1904" s="1">
        <f t="shared" ref="IL1904:IL1967" si="930">_xlfn.NORM.DIST(ID1904,$IH$616,$IH$617,0)</f>
        <v>1.23432329598503E-15</v>
      </c>
      <c r="IM1904" s="1" t="str">
        <f t="shared" ref="IM1904:IM1967" si="931">IF(IL1904=MAX($IL$624:$IL$2624),IE1904,"")</f>
        <v/>
      </c>
      <c r="IN1904" s="1" t="str">
        <f t="shared" ref="IN1904:IN1967" si="932">IF(IM1904=MIN($IM$624:$IM$2624),IM1904,"")</f>
        <v/>
      </c>
      <c r="IS1904" s="1">
        <v>1280</v>
      </c>
      <c r="IT1904" s="1">
        <f t="shared" ref="IT1904:IT1967" si="933">$IT$618+(IS1904*$IT$621)</f>
        <v>40.48720568411764</v>
      </c>
      <c r="IU1904" s="1">
        <f t="shared" ref="IU1904:IU1967" si="934">_xlfn.NORM.DIST(IT1904,IT$615,IT$616,0)</f>
        <v>5.8941445910261226E-3</v>
      </c>
      <c r="IV1904" s="1">
        <f t="shared" ref="IV1904:IV1967" si="935">_xlfn.NORM.DIST(IT1904,IT$615,IT$616,1)</f>
        <v>0.86864311895726931</v>
      </c>
      <c r="IW1904" s="1">
        <f t="shared" ref="IW1904:IW1967" si="936">IF(OR(IV1904&lt;$IX$620,IV1904&gt;$IX$621),IU1904,"")</f>
        <v>5.8941445910261226E-3</v>
      </c>
      <c r="IX1904" s="1" t="str">
        <f t="shared" ref="IX1904:IX1967" si="937">IF(AND(IV1904&gt;$IX$620,IV1904&lt;$IX$621),IU1904,"")</f>
        <v/>
      </c>
      <c r="IY1904" s="1" t="str">
        <f t="shared" ref="IY1904:IY1967" si="938">IF(IU1904=MAX($IU$624:$IU$2624),IU1904,"")</f>
        <v/>
      </c>
      <c r="IZ1904" s="1">
        <f t="shared" ref="IZ1904:IZ1967" si="939">_xlfn.NORM.DIST(IT1904,$IX$616,$IX$617,0)</f>
        <v>3.5742292615362167E-9</v>
      </c>
      <c r="JA1904" s="1" t="str">
        <f t="shared" ref="JA1904:JA1967" si="940">IF(IZ1904=MAX($IZ$624:$IZ$2624),IU1904,"")</f>
        <v/>
      </c>
      <c r="JB1904" s="1" t="str">
        <f t="shared" ref="JB1904:JB1967" si="941">IF(JA1904=MIN($JA$624:$JA$2624),JA1904,"")</f>
        <v/>
      </c>
      <c r="JF1904" s="1">
        <v>1280</v>
      </c>
      <c r="JG1904" s="1">
        <f t="shared" si="918"/>
        <v>113.83162241364283</v>
      </c>
      <c r="JH1904" s="1">
        <f t="shared" ref="JH1904:JH1967" si="942">_xlfn.NORM.DIST(JG1904,JG$615,JG$616,0)</f>
        <v>2.0964073016691278E-3</v>
      </c>
      <c r="JI1904" s="1">
        <f t="shared" ref="JI1904:JI1967" si="943">_xlfn.NORM.DIST(JG1904,JG$615,JG$616,1)</f>
        <v>0.86864311895726942</v>
      </c>
      <c r="JJ1904" s="1">
        <f t="shared" ref="JJ1904:JJ1967" si="944">IF(OR(JI1904&lt;$IX$620,JI1904&gt;$IX$621),JH1904,"")</f>
        <v>2.0964073016691278E-3</v>
      </c>
      <c r="JK1904" s="1" t="str">
        <f t="shared" ref="JK1904:JK1967" si="945">IF(AND(JI1904&gt;$JK$620,JI1904&lt;$JK$621),JH1904,"")</f>
        <v/>
      </c>
      <c r="JL1904" s="1" t="str">
        <f t="shared" ref="JL1904:JL1967" si="946">IF(JH1904=MAX($JH$624:$JH$2624),JH1904,"")</f>
        <v/>
      </c>
      <c r="JM1904" s="1">
        <f t="shared" ref="JM1904:JM1967" si="947">_xlfn.NORM.DIST(JG1904,$JK$616,$JK$617,0)</f>
        <v>7.4653238082759156E-27</v>
      </c>
      <c r="JN1904" s="1" t="str">
        <f t="shared" ref="JN1904:JN1967" si="948">IF(JM1904=MAX($JM$624:$JM$2624),JH1904,"")</f>
        <v/>
      </c>
      <c r="JO1904" s="1" t="str">
        <f t="shared" ref="JO1904:JO1967" si="949">IF(JN1904=MIN($JN$624:$JN$2624),JN1904,"")</f>
        <v/>
      </c>
      <c r="JS1904" s="1">
        <v>1280</v>
      </c>
      <c r="JT1904" s="1">
        <f t="shared" ref="JT1904:JT1967" si="950">JT$618+(JS1904*JT$621)</f>
        <v>11116.770442450521</v>
      </c>
      <c r="JU1904" s="1">
        <f t="shared" ref="JU1904:JU1967" si="951">_xlfn.NORM.DIST(JT1904,JT$615,JT$616,0)</f>
        <v>2.1466436284187591E-5</v>
      </c>
      <c r="JV1904" s="1">
        <f t="shared" ref="JV1904:JV1967" si="952">_xlfn.NORM.DIST(JT1904,JT$615,JT$616,1)</f>
        <v>0.86864311895726931</v>
      </c>
      <c r="JW1904" s="1">
        <f t="shared" ref="JW1904:JW1967" si="953">IF(OR(JV1904&lt;$IX$620,JV1904&gt;$IX$621),JU1904,"")</f>
        <v>2.1466436284187591E-5</v>
      </c>
      <c r="JX1904" s="1" t="str">
        <f t="shared" ref="JX1904:JX1967" si="954">IF(AND(JV1904&gt;$JK$620,JV1904&lt;$JK$621),JU1904,"")</f>
        <v/>
      </c>
      <c r="JY1904" s="1" t="str">
        <f t="shared" ref="JY1904:JY1967" si="955">IF(JU1904=MAX($JU$624:$JU$2624),JU1904,"")</f>
        <v/>
      </c>
      <c r="JZ1904" s="1">
        <f t="shared" ref="JZ1904:JZ1967" si="956">_xlfn.NORM.DIST(JT1904,$JX$616,$JX$617,0)</f>
        <v>1.1485027908394496E-5</v>
      </c>
      <c r="KA1904" s="1" t="str">
        <f t="shared" ref="KA1904:KA1967" si="957">IF(JZ1904=MAX($JZ$624:$JZ$2624),JU1904,"")</f>
        <v/>
      </c>
      <c r="KB1904" s="1" t="str">
        <f t="shared" ref="KB1904:KB1967" si="958">IF(KA1904=MIN($KA$624:$KA$2624),KA1904,"")</f>
        <v/>
      </c>
      <c r="KE1904" s="1">
        <f t="shared" si="921"/>
        <v>8.2240000000001388</v>
      </c>
      <c r="KF1904" s="151">
        <f t="shared" si="922"/>
        <v>0.31325698860017931</v>
      </c>
      <c r="KG1904" s="1">
        <f t="shared" si="923"/>
        <v>5.4027533156147944E-4</v>
      </c>
      <c r="KH1904" s="1" t="str">
        <f t="shared" si="919"/>
        <v/>
      </c>
      <c r="KI1904" s="132" t="str">
        <f t="shared" si="920"/>
        <v/>
      </c>
    </row>
    <row r="1905" spans="237:295" ht="20.100000000000001" customHeight="1" x14ac:dyDescent="0.25">
      <c r="IC1905" s="1">
        <v>1281</v>
      </c>
      <c r="ID1905" s="1">
        <f t="shared" si="924"/>
        <v>19608.92432385849</v>
      </c>
      <c r="IE1905" s="1">
        <f t="shared" si="925"/>
        <v>1.2158611838392341E-5</v>
      </c>
      <c r="IF1905" s="1">
        <f t="shared" si="926"/>
        <v>0.86949348702743956</v>
      </c>
      <c r="IG1905" s="1">
        <f t="shared" si="927"/>
        <v>1.2158611838392341E-5</v>
      </c>
      <c r="IH1905" s="1" t="str">
        <f t="shared" si="928"/>
        <v/>
      </c>
      <c r="II1905" s="1" t="str">
        <f t="shared" si="929"/>
        <v/>
      </c>
      <c r="IL1905" s="1">
        <f t="shared" si="930"/>
        <v>1.2687352003525876E-15</v>
      </c>
      <c r="IM1905" s="1" t="str">
        <f t="shared" si="931"/>
        <v/>
      </c>
      <c r="IN1905" s="1" t="str">
        <f t="shared" si="932"/>
        <v/>
      </c>
      <c r="IS1905" s="1">
        <v>1281</v>
      </c>
      <c r="IT1905" s="1">
        <f t="shared" si="933"/>
        <v>40.631802847275196</v>
      </c>
      <c r="IU1905" s="1">
        <f t="shared" si="934"/>
        <v>5.8677509417526096E-3</v>
      </c>
      <c r="IV1905" s="1">
        <f t="shared" si="935"/>
        <v>0.86949348702743945</v>
      </c>
      <c r="IW1905" s="1">
        <f t="shared" si="936"/>
        <v>5.8677509417526096E-3</v>
      </c>
      <c r="IX1905" s="1" t="str">
        <f t="shared" si="937"/>
        <v/>
      </c>
      <c r="IY1905" s="1" t="str">
        <f t="shared" si="938"/>
        <v/>
      </c>
      <c r="IZ1905" s="1">
        <f t="shared" si="939"/>
        <v>3.6532191553127607E-9</v>
      </c>
      <c r="JA1905" s="1" t="str">
        <f t="shared" si="940"/>
        <v/>
      </c>
      <c r="JB1905" s="1" t="str">
        <f t="shared" si="941"/>
        <v/>
      </c>
      <c r="JF1905" s="1">
        <v>1281</v>
      </c>
      <c r="JG1905" s="1">
        <f t="shared" ref="JG1905:JG1968" si="959">$JG$618+(JF1905*$JG$621)</f>
        <v>114.23816392226291</v>
      </c>
      <c r="JH1905" s="1">
        <f t="shared" si="942"/>
        <v>2.087019707218371E-3</v>
      </c>
      <c r="JI1905" s="1">
        <f t="shared" si="943"/>
        <v>0.86949348702743945</v>
      </c>
      <c r="JJ1905" s="1">
        <f t="shared" si="944"/>
        <v>2.087019707218371E-3</v>
      </c>
      <c r="JK1905" s="1" t="str">
        <f t="shared" si="945"/>
        <v/>
      </c>
      <c r="JL1905" s="1" t="str">
        <f t="shared" si="946"/>
        <v/>
      </c>
      <c r="JM1905" s="1">
        <f t="shared" si="947"/>
        <v>7.7839792299957847E-27</v>
      </c>
      <c r="JN1905" s="1" t="str">
        <f t="shared" si="948"/>
        <v/>
      </c>
      <c r="JO1905" s="1" t="str">
        <f t="shared" si="949"/>
        <v/>
      </c>
      <c r="JS1905" s="1">
        <v>1281</v>
      </c>
      <c r="JT1905" s="1">
        <f t="shared" si="950"/>
        <v>11156.473194030703</v>
      </c>
      <c r="JU1905" s="1">
        <f t="shared" si="951"/>
        <v>2.1370310785111832E-5</v>
      </c>
      <c r="JV1905" s="1">
        <f t="shared" si="952"/>
        <v>0.86949348702743956</v>
      </c>
      <c r="JW1905" s="1">
        <f t="shared" si="953"/>
        <v>2.1370310785111832E-5</v>
      </c>
      <c r="JX1905" s="1" t="str">
        <f t="shared" si="954"/>
        <v/>
      </c>
      <c r="JY1905" s="1" t="str">
        <f t="shared" si="955"/>
        <v/>
      </c>
      <c r="JZ1905" s="1">
        <f t="shared" si="956"/>
        <v>1.1412451766741915E-5</v>
      </c>
      <c r="KA1905" s="1" t="str">
        <f t="shared" si="957"/>
        <v/>
      </c>
      <c r="KB1905" s="1" t="str">
        <f t="shared" si="958"/>
        <v/>
      </c>
      <c r="KE1905" s="1">
        <f t="shared" si="921"/>
        <v>8.230400000000138</v>
      </c>
      <c r="KF1905" s="151">
        <f t="shared" si="922"/>
        <v>0.31271671326861783</v>
      </c>
      <c r="KG1905" s="1">
        <f t="shared" si="923"/>
        <v>5.3959717862289702E-4</v>
      </c>
      <c r="KH1905" s="1" t="str">
        <f t="shared" si="919"/>
        <v/>
      </c>
      <c r="KI1905" s="132" t="str">
        <f t="shared" si="920"/>
        <v/>
      </c>
    </row>
    <row r="1906" spans="237:295" ht="20.100000000000001" customHeight="1" x14ac:dyDescent="0.25">
      <c r="IC1906" s="1">
        <v>1282</v>
      </c>
      <c r="ID1906" s="1">
        <f t="shared" si="924"/>
        <v>19678.706972697837</v>
      </c>
      <c r="IE1906" s="1">
        <f t="shared" si="925"/>
        <v>1.2103972590625887E-5</v>
      </c>
      <c r="IF1906" s="1">
        <f t="shared" si="926"/>
        <v>0.87034004042965174</v>
      </c>
      <c r="IG1906" s="1">
        <f t="shared" si="927"/>
        <v>1.2103972590625887E-5</v>
      </c>
      <c r="IH1906" s="1" t="str">
        <f t="shared" si="928"/>
        <v/>
      </c>
      <c r="II1906" s="1" t="str">
        <f t="shared" si="929"/>
        <v/>
      </c>
      <c r="IL1906" s="1">
        <f t="shared" si="930"/>
        <v>1.3040856143860178E-15</v>
      </c>
      <c r="IM1906" s="1" t="str">
        <f t="shared" si="931"/>
        <v/>
      </c>
      <c r="IN1906" s="1" t="str">
        <f t="shared" si="932"/>
        <v/>
      </c>
      <c r="IS1906" s="1">
        <v>1282</v>
      </c>
      <c r="IT1906" s="1">
        <f t="shared" si="933"/>
        <v>40.776400010432781</v>
      </c>
      <c r="IU1906" s="1">
        <f t="shared" si="934"/>
        <v>5.8413820189018957E-3</v>
      </c>
      <c r="IV1906" s="1">
        <f t="shared" si="935"/>
        <v>0.87034004042965185</v>
      </c>
      <c r="IW1906" s="1">
        <f t="shared" si="936"/>
        <v>5.8413820189018957E-3</v>
      </c>
      <c r="IX1906" s="1" t="str">
        <f t="shared" si="937"/>
        <v/>
      </c>
      <c r="IY1906" s="1" t="str">
        <f t="shared" si="938"/>
        <v/>
      </c>
      <c r="IZ1906" s="1">
        <f t="shared" si="939"/>
        <v>3.7338949702832529E-9</v>
      </c>
      <c r="JA1906" s="1" t="str">
        <f t="shared" si="940"/>
        <v/>
      </c>
      <c r="JB1906" s="1" t="str">
        <f t="shared" si="941"/>
        <v/>
      </c>
      <c r="JF1906" s="1">
        <v>1282</v>
      </c>
      <c r="JG1906" s="1">
        <f t="shared" si="959"/>
        <v>114.64470543088311</v>
      </c>
      <c r="JH1906" s="1">
        <f t="shared" si="942"/>
        <v>2.0776409073691871E-3</v>
      </c>
      <c r="JI1906" s="1">
        <f t="shared" si="943"/>
        <v>0.87034004042965185</v>
      </c>
      <c r="JJ1906" s="1">
        <f t="shared" si="944"/>
        <v>2.0776409073691871E-3</v>
      </c>
      <c r="JK1906" s="1" t="str">
        <f t="shared" si="945"/>
        <v/>
      </c>
      <c r="JL1906" s="1" t="str">
        <f t="shared" si="946"/>
        <v/>
      </c>
      <c r="JM1906" s="1">
        <f t="shared" si="947"/>
        <v>8.1161065174792621E-27</v>
      </c>
      <c r="JN1906" s="1" t="str">
        <f t="shared" si="948"/>
        <v/>
      </c>
      <c r="JO1906" s="1" t="str">
        <f t="shared" si="949"/>
        <v/>
      </c>
      <c r="JS1906" s="1">
        <v>1282</v>
      </c>
      <c r="JT1906" s="1">
        <f t="shared" si="950"/>
        <v>11196.175945610878</v>
      </c>
      <c r="JU1906" s="1">
        <f t="shared" si="951"/>
        <v>2.1274275339507196E-5</v>
      </c>
      <c r="JV1906" s="1">
        <f t="shared" si="952"/>
        <v>0.87034004042965174</v>
      </c>
      <c r="JW1906" s="1">
        <f t="shared" si="953"/>
        <v>2.1274275339507196E-5</v>
      </c>
      <c r="JX1906" s="1" t="str">
        <f t="shared" si="954"/>
        <v/>
      </c>
      <c r="JY1906" s="1" t="str">
        <f t="shared" si="955"/>
        <v/>
      </c>
      <c r="JZ1906" s="1">
        <f t="shared" si="956"/>
        <v>1.1340152804052119E-5</v>
      </c>
      <c r="KA1906" s="1" t="str">
        <f t="shared" si="957"/>
        <v/>
      </c>
      <c r="KB1906" s="1" t="str">
        <f t="shared" si="958"/>
        <v/>
      </c>
      <c r="KE1906" s="1">
        <f t="shared" si="921"/>
        <v>8.2368000000001373</v>
      </c>
      <c r="KF1906" s="151">
        <f t="shared" si="922"/>
        <v>0.31217711608999493</v>
      </c>
      <c r="KG1906" s="1">
        <f t="shared" si="923"/>
        <v>5.3891906286401836E-4</v>
      </c>
      <c r="KH1906" s="1" t="str">
        <f t="shared" si="919"/>
        <v/>
      </c>
      <c r="KI1906" s="132" t="str">
        <f t="shared" si="920"/>
        <v/>
      </c>
    </row>
    <row r="1907" spans="237:295" ht="20.100000000000001" customHeight="1" x14ac:dyDescent="0.25">
      <c r="IC1907" s="1">
        <v>1283</v>
      </c>
      <c r="ID1907" s="1">
        <f t="shared" si="924"/>
        <v>19748.489621537199</v>
      </c>
      <c r="IE1907" s="1">
        <f t="shared" si="925"/>
        <v>1.2049386092936332E-5</v>
      </c>
      <c r="IF1907" s="1">
        <f t="shared" si="926"/>
        <v>0.87118278279216577</v>
      </c>
      <c r="IG1907" s="1">
        <f t="shared" si="927"/>
        <v>1.2049386092936332E-5</v>
      </c>
      <c r="IH1907" s="1" t="str">
        <f t="shared" si="928"/>
        <v/>
      </c>
      <c r="II1907" s="1" t="str">
        <f t="shared" si="929"/>
        <v/>
      </c>
      <c r="IL1907" s="1">
        <f t="shared" si="930"/>
        <v>1.3403995405542497E-15</v>
      </c>
      <c r="IM1907" s="1" t="str">
        <f t="shared" si="931"/>
        <v/>
      </c>
      <c r="IN1907" s="1" t="str">
        <f t="shared" si="932"/>
        <v/>
      </c>
      <c r="IS1907" s="1">
        <v>1283</v>
      </c>
      <c r="IT1907" s="1">
        <f t="shared" si="933"/>
        <v>40.920997173590337</v>
      </c>
      <c r="IU1907" s="1">
        <f t="shared" si="934"/>
        <v>5.8150385532594251E-3</v>
      </c>
      <c r="IV1907" s="1">
        <f t="shared" si="935"/>
        <v>0.87118278279216577</v>
      </c>
      <c r="IW1907" s="1">
        <f t="shared" si="936"/>
        <v>5.8150385532594251E-3</v>
      </c>
      <c r="IX1907" s="1" t="str">
        <f t="shared" si="937"/>
        <v/>
      </c>
      <c r="IY1907" s="1" t="str">
        <f t="shared" si="938"/>
        <v/>
      </c>
      <c r="IZ1907" s="1">
        <f t="shared" si="939"/>
        <v>3.8162913273543155E-9</v>
      </c>
      <c r="JA1907" s="1" t="str">
        <f t="shared" si="940"/>
        <v/>
      </c>
      <c r="JB1907" s="1" t="str">
        <f t="shared" si="941"/>
        <v/>
      </c>
      <c r="JF1907" s="1">
        <v>1283</v>
      </c>
      <c r="JG1907" s="1">
        <f t="shared" si="959"/>
        <v>115.0512469395033</v>
      </c>
      <c r="JH1907" s="1">
        <f t="shared" si="942"/>
        <v>2.0682711620446091E-3</v>
      </c>
      <c r="JI1907" s="1">
        <f t="shared" si="943"/>
        <v>0.87118278279216588</v>
      </c>
      <c r="JJ1907" s="1">
        <f t="shared" si="944"/>
        <v>2.0682711620446091E-3</v>
      </c>
      <c r="JK1907" s="1" t="str">
        <f t="shared" si="945"/>
        <v/>
      </c>
      <c r="JL1907" s="1" t="str">
        <f t="shared" si="946"/>
        <v/>
      </c>
      <c r="JM1907" s="1">
        <f t="shared" si="947"/>
        <v>8.4622696343673204E-27</v>
      </c>
      <c r="JN1907" s="1" t="str">
        <f t="shared" si="948"/>
        <v/>
      </c>
      <c r="JO1907" s="1" t="str">
        <f t="shared" si="949"/>
        <v/>
      </c>
      <c r="JS1907" s="1">
        <v>1283</v>
      </c>
      <c r="JT1907" s="1">
        <f t="shared" si="950"/>
        <v>11235.878697191059</v>
      </c>
      <c r="JU1907" s="1">
        <f t="shared" si="951"/>
        <v>2.1178332608889456E-5</v>
      </c>
      <c r="JV1907" s="1">
        <f t="shared" si="952"/>
        <v>0.87118278279216566</v>
      </c>
      <c r="JW1907" s="1">
        <f t="shared" si="953"/>
        <v>2.1178332608889456E-5</v>
      </c>
      <c r="JX1907" s="1" t="str">
        <f t="shared" si="954"/>
        <v/>
      </c>
      <c r="JY1907" s="1" t="str">
        <f t="shared" si="955"/>
        <v/>
      </c>
      <c r="JZ1907" s="1">
        <f t="shared" si="956"/>
        <v>1.1268131570590133E-5</v>
      </c>
      <c r="KA1907" s="1" t="str">
        <f t="shared" si="957"/>
        <v/>
      </c>
      <c r="KB1907" s="1" t="str">
        <f t="shared" si="958"/>
        <v/>
      </c>
      <c r="KE1907" s="1">
        <f t="shared" si="921"/>
        <v>8.2432000000001366</v>
      </c>
      <c r="KF1907" s="151">
        <f t="shared" si="922"/>
        <v>0.31163819702713091</v>
      </c>
      <c r="KG1907" s="1">
        <f t="shared" si="923"/>
        <v>5.3824098754667871E-4</v>
      </c>
      <c r="KH1907" s="1" t="str">
        <f t="shared" si="919"/>
        <v/>
      </c>
      <c r="KI1907" s="132" t="str">
        <f t="shared" si="920"/>
        <v/>
      </c>
    </row>
    <row r="1908" spans="237:295" ht="20.100000000000001" customHeight="1" x14ac:dyDescent="0.25">
      <c r="IC1908" s="1">
        <v>1284</v>
      </c>
      <c r="ID1908" s="1">
        <f t="shared" si="924"/>
        <v>19818.272270376547</v>
      </c>
      <c r="IE1908" s="1">
        <f t="shared" si="925"/>
        <v>1.1994853850246583E-5</v>
      </c>
      <c r="IF1908" s="1">
        <f t="shared" si="926"/>
        <v>0.87202171784858462</v>
      </c>
      <c r="IG1908" s="1">
        <f t="shared" si="927"/>
        <v>1.1994853850246583E-5</v>
      </c>
      <c r="IH1908" s="1" t="str">
        <f t="shared" si="928"/>
        <v/>
      </c>
      <c r="II1908" s="1" t="str">
        <f t="shared" si="929"/>
        <v/>
      </c>
      <c r="IL1908" s="1">
        <f t="shared" si="930"/>
        <v>1.3777026308652625E-15</v>
      </c>
      <c r="IM1908" s="1" t="str">
        <f t="shared" si="931"/>
        <v/>
      </c>
      <c r="IN1908" s="1" t="str">
        <f t="shared" si="932"/>
        <v/>
      </c>
      <c r="IS1908" s="1">
        <v>1284</v>
      </c>
      <c r="IT1908" s="1">
        <f t="shared" si="933"/>
        <v>41.065594336747893</v>
      </c>
      <c r="IU1908" s="1">
        <f t="shared" si="934"/>
        <v>5.7887212711015832E-3</v>
      </c>
      <c r="IV1908" s="1">
        <f t="shared" si="935"/>
        <v>0.87202171784858462</v>
      </c>
      <c r="IW1908" s="1">
        <f t="shared" si="936"/>
        <v>5.7887212711015832E-3</v>
      </c>
      <c r="IX1908" s="1" t="str">
        <f t="shared" si="937"/>
        <v/>
      </c>
      <c r="IY1908" s="1" t="str">
        <f t="shared" si="938"/>
        <v/>
      </c>
      <c r="IZ1908" s="1">
        <f t="shared" si="939"/>
        <v>3.9004435282032401E-9</v>
      </c>
      <c r="JA1908" s="1" t="str">
        <f t="shared" si="940"/>
        <v/>
      </c>
      <c r="JB1908" s="1" t="str">
        <f t="shared" si="941"/>
        <v/>
      </c>
      <c r="JF1908" s="1">
        <v>1284</v>
      </c>
      <c r="JG1908" s="1">
        <f t="shared" si="959"/>
        <v>115.45778844812338</v>
      </c>
      <c r="JH1908" s="1">
        <f t="shared" si="942"/>
        <v>2.0589107295639095E-3</v>
      </c>
      <c r="JI1908" s="1">
        <f t="shared" si="943"/>
        <v>0.87202171784858462</v>
      </c>
      <c r="JJ1908" s="1">
        <f t="shared" si="944"/>
        <v>2.0589107295639095E-3</v>
      </c>
      <c r="JK1908" s="1" t="str">
        <f t="shared" si="945"/>
        <v/>
      </c>
      <c r="JL1908" s="1" t="str">
        <f t="shared" si="946"/>
        <v/>
      </c>
      <c r="JM1908" s="1">
        <f t="shared" si="947"/>
        <v>8.8230559147497953E-27</v>
      </c>
      <c r="JN1908" s="1" t="str">
        <f t="shared" si="948"/>
        <v/>
      </c>
      <c r="JO1908" s="1" t="str">
        <f t="shared" si="949"/>
        <v/>
      </c>
      <c r="JS1908" s="1">
        <v>1284</v>
      </c>
      <c r="JT1908" s="1">
        <f t="shared" si="950"/>
        <v>11275.581448771241</v>
      </c>
      <c r="JU1908" s="1">
        <f t="shared" si="951"/>
        <v>2.1082485238352523E-5</v>
      </c>
      <c r="JV1908" s="1">
        <f t="shared" si="952"/>
        <v>0.87202171784858462</v>
      </c>
      <c r="JW1908" s="1">
        <f t="shared" si="953"/>
        <v>2.1082485238352523E-5</v>
      </c>
      <c r="JX1908" s="1" t="str">
        <f t="shared" si="954"/>
        <v/>
      </c>
      <c r="JY1908" s="1" t="str">
        <f t="shared" si="955"/>
        <v/>
      </c>
      <c r="JZ1908" s="1">
        <f t="shared" si="956"/>
        <v>1.1196388599842108E-5</v>
      </c>
      <c r="KA1908" s="1" t="str">
        <f t="shared" si="957"/>
        <v/>
      </c>
      <c r="KB1908" s="1" t="str">
        <f t="shared" si="958"/>
        <v/>
      </c>
      <c r="KE1908" s="1">
        <f t="shared" si="921"/>
        <v>8.2496000000001359</v>
      </c>
      <c r="KF1908" s="151">
        <f t="shared" si="922"/>
        <v>0.31109995603958424</v>
      </c>
      <c r="KG1908" s="1">
        <f t="shared" si="923"/>
        <v>5.3756295592255476E-4</v>
      </c>
      <c r="KH1908" s="1" t="str">
        <f t="shared" si="919"/>
        <v/>
      </c>
      <c r="KI1908" s="132" t="str">
        <f t="shared" si="920"/>
        <v/>
      </c>
    </row>
    <row r="1909" spans="237:295" ht="20.100000000000001" customHeight="1" x14ac:dyDescent="0.25">
      <c r="IC1909" s="1">
        <v>1285</v>
      </c>
      <c r="ID1909" s="1">
        <f t="shared" si="924"/>
        <v>19888.054919215909</v>
      </c>
      <c r="IE1909" s="1">
        <f t="shared" si="925"/>
        <v>1.1940377358082327E-5</v>
      </c>
      <c r="IF1909" s="1">
        <f t="shared" si="926"/>
        <v>0.87285684943720188</v>
      </c>
      <c r="IG1909" s="1">
        <f t="shared" si="927"/>
        <v>1.1940377358082327E-5</v>
      </c>
      <c r="IH1909" s="1" t="str">
        <f t="shared" si="928"/>
        <v/>
      </c>
      <c r="II1909" s="1" t="str">
        <f t="shared" si="929"/>
        <v/>
      </c>
      <c r="IL1909" s="1">
        <f t="shared" si="930"/>
        <v>1.4160212032888075E-15</v>
      </c>
      <c r="IM1909" s="1" t="str">
        <f t="shared" si="931"/>
        <v/>
      </c>
      <c r="IN1909" s="1" t="str">
        <f t="shared" si="932"/>
        <v/>
      </c>
      <c r="IS1909" s="1">
        <v>1285</v>
      </c>
      <c r="IT1909" s="1">
        <f t="shared" si="933"/>
        <v>41.210191499905449</v>
      </c>
      <c r="IU1909" s="1">
        <f t="shared" si="934"/>
        <v>5.7624308941696721E-3</v>
      </c>
      <c r="IV1909" s="1">
        <f t="shared" si="935"/>
        <v>0.87285684943720176</v>
      </c>
      <c r="IW1909" s="1">
        <f t="shared" si="936"/>
        <v>5.7624308941696721E-3</v>
      </c>
      <c r="IX1909" s="1" t="str">
        <f t="shared" si="937"/>
        <v/>
      </c>
      <c r="IY1909" s="1" t="str">
        <f t="shared" si="938"/>
        <v/>
      </c>
      <c r="IZ1909" s="1">
        <f t="shared" si="939"/>
        <v>3.9863875680164863E-9</v>
      </c>
      <c r="JA1909" s="1" t="str">
        <f t="shared" si="940"/>
        <v/>
      </c>
      <c r="JB1909" s="1" t="str">
        <f t="shared" si="941"/>
        <v/>
      </c>
      <c r="JF1909" s="1">
        <v>1285</v>
      </c>
      <c r="JG1909" s="1">
        <f t="shared" si="959"/>
        <v>115.86432995674357</v>
      </c>
      <c r="JH1909" s="1">
        <f t="shared" si="942"/>
        <v>2.04955986663333E-3</v>
      </c>
      <c r="JI1909" s="1">
        <f t="shared" si="943"/>
        <v>0.87285684943720176</v>
      </c>
      <c r="JJ1909" s="1">
        <f t="shared" si="944"/>
        <v>2.04955986663333E-3</v>
      </c>
      <c r="JK1909" s="1" t="str">
        <f t="shared" si="945"/>
        <v/>
      </c>
      <c r="JL1909" s="1" t="str">
        <f t="shared" si="946"/>
        <v/>
      </c>
      <c r="JM1909" s="1">
        <f t="shared" si="947"/>
        <v>9.1990770215552961E-27</v>
      </c>
      <c r="JN1909" s="1" t="str">
        <f t="shared" si="948"/>
        <v/>
      </c>
      <c r="JO1909" s="1" t="str">
        <f t="shared" si="949"/>
        <v/>
      </c>
      <c r="JS1909" s="1">
        <v>1285</v>
      </c>
      <c r="JT1909" s="1">
        <f t="shared" si="950"/>
        <v>11315.284200351423</v>
      </c>
      <c r="JU1909" s="1">
        <f t="shared" si="951"/>
        <v>2.0986735856473522E-5</v>
      </c>
      <c r="JV1909" s="1">
        <f t="shared" si="952"/>
        <v>0.87285684943720176</v>
      </c>
      <c r="JW1909" s="1">
        <f t="shared" si="953"/>
        <v>2.0986735856473522E-5</v>
      </c>
      <c r="JX1909" s="1" t="str">
        <f t="shared" si="954"/>
        <v/>
      </c>
      <c r="JY1909" s="1" t="str">
        <f t="shared" si="955"/>
        <v/>
      </c>
      <c r="JZ1909" s="1">
        <f t="shared" si="956"/>
        <v>1.112492440858784E-5</v>
      </c>
      <c r="KA1909" s="1" t="str">
        <f t="shared" si="957"/>
        <v/>
      </c>
      <c r="KB1909" s="1" t="str">
        <f t="shared" si="958"/>
        <v/>
      </c>
      <c r="KE1909" s="1">
        <f t="shared" si="921"/>
        <v>8.2560000000001352</v>
      </c>
      <c r="KF1909" s="151">
        <f t="shared" si="922"/>
        <v>0.31056239308366168</v>
      </c>
      <c r="KG1909" s="1">
        <f t="shared" si="923"/>
        <v>5.3688497123072221E-4</v>
      </c>
      <c r="KH1909" s="1" t="str">
        <f t="shared" si="919"/>
        <v/>
      </c>
      <c r="KI1909" s="132" t="str">
        <f t="shared" si="920"/>
        <v/>
      </c>
    </row>
    <row r="1910" spans="237:295" ht="20.100000000000001" customHeight="1" x14ac:dyDescent="0.25">
      <c r="IC1910" s="1">
        <v>1286</v>
      </c>
      <c r="ID1910" s="1">
        <f t="shared" si="924"/>
        <v>19957.837568055256</v>
      </c>
      <c r="IE1910" s="1">
        <f t="shared" si="925"/>
        <v>1.1885958102519131E-5</v>
      </c>
      <c r="IF1910" s="1">
        <f t="shared" si="926"/>
        <v>0.87368818150034278</v>
      </c>
      <c r="IG1910" s="1">
        <f t="shared" si="927"/>
        <v>1.1885958102519131E-5</v>
      </c>
      <c r="IH1910" s="1" t="str">
        <f t="shared" si="928"/>
        <v/>
      </c>
      <c r="II1910" s="1" t="str">
        <f t="shared" si="929"/>
        <v/>
      </c>
      <c r="IL1910" s="1">
        <f t="shared" si="930"/>
        <v>1.4553822585822262E-15</v>
      </c>
      <c r="IM1910" s="1" t="str">
        <f t="shared" si="931"/>
        <v/>
      </c>
      <c r="IN1910" s="1" t="str">
        <f t="shared" si="932"/>
        <v/>
      </c>
      <c r="IS1910" s="1">
        <v>1286</v>
      </c>
      <c r="IT1910" s="1">
        <f t="shared" si="933"/>
        <v>41.354788663063033</v>
      </c>
      <c r="IU1910" s="1">
        <f t="shared" si="934"/>
        <v>5.7361681396443384E-3</v>
      </c>
      <c r="IV1910" s="1">
        <f t="shared" si="935"/>
        <v>0.87368818150034278</v>
      </c>
      <c r="IW1910" s="1">
        <f t="shared" si="936"/>
        <v>5.7361681396443384E-3</v>
      </c>
      <c r="IX1910" s="1" t="str">
        <f t="shared" si="937"/>
        <v/>
      </c>
      <c r="IY1910" s="1" t="str">
        <f t="shared" si="938"/>
        <v/>
      </c>
      <c r="IZ1910" s="1">
        <f t="shared" si="939"/>
        <v>4.0741601484530105E-9</v>
      </c>
      <c r="JA1910" s="1" t="str">
        <f t="shared" si="940"/>
        <v/>
      </c>
      <c r="JB1910" s="1" t="str">
        <f t="shared" si="941"/>
        <v/>
      </c>
      <c r="JF1910" s="1">
        <v>1286</v>
      </c>
      <c r="JG1910" s="1">
        <f t="shared" si="959"/>
        <v>116.27087146536377</v>
      </c>
      <c r="JH1910" s="1">
        <f t="shared" si="942"/>
        <v>2.0402188283370061E-3</v>
      </c>
      <c r="JI1910" s="1">
        <f t="shared" si="943"/>
        <v>0.87368818150034289</v>
      </c>
      <c r="JJ1910" s="1">
        <f t="shared" si="944"/>
        <v>2.0402188283370061E-3</v>
      </c>
      <c r="JK1910" s="1" t="str">
        <f t="shared" si="945"/>
        <v/>
      </c>
      <c r="JL1910" s="1" t="str">
        <f t="shared" si="946"/>
        <v/>
      </c>
      <c r="JM1910" s="1">
        <f t="shared" si="947"/>
        <v>9.5909699438248317E-27</v>
      </c>
      <c r="JN1910" s="1" t="str">
        <f t="shared" si="948"/>
        <v/>
      </c>
      <c r="JO1910" s="1" t="str">
        <f t="shared" si="949"/>
        <v/>
      </c>
      <c r="JS1910" s="1">
        <v>1286</v>
      </c>
      <c r="JT1910" s="1">
        <f t="shared" si="950"/>
        <v>11354.986951931605</v>
      </c>
      <c r="JU1910" s="1">
        <f t="shared" si="951"/>
        <v>2.0891087075219733E-5</v>
      </c>
      <c r="JV1910" s="1">
        <f t="shared" si="952"/>
        <v>0.87368818150034278</v>
      </c>
      <c r="JW1910" s="1">
        <f t="shared" si="953"/>
        <v>2.0891087075219733E-5</v>
      </c>
      <c r="JX1910" s="1" t="str">
        <f t="shared" si="954"/>
        <v/>
      </c>
      <c r="JY1910" s="1" t="str">
        <f t="shared" si="955"/>
        <v/>
      </c>
      <c r="JZ1910" s="1">
        <f t="shared" si="956"/>
        <v>1.1053739496974136E-5</v>
      </c>
      <c r="KA1910" s="1" t="str">
        <f t="shared" si="957"/>
        <v/>
      </c>
      <c r="KB1910" s="1" t="str">
        <f t="shared" si="958"/>
        <v/>
      </c>
      <c r="KE1910" s="1">
        <f t="shared" si="921"/>
        <v>8.2624000000001345</v>
      </c>
      <c r="KF1910" s="151">
        <f t="shared" si="922"/>
        <v>0.31002550811243096</v>
      </c>
      <c r="KG1910" s="1">
        <f t="shared" si="923"/>
        <v>5.3620703669804426E-4</v>
      </c>
      <c r="KH1910" s="1" t="str">
        <f t="shared" si="919"/>
        <v/>
      </c>
      <c r="KI1910" s="132" t="str">
        <f t="shared" si="920"/>
        <v/>
      </c>
    </row>
    <row r="1911" spans="237:295" ht="20.100000000000001" customHeight="1" x14ac:dyDescent="0.25">
      <c r="IC1911" s="1">
        <v>1287</v>
      </c>
      <c r="ID1911" s="1">
        <f t="shared" si="924"/>
        <v>20027.620216894618</v>
      </c>
      <c r="IE1911" s="1">
        <f t="shared" si="925"/>
        <v>1.1831597560130391E-5</v>
      </c>
      <c r="IF1911" s="1">
        <f t="shared" si="926"/>
        <v>0.87451571808370432</v>
      </c>
      <c r="IG1911" s="1">
        <f t="shared" si="927"/>
        <v>1.1831597560130391E-5</v>
      </c>
      <c r="IH1911" s="1" t="str">
        <f t="shared" si="928"/>
        <v/>
      </c>
      <c r="II1911" s="1" t="str">
        <f t="shared" si="929"/>
        <v/>
      </c>
      <c r="IL1911" s="1">
        <f t="shared" si="930"/>
        <v>1.4958134975290572E-15</v>
      </c>
      <c r="IM1911" s="1" t="str">
        <f t="shared" si="931"/>
        <v/>
      </c>
      <c r="IN1911" s="1" t="str">
        <f t="shared" si="932"/>
        <v/>
      </c>
      <c r="IS1911" s="1">
        <v>1287</v>
      </c>
      <c r="IT1911" s="1">
        <f t="shared" si="933"/>
        <v>41.499385826220589</v>
      </c>
      <c r="IU1911" s="1">
        <f t="shared" si="934"/>
        <v>5.7099337201205191E-3</v>
      </c>
      <c r="IV1911" s="1">
        <f t="shared" si="935"/>
        <v>0.87451571808370421</v>
      </c>
      <c r="IW1911" s="1">
        <f t="shared" si="936"/>
        <v>5.7099337201205191E-3</v>
      </c>
      <c r="IX1911" s="1" t="str">
        <f t="shared" si="937"/>
        <v/>
      </c>
      <c r="IY1911" s="1" t="str">
        <f t="shared" si="938"/>
        <v/>
      </c>
      <c r="IZ1911" s="1">
        <f t="shared" si="939"/>
        <v>4.1637986908361727E-9</v>
      </c>
      <c r="JA1911" s="1" t="str">
        <f t="shared" si="940"/>
        <v/>
      </c>
      <c r="JB1911" s="1" t="str">
        <f t="shared" si="941"/>
        <v/>
      </c>
      <c r="JF1911" s="1">
        <v>1287</v>
      </c>
      <c r="JG1911" s="1">
        <f t="shared" si="959"/>
        <v>116.67741297398385</v>
      </c>
      <c r="JH1911" s="1">
        <f t="shared" si="942"/>
        <v>2.0308878681280368E-3</v>
      </c>
      <c r="JI1911" s="1">
        <f t="shared" si="943"/>
        <v>0.87451571808370421</v>
      </c>
      <c r="JJ1911" s="1">
        <f t="shared" si="944"/>
        <v>2.0308878681280368E-3</v>
      </c>
      <c r="JK1911" s="1" t="str">
        <f t="shared" si="945"/>
        <v/>
      </c>
      <c r="JL1911" s="1" t="str">
        <f t="shared" si="946"/>
        <v/>
      </c>
      <c r="JM1911" s="1">
        <f t="shared" si="947"/>
        <v>9.9993980344235236E-27</v>
      </c>
      <c r="JN1911" s="1" t="str">
        <f t="shared" si="948"/>
        <v/>
      </c>
      <c r="JO1911" s="1" t="str">
        <f t="shared" si="949"/>
        <v/>
      </c>
      <c r="JS1911" s="1">
        <v>1287</v>
      </c>
      <c r="JT1911" s="1">
        <f t="shared" si="950"/>
        <v>11394.68970351178</v>
      </c>
      <c r="JU1911" s="1">
        <f t="shared" si="951"/>
        <v>2.0795541489857263E-5</v>
      </c>
      <c r="JV1911" s="1">
        <f t="shared" si="952"/>
        <v>0.8745157180837041</v>
      </c>
      <c r="JW1911" s="1">
        <f t="shared" si="953"/>
        <v>2.0795541489857263E-5</v>
      </c>
      <c r="JX1911" s="1" t="str">
        <f t="shared" si="954"/>
        <v/>
      </c>
      <c r="JY1911" s="1" t="str">
        <f t="shared" si="955"/>
        <v/>
      </c>
      <c r="JZ1911" s="1">
        <f t="shared" si="956"/>
        <v>1.0982834348589107E-5</v>
      </c>
      <c r="KA1911" s="1" t="str">
        <f t="shared" si="957"/>
        <v/>
      </c>
      <c r="KB1911" s="1" t="str">
        <f t="shared" si="958"/>
        <v/>
      </c>
      <c r="KE1911" s="1">
        <f t="shared" si="921"/>
        <v>8.2688000000001338</v>
      </c>
      <c r="KF1911" s="151">
        <f t="shared" si="922"/>
        <v>0.30948930107573291</v>
      </c>
      <c r="KG1911" s="1">
        <f t="shared" si="923"/>
        <v>5.3552915553961578E-4</v>
      </c>
      <c r="KH1911" s="1" t="str">
        <f t="shared" si="919"/>
        <v/>
      </c>
      <c r="KI1911" s="132" t="str">
        <f t="shared" si="920"/>
        <v/>
      </c>
    </row>
    <row r="1912" spans="237:295" ht="20.100000000000001" customHeight="1" x14ac:dyDescent="0.25">
      <c r="IC1912" s="1">
        <v>1288</v>
      </c>
      <c r="ID1912" s="1">
        <f t="shared" si="924"/>
        <v>20097.402865733966</v>
      </c>
      <c r="IE1912" s="1">
        <f t="shared" si="925"/>
        <v>1.177729719793645E-5</v>
      </c>
      <c r="IF1912" s="1">
        <f t="shared" si="926"/>
        <v>0.87533946333568891</v>
      </c>
      <c r="IG1912" s="1">
        <f t="shared" si="927"/>
        <v>1.177729719793645E-5</v>
      </c>
      <c r="IH1912" s="1" t="str">
        <f t="shared" si="928"/>
        <v/>
      </c>
      <c r="II1912" s="1" t="str">
        <f t="shared" si="929"/>
        <v/>
      </c>
      <c r="IL1912" s="1">
        <f t="shared" si="930"/>
        <v>1.5373433386001244E-15</v>
      </c>
      <c r="IM1912" s="1" t="str">
        <f t="shared" si="931"/>
        <v/>
      </c>
      <c r="IN1912" s="1" t="str">
        <f t="shared" si="932"/>
        <v/>
      </c>
      <c r="IS1912" s="1">
        <v>1288</v>
      </c>
      <c r="IT1912" s="1">
        <f t="shared" si="933"/>
        <v>41.643982989378145</v>
      </c>
      <c r="IU1912" s="1">
        <f t="shared" si="934"/>
        <v>5.6837283435828018E-3</v>
      </c>
      <c r="IV1912" s="1">
        <f t="shared" si="935"/>
        <v>0.87533946333568891</v>
      </c>
      <c r="IW1912" s="1">
        <f t="shared" si="936"/>
        <v>5.6837283435828018E-3</v>
      </c>
      <c r="IX1912" s="1" t="str">
        <f t="shared" si="937"/>
        <v/>
      </c>
      <c r="IY1912" s="1" t="str">
        <f t="shared" si="938"/>
        <v/>
      </c>
      <c r="IZ1912" s="1">
        <f t="shared" si="939"/>
        <v>4.2553413495781316E-9</v>
      </c>
      <c r="JA1912" s="1" t="str">
        <f t="shared" si="940"/>
        <v/>
      </c>
      <c r="JB1912" s="1" t="str">
        <f t="shared" si="941"/>
        <v/>
      </c>
      <c r="JF1912" s="1">
        <v>1288</v>
      </c>
      <c r="JG1912" s="1">
        <f t="shared" si="959"/>
        <v>117.08395448260404</v>
      </c>
      <c r="JH1912" s="1">
        <f t="shared" si="942"/>
        <v>2.0215672378197276E-3</v>
      </c>
      <c r="JI1912" s="1">
        <f t="shared" si="943"/>
        <v>0.87533946333568902</v>
      </c>
      <c r="JJ1912" s="1">
        <f t="shared" si="944"/>
        <v>2.0215672378197276E-3</v>
      </c>
      <c r="JK1912" s="1" t="str">
        <f t="shared" si="945"/>
        <v/>
      </c>
      <c r="JL1912" s="1" t="str">
        <f t="shared" si="946"/>
        <v/>
      </c>
      <c r="JM1912" s="1">
        <f t="shared" si="947"/>
        <v>1.0425052089818398E-26</v>
      </c>
      <c r="JN1912" s="1" t="str">
        <f t="shared" si="948"/>
        <v/>
      </c>
      <c r="JO1912" s="1" t="str">
        <f t="shared" si="949"/>
        <v/>
      </c>
      <c r="JS1912" s="1">
        <v>1288</v>
      </c>
      <c r="JT1912" s="1">
        <f t="shared" si="950"/>
        <v>11434.392455091962</v>
      </c>
      <c r="JU1912" s="1">
        <f t="shared" si="951"/>
        <v>2.0700101678861343E-5</v>
      </c>
      <c r="JV1912" s="1">
        <f t="shared" si="952"/>
        <v>0.87533946333568891</v>
      </c>
      <c r="JW1912" s="1">
        <f t="shared" si="953"/>
        <v>2.0700101678861343E-5</v>
      </c>
      <c r="JX1912" s="1" t="str">
        <f t="shared" si="954"/>
        <v/>
      </c>
      <c r="JY1912" s="1" t="str">
        <f t="shared" si="955"/>
        <v/>
      </c>
      <c r="JZ1912" s="1">
        <f t="shared" si="956"/>
        <v>1.0912209430537226E-5</v>
      </c>
      <c r="KA1912" s="1" t="str">
        <f t="shared" si="957"/>
        <v/>
      </c>
      <c r="KB1912" s="1" t="str">
        <f t="shared" si="958"/>
        <v/>
      </c>
      <c r="KE1912" s="1">
        <f t="shared" si="921"/>
        <v>8.2752000000001331</v>
      </c>
      <c r="KF1912" s="151">
        <f t="shared" si="922"/>
        <v>0.3089537719201933</v>
      </c>
      <c r="KG1912" s="1">
        <f t="shared" si="923"/>
        <v>5.3485133095909632E-4</v>
      </c>
      <c r="KH1912" s="1" t="str">
        <f t="shared" si="919"/>
        <v/>
      </c>
      <c r="KI1912" s="132" t="str">
        <f t="shared" si="920"/>
        <v/>
      </c>
    </row>
    <row r="1913" spans="237:295" ht="20.100000000000001" customHeight="1" x14ac:dyDescent="0.25">
      <c r="IC1913" s="1">
        <v>1289</v>
      </c>
      <c r="ID1913" s="1">
        <f t="shared" si="924"/>
        <v>20167.185514573328</v>
      </c>
      <c r="IE1913" s="1">
        <f t="shared" si="925"/>
        <v>1.1723058473354506E-5</v>
      </c>
      <c r="IF1913" s="1">
        <f t="shared" si="926"/>
        <v>0.87615942150673765</v>
      </c>
      <c r="IG1913" s="1">
        <f t="shared" si="927"/>
        <v>1.1723058473354506E-5</v>
      </c>
      <c r="IH1913" s="1" t="str">
        <f t="shared" si="928"/>
        <v/>
      </c>
      <c r="II1913" s="1" t="str">
        <f t="shared" si="929"/>
        <v/>
      </c>
      <c r="IL1913" s="1">
        <f t="shared" si="930"/>
        <v>1.5800009360472705E-15</v>
      </c>
      <c r="IM1913" s="1" t="str">
        <f t="shared" si="931"/>
        <v/>
      </c>
      <c r="IN1913" s="1" t="str">
        <f t="shared" si="932"/>
        <v/>
      </c>
      <c r="IS1913" s="1">
        <v>1289</v>
      </c>
      <c r="IT1913" s="1">
        <f t="shared" si="933"/>
        <v>41.788580152535701</v>
      </c>
      <c r="IU1913" s="1">
        <f t="shared" si="934"/>
        <v>5.6575527133813207E-3</v>
      </c>
      <c r="IV1913" s="1">
        <f t="shared" si="935"/>
        <v>0.87615942150673753</v>
      </c>
      <c r="IW1913" s="1">
        <f t="shared" si="936"/>
        <v>5.6575527133813207E-3</v>
      </c>
      <c r="IX1913" s="1" t="str">
        <f t="shared" si="937"/>
        <v/>
      </c>
      <c r="IY1913" s="1" t="str">
        <f t="shared" si="938"/>
        <v/>
      </c>
      <c r="IZ1913" s="1">
        <f t="shared" si="939"/>
        <v>4.3488270258404019E-9</v>
      </c>
      <c r="JA1913" s="1" t="str">
        <f t="shared" si="940"/>
        <v/>
      </c>
      <c r="JB1913" s="1" t="str">
        <f t="shared" si="941"/>
        <v/>
      </c>
      <c r="JF1913" s="1">
        <v>1289</v>
      </c>
      <c r="JG1913" s="1">
        <f t="shared" si="959"/>
        <v>117.49049599122424</v>
      </c>
      <c r="JH1913" s="1">
        <f t="shared" si="942"/>
        <v>2.0122571875770289E-3</v>
      </c>
      <c r="JI1913" s="1">
        <f t="shared" si="943"/>
        <v>0.87615942150673776</v>
      </c>
      <c r="JJ1913" s="1">
        <f t="shared" si="944"/>
        <v>2.0122571875770289E-3</v>
      </c>
      <c r="JK1913" s="1" t="str">
        <f t="shared" si="945"/>
        <v/>
      </c>
      <c r="JL1913" s="1" t="str">
        <f t="shared" si="946"/>
        <v/>
      </c>
      <c r="JM1913" s="1">
        <f t="shared" si="947"/>
        <v>1.0868651473601287E-26</v>
      </c>
      <c r="JN1913" s="1" t="str">
        <f t="shared" si="948"/>
        <v/>
      </c>
      <c r="JO1913" s="1" t="str">
        <f t="shared" si="949"/>
        <v/>
      </c>
      <c r="JS1913" s="1">
        <v>1289</v>
      </c>
      <c r="JT1913" s="1">
        <f t="shared" si="950"/>
        <v>11474.095206672144</v>
      </c>
      <c r="JU1913" s="1">
        <f t="shared" si="951"/>
        <v>2.060477020382863E-5</v>
      </c>
      <c r="JV1913" s="1">
        <f t="shared" si="952"/>
        <v>0.87615942150673753</v>
      </c>
      <c r="JW1913" s="1">
        <f t="shared" si="953"/>
        <v>2.060477020382863E-5</v>
      </c>
      <c r="JX1913" s="1" t="str">
        <f t="shared" si="954"/>
        <v/>
      </c>
      <c r="JY1913" s="1" t="str">
        <f t="shared" si="955"/>
        <v/>
      </c>
      <c r="JZ1913" s="1">
        <f t="shared" si="956"/>
        <v>1.084186519351532E-5</v>
      </c>
      <c r="KA1913" s="1" t="str">
        <f t="shared" si="957"/>
        <v/>
      </c>
      <c r="KB1913" s="1" t="str">
        <f t="shared" si="958"/>
        <v/>
      </c>
      <c r="KE1913" s="1">
        <f t="shared" si="921"/>
        <v>8.2816000000001324</v>
      </c>
      <c r="KF1913" s="151">
        <f t="shared" si="922"/>
        <v>0.3084189205892342</v>
      </c>
      <c r="KG1913" s="1">
        <f t="shared" si="923"/>
        <v>5.3417356614804401E-4</v>
      </c>
      <c r="KH1913" s="1" t="str">
        <f t="shared" si="919"/>
        <v/>
      </c>
      <c r="KI1913" s="132" t="str">
        <f t="shared" si="920"/>
        <v/>
      </c>
    </row>
    <row r="1914" spans="237:295" ht="20.100000000000001" customHeight="1" x14ac:dyDescent="0.25">
      <c r="IC1914" s="1">
        <v>1290</v>
      </c>
      <c r="ID1914" s="1">
        <f t="shared" si="924"/>
        <v>20236.968163412675</v>
      </c>
      <c r="IE1914" s="1">
        <f t="shared" si="925"/>
        <v>1.1668882834149737E-5</v>
      </c>
      <c r="IF1914" s="1">
        <f t="shared" si="926"/>
        <v>0.87697559694865668</v>
      </c>
      <c r="IG1914" s="1">
        <f t="shared" si="927"/>
        <v>1.1668882834149737E-5</v>
      </c>
      <c r="IH1914" s="1" t="str">
        <f t="shared" si="928"/>
        <v/>
      </c>
      <c r="II1914" s="1" t="str">
        <f t="shared" si="929"/>
        <v/>
      </c>
      <c r="IL1914" s="1">
        <f t="shared" si="930"/>
        <v>1.623816198439823E-15</v>
      </c>
      <c r="IM1914" s="1" t="str">
        <f t="shared" si="931"/>
        <v/>
      </c>
      <c r="IN1914" s="1" t="str">
        <f t="shared" si="932"/>
        <v/>
      </c>
      <c r="IS1914" s="1">
        <v>1290</v>
      </c>
      <c r="IT1914" s="1">
        <f t="shared" si="933"/>
        <v>41.933177315693285</v>
      </c>
      <c r="IU1914" s="1">
        <f t="shared" si="934"/>
        <v>5.6314075282081141E-3</v>
      </c>
      <c r="IV1914" s="1">
        <f t="shared" si="935"/>
        <v>0.87697559694865668</v>
      </c>
      <c r="IW1914" s="1">
        <f t="shared" si="936"/>
        <v>5.6314075282081141E-3</v>
      </c>
      <c r="IX1914" s="1" t="str">
        <f t="shared" si="937"/>
        <v/>
      </c>
      <c r="IY1914" s="1" t="str">
        <f t="shared" si="938"/>
        <v/>
      </c>
      <c r="IZ1914" s="1">
        <f t="shared" si="939"/>
        <v>4.4442953814343462E-9</v>
      </c>
      <c r="JA1914" s="1" t="str">
        <f t="shared" si="940"/>
        <v/>
      </c>
      <c r="JB1914" s="1" t="str">
        <f t="shared" si="941"/>
        <v/>
      </c>
      <c r="JF1914" s="1">
        <v>1290</v>
      </c>
      <c r="JG1914" s="1">
        <f t="shared" si="959"/>
        <v>117.89703749984432</v>
      </c>
      <c r="JH1914" s="1">
        <f t="shared" si="942"/>
        <v>2.0029579659081149E-3</v>
      </c>
      <c r="JI1914" s="1">
        <f t="shared" si="943"/>
        <v>0.87697559694865668</v>
      </c>
      <c r="JJ1914" s="1">
        <f t="shared" si="944"/>
        <v>2.0029579659081149E-3</v>
      </c>
      <c r="JK1914" s="1" t="str">
        <f t="shared" si="945"/>
        <v/>
      </c>
      <c r="JL1914" s="1" t="str">
        <f t="shared" si="946"/>
        <v/>
      </c>
      <c r="JM1914" s="1">
        <f t="shared" si="947"/>
        <v>1.1330945285514994E-26</v>
      </c>
      <c r="JN1914" s="1" t="str">
        <f t="shared" si="948"/>
        <v/>
      </c>
      <c r="JO1914" s="1" t="str">
        <f t="shared" si="949"/>
        <v/>
      </c>
      <c r="JS1914" s="1">
        <v>1290</v>
      </c>
      <c r="JT1914" s="1">
        <f t="shared" si="950"/>
        <v>11513.797958252326</v>
      </c>
      <c r="JU1914" s="1">
        <f t="shared" si="951"/>
        <v>2.0509549609391005E-5</v>
      </c>
      <c r="JV1914" s="1">
        <f t="shared" si="952"/>
        <v>0.87697559694865668</v>
      </c>
      <c r="JW1914" s="1">
        <f t="shared" si="953"/>
        <v>2.0509549609391005E-5</v>
      </c>
      <c r="JX1914" s="1" t="str">
        <f t="shared" si="954"/>
        <v/>
      </c>
      <c r="JY1914" s="1" t="str">
        <f t="shared" si="955"/>
        <v/>
      </c>
      <c r="JZ1914" s="1">
        <f t="shared" si="956"/>
        <v>1.0771802071889292E-5</v>
      </c>
      <c r="KA1914" s="1" t="str">
        <f t="shared" si="957"/>
        <v/>
      </c>
      <c r="KB1914" s="1" t="str">
        <f t="shared" si="958"/>
        <v/>
      </c>
      <c r="KE1914" s="1">
        <f t="shared" si="921"/>
        <v>8.2880000000001317</v>
      </c>
      <c r="KF1914" s="151">
        <f t="shared" si="922"/>
        <v>0.30788474702308616</v>
      </c>
      <c r="KG1914" s="1">
        <f t="shared" si="923"/>
        <v>5.3349586428491635E-4</v>
      </c>
      <c r="KH1914" s="1" t="str">
        <f t="shared" si="919"/>
        <v/>
      </c>
      <c r="KI1914" s="132" t="str">
        <f t="shared" si="920"/>
        <v/>
      </c>
    </row>
    <row r="1915" spans="237:295" ht="20.100000000000001" customHeight="1" x14ac:dyDescent="0.25">
      <c r="IC1915" s="1">
        <v>1291</v>
      </c>
      <c r="ID1915" s="1">
        <f t="shared" si="924"/>
        <v>20306.750812252023</v>
      </c>
      <c r="IE1915" s="1">
        <f t="shared" si="925"/>
        <v>1.1614771718387225E-5</v>
      </c>
      <c r="IF1915" s="1">
        <f t="shared" si="926"/>
        <v>0.87778799411394337</v>
      </c>
      <c r="IG1915" s="1">
        <f t="shared" si="927"/>
        <v>1.1614771718387225E-5</v>
      </c>
      <c r="IH1915" s="1" t="str">
        <f t="shared" si="928"/>
        <v/>
      </c>
      <c r="II1915" s="1" t="str">
        <f t="shared" si="929"/>
        <v/>
      </c>
      <c r="IL1915" s="1">
        <f t="shared" si="930"/>
        <v>1.6688198076544886E-15</v>
      </c>
      <c r="IM1915" s="1" t="str">
        <f t="shared" si="931"/>
        <v/>
      </c>
      <c r="IN1915" s="1" t="str">
        <f t="shared" si="932"/>
        <v/>
      </c>
      <c r="IS1915" s="1">
        <v>1291</v>
      </c>
      <c r="IT1915" s="1">
        <f t="shared" si="933"/>
        <v>42.077774478850841</v>
      </c>
      <c r="IU1915" s="1">
        <f t="shared" si="934"/>
        <v>5.6052934820739822E-3</v>
      </c>
      <c r="IV1915" s="1">
        <f t="shared" si="935"/>
        <v>0.87778799411394348</v>
      </c>
      <c r="IW1915" s="1">
        <f t="shared" si="936"/>
        <v>5.6052934820739822E-3</v>
      </c>
      <c r="IX1915" s="1" t="str">
        <f t="shared" si="937"/>
        <v/>
      </c>
      <c r="IY1915" s="1" t="str">
        <f t="shared" si="938"/>
        <v/>
      </c>
      <c r="IZ1915" s="1">
        <f t="shared" si="939"/>
        <v>4.5417868529657081E-9</v>
      </c>
      <c r="JA1915" s="1" t="str">
        <f t="shared" si="940"/>
        <v/>
      </c>
      <c r="JB1915" s="1" t="str">
        <f t="shared" si="941"/>
        <v/>
      </c>
      <c r="JF1915" s="1">
        <v>1291</v>
      </c>
      <c r="JG1915" s="1">
        <f t="shared" si="959"/>
        <v>118.30357900846451</v>
      </c>
      <c r="JH1915" s="1">
        <f t="shared" si="942"/>
        <v>1.993669819656142E-3</v>
      </c>
      <c r="JI1915" s="1">
        <f t="shared" si="943"/>
        <v>0.87778799411394348</v>
      </c>
      <c r="JJ1915" s="1">
        <f t="shared" si="944"/>
        <v>1.993669819656142E-3</v>
      </c>
      <c r="JK1915" s="1" t="str">
        <f t="shared" si="945"/>
        <v/>
      </c>
      <c r="JL1915" s="1" t="str">
        <f t="shared" si="946"/>
        <v/>
      </c>
      <c r="JM1915" s="1">
        <f t="shared" si="947"/>
        <v>1.1812713577804324E-26</v>
      </c>
      <c r="JN1915" s="1" t="str">
        <f t="shared" si="948"/>
        <v/>
      </c>
      <c r="JO1915" s="1" t="str">
        <f t="shared" si="949"/>
        <v/>
      </c>
      <c r="JS1915" s="1">
        <v>1291</v>
      </c>
      <c r="JT1915" s="1">
        <f t="shared" si="950"/>
        <v>11553.5007098325</v>
      </c>
      <c r="JU1915" s="1">
        <f t="shared" si="951"/>
        <v>2.041444242313125E-5</v>
      </c>
      <c r="JV1915" s="1">
        <f t="shared" si="952"/>
        <v>0.87778799411394337</v>
      </c>
      <c r="JW1915" s="1">
        <f t="shared" si="953"/>
        <v>2.041444242313125E-5</v>
      </c>
      <c r="JX1915" s="1" t="str">
        <f t="shared" si="954"/>
        <v/>
      </c>
      <c r="JY1915" s="1" t="str">
        <f t="shared" si="955"/>
        <v/>
      </c>
      <c r="JZ1915" s="1">
        <f t="shared" si="956"/>
        <v>1.0702020483771721E-5</v>
      </c>
      <c r="KA1915" s="1" t="str">
        <f t="shared" si="957"/>
        <v/>
      </c>
      <c r="KB1915" s="1" t="str">
        <f t="shared" si="958"/>
        <v/>
      </c>
      <c r="KE1915" s="1">
        <f t="shared" si="921"/>
        <v>8.294400000000131</v>
      </c>
      <c r="KF1915" s="151">
        <f t="shared" si="922"/>
        <v>0.30735125115880124</v>
      </c>
      <c r="KG1915" s="1">
        <f t="shared" si="923"/>
        <v>5.3281822853840088E-4</v>
      </c>
      <c r="KH1915" s="1" t="str">
        <f t="shared" si="919"/>
        <v/>
      </c>
      <c r="KI1915" s="132" t="str">
        <f t="shared" si="920"/>
        <v/>
      </c>
    </row>
    <row r="1916" spans="237:295" ht="20.100000000000001" customHeight="1" x14ac:dyDescent="0.25">
      <c r="IC1916" s="1">
        <v>1292</v>
      </c>
      <c r="ID1916" s="1">
        <f t="shared" si="924"/>
        <v>20376.533461091385</v>
      </c>
      <c r="IE1916" s="1">
        <f t="shared" si="925"/>
        <v>1.1560726554384984E-5</v>
      </c>
      <c r="IF1916" s="1">
        <f t="shared" si="926"/>
        <v>0.87859661755510743</v>
      </c>
      <c r="IG1916" s="1">
        <f t="shared" si="927"/>
        <v>1.1560726554384984E-5</v>
      </c>
      <c r="IH1916" s="1" t="str">
        <f t="shared" si="928"/>
        <v/>
      </c>
      <c r="II1916" s="1" t="str">
        <f t="shared" si="929"/>
        <v/>
      </c>
      <c r="IL1916" s="1">
        <f t="shared" si="930"/>
        <v>1.715043238329205E-15</v>
      </c>
      <c r="IM1916" s="1" t="str">
        <f t="shared" si="931"/>
        <v/>
      </c>
      <c r="IN1916" s="1" t="str">
        <f t="shared" si="932"/>
        <v/>
      </c>
      <c r="IS1916" s="1">
        <v>1292</v>
      </c>
      <c r="IT1916" s="1">
        <f t="shared" si="933"/>
        <v>42.222371642008397</v>
      </c>
      <c r="IU1916" s="1">
        <f t="shared" si="934"/>
        <v>5.5792112642857709E-3</v>
      </c>
      <c r="IV1916" s="1">
        <f t="shared" si="935"/>
        <v>0.87859661755510732</v>
      </c>
      <c r="IW1916" s="1">
        <f t="shared" si="936"/>
        <v>5.5792112642857709E-3</v>
      </c>
      <c r="IX1916" s="1" t="str">
        <f t="shared" si="937"/>
        <v/>
      </c>
      <c r="IY1916" s="1" t="str">
        <f t="shared" si="938"/>
        <v/>
      </c>
      <c r="IZ1916" s="1">
        <f t="shared" si="939"/>
        <v>4.641342666227104E-9</v>
      </c>
      <c r="JA1916" s="1" t="str">
        <f t="shared" si="940"/>
        <v/>
      </c>
      <c r="JB1916" s="1" t="str">
        <f t="shared" si="941"/>
        <v/>
      </c>
      <c r="JF1916" s="1">
        <v>1292</v>
      </c>
      <c r="JG1916" s="1">
        <f t="shared" si="959"/>
        <v>118.71012051708459</v>
      </c>
      <c r="JH1916" s="1">
        <f t="shared" si="942"/>
        <v>1.9843929939911973E-3</v>
      </c>
      <c r="JI1916" s="1">
        <f t="shared" si="943"/>
        <v>0.87859661755510732</v>
      </c>
      <c r="JJ1916" s="1">
        <f t="shared" si="944"/>
        <v>1.9843929939911973E-3</v>
      </c>
      <c r="JK1916" s="1" t="str">
        <f t="shared" si="945"/>
        <v/>
      </c>
      <c r="JL1916" s="1" t="str">
        <f t="shared" si="946"/>
        <v/>
      </c>
      <c r="JM1916" s="1">
        <f t="shared" si="947"/>
        <v>1.2314768620782746E-26</v>
      </c>
      <c r="JN1916" s="1" t="str">
        <f t="shared" si="948"/>
        <v/>
      </c>
      <c r="JO1916" s="1" t="str">
        <f t="shared" si="949"/>
        <v/>
      </c>
      <c r="JS1916" s="1">
        <v>1292</v>
      </c>
      <c r="JT1916" s="1">
        <f t="shared" si="950"/>
        <v>11593.203461412682</v>
      </c>
      <c r="JU1916" s="1">
        <f t="shared" si="951"/>
        <v>2.0319451155500416E-5</v>
      </c>
      <c r="JV1916" s="1">
        <f t="shared" si="952"/>
        <v>0.87859661755510732</v>
      </c>
      <c r="JW1916" s="1">
        <f t="shared" si="953"/>
        <v>2.0319451155500416E-5</v>
      </c>
      <c r="JX1916" s="1" t="str">
        <f t="shared" si="954"/>
        <v/>
      </c>
      <c r="JY1916" s="1" t="str">
        <f t="shared" si="955"/>
        <v/>
      </c>
      <c r="JZ1916" s="1">
        <f t="shared" si="956"/>
        <v>1.0632520831100141E-5</v>
      </c>
      <c r="KA1916" s="1" t="str">
        <f t="shared" si="957"/>
        <v/>
      </c>
      <c r="KB1916" s="1" t="str">
        <f t="shared" si="958"/>
        <v/>
      </c>
      <c r="KE1916" s="1">
        <f t="shared" si="921"/>
        <v>8.3008000000001303</v>
      </c>
      <c r="KF1916" s="151">
        <f t="shared" si="922"/>
        <v>0.30681843293026284</v>
      </c>
      <c r="KG1916" s="1">
        <f t="shared" si="923"/>
        <v>5.3214066206452859E-4</v>
      </c>
      <c r="KH1916" s="1" t="str">
        <f t="shared" si="919"/>
        <v/>
      </c>
      <c r="KI1916" s="132" t="str">
        <f t="shared" si="920"/>
        <v/>
      </c>
    </row>
    <row r="1917" spans="237:295" ht="20.100000000000001" customHeight="1" x14ac:dyDescent="0.25">
      <c r="IC1917" s="1">
        <v>1293</v>
      </c>
      <c r="ID1917" s="1">
        <f t="shared" si="924"/>
        <v>20446.316109930733</v>
      </c>
      <c r="IE1917" s="1">
        <f t="shared" si="925"/>
        <v>1.1506748760667995E-5</v>
      </c>
      <c r="IF1917" s="1">
        <f t="shared" si="926"/>
        <v>0.87940147192398821</v>
      </c>
      <c r="IG1917" s="1">
        <f t="shared" si="927"/>
        <v>1.1506748760667995E-5</v>
      </c>
      <c r="IH1917" s="1" t="str">
        <f t="shared" si="928"/>
        <v/>
      </c>
      <c r="II1917" s="1" t="str">
        <f t="shared" si="929"/>
        <v/>
      </c>
      <c r="IL1917" s="1">
        <f t="shared" si="930"/>
        <v>1.7625187777919911E-15</v>
      </c>
      <c r="IM1917" s="1" t="str">
        <f t="shared" si="931"/>
        <v/>
      </c>
      <c r="IN1917" s="1" t="str">
        <f t="shared" si="932"/>
        <v/>
      </c>
      <c r="IS1917" s="1">
        <v>1293</v>
      </c>
      <c r="IT1917" s="1">
        <f t="shared" si="933"/>
        <v>42.366968805165953</v>
      </c>
      <c r="IU1917" s="1">
        <f t="shared" si="934"/>
        <v>5.5531615594241945E-3</v>
      </c>
      <c r="IV1917" s="1">
        <f t="shared" si="935"/>
        <v>0.87940147192398821</v>
      </c>
      <c r="IW1917" s="1">
        <f t="shared" si="936"/>
        <v>5.5531615594241945E-3</v>
      </c>
      <c r="IX1917" s="1" t="str">
        <f t="shared" si="937"/>
        <v/>
      </c>
      <c r="IY1917" s="1" t="str">
        <f t="shared" si="938"/>
        <v/>
      </c>
      <c r="IZ1917" s="1">
        <f t="shared" si="939"/>
        <v>4.7430048508426213E-9</v>
      </c>
      <c r="JA1917" s="1" t="str">
        <f t="shared" si="940"/>
        <v/>
      </c>
      <c r="JB1917" s="1" t="str">
        <f t="shared" si="941"/>
        <v/>
      </c>
      <c r="JF1917" s="1">
        <v>1293</v>
      </c>
      <c r="JG1917" s="1">
        <f t="shared" si="959"/>
        <v>119.11666202570478</v>
      </c>
      <c r="JH1917" s="1">
        <f t="shared" si="942"/>
        <v>1.9751277324023845E-3</v>
      </c>
      <c r="JI1917" s="1">
        <f t="shared" si="943"/>
        <v>0.87940147192398821</v>
      </c>
      <c r="JJ1917" s="1">
        <f t="shared" si="944"/>
        <v>1.9751277324023845E-3</v>
      </c>
      <c r="JK1917" s="1" t="str">
        <f t="shared" si="945"/>
        <v/>
      </c>
      <c r="JL1917" s="1" t="str">
        <f t="shared" si="946"/>
        <v/>
      </c>
      <c r="JM1917" s="1">
        <f t="shared" si="947"/>
        <v>1.2837956219590132E-26</v>
      </c>
      <c r="JN1917" s="1" t="str">
        <f t="shared" si="948"/>
        <v/>
      </c>
      <c r="JO1917" s="1" t="str">
        <f t="shared" si="949"/>
        <v/>
      </c>
      <c r="JS1917" s="1">
        <v>1293</v>
      </c>
      <c r="JT1917" s="1">
        <f t="shared" si="950"/>
        <v>11632.906212992864</v>
      </c>
      <c r="JU1917" s="1">
        <f t="shared" si="951"/>
        <v>2.0224578299737024E-5</v>
      </c>
      <c r="JV1917" s="1">
        <f t="shared" si="952"/>
        <v>0.87940147192398821</v>
      </c>
      <c r="JW1917" s="1">
        <f t="shared" si="953"/>
        <v>2.0224578299737024E-5</v>
      </c>
      <c r="JX1917" s="1" t="str">
        <f t="shared" si="954"/>
        <v/>
      </c>
      <c r="JY1917" s="1" t="str">
        <f t="shared" si="955"/>
        <v/>
      </c>
      <c r="JZ1917" s="1">
        <f t="shared" si="956"/>
        <v>1.0563303499716289E-5</v>
      </c>
      <c r="KA1917" s="1" t="str">
        <f t="shared" si="957"/>
        <v/>
      </c>
      <c r="KB1917" s="1" t="str">
        <f t="shared" si="958"/>
        <v/>
      </c>
      <c r="KE1917" s="1">
        <f t="shared" si="921"/>
        <v>8.3072000000001296</v>
      </c>
      <c r="KF1917" s="151">
        <f t="shared" si="922"/>
        <v>0.30628629226819831</v>
      </c>
      <c r="KG1917" s="1">
        <f t="shared" si="923"/>
        <v>5.3146316800584126E-4</v>
      </c>
      <c r="KH1917" s="1" t="str">
        <f t="shared" si="919"/>
        <v/>
      </c>
      <c r="KI1917" s="132" t="str">
        <f t="shared" si="920"/>
        <v/>
      </c>
    </row>
    <row r="1918" spans="237:295" ht="20.100000000000001" customHeight="1" x14ac:dyDescent="0.25">
      <c r="IC1918" s="1">
        <v>1294</v>
      </c>
      <c r="ID1918" s="1">
        <f t="shared" si="924"/>
        <v>20516.098758770095</v>
      </c>
      <c r="IE1918" s="1">
        <f t="shared" si="925"/>
        <v>1.1452839745923146E-5</v>
      </c>
      <c r="IF1918" s="1">
        <f t="shared" si="926"/>
        <v>0.8802025619710715</v>
      </c>
      <c r="IG1918" s="1">
        <f t="shared" si="927"/>
        <v>1.1452839745923146E-5</v>
      </c>
      <c r="IH1918" s="1" t="str">
        <f t="shared" si="928"/>
        <v/>
      </c>
      <c r="II1918" s="1" t="str">
        <f t="shared" si="929"/>
        <v/>
      </c>
      <c r="IL1918" s="1">
        <f t="shared" si="930"/>
        <v>1.8112795464761747E-15</v>
      </c>
      <c r="IM1918" s="1" t="str">
        <f t="shared" si="931"/>
        <v/>
      </c>
      <c r="IN1918" s="1" t="str">
        <f t="shared" si="932"/>
        <v/>
      </c>
      <c r="IS1918" s="1">
        <v>1294</v>
      </c>
      <c r="IT1918" s="1">
        <f t="shared" si="933"/>
        <v>42.511565968323538</v>
      </c>
      <c r="IU1918" s="1">
        <f t="shared" si="934"/>
        <v>5.5271450473221104E-3</v>
      </c>
      <c r="IV1918" s="1">
        <f t="shared" si="935"/>
        <v>0.8802025619710715</v>
      </c>
      <c r="IW1918" s="1">
        <f t="shared" si="936"/>
        <v>5.5271450473221104E-3</v>
      </c>
      <c r="IX1918" s="1" t="str">
        <f t="shared" si="937"/>
        <v/>
      </c>
      <c r="IY1918" s="1" t="str">
        <f t="shared" si="938"/>
        <v/>
      </c>
      <c r="IZ1918" s="1">
        <f t="shared" si="939"/>
        <v>4.8468162551683614E-9</v>
      </c>
      <c r="JA1918" s="1" t="str">
        <f t="shared" si="940"/>
        <v/>
      </c>
      <c r="JB1918" s="1" t="str">
        <f t="shared" si="941"/>
        <v/>
      </c>
      <c r="JF1918" s="1">
        <v>1294</v>
      </c>
      <c r="JG1918" s="1">
        <f t="shared" si="959"/>
        <v>119.52320353432498</v>
      </c>
      <c r="JH1918" s="1">
        <f t="shared" si="942"/>
        <v>1.965874276690116E-3</v>
      </c>
      <c r="JI1918" s="1">
        <f t="shared" si="943"/>
        <v>0.8802025619710715</v>
      </c>
      <c r="JJ1918" s="1">
        <f t="shared" si="944"/>
        <v>1.965874276690116E-3</v>
      </c>
      <c r="JK1918" s="1" t="str">
        <f t="shared" si="945"/>
        <v/>
      </c>
      <c r="JL1918" s="1" t="str">
        <f t="shared" si="946"/>
        <v/>
      </c>
      <c r="JM1918" s="1">
        <f t="shared" si="947"/>
        <v>1.3383157084182332E-26</v>
      </c>
      <c r="JN1918" s="1" t="str">
        <f t="shared" si="948"/>
        <v/>
      </c>
      <c r="JO1918" s="1" t="str">
        <f t="shared" si="949"/>
        <v/>
      </c>
      <c r="JS1918" s="1">
        <v>1294</v>
      </c>
      <c r="JT1918" s="1">
        <f t="shared" si="950"/>
        <v>11672.608964573046</v>
      </c>
      <c r="JU1918" s="1">
        <f t="shared" si="951"/>
        <v>2.0129826331787958E-5</v>
      </c>
      <c r="JV1918" s="1">
        <f t="shared" si="952"/>
        <v>0.88020256197107138</v>
      </c>
      <c r="JW1918" s="1">
        <f t="shared" si="953"/>
        <v>2.0129826331787958E-5</v>
      </c>
      <c r="JX1918" s="1" t="str">
        <f t="shared" si="954"/>
        <v/>
      </c>
      <c r="JY1918" s="1" t="str">
        <f t="shared" si="955"/>
        <v/>
      </c>
      <c r="JZ1918" s="1">
        <f t="shared" si="956"/>
        <v>1.0494368859445961E-5</v>
      </c>
      <c r="KA1918" s="1" t="str">
        <f t="shared" si="957"/>
        <v/>
      </c>
      <c r="KB1918" s="1" t="str">
        <f t="shared" si="958"/>
        <v/>
      </c>
      <c r="KE1918" s="1">
        <f t="shared" si="921"/>
        <v>8.3136000000001289</v>
      </c>
      <c r="KF1918" s="151">
        <f t="shared" si="922"/>
        <v>0.30575482910019247</v>
      </c>
      <c r="KG1918" s="1">
        <f t="shared" si="923"/>
        <v>5.3078574949655399E-4</v>
      </c>
      <c r="KH1918" s="1" t="str">
        <f t="shared" si="919"/>
        <v/>
      </c>
      <c r="KI1918" s="132" t="str">
        <f t="shared" si="920"/>
        <v/>
      </c>
    </row>
    <row r="1919" spans="237:295" ht="20.100000000000001" customHeight="1" x14ac:dyDescent="0.25">
      <c r="IC1919" s="1">
        <v>1295</v>
      </c>
      <c r="ID1919" s="1">
        <f t="shared" si="924"/>
        <v>20585.881407609442</v>
      </c>
      <c r="IE1919" s="1">
        <f t="shared" si="925"/>
        <v>1.1399000908955276E-5</v>
      </c>
      <c r="IF1919" s="1">
        <f t="shared" si="926"/>
        <v>0.88099989254479938</v>
      </c>
      <c r="IG1919" s="1">
        <f t="shared" si="927"/>
        <v>1.1399000908955276E-5</v>
      </c>
      <c r="IH1919" s="1" t="str">
        <f t="shared" si="928"/>
        <v/>
      </c>
      <c r="II1919" s="1" t="str">
        <f t="shared" si="929"/>
        <v/>
      </c>
      <c r="IL1919" s="1">
        <f t="shared" si="930"/>
        <v>1.8613595188331608E-15</v>
      </c>
      <c r="IM1919" s="1" t="str">
        <f t="shared" si="931"/>
        <v/>
      </c>
      <c r="IN1919" s="1" t="str">
        <f t="shared" si="932"/>
        <v/>
      </c>
      <c r="IS1919" s="1">
        <v>1295</v>
      </c>
      <c r="IT1919" s="1">
        <f t="shared" si="933"/>
        <v>42.656163131481094</v>
      </c>
      <c r="IU1919" s="1">
        <f t="shared" si="934"/>
        <v>5.5011624030432997E-3</v>
      </c>
      <c r="IV1919" s="1">
        <f t="shared" si="935"/>
        <v>0.88099989254479938</v>
      </c>
      <c r="IW1919" s="1">
        <f t="shared" si="936"/>
        <v>5.5011624030432997E-3</v>
      </c>
      <c r="IX1919" s="1" t="str">
        <f t="shared" si="937"/>
        <v/>
      </c>
      <c r="IY1919" s="1" t="str">
        <f t="shared" si="938"/>
        <v/>
      </c>
      <c r="IZ1919" s="1">
        <f t="shared" si="939"/>
        <v>4.952820561453312E-9</v>
      </c>
      <c r="JA1919" s="1" t="str">
        <f t="shared" si="940"/>
        <v/>
      </c>
      <c r="JB1919" s="1" t="str">
        <f t="shared" si="941"/>
        <v/>
      </c>
      <c r="JF1919" s="1">
        <v>1295</v>
      </c>
      <c r="JG1919" s="1">
        <f t="shared" si="959"/>
        <v>119.92974504294506</v>
      </c>
      <c r="JH1919" s="1">
        <f t="shared" si="942"/>
        <v>1.9566328669585499E-3</v>
      </c>
      <c r="JI1919" s="1">
        <f t="shared" si="943"/>
        <v>0.88099989254479927</v>
      </c>
      <c r="JJ1919" s="1">
        <f t="shared" si="944"/>
        <v>1.9566328669585499E-3</v>
      </c>
      <c r="JK1919" s="1" t="str">
        <f t="shared" si="945"/>
        <v/>
      </c>
      <c r="JL1919" s="1" t="str">
        <f t="shared" si="946"/>
        <v/>
      </c>
      <c r="JM1919" s="1">
        <f t="shared" si="947"/>
        <v>1.3951288254684738E-26</v>
      </c>
      <c r="JN1919" s="1" t="str">
        <f t="shared" si="948"/>
        <v/>
      </c>
      <c r="JO1919" s="1" t="str">
        <f t="shared" si="949"/>
        <v/>
      </c>
      <c r="JS1919" s="1">
        <v>1295</v>
      </c>
      <c r="JT1919" s="1">
        <f t="shared" si="950"/>
        <v>11712.311716153228</v>
      </c>
      <c r="JU1919" s="1">
        <f t="shared" si="951"/>
        <v>2.0035197710231061E-5</v>
      </c>
      <c r="JV1919" s="1">
        <f t="shared" si="952"/>
        <v>0.88099989254479938</v>
      </c>
      <c r="JW1919" s="1">
        <f t="shared" si="953"/>
        <v>2.0035197710231061E-5</v>
      </c>
      <c r="JX1919" s="1" t="str">
        <f t="shared" si="954"/>
        <v/>
      </c>
      <c r="JY1919" s="1" t="str">
        <f t="shared" si="955"/>
        <v/>
      </c>
      <c r="JZ1919" s="1">
        <f t="shared" si="956"/>
        <v>1.0425717264179677E-5</v>
      </c>
      <c r="KA1919" s="1" t="str">
        <f t="shared" si="957"/>
        <v/>
      </c>
      <c r="KB1919" s="1" t="str">
        <f t="shared" si="958"/>
        <v/>
      </c>
      <c r="KE1919" s="1">
        <f t="shared" si="921"/>
        <v>8.3200000000001282</v>
      </c>
      <c r="KF1919" s="151">
        <f t="shared" si="922"/>
        <v>0.30522404335069592</v>
      </c>
      <c r="KG1919" s="1">
        <f t="shared" si="923"/>
        <v>5.3010840965550532E-4</v>
      </c>
      <c r="KH1919" s="1" t="str">
        <f t="shared" si="919"/>
        <v/>
      </c>
      <c r="KI1919" s="132" t="str">
        <f t="shared" si="920"/>
        <v/>
      </c>
    </row>
    <row r="1920" spans="237:295" ht="20.100000000000001" customHeight="1" x14ac:dyDescent="0.25">
      <c r="IC1920" s="1">
        <v>1296</v>
      </c>
      <c r="ID1920" s="1">
        <f t="shared" si="924"/>
        <v>20655.664056448804</v>
      </c>
      <c r="IE1920" s="1">
        <f t="shared" si="925"/>
        <v>1.1345233638644099E-5</v>
      </c>
      <c r="IF1920" s="1">
        <f t="shared" si="926"/>
        <v>0.88179346859088104</v>
      </c>
      <c r="IG1920" s="1">
        <f t="shared" si="927"/>
        <v>1.1345233638644099E-5</v>
      </c>
      <c r="IH1920" s="1" t="str">
        <f t="shared" si="928"/>
        <v/>
      </c>
      <c r="II1920" s="1" t="str">
        <f t="shared" si="929"/>
        <v/>
      </c>
      <c r="IL1920" s="1">
        <f t="shared" si="930"/>
        <v>1.912793544754879E-15</v>
      </c>
      <c r="IM1920" s="1" t="str">
        <f t="shared" si="931"/>
        <v/>
      </c>
      <c r="IN1920" s="1" t="str">
        <f t="shared" si="932"/>
        <v/>
      </c>
      <c r="IS1920" s="1">
        <v>1296</v>
      </c>
      <c r="IT1920" s="1">
        <f t="shared" si="933"/>
        <v>42.80076029463865</v>
      </c>
      <c r="IU1920" s="1">
        <f t="shared" si="934"/>
        <v>5.4752142968616706E-3</v>
      </c>
      <c r="IV1920" s="1">
        <f t="shared" si="935"/>
        <v>0.88179346859088092</v>
      </c>
      <c r="IW1920" s="1">
        <f t="shared" si="936"/>
        <v>5.4752142968616706E-3</v>
      </c>
      <c r="IX1920" s="1" t="str">
        <f t="shared" si="937"/>
        <v/>
      </c>
      <c r="IY1920" s="1" t="str">
        <f t="shared" si="938"/>
        <v/>
      </c>
      <c r="IZ1920" s="1">
        <f t="shared" si="939"/>
        <v>5.0610623012648566E-9</v>
      </c>
      <c r="JA1920" s="1" t="str">
        <f t="shared" si="940"/>
        <v/>
      </c>
      <c r="JB1920" s="1" t="str">
        <f t="shared" si="941"/>
        <v/>
      </c>
      <c r="JF1920" s="1">
        <v>1296</v>
      </c>
      <c r="JG1920" s="1">
        <f t="shared" si="959"/>
        <v>120.33628655156525</v>
      </c>
      <c r="JH1920" s="1">
        <f t="shared" si="942"/>
        <v>1.9474037416082014E-3</v>
      </c>
      <c r="JI1920" s="1">
        <f t="shared" si="943"/>
        <v>0.88179346859088092</v>
      </c>
      <c r="JJ1920" s="1">
        <f t="shared" si="944"/>
        <v>1.9474037416082014E-3</v>
      </c>
      <c r="JK1920" s="1" t="str">
        <f t="shared" si="945"/>
        <v/>
      </c>
      <c r="JL1920" s="1" t="str">
        <f t="shared" si="946"/>
        <v/>
      </c>
      <c r="JM1920" s="1">
        <f t="shared" si="947"/>
        <v>1.4543304584324076E-26</v>
      </c>
      <c r="JN1920" s="1" t="str">
        <f t="shared" si="948"/>
        <v/>
      </c>
      <c r="JO1920" s="1" t="str">
        <f t="shared" si="949"/>
        <v/>
      </c>
      <c r="JS1920" s="1">
        <v>1296</v>
      </c>
      <c r="JT1920" s="1">
        <f t="shared" si="950"/>
        <v>11752.014467733403</v>
      </c>
      <c r="JU1920" s="1">
        <f t="shared" si="951"/>
        <v>1.9940694876199586E-5</v>
      </c>
      <c r="JV1920" s="1">
        <f t="shared" si="952"/>
        <v>0.88179346859088092</v>
      </c>
      <c r="JW1920" s="1">
        <f t="shared" si="953"/>
        <v>1.9940694876199586E-5</v>
      </c>
      <c r="JX1920" s="1" t="str">
        <f t="shared" si="954"/>
        <v/>
      </c>
      <c r="JY1920" s="1" t="str">
        <f t="shared" si="955"/>
        <v/>
      </c>
      <c r="JZ1920" s="1">
        <f t="shared" si="956"/>
        <v>1.0357349051954147E-5</v>
      </c>
      <c r="KA1920" s="1" t="str">
        <f t="shared" si="957"/>
        <v/>
      </c>
      <c r="KB1920" s="1" t="str">
        <f t="shared" si="958"/>
        <v/>
      </c>
      <c r="KE1920" s="1">
        <f t="shared" si="921"/>
        <v>8.3264000000001275</v>
      </c>
      <c r="KF1920" s="151">
        <f t="shared" si="922"/>
        <v>0.30469393494104041</v>
      </c>
      <c r="KG1920" s="1">
        <f t="shared" si="923"/>
        <v>5.2943115159220788E-4</v>
      </c>
      <c r="KH1920" s="1" t="str">
        <f t="shared" si="919"/>
        <v/>
      </c>
      <c r="KI1920" s="132" t="str">
        <f t="shared" si="920"/>
        <v/>
      </c>
    </row>
    <row r="1921" spans="237:295" ht="20.100000000000001" customHeight="1" x14ac:dyDescent="0.25">
      <c r="IC1921" s="1">
        <v>1297</v>
      </c>
      <c r="ID1921" s="1">
        <f t="shared" si="924"/>
        <v>20725.446705288152</v>
      </c>
      <c r="IE1921" s="1">
        <f t="shared" si="925"/>
        <v>1.1291539313902257E-5</v>
      </c>
      <c r="IF1921" s="1">
        <f t="shared" si="926"/>
        <v>0.88258329515159728</v>
      </c>
      <c r="IG1921" s="1">
        <f t="shared" si="927"/>
        <v>1.1291539313902257E-5</v>
      </c>
      <c r="IH1921" s="1" t="str">
        <f t="shared" si="928"/>
        <v/>
      </c>
      <c r="II1921" s="1" t="str">
        <f t="shared" si="929"/>
        <v/>
      </c>
      <c r="IL1921" s="1">
        <f t="shared" si="930"/>
        <v>1.9656173715175087E-15</v>
      </c>
      <c r="IM1921" s="1" t="str">
        <f t="shared" si="931"/>
        <v/>
      </c>
      <c r="IN1921" s="1" t="str">
        <f t="shared" si="932"/>
        <v/>
      </c>
      <c r="IS1921" s="1">
        <v>1297</v>
      </c>
      <c r="IT1921" s="1">
        <f t="shared" si="933"/>
        <v>42.945357457796206</v>
      </c>
      <c r="IU1921" s="1">
        <f t="shared" si="934"/>
        <v>5.4493013942410054E-3</v>
      </c>
      <c r="IV1921" s="1">
        <f t="shared" si="935"/>
        <v>0.88258329515159728</v>
      </c>
      <c r="IW1921" s="1">
        <f t="shared" si="936"/>
        <v>5.4493013942410054E-3</v>
      </c>
      <c r="IX1921" s="1" t="str">
        <f t="shared" si="937"/>
        <v/>
      </c>
      <c r="IY1921" s="1" t="str">
        <f t="shared" si="938"/>
        <v/>
      </c>
      <c r="IZ1921" s="1">
        <f t="shared" si="939"/>
        <v>5.1715868711829694E-9</v>
      </c>
      <c r="JA1921" s="1" t="str">
        <f t="shared" si="940"/>
        <v/>
      </c>
      <c r="JB1921" s="1" t="str">
        <f t="shared" si="941"/>
        <v/>
      </c>
      <c r="JF1921" s="1">
        <v>1297</v>
      </c>
      <c r="JG1921" s="1">
        <f t="shared" si="959"/>
        <v>120.74282806018545</v>
      </c>
      <c r="JH1921" s="1">
        <f t="shared" si="942"/>
        <v>1.9381871373287405E-3</v>
      </c>
      <c r="JI1921" s="1">
        <f t="shared" si="943"/>
        <v>0.88258329515159739</v>
      </c>
      <c r="JJ1921" s="1">
        <f t="shared" si="944"/>
        <v>1.9381871373287405E-3</v>
      </c>
      <c r="JK1921" s="1" t="str">
        <f t="shared" si="945"/>
        <v/>
      </c>
      <c r="JL1921" s="1" t="str">
        <f t="shared" si="946"/>
        <v/>
      </c>
      <c r="JM1921" s="1">
        <f t="shared" si="947"/>
        <v>1.5160200282231129E-26</v>
      </c>
      <c r="JN1921" s="1" t="str">
        <f t="shared" si="948"/>
        <v/>
      </c>
      <c r="JO1921" s="1" t="str">
        <f t="shared" si="949"/>
        <v/>
      </c>
      <c r="JS1921" s="1">
        <v>1297</v>
      </c>
      <c r="JT1921" s="1">
        <f t="shared" si="950"/>
        <v>11791.717219313585</v>
      </c>
      <c r="JU1921" s="1">
        <f t="shared" si="951"/>
        <v>1.9846320253308277E-5</v>
      </c>
      <c r="JV1921" s="1">
        <f t="shared" si="952"/>
        <v>0.88258329515159728</v>
      </c>
      <c r="JW1921" s="1">
        <f t="shared" si="953"/>
        <v>1.9846320253308277E-5</v>
      </c>
      <c r="JX1921" s="1" t="str">
        <f t="shared" si="954"/>
        <v/>
      </c>
      <c r="JY1921" s="1" t="str">
        <f t="shared" si="955"/>
        <v/>
      </c>
      <c r="JZ1921" s="1">
        <f t="shared" si="956"/>
        <v>1.0289264545034327E-5</v>
      </c>
      <c r="KA1921" s="1" t="str">
        <f t="shared" si="957"/>
        <v/>
      </c>
      <c r="KB1921" s="1" t="str">
        <f t="shared" si="958"/>
        <v/>
      </c>
      <c r="KE1921" s="1">
        <f t="shared" si="921"/>
        <v>8.3328000000001268</v>
      </c>
      <c r="KF1921" s="151">
        <f t="shared" si="922"/>
        <v>0.3041645037894482</v>
      </c>
      <c r="KG1921" s="1">
        <f t="shared" si="923"/>
        <v>5.2875397840351779E-4</v>
      </c>
      <c r="KH1921" s="1" t="str">
        <f t="shared" si="919"/>
        <v/>
      </c>
      <c r="KI1921" s="132" t="str">
        <f t="shared" si="920"/>
        <v/>
      </c>
    </row>
    <row r="1922" spans="237:295" ht="20.100000000000001" customHeight="1" x14ac:dyDescent="0.25">
      <c r="IC1922" s="1">
        <v>1298</v>
      </c>
      <c r="ID1922" s="1">
        <f t="shared" si="924"/>
        <v>20795.229354127514</v>
      </c>
      <c r="IE1922" s="1">
        <f t="shared" si="925"/>
        <v>1.1237919303634205E-5</v>
      </c>
      <c r="IF1922" s="1">
        <f t="shared" si="926"/>
        <v>0.88336937736510479</v>
      </c>
      <c r="IG1922" s="1">
        <f t="shared" si="927"/>
        <v>1.1237919303634205E-5</v>
      </c>
      <c r="IH1922" s="1" t="str">
        <f t="shared" si="928"/>
        <v/>
      </c>
      <c r="II1922" s="1" t="str">
        <f t="shared" si="929"/>
        <v/>
      </c>
      <c r="IL1922" s="1">
        <f t="shared" si="930"/>
        <v>2.0198676662591177E-15</v>
      </c>
      <c r="IM1922" s="1" t="str">
        <f t="shared" si="931"/>
        <v/>
      </c>
      <c r="IN1922" s="1" t="str">
        <f t="shared" si="932"/>
        <v/>
      </c>
      <c r="IS1922" s="1">
        <v>1298</v>
      </c>
      <c r="IT1922" s="1">
        <f t="shared" si="933"/>
        <v>43.08995462095379</v>
      </c>
      <c r="IU1922" s="1">
        <f t="shared" si="934"/>
        <v>5.4234243558151469E-3</v>
      </c>
      <c r="IV1922" s="1">
        <f t="shared" si="935"/>
        <v>0.88336937736510468</v>
      </c>
      <c r="IW1922" s="1">
        <f t="shared" si="936"/>
        <v>5.4234243558151469E-3</v>
      </c>
      <c r="IX1922" s="1" t="str">
        <f t="shared" si="937"/>
        <v/>
      </c>
      <c r="IY1922" s="1" t="str">
        <f t="shared" si="938"/>
        <v/>
      </c>
      <c r="IZ1922" s="1">
        <f t="shared" si="939"/>
        <v>5.2844405487676566E-9</v>
      </c>
      <c r="JA1922" s="1" t="str">
        <f t="shared" si="940"/>
        <v/>
      </c>
      <c r="JB1922" s="1" t="str">
        <f t="shared" si="941"/>
        <v/>
      </c>
      <c r="JF1922" s="1">
        <v>1298</v>
      </c>
      <c r="JG1922" s="1">
        <f t="shared" si="959"/>
        <v>121.14936956880553</v>
      </c>
      <c r="JH1922" s="1">
        <f t="shared" si="942"/>
        <v>1.9289832890919468E-3</v>
      </c>
      <c r="JI1922" s="1">
        <f t="shared" si="943"/>
        <v>0.88336937736510457</v>
      </c>
      <c r="JJ1922" s="1">
        <f t="shared" si="944"/>
        <v>1.9289832890919468E-3</v>
      </c>
      <c r="JK1922" s="1" t="str">
        <f t="shared" si="945"/>
        <v/>
      </c>
      <c r="JL1922" s="1" t="str">
        <f t="shared" si="946"/>
        <v/>
      </c>
      <c r="JM1922" s="1">
        <f t="shared" si="947"/>
        <v>1.5803010518513365E-26</v>
      </c>
      <c r="JN1922" s="1" t="str">
        <f t="shared" si="948"/>
        <v/>
      </c>
      <c r="JO1922" s="1" t="str">
        <f t="shared" si="949"/>
        <v/>
      </c>
      <c r="JS1922" s="1">
        <v>1298</v>
      </c>
      <c r="JT1922" s="1">
        <f t="shared" si="950"/>
        <v>11831.419970893767</v>
      </c>
      <c r="JU1922" s="1">
        <f t="shared" si="951"/>
        <v>1.9752076247581342E-5</v>
      </c>
      <c r="JV1922" s="1">
        <f t="shared" si="952"/>
        <v>0.88336937736510457</v>
      </c>
      <c r="JW1922" s="1">
        <f t="shared" si="953"/>
        <v>1.9752076247581342E-5</v>
      </c>
      <c r="JX1922" s="1" t="str">
        <f t="shared" si="954"/>
        <v/>
      </c>
      <c r="JY1922" s="1" t="str">
        <f t="shared" si="955"/>
        <v/>
      </c>
      <c r="JZ1922" s="1">
        <f t="shared" si="956"/>
        <v>1.0221464049996399E-5</v>
      </c>
      <c r="KA1922" s="1" t="str">
        <f t="shared" si="957"/>
        <v/>
      </c>
      <c r="KB1922" s="1" t="str">
        <f t="shared" si="958"/>
        <v/>
      </c>
      <c r="KE1922" s="1">
        <f t="shared" si="921"/>
        <v>8.3392000000001261</v>
      </c>
      <c r="KF1922" s="151">
        <f t="shared" si="922"/>
        <v>0.30363574981104469</v>
      </c>
      <c r="KG1922" s="1">
        <f t="shared" si="923"/>
        <v>5.2807689317485584E-4</v>
      </c>
      <c r="KH1922" s="1" t="str">
        <f t="shared" si="919"/>
        <v/>
      </c>
      <c r="KI1922" s="132" t="str">
        <f t="shared" si="920"/>
        <v/>
      </c>
    </row>
    <row r="1923" spans="237:295" ht="20.100000000000001" customHeight="1" x14ac:dyDescent="0.25">
      <c r="IC1923" s="1">
        <v>1299</v>
      </c>
      <c r="ID1923" s="1">
        <f t="shared" si="924"/>
        <v>20865.012002966861</v>
      </c>
      <c r="IE1923" s="1">
        <f t="shared" si="925"/>
        <v>1.1184374966696266E-5</v>
      </c>
      <c r="IF1923" s="1">
        <f t="shared" si="926"/>
        <v>0.88415172046473467</v>
      </c>
      <c r="IG1923" s="1">
        <f t="shared" si="927"/>
        <v>1.1184374966696266E-5</v>
      </c>
      <c r="IH1923" s="1" t="str">
        <f t="shared" si="928"/>
        <v/>
      </c>
      <c r="II1923" s="1" t="str">
        <f t="shared" si="929"/>
        <v/>
      </c>
      <c r="IL1923" s="1">
        <f t="shared" si="930"/>
        <v>2.0755820390035E-15</v>
      </c>
      <c r="IM1923" s="1" t="str">
        <f t="shared" si="931"/>
        <v/>
      </c>
      <c r="IN1923" s="1" t="str">
        <f t="shared" si="932"/>
        <v/>
      </c>
      <c r="IS1923" s="1">
        <v>1299</v>
      </c>
      <c r="IT1923" s="1">
        <f t="shared" si="933"/>
        <v>43.234551784111346</v>
      </c>
      <c r="IU1923" s="1">
        <f t="shared" si="934"/>
        <v>5.3975838373687048E-3</v>
      </c>
      <c r="IV1923" s="1">
        <f t="shared" si="935"/>
        <v>0.88415172046473467</v>
      </c>
      <c r="IW1923" s="1">
        <f t="shared" si="936"/>
        <v>5.3975838373687048E-3</v>
      </c>
      <c r="IX1923" s="1" t="str">
        <f t="shared" si="937"/>
        <v/>
      </c>
      <c r="IY1923" s="1" t="str">
        <f t="shared" si="938"/>
        <v/>
      </c>
      <c r="IZ1923" s="1">
        <f t="shared" si="939"/>
        <v>5.3996705088038003E-9</v>
      </c>
      <c r="JA1923" s="1" t="str">
        <f t="shared" si="940"/>
        <v/>
      </c>
      <c r="JB1923" s="1" t="str">
        <f t="shared" si="941"/>
        <v/>
      </c>
      <c r="JF1923" s="1">
        <v>1299</v>
      </c>
      <c r="JG1923" s="1">
        <f t="shared" si="959"/>
        <v>121.55591107742572</v>
      </c>
      <c r="JH1923" s="1">
        <f t="shared" si="942"/>
        <v>1.9197924301448273E-3</v>
      </c>
      <c r="JI1923" s="1">
        <f t="shared" si="943"/>
        <v>0.88415172046473467</v>
      </c>
      <c r="JJ1923" s="1">
        <f t="shared" si="944"/>
        <v>1.9197924301448273E-3</v>
      </c>
      <c r="JK1923" s="1" t="str">
        <f t="shared" si="945"/>
        <v/>
      </c>
      <c r="JL1923" s="1" t="str">
        <f t="shared" si="946"/>
        <v/>
      </c>
      <c r="JM1923" s="1">
        <f t="shared" si="947"/>
        <v>1.6472813094075645E-26</v>
      </c>
      <c r="JN1923" s="1" t="str">
        <f t="shared" si="948"/>
        <v/>
      </c>
      <c r="JO1923" s="1" t="str">
        <f t="shared" si="949"/>
        <v/>
      </c>
      <c r="JS1923" s="1">
        <v>1299</v>
      </c>
      <c r="JT1923" s="1">
        <f t="shared" si="950"/>
        <v>11871.122722473949</v>
      </c>
      <c r="JU1923" s="1">
        <f t="shared" si="951"/>
        <v>1.9657965247382005E-5</v>
      </c>
      <c r="JV1923" s="1">
        <f t="shared" si="952"/>
        <v>0.88415172046473467</v>
      </c>
      <c r="JW1923" s="1">
        <f t="shared" si="953"/>
        <v>1.9657965247382005E-5</v>
      </c>
      <c r="JX1923" s="1" t="str">
        <f t="shared" si="954"/>
        <v/>
      </c>
      <c r="JY1923" s="1" t="str">
        <f t="shared" si="955"/>
        <v/>
      </c>
      <c r="JZ1923" s="1">
        <f t="shared" si="956"/>
        <v>1.015394785781127E-5</v>
      </c>
      <c r="KA1923" s="1" t="str">
        <f t="shared" si="957"/>
        <v/>
      </c>
      <c r="KB1923" s="1" t="str">
        <f t="shared" si="958"/>
        <v/>
      </c>
      <c r="KE1923" s="1">
        <f t="shared" si="921"/>
        <v>8.3456000000001254</v>
      </c>
      <c r="KF1923" s="151">
        <f t="shared" si="922"/>
        <v>0.30310767291786983</v>
      </c>
      <c r="KG1923" s="1">
        <f t="shared" si="923"/>
        <v>5.2739989897970796E-4</v>
      </c>
      <c r="KH1923" s="1" t="str">
        <f t="shared" si="919"/>
        <v/>
      </c>
      <c r="KI1923" s="132" t="str">
        <f t="shared" si="920"/>
        <v/>
      </c>
    </row>
    <row r="1924" spans="237:295" ht="20.100000000000001" customHeight="1" x14ac:dyDescent="0.25">
      <c r="IC1924" s="1">
        <v>1300</v>
      </c>
      <c r="ID1924" s="1">
        <f t="shared" si="924"/>
        <v>20934.794651806209</v>
      </c>
      <c r="IE1924" s="1">
        <f t="shared" si="925"/>
        <v>1.1130907651857516E-5</v>
      </c>
      <c r="IF1924" s="1">
        <f t="shared" si="926"/>
        <v>0.88493032977829178</v>
      </c>
      <c r="IG1924" s="1">
        <f t="shared" si="927"/>
        <v>1.1130907651857516E-5</v>
      </c>
      <c r="IH1924" s="1" t="str">
        <f t="shared" si="928"/>
        <v/>
      </c>
      <c r="II1924" s="1" t="str">
        <f t="shared" si="929"/>
        <v/>
      </c>
      <c r="IL1924" s="1">
        <f t="shared" si="930"/>
        <v>2.1327990662433407E-15</v>
      </c>
      <c r="IM1924" s="1" t="str">
        <f t="shared" si="931"/>
        <v/>
      </c>
      <c r="IN1924" s="1" t="str">
        <f t="shared" si="932"/>
        <v/>
      </c>
      <c r="IS1924" s="1">
        <v>1300</v>
      </c>
      <c r="IT1924" s="1">
        <f t="shared" si="933"/>
        <v>43.379148947268902</v>
      </c>
      <c r="IU1924" s="1">
        <f t="shared" si="934"/>
        <v>5.3717804898181709E-3</v>
      </c>
      <c r="IV1924" s="1">
        <f t="shared" si="935"/>
        <v>0.88493032977829178</v>
      </c>
      <c r="IW1924" s="1">
        <f t="shared" si="936"/>
        <v>5.3717804898181709E-3</v>
      </c>
      <c r="IX1924" s="1" t="str">
        <f t="shared" si="937"/>
        <v/>
      </c>
      <c r="IY1924" s="1" t="str">
        <f t="shared" si="938"/>
        <v/>
      </c>
      <c r="IZ1924" s="1">
        <f t="shared" si="939"/>
        <v>5.517324839828299E-9</v>
      </c>
      <c r="JA1924" s="1" t="str">
        <f t="shared" si="940"/>
        <v/>
      </c>
      <c r="JB1924" s="1" t="str">
        <f t="shared" si="941"/>
        <v/>
      </c>
      <c r="JF1924" s="1">
        <v>1300</v>
      </c>
      <c r="JG1924" s="1">
        <f t="shared" si="959"/>
        <v>121.96245258604591</v>
      </c>
      <c r="JH1924" s="1">
        <f t="shared" si="942"/>
        <v>1.9106147920029315E-3</v>
      </c>
      <c r="JI1924" s="1">
        <f t="shared" si="943"/>
        <v>0.88493032977829189</v>
      </c>
      <c r="JJ1924" s="1">
        <f t="shared" si="944"/>
        <v>1.9106147920029315E-3</v>
      </c>
      <c r="JK1924" s="1" t="str">
        <f t="shared" si="945"/>
        <v/>
      </c>
      <c r="JL1924" s="1" t="str">
        <f t="shared" si="946"/>
        <v/>
      </c>
      <c r="JM1924" s="1">
        <f t="shared" si="947"/>
        <v>1.7170730177775976E-26</v>
      </c>
      <c r="JN1924" s="1" t="str">
        <f t="shared" si="948"/>
        <v/>
      </c>
      <c r="JO1924" s="1" t="str">
        <f t="shared" si="949"/>
        <v/>
      </c>
      <c r="JS1924" s="1">
        <v>1300</v>
      </c>
      <c r="JT1924" s="1">
        <f t="shared" si="950"/>
        <v>11910.825474054131</v>
      </c>
      <c r="JU1924" s="1">
        <f t="shared" si="951"/>
        <v>1.9563989623343924E-5</v>
      </c>
      <c r="JV1924" s="1">
        <f t="shared" si="952"/>
        <v>0.88493032977829178</v>
      </c>
      <c r="JW1924" s="1">
        <f t="shared" si="953"/>
        <v>1.9563989623343924E-5</v>
      </c>
      <c r="JX1924" s="1" t="str">
        <f t="shared" si="954"/>
        <v/>
      </c>
      <c r="JY1924" s="1" t="str">
        <f t="shared" si="955"/>
        <v/>
      </c>
      <c r="JZ1924" s="1">
        <f t="shared" si="956"/>
        <v>1.008671624392886E-5</v>
      </c>
      <c r="KA1924" s="1" t="str">
        <f t="shared" si="957"/>
        <v/>
      </c>
      <c r="KB1924" s="1" t="str">
        <f t="shared" si="958"/>
        <v/>
      </c>
      <c r="KE1924" s="1">
        <f t="shared" si="921"/>
        <v>8.3520000000001247</v>
      </c>
      <c r="KF1924" s="151">
        <f t="shared" si="922"/>
        <v>0.30258027301889012</v>
      </c>
      <c r="KG1924" s="1">
        <f t="shared" si="923"/>
        <v>5.2672299888023577E-4</v>
      </c>
      <c r="KH1924" s="1" t="str">
        <f t="shared" si="919"/>
        <v/>
      </c>
      <c r="KI1924" s="132" t="str">
        <f t="shared" si="920"/>
        <v/>
      </c>
    </row>
    <row r="1925" spans="237:295" ht="20.100000000000001" customHeight="1" x14ac:dyDescent="0.25">
      <c r="IC1925" s="1">
        <v>1301</v>
      </c>
      <c r="ID1925" s="1">
        <f t="shared" si="924"/>
        <v>21004.577300645571</v>
      </c>
      <c r="IE1925" s="1">
        <f t="shared" si="925"/>
        <v>1.1077518697761752E-5</v>
      </c>
      <c r="IF1925" s="1">
        <f t="shared" si="926"/>
        <v>0.88570521072734831</v>
      </c>
      <c r="IG1925" s="1">
        <f t="shared" si="927"/>
        <v>1.1077518697761752E-5</v>
      </c>
      <c r="IH1925" s="1" t="str">
        <f t="shared" si="928"/>
        <v/>
      </c>
      <c r="II1925" s="1" t="str">
        <f t="shared" si="929"/>
        <v/>
      </c>
      <c r="IL1925" s="1">
        <f t="shared" si="930"/>
        <v>2.1915583150955152E-15</v>
      </c>
      <c r="IM1925" s="1" t="str">
        <f t="shared" si="931"/>
        <v/>
      </c>
      <c r="IN1925" s="1" t="str">
        <f t="shared" si="932"/>
        <v/>
      </c>
      <c r="IS1925" s="1">
        <v>1301</v>
      </c>
      <c r="IT1925" s="1">
        <f t="shared" si="933"/>
        <v>43.523746110426458</v>
      </c>
      <c r="IU1925" s="1">
        <f t="shared" si="934"/>
        <v>5.3460149591935844E-3</v>
      </c>
      <c r="IV1925" s="1">
        <f t="shared" si="935"/>
        <v>0.8857052107273482</v>
      </c>
      <c r="IW1925" s="1">
        <f t="shared" si="936"/>
        <v>5.3460149591935844E-3</v>
      </c>
      <c r="IX1925" s="1" t="str">
        <f t="shared" si="937"/>
        <v/>
      </c>
      <c r="IY1925" s="1" t="str">
        <f t="shared" si="938"/>
        <v/>
      </c>
      <c r="IZ1925" s="1">
        <f t="shared" si="939"/>
        <v>5.6374525609437821E-9</v>
      </c>
      <c r="JA1925" s="1" t="str">
        <f t="shared" si="940"/>
        <v/>
      </c>
      <c r="JB1925" s="1" t="str">
        <f t="shared" si="941"/>
        <v/>
      </c>
      <c r="JF1925" s="1">
        <v>1301</v>
      </c>
      <c r="JG1925" s="1">
        <f t="shared" si="959"/>
        <v>122.36899409466599</v>
      </c>
      <c r="JH1925" s="1">
        <f t="shared" si="942"/>
        <v>1.9014506044438084E-3</v>
      </c>
      <c r="JI1925" s="1">
        <f t="shared" si="943"/>
        <v>0.8857052107273482</v>
      </c>
      <c r="JJ1925" s="1">
        <f t="shared" si="944"/>
        <v>1.9014506044438084E-3</v>
      </c>
      <c r="JK1925" s="1" t="str">
        <f t="shared" si="945"/>
        <v/>
      </c>
      <c r="JL1925" s="1" t="str">
        <f t="shared" si="946"/>
        <v/>
      </c>
      <c r="JM1925" s="1">
        <f t="shared" si="947"/>
        <v>1.7897930113597689E-26</v>
      </c>
      <c r="JN1925" s="1" t="str">
        <f t="shared" si="948"/>
        <v/>
      </c>
      <c r="JO1925" s="1" t="str">
        <f t="shared" si="949"/>
        <v/>
      </c>
      <c r="JS1925" s="1">
        <v>1301</v>
      </c>
      <c r="JT1925" s="1">
        <f t="shared" si="950"/>
        <v>11950.528225634305</v>
      </c>
      <c r="JU1925" s="1">
        <f t="shared" si="951"/>
        <v>1.947015172830433E-5</v>
      </c>
      <c r="JV1925" s="1">
        <f t="shared" si="952"/>
        <v>0.8857052107273482</v>
      </c>
      <c r="JW1925" s="1">
        <f t="shared" si="953"/>
        <v>1.947015172830433E-5</v>
      </c>
      <c r="JX1925" s="1" t="str">
        <f t="shared" si="954"/>
        <v/>
      </c>
      <c r="JY1925" s="1" t="str">
        <f t="shared" si="955"/>
        <v/>
      </c>
      <c r="JZ1925" s="1">
        <f t="shared" si="956"/>
        <v>1.001976946836307E-5</v>
      </c>
      <c r="KA1925" s="1" t="str">
        <f t="shared" si="957"/>
        <v/>
      </c>
      <c r="KB1925" s="1" t="str">
        <f t="shared" si="958"/>
        <v/>
      </c>
      <c r="KE1925" s="1">
        <f t="shared" si="921"/>
        <v>8.358400000000124</v>
      </c>
      <c r="KF1925" s="151">
        <f t="shared" si="922"/>
        <v>0.30205355002000989</v>
      </c>
      <c r="KG1925" s="1">
        <f t="shared" si="923"/>
        <v>5.2604619592677704E-4</v>
      </c>
      <c r="KH1925" s="1" t="str">
        <f t="shared" si="919"/>
        <v/>
      </c>
      <c r="KI1925" s="132" t="str">
        <f t="shared" si="920"/>
        <v/>
      </c>
    </row>
    <row r="1926" spans="237:295" ht="20.100000000000001" customHeight="1" x14ac:dyDescent="0.25">
      <c r="IC1926" s="1">
        <v>1302</v>
      </c>
      <c r="ID1926" s="1">
        <f t="shared" si="924"/>
        <v>21074.359949484919</v>
      </c>
      <c r="IE1926" s="1">
        <f t="shared" si="925"/>
        <v>1.1024209432890469E-5</v>
      </c>
      <c r="IF1926" s="1">
        <f t="shared" si="926"/>
        <v>0.88647636882653602</v>
      </c>
      <c r="IG1926" s="1">
        <f t="shared" si="927"/>
        <v>1.1024209432890469E-5</v>
      </c>
      <c r="IH1926" s="1" t="str">
        <f t="shared" si="928"/>
        <v/>
      </c>
      <c r="II1926" s="1" t="str">
        <f t="shared" si="929"/>
        <v/>
      </c>
      <c r="IL1926" s="1">
        <f t="shared" si="930"/>
        <v>2.2519003680422027E-15</v>
      </c>
      <c r="IM1926" s="1" t="str">
        <f t="shared" si="931"/>
        <v/>
      </c>
      <c r="IN1926" s="1" t="str">
        <f t="shared" si="932"/>
        <v/>
      </c>
      <c r="IS1926" s="1">
        <v>1302</v>
      </c>
      <c r="IT1926" s="1">
        <f t="shared" si="933"/>
        <v>43.668343273584043</v>
      </c>
      <c r="IU1926" s="1">
        <f t="shared" si="934"/>
        <v>5.320287886620631E-3</v>
      </c>
      <c r="IV1926" s="1">
        <f t="shared" si="935"/>
        <v>0.88647636882653602</v>
      </c>
      <c r="IW1926" s="1">
        <f t="shared" si="936"/>
        <v>5.320287886620631E-3</v>
      </c>
      <c r="IX1926" s="1" t="str">
        <f t="shared" si="937"/>
        <v/>
      </c>
      <c r="IY1926" s="1" t="str">
        <f t="shared" si="938"/>
        <v/>
      </c>
      <c r="IZ1926" s="1">
        <f t="shared" si="939"/>
        <v>5.7601036389234386E-9</v>
      </c>
      <c r="JA1926" s="1" t="str">
        <f t="shared" si="940"/>
        <v/>
      </c>
      <c r="JB1926" s="1" t="str">
        <f t="shared" si="941"/>
        <v/>
      </c>
      <c r="JF1926" s="1">
        <v>1302</v>
      </c>
      <c r="JG1926" s="1">
        <f t="shared" si="959"/>
        <v>122.77553560328619</v>
      </c>
      <c r="JH1926" s="1">
        <f t="shared" si="942"/>
        <v>1.8923000955006404E-3</v>
      </c>
      <c r="JI1926" s="1">
        <f t="shared" si="943"/>
        <v>0.88647636882653602</v>
      </c>
      <c r="JJ1926" s="1">
        <f t="shared" si="944"/>
        <v>1.8923000955006404E-3</v>
      </c>
      <c r="JK1926" s="1" t="str">
        <f t="shared" si="945"/>
        <v/>
      </c>
      <c r="JL1926" s="1" t="str">
        <f t="shared" si="946"/>
        <v/>
      </c>
      <c r="JM1926" s="1">
        <f t="shared" si="947"/>
        <v>1.8655629300633751E-26</v>
      </c>
      <c r="JN1926" s="1" t="str">
        <f t="shared" si="948"/>
        <v/>
      </c>
      <c r="JO1926" s="1" t="str">
        <f t="shared" si="949"/>
        <v/>
      </c>
      <c r="JS1926" s="1">
        <v>1302</v>
      </c>
      <c r="JT1926" s="1">
        <f t="shared" si="950"/>
        <v>11990.230977214487</v>
      </c>
      <c r="JU1926" s="1">
        <f t="shared" si="951"/>
        <v>1.9376453897238773E-5</v>
      </c>
      <c r="JV1926" s="1">
        <f t="shared" si="952"/>
        <v>0.88647636882653602</v>
      </c>
      <c r="JW1926" s="1">
        <f t="shared" si="953"/>
        <v>1.9376453897238773E-5</v>
      </c>
      <c r="JX1926" s="1" t="str">
        <f t="shared" si="954"/>
        <v/>
      </c>
      <c r="JY1926" s="1" t="str">
        <f t="shared" si="955"/>
        <v/>
      </c>
      <c r="JZ1926" s="1">
        <f t="shared" si="956"/>
        <v>9.9531077757773496E-6</v>
      </c>
      <c r="KA1926" s="1" t="str">
        <f t="shared" si="957"/>
        <v/>
      </c>
      <c r="KB1926" s="1" t="str">
        <f t="shared" si="958"/>
        <v/>
      </c>
      <c r="KE1926" s="1">
        <f t="shared" si="921"/>
        <v>8.3648000000001232</v>
      </c>
      <c r="KF1926" s="151">
        <f t="shared" si="922"/>
        <v>0.30152750382408311</v>
      </c>
      <c r="KG1926" s="1">
        <f t="shared" si="923"/>
        <v>5.2536949315717951E-4</v>
      </c>
      <c r="KH1926" s="1" t="str">
        <f t="shared" si="919"/>
        <v/>
      </c>
      <c r="KI1926" s="132" t="str">
        <f t="shared" si="920"/>
        <v/>
      </c>
    </row>
    <row r="1927" spans="237:295" ht="20.100000000000001" customHeight="1" x14ac:dyDescent="0.25">
      <c r="IC1927" s="1">
        <v>1303</v>
      </c>
      <c r="ID1927" s="1">
        <f t="shared" si="924"/>
        <v>21144.142598324281</v>
      </c>
      <c r="IE1927" s="1">
        <f t="shared" si="925"/>
        <v>1.0970981175526709E-5</v>
      </c>
      <c r="IF1927" s="1">
        <f t="shared" si="926"/>
        <v>0.88724380968283612</v>
      </c>
      <c r="IG1927" s="1">
        <f t="shared" si="927"/>
        <v>1.0970981175526709E-5</v>
      </c>
      <c r="IH1927" s="1" t="str">
        <f t="shared" si="928"/>
        <v/>
      </c>
      <c r="II1927" s="1" t="str">
        <f t="shared" si="929"/>
        <v/>
      </c>
      <c r="IL1927" s="1">
        <f t="shared" si="930"/>
        <v>2.3138668482715924E-15</v>
      </c>
      <c r="IM1927" s="1" t="str">
        <f t="shared" si="931"/>
        <v/>
      </c>
      <c r="IN1927" s="1" t="str">
        <f t="shared" si="932"/>
        <v/>
      </c>
      <c r="IS1927" s="1">
        <v>1303</v>
      </c>
      <c r="IT1927" s="1">
        <f t="shared" si="933"/>
        <v>43.812940436741599</v>
      </c>
      <c r="IU1927" s="1">
        <f t="shared" si="934"/>
        <v>5.2945999083032552E-3</v>
      </c>
      <c r="IV1927" s="1">
        <f t="shared" si="935"/>
        <v>0.88724380968283612</v>
      </c>
      <c r="IW1927" s="1">
        <f t="shared" si="936"/>
        <v>5.2945999083032552E-3</v>
      </c>
      <c r="IX1927" s="1" t="str">
        <f t="shared" si="937"/>
        <v/>
      </c>
      <c r="IY1927" s="1" t="str">
        <f t="shared" si="938"/>
        <v/>
      </c>
      <c r="IZ1927" s="1">
        <f t="shared" si="939"/>
        <v>5.8853290056118035E-9</v>
      </c>
      <c r="JA1927" s="1" t="str">
        <f t="shared" si="940"/>
        <v/>
      </c>
      <c r="JB1927" s="1" t="str">
        <f t="shared" si="941"/>
        <v/>
      </c>
      <c r="JF1927" s="1">
        <v>1303</v>
      </c>
      <c r="JG1927" s="1">
        <f t="shared" si="959"/>
        <v>123.18207711190627</v>
      </c>
      <c r="JH1927" s="1">
        <f t="shared" si="942"/>
        <v>1.8831634914560692E-3</v>
      </c>
      <c r="JI1927" s="1">
        <f t="shared" si="943"/>
        <v>0.88724380968283612</v>
      </c>
      <c r="JJ1927" s="1">
        <f t="shared" si="944"/>
        <v>1.8831634914560692E-3</v>
      </c>
      <c r="JK1927" s="1" t="str">
        <f t="shared" si="945"/>
        <v/>
      </c>
      <c r="JL1927" s="1" t="str">
        <f t="shared" si="946"/>
        <v/>
      </c>
      <c r="JM1927" s="1">
        <f t="shared" si="947"/>
        <v>1.9445094148776866E-26</v>
      </c>
      <c r="JN1927" s="1" t="str">
        <f t="shared" si="948"/>
        <v/>
      </c>
      <c r="JO1927" s="1" t="str">
        <f t="shared" si="949"/>
        <v/>
      </c>
      <c r="JS1927" s="1">
        <v>1303</v>
      </c>
      <c r="JT1927" s="1">
        <f t="shared" si="950"/>
        <v>12029.933728794669</v>
      </c>
      <c r="JU1927" s="1">
        <f t="shared" si="951"/>
        <v>1.9282898447197878E-5</v>
      </c>
      <c r="JV1927" s="1">
        <f t="shared" si="952"/>
        <v>0.88724380968283612</v>
      </c>
      <c r="JW1927" s="1">
        <f t="shared" si="953"/>
        <v>1.9282898447197878E-5</v>
      </c>
      <c r="JX1927" s="1" t="str">
        <f t="shared" si="954"/>
        <v/>
      </c>
      <c r="JY1927" s="1" t="str">
        <f t="shared" si="955"/>
        <v/>
      </c>
      <c r="JZ1927" s="1">
        <f t="shared" si="956"/>
        <v>9.8867313955710436E-6</v>
      </c>
      <c r="KA1927" s="1" t="str">
        <f t="shared" si="957"/>
        <v/>
      </c>
      <c r="KB1927" s="1" t="str">
        <f t="shared" si="958"/>
        <v/>
      </c>
      <c r="KE1927" s="1">
        <f t="shared" si="921"/>
        <v>8.3712000000001225</v>
      </c>
      <c r="KF1927" s="151">
        <f t="shared" si="922"/>
        <v>0.30100213433092593</v>
      </c>
      <c r="KG1927" s="1">
        <f t="shared" si="923"/>
        <v>5.2469289359946547E-4</v>
      </c>
      <c r="KH1927" s="1" t="str">
        <f t="shared" si="919"/>
        <v/>
      </c>
      <c r="KI1927" s="132" t="str">
        <f t="shared" si="920"/>
        <v/>
      </c>
    </row>
    <row r="1928" spans="237:295" ht="20.100000000000001" customHeight="1" x14ac:dyDescent="0.25">
      <c r="IC1928" s="1">
        <v>1304</v>
      </c>
      <c r="ID1928" s="1">
        <f t="shared" si="924"/>
        <v>21213.925247163628</v>
      </c>
      <c r="IE1928" s="1">
        <f t="shared" si="925"/>
        <v>1.0917835233720056E-5</v>
      </c>
      <c r="IF1928" s="1">
        <f t="shared" si="926"/>
        <v>0.8880075389948664</v>
      </c>
      <c r="IG1928" s="1">
        <f t="shared" si="927"/>
        <v>1.0917835233720056E-5</v>
      </c>
      <c r="IH1928" s="1" t="str">
        <f t="shared" si="928"/>
        <v/>
      </c>
      <c r="II1928" s="1" t="str">
        <f t="shared" si="929"/>
        <v/>
      </c>
      <c r="IL1928" s="1">
        <f t="shared" si="930"/>
        <v>2.3775004456318756E-15</v>
      </c>
      <c r="IM1928" s="1" t="str">
        <f t="shared" si="931"/>
        <v/>
      </c>
      <c r="IN1928" s="1" t="str">
        <f t="shared" si="932"/>
        <v/>
      </c>
      <c r="IS1928" s="1">
        <v>1304</v>
      </c>
      <c r="IT1928" s="1">
        <f t="shared" si="933"/>
        <v>43.957537599899155</v>
      </c>
      <c r="IU1928" s="1">
        <f t="shared" si="934"/>
        <v>5.2689516555066967E-3</v>
      </c>
      <c r="IV1928" s="1">
        <f t="shared" si="935"/>
        <v>0.8880075389948664</v>
      </c>
      <c r="IW1928" s="1">
        <f t="shared" si="936"/>
        <v>5.2689516555066967E-3</v>
      </c>
      <c r="IX1928" s="1" t="str">
        <f t="shared" si="937"/>
        <v/>
      </c>
      <c r="IY1928" s="1" t="str">
        <f t="shared" si="938"/>
        <v/>
      </c>
      <c r="IZ1928" s="1">
        <f t="shared" si="939"/>
        <v>6.0131805756263162E-9</v>
      </c>
      <c r="JA1928" s="1" t="str">
        <f t="shared" si="940"/>
        <v/>
      </c>
      <c r="JB1928" s="1" t="str">
        <f t="shared" si="941"/>
        <v/>
      </c>
      <c r="JF1928" s="1">
        <v>1304</v>
      </c>
      <c r="JG1928" s="1">
        <f t="shared" si="959"/>
        <v>123.58861862052646</v>
      </c>
      <c r="JH1928" s="1">
        <f t="shared" si="942"/>
        <v>1.8740410168361496E-3</v>
      </c>
      <c r="JI1928" s="1">
        <f t="shared" si="943"/>
        <v>0.8880075389948664</v>
      </c>
      <c r="JJ1928" s="1">
        <f t="shared" si="944"/>
        <v>1.8740410168361496E-3</v>
      </c>
      <c r="JK1928" s="1" t="str">
        <f t="shared" si="945"/>
        <v/>
      </c>
      <c r="JL1928" s="1" t="str">
        <f t="shared" si="946"/>
        <v/>
      </c>
      <c r="JM1928" s="1">
        <f t="shared" si="947"/>
        <v>2.0267643113136268E-26</v>
      </c>
      <c r="JN1928" s="1" t="str">
        <f t="shared" si="948"/>
        <v/>
      </c>
      <c r="JO1928" s="1" t="str">
        <f t="shared" si="949"/>
        <v/>
      </c>
      <c r="JS1928" s="1">
        <v>1304</v>
      </c>
      <c r="JT1928" s="1">
        <f t="shared" si="950"/>
        <v>12069.636480374851</v>
      </c>
      <c r="JU1928" s="1">
        <f t="shared" si="951"/>
        <v>1.9189487677245546E-5</v>
      </c>
      <c r="JV1928" s="1">
        <f t="shared" si="952"/>
        <v>0.8880075389948664</v>
      </c>
      <c r="JW1928" s="1">
        <f t="shared" si="953"/>
        <v>1.9189487677245546E-5</v>
      </c>
      <c r="JX1928" s="1" t="str">
        <f t="shared" si="954"/>
        <v/>
      </c>
      <c r="JY1928" s="1" t="str">
        <f t="shared" si="955"/>
        <v/>
      </c>
      <c r="JZ1928" s="1">
        <f t="shared" si="956"/>
        <v>9.8206405419662741E-6</v>
      </c>
      <c r="KA1928" s="1" t="str">
        <f t="shared" si="957"/>
        <v/>
      </c>
      <c r="KB1928" s="1" t="str">
        <f t="shared" si="958"/>
        <v/>
      </c>
      <c r="KE1928" s="1">
        <f t="shared" si="921"/>
        <v>8.3776000000001218</v>
      </c>
      <c r="KF1928" s="151">
        <f t="shared" si="922"/>
        <v>0.30047744143732646</v>
      </c>
      <c r="KG1928" s="1">
        <f t="shared" si="923"/>
        <v>5.2401640026883411E-4</v>
      </c>
      <c r="KH1928" s="1" t="str">
        <f t="shared" si="919"/>
        <v/>
      </c>
      <c r="KI1928" s="132" t="str">
        <f t="shared" si="920"/>
        <v/>
      </c>
    </row>
    <row r="1929" spans="237:295" ht="20.100000000000001" customHeight="1" x14ac:dyDescent="0.25">
      <c r="IC1929" s="1">
        <v>1305</v>
      </c>
      <c r="ID1929" s="1">
        <f t="shared" si="924"/>
        <v>21283.70789600299</v>
      </c>
      <c r="IE1929" s="1">
        <f t="shared" si="925"/>
        <v>1.0864772905252454E-5</v>
      </c>
      <c r="IF1929" s="1">
        <f t="shared" si="926"/>
        <v>0.88876756255216549</v>
      </c>
      <c r="IG1929" s="1">
        <f t="shared" si="927"/>
        <v>1.0864772905252454E-5</v>
      </c>
      <c r="IH1929" s="1" t="str">
        <f t="shared" si="928"/>
        <v/>
      </c>
      <c r="II1929" s="1" t="str">
        <f t="shared" si="929"/>
        <v/>
      </c>
      <c r="IL1929" s="1">
        <f t="shared" si="930"/>
        <v>2.4428449432134099E-15</v>
      </c>
      <c r="IM1929" s="1" t="str">
        <f t="shared" si="931"/>
        <v/>
      </c>
      <c r="IN1929" s="1" t="str">
        <f t="shared" si="932"/>
        <v/>
      </c>
      <c r="IS1929" s="1">
        <v>1305</v>
      </c>
      <c r="IT1929" s="1">
        <f t="shared" si="933"/>
        <v>44.102134763056711</v>
      </c>
      <c r="IU1929" s="1">
        <f t="shared" si="934"/>
        <v>5.2433437545410496E-3</v>
      </c>
      <c r="IV1929" s="1">
        <f t="shared" si="935"/>
        <v>0.88876756255216538</v>
      </c>
      <c r="IW1929" s="1">
        <f t="shared" si="936"/>
        <v>5.2433437545410496E-3</v>
      </c>
      <c r="IX1929" s="1" t="str">
        <f t="shared" si="937"/>
        <v/>
      </c>
      <c r="IY1929" s="1" t="str">
        <f t="shared" si="938"/>
        <v/>
      </c>
      <c r="IZ1929" s="1">
        <f t="shared" si="939"/>
        <v>6.1437112643643975E-9</v>
      </c>
      <c r="JA1929" s="1" t="str">
        <f t="shared" si="940"/>
        <v/>
      </c>
      <c r="JB1929" s="1" t="str">
        <f t="shared" si="941"/>
        <v/>
      </c>
      <c r="JF1929" s="1">
        <v>1305</v>
      </c>
      <c r="JG1929" s="1">
        <f t="shared" si="959"/>
        <v>123.99516012914665</v>
      </c>
      <c r="JH1929" s="1">
        <f t="shared" si="942"/>
        <v>1.8649328944045172E-3</v>
      </c>
      <c r="JI1929" s="1">
        <f t="shared" si="943"/>
        <v>0.88876756255216549</v>
      </c>
      <c r="JJ1929" s="1">
        <f t="shared" si="944"/>
        <v>1.8649328944045172E-3</v>
      </c>
      <c r="JK1929" s="1" t="str">
        <f t="shared" si="945"/>
        <v/>
      </c>
      <c r="JL1929" s="1" t="str">
        <f t="shared" si="946"/>
        <v/>
      </c>
      <c r="JM1929" s="1">
        <f t="shared" si="947"/>
        <v>2.1124648810310216E-26</v>
      </c>
      <c r="JN1929" s="1" t="str">
        <f t="shared" si="948"/>
        <v/>
      </c>
      <c r="JO1929" s="1" t="str">
        <f t="shared" si="949"/>
        <v/>
      </c>
      <c r="JS1929" s="1">
        <v>1305</v>
      </c>
      <c r="JT1929" s="1">
        <f t="shared" si="950"/>
        <v>12109.339231955033</v>
      </c>
      <c r="JU1929" s="1">
        <f t="shared" si="951"/>
        <v>1.9096223868399077E-5</v>
      </c>
      <c r="JV1929" s="1">
        <f t="shared" si="952"/>
        <v>0.88876756255216549</v>
      </c>
      <c r="JW1929" s="1">
        <f t="shared" si="953"/>
        <v>1.9096223868399077E-5</v>
      </c>
      <c r="JX1929" s="1" t="str">
        <f t="shared" si="954"/>
        <v/>
      </c>
      <c r="JY1929" s="1" t="str">
        <f t="shared" si="955"/>
        <v/>
      </c>
      <c r="JZ1929" s="1">
        <f t="shared" si="956"/>
        <v>9.754835414095476E-6</v>
      </c>
      <c r="KA1929" s="1" t="str">
        <f t="shared" si="957"/>
        <v/>
      </c>
      <c r="KB1929" s="1" t="str">
        <f t="shared" si="958"/>
        <v/>
      </c>
      <c r="KE1929" s="1">
        <f t="shared" si="921"/>
        <v>8.3840000000001211</v>
      </c>
      <c r="KF1929" s="151">
        <f t="shared" si="922"/>
        <v>0.29995342503705763</v>
      </c>
      <c r="KG1929" s="1">
        <f t="shared" si="923"/>
        <v>5.2334001616938242E-4</v>
      </c>
      <c r="KH1929" s="1" t="str">
        <f t="shared" si="919"/>
        <v/>
      </c>
      <c r="KI1929" s="132" t="str">
        <f t="shared" si="920"/>
        <v/>
      </c>
    </row>
    <row r="1930" spans="237:295" ht="20.100000000000001" customHeight="1" x14ac:dyDescent="0.25">
      <c r="IC1930" s="1">
        <v>1306</v>
      </c>
      <c r="ID1930" s="1">
        <f t="shared" si="924"/>
        <v>21353.490544842338</v>
      </c>
      <c r="IE1930" s="1">
        <f t="shared" si="925"/>
        <v>1.0811795477605175E-5</v>
      </c>
      <c r="IF1930" s="1">
        <f t="shared" si="926"/>
        <v>0.88952388623447554</v>
      </c>
      <c r="IG1930" s="1">
        <f t="shared" si="927"/>
        <v>1.0811795477605175E-5</v>
      </c>
      <c r="IH1930" s="1" t="str">
        <f t="shared" si="928"/>
        <v/>
      </c>
      <c r="II1930" s="1" t="str">
        <f t="shared" si="929"/>
        <v/>
      </c>
      <c r="IL1930" s="1">
        <f t="shared" si="930"/>
        <v>2.50994524457323E-15</v>
      </c>
      <c r="IM1930" s="1" t="str">
        <f t="shared" si="931"/>
        <v/>
      </c>
      <c r="IN1930" s="1" t="str">
        <f t="shared" si="932"/>
        <v/>
      </c>
      <c r="IS1930" s="1">
        <v>1306</v>
      </c>
      <c r="IT1930" s="1">
        <f t="shared" si="933"/>
        <v>44.246731926214295</v>
      </c>
      <c r="IU1930" s="1">
        <f t="shared" si="934"/>
        <v>5.2177768267452733E-3</v>
      </c>
      <c r="IV1930" s="1">
        <f t="shared" si="935"/>
        <v>0.88952388623447565</v>
      </c>
      <c r="IW1930" s="1">
        <f t="shared" si="936"/>
        <v>5.2177768267452733E-3</v>
      </c>
      <c r="IX1930" s="1" t="str">
        <f t="shared" si="937"/>
        <v/>
      </c>
      <c r="IY1930" s="1" t="str">
        <f t="shared" si="938"/>
        <v/>
      </c>
      <c r="IZ1930" s="1">
        <f t="shared" si="939"/>
        <v>6.2769750063207725E-9</v>
      </c>
      <c r="JA1930" s="1" t="str">
        <f t="shared" si="940"/>
        <v/>
      </c>
      <c r="JB1930" s="1" t="str">
        <f t="shared" si="941"/>
        <v/>
      </c>
      <c r="JF1930" s="1">
        <v>1306</v>
      </c>
      <c r="JG1930" s="1">
        <f t="shared" si="959"/>
        <v>124.40170163776673</v>
      </c>
      <c r="JH1930" s="1">
        <f t="shared" si="942"/>
        <v>1.8558393451566927E-3</v>
      </c>
      <c r="JI1930" s="1">
        <f t="shared" si="943"/>
        <v>0.88952388623447542</v>
      </c>
      <c r="JJ1930" s="1">
        <f t="shared" si="944"/>
        <v>1.8558393451566927E-3</v>
      </c>
      <c r="JK1930" s="1" t="str">
        <f t="shared" si="945"/>
        <v/>
      </c>
      <c r="JL1930" s="1" t="str">
        <f t="shared" si="946"/>
        <v/>
      </c>
      <c r="JM1930" s="1">
        <f t="shared" si="947"/>
        <v>2.2017540219771644E-26</v>
      </c>
      <c r="JN1930" s="1" t="str">
        <f t="shared" si="948"/>
        <v/>
      </c>
      <c r="JO1930" s="1" t="str">
        <f t="shared" si="949"/>
        <v/>
      </c>
      <c r="JS1930" s="1">
        <v>1306</v>
      </c>
      <c r="JT1930" s="1">
        <f t="shared" si="950"/>
        <v>12149.041983535208</v>
      </c>
      <c r="JU1930" s="1">
        <f t="shared" si="951"/>
        <v>1.9003109283570963E-5</v>
      </c>
      <c r="JV1930" s="1">
        <f t="shared" si="952"/>
        <v>0.88952388623447542</v>
      </c>
      <c r="JW1930" s="1">
        <f t="shared" si="953"/>
        <v>1.9003109283570963E-5</v>
      </c>
      <c r="JX1930" s="1" t="str">
        <f t="shared" si="954"/>
        <v/>
      </c>
      <c r="JY1930" s="1" t="str">
        <f t="shared" si="955"/>
        <v/>
      </c>
      <c r="JZ1930" s="1">
        <f t="shared" si="956"/>
        <v>9.6893161960896157E-6</v>
      </c>
      <c r="KA1930" s="1" t="str">
        <f t="shared" si="957"/>
        <v/>
      </c>
      <c r="KB1930" s="1" t="str">
        <f t="shared" si="958"/>
        <v/>
      </c>
      <c r="KE1930" s="1">
        <f t="shared" si="921"/>
        <v>8.3904000000001204</v>
      </c>
      <c r="KF1930" s="151">
        <f t="shared" si="922"/>
        <v>0.29943008502088825</v>
      </c>
      <c r="KG1930" s="1">
        <f t="shared" si="923"/>
        <v>5.2266374429343898E-4</v>
      </c>
      <c r="KH1930" s="1" t="str">
        <f t="shared" si="919"/>
        <v/>
      </c>
      <c r="KI1930" s="132" t="str">
        <f t="shared" si="920"/>
        <v/>
      </c>
    </row>
    <row r="1931" spans="237:295" ht="20.100000000000001" customHeight="1" x14ac:dyDescent="0.25">
      <c r="IC1931" s="1">
        <v>1307</v>
      </c>
      <c r="ID1931" s="1">
        <f t="shared" si="924"/>
        <v>21423.2731936817</v>
      </c>
      <c r="IE1931" s="1">
        <f t="shared" si="925"/>
        <v>1.0758904227926585E-5</v>
      </c>
      <c r="IF1931" s="1">
        <f t="shared" si="926"/>
        <v>0.89027651601102253</v>
      </c>
      <c r="IG1931" s="1">
        <f t="shared" si="927"/>
        <v>1.0758904227926585E-5</v>
      </c>
      <c r="IH1931" s="1" t="str">
        <f t="shared" si="928"/>
        <v/>
      </c>
      <c r="II1931" s="1" t="str">
        <f t="shared" si="929"/>
        <v/>
      </c>
      <c r="IL1931" s="1">
        <f t="shared" si="930"/>
        <v>2.5788474016173993E-15</v>
      </c>
      <c r="IM1931" s="1" t="str">
        <f t="shared" si="931"/>
        <v/>
      </c>
      <c r="IN1931" s="1" t="str">
        <f t="shared" si="932"/>
        <v/>
      </c>
      <c r="IS1931" s="1">
        <v>1307</v>
      </c>
      <c r="IT1931" s="1">
        <f t="shared" si="933"/>
        <v>44.391329089371851</v>
      </c>
      <c r="IU1931" s="1">
        <f t="shared" si="934"/>
        <v>5.1922514884717068E-3</v>
      </c>
      <c r="IV1931" s="1">
        <f t="shared" si="935"/>
        <v>0.89027651601102242</v>
      </c>
      <c r="IW1931" s="1">
        <f t="shared" si="936"/>
        <v>5.1922514884717068E-3</v>
      </c>
      <c r="IX1931" s="1" t="str">
        <f t="shared" si="937"/>
        <v/>
      </c>
      <c r="IY1931" s="1" t="str">
        <f t="shared" si="938"/>
        <v/>
      </c>
      <c r="IZ1931" s="1">
        <f t="shared" si="939"/>
        <v>6.4130267737201853E-9</v>
      </c>
      <c r="JA1931" s="1" t="str">
        <f t="shared" si="940"/>
        <v/>
      </c>
      <c r="JB1931" s="1" t="str">
        <f t="shared" si="941"/>
        <v/>
      </c>
      <c r="JF1931" s="1">
        <v>1307</v>
      </c>
      <c r="JG1931" s="1">
        <f t="shared" si="959"/>
        <v>124.80824314638693</v>
      </c>
      <c r="JH1931" s="1">
        <f t="shared" si="942"/>
        <v>1.8467605883145618E-3</v>
      </c>
      <c r="JI1931" s="1">
        <f t="shared" si="943"/>
        <v>0.89027651601102242</v>
      </c>
      <c r="JJ1931" s="1">
        <f t="shared" si="944"/>
        <v>1.8467605883145618E-3</v>
      </c>
      <c r="JK1931" s="1" t="str">
        <f t="shared" si="945"/>
        <v/>
      </c>
      <c r="JL1931" s="1" t="str">
        <f t="shared" si="946"/>
        <v/>
      </c>
      <c r="JM1931" s="1">
        <f t="shared" si="947"/>
        <v>2.2947804973755781E-26</v>
      </c>
      <c r="JN1931" s="1" t="str">
        <f t="shared" si="948"/>
        <v/>
      </c>
      <c r="JO1931" s="1" t="str">
        <f t="shared" si="949"/>
        <v/>
      </c>
      <c r="JS1931" s="1">
        <v>1307</v>
      </c>
      <c r="JT1931" s="1">
        <f t="shared" si="950"/>
        <v>12188.74473511539</v>
      </c>
      <c r="JU1931" s="1">
        <f t="shared" si="951"/>
        <v>1.8910146167512329E-5</v>
      </c>
      <c r="JV1931" s="1">
        <f t="shared" si="952"/>
        <v>0.89027651601102242</v>
      </c>
      <c r="JW1931" s="1">
        <f t="shared" si="953"/>
        <v>1.8910146167512329E-5</v>
      </c>
      <c r="JX1931" s="1" t="str">
        <f t="shared" si="954"/>
        <v/>
      </c>
      <c r="JY1931" s="1" t="str">
        <f t="shared" si="955"/>
        <v/>
      </c>
      <c r="JZ1931" s="1">
        <f t="shared" si="956"/>
        <v>9.6240830571668839E-6</v>
      </c>
      <c r="KA1931" s="1" t="str">
        <f t="shared" si="957"/>
        <v/>
      </c>
      <c r="KB1931" s="1" t="str">
        <f t="shared" si="958"/>
        <v/>
      </c>
      <c r="KE1931" s="1">
        <f t="shared" si="921"/>
        <v>8.3968000000001197</v>
      </c>
      <c r="KF1931" s="151">
        <f t="shared" si="922"/>
        <v>0.29890742127659481</v>
      </c>
      <c r="KG1931" s="1">
        <f t="shared" si="923"/>
        <v>5.2198758762139752E-4</v>
      </c>
      <c r="KH1931" s="1" t="str">
        <f t="shared" si="919"/>
        <v/>
      </c>
      <c r="KI1931" s="132" t="str">
        <f t="shared" si="920"/>
        <v/>
      </c>
    </row>
    <row r="1932" spans="237:295" ht="20.100000000000001" customHeight="1" x14ac:dyDescent="0.25">
      <c r="IC1932" s="1">
        <v>1308</v>
      </c>
      <c r="ID1932" s="1">
        <f t="shared" si="924"/>
        <v>21493.055842521047</v>
      </c>
      <c r="IE1932" s="1">
        <f t="shared" si="925"/>
        <v>1.0706100423001102E-5</v>
      </c>
      <c r="IF1932" s="1">
        <f t="shared" si="926"/>
        <v>0.89102545793979304</v>
      </c>
      <c r="IG1932" s="1">
        <f t="shared" si="927"/>
        <v>1.0706100423001102E-5</v>
      </c>
      <c r="IH1932" s="1" t="str">
        <f t="shared" si="928"/>
        <v/>
      </c>
      <c r="II1932" s="1" t="str">
        <f t="shared" si="929"/>
        <v/>
      </c>
      <c r="IL1932" s="1">
        <f t="shared" si="930"/>
        <v>2.6495986431560934E-15</v>
      </c>
      <c r="IM1932" s="1" t="str">
        <f t="shared" si="931"/>
        <v/>
      </c>
      <c r="IN1932" s="1" t="str">
        <f t="shared" si="932"/>
        <v/>
      </c>
      <c r="IS1932" s="1">
        <v>1308</v>
      </c>
      <c r="IT1932" s="1">
        <f t="shared" si="933"/>
        <v>44.535926252529407</v>
      </c>
      <c r="IU1932" s="1">
        <f t="shared" si="934"/>
        <v>5.1667683510709965E-3</v>
      </c>
      <c r="IV1932" s="1">
        <f t="shared" si="935"/>
        <v>0.89102545793979304</v>
      </c>
      <c r="IW1932" s="1">
        <f t="shared" si="936"/>
        <v>5.1667683510709965E-3</v>
      </c>
      <c r="IX1932" s="1" t="str">
        <f t="shared" si="937"/>
        <v/>
      </c>
      <c r="IY1932" s="1" t="str">
        <f t="shared" si="938"/>
        <v/>
      </c>
      <c r="IZ1932" s="1">
        <f t="shared" si="939"/>
        <v>6.5519225954706376E-9</v>
      </c>
      <c r="JA1932" s="1" t="str">
        <f t="shared" si="940"/>
        <v/>
      </c>
      <c r="JB1932" s="1" t="str">
        <f t="shared" si="941"/>
        <v/>
      </c>
      <c r="JF1932" s="1">
        <v>1308</v>
      </c>
      <c r="JG1932" s="1">
        <f t="shared" si="959"/>
        <v>125.21478465500712</v>
      </c>
      <c r="JH1932" s="1">
        <f t="shared" si="942"/>
        <v>1.8376968413210402E-3</v>
      </c>
      <c r="JI1932" s="1">
        <f t="shared" si="943"/>
        <v>0.89102545793979315</v>
      </c>
      <c r="JJ1932" s="1">
        <f t="shared" si="944"/>
        <v>1.8376968413210402E-3</v>
      </c>
      <c r="JK1932" s="1" t="str">
        <f t="shared" si="945"/>
        <v/>
      </c>
      <c r="JL1932" s="1" t="str">
        <f t="shared" si="946"/>
        <v/>
      </c>
      <c r="JM1932" s="1">
        <f t="shared" si="947"/>
        <v>2.3916991739159045E-26</v>
      </c>
      <c r="JN1932" s="1" t="str">
        <f t="shared" si="948"/>
        <v/>
      </c>
      <c r="JO1932" s="1" t="str">
        <f t="shared" si="949"/>
        <v/>
      </c>
      <c r="JS1932" s="1">
        <v>1308</v>
      </c>
      <c r="JT1932" s="1">
        <f t="shared" si="950"/>
        <v>12228.447486695572</v>
      </c>
      <c r="JU1932" s="1">
        <f t="shared" si="951"/>
        <v>1.8817336746758313E-5</v>
      </c>
      <c r="JV1932" s="1">
        <f t="shared" si="952"/>
        <v>0.89102545793979304</v>
      </c>
      <c r="JW1932" s="1">
        <f t="shared" si="953"/>
        <v>1.8817336746758313E-5</v>
      </c>
      <c r="JX1932" s="1" t="str">
        <f t="shared" si="954"/>
        <v/>
      </c>
      <c r="JY1932" s="1" t="str">
        <f t="shared" si="955"/>
        <v/>
      </c>
      <c r="JZ1932" s="1">
        <f t="shared" si="956"/>
        <v>9.5591361517221592E-6</v>
      </c>
      <c r="KA1932" s="1" t="str">
        <f t="shared" si="957"/>
        <v/>
      </c>
      <c r="KB1932" s="1" t="str">
        <f t="shared" si="958"/>
        <v/>
      </c>
      <c r="KE1932" s="1">
        <f t="shared" si="921"/>
        <v>8.403200000000119</v>
      </c>
      <c r="KF1932" s="151">
        <f t="shared" si="922"/>
        <v>0.29838543368897341</v>
      </c>
      <c r="KG1932" s="1">
        <f t="shared" si="923"/>
        <v>5.2131154912332667E-4</v>
      </c>
      <c r="KH1932" s="1" t="str">
        <f t="shared" si="919"/>
        <v/>
      </c>
      <c r="KI1932" s="132" t="str">
        <f t="shared" si="920"/>
        <v/>
      </c>
    </row>
    <row r="1933" spans="237:295" ht="20.100000000000001" customHeight="1" x14ac:dyDescent="0.25">
      <c r="IC1933" s="1">
        <v>1309</v>
      </c>
      <c r="ID1933" s="1">
        <f t="shared" si="924"/>
        <v>21562.838491360395</v>
      </c>
      <c r="IE1933" s="1">
        <f t="shared" si="925"/>
        <v>1.0653385319218916E-5</v>
      </c>
      <c r="IF1933" s="1">
        <f t="shared" si="926"/>
        <v>0.89177071816681164</v>
      </c>
      <c r="IG1933" s="1">
        <f t="shared" si="927"/>
        <v>1.0653385319218916E-5</v>
      </c>
      <c r="IH1933" s="1" t="str">
        <f t="shared" si="928"/>
        <v/>
      </c>
      <c r="II1933" s="1" t="str">
        <f t="shared" si="929"/>
        <v/>
      </c>
      <c r="IL1933" s="1">
        <f t="shared" si="930"/>
        <v>2.7222474041475637E-15</v>
      </c>
      <c r="IM1933" s="1" t="str">
        <f t="shared" si="931"/>
        <v/>
      </c>
      <c r="IN1933" s="1" t="str">
        <f t="shared" si="932"/>
        <v/>
      </c>
      <c r="IS1933" s="1">
        <v>1309</v>
      </c>
      <c r="IT1933" s="1">
        <f t="shared" si="933"/>
        <v>44.680523415686963</v>
      </c>
      <c r="IU1933" s="1">
        <f t="shared" si="934"/>
        <v>5.1413280208775615E-3</v>
      </c>
      <c r="IV1933" s="1">
        <f t="shared" si="935"/>
        <v>0.89177071816681164</v>
      </c>
      <c r="IW1933" s="1">
        <f t="shared" si="936"/>
        <v>5.1413280208775615E-3</v>
      </c>
      <c r="IX1933" s="1" t="str">
        <f t="shared" si="937"/>
        <v/>
      </c>
      <c r="IY1933" s="1" t="str">
        <f t="shared" si="938"/>
        <v/>
      </c>
      <c r="IZ1933" s="1">
        <f t="shared" si="939"/>
        <v>6.6937195764421271E-9</v>
      </c>
      <c r="JA1933" s="1" t="str">
        <f t="shared" si="940"/>
        <v/>
      </c>
      <c r="JB1933" s="1" t="str">
        <f t="shared" si="941"/>
        <v/>
      </c>
      <c r="JF1933" s="1">
        <v>1309</v>
      </c>
      <c r="JG1933" s="1">
        <f t="shared" si="959"/>
        <v>125.6213261636272</v>
      </c>
      <c r="JH1933" s="1">
        <f t="shared" si="942"/>
        <v>1.8286483198348882E-3</v>
      </c>
      <c r="JI1933" s="1">
        <f t="shared" si="943"/>
        <v>0.89177071816681164</v>
      </c>
      <c r="JJ1933" s="1">
        <f t="shared" si="944"/>
        <v>1.8286483198348882E-3</v>
      </c>
      <c r="JK1933" s="1" t="str">
        <f t="shared" si="945"/>
        <v/>
      </c>
      <c r="JL1933" s="1" t="str">
        <f t="shared" si="946"/>
        <v/>
      </c>
      <c r="JM1933" s="1">
        <f t="shared" si="947"/>
        <v>2.4926712695113434E-26</v>
      </c>
      <c r="JN1933" s="1" t="str">
        <f t="shared" si="948"/>
        <v/>
      </c>
      <c r="JO1933" s="1" t="str">
        <f t="shared" si="949"/>
        <v/>
      </c>
      <c r="JS1933" s="1">
        <v>1309</v>
      </c>
      <c r="JT1933" s="1">
        <f t="shared" si="950"/>
        <v>12268.150238275754</v>
      </c>
      <c r="JU1933" s="1">
        <f t="shared" si="951"/>
        <v>1.8724683229574905E-5</v>
      </c>
      <c r="JV1933" s="1">
        <f t="shared" si="952"/>
        <v>0.89177071816681164</v>
      </c>
      <c r="JW1933" s="1">
        <f t="shared" si="953"/>
        <v>1.8724683229574905E-5</v>
      </c>
      <c r="JX1933" s="1" t="str">
        <f t="shared" si="954"/>
        <v/>
      </c>
      <c r="JY1933" s="1" t="str">
        <f t="shared" si="955"/>
        <v/>
      </c>
      <c r="JZ1933" s="1">
        <f t="shared" si="956"/>
        <v>9.4944756194169072E-6</v>
      </c>
      <c r="KA1933" s="1" t="str">
        <f t="shared" si="957"/>
        <v/>
      </c>
      <c r="KB1933" s="1" t="str">
        <f t="shared" si="958"/>
        <v/>
      </c>
      <c r="KE1933" s="1">
        <f t="shared" si="921"/>
        <v>8.4096000000001183</v>
      </c>
      <c r="KF1933" s="151">
        <f t="shared" si="922"/>
        <v>0.29786412213985008</v>
      </c>
      <c r="KG1933" s="1">
        <f t="shared" si="923"/>
        <v>5.2063563175691607E-4</v>
      </c>
      <c r="KH1933" s="1" t="str">
        <f t="shared" si="919"/>
        <v/>
      </c>
      <c r="KI1933" s="132" t="str">
        <f t="shared" si="920"/>
        <v/>
      </c>
    </row>
    <row r="1934" spans="237:295" ht="20.100000000000001" customHeight="1" x14ac:dyDescent="0.25">
      <c r="IC1934" s="1">
        <v>1310</v>
      </c>
      <c r="ID1934" s="1">
        <f t="shared" si="924"/>
        <v>21632.621140199757</v>
      </c>
      <c r="IE1934" s="1">
        <f t="shared" si="925"/>
        <v>1.0600760162546853E-5</v>
      </c>
      <c r="IF1934" s="1">
        <f t="shared" si="926"/>
        <v>0.89251230292541317</v>
      </c>
      <c r="IG1934" s="1">
        <f t="shared" si="927"/>
        <v>1.0600760162546853E-5</v>
      </c>
      <c r="IH1934" s="1" t="str">
        <f t="shared" si="928"/>
        <v/>
      </c>
      <c r="II1934" s="1" t="str">
        <f t="shared" si="929"/>
        <v/>
      </c>
      <c r="IL1934" s="1">
        <f t="shared" si="930"/>
        <v>2.7968433556467899E-15</v>
      </c>
      <c r="IM1934" s="1" t="str">
        <f t="shared" si="931"/>
        <v/>
      </c>
      <c r="IN1934" s="1" t="str">
        <f t="shared" si="932"/>
        <v/>
      </c>
      <c r="IS1934" s="1">
        <v>1310</v>
      </c>
      <c r="IT1934" s="1">
        <f t="shared" si="933"/>
        <v>44.825120578844547</v>
      </c>
      <c r="IU1934" s="1">
        <f t="shared" si="934"/>
        <v>5.1159310991954884E-3</v>
      </c>
      <c r="IV1934" s="1">
        <f t="shared" si="935"/>
        <v>0.89251230292541317</v>
      </c>
      <c r="IW1934" s="1">
        <f t="shared" si="936"/>
        <v>5.1159310991954884E-3</v>
      </c>
      <c r="IX1934" s="1" t="str">
        <f t="shared" si="937"/>
        <v/>
      </c>
      <c r="IY1934" s="1" t="str">
        <f t="shared" si="938"/>
        <v/>
      </c>
      <c r="IZ1934" s="1">
        <f t="shared" si="939"/>
        <v>6.8384759170759395E-9</v>
      </c>
      <c r="JA1934" s="1" t="str">
        <f t="shared" si="940"/>
        <v/>
      </c>
      <c r="JB1934" s="1" t="str">
        <f t="shared" si="941"/>
        <v/>
      </c>
      <c r="JF1934" s="1">
        <v>1310</v>
      </c>
      <c r="JG1934" s="1">
        <f t="shared" si="959"/>
        <v>126.0278676722474</v>
      </c>
      <c r="JH1934" s="1">
        <f t="shared" si="942"/>
        <v>1.8196152377256926E-3</v>
      </c>
      <c r="JI1934" s="1">
        <f t="shared" si="943"/>
        <v>0.89251230292541317</v>
      </c>
      <c r="JJ1934" s="1">
        <f t="shared" si="944"/>
        <v>1.8196152377256926E-3</v>
      </c>
      <c r="JK1934" s="1" t="str">
        <f t="shared" si="945"/>
        <v/>
      </c>
      <c r="JL1934" s="1" t="str">
        <f t="shared" si="946"/>
        <v/>
      </c>
      <c r="JM1934" s="1">
        <f t="shared" si="947"/>
        <v>2.597864611003271E-26</v>
      </c>
      <c r="JN1934" s="1" t="str">
        <f t="shared" si="948"/>
        <v/>
      </c>
      <c r="JO1934" s="1" t="str">
        <f t="shared" si="949"/>
        <v/>
      </c>
      <c r="JS1934" s="1">
        <v>1310</v>
      </c>
      <c r="JT1934" s="1">
        <f t="shared" si="950"/>
        <v>12307.852989855935</v>
      </c>
      <c r="JU1934" s="1">
        <f t="shared" si="951"/>
        <v>1.8632187805907707E-5</v>
      </c>
      <c r="JV1934" s="1">
        <f t="shared" si="952"/>
        <v>0.89251230292541317</v>
      </c>
      <c r="JW1934" s="1">
        <f t="shared" si="953"/>
        <v>1.8632187805907707E-5</v>
      </c>
      <c r="JX1934" s="1" t="str">
        <f t="shared" si="954"/>
        <v/>
      </c>
      <c r="JY1934" s="1" t="str">
        <f t="shared" si="955"/>
        <v/>
      </c>
      <c r="JZ1934" s="1">
        <f t="shared" si="956"/>
        <v>9.4301015852696892E-6</v>
      </c>
      <c r="KA1934" s="1" t="str">
        <f t="shared" si="957"/>
        <v/>
      </c>
      <c r="KB1934" s="1" t="str">
        <f t="shared" si="958"/>
        <v/>
      </c>
      <c r="KE1934" s="1">
        <f t="shared" si="921"/>
        <v>8.4160000000001176</v>
      </c>
      <c r="KF1934" s="151">
        <f t="shared" si="922"/>
        <v>0.29734348650809317</v>
      </c>
      <c r="KG1934" s="1">
        <f t="shared" si="923"/>
        <v>5.1995983846869764E-4</v>
      </c>
      <c r="KH1934" s="1" t="str">
        <f t="shared" si="919"/>
        <v/>
      </c>
      <c r="KI1934" s="132" t="str">
        <f t="shared" si="920"/>
        <v/>
      </c>
    </row>
    <row r="1935" spans="237:295" ht="20.100000000000001" customHeight="1" x14ac:dyDescent="0.25">
      <c r="IC1935" s="1">
        <v>1311</v>
      </c>
      <c r="ID1935" s="1">
        <f t="shared" si="924"/>
        <v>21702.403789039105</v>
      </c>
      <c r="IE1935" s="1">
        <f t="shared" si="925"/>
        <v>1.0548226188500172E-5</v>
      </c>
      <c r="IF1935" s="1">
        <f t="shared" si="926"/>
        <v>0.89325021853551456</v>
      </c>
      <c r="IG1935" s="1">
        <f t="shared" si="927"/>
        <v>1.0548226188500172E-5</v>
      </c>
      <c r="IH1935" s="1" t="str">
        <f t="shared" si="928"/>
        <v/>
      </c>
      <c r="II1935" s="1" t="str">
        <f t="shared" si="929"/>
        <v/>
      </c>
      <c r="IL1935" s="1">
        <f t="shared" si="930"/>
        <v>2.8734374354751783E-15</v>
      </c>
      <c r="IM1935" s="1" t="str">
        <f t="shared" si="931"/>
        <v/>
      </c>
      <c r="IN1935" s="1" t="str">
        <f t="shared" si="932"/>
        <v/>
      </c>
      <c r="IS1935" s="1">
        <v>1311</v>
      </c>
      <c r="IT1935" s="1">
        <f t="shared" si="933"/>
        <v>44.969717742002103</v>
      </c>
      <c r="IU1935" s="1">
        <f t="shared" si="934"/>
        <v>5.0905781822849338E-3</v>
      </c>
      <c r="IV1935" s="1">
        <f t="shared" si="935"/>
        <v>0.89325021853551467</v>
      </c>
      <c r="IW1935" s="1">
        <f t="shared" si="936"/>
        <v>5.0905781822849338E-3</v>
      </c>
      <c r="IX1935" s="1" t="str">
        <f t="shared" si="937"/>
        <v/>
      </c>
      <c r="IY1935" s="1" t="str">
        <f t="shared" si="938"/>
        <v/>
      </c>
      <c r="IZ1935" s="1">
        <f t="shared" si="939"/>
        <v>6.9862509333299162E-9</v>
      </c>
      <c r="JA1935" s="1" t="str">
        <f t="shared" si="940"/>
        <v/>
      </c>
      <c r="JB1935" s="1" t="str">
        <f t="shared" si="941"/>
        <v/>
      </c>
      <c r="JF1935" s="1">
        <v>1311</v>
      </c>
      <c r="JG1935" s="1">
        <f t="shared" si="959"/>
        <v>126.43440918086759</v>
      </c>
      <c r="JH1935" s="1">
        <f t="shared" si="942"/>
        <v>1.8105978070690324E-3</v>
      </c>
      <c r="JI1935" s="1">
        <f t="shared" si="943"/>
        <v>0.89325021853551478</v>
      </c>
      <c r="JJ1935" s="1">
        <f t="shared" si="944"/>
        <v>1.8105978070690324E-3</v>
      </c>
      <c r="JK1935" s="1" t="str">
        <f t="shared" si="945"/>
        <v/>
      </c>
      <c r="JL1935" s="1" t="str">
        <f t="shared" si="946"/>
        <v/>
      </c>
      <c r="JM1935" s="1">
        <f t="shared" si="947"/>
        <v>2.7074539022072264E-26</v>
      </c>
      <c r="JN1935" s="1" t="str">
        <f t="shared" si="948"/>
        <v/>
      </c>
      <c r="JO1935" s="1" t="str">
        <f t="shared" si="949"/>
        <v/>
      </c>
      <c r="JS1935" s="1">
        <v>1311</v>
      </c>
      <c r="JT1935" s="1">
        <f t="shared" si="950"/>
        <v>12347.55574143611</v>
      </c>
      <c r="JU1935" s="1">
        <f t="shared" si="951"/>
        <v>1.853985264733232E-5</v>
      </c>
      <c r="JV1935" s="1">
        <f t="shared" si="952"/>
        <v>0.89325021853551456</v>
      </c>
      <c r="JW1935" s="1">
        <f t="shared" si="953"/>
        <v>1.853985264733232E-5</v>
      </c>
      <c r="JX1935" s="1" t="str">
        <f t="shared" si="954"/>
        <v/>
      </c>
      <c r="JY1935" s="1" t="str">
        <f t="shared" si="955"/>
        <v/>
      </c>
      <c r="JZ1935" s="1">
        <f t="shared" si="956"/>
        <v>9.3660141597472779E-6</v>
      </c>
      <c r="KA1935" s="1" t="str">
        <f t="shared" si="957"/>
        <v/>
      </c>
      <c r="KB1935" s="1" t="str">
        <f t="shared" si="958"/>
        <v/>
      </c>
      <c r="KE1935" s="1">
        <f t="shared" si="921"/>
        <v>8.4224000000001169</v>
      </c>
      <c r="KF1935" s="151">
        <f t="shared" si="922"/>
        <v>0.29682352666962447</v>
      </c>
      <c r="KG1935" s="1">
        <f t="shared" si="923"/>
        <v>5.1928417219321288E-4</v>
      </c>
      <c r="KH1935" s="1" t="str">
        <f t="shared" si="919"/>
        <v/>
      </c>
      <c r="KI1935" s="132" t="str">
        <f t="shared" si="920"/>
        <v/>
      </c>
    </row>
    <row r="1936" spans="237:295" ht="20.100000000000001" customHeight="1" x14ac:dyDescent="0.25">
      <c r="IC1936" s="1">
        <v>1312</v>
      </c>
      <c r="ID1936" s="1">
        <f t="shared" si="924"/>
        <v>21772.186437878467</v>
      </c>
      <c r="IE1936" s="1">
        <f t="shared" si="925"/>
        <v>1.0495784622115229E-5</v>
      </c>
      <c r="IF1936" s="1">
        <f t="shared" si="926"/>
        <v>0.89398447140288551</v>
      </c>
      <c r="IG1936" s="1">
        <f t="shared" si="927"/>
        <v>1.0495784622115229E-5</v>
      </c>
      <c r="IH1936" s="1" t="str">
        <f t="shared" si="928"/>
        <v/>
      </c>
      <c r="II1936" s="1" t="str">
        <f t="shared" si="929"/>
        <v/>
      </c>
      <c r="IL1936" s="1">
        <f t="shared" si="930"/>
        <v>2.9520818796283709E-15</v>
      </c>
      <c r="IM1936" s="1" t="str">
        <f t="shared" si="931"/>
        <v/>
      </c>
      <c r="IN1936" s="1" t="str">
        <f t="shared" si="932"/>
        <v/>
      </c>
      <c r="IS1936" s="1">
        <v>1312</v>
      </c>
      <c r="IT1936" s="1">
        <f t="shared" si="933"/>
        <v>45.114314905159659</v>
      </c>
      <c r="IU1936" s="1">
        <f t="shared" si="934"/>
        <v>5.0652698613489425E-3</v>
      </c>
      <c r="IV1936" s="1">
        <f t="shared" si="935"/>
        <v>0.89398447140288539</v>
      </c>
      <c r="IW1936" s="1">
        <f t="shared" si="936"/>
        <v>5.0652698613489425E-3</v>
      </c>
      <c r="IX1936" s="1" t="str">
        <f t="shared" si="937"/>
        <v/>
      </c>
      <c r="IY1936" s="1" t="str">
        <f t="shared" si="938"/>
        <v/>
      </c>
      <c r="IZ1936" s="1">
        <f t="shared" si="939"/>
        <v>7.1371050769651409E-9</v>
      </c>
      <c r="JA1936" s="1" t="str">
        <f t="shared" si="940"/>
        <v/>
      </c>
      <c r="JB1936" s="1" t="str">
        <f t="shared" si="941"/>
        <v/>
      </c>
      <c r="JF1936" s="1">
        <v>1312</v>
      </c>
      <c r="JG1936" s="1">
        <f t="shared" si="959"/>
        <v>126.84095068948767</v>
      </c>
      <c r="JH1936" s="1">
        <f t="shared" si="942"/>
        <v>1.8015962381418005E-3</v>
      </c>
      <c r="JI1936" s="1">
        <f t="shared" si="943"/>
        <v>0.89398447140288539</v>
      </c>
      <c r="JJ1936" s="1">
        <f t="shared" si="944"/>
        <v>1.8015962381418005E-3</v>
      </c>
      <c r="JK1936" s="1" t="str">
        <f t="shared" si="945"/>
        <v/>
      </c>
      <c r="JL1936" s="1" t="str">
        <f t="shared" si="946"/>
        <v/>
      </c>
      <c r="JM1936" s="1">
        <f t="shared" si="947"/>
        <v>2.8216210027121389E-26</v>
      </c>
      <c r="JN1936" s="1" t="str">
        <f t="shared" si="948"/>
        <v/>
      </c>
      <c r="JO1936" s="1" t="str">
        <f t="shared" si="949"/>
        <v/>
      </c>
      <c r="JS1936" s="1">
        <v>1312</v>
      </c>
      <c r="JT1936" s="1">
        <f t="shared" si="950"/>
        <v>12387.258493016292</v>
      </c>
      <c r="JU1936" s="1">
        <f t="shared" si="951"/>
        <v>1.8447679907006362E-5</v>
      </c>
      <c r="JV1936" s="1">
        <f t="shared" si="952"/>
        <v>0.89398447140288539</v>
      </c>
      <c r="JW1936" s="1">
        <f t="shared" si="953"/>
        <v>1.8447679907006362E-5</v>
      </c>
      <c r="JX1936" s="1" t="str">
        <f t="shared" si="954"/>
        <v/>
      </c>
      <c r="JY1936" s="1" t="str">
        <f t="shared" si="955"/>
        <v/>
      </c>
      <c r="JZ1936" s="1">
        <f t="shared" si="956"/>
        <v>9.3022134388562058E-6</v>
      </c>
      <c r="KA1936" s="1" t="str">
        <f t="shared" si="957"/>
        <v/>
      </c>
      <c r="KB1936" s="1" t="str">
        <f t="shared" si="958"/>
        <v/>
      </c>
      <c r="KE1936" s="1">
        <f t="shared" si="921"/>
        <v>8.4288000000001162</v>
      </c>
      <c r="KF1936" s="151">
        <f t="shared" si="922"/>
        <v>0.29630424249743126</v>
      </c>
      <c r="KG1936" s="1">
        <f t="shared" si="923"/>
        <v>5.1860863585490025E-4</v>
      </c>
      <c r="KH1936" s="1" t="str">
        <f t="shared" si="919"/>
        <v/>
      </c>
      <c r="KI1936" s="132" t="str">
        <f t="shared" si="920"/>
        <v/>
      </c>
    </row>
    <row r="1937" spans="237:295" ht="20.100000000000001" customHeight="1" x14ac:dyDescent="0.25">
      <c r="IC1937" s="1">
        <v>1313</v>
      </c>
      <c r="ID1937" s="1">
        <f t="shared" si="924"/>
        <v>21841.969086717814</v>
      </c>
      <c r="IE1937" s="1">
        <f t="shared" si="925"/>
        <v>1.044343667792331E-5</v>
      </c>
      <c r="IF1937" s="1">
        <f t="shared" si="926"/>
        <v>0.89471506801841483</v>
      </c>
      <c r="IG1937" s="1">
        <f t="shared" si="927"/>
        <v>1.044343667792331E-5</v>
      </c>
      <c r="IH1937" s="1" t="str">
        <f t="shared" si="928"/>
        <v/>
      </c>
      <c r="II1937" s="1" t="str">
        <f t="shared" si="929"/>
        <v/>
      </c>
      <c r="IL1937" s="1">
        <f t="shared" si="930"/>
        <v>3.0328302544390437E-15</v>
      </c>
      <c r="IM1937" s="1" t="str">
        <f t="shared" si="931"/>
        <v/>
      </c>
      <c r="IN1937" s="1" t="str">
        <f t="shared" si="932"/>
        <v/>
      </c>
      <c r="IS1937" s="1">
        <v>1313</v>
      </c>
      <c r="IT1937" s="1">
        <f t="shared" si="933"/>
        <v>45.258912068317215</v>
      </c>
      <c r="IU1937" s="1">
        <f t="shared" si="934"/>
        <v>5.0400067225207868E-3</v>
      </c>
      <c r="IV1937" s="1">
        <f t="shared" si="935"/>
        <v>0.89471506801841472</v>
      </c>
      <c r="IW1937" s="1">
        <f t="shared" si="936"/>
        <v>5.0400067225207868E-3</v>
      </c>
      <c r="IX1937" s="1" t="str">
        <f t="shared" si="937"/>
        <v/>
      </c>
      <c r="IY1937" s="1" t="str">
        <f t="shared" si="938"/>
        <v/>
      </c>
      <c r="IZ1937" s="1">
        <f t="shared" si="939"/>
        <v>7.2910999561793429E-9</v>
      </c>
      <c r="JA1937" s="1" t="str">
        <f t="shared" si="940"/>
        <v/>
      </c>
      <c r="JB1937" s="1" t="str">
        <f t="shared" si="941"/>
        <v/>
      </c>
      <c r="JF1937" s="1">
        <v>1313</v>
      </c>
      <c r="JG1937" s="1">
        <f t="shared" si="959"/>
        <v>127.24749219810786</v>
      </c>
      <c r="JH1937" s="1">
        <f t="shared" si="942"/>
        <v>1.7926107394176821E-3</v>
      </c>
      <c r="JI1937" s="1">
        <f t="shared" si="943"/>
        <v>0.89471506801841483</v>
      </c>
      <c r="JJ1937" s="1">
        <f t="shared" si="944"/>
        <v>1.7926107394176821E-3</v>
      </c>
      <c r="JK1937" s="1" t="str">
        <f t="shared" si="945"/>
        <v/>
      </c>
      <c r="JL1937" s="1" t="str">
        <f t="shared" si="946"/>
        <v/>
      </c>
      <c r="JM1937" s="1">
        <f t="shared" si="947"/>
        <v>2.9405552178574118E-26</v>
      </c>
      <c r="JN1937" s="1" t="str">
        <f t="shared" si="948"/>
        <v/>
      </c>
      <c r="JO1937" s="1" t="str">
        <f t="shared" si="949"/>
        <v/>
      </c>
      <c r="JS1937" s="1">
        <v>1313</v>
      </c>
      <c r="JT1937" s="1">
        <f t="shared" si="950"/>
        <v>12426.961244596474</v>
      </c>
      <c r="JU1937" s="1">
        <f t="shared" si="951"/>
        <v>1.8355671719623432E-5</v>
      </c>
      <c r="JV1937" s="1">
        <f t="shared" si="952"/>
        <v>0.89471506801841483</v>
      </c>
      <c r="JW1937" s="1">
        <f t="shared" si="953"/>
        <v>1.8355671719623432E-5</v>
      </c>
      <c r="JX1937" s="1" t="str">
        <f t="shared" si="954"/>
        <v/>
      </c>
      <c r="JY1937" s="1" t="str">
        <f t="shared" si="955"/>
        <v/>
      </c>
      <c r="JZ1937" s="1">
        <f t="shared" si="956"/>
        <v>9.2386995042349992E-6</v>
      </c>
      <c r="KA1937" s="1" t="str">
        <f t="shared" si="957"/>
        <v/>
      </c>
      <c r="KB1937" s="1" t="str">
        <f t="shared" si="958"/>
        <v/>
      </c>
      <c r="KE1937" s="1">
        <f t="shared" si="921"/>
        <v>8.4352000000001155</v>
      </c>
      <c r="KF1937" s="151">
        <f t="shared" si="922"/>
        <v>0.29578563386157636</v>
      </c>
      <c r="KG1937" s="1">
        <f t="shared" si="923"/>
        <v>5.1793323236509758E-4</v>
      </c>
      <c r="KH1937" s="1" t="str">
        <f t="shared" si="919"/>
        <v/>
      </c>
      <c r="KI1937" s="132" t="str">
        <f t="shared" si="920"/>
        <v/>
      </c>
    </row>
    <row r="1938" spans="237:295" ht="20.100000000000001" customHeight="1" x14ac:dyDescent="0.25">
      <c r="IC1938" s="1">
        <v>1314</v>
      </c>
      <c r="ID1938" s="1">
        <f t="shared" si="924"/>
        <v>21911.751735557176</v>
      </c>
      <c r="IE1938" s="1">
        <f t="shared" si="925"/>
        <v>1.0391183559925219E-5</v>
      </c>
      <c r="IF1938" s="1">
        <f t="shared" si="926"/>
        <v>0.89544201495737774</v>
      </c>
      <c r="IG1938" s="1">
        <f t="shared" si="927"/>
        <v>1.0391183559925219E-5</v>
      </c>
      <c r="IH1938" s="1" t="str">
        <f t="shared" si="928"/>
        <v/>
      </c>
      <c r="II1938" s="1" t="str">
        <f t="shared" si="929"/>
        <v/>
      </c>
      <c r="IL1938" s="1">
        <f t="shared" si="930"/>
        <v>3.1157374895124679E-15</v>
      </c>
      <c r="IM1938" s="1" t="str">
        <f t="shared" si="931"/>
        <v/>
      </c>
      <c r="IN1938" s="1" t="str">
        <f t="shared" si="932"/>
        <v/>
      </c>
      <c r="IS1938" s="1">
        <v>1314</v>
      </c>
      <c r="IT1938" s="1">
        <f t="shared" si="933"/>
        <v>45.4035092314748</v>
      </c>
      <c r="IU1938" s="1">
        <f t="shared" si="934"/>
        <v>5.014789346851743E-3</v>
      </c>
      <c r="IV1938" s="1">
        <f t="shared" si="935"/>
        <v>0.89544201495737774</v>
      </c>
      <c r="IW1938" s="1">
        <f t="shared" si="936"/>
        <v>5.014789346851743E-3</v>
      </c>
      <c r="IX1938" s="1" t="str">
        <f t="shared" si="937"/>
        <v/>
      </c>
      <c r="IY1938" s="1" t="str">
        <f t="shared" si="938"/>
        <v/>
      </c>
      <c r="IZ1938" s="1">
        <f t="shared" si="939"/>
        <v>7.4482983565922985E-9</v>
      </c>
      <c r="JA1938" s="1" t="str">
        <f t="shared" si="940"/>
        <v/>
      </c>
      <c r="JB1938" s="1" t="str">
        <f t="shared" si="941"/>
        <v/>
      </c>
      <c r="JF1938" s="1">
        <v>1314</v>
      </c>
      <c r="JG1938" s="1">
        <f t="shared" si="959"/>
        <v>127.65403370672794</v>
      </c>
      <c r="JH1938" s="1">
        <f t="shared" si="942"/>
        <v>1.7836415175628288E-3</v>
      </c>
      <c r="JI1938" s="1">
        <f t="shared" si="943"/>
        <v>0.89544201495737763</v>
      </c>
      <c r="JJ1938" s="1">
        <f t="shared" si="944"/>
        <v>1.7836415175628288E-3</v>
      </c>
      <c r="JK1938" s="1" t="str">
        <f t="shared" si="945"/>
        <v/>
      </c>
      <c r="JL1938" s="1" t="str">
        <f t="shared" si="946"/>
        <v/>
      </c>
      <c r="JM1938" s="1">
        <f t="shared" si="947"/>
        <v>3.0644536003325921E-26</v>
      </c>
      <c r="JN1938" s="1" t="str">
        <f t="shared" si="948"/>
        <v/>
      </c>
      <c r="JO1938" s="1" t="str">
        <f t="shared" si="949"/>
        <v/>
      </c>
      <c r="JS1938" s="1">
        <v>1314</v>
      </c>
      <c r="JT1938" s="1">
        <f t="shared" si="950"/>
        <v>12466.663996176656</v>
      </c>
      <c r="JU1938" s="1">
        <f t="shared" si="951"/>
        <v>1.8263830201368509E-5</v>
      </c>
      <c r="JV1938" s="1">
        <f t="shared" si="952"/>
        <v>0.89544201495737774</v>
      </c>
      <c r="JW1938" s="1">
        <f t="shared" si="953"/>
        <v>1.8263830201368509E-5</v>
      </c>
      <c r="JX1938" s="1" t="str">
        <f t="shared" si="954"/>
        <v/>
      </c>
      <c r="JY1938" s="1" t="str">
        <f t="shared" si="955"/>
        <v/>
      </c>
      <c r="JZ1938" s="1">
        <f t="shared" si="956"/>
        <v>9.175472423246784E-6</v>
      </c>
      <c r="KA1938" s="1" t="str">
        <f t="shared" si="957"/>
        <v/>
      </c>
      <c r="KB1938" s="1" t="str">
        <f t="shared" si="958"/>
        <v/>
      </c>
      <c r="KE1938" s="1">
        <f t="shared" si="921"/>
        <v>8.4416000000001148</v>
      </c>
      <c r="KF1938" s="151">
        <f t="shared" si="922"/>
        <v>0.29526770062921126</v>
      </c>
      <c r="KG1938" s="1">
        <f t="shared" si="923"/>
        <v>5.1725796462487317E-4</v>
      </c>
      <c r="KH1938" s="1" t="str">
        <f t="shared" si="919"/>
        <v/>
      </c>
      <c r="KI1938" s="132" t="str">
        <f t="shared" si="920"/>
        <v/>
      </c>
    </row>
    <row r="1939" spans="237:295" ht="20.100000000000001" customHeight="1" x14ac:dyDescent="0.25">
      <c r="IC1939" s="1">
        <v>1315</v>
      </c>
      <c r="ID1939" s="1">
        <f t="shared" si="924"/>
        <v>21981.534384396524</v>
      </c>
      <c r="IE1939" s="1">
        <f t="shared" si="925"/>
        <v>1.033902646156703E-5</v>
      </c>
      <c r="IF1939" s="1">
        <f t="shared" si="926"/>
        <v>0.89616531887869966</v>
      </c>
      <c r="IG1939" s="1">
        <f t="shared" si="927"/>
        <v>1.033902646156703E-5</v>
      </c>
      <c r="IH1939" s="1" t="str">
        <f t="shared" si="928"/>
        <v/>
      </c>
      <c r="II1939" s="1" t="str">
        <f t="shared" si="929"/>
        <v/>
      </c>
      <c r="IL1939" s="1">
        <f t="shared" si="930"/>
        <v>3.2008599114525392E-15</v>
      </c>
      <c r="IM1939" s="1" t="str">
        <f t="shared" si="931"/>
        <v/>
      </c>
      <c r="IN1939" s="1" t="str">
        <f t="shared" si="932"/>
        <v/>
      </c>
      <c r="IS1939" s="1">
        <v>1315</v>
      </c>
      <c r="IT1939" s="1">
        <f t="shared" si="933"/>
        <v>45.548106394632356</v>
      </c>
      <c r="IU1939" s="1">
        <f t="shared" si="934"/>
        <v>4.9896183102993647E-3</v>
      </c>
      <c r="IV1939" s="1">
        <f t="shared" si="935"/>
        <v>0.89616531887869966</v>
      </c>
      <c r="IW1939" s="1">
        <f t="shared" si="936"/>
        <v>4.9896183102993647E-3</v>
      </c>
      <c r="IX1939" s="1" t="str">
        <f t="shared" si="937"/>
        <v/>
      </c>
      <c r="IY1939" s="1" t="str">
        <f t="shared" si="938"/>
        <v/>
      </c>
      <c r="IZ1939" s="1">
        <f t="shared" si="939"/>
        <v>7.6087642625890543E-9</v>
      </c>
      <c r="JA1939" s="1" t="str">
        <f t="shared" si="940"/>
        <v/>
      </c>
      <c r="JB1939" s="1" t="str">
        <f t="shared" si="941"/>
        <v/>
      </c>
      <c r="JF1939" s="1">
        <v>1315</v>
      </c>
      <c r="JG1939" s="1">
        <f t="shared" si="959"/>
        <v>128.06057521534814</v>
      </c>
      <c r="JH1939" s="1">
        <f t="shared" si="942"/>
        <v>1.7746887774316589E-3</v>
      </c>
      <c r="JI1939" s="1">
        <f t="shared" si="943"/>
        <v>0.89616531887869966</v>
      </c>
      <c r="JJ1939" s="1">
        <f t="shared" si="944"/>
        <v>1.7746887774316589E-3</v>
      </c>
      <c r="JK1939" s="1" t="str">
        <f t="shared" si="945"/>
        <v/>
      </c>
      <c r="JL1939" s="1" t="str">
        <f t="shared" si="946"/>
        <v/>
      </c>
      <c r="JM1939" s="1">
        <f t="shared" si="947"/>
        <v>3.1935212638592202E-26</v>
      </c>
      <c r="JN1939" s="1" t="str">
        <f t="shared" si="948"/>
        <v/>
      </c>
      <c r="JO1939" s="1" t="str">
        <f t="shared" si="949"/>
        <v/>
      </c>
      <c r="JS1939" s="1">
        <v>1315</v>
      </c>
      <c r="JT1939" s="1">
        <f t="shared" si="950"/>
        <v>12506.366747756831</v>
      </c>
      <c r="JU1939" s="1">
        <f t="shared" si="951"/>
        <v>1.8172157449875242E-5</v>
      </c>
      <c r="JV1939" s="1">
        <f t="shared" si="952"/>
        <v>0.89616531887869955</v>
      </c>
      <c r="JW1939" s="1">
        <f t="shared" si="953"/>
        <v>1.8172157449875242E-5</v>
      </c>
      <c r="JX1939" s="1" t="str">
        <f t="shared" si="954"/>
        <v/>
      </c>
      <c r="JY1939" s="1" t="str">
        <f t="shared" si="955"/>
        <v/>
      </c>
      <c r="JZ1939" s="1">
        <f t="shared" si="956"/>
        <v>9.1125322490724865E-6</v>
      </c>
      <c r="KA1939" s="1" t="str">
        <f t="shared" si="957"/>
        <v/>
      </c>
      <c r="KB1939" s="1" t="str">
        <f t="shared" si="958"/>
        <v/>
      </c>
      <c r="KE1939" s="1">
        <f t="shared" si="921"/>
        <v>8.4480000000001141</v>
      </c>
      <c r="KF1939" s="151">
        <f t="shared" si="922"/>
        <v>0.29475044266458639</v>
      </c>
      <c r="KG1939" s="1">
        <f t="shared" si="923"/>
        <v>5.1658283552458162E-4</v>
      </c>
      <c r="KH1939" s="1" t="str">
        <f t="shared" si="919"/>
        <v/>
      </c>
      <c r="KI1939" s="132" t="str">
        <f t="shared" si="920"/>
        <v/>
      </c>
    </row>
    <row r="1940" spans="237:295" ht="20.100000000000001" customHeight="1" x14ac:dyDescent="0.25">
      <c r="IC1940" s="1">
        <v>1316</v>
      </c>
      <c r="ID1940" s="1">
        <f t="shared" si="924"/>
        <v>22051.317033235886</v>
      </c>
      <c r="IE1940" s="1">
        <f t="shared" si="925"/>
        <v>1.0286966565716621E-5</v>
      </c>
      <c r="IF1940" s="1">
        <f t="shared" si="926"/>
        <v>0.89688498652421877</v>
      </c>
      <c r="IG1940" s="1">
        <f t="shared" si="927"/>
        <v>1.0286966565716621E-5</v>
      </c>
      <c r="IH1940" s="1" t="str">
        <f t="shared" si="928"/>
        <v/>
      </c>
      <c r="II1940" s="1" t="str">
        <f t="shared" si="929"/>
        <v/>
      </c>
      <c r="IL1940" s="1">
        <f t="shared" si="930"/>
        <v>3.2882552783969577E-15</v>
      </c>
      <c r="IM1940" s="1" t="str">
        <f t="shared" si="931"/>
        <v/>
      </c>
      <c r="IN1940" s="1" t="str">
        <f t="shared" si="932"/>
        <v/>
      </c>
      <c r="IS1940" s="1">
        <v>1316</v>
      </c>
      <c r="IT1940" s="1">
        <f t="shared" si="933"/>
        <v>45.692703557789912</v>
      </c>
      <c r="IU1940" s="1">
        <f t="shared" si="934"/>
        <v>4.964494183716168E-3</v>
      </c>
      <c r="IV1940" s="1">
        <f t="shared" si="935"/>
        <v>0.89688498652421877</v>
      </c>
      <c r="IW1940" s="1">
        <f t="shared" si="936"/>
        <v>4.964494183716168E-3</v>
      </c>
      <c r="IX1940" s="1" t="str">
        <f t="shared" si="937"/>
        <v/>
      </c>
      <c r="IY1940" s="1" t="str">
        <f t="shared" si="938"/>
        <v/>
      </c>
      <c r="IZ1940" s="1">
        <f t="shared" si="939"/>
        <v>7.7725628790266726E-9</v>
      </c>
      <c r="JA1940" s="1" t="str">
        <f t="shared" si="940"/>
        <v/>
      </c>
      <c r="JB1940" s="1" t="str">
        <f t="shared" si="941"/>
        <v/>
      </c>
      <c r="JF1940" s="1">
        <v>1316</v>
      </c>
      <c r="JG1940" s="1">
        <f t="shared" si="959"/>
        <v>128.46711672396833</v>
      </c>
      <c r="JH1940" s="1">
        <f t="shared" si="942"/>
        <v>1.7657527220628659E-3</v>
      </c>
      <c r="JI1940" s="1">
        <f t="shared" si="943"/>
        <v>0.89688498652421877</v>
      </c>
      <c r="JJ1940" s="1">
        <f t="shared" si="944"/>
        <v>1.7657527220628659E-3</v>
      </c>
      <c r="JK1940" s="1" t="str">
        <f t="shared" si="945"/>
        <v/>
      </c>
      <c r="JL1940" s="1" t="str">
        <f t="shared" si="946"/>
        <v/>
      </c>
      <c r="JM1940" s="1">
        <f t="shared" si="947"/>
        <v>3.3279717094330623E-26</v>
      </c>
      <c r="JN1940" s="1" t="str">
        <f t="shared" si="948"/>
        <v/>
      </c>
      <c r="JO1940" s="1" t="str">
        <f t="shared" si="949"/>
        <v/>
      </c>
      <c r="JS1940" s="1">
        <v>1316</v>
      </c>
      <c r="JT1940" s="1">
        <f t="shared" si="950"/>
        <v>12546.069499337013</v>
      </c>
      <c r="JU1940" s="1">
        <f t="shared" si="951"/>
        <v>1.8080655544184762E-5</v>
      </c>
      <c r="JV1940" s="1">
        <f t="shared" si="952"/>
        <v>0.89688498652421866</v>
      </c>
      <c r="JW1940" s="1">
        <f t="shared" si="953"/>
        <v>1.8080655544184762E-5</v>
      </c>
      <c r="JX1940" s="1" t="str">
        <f t="shared" si="954"/>
        <v/>
      </c>
      <c r="JY1940" s="1" t="str">
        <f t="shared" si="955"/>
        <v/>
      </c>
      <c r="JZ1940" s="1">
        <f t="shared" si="956"/>
        <v>9.0498790208044662E-6</v>
      </c>
      <c r="KA1940" s="1" t="str">
        <f t="shared" si="957"/>
        <v/>
      </c>
      <c r="KB1940" s="1" t="str">
        <f t="shared" si="958"/>
        <v/>
      </c>
      <c r="KE1940" s="1">
        <f t="shared" si="921"/>
        <v>8.4544000000001134</v>
      </c>
      <c r="KF1940" s="151">
        <f t="shared" si="922"/>
        <v>0.29423385982906181</v>
      </c>
      <c r="KG1940" s="1">
        <f t="shared" si="923"/>
        <v>5.1590784794125488E-4</v>
      </c>
      <c r="KH1940" s="1" t="str">
        <f t="shared" si="919"/>
        <v/>
      </c>
      <c r="KI1940" s="132" t="str">
        <f t="shared" si="920"/>
        <v/>
      </c>
    </row>
    <row r="1941" spans="237:295" ht="20.100000000000001" customHeight="1" x14ac:dyDescent="0.25">
      <c r="IC1941" s="1">
        <v>1317</v>
      </c>
      <c r="ID1941" s="1">
        <f t="shared" si="924"/>
        <v>22121.099682075233</v>
      </c>
      <c r="IE1941" s="1">
        <f t="shared" si="925"/>
        <v>1.023500504464134E-5</v>
      </c>
      <c r="IF1941" s="1">
        <f t="shared" si="926"/>
        <v>0.89760102471794723</v>
      </c>
      <c r="IG1941" s="1">
        <f t="shared" si="927"/>
        <v>1.023500504464134E-5</v>
      </c>
      <c r="IH1941" s="1" t="str">
        <f t="shared" si="928"/>
        <v/>
      </c>
      <c r="II1941" s="1" t="str">
        <f t="shared" si="929"/>
        <v/>
      </c>
      <c r="IL1941" s="1">
        <f t="shared" si="930"/>
        <v>3.377982815379863E-15</v>
      </c>
      <c r="IM1941" s="1" t="str">
        <f t="shared" si="931"/>
        <v/>
      </c>
      <c r="IN1941" s="1" t="str">
        <f t="shared" si="932"/>
        <v/>
      </c>
      <c r="IS1941" s="1">
        <v>1317</v>
      </c>
      <c r="IT1941" s="1">
        <f t="shared" si="933"/>
        <v>45.837300720947468</v>
      </c>
      <c r="IU1941" s="1">
        <f t="shared" si="934"/>
        <v>4.9394175328388319E-3</v>
      </c>
      <c r="IV1941" s="1">
        <f t="shared" si="935"/>
        <v>0.89760102471794712</v>
      </c>
      <c r="IW1941" s="1">
        <f t="shared" si="936"/>
        <v>4.9394175328388319E-3</v>
      </c>
      <c r="IX1941" s="1" t="str">
        <f t="shared" si="937"/>
        <v/>
      </c>
      <c r="IY1941" s="1" t="str">
        <f t="shared" si="938"/>
        <v/>
      </c>
      <c r="IZ1941" s="1">
        <f t="shared" si="939"/>
        <v>7.9397606533101412E-9</v>
      </c>
      <c r="JA1941" s="1" t="str">
        <f t="shared" si="940"/>
        <v/>
      </c>
      <c r="JB1941" s="1" t="str">
        <f t="shared" si="941"/>
        <v/>
      </c>
      <c r="JF1941" s="1">
        <v>1317</v>
      </c>
      <c r="JG1941" s="1">
        <f t="shared" si="959"/>
        <v>128.87365823258841</v>
      </c>
      <c r="JH1941" s="1">
        <f t="shared" si="942"/>
        <v>1.7568335526755578E-3</v>
      </c>
      <c r="JI1941" s="1">
        <f t="shared" si="943"/>
        <v>0.89760102471794712</v>
      </c>
      <c r="JJ1941" s="1">
        <f t="shared" si="944"/>
        <v>1.7568335526755578E-3</v>
      </c>
      <c r="JK1941" s="1" t="str">
        <f t="shared" si="945"/>
        <v/>
      </c>
      <c r="JL1941" s="1" t="str">
        <f t="shared" si="946"/>
        <v/>
      </c>
      <c r="JM1941" s="1">
        <f t="shared" si="947"/>
        <v>3.4680271646256989E-26</v>
      </c>
      <c r="JN1941" s="1" t="str">
        <f t="shared" si="948"/>
        <v/>
      </c>
      <c r="JO1941" s="1" t="str">
        <f t="shared" si="949"/>
        <v/>
      </c>
      <c r="JS1941" s="1">
        <v>1317</v>
      </c>
      <c r="JT1941" s="1">
        <f t="shared" si="950"/>
        <v>12585.772250917194</v>
      </c>
      <c r="JU1941" s="1">
        <f t="shared" si="951"/>
        <v>1.7989326544706402E-5</v>
      </c>
      <c r="JV1941" s="1">
        <f t="shared" si="952"/>
        <v>0.89760102471794712</v>
      </c>
      <c r="JW1941" s="1">
        <f t="shared" si="953"/>
        <v>1.7989326544706402E-5</v>
      </c>
      <c r="JX1941" s="1" t="str">
        <f t="shared" si="954"/>
        <v/>
      </c>
      <c r="JY1941" s="1" t="str">
        <f t="shared" si="955"/>
        <v/>
      </c>
      <c r="JZ1941" s="1">
        <f t="shared" si="956"/>
        <v>8.9875127635407108E-6</v>
      </c>
      <c r="KA1941" s="1" t="str">
        <f t="shared" si="957"/>
        <v/>
      </c>
      <c r="KB1941" s="1" t="str">
        <f t="shared" si="958"/>
        <v/>
      </c>
      <c r="KE1941" s="1">
        <f t="shared" si="921"/>
        <v>8.4608000000001127</v>
      </c>
      <c r="KF1941" s="151">
        <f t="shared" si="922"/>
        <v>0.29371795198112055</v>
      </c>
      <c r="KG1941" s="1">
        <f t="shared" si="923"/>
        <v>5.1523300474221045E-4</v>
      </c>
      <c r="KH1941" s="1" t="str">
        <f t="shared" si="919"/>
        <v/>
      </c>
      <c r="KI1941" s="132" t="str">
        <f t="shared" si="920"/>
        <v/>
      </c>
    </row>
    <row r="1942" spans="237:295" ht="20.100000000000001" customHeight="1" x14ac:dyDescent="0.25">
      <c r="IC1942" s="1">
        <v>1318</v>
      </c>
      <c r="ID1942" s="1">
        <f t="shared" si="924"/>
        <v>22190.882330914581</v>
      </c>
      <c r="IE1942" s="1">
        <f t="shared" si="925"/>
        <v>1.0183143059986469E-5</v>
      </c>
      <c r="IF1942" s="1">
        <f t="shared" si="926"/>
        <v>0.89831344036533045</v>
      </c>
      <c r="IG1942" s="1">
        <f t="shared" si="927"/>
        <v>1.0183143059986469E-5</v>
      </c>
      <c r="IH1942" s="1" t="str">
        <f t="shared" si="928"/>
        <v/>
      </c>
      <c r="II1942" s="1" t="str">
        <f t="shared" si="929"/>
        <v/>
      </c>
      <c r="IL1942" s="1">
        <f t="shared" si="930"/>
        <v>3.4701032505415798E-15</v>
      </c>
      <c r="IM1942" s="1" t="str">
        <f t="shared" si="931"/>
        <v/>
      </c>
      <c r="IN1942" s="1" t="str">
        <f t="shared" si="932"/>
        <v/>
      </c>
      <c r="IS1942" s="1">
        <v>1318</v>
      </c>
      <c r="IT1942" s="1">
        <f t="shared" si="933"/>
        <v>45.981897884105052</v>
      </c>
      <c r="IU1942" s="1">
        <f t="shared" si="934"/>
        <v>4.9143889182778388E-3</v>
      </c>
      <c r="IV1942" s="1">
        <f t="shared" si="935"/>
        <v>0.89831344036533056</v>
      </c>
      <c r="IW1942" s="1">
        <f t="shared" si="936"/>
        <v>4.9143889182778388E-3</v>
      </c>
      <c r="IX1942" s="1" t="str">
        <f t="shared" si="937"/>
        <v/>
      </c>
      <c r="IY1942" s="1" t="str">
        <f t="shared" si="938"/>
        <v/>
      </c>
      <c r="IZ1942" s="1">
        <f t="shared" si="939"/>
        <v>8.1104252978430217E-9</v>
      </c>
      <c r="JA1942" s="1" t="str">
        <f t="shared" si="940"/>
        <v/>
      </c>
      <c r="JB1942" s="1" t="str">
        <f t="shared" si="941"/>
        <v/>
      </c>
      <c r="JF1942" s="1">
        <v>1318</v>
      </c>
      <c r="JG1942" s="1">
        <f t="shared" si="959"/>
        <v>129.28019974120861</v>
      </c>
      <c r="JH1942" s="1">
        <f t="shared" si="942"/>
        <v>1.7479314686655709E-3</v>
      </c>
      <c r="JI1942" s="1">
        <f t="shared" si="943"/>
        <v>0.89831344036533045</v>
      </c>
      <c r="JJ1942" s="1">
        <f t="shared" si="944"/>
        <v>1.7479314686655709E-3</v>
      </c>
      <c r="JK1942" s="1" t="str">
        <f t="shared" si="945"/>
        <v/>
      </c>
      <c r="JL1942" s="1" t="str">
        <f t="shared" si="946"/>
        <v/>
      </c>
      <c r="JM1942" s="1">
        <f t="shared" si="947"/>
        <v>3.6139189364597072E-26</v>
      </c>
      <c r="JN1942" s="1" t="str">
        <f t="shared" si="948"/>
        <v/>
      </c>
      <c r="JO1942" s="1" t="str">
        <f t="shared" si="949"/>
        <v/>
      </c>
      <c r="JS1942" s="1">
        <v>1318</v>
      </c>
      <c r="JT1942" s="1">
        <f t="shared" si="950"/>
        <v>12625.475002497376</v>
      </c>
      <c r="JU1942" s="1">
        <f t="shared" si="951"/>
        <v>1.7898172493179913E-5</v>
      </c>
      <c r="JV1942" s="1">
        <f t="shared" si="952"/>
        <v>0.89831344036533045</v>
      </c>
      <c r="JW1942" s="1">
        <f t="shared" si="953"/>
        <v>1.7898172493179913E-5</v>
      </c>
      <c r="JX1942" s="1" t="str">
        <f t="shared" si="954"/>
        <v/>
      </c>
      <c r="JY1942" s="1" t="str">
        <f t="shared" si="955"/>
        <v/>
      </c>
      <c r="JZ1942" s="1">
        <f t="shared" si="956"/>
        <v>8.9254334884794245E-6</v>
      </c>
      <c r="KA1942" s="1" t="str">
        <f t="shared" si="957"/>
        <v/>
      </c>
      <c r="KB1942" s="1" t="str">
        <f t="shared" si="958"/>
        <v/>
      </c>
      <c r="KE1942" s="1">
        <f t="shared" si="921"/>
        <v>8.467200000000112</v>
      </c>
      <c r="KF1942" s="151">
        <f t="shared" si="922"/>
        <v>0.29320271897637834</v>
      </c>
      <c r="KG1942" s="1">
        <f t="shared" si="923"/>
        <v>5.1455830878294195E-4</v>
      </c>
      <c r="KH1942" s="1" t="str">
        <f t="shared" si="919"/>
        <v/>
      </c>
      <c r="KI1942" s="132" t="str">
        <f t="shared" si="920"/>
        <v/>
      </c>
    </row>
    <row r="1943" spans="237:295" ht="20.100000000000001" customHeight="1" x14ac:dyDescent="0.25">
      <c r="IC1943" s="1">
        <v>1319</v>
      </c>
      <c r="ID1943" s="1">
        <f t="shared" si="924"/>
        <v>22260.664979753943</v>
      </c>
      <c r="IE1943" s="1">
        <f t="shared" si="925"/>
        <v>1.0131381762754762E-5</v>
      </c>
      <c r="IF1943" s="1">
        <f t="shared" si="926"/>
        <v>0.89902224045250567</v>
      </c>
      <c r="IG1943" s="1">
        <f t="shared" si="927"/>
        <v>1.0131381762754762E-5</v>
      </c>
      <c r="IH1943" s="1" t="str">
        <f t="shared" si="928"/>
        <v/>
      </c>
      <c r="II1943" s="1" t="str">
        <f t="shared" si="929"/>
        <v/>
      </c>
      <c r="IL1943" s="1">
        <f t="shared" si="930"/>
        <v>3.5646788522047309E-15</v>
      </c>
      <c r="IM1943" s="1" t="str">
        <f t="shared" si="931"/>
        <v/>
      </c>
      <c r="IN1943" s="1" t="str">
        <f t="shared" si="932"/>
        <v/>
      </c>
      <c r="IS1943" s="1">
        <v>1319</v>
      </c>
      <c r="IT1943" s="1">
        <f t="shared" si="933"/>
        <v>46.126495047262608</v>
      </c>
      <c r="IU1943" s="1">
        <f t="shared" si="934"/>
        <v>4.8894088955075913E-3</v>
      </c>
      <c r="IV1943" s="1">
        <f t="shared" si="935"/>
        <v>0.89902224045250567</v>
      </c>
      <c r="IW1943" s="1">
        <f t="shared" si="936"/>
        <v>4.8894088955075913E-3</v>
      </c>
      <c r="IX1943" s="1" t="str">
        <f t="shared" si="937"/>
        <v/>
      </c>
      <c r="IY1943" s="1" t="str">
        <f t="shared" si="938"/>
        <v/>
      </c>
      <c r="IZ1943" s="1">
        <f t="shared" si="939"/>
        <v>8.2846258128590132E-9</v>
      </c>
      <c r="JA1943" s="1" t="str">
        <f t="shared" si="940"/>
        <v/>
      </c>
      <c r="JB1943" s="1" t="str">
        <f t="shared" si="941"/>
        <v/>
      </c>
      <c r="JF1943" s="1">
        <v>1319</v>
      </c>
      <c r="JG1943" s="1">
        <f t="shared" si="959"/>
        <v>129.6867412498288</v>
      </c>
      <c r="JH1943" s="1">
        <f t="shared" si="942"/>
        <v>1.7390466676019619E-3</v>
      </c>
      <c r="JI1943" s="1">
        <f t="shared" si="943"/>
        <v>0.89902224045250567</v>
      </c>
      <c r="JJ1943" s="1">
        <f t="shared" si="944"/>
        <v>1.7390466676019619E-3</v>
      </c>
      <c r="JK1943" s="1" t="str">
        <f t="shared" si="945"/>
        <v/>
      </c>
      <c r="JL1943" s="1" t="str">
        <f t="shared" si="946"/>
        <v/>
      </c>
      <c r="JM1943" s="1">
        <f t="shared" si="947"/>
        <v>3.7658877783970387E-26</v>
      </c>
      <c r="JN1943" s="1" t="str">
        <f t="shared" si="948"/>
        <v/>
      </c>
      <c r="JO1943" s="1" t="str">
        <f t="shared" si="949"/>
        <v/>
      </c>
      <c r="JS1943" s="1">
        <v>1319</v>
      </c>
      <c r="JT1943" s="1">
        <f t="shared" si="950"/>
        <v>12665.177754077558</v>
      </c>
      <c r="JU1943" s="1">
        <f t="shared" si="951"/>
        <v>1.7807195412639416E-5</v>
      </c>
      <c r="JV1943" s="1">
        <f t="shared" si="952"/>
        <v>0.89902224045250567</v>
      </c>
      <c r="JW1943" s="1">
        <f t="shared" si="953"/>
        <v>1.7807195412639416E-5</v>
      </c>
      <c r="JX1943" s="1" t="str">
        <f t="shared" si="954"/>
        <v/>
      </c>
      <c r="JY1943" s="1" t="str">
        <f t="shared" si="955"/>
        <v/>
      </c>
      <c r="JZ1943" s="1">
        <f t="shared" si="956"/>
        <v>8.8636411930141141E-6</v>
      </c>
      <c r="KA1943" s="1" t="str">
        <f t="shared" si="957"/>
        <v/>
      </c>
      <c r="KB1943" s="1" t="str">
        <f t="shared" si="958"/>
        <v/>
      </c>
      <c r="KE1943" s="1">
        <f t="shared" si="921"/>
        <v>8.4736000000001113</v>
      </c>
      <c r="KF1943" s="151">
        <f t="shared" si="922"/>
        <v>0.2926881606675954</v>
      </c>
      <c r="KG1943" s="1">
        <f t="shared" si="923"/>
        <v>5.1388376290806281E-4</v>
      </c>
      <c r="KH1943" s="1" t="str">
        <f t="shared" si="919"/>
        <v/>
      </c>
      <c r="KI1943" s="132" t="str">
        <f t="shared" si="920"/>
        <v/>
      </c>
    </row>
    <row r="1944" spans="237:295" ht="20.100000000000001" customHeight="1" x14ac:dyDescent="0.25">
      <c r="IC1944" s="1">
        <v>1320</v>
      </c>
      <c r="ID1944" s="1">
        <f t="shared" si="924"/>
        <v>22330.447628593291</v>
      </c>
      <c r="IE1944" s="1">
        <f t="shared" si="925"/>
        <v>1.0079722293286919E-5</v>
      </c>
      <c r="IF1944" s="1">
        <f t="shared" si="926"/>
        <v>0.89972743204555794</v>
      </c>
      <c r="IG1944" s="1">
        <f t="shared" si="927"/>
        <v>1.0079722293286919E-5</v>
      </c>
      <c r="IH1944" s="1" t="str">
        <f t="shared" si="928"/>
        <v/>
      </c>
      <c r="II1944" s="1" t="str">
        <f t="shared" si="929"/>
        <v/>
      </c>
      <c r="IL1944" s="1">
        <f t="shared" si="930"/>
        <v>3.6617734668366698E-15</v>
      </c>
      <c r="IM1944" s="1" t="str">
        <f t="shared" si="931"/>
        <v/>
      </c>
      <c r="IN1944" s="1" t="str">
        <f t="shared" si="932"/>
        <v/>
      </c>
      <c r="IS1944" s="1">
        <v>1320</v>
      </c>
      <c r="IT1944" s="1">
        <f t="shared" si="933"/>
        <v>46.271092210420164</v>
      </c>
      <c r="IU1944" s="1">
        <f t="shared" si="934"/>
        <v>4.8644780148569561E-3</v>
      </c>
      <c r="IV1944" s="1">
        <f t="shared" si="935"/>
        <v>0.89972743204555794</v>
      </c>
      <c r="IW1944" s="1">
        <f t="shared" si="936"/>
        <v>4.8644780148569561E-3</v>
      </c>
      <c r="IX1944" s="1" t="str">
        <f t="shared" si="937"/>
        <v/>
      </c>
      <c r="IY1944" s="1" t="str">
        <f t="shared" si="938"/>
        <v/>
      </c>
      <c r="IZ1944" s="1">
        <f t="shared" si="939"/>
        <v>8.4624325096404415E-9</v>
      </c>
      <c r="JA1944" s="1" t="str">
        <f t="shared" si="940"/>
        <v/>
      </c>
      <c r="JB1944" s="1" t="str">
        <f t="shared" si="941"/>
        <v/>
      </c>
      <c r="JF1944" s="1">
        <v>1320</v>
      </c>
      <c r="JG1944" s="1">
        <f t="shared" si="959"/>
        <v>130.09328275844888</v>
      </c>
      <c r="JH1944" s="1">
        <f t="shared" si="942"/>
        <v>1.7301793452236471E-3</v>
      </c>
      <c r="JI1944" s="1">
        <f t="shared" si="943"/>
        <v>0.89972743204555794</v>
      </c>
      <c r="JJ1944" s="1">
        <f t="shared" si="944"/>
        <v>1.7301793452236471E-3</v>
      </c>
      <c r="JK1944" s="1" t="str">
        <f t="shared" si="945"/>
        <v/>
      </c>
      <c r="JL1944" s="1" t="str">
        <f t="shared" si="946"/>
        <v/>
      </c>
      <c r="JM1944" s="1">
        <f t="shared" si="947"/>
        <v>3.9241842719957179E-26</v>
      </c>
      <c r="JN1944" s="1" t="str">
        <f t="shared" si="948"/>
        <v/>
      </c>
      <c r="JO1944" s="1" t="str">
        <f t="shared" si="949"/>
        <v/>
      </c>
      <c r="JS1944" s="1">
        <v>1320</v>
      </c>
      <c r="JT1944" s="1">
        <f t="shared" si="950"/>
        <v>12704.880505657733</v>
      </c>
      <c r="JU1944" s="1">
        <f t="shared" si="951"/>
        <v>1.7716397307379099E-5</v>
      </c>
      <c r="JV1944" s="1">
        <f t="shared" si="952"/>
        <v>0.89972743204555783</v>
      </c>
      <c r="JW1944" s="1">
        <f t="shared" si="953"/>
        <v>1.7716397307379099E-5</v>
      </c>
      <c r="JX1944" s="1" t="str">
        <f t="shared" si="954"/>
        <v/>
      </c>
      <c r="JY1944" s="1" t="str">
        <f t="shared" si="955"/>
        <v/>
      </c>
      <c r="JZ1944" s="1">
        <f t="shared" si="956"/>
        <v>8.8021358608291021E-6</v>
      </c>
      <c r="KA1944" s="1" t="str">
        <f t="shared" si="957"/>
        <v/>
      </c>
      <c r="KB1944" s="1" t="str">
        <f t="shared" si="958"/>
        <v/>
      </c>
      <c r="KE1944" s="1">
        <f t="shared" si="921"/>
        <v>8.4800000000001106</v>
      </c>
      <c r="KF1944" s="151">
        <f t="shared" si="922"/>
        <v>0.29217427690468734</v>
      </c>
      <c r="KG1944" s="1">
        <f t="shared" si="923"/>
        <v>5.1320936995025157E-4</v>
      </c>
      <c r="KH1944" s="1" t="str">
        <f t="shared" si="919"/>
        <v/>
      </c>
      <c r="KI1944" s="132" t="str">
        <f t="shared" si="920"/>
        <v/>
      </c>
    </row>
    <row r="1945" spans="237:295" ht="20.100000000000001" customHeight="1" x14ac:dyDescent="0.25">
      <c r="IC1945" s="1">
        <v>1321</v>
      </c>
      <c r="ID1945" s="1">
        <f t="shared" si="924"/>
        <v>22400.230277432653</v>
      </c>
      <c r="IE1945" s="1">
        <f t="shared" si="925"/>
        <v>1.0028165781242923E-5</v>
      </c>
      <c r="IF1945" s="1">
        <f t="shared" si="926"/>
        <v>0.90042902228977595</v>
      </c>
      <c r="IG1945" s="1">
        <f t="shared" si="927"/>
        <v>1.0028165781242923E-5</v>
      </c>
      <c r="IH1945" s="1" t="str">
        <f t="shared" si="928"/>
        <v/>
      </c>
      <c r="II1945" s="1" t="str">
        <f t="shared" si="929"/>
        <v/>
      </c>
      <c r="IL1945" s="1">
        <f t="shared" si="930"/>
        <v>3.7614525579194188E-15</v>
      </c>
      <c r="IM1945" s="1" t="str">
        <f t="shared" si="931"/>
        <v/>
      </c>
      <c r="IN1945" s="1" t="str">
        <f t="shared" si="932"/>
        <v/>
      </c>
      <c r="IS1945" s="1">
        <v>1321</v>
      </c>
      <c r="IT1945" s="1">
        <f t="shared" si="933"/>
        <v>46.41568937357772</v>
      </c>
      <c r="IU1945" s="1">
        <f t="shared" si="934"/>
        <v>4.8395968215002982E-3</v>
      </c>
      <c r="IV1945" s="1">
        <f t="shared" si="935"/>
        <v>0.90042902228977573</v>
      </c>
      <c r="IW1945" s="1">
        <f t="shared" si="936"/>
        <v>4.8395968215002982E-3</v>
      </c>
      <c r="IX1945" s="1" t="str">
        <f t="shared" si="937"/>
        <v/>
      </c>
      <c r="IY1945" s="1" t="str">
        <f t="shared" si="938"/>
        <v/>
      </c>
      <c r="IZ1945" s="1">
        <f t="shared" si="939"/>
        <v>8.6439170341296387E-9</v>
      </c>
      <c r="JA1945" s="1" t="str">
        <f t="shared" si="940"/>
        <v/>
      </c>
      <c r="JB1945" s="1" t="str">
        <f t="shared" si="941"/>
        <v/>
      </c>
      <c r="JF1945" s="1">
        <v>1321</v>
      </c>
      <c r="JG1945" s="1">
        <f t="shared" si="959"/>
        <v>130.49982426706907</v>
      </c>
      <c r="JH1945" s="1">
        <f t="shared" si="942"/>
        <v>1.7213296954362014E-3</v>
      </c>
      <c r="JI1945" s="1">
        <f t="shared" si="943"/>
        <v>0.90042902228977584</v>
      </c>
      <c r="JJ1945" s="1">
        <f t="shared" si="944"/>
        <v>1.7213296954362014E-3</v>
      </c>
      <c r="JK1945" s="1" t="str">
        <f t="shared" si="945"/>
        <v/>
      </c>
      <c r="JL1945" s="1" t="str">
        <f t="shared" si="946"/>
        <v/>
      </c>
      <c r="JM1945" s="1">
        <f t="shared" si="947"/>
        <v>4.0890692238177801E-26</v>
      </c>
      <c r="JN1945" s="1" t="str">
        <f t="shared" si="948"/>
        <v/>
      </c>
      <c r="JO1945" s="1" t="str">
        <f t="shared" si="949"/>
        <v/>
      </c>
      <c r="JS1945" s="1">
        <v>1321</v>
      </c>
      <c r="JT1945" s="1">
        <f t="shared" si="950"/>
        <v>12744.583257237915</v>
      </c>
      <c r="JU1945" s="1">
        <f t="shared" si="951"/>
        <v>1.762578016292043E-5</v>
      </c>
      <c r="JV1945" s="1">
        <f t="shared" si="952"/>
        <v>0.90042902228977573</v>
      </c>
      <c r="JW1945" s="1">
        <f t="shared" si="953"/>
        <v>1.762578016292043E-5</v>
      </c>
      <c r="JX1945" s="1" t="str">
        <f t="shared" si="954"/>
        <v/>
      </c>
      <c r="JY1945" s="1" t="str">
        <f t="shared" si="955"/>
        <v/>
      </c>
      <c r="JZ1945" s="1">
        <f t="shared" si="956"/>
        <v>8.7409174619954519E-6</v>
      </c>
      <c r="KA1945" s="1" t="str">
        <f t="shared" si="957"/>
        <v/>
      </c>
      <c r="KB1945" s="1" t="str">
        <f t="shared" si="958"/>
        <v/>
      </c>
      <c r="KE1945" s="1">
        <f t="shared" si="921"/>
        <v>8.4864000000001099</v>
      </c>
      <c r="KF1945" s="151">
        <f t="shared" si="922"/>
        <v>0.29166106753473708</v>
      </c>
      <c r="KG1945" s="1">
        <f t="shared" si="923"/>
        <v>5.1253513273086249E-4</v>
      </c>
      <c r="KH1945" s="1" t="str">
        <f t="shared" si="919"/>
        <v/>
      </c>
      <c r="KI1945" s="132" t="str">
        <f t="shared" si="920"/>
        <v/>
      </c>
    </row>
    <row r="1946" spans="237:295" ht="20.100000000000001" customHeight="1" x14ac:dyDescent="0.25">
      <c r="IC1946" s="1">
        <v>1322</v>
      </c>
      <c r="ID1946" s="1">
        <f t="shared" si="924"/>
        <v>22470.012926272</v>
      </c>
      <c r="IE1946" s="1">
        <f t="shared" si="925"/>
        <v>9.9767133455844546E-6</v>
      </c>
      <c r="IF1946" s="1">
        <f t="shared" si="926"/>
        <v>0.90112701840890552</v>
      </c>
      <c r="IG1946" s="1">
        <f t="shared" si="927"/>
        <v>9.9767133455844546E-6</v>
      </c>
      <c r="IH1946" s="1" t="str">
        <f t="shared" si="928"/>
        <v/>
      </c>
      <c r="II1946" s="1" t="str">
        <f t="shared" si="929"/>
        <v/>
      </c>
      <c r="IL1946" s="1">
        <f t="shared" si="930"/>
        <v>3.8637832457468478E-15</v>
      </c>
      <c r="IM1946" s="1" t="str">
        <f t="shared" si="931"/>
        <v/>
      </c>
      <c r="IN1946" s="1" t="str">
        <f t="shared" si="932"/>
        <v/>
      </c>
      <c r="IS1946" s="1">
        <v>1322</v>
      </c>
      <c r="IT1946" s="1">
        <f t="shared" si="933"/>
        <v>46.560286536735305</v>
      </c>
      <c r="IU1946" s="1">
        <f t="shared" si="934"/>
        <v>4.8147658554489603E-3</v>
      </c>
      <c r="IV1946" s="1">
        <f t="shared" si="935"/>
        <v>0.90112701840890552</v>
      </c>
      <c r="IW1946" s="1">
        <f t="shared" si="936"/>
        <v>4.8147658554489603E-3</v>
      </c>
      <c r="IX1946" s="1" t="str">
        <f t="shared" si="937"/>
        <v/>
      </c>
      <c r="IY1946" s="1" t="str">
        <f t="shared" si="938"/>
        <v/>
      </c>
      <c r="IZ1946" s="1">
        <f t="shared" si="939"/>
        <v>8.8291523909391874E-9</v>
      </c>
      <c r="JA1946" s="1" t="str">
        <f t="shared" si="940"/>
        <v/>
      </c>
      <c r="JB1946" s="1" t="str">
        <f t="shared" si="941"/>
        <v/>
      </c>
      <c r="JF1946" s="1">
        <v>1322</v>
      </c>
      <c r="JG1946" s="1">
        <f t="shared" si="959"/>
        <v>130.90636577568927</v>
      </c>
      <c r="JH1946" s="1">
        <f t="shared" si="942"/>
        <v>1.7124979103088438E-3</v>
      </c>
      <c r="JI1946" s="1">
        <f t="shared" si="943"/>
        <v>0.90112701840890563</v>
      </c>
      <c r="JJ1946" s="1">
        <f t="shared" si="944"/>
        <v>1.7124979103088438E-3</v>
      </c>
      <c r="JK1946" s="1" t="str">
        <f t="shared" si="945"/>
        <v/>
      </c>
      <c r="JL1946" s="1" t="str">
        <f t="shared" si="946"/>
        <v/>
      </c>
      <c r="JM1946" s="1">
        <f t="shared" si="947"/>
        <v>4.2608140781872347E-26</v>
      </c>
      <c r="JN1946" s="1" t="str">
        <f t="shared" si="948"/>
        <v/>
      </c>
      <c r="JO1946" s="1" t="str">
        <f t="shared" si="949"/>
        <v/>
      </c>
      <c r="JS1946" s="1">
        <v>1322</v>
      </c>
      <c r="JT1946" s="1">
        <f t="shared" si="950"/>
        <v>12784.286008818097</v>
      </c>
      <c r="JU1946" s="1">
        <f t="shared" si="951"/>
        <v>1.7535345945981237E-5</v>
      </c>
      <c r="JV1946" s="1">
        <f t="shared" si="952"/>
        <v>0.90112701840890552</v>
      </c>
      <c r="JW1946" s="1">
        <f t="shared" si="953"/>
        <v>1.7535345945981237E-5</v>
      </c>
      <c r="JX1946" s="1" t="str">
        <f t="shared" si="954"/>
        <v/>
      </c>
      <c r="JY1946" s="1" t="str">
        <f t="shared" si="955"/>
        <v/>
      </c>
      <c r="JZ1946" s="1">
        <f t="shared" si="956"/>
        <v>8.6799859530673934E-6</v>
      </c>
      <c r="KA1946" s="1" t="str">
        <f t="shared" si="957"/>
        <v/>
      </c>
      <c r="KB1946" s="1" t="str">
        <f t="shared" si="958"/>
        <v/>
      </c>
      <c r="KE1946" s="1">
        <f t="shared" si="921"/>
        <v>8.4928000000001092</v>
      </c>
      <c r="KF1946" s="151">
        <f t="shared" si="922"/>
        <v>0.29114853240200622</v>
      </c>
      <c r="KG1946" s="1">
        <f t="shared" si="923"/>
        <v>5.1186105406181293E-4</v>
      </c>
      <c r="KH1946" s="1" t="str">
        <f t="shared" si="919"/>
        <v/>
      </c>
      <c r="KI1946" s="132" t="str">
        <f t="shared" si="920"/>
        <v/>
      </c>
    </row>
    <row r="1947" spans="237:295" ht="20.100000000000001" customHeight="1" x14ac:dyDescent="0.25">
      <c r="IC1947" s="1">
        <v>1323</v>
      </c>
      <c r="ID1947" s="1">
        <f t="shared" si="924"/>
        <v>22539.795575111362</v>
      </c>
      <c r="IE1947" s="1">
        <f t="shared" si="925"/>
        <v>9.9253660945581116E-6</v>
      </c>
      <c r="IF1947" s="1">
        <f t="shared" si="926"/>
        <v>0.90182142770440332</v>
      </c>
      <c r="IG1947" s="1">
        <f t="shared" si="927"/>
        <v>9.9253660945581116E-6</v>
      </c>
      <c r="IH1947" s="1" t="str">
        <f t="shared" si="928"/>
        <v/>
      </c>
      <c r="II1947" s="1" t="str">
        <f t="shared" si="929"/>
        <v/>
      </c>
      <c r="IL1947" s="1">
        <f t="shared" si="930"/>
        <v>3.9688343481718695E-15</v>
      </c>
      <c r="IM1947" s="1" t="str">
        <f t="shared" si="931"/>
        <v/>
      </c>
      <c r="IN1947" s="1" t="str">
        <f t="shared" si="932"/>
        <v/>
      </c>
      <c r="IS1947" s="1">
        <v>1323</v>
      </c>
      <c r="IT1947" s="1">
        <f t="shared" si="933"/>
        <v>46.704883699892861</v>
      </c>
      <c r="IU1947" s="1">
        <f t="shared" si="934"/>
        <v>4.7899856515432127E-3</v>
      </c>
      <c r="IV1947" s="1">
        <f t="shared" si="935"/>
        <v>0.90182142770440321</v>
      </c>
      <c r="IW1947" s="1">
        <f t="shared" si="936"/>
        <v>4.7899856515432127E-3</v>
      </c>
      <c r="IX1947" s="1" t="str">
        <f t="shared" si="937"/>
        <v/>
      </c>
      <c r="IY1947" s="1" t="str">
        <f t="shared" si="938"/>
        <v/>
      </c>
      <c r="IZ1947" s="1">
        <f t="shared" si="939"/>
        <v>9.0182129677674948E-9</v>
      </c>
      <c r="JA1947" s="1" t="str">
        <f t="shared" si="940"/>
        <v/>
      </c>
      <c r="JB1947" s="1" t="str">
        <f t="shared" si="941"/>
        <v/>
      </c>
      <c r="JF1947" s="1">
        <v>1323</v>
      </c>
      <c r="JG1947" s="1">
        <f t="shared" si="959"/>
        <v>131.31290728430935</v>
      </c>
      <c r="JH1947" s="1">
        <f t="shared" si="942"/>
        <v>1.7036841800715595E-3</v>
      </c>
      <c r="JI1947" s="1">
        <f t="shared" si="943"/>
        <v>0.90182142770440321</v>
      </c>
      <c r="JJ1947" s="1">
        <f t="shared" si="944"/>
        <v>1.7036841800715595E-3</v>
      </c>
      <c r="JK1947" s="1" t="str">
        <f t="shared" si="945"/>
        <v/>
      </c>
      <c r="JL1947" s="1" t="str">
        <f t="shared" si="946"/>
        <v/>
      </c>
      <c r="JM1947" s="1">
        <f t="shared" si="947"/>
        <v>4.4397013464268177E-26</v>
      </c>
      <c r="JN1947" s="1" t="str">
        <f t="shared" si="948"/>
        <v/>
      </c>
      <c r="JO1947" s="1" t="str">
        <f t="shared" si="949"/>
        <v/>
      </c>
      <c r="JS1947" s="1">
        <v>1323</v>
      </c>
      <c r="JT1947" s="1">
        <f t="shared" si="950"/>
        <v>12823.988760398279</v>
      </c>
      <c r="JU1947" s="1">
        <f t="shared" si="951"/>
        <v>1.7445096604446285E-5</v>
      </c>
      <c r="JV1947" s="1">
        <f t="shared" si="952"/>
        <v>0.90182142770440321</v>
      </c>
      <c r="JW1947" s="1">
        <f t="shared" si="953"/>
        <v>1.7445096604446285E-5</v>
      </c>
      <c r="JX1947" s="1" t="str">
        <f t="shared" si="954"/>
        <v/>
      </c>
      <c r="JY1947" s="1" t="str">
        <f t="shared" si="955"/>
        <v/>
      </c>
      <c r="JZ1947" s="1">
        <f t="shared" si="956"/>
        <v>8.6193412771790648E-6</v>
      </c>
      <c r="KA1947" s="1" t="str">
        <f t="shared" si="957"/>
        <v/>
      </c>
      <c r="KB1947" s="1" t="str">
        <f t="shared" si="958"/>
        <v/>
      </c>
      <c r="KE1947" s="1">
        <f t="shared" si="921"/>
        <v>8.4992000000001084</v>
      </c>
      <c r="KF1947" s="151">
        <f t="shared" si="922"/>
        <v>0.29063667134794441</v>
      </c>
      <c r="KG1947" s="1">
        <f t="shared" si="923"/>
        <v>5.1118713674158656E-4</v>
      </c>
      <c r="KH1947" s="1" t="str">
        <f t="shared" si="919"/>
        <v/>
      </c>
      <c r="KI1947" s="132" t="str">
        <f t="shared" si="920"/>
        <v/>
      </c>
    </row>
    <row r="1948" spans="237:295" ht="20.100000000000001" customHeight="1" x14ac:dyDescent="0.25">
      <c r="IC1948" s="1">
        <v>1324</v>
      </c>
      <c r="ID1948" s="1">
        <f t="shared" si="924"/>
        <v>22609.57822395071</v>
      </c>
      <c r="IE1948" s="1">
        <f t="shared" si="925"/>
        <v>9.8741251256797224E-6</v>
      </c>
      <c r="IF1948" s="1">
        <f t="shared" si="926"/>
        <v>0.90251225755468756</v>
      </c>
      <c r="IG1948" s="1">
        <f t="shared" si="927"/>
        <v>9.8741251256797224E-6</v>
      </c>
      <c r="IH1948" s="1" t="str">
        <f t="shared" si="928"/>
        <v/>
      </c>
      <c r="II1948" s="1" t="str">
        <f t="shared" si="929"/>
        <v/>
      </c>
      <c r="IL1948" s="1">
        <f t="shared" si="930"/>
        <v>4.0766764223242277E-15</v>
      </c>
      <c r="IM1948" s="1" t="str">
        <f t="shared" si="931"/>
        <v/>
      </c>
      <c r="IN1948" s="1" t="str">
        <f t="shared" si="932"/>
        <v/>
      </c>
      <c r="IS1948" s="1">
        <v>1324</v>
      </c>
      <c r="IT1948" s="1">
        <f t="shared" si="933"/>
        <v>46.849480863050417</v>
      </c>
      <c r="IU1948" s="1">
        <f t="shared" si="934"/>
        <v>4.76525673944462E-3</v>
      </c>
      <c r="IV1948" s="1">
        <f t="shared" si="935"/>
        <v>0.90251225755468756</v>
      </c>
      <c r="IW1948" s="1">
        <f t="shared" si="936"/>
        <v>4.76525673944462E-3</v>
      </c>
      <c r="IX1948" s="1" t="str">
        <f t="shared" si="937"/>
        <v/>
      </c>
      <c r="IY1948" s="1" t="str">
        <f t="shared" si="938"/>
        <v/>
      </c>
      <c r="IZ1948" s="1">
        <f t="shared" si="939"/>
        <v>9.2111745602259665E-9</v>
      </c>
      <c r="JA1948" s="1" t="str">
        <f t="shared" si="940"/>
        <v/>
      </c>
      <c r="JB1948" s="1" t="str">
        <f t="shared" si="941"/>
        <v/>
      </c>
      <c r="JF1948" s="1">
        <v>1324</v>
      </c>
      <c r="JG1948" s="1">
        <f t="shared" si="959"/>
        <v>131.71944879292954</v>
      </c>
      <c r="JH1948" s="1">
        <f t="shared" si="942"/>
        <v>1.6948886931123903E-3</v>
      </c>
      <c r="JI1948" s="1">
        <f t="shared" si="943"/>
        <v>0.90251225755468756</v>
      </c>
      <c r="JJ1948" s="1">
        <f t="shared" si="944"/>
        <v>1.6948886931123903E-3</v>
      </c>
      <c r="JK1948" s="1" t="str">
        <f t="shared" si="945"/>
        <v/>
      </c>
      <c r="JL1948" s="1" t="str">
        <f t="shared" si="946"/>
        <v/>
      </c>
      <c r="JM1948" s="1">
        <f t="shared" si="947"/>
        <v>4.6260250532228423E-26</v>
      </c>
      <c r="JN1948" s="1" t="str">
        <f t="shared" si="948"/>
        <v/>
      </c>
      <c r="JO1948" s="1" t="str">
        <f t="shared" si="949"/>
        <v/>
      </c>
      <c r="JS1948" s="1">
        <v>1324</v>
      </c>
      <c r="JT1948" s="1">
        <f t="shared" si="950"/>
        <v>12863.691511978461</v>
      </c>
      <c r="JU1948" s="1">
        <f t="shared" si="951"/>
        <v>1.7355034067339545E-5</v>
      </c>
      <c r="JV1948" s="1">
        <f t="shared" si="952"/>
        <v>0.90251225755468756</v>
      </c>
      <c r="JW1948" s="1">
        <f t="shared" si="953"/>
        <v>1.7355034067339545E-5</v>
      </c>
      <c r="JX1948" s="1" t="str">
        <f t="shared" si="954"/>
        <v/>
      </c>
      <c r="JY1948" s="1" t="str">
        <f t="shared" si="955"/>
        <v/>
      </c>
      <c r="JZ1948" s="1">
        <f t="shared" si="956"/>
        <v>8.5589833641417026E-6</v>
      </c>
      <c r="KA1948" s="1" t="str">
        <f t="shared" si="957"/>
        <v/>
      </c>
      <c r="KB1948" s="1" t="str">
        <f t="shared" si="958"/>
        <v/>
      </c>
      <c r="KE1948" s="1">
        <f t="shared" si="921"/>
        <v>8.5056000000001077</v>
      </c>
      <c r="KF1948" s="151">
        <f t="shared" si="922"/>
        <v>0.29012548421120282</v>
      </c>
      <c r="KG1948" s="1">
        <f t="shared" si="923"/>
        <v>5.1051338355856402E-4</v>
      </c>
      <c r="KH1948" s="1" t="str">
        <f t="shared" si="919"/>
        <v/>
      </c>
      <c r="KI1948" s="132" t="str">
        <f t="shared" si="920"/>
        <v/>
      </c>
    </row>
    <row r="1949" spans="237:295" ht="20.100000000000001" customHeight="1" x14ac:dyDescent="0.25">
      <c r="IC1949" s="1">
        <v>1325</v>
      </c>
      <c r="ID1949" s="1">
        <f t="shared" si="924"/>
        <v>22679.360872790072</v>
      </c>
      <c r="IE1949" s="1">
        <f t="shared" si="925"/>
        <v>9.8229915257194193E-6</v>
      </c>
      <c r="IF1949" s="1">
        <f t="shared" si="926"/>
        <v>0.90319951541438981</v>
      </c>
      <c r="IG1949" s="1">
        <f t="shared" si="927"/>
        <v>9.8229915257194193E-6</v>
      </c>
      <c r="IH1949" s="1" t="str">
        <f t="shared" si="928"/>
        <v/>
      </c>
      <c r="II1949" s="1" t="str">
        <f t="shared" si="929"/>
        <v/>
      </c>
      <c r="IL1949" s="1">
        <f t="shared" si="930"/>
        <v>4.1873818073224202E-15</v>
      </c>
      <c r="IM1949" s="1" t="str">
        <f t="shared" si="931"/>
        <v/>
      </c>
      <c r="IN1949" s="1" t="str">
        <f t="shared" si="932"/>
        <v/>
      </c>
      <c r="IS1949" s="1">
        <v>1325</v>
      </c>
      <c r="IT1949" s="1">
        <f t="shared" si="933"/>
        <v>46.994078026207973</v>
      </c>
      <c r="IU1949" s="1">
        <f t="shared" si="934"/>
        <v>4.7405796436288975E-3</v>
      </c>
      <c r="IV1949" s="1">
        <f t="shared" si="935"/>
        <v>0.9031995154143897</v>
      </c>
      <c r="IW1949" s="1">
        <f t="shared" si="936"/>
        <v>4.7405796436288975E-3</v>
      </c>
      <c r="IX1949" s="1" t="str">
        <f t="shared" si="937"/>
        <v/>
      </c>
      <c r="IY1949" s="1" t="str">
        <f t="shared" si="938"/>
        <v/>
      </c>
      <c r="IZ1949" s="1">
        <f t="shared" si="939"/>
        <v>9.4081143970843048E-9</v>
      </c>
      <c r="JA1949" s="1" t="str">
        <f t="shared" si="940"/>
        <v/>
      </c>
      <c r="JB1949" s="1" t="str">
        <f t="shared" si="941"/>
        <v/>
      </c>
      <c r="JF1949" s="1">
        <v>1325</v>
      </c>
      <c r="JG1949" s="1">
        <f t="shared" si="959"/>
        <v>132.12599030154973</v>
      </c>
      <c r="JH1949" s="1">
        <f t="shared" si="942"/>
        <v>1.6861116359748974E-3</v>
      </c>
      <c r="JI1949" s="1">
        <f t="shared" si="943"/>
        <v>0.90319951541438981</v>
      </c>
      <c r="JJ1949" s="1">
        <f t="shared" si="944"/>
        <v>1.6861116359748974E-3</v>
      </c>
      <c r="JK1949" s="1" t="str">
        <f t="shared" si="945"/>
        <v/>
      </c>
      <c r="JL1949" s="1" t="str">
        <f t="shared" si="946"/>
        <v/>
      </c>
      <c r="JM1949" s="1">
        <f t="shared" si="947"/>
        <v>4.8200912007926986E-26</v>
      </c>
      <c r="JN1949" s="1" t="str">
        <f t="shared" si="948"/>
        <v/>
      </c>
      <c r="JO1949" s="1" t="str">
        <f t="shared" si="949"/>
        <v/>
      </c>
      <c r="JS1949" s="1">
        <v>1325</v>
      </c>
      <c r="JT1949" s="1">
        <f t="shared" si="950"/>
        <v>12903.394263558635</v>
      </c>
      <c r="JU1949" s="1">
        <f t="shared" si="951"/>
        <v>1.7265160244798196E-5</v>
      </c>
      <c r="JV1949" s="1">
        <f t="shared" si="952"/>
        <v>0.90319951541438959</v>
      </c>
      <c r="JW1949" s="1">
        <f t="shared" si="953"/>
        <v>1.7265160244798196E-5</v>
      </c>
      <c r="JX1949" s="1" t="str">
        <f t="shared" si="954"/>
        <v/>
      </c>
      <c r="JY1949" s="1" t="str">
        <f t="shared" si="955"/>
        <v/>
      </c>
      <c r="JZ1949" s="1">
        <f t="shared" si="956"/>
        <v>8.4989121305411946E-6</v>
      </c>
      <c r="KA1949" s="1" t="str">
        <f t="shared" si="957"/>
        <v/>
      </c>
      <c r="KB1949" s="1" t="str">
        <f t="shared" si="958"/>
        <v/>
      </c>
      <c r="KE1949" s="1">
        <f t="shared" si="921"/>
        <v>8.512000000000107</v>
      </c>
      <c r="KF1949" s="151">
        <f t="shared" si="922"/>
        <v>0.28961497082764426</v>
      </c>
      <c r="KG1949" s="1">
        <f t="shared" si="923"/>
        <v>5.0983979729019024E-4</v>
      </c>
      <c r="KH1949" s="1" t="str">
        <f t="shared" si="919"/>
        <v/>
      </c>
      <c r="KI1949" s="132" t="str">
        <f t="shared" si="920"/>
        <v/>
      </c>
    </row>
    <row r="1950" spans="237:295" ht="20.100000000000001" customHeight="1" x14ac:dyDescent="0.25">
      <c r="IC1950" s="1">
        <v>1326</v>
      </c>
      <c r="ID1950" s="1">
        <f t="shared" si="924"/>
        <v>22749.143521629419</v>
      </c>
      <c r="IE1950" s="1">
        <f t="shared" si="925"/>
        <v>9.7719663706878598E-6</v>
      </c>
      <c r="IF1950" s="1">
        <f t="shared" si="926"/>
        <v>0.90388320881360318</v>
      </c>
      <c r="IG1950" s="1">
        <f t="shared" si="927"/>
        <v>9.7719663706878598E-6</v>
      </c>
      <c r="IH1950" s="1" t="str">
        <f t="shared" si="928"/>
        <v/>
      </c>
      <c r="II1950" s="1" t="str">
        <f t="shared" si="929"/>
        <v/>
      </c>
      <c r="IL1950" s="1">
        <f t="shared" si="930"/>
        <v>4.3010246680015082E-15</v>
      </c>
      <c r="IM1950" s="1" t="str">
        <f t="shared" si="931"/>
        <v/>
      </c>
      <c r="IN1950" s="1" t="str">
        <f t="shared" si="932"/>
        <v/>
      </c>
      <c r="IS1950" s="1">
        <v>1326</v>
      </c>
      <c r="IT1950" s="1">
        <f t="shared" si="933"/>
        <v>47.138675189365557</v>
      </c>
      <c r="IU1950" s="1">
        <f t="shared" si="934"/>
        <v>4.7159548833791967E-3</v>
      </c>
      <c r="IV1950" s="1">
        <f t="shared" si="935"/>
        <v>0.90388320881360318</v>
      </c>
      <c r="IW1950" s="1">
        <f t="shared" si="936"/>
        <v>4.7159548833791967E-3</v>
      </c>
      <c r="IX1950" s="1" t="str">
        <f t="shared" si="937"/>
        <v/>
      </c>
      <c r="IY1950" s="1" t="str">
        <f t="shared" si="938"/>
        <v/>
      </c>
      <c r="IZ1950" s="1">
        <f t="shared" si="939"/>
        <v>9.609111165940108E-9</v>
      </c>
      <c r="JA1950" s="1" t="str">
        <f t="shared" si="940"/>
        <v/>
      </c>
      <c r="JB1950" s="1" t="str">
        <f t="shared" si="941"/>
        <v/>
      </c>
      <c r="JF1950" s="1">
        <v>1326</v>
      </c>
      <c r="JG1950" s="1">
        <f t="shared" si="959"/>
        <v>132.53253181016981</v>
      </c>
      <c r="JH1950" s="1">
        <f t="shared" si="942"/>
        <v>1.6773531933557758E-3</v>
      </c>
      <c r="JI1950" s="1">
        <f t="shared" si="943"/>
        <v>0.90388320881360318</v>
      </c>
      <c r="JJ1950" s="1">
        <f t="shared" si="944"/>
        <v>1.6773531933557758E-3</v>
      </c>
      <c r="JK1950" s="1" t="str">
        <f t="shared" si="945"/>
        <v/>
      </c>
      <c r="JL1950" s="1" t="str">
        <f t="shared" si="946"/>
        <v/>
      </c>
      <c r="JM1950" s="1">
        <f t="shared" si="947"/>
        <v>5.022218251559273E-26</v>
      </c>
      <c r="JN1950" s="1" t="str">
        <f t="shared" si="948"/>
        <v/>
      </c>
      <c r="JO1950" s="1" t="str">
        <f t="shared" si="949"/>
        <v/>
      </c>
      <c r="JS1950" s="1">
        <v>1326</v>
      </c>
      <c r="JT1950" s="1">
        <f t="shared" si="950"/>
        <v>12943.097015138817</v>
      </c>
      <c r="JU1950" s="1">
        <f t="shared" si="951"/>
        <v>1.7175477028048072E-5</v>
      </c>
      <c r="JV1950" s="1">
        <f t="shared" si="952"/>
        <v>0.90388320881360318</v>
      </c>
      <c r="JW1950" s="1">
        <f t="shared" si="953"/>
        <v>1.7175477028048072E-5</v>
      </c>
      <c r="JX1950" s="1" t="str">
        <f t="shared" si="954"/>
        <v/>
      </c>
      <c r="JY1950" s="1" t="str">
        <f t="shared" si="955"/>
        <v/>
      </c>
      <c r="JZ1950" s="1">
        <f t="shared" si="956"/>
        <v>8.4391274798359881E-6</v>
      </c>
      <c r="KA1950" s="1" t="str">
        <f t="shared" si="957"/>
        <v/>
      </c>
      <c r="KB1950" s="1" t="str">
        <f t="shared" si="958"/>
        <v/>
      </c>
      <c r="KE1950" s="1">
        <f t="shared" si="921"/>
        <v>8.5184000000001063</v>
      </c>
      <c r="KF1950" s="151">
        <f t="shared" si="922"/>
        <v>0.28910513103035407</v>
      </c>
      <c r="KG1950" s="1">
        <f t="shared" si="923"/>
        <v>5.0916638070236386E-4</v>
      </c>
      <c r="KH1950" s="1" t="str">
        <f t="shared" si="919"/>
        <v/>
      </c>
      <c r="KI1950" s="132" t="str">
        <f t="shared" si="920"/>
        <v/>
      </c>
    </row>
    <row r="1951" spans="237:295" ht="20.100000000000001" customHeight="1" x14ac:dyDescent="0.25">
      <c r="IC1951" s="1">
        <v>1327</v>
      </c>
      <c r="ID1951" s="1">
        <f t="shared" si="924"/>
        <v>22818.926170468781</v>
      </c>
      <c r="IE1951" s="1">
        <f t="shared" si="925"/>
        <v>9.7210507258231228E-6</v>
      </c>
      <c r="IF1951" s="1">
        <f t="shared" si="926"/>
        <v>0.90456334535713268</v>
      </c>
      <c r="IG1951" s="1">
        <f t="shared" si="927"/>
        <v>9.7210507258231228E-6</v>
      </c>
      <c r="IH1951" s="1" t="str">
        <f t="shared" si="928"/>
        <v/>
      </c>
      <c r="II1951" s="1" t="str">
        <f t="shared" si="929"/>
        <v/>
      </c>
      <c r="IL1951" s="1">
        <f t="shared" si="930"/>
        <v>4.4176810396812097E-15</v>
      </c>
      <c r="IM1951" s="1" t="str">
        <f t="shared" si="931"/>
        <v/>
      </c>
      <c r="IN1951" s="1" t="str">
        <f t="shared" si="932"/>
        <v/>
      </c>
      <c r="IS1951" s="1">
        <v>1327</v>
      </c>
      <c r="IT1951" s="1">
        <f t="shared" si="933"/>
        <v>47.283272352523113</v>
      </c>
      <c r="IU1951" s="1">
        <f t="shared" si="934"/>
        <v>4.6913829727798645E-3</v>
      </c>
      <c r="IV1951" s="1">
        <f t="shared" si="935"/>
        <v>0.90456334535713268</v>
      </c>
      <c r="IW1951" s="1">
        <f t="shared" si="936"/>
        <v>4.6913829727798645E-3</v>
      </c>
      <c r="IX1951" s="1" t="str">
        <f t="shared" si="937"/>
        <v/>
      </c>
      <c r="IY1951" s="1" t="str">
        <f t="shared" si="938"/>
        <v/>
      </c>
      <c r="IZ1951" s="1">
        <f t="shared" si="939"/>
        <v>9.8142450393195256E-9</v>
      </c>
      <c r="JA1951" s="1" t="str">
        <f t="shared" si="940"/>
        <v/>
      </c>
      <c r="JB1951" s="1" t="str">
        <f t="shared" si="941"/>
        <v/>
      </c>
      <c r="JF1951" s="1">
        <v>1327</v>
      </c>
      <c r="JG1951" s="1">
        <f t="shared" si="959"/>
        <v>132.93907331879001</v>
      </c>
      <c r="JH1951" s="1">
        <f t="shared" si="942"/>
        <v>1.6686135481026145E-3</v>
      </c>
      <c r="JI1951" s="1">
        <f t="shared" si="943"/>
        <v>0.90456334535713268</v>
      </c>
      <c r="JJ1951" s="1">
        <f t="shared" si="944"/>
        <v>1.6686135481026145E-3</v>
      </c>
      <c r="JK1951" s="1" t="str">
        <f t="shared" si="945"/>
        <v/>
      </c>
      <c r="JL1951" s="1" t="str">
        <f t="shared" si="946"/>
        <v/>
      </c>
      <c r="JM1951" s="1">
        <f t="shared" si="947"/>
        <v>5.2327376300591311E-26</v>
      </c>
      <c r="JN1951" s="1" t="str">
        <f t="shared" si="948"/>
        <v/>
      </c>
      <c r="JO1951" s="1" t="str">
        <f t="shared" si="949"/>
        <v/>
      </c>
      <c r="JS1951" s="1">
        <v>1327</v>
      </c>
      <c r="JT1951" s="1">
        <f t="shared" si="950"/>
        <v>12982.799766718999</v>
      </c>
      <c r="JU1951" s="1">
        <f t="shared" si="951"/>
        <v>1.7085986289381018E-5</v>
      </c>
      <c r="JV1951" s="1">
        <f t="shared" si="952"/>
        <v>0.90456334535713256</v>
      </c>
      <c r="JW1951" s="1">
        <f t="shared" si="953"/>
        <v>1.7085986289381018E-5</v>
      </c>
      <c r="JX1951" s="1" t="str">
        <f t="shared" si="954"/>
        <v/>
      </c>
      <c r="JY1951" s="1" t="str">
        <f t="shared" si="955"/>
        <v/>
      </c>
      <c r="JZ1951" s="1">
        <f t="shared" si="956"/>
        <v>8.3796293024554411E-6</v>
      </c>
      <c r="KA1951" s="1" t="str">
        <f t="shared" si="957"/>
        <v/>
      </c>
      <c r="KB1951" s="1" t="str">
        <f t="shared" si="958"/>
        <v/>
      </c>
      <c r="KE1951" s="1">
        <f t="shared" si="921"/>
        <v>8.5248000000001056</v>
      </c>
      <c r="KF1951" s="151">
        <f t="shared" si="922"/>
        <v>0.2885959646496517</v>
      </c>
      <c r="KG1951" s="1">
        <f t="shared" si="923"/>
        <v>5.0849313654999229E-4</v>
      </c>
      <c r="KH1951" s="1" t="str">
        <f t="shared" si="919"/>
        <v/>
      </c>
      <c r="KI1951" s="132" t="str">
        <f t="shared" si="920"/>
        <v/>
      </c>
    </row>
    <row r="1952" spans="237:295" ht="20.100000000000001" customHeight="1" x14ac:dyDescent="0.25">
      <c r="IC1952" s="1">
        <v>1328</v>
      </c>
      <c r="ID1952" s="1">
        <f t="shared" si="924"/>
        <v>22888.708819308129</v>
      </c>
      <c r="IE1952" s="1">
        <f t="shared" si="925"/>
        <v>9.6702456455787993E-6</v>
      </c>
      <c r="IF1952" s="1">
        <f t="shared" si="926"/>
        <v>0.90523993272374159</v>
      </c>
      <c r="IG1952" s="1">
        <f t="shared" si="927"/>
        <v>9.6702456455787993E-6</v>
      </c>
      <c r="IH1952" s="1" t="str">
        <f t="shared" si="928"/>
        <v/>
      </c>
      <c r="II1952" s="1" t="str">
        <f t="shared" si="929"/>
        <v/>
      </c>
      <c r="IL1952" s="1">
        <f t="shared" si="930"/>
        <v>4.5374288739972634E-15</v>
      </c>
      <c r="IM1952" s="1" t="str">
        <f t="shared" si="931"/>
        <v/>
      </c>
      <c r="IN1952" s="1" t="str">
        <f t="shared" si="932"/>
        <v/>
      </c>
      <c r="IS1952" s="1">
        <v>1328</v>
      </c>
      <c r="IT1952" s="1">
        <f t="shared" si="933"/>
        <v>47.427869515680669</v>
      </c>
      <c r="IU1952" s="1">
        <f t="shared" si="934"/>
        <v>4.666864420710611E-3</v>
      </c>
      <c r="IV1952" s="1">
        <f t="shared" si="935"/>
        <v>0.90523993272374159</v>
      </c>
      <c r="IW1952" s="1">
        <f t="shared" si="936"/>
        <v>4.666864420710611E-3</v>
      </c>
      <c r="IX1952" s="1" t="str">
        <f t="shared" si="937"/>
        <v/>
      </c>
      <c r="IY1952" s="1" t="str">
        <f t="shared" si="938"/>
        <v/>
      </c>
      <c r="IZ1952" s="1">
        <f t="shared" si="939"/>
        <v>1.0023597701215899E-8</v>
      </c>
      <c r="JA1952" s="1" t="str">
        <f t="shared" si="940"/>
        <v/>
      </c>
      <c r="JB1952" s="1" t="str">
        <f t="shared" si="941"/>
        <v/>
      </c>
      <c r="JF1952" s="1">
        <v>1328</v>
      </c>
      <c r="JG1952" s="1">
        <f t="shared" si="959"/>
        <v>133.34561482741009</v>
      </c>
      <c r="JH1952" s="1">
        <f t="shared" si="942"/>
        <v>1.6598928812118522E-3</v>
      </c>
      <c r="JI1952" s="1">
        <f t="shared" si="943"/>
        <v>0.90523993272374148</v>
      </c>
      <c r="JJ1952" s="1">
        <f t="shared" si="944"/>
        <v>1.6598928812118522E-3</v>
      </c>
      <c r="JK1952" s="1" t="str">
        <f t="shared" si="945"/>
        <v/>
      </c>
      <c r="JL1952" s="1" t="str">
        <f t="shared" si="946"/>
        <v/>
      </c>
      <c r="JM1952" s="1">
        <f t="shared" si="947"/>
        <v>5.4519942448441686E-26</v>
      </c>
      <c r="JN1952" s="1" t="str">
        <f t="shared" si="948"/>
        <v/>
      </c>
      <c r="JO1952" s="1" t="str">
        <f t="shared" si="949"/>
        <v/>
      </c>
      <c r="JS1952" s="1">
        <v>1328</v>
      </c>
      <c r="JT1952" s="1">
        <f t="shared" si="950"/>
        <v>13022.502518299181</v>
      </c>
      <c r="JU1952" s="1">
        <f t="shared" si="951"/>
        <v>1.699668988213364E-5</v>
      </c>
      <c r="JV1952" s="1">
        <f t="shared" si="952"/>
        <v>0.90523993272374159</v>
      </c>
      <c r="JW1952" s="1">
        <f t="shared" si="953"/>
        <v>1.699668988213364E-5</v>
      </c>
      <c r="JX1952" s="1" t="str">
        <f t="shared" si="954"/>
        <v/>
      </c>
      <c r="JY1952" s="1" t="str">
        <f t="shared" si="955"/>
        <v/>
      </c>
      <c r="JZ1952" s="1">
        <f t="shared" si="956"/>
        <v>8.3204174758983944E-6</v>
      </c>
      <c r="KA1952" s="1" t="str">
        <f t="shared" si="957"/>
        <v/>
      </c>
      <c r="KB1952" s="1" t="str">
        <f t="shared" si="958"/>
        <v/>
      </c>
      <c r="KE1952" s="1">
        <f t="shared" si="921"/>
        <v>8.5312000000001049</v>
      </c>
      <c r="KF1952" s="151">
        <f t="shared" si="922"/>
        <v>0.28808747151310171</v>
      </c>
      <c r="KG1952" s="1">
        <f t="shared" si="923"/>
        <v>5.0782006757693621E-4</v>
      </c>
      <c r="KH1952" s="1" t="str">
        <f t="shared" si="919"/>
        <v/>
      </c>
      <c r="KI1952" s="132" t="str">
        <f t="shared" si="920"/>
        <v/>
      </c>
    </row>
    <row r="1953" spans="237:295" ht="20.100000000000001" customHeight="1" x14ac:dyDescent="0.25">
      <c r="IC1953" s="1">
        <v>1329</v>
      </c>
      <c r="ID1953" s="1">
        <f t="shared" si="924"/>
        <v>22958.491468147477</v>
      </c>
      <c r="IE1953" s="1">
        <f t="shared" si="925"/>
        <v>9.6195521736127761E-6</v>
      </c>
      <c r="IF1953" s="1">
        <f t="shared" si="926"/>
        <v>0.90591297866539944</v>
      </c>
      <c r="IG1953" s="1">
        <f t="shared" si="927"/>
        <v>9.6195521736127761E-6</v>
      </c>
      <c r="IH1953" s="1" t="str">
        <f t="shared" si="928"/>
        <v/>
      </c>
      <c r="II1953" s="1" t="str">
        <f t="shared" si="929"/>
        <v/>
      </c>
      <c r="IL1953" s="1">
        <f t="shared" si="930"/>
        <v>4.6603480858211534E-15</v>
      </c>
      <c r="IM1953" s="1" t="str">
        <f t="shared" si="931"/>
        <v/>
      </c>
      <c r="IN1953" s="1" t="str">
        <f t="shared" si="932"/>
        <v/>
      </c>
      <c r="IS1953" s="1">
        <v>1329</v>
      </c>
      <c r="IT1953" s="1">
        <f t="shared" si="933"/>
        <v>47.572466678838225</v>
      </c>
      <c r="IU1953" s="1">
        <f t="shared" si="934"/>
        <v>4.6423997308411551E-3</v>
      </c>
      <c r="IV1953" s="1">
        <f t="shared" si="935"/>
        <v>0.90591297866539944</v>
      </c>
      <c r="IW1953" s="1">
        <f t="shared" si="936"/>
        <v>4.6423997308411551E-3</v>
      </c>
      <c r="IX1953" s="1" t="str">
        <f t="shared" si="937"/>
        <v/>
      </c>
      <c r="IY1953" s="1" t="str">
        <f t="shared" si="938"/>
        <v/>
      </c>
      <c r="IZ1953" s="1">
        <f t="shared" si="939"/>
        <v>1.0237252374072901E-8</v>
      </c>
      <c r="JA1953" s="1" t="str">
        <f t="shared" si="940"/>
        <v/>
      </c>
      <c r="JB1953" s="1" t="str">
        <f t="shared" si="941"/>
        <v/>
      </c>
      <c r="JF1953" s="1">
        <v>1329</v>
      </c>
      <c r="JG1953" s="1">
        <f t="shared" si="959"/>
        <v>133.75215633603028</v>
      </c>
      <c r="JH1953" s="1">
        <f t="shared" si="942"/>
        <v>1.6511913718268447E-3</v>
      </c>
      <c r="JI1953" s="1">
        <f t="shared" si="943"/>
        <v>0.90591297866539955</v>
      </c>
      <c r="JJ1953" s="1">
        <f t="shared" si="944"/>
        <v>1.6511913718268447E-3</v>
      </c>
      <c r="JK1953" s="1" t="str">
        <f t="shared" si="945"/>
        <v/>
      </c>
      <c r="JL1953" s="1" t="str">
        <f t="shared" si="946"/>
        <v/>
      </c>
      <c r="JM1953" s="1">
        <f t="shared" si="947"/>
        <v>5.6803470311624089E-26</v>
      </c>
      <c r="JN1953" s="1" t="str">
        <f t="shared" si="948"/>
        <v/>
      </c>
      <c r="JO1953" s="1" t="str">
        <f t="shared" si="949"/>
        <v/>
      </c>
      <c r="JS1953" s="1">
        <v>1329</v>
      </c>
      <c r="JT1953" s="1">
        <f t="shared" si="950"/>
        <v>13062.205269879363</v>
      </c>
      <c r="JU1953" s="1">
        <f t="shared" si="951"/>
        <v>1.690758964066778E-5</v>
      </c>
      <c r="JV1953" s="1">
        <f t="shared" si="952"/>
        <v>0.90591297866539955</v>
      </c>
      <c r="JW1953" s="1">
        <f t="shared" si="953"/>
        <v>1.690758964066778E-5</v>
      </c>
      <c r="JX1953" s="1" t="str">
        <f t="shared" si="954"/>
        <v/>
      </c>
      <c r="JY1953" s="1" t="str">
        <f t="shared" si="955"/>
        <v/>
      </c>
      <c r="JZ1953" s="1">
        <f t="shared" si="956"/>
        <v>8.2614918648322037E-6</v>
      </c>
      <c r="KA1953" s="1" t="str">
        <f t="shared" si="957"/>
        <v/>
      </c>
      <c r="KB1953" s="1" t="str">
        <f t="shared" si="958"/>
        <v/>
      </c>
      <c r="KE1953" s="1">
        <f t="shared" si="921"/>
        <v>8.5376000000001042</v>
      </c>
      <c r="KF1953" s="151">
        <f t="shared" si="922"/>
        <v>0.28757965144552478</v>
      </c>
      <c r="KG1953" s="1">
        <f t="shared" si="923"/>
        <v>5.0714717651595409E-4</v>
      </c>
      <c r="KH1953" s="1" t="str">
        <f t="shared" si="919"/>
        <v/>
      </c>
      <c r="KI1953" s="132" t="str">
        <f t="shared" si="920"/>
        <v/>
      </c>
    </row>
    <row r="1954" spans="237:295" ht="20.100000000000001" customHeight="1" x14ac:dyDescent="0.25">
      <c r="IC1954" s="1">
        <v>1330</v>
      </c>
      <c r="ID1954" s="1">
        <f t="shared" si="924"/>
        <v>23028.274116986839</v>
      </c>
      <c r="IE1954" s="1">
        <f t="shared" si="925"/>
        <v>9.568971342777078E-6</v>
      </c>
      <c r="IF1954" s="1">
        <f t="shared" si="926"/>
        <v>0.90658249100652832</v>
      </c>
      <c r="IG1954" s="1">
        <f t="shared" si="927"/>
        <v>9.568971342777078E-6</v>
      </c>
      <c r="IH1954" s="1" t="str">
        <f t="shared" si="928"/>
        <v/>
      </c>
      <c r="II1954" s="1" t="str">
        <f t="shared" si="929"/>
        <v/>
      </c>
      <c r="IL1954" s="1">
        <f t="shared" si="930"/>
        <v>4.7865206012927555E-15</v>
      </c>
      <c r="IM1954" s="1" t="str">
        <f t="shared" si="931"/>
        <v/>
      </c>
      <c r="IN1954" s="1" t="str">
        <f t="shared" si="932"/>
        <v/>
      </c>
      <c r="IS1954" s="1">
        <v>1330</v>
      </c>
      <c r="IT1954" s="1">
        <f t="shared" si="933"/>
        <v>47.71706384199581</v>
      </c>
      <c r="IU1954" s="1">
        <f t="shared" si="934"/>
        <v>4.6179894016263011E-3</v>
      </c>
      <c r="IV1954" s="1">
        <f t="shared" si="935"/>
        <v>0.90658249100652832</v>
      </c>
      <c r="IW1954" s="1">
        <f t="shared" si="936"/>
        <v>4.6179894016263011E-3</v>
      </c>
      <c r="IX1954" s="1" t="str">
        <f t="shared" si="937"/>
        <v/>
      </c>
      <c r="IY1954" s="1" t="str">
        <f t="shared" si="938"/>
        <v/>
      </c>
      <c r="IZ1954" s="1">
        <f t="shared" si="939"/>
        <v>1.0455293846219001E-8</v>
      </c>
      <c r="JA1954" s="1" t="str">
        <f t="shared" si="940"/>
        <v/>
      </c>
      <c r="JB1954" s="1" t="str">
        <f t="shared" si="941"/>
        <v/>
      </c>
      <c r="JF1954" s="1">
        <v>1330</v>
      </c>
      <c r="JG1954" s="1">
        <f t="shared" si="959"/>
        <v>134.15869784465048</v>
      </c>
      <c r="JH1954" s="1">
        <f t="shared" si="942"/>
        <v>1.6425091972361362E-3</v>
      </c>
      <c r="JI1954" s="1">
        <f t="shared" si="943"/>
        <v>0.90658249100652832</v>
      </c>
      <c r="JJ1954" s="1">
        <f t="shared" si="944"/>
        <v>1.6425091972361362E-3</v>
      </c>
      <c r="JK1954" s="1" t="str">
        <f t="shared" si="945"/>
        <v/>
      </c>
      <c r="JL1954" s="1" t="str">
        <f t="shared" si="946"/>
        <v/>
      </c>
      <c r="JM1954" s="1">
        <f t="shared" si="947"/>
        <v>5.9181695152375421E-26</v>
      </c>
      <c r="JN1954" s="1" t="str">
        <f t="shared" si="948"/>
        <v/>
      </c>
      <c r="JO1954" s="1" t="str">
        <f t="shared" si="949"/>
        <v/>
      </c>
      <c r="JS1954" s="1">
        <v>1330</v>
      </c>
      <c r="JT1954" s="1">
        <f t="shared" si="950"/>
        <v>13101.908021459538</v>
      </c>
      <c r="JU1954" s="1">
        <f t="shared" si="951"/>
        <v>1.6818687380352616E-5</v>
      </c>
      <c r="JV1954" s="1">
        <f t="shared" si="952"/>
        <v>0.90658249100652821</v>
      </c>
      <c r="JW1954" s="1">
        <f t="shared" si="953"/>
        <v>1.6818687380352616E-5</v>
      </c>
      <c r="JX1954" s="1" t="str">
        <f t="shared" si="954"/>
        <v/>
      </c>
      <c r="JY1954" s="1" t="str">
        <f t="shared" si="955"/>
        <v/>
      </c>
      <c r="JZ1954" s="1">
        <f t="shared" si="956"/>
        <v>8.202852321192008E-6</v>
      </c>
      <c r="KA1954" s="1" t="str">
        <f t="shared" si="957"/>
        <v/>
      </c>
      <c r="KB1954" s="1" t="str">
        <f t="shared" si="958"/>
        <v/>
      </c>
      <c r="KE1954" s="1">
        <f t="shared" si="921"/>
        <v>8.5440000000001035</v>
      </c>
      <c r="KF1954" s="151">
        <f t="shared" si="922"/>
        <v>0.28707250426900882</v>
      </c>
      <c r="KG1954" s="1">
        <f t="shared" si="923"/>
        <v>5.0647446608897972E-4</v>
      </c>
      <c r="KH1954" s="1" t="str">
        <f t="shared" si="919"/>
        <v/>
      </c>
      <c r="KI1954" s="132" t="str">
        <f t="shared" si="920"/>
        <v/>
      </c>
    </row>
    <row r="1955" spans="237:295" ht="20.100000000000001" customHeight="1" x14ac:dyDescent="0.25">
      <c r="IC1955" s="1">
        <v>1331</v>
      </c>
      <c r="ID1955" s="1">
        <f t="shared" si="924"/>
        <v>23098.056765826186</v>
      </c>
      <c r="IE1955" s="1">
        <f t="shared" si="925"/>
        <v>9.5185041751086201E-6</v>
      </c>
      <c r="IF1955" s="1">
        <f t="shared" si="926"/>
        <v>0.90724847764324723</v>
      </c>
      <c r="IG1955" s="1">
        <f t="shared" si="927"/>
        <v>9.5185041751086201E-6</v>
      </c>
      <c r="IH1955" s="1" t="str">
        <f t="shared" si="928"/>
        <v/>
      </c>
      <c r="II1955" s="1" t="str">
        <f t="shared" si="929"/>
        <v/>
      </c>
      <c r="IL1955" s="1">
        <f t="shared" si="930"/>
        <v>4.9160304069913944E-15</v>
      </c>
      <c r="IM1955" s="1" t="str">
        <f t="shared" si="931"/>
        <v/>
      </c>
      <c r="IN1955" s="1" t="str">
        <f t="shared" si="932"/>
        <v/>
      </c>
      <c r="IS1955" s="1">
        <v>1331</v>
      </c>
      <c r="IT1955" s="1">
        <f t="shared" si="933"/>
        <v>47.861661005153366</v>
      </c>
      <c r="IU1955" s="1">
        <f t="shared" si="934"/>
        <v>4.5936339263014658E-3</v>
      </c>
      <c r="IV1955" s="1">
        <f t="shared" si="935"/>
        <v>0.90724847764324723</v>
      </c>
      <c r="IW1955" s="1">
        <f t="shared" si="936"/>
        <v>4.5936339263014658E-3</v>
      </c>
      <c r="IX1955" s="1" t="str">
        <f t="shared" si="937"/>
        <v/>
      </c>
      <c r="IY1955" s="1" t="str">
        <f t="shared" si="938"/>
        <v/>
      </c>
      <c r="IZ1955" s="1">
        <f t="shared" si="939"/>
        <v>1.0677808499760238E-8</v>
      </c>
      <c r="JA1955" s="1" t="str">
        <f t="shared" si="940"/>
        <v/>
      </c>
      <c r="JB1955" s="1" t="str">
        <f t="shared" si="941"/>
        <v/>
      </c>
      <c r="JF1955" s="1">
        <v>1331</v>
      </c>
      <c r="JG1955" s="1">
        <f t="shared" si="959"/>
        <v>134.56523935327056</v>
      </c>
      <c r="JH1955" s="1">
        <f t="shared" si="942"/>
        <v>1.6338465328718558E-3</v>
      </c>
      <c r="JI1955" s="1">
        <f t="shared" si="943"/>
        <v>0.90724847764324723</v>
      </c>
      <c r="JJ1955" s="1">
        <f t="shared" si="944"/>
        <v>1.6338465328718558E-3</v>
      </c>
      <c r="JK1955" s="1" t="str">
        <f t="shared" si="945"/>
        <v/>
      </c>
      <c r="JL1955" s="1" t="str">
        <f t="shared" si="946"/>
        <v/>
      </c>
      <c r="JM1955" s="1">
        <f t="shared" si="947"/>
        <v>6.1658504009950343E-26</v>
      </c>
      <c r="JN1955" s="1" t="str">
        <f t="shared" si="948"/>
        <v/>
      </c>
      <c r="JO1955" s="1" t="str">
        <f t="shared" si="949"/>
        <v/>
      </c>
      <c r="JS1955" s="1">
        <v>1331</v>
      </c>
      <c r="JT1955" s="1">
        <f t="shared" si="950"/>
        <v>13141.61077303972</v>
      </c>
      <c r="JU1955" s="1">
        <f t="shared" si="951"/>
        <v>1.6729984897548298E-5</v>
      </c>
      <c r="JV1955" s="1">
        <f t="shared" si="952"/>
        <v>0.90724847764324723</v>
      </c>
      <c r="JW1955" s="1">
        <f t="shared" si="953"/>
        <v>1.6729984897548298E-5</v>
      </c>
      <c r="JX1955" s="1" t="str">
        <f t="shared" si="954"/>
        <v/>
      </c>
      <c r="JY1955" s="1" t="str">
        <f t="shared" si="955"/>
        <v/>
      </c>
      <c r="JZ1955" s="1">
        <f t="shared" si="956"/>
        <v>8.1444986842803158E-6</v>
      </c>
      <c r="KA1955" s="1" t="str">
        <f t="shared" si="957"/>
        <v/>
      </c>
      <c r="KB1955" s="1" t="str">
        <f t="shared" si="958"/>
        <v/>
      </c>
      <c r="KE1955" s="1">
        <f t="shared" si="921"/>
        <v>8.5504000000001028</v>
      </c>
      <c r="KF1955" s="151">
        <f t="shared" si="922"/>
        <v>0.28656602980291984</v>
      </c>
      <c r="KG1955" s="1">
        <f t="shared" si="923"/>
        <v>5.0580193900684467E-4</v>
      </c>
      <c r="KH1955" s="1" t="str">
        <f t="shared" si="919"/>
        <v/>
      </c>
      <c r="KI1955" s="132" t="str">
        <f t="shared" si="920"/>
        <v/>
      </c>
    </row>
    <row r="1956" spans="237:295" ht="20.100000000000001" customHeight="1" x14ac:dyDescent="0.25">
      <c r="IC1956" s="1">
        <v>1332</v>
      </c>
      <c r="ID1956" s="1">
        <f t="shared" si="924"/>
        <v>23167.839414665548</v>
      </c>
      <c r="IE1956" s="1">
        <f t="shared" si="925"/>
        <v>9.4681516818207561E-6</v>
      </c>
      <c r="IF1956" s="1">
        <f t="shared" si="926"/>
        <v>0.90791094654261917</v>
      </c>
      <c r="IG1956" s="1">
        <f t="shared" si="927"/>
        <v>9.4681516818207561E-6</v>
      </c>
      <c r="IH1956" s="1" t="str">
        <f t="shared" si="928"/>
        <v/>
      </c>
      <c r="II1956" s="1" t="str">
        <f t="shared" si="929"/>
        <v/>
      </c>
      <c r="IL1956" s="1">
        <f t="shared" si="930"/>
        <v>5.048963600271776E-15</v>
      </c>
      <c r="IM1956" s="1" t="str">
        <f t="shared" si="931"/>
        <v/>
      </c>
      <c r="IN1956" s="1" t="str">
        <f t="shared" si="932"/>
        <v/>
      </c>
      <c r="IS1956" s="1">
        <v>1332</v>
      </c>
      <c r="IT1956" s="1">
        <f t="shared" si="933"/>
        <v>48.006258168310922</v>
      </c>
      <c r="IU1956" s="1">
        <f t="shared" si="934"/>
        <v>4.56933379287863E-3</v>
      </c>
      <c r="IV1956" s="1">
        <f t="shared" si="935"/>
        <v>0.90791094654261906</v>
      </c>
      <c r="IW1956" s="1">
        <f t="shared" si="936"/>
        <v>4.56933379287863E-3</v>
      </c>
      <c r="IX1956" s="1" t="str">
        <f t="shared" si="937"/>
        <v/>
      </c>
      <c r="IY1956" s="1" t="str">
        <f t="shared" si="938"/>
        <v/>
      </c>
      <c r="IZ1956" s="1">
        <f t="shared" si="939"/>
        <v>1.0904884338938702E-8</v>
      </c>
      <c r="JA1956" s="1" t="str">
        <f t="shared" si="940"/>
        <v/>
      </c>
      <c r="JB1956" s="1" t="str">
        <f t="shared" si="941"/>
        <v/>
      </c>
      <c r="JF1956" s="1">
        <v>1332</v>
      </c>
      <c r="JG1956" s="1">
        <f t="shared" si="959"/>
        <v>134.97178086189075</v>
      </c>
      <c r="JH1956" s="1">
        <f t="shared" si="942"/>
        <v>1.6252035523082746E-3</v>
      </c>
      <c r="JI1956" s="1">
        <f t="shared" si="943"/>
        <v>0.90791094654261906</v>
      </c>
      <c r="JJ1956" s="1">
        <f t="shared" si="944"/>
        <v>1.6252035523082746E-3</v>
      </c>
      <c r="JK1956" s="1" t="str">
        <f t="shared" si="945"/>
        <v/>
      </c>
      <c r="JL1956" s="1" t="str">
        <f t="shared" si="946"/>
        <v/>
      </c>
      <c r="JM1956" s="1">
        <f t="shared" si="947"/>
        <v>6.4237941801185774E-26</v>
      </c>
      <c r="JN1956" s="1" t="str">
        <f t="shared" si="948"/>
        <v/>
      </c>
      <c r="JO1956" s="1" t="str">
        <f t="shared" si="949"/>
        <v/>
      </c>
      <c r="JS1956" s="1">
        <v>1332</v>
      </c>
      <c r="JT1956" s="1">
        <f t="shared" si="950"/>
        <v>13181.313524619902</v>
      </c>
      <c r="JU1956" s="1">
        <f t="shared" si="951"/>
        <v>1.6641483969591283E-5</v>
      </c>
      <c r="JV1956" s="1">
        <f t="shared" si="952"/>
        <v>0.90791094654261906</v>
      </c>
      <c r="JW1956" s="1">
        <f t="shared" si="953"/>
        <v>1.6641483969591283E-5</v>
      </c>
      <c r="JX1956" s="1" t="str">
        <f t="shared" si="954"/>
        <v/>
      </c>
      <c r="JY1956" s="1" t="str">
        <f t="shared" si="955"/>
        <v/>
      </c>
      <c r="JZ1956" s="1">
        <f t="shared" si="956"/>
        <v>8.0864307808669921E-6</v>
      </c>
      <c r="KA1956" s="1" t="str">
        <f t="shared" si="957"/>
        <v/>
      </c>
      <c r="KB1956" s="1" t="str">
        <f t="shared" si="958"/>
        <v/>
      </c>
      <c r="KE1956" s="1">
        <f t="shared" si="921"/>
        <v>8.5568000000001021</v>
      </c>
      <c r="KF1956" s="151">
        <f t="shared" si="922"/>
        <v>0.286060227863913</v>
      </c>
      <c r="KG1956" s="1">
        <f t="shared" si="923"/>
        <v>5.0512959796883417E-4</v>
      </c>
      <c r="KH1956" s="1" t="str">
        <f t="shared" si="919"/>
        <v/>
      </c>
      <c r="KI1956" s="132" t="str">
        <f t="shared" si="920"/>
        <v/>
      </c>
    </row>
    <row r="1957" spans="237:295" ht="20.100000000000001" customHeight="1" x14ac:dyDescent="0.25">
      <c r="IC1957" s="1">
        <v>1333</v>
      </c>
      <c r="ID1957" s="1">
        <f t="shared" si="924"/>
        <v>23237.622063504896</v>
      </c>
      <c r="IE1957" s="1">
        <f t="shared" si="925"/>
        <v>9.417914863295907E-6</v>
      </c>
      <c r="IF1957" s="1">
        <f t="shared" si="926"/>
        <v>0.90856990574189322</v>
      </c>
      <c r="IG1957" s="1">
        <f t="shared" si="927"/>
        <v>9.417914863295907E-6</v>
      </c>
      <c r="IH1957" s="1" t="str">
        <f t="shared" si="928"/>
        <v/>
      </c>
      <c r="II1957" s="1" t="str">
        <f t="shared" si="929"/>
        <v/>
      </c>
      <c r="IL1957" s="1">
        <f t="shared" si="930"/>
        <v>5.1854084407907489E-15</v>
      </c>
      <c r="IM1957" s="1" t="str">
        <f t="shared" si="931"/>
        <v/>
      </c>
      <c r="IN1957" s="1" t="str">
        <f t="shared" si="932"/>
        <v/>
      </c>
      <c r="IS1957" s="1">
        <v>1333</v>
      </c>
      <c r="IT1957" s="1">
        <f t="shared" si="933"/>
        <v>48.150855331468478</v>
      </c>
      <c r="IU1957" s="1">
        <f t="shared" si="934"/>
        <v>4.5450894841427385E-3</v>
      </c>
      <c r="IV1957" s="1">
        <f t="shared" si="935"/>
        <v>0.90856990574189322</v>
      </c>
      <c r="IW1957" s="1">
        <f t="shared" si="936"/>
        <v>4.5450894841427385E-3</v>
      </c>
      <c r="IX1957" s="1" t="str">
        <f t="shared" si="937"/>
        <v/>
      </c>
      <c r="IY1957" s="1" t="str">
        <f t="shared" si="938"/>
        <v/>
      </c>
      <c r="IZ1957" s="1">
        <f t="shared" si="939"/>
        <v>1.1136611018963556E-8</v>
      </c>
      <c r="JA1957" s="1" t="str">
        <f t="shared" si="940"/>
        <v/>
      </c>
      <c r="JB1957" s="1" t="str">
        <f t="shared" si="941"/>
        <v/>
      </c>
      <c r="JF1957" s="1">
        <v>1333</v>
      </c>
      <c r="JG1957" s="1">
        <f t="shared" si="959"/>
        <v>135.37832237051094</v>
      </c>
      <c r="JH1957" s="1">
        <f t="shared" si="942"/>
        <v>1.6165804272605395E-3</v>
      </c>
      <c r="JI1957" s="1">
        <f t="shared" si="943"/>
        <v>0.90856990574189334</v>
      </c>
      <c r="JJ1957" s="1">
        <f t="shared" si="944"/>
        <v>1.6165804272605395E-3</v>
      </c>
      <c r="JK1957" s="1" t="str">
        <f t="shared" si="945"/>
        <v/>
      </c>
      <c r="JL1957" s="1" t="str">
        <f t="shared" si="946"/>
        <v/>
      </c>
      <c r="JM1957" s="1">
        <f t="shared" si="947"/>
        <v>6.6924217663538873E-26</v>
      </c>
      <c r="JN1957" s="1" t="str">
        <f t="shared" si="948"/>
        <v/>
      </c>
      <c r="JO1957" s="1" t="str">
        <f t="shared" si="949"/>
        <v/>
      </c>
      <c r="JS1957" s="1">
        <v>1333</v>
      </c>
      <c r="JT1957" s="1">
        <f t="shared" si="950"/>
        <v>13221.016276200084</v>
      </c>
      <c r="JU1957" s="1">
        <f t="shared" si="951"/>
        <v>1.6553186354781221E-5</v>
      </c>
      <c r="JV1957" s="1">
        <f t="shared" si="952"/>
        <v>0.90856990574189322</v>
      </c>
      <c r="JW1957" s="1">
        <f t="shared" si="953"/>
        <v>1.6553186354781221E-5</v>
      </c>
      <c r="JX1957" s="1" t="str">
        <f t="shared" si="954"/>
        <v/>
      </c>
      <c r="JY1957" s="1" t="str">
        <f t="shared" si="955"/>
        <v/>
      </c>
      <c r="JZ1957" s="1">
        <f t="shared" si="956"/>
        <v>8.0286484252893857E-6</v>
      </c>
      <c r="KA1957" s="1" t="str">
        <f t="shared" si="957"/>
        <v/>
      </c>
      <c r="KB1957" s="1" t="str">
        <f t="shared" si="958"/>
        <v/>
      </c>
      <c r="KE1957" s="1">
        <f t="shared" si="921"/>
        <v>8.5632000000001014</v>
      </c>
      <c r="KF1957" s="151">
        <f t="shared" si="922"/>
        <v>0.28555509826594416</v>
      </c>
      <c r="KG1957" s="1">
        <f t="shared" si="923"/>
        <v>5.0445744566440798E-4</v>
      </c>
      <c r="KH1957" s="1" t="str">
        <f t="shared" si="919"/>
        <v/>
      </c>
      <c r="KI1957" s="132" t="str">
        <f t="shared" si="920"/>
        <v/>
      </c>
    </row>
    <row r="1958" spans="237:295" ht="20.100000000000001" customHeight="1" x14ac:dyDescent="0.25">
      <c r="IC1958" s="1">
        <v>1334</v>
      </c>
      <c r="ID1958" s="1">
        <f t="shared" si="924"/>
        <v>23307.404712344258</v>
      </c>
      <c r="IE1958" s="1">
        <f t="shared" si="925"/>
        <v>9.367794709078911E-6</v>
      </c>
      <c r="IF1958" s="1">
        <f t="shared" si="926"/>
        <v>0.90922536334775095</v>
      </c>
      <c r="IG1958" s="1">
        <f t="shared" si="927"/>
        <v>9.367794709078911E-6</v>
      </c>
      <c r="IH1958" s="1" t="str">
        <f t="shared" si="928"/>
        <v/>
      </c>
      <c r="II1958" s="1" t="str">
        <f t="shared" si="929"/>
        <v/>
      </c>
      <c r="IL1958" s="1">
        <f t="shared" si="930"/>
        <v>5.3254554032529338E-15</v>
      </c>
      <c r="IM1958" s="1" t="str">
        <f t="shared" si="931"/>
        <v/>
      </c>
      <c r="IN1958" s="1" t="str">
        <f t="shared" si="932"/>
        <v/>
      </c>
      <c r="IS1958" s="1">
        <v>1334</v>
      </c>
      <c r="IT1958" s="1">
        <f t="shared" si="933"/>
        <v>48.295452494626062</v>
      </c>
      <c r="IU1958" s="1">
        <f t="shared" si="934"/>
        <v>4.5209014776485318E-3</v>
      </c>
      <c r="IV1958" s="1">
        <f t="shared" si="935"/>
        <v>0.90922536334775095</v>
      </c>
      <c r="IW1958" s="1">
        <f t="shared" si="936"/>
        <v>4.5209014776485318E-3</v>
      </c>
      <c r="IX1958" s="1" t="str">
        <f t="shared" si="937"/>
        <v/>
      </c>
      <c r="IY1958" s="1" t="str">
        <f t="shared" si="938"/>
        <v/>
      </c>
      <c r="IZ1958" s="1">
        <f t="shared" si="939"/>
        <v>1.1373079875321861E-8</v>
      </c>
      <c r="JA1958" s="1" t="str">
        <f t="shared" si="940"/>
        <v/>
      </c>
      <c r="JB1958" s="1" t="str">
        <f t="shared" si="941"/>
        <v/>
      </c>
      <c r="JF1958" s="1">
        <v>1334</v>
      </c>
      <c r="JG1958" s="1">
        <f t="shared" si="959"/>
        <v>135.78486387913102</v>
      </c>
      <c r="JH1958" s="1">
        <f t="shared" si="942"/>
        <v>1.6079773275835376E-3</v>
      </c>
      <c r="JI1958" s="1">
        <f t="shared" si="943"/>
        <v>0.90922536334775084</v>
      </c>
      <c r="JJ1958" s="1">
        <f t="shared" si="944"/>
        <v>1.6079773275835376E-3</v>
      </c>
      <c r="JK1958" s="1" t="str">
        <f t="shared" si="945"/>
        <v/>
      </c>
      <c r="JL1958" s="1" t="str">
        <f t="shared" si="946"/>
        <v/>
      </c>
      <c r="JM1958" s="1">
        <f t="shared" si="947"/>
        <v>6.9721711550116081E-26</v>
      </c>
      <c r="JN1958" s="1" t="str">
        <f t="shared" si="948"/>
        <v/>
      </c>
      <c r="JO1958" s="1" t="str">
        <f t="shared" si="949"/>
        <v/>
      </c>
      <c r="JS1958" s="1">
        <v>1334</v>
      </c>
      <c r="JT1958" s="1">
        <f t="shared" si="950"/>
        <v>13260.719027780266</v>
      </c>
      <c r="JU1958" s="1">
        <f t="shared" si="951"/>
        <v>1.6465093792369385E-5</v>
      </c>
      <c r="JV1958" s="1">
        <f t="shared" si="952"/>
        <v>0.90922536334775095</v>
      </c>
      <c r="JW1958" s="1">
        <f t="shared" si="953"/>
        <v>1.6465093792369385E-5</v>
      </c>
      <c r="JX1958" s="1" t="str">
        <f t="shared" si="954"/>
        <v/>
      </c>
      <c r="JY1958" s="1" t="str">
        <f t="shared" si="955"/>
        <v/>
      </c>
      <c r="JZ1958" s="1">
        <f t="shared" si="956"/>
        <v>7.9711514195528644E-6</v>
      </c>
      <c r="KA1958" s="1" t="str">
        <f t="shared" si="957"/>
        <v/>
      </c>
      <c r="KB1958" s="1" t="str">
        <f t="shared" si="958"/>
        <v/>
      </c>
      <c r="KE1958" s="1">
        <f t="shared" si="921"/>
        <v>8.5696000000001007</v>
      </c>
      <c r="KF1958" s="151">
        <f t="shared" si="922"/>
        <v>0.28505064082027975</v>
      </c>
      <c r="KG1958" s="1">
        <f t="shared" si="923"/>
        <v>5.03785484771202E-4</v>
      </c>
      <c r="KH1958" s="1" t="str">
        <f t="shared" si="919"/>
        <v/>
      </c>
      <c r="KI1958" s="132" t="str">
        <f t="shared" si="920"/>
        <v/>
      </c>
    </row>
    <row r="1959" spans="237:295" ht="20.100000000000001" customHeight="1" x14ac:dyDescent="0.25">
      <c r="IC1959" s="1">
        <v>1335</v>
      </c>
      <c r="ID1959" s="1">
        <f t="shared" si="924"/>
        <v>23377.187361183605</v>
      </c>
      <c r="IE1959" s="1">
        <f t="shared" si="925"/>
        <v>9.3177921978714524E-6</v>
      </c>
      <c r="IF1959" s="1">
        <f t="shared" si="926"/>
        <v>0.90987732753554762</v>
      </c>
      <c r="IG1959" s="1">
        <f t="shared" si="927"/>
        <v>9.3177921978714524E-6</v>
      </c>
      <c r="IH1959" s="1" t="str">
        <f t="shared" si="928"/>
        <v/>
      </c>
      <c r="II1959" s="1" t="str">
        <f t="shared" si="929"/>
        <v/>
      </c>
      <c r="IL1959" s="1">
        <f t="shared" si="930"/>
        <v>5.4691972314020712E-15</v>
      </c>
      <c r="IM1959" s="1" t="str">
        <f t="shared" si="931"/>
        <v/>
      </c>
      <c r="IN1959" s="1" t="str">
        <f t="shared" si="932"/>
        <v/>
      </c>
      <c r="IS1959" s="1">
        <v>1335</v>
      </c>
      <c r="IT1959" s="1">
        <f t="shared" si="933"/>
        <v>48.440049657783618</v>
      </c>
      <c r="IU1959" s="1">
        <f t="shared" si="934"/>
        <v>4.4967702457178339E-3</v>
      </c>
      <c r="IV1959" s="1">
        <f t="shared" si="935"/>
        <v>0.90987732753554762</v>
      </c>
      <c r="IW1959" s="1">
        <f t="shared" si="936"/>
        <v>4.4967702457178339E-3</v>
      </c>
      <c r="IX1959" s="1" t="str">
        <f t="shared" si="937"/>
        <v/>
      </c>
      <c r="IY1959" s="1" t="str">
        <f t="shared" si="938"/>
        <v/>
      </c>
      <c r="IZ1959" s="1">
        <f t="shared" si="939"/>
        <v>1.161438395357652E-8</v>
      </c>
      <c r="JA1959" s="1" t="str">
        <f t="shared" si="940"/>
        <v/>
      </c>
      <c r="JB1959" s="1" t="str">
        <f t="shared" si="941"/>
        <v/>
      </c>
      <c r="JF1959" s="1">
        <v>1335</v>
      </c>
      <c r="JG1959" s="1">
        <f t="shared" si="959"/>
        <v>136.19140538775122</v>
      </c>
      <c r="JH1959" s="1">
        <f t="shared" si="942"/>
        <v>1.5993944212709208E-3</v>
      </c>
      <c r="JI1959" s="1">
        <f t="shared" si="943"/>
        <v>0.90987732753554762</v>
      </c>
      <c r="JJ1959" s="1">
        <f t="shared" si="944"/>
        <v>1.5993944212709208E-3</v>
      </c>
      <c r="JK1959" s="1" t="str">
        <f t="shared" si="945"/>
        <v/>
      </c>
      <c r="JL1959" s="1" t="str">
        <f t="shared" si="946"/>
        <v/>
      </c>
      <c r="JM1959" s="1">
        <f t="shared" si="947"/>
        <v>7.2634981086603538E-26</v>
      </c>
      <c r="JN1959" s="1" t="str">
        <f t="shared" si="948"/>
        <v/>
      </c>
      <c r="JO1959" s="1" t="str">
        <f t="shared" si="949"/>
        <v/>
      </c>
      <c r="JS1959" s="1">
        <v>1335</v>
      </c>
      <c r="JT1959" s="1">
        <f t="shared" si="950"/>
        <v>13300.42177936044</v>
      </c>
      <c r="JU1959" s="1">
        <f t="shared" si="951"/>
        <v>1.6377208002548771E-5</v>
      </c>
      <c r="JV1959" s="1">
        <f t="shared" si="952"/>
        <v>0.90987732753554751</v>
      </c>
      <c r="JW1959" s="1">
        <f t="shared" si="953"/>
        <v>1.6377208002548771E-5</v>
      </c>
      <c r="JX1959" s="1" t="str">
        <f t="shared" si="954"/>
        <v/>
      </c>
      <c r="JY1959" s="1" t="str">
        <f t="shared" si="955"/>
        <v/>
      </c>
      <c r="JZ1959" s="1">
        <f t="shared" si="956"/>
        <v>7.9139395534315332E-6</v>
      </c>
      <c r="KA1959" s="1" t="str">
        <f t="shared" si="957"/>
        <v/>
      </c>
      <c r="KB1959" s="1" t="str">
        <f t="shared" si="958"/>
        <v/>
      </c>
      <c r="KE1959" s="1">
        <f t="shared" si="921"/>
        <v>8.5760000000001</v>
      </c>
      <c r="KF1959" s="151">
        <f t="shared" si="922"/>
        <v>0.28454685533550855</v>
      </c>
      <c r="KG1959" s="1">
        <f t="shared" si="923"/>
        <v>5.0311371795569437E-4</v>
      </c>
      <c r="KH1959" s="1" t="str">
        <f t="shared" si="919"/>
        <v/>
      </c>
      <c r="KI1959" s="132" t="str">
        <f t="shared" si="920"/>
        <v/>
      </c>
    </row>
    <row r="1960" spans="237:295" ht="20.100000000000001" customHeight="1" x14ac:dyDescent="0.25">
      <c r="IC1960" s="1">
        <v>1336</v>
      </c>
      <c r="ID1960" s="1">
        <f t="shared" si="924"/>
        <v>23446.970010022967</v>
      </c>
      <c r="IE1960" s="1">
        <f t="shared" si="925"/>
        <v>9.2679082975272176E-6</v>
      </c>
      <c r="IF1960" s="1">
        <f t="shared" si="926"/>
        <v>0.91052580654855708</v>
      </c>
      <c r="IG1960" s="1">
        <f t="shared" si="927"/>
        <v>9.2679082975272176E-6</v>
      </c>
      <c r="IH1960" s="1" t="str">
        <f t="shared" si="928"/>
        <v/>
      </c>
      <c r="II1960" s="1" t="str">
        <f t="shared" si="929"/>
        <v/>
      </c>
      <c r="IL1960" s="1">
        <f t="shared" si="930"/>
        <v>5.6167289932876932E-15</v>
      </c>
      <c r="IM1960" s="1" t="str">
        <f t="shared" si="931"/>
        <v/>
      </c>
      <c r="IN1960" s="1" t="str">
        <f t="shared" si="932"/>
        <v/>
      </c>
      <c r="IS1960" s="1">
        <v>1336</v>
      </c>
      <c r="IT1960" s="1">
        <f t="shared" si="933"/>
        <v>48.584646820941174</v>
      </c>
      <c r="IU1960" s="1">
        <f t="shared" si="934"/>
        <v>4.4726962554372269E-3</v>
      </c>
      <c r="IV1960" s="1">
        <f t="shared" si="935"/>
        <v>0.91052580654855697</v>
      </c>
      <c r="IW1960" s="1">
        <f t="shared" si="936"/>
        <v>4.4726962554372269E-3</v>
      </c>
      <c r="IX1960" s="1" t="str">
        <f t="shared" si="937"/>
        <v/>
      </c>
      <c r="IY1960" s="1" t="str">
        <f t="shared" si="938"/>
        <v/>
      </c>
      <c r="IZ1960" s="1">
        <f t="shared" si="939"/>
        <v>1.1860618039659189E-8</v>
      </c>
      <c r="JA1960" s="1" t="str">
        <f t="shared" si="940"/>
        <v/>
      </c>
      <c r="JB1960" s="1" t="str">
        <f t="shared" si="941"/>
        <v/>
      </c>
      <c r="JF1960" s="1">
        <v>1336</v>
      </c>
      <c r="JG1960" s="1">
        <f t="shared" si="959"/>
        <v>136.59794689637141</v>
      </c>
      <c r="JH1960" s="1">
        <f t="shared" si="942"/>
        <v>1.5908318744543015E-3</v>
      </c>
      <c r="JI1960" s="1">
        <f t="shared" si="943"/>
        <v>0.91052580654855708</v>
      </c>
      <c r="JJ1960" s="1">
        <f t="shared" si="944"/>
        <v>1.5908318744543015E-3</v>
      </c>
      <c r="JK1960" s="1" t="str">
        <f t="shared" si="945"/>
        <v/>
      </c>
      <c r="JL1960" s="1" t="str">
        <f t="shared" si="946"/>
        <v/>
      </c>
      <c r="JM1960" s="1">
        <f t="shared" si="947"/>
        <v>7.5668768700358249E-26</v>
      </c>
      <c r="JN1960" s="1" t="str">
        <f t="shared" si="948"/>
        <v/>
      </c>
      <c r="JO1960" s="1" t="str">
        <f t="shared" si="949"/>
        <v/>
      </c>
      <c r="JS1960" s="1">
        <v>1336</v>
      </c>
      <c r="JT1960" s="1">
        <f t="shared" si="950"/>
        <v>13340.124530940622</v>
      </c>
      <c r="JU1960" s="1">
        <f t="shared" si="951"/>
        <v>1.6289530686445661E-5</v>
      </c>
      <c r="JV1960" s="1">
        <f t="shared" si="952"/>
        <v>0.91052580654855697</v>
      </c>
      <c r="JW1960" s="1">
        <f t="shared" si="953"/>
        <v>1.6289530686445661E-5</v>
      </c>
      <c r="JX1960" s="1" t="str">
        <f t="shared" si="954"/>
        <v/>
      </c>
      <c r="JY1960" s="1" t="str">
        <f t="shared" si="955"/>
        <v/>
      </c>
      <c r="JZ1960" s="1">
        <f t="shared" si="956"/>
        <v>7.8570126045692043E-6</v>
      </c>
      <c r="KA1960" s="1" t="str">
        <f t="shared" si="957"/>
        <v/>
      </c>
      <c r="KB1960" s="1" t="str">
        <f t="shared" si="958"/>
        <v/>
      </c>
      <c r="KE1960" s="1">
        <f t="shared" si="921"/>
        <v>8.5824000000000993</v>
      </c>
      <c r="KF1960" s="151">
        <f t="shared" si="922"/>
        <v>0.28404374161755286</v>
      </c>
      <c r="KG1960" s="1">
        <f t="shared" si="923"/>
        <v>5.0244214787475983E-4</v>
      </c>
      <c r="KH1960" s="1" t="str">
        <f t="shared" si="919"/>
        <v/>
      </c>
      <c r="KI1960" s="132" t="str">
        <f t="shared" si="920"/>
        <v/>
      </c>
    </row>
    <row r="1961" spans="237:295" ht="20.100000000000001" customHeight="1" x14ac:dyDescent="0.25">
      <c r="IC1961" s="1">
        <v>1337</v>
      </c>
      <c r="ID1961" s="1">
        <f t="shared" si="924"/>
        <v>23516.752658862315</v>
      </c>
      <c r="IE1961" s="1">
        <f t="shared" si="925"/>
        <v>9.2181439650480946E-6</v>
      </c>
      <c r="IF1961" s="1">
        <f t="shared" si="926"/>
        <v>0.91117080869721345</v>
      </c>
      <c r="IG1961" s="1">
        <f t="shared" si="927"/>
        <v>9.2181439650480946E-6</v>
      </c>
      <c r="IH1961" s="1" t="str">
        <f t="shared" si="928"/>
        <v/>
      </c>
      <c r="II1961" s="1" t="str">
        <f t="shared" si="929"/>
        <v/>
      </c>
      <c r="IL1961" s="1">
        <f t="shared" si="930"/>
        <v>5.7681481378347882E-15</v>
      </c>
      <c r="IM1961" s="1" t="str">
        <f t="shared" si="931"/>
        <v/>
      </c>
      <c r="IN1961" s="1" t="str">
        <f t="shared" si="932"/>
        <v/>
      </c>
      <c r="IS1961" s="1">
        <v>1337</v>
      </c>
      <c r="IT1961" s="1">
        <f t="shared" si="933"/>
        <v>48.72924398409873</v>
      </c>
      <c r="IU1961" s="1">
        <f t="shared" si="934"/>
        <v>4.4486799686561957E-3</v>
      </c>
      <c r="IV1961" s="1">
        <f t="shared" si="935"/>
        <v>0.91117080869721345</v>
      </c>
      <c r="IW1961" s="1">
        <f t="shared" si="936"/>
        <v>4.4486799686561957E-3</v>
      </c>
      <c r="IX1961" s="1" t="str">
        <f t="shared" si="937"/>
        <v/>
      </c>
      <c r="IY1961" s="1" t="str">
        <f t="shared" si="938"/>
        <v/>
      </c>
      <c r="IZ1961" s="1">
        <f t="shared" si="939"/>
        <v>1.2111878690665532E-8</v>
      </c>
      <c r="JA1961" s="1" t="str">
        <f t="shared" si="940"/>
        <v/>
      </c>
      <c r="JB1961" s="1" t="str">
        <f t="shared" si="941"/>
        <v/>
      </c>
      <c r="JF1961" s="1">
        <v>1337</v>
      </c>
      <c r="JG1961" s="1">
        <f t="shared" si="959"/>
        <v>137.00448840499149</v>
      </c>
      <c r="JH1961" s="1">
        <f t="shared" si="942"/>
        <v>1.5822898514025793E-3</v>
      </c>
      <c r="JI1961" s="1">
        <f t="shared" si="943"/>
        <v>0.91117080869721345</v>
      </c>
      <c r="JJ1961" s="1">
        <f t="shared" si="944"/>
        <v>1.5822898514025793E-3</v>
      </c>
      <c r="JK1961" s="1" t="str">
        <f t="shared" si="945"/>
        <v/>
      </c>
      <c r="JL1961" s="1" t="str">
        <f t="shared" si="946"/>
        <v/>
      </c>
      <c r="JM1961" s="1">
        <f t="shared" si="947"/>
        <v>7.8828009032361794E-26</v>
      </c>
      <c r="JN1961" s="1" t="str">
        <f t="shared" si="948"/>
        <v/>
      </c>
      <c r="JO1961" s="1" t="str">
        <f t="shared" si="949"/>
        <v/>
      </c>
      <c r="JS1961" s="1">
        <v>1337</v>
      </c>
      <c r="JT1961" s="1">
        <f t="shared" si="950"/>
        <v>13379.827282520804</v>
      </c>
      <c r="JU1961" s="1">
        <f t="shared" si="951"/>
        <v>1.6202063526112886E-5</v>
      </c>
      <c r="JV1961" s="1">
        <f t="shared" si="952"/>
        <v>0.91117080869721345</v>
      </c>
      <c r="JW1961" s="1">
        <f t="shared" si="953"/>
        <v>1.6202063526112886E-5</v>
      </c>
      <c r="JX1961" s="1" t="str">
        <f t="shared" si="954"/>
        <v/>
      </c>
      <c r="JY1961" s="1" t="str">
        <f t="shared" si="955"/>
        <v/>
      </c>
      <c r="JZ1961" s="1">
        <f t="shared" si="956"/>
        <v>7.8003703385807144E-6</v>
      </c>
      <c r="KA1961" s="1" t="str">
        <f t="shared" si="957"/>
        <v/>
      </c>
      <c r="KB1961" s="1" t="str">
        <f t="shared" si="958"/>
        <v/>
      </c>
      <c r="KE1961" s="1">
        <f t="shared" si="921"/>
        <v>8.5888000000000986</v>
      </c>
      <c r="KF1961" s="151">
        <f t="shared" si="922"/>
        <v>0.2835412994696781</v>
      </c>
      <c r="KG1961" s="1">
        <f t="shared" si="923"/>
        <v>5.0177077717311613E-4</v>
      </c>
      <c r="KH1961" s="1" t="str">
        <f t="shared" si="919"/>
        <v/>
      </c>
      <c r="KI1961" s="132" t="str">
        <f t="shared" si="920"/>
        <v/>
      </c>
    </row>
    <row r="1962" spans="237:295" ht="20.100000000000001" customHeight="1" x14ac:dyDescent="0.25">
      <c r="IC1962" s="1">
        <v>1338</v>
      </c>
      <c r="ID1962" s="1">
        <f t="shared" si="924"/>
        <v>23586.535307701663</v>
      </c>
      <c r="IE1962" s="1">
        <f t="shared" si="925"/>
        <v>9.1685001465811204E-6</v>
      </c>
      <c r="IF1962" s="1">
        <f t="shared" si="926"/>
        <v>0.91181234235835484</v>
      </c>
      <c r="IG1962" s="1">
        <f t="shared" si="927"/>
        <v>9.1685001465811204E-6</v>
      </c>
      <c r="IH1962" s="1" t="str">
        <f t="shared" si="928"/>
        <v/>
      </c>
      <c r="II1962" s="1" t="str">
        <f t="shared" si="929"/>
        <v/>
      </c>
      <c r="IL1962" s="1">
        <f t="shared" si="930"/>
        <v>5.9235545527476039E-15</v>
      </c>
      <c r="IM1962" s="1" t="str">
        <f t="shared" si="931"/>
        <v/>
      </c>
      <c r="IN1962" s="1" t="str">
        <f t="shared" si="932"/>
        <v/>
      </c>
      <c r="IS1962" s="1">
        <v>1338</v>
      </c>
      <c r="IT1962" s="1">
        <f t="shared" si="933"/>
        <v>48.873841147256314</v>
      </c>
      <c r="IU1962" s="1">
        <f t="shared" si="934"/>
        <v>4.4247218419856795E-3</v>
      </c>
      <c r="IV1962" s="1">
        <f t="shared" si="935"/>
        <v>0.91181234235835484</v>
      </c>
      <c r="IW1962" s="1">
        <f t="shared" si="936"/>
        <v>4.4247218419856795E-3</v>
      </c>
      <c r="IX1962" s="1" t="str">
        <f t="shared" si="937"/>
        <v/>
      </c>
      <c r="IY1962" s="1" t="str">
        <f t="shared" si="938"/>
        <v/>
      </c>
      <c r="IZ1962" s="1">
        <f t="shared" si="939"/>
        <v>1.236826426615994E-8</v>
      </c>
      <c r="JA1962" s="1" t="str">
        <f t="shared" si="940"/>
        <v/>
      </c>
      <c r="JB1962" s="1" t="str">
        <f t="shared" si="941"/>
        <v/>
      </c>
      <c r="JF1962" s="1">
        <v>1338</v>
      </c>
      <c r="JG1962" s="1">
        <f t="shared" si="959"/>
        <v>137.41102991361169</v>
      </c>
      <c r="JH1962" s="1">
        <f t="shared" si="942"/>
        <v>1.5737685145214226E-3</v>
      </c>
      <c r="JI1962" s="1">
        <f t="shared" si="943"/>
        <v>0.91181234235835484</v>
      </c>
      <c r="JJ1962" s="1">
        <f t="shared" si="944"/>
        <v>1.5737685145214226E-3</v>
      </c>
      <c r="JK1962" s="1" t="str">
        <f t="shared" si="945"/>
        <v/>
      </c>
      <c r="JL1962" s="1" t="str">
        <f t="shared" si="946"/>
        <v/>
      </c>
      <c r="JM1962" s="1">
        <f t="shared" si="947"/>
        <v>8.2117836643113532E-26</v>
      </c>
      <c r="JN1962" s="1" t="str">
        <f t="shared" si="948"/>
        <v/>
      </c>
      <c r="JO1962" s="1" t="str">
        <f t="shared" si="949"/>
        <v/>
      </c>
      <c r="JS1962" s="1">
        <v>1338</v>
      </c>
      <c r="JT1962" s="1">
        <f t="shared" si="950"/>
        <v>13419.530034100986</v>
      </c>
      <c r="JU1962" s="1">
        <f t="shared" si="951"/>
        <v>1.6114808184524537E-5</v>
      </c>
      <c r="JV1962" s="1">
        <f t="shared" si="952"/>
        <v>0.91181234235835484</v>
      </c>
      <c r="JW1962" s="1">
        <f t="shared" si="953"/>
        <v>1.6114808184524537E-5</v>
      </c>
      <c r="JX1962" s="1" t="str">
        <f t="shared" si="954"/>
        <v/>
      </c>
      <c r="JY1962" s="1" t="str">
        <f t="shared" si="955"/>
        <v/>
      </c>
      <c r="JZ1962" s="1">
        <f t="shared" si="956"/>
        <v>7.7440125091533293E-6</v>
      </c>
      <c r="KA1962" s="1" t="str">
        <f t="shared" si="957"/>
        <v/>
      </c>
      <c r="KB1962" s="1" t="str">
        <f t="shared" si="958"/>
        <v/>
      </c>
      <c r="KE1962" s="1">
        <f t="shared" si="921"/>
        <v>8.5952000000000979</v>
      </c>
      <c r="KF1962" s="151">
        <f t="shared" si="922"/>
        <v>0.28303952869250498</v>
      </c>
      <c r="KG1962" s="1">
        <f t="shared" si="923"/>
        <v>5.0109960848493396E-4</v>
      </c>
      <c r="KH1962" s="1" t="str">
        <f t="shared" si="919"/>
        <v/>
      </c>
      <c r="KI1962" s="132" t="str">
        <f t="shared" si="920"/>
        <v/>
      </c>
    </row>
    <row r="1963" spans="237:295" ht="20.100000000000001" customHeight="1" x14ac:dyDescent="0.25">
      <c r="IC1963" s="1">
        <v>1339</v>
      </c>
      <c r="ID1963" s="1">
        <f t="shared" si="924"/>
        <v>23656.317956541025</v>
      </c>
      <c r="IE1963" s="1">
        <f t="shared" si="925"/>
        <v>9.1189777774164078E-6</v>
      </c>
      <c r="IF1963" s="1">
        <f t="shared" si="926"/>
        <v>0.91245041597446475</v>
      </c>
      <c r="IG1963" s="1">
        <f t="shared" si="927"/>
        <v>9.1189777774164078E-6</v>
      </c>
      <c r="IH1963" s="1" t="str">
        <f t="shared" si="928"/>
        <v/>
      </c>
      <c r="II1963" s="1" t="str">
        <f t="shared" si="929"/>
        <v/>
      </c>
      <c r="IL1963" s="1">
        <f t="shared" si="930"/>
        <v>6.0830506237765706E-15</v>
      </c>
      <c r="IM1963" s="1" t="str">
        <f t="shared" si="931"/>
        <v/>
      </c>
      <c r="IN1963" s="1" t="str">
        <f t="shared" si="932"/>
        <v/>
      </c>
      <c r="IS1963" s="1">
        <v>1339</v>
      </c>
      <c r="IT1963" s="1">
        <f t="shared" si="933"/>
        <v>49.01843831041387</v>
      </c>
      <c r="IU1963" s="1">
        <f t="shared" si="934"/>
        <v>4.4008223267970716E-3</v>
      </c>
      <c r="IV1963" s="1">
        <f t="shared" si="935"/>
        <v>0.91245041597446475</v>
      </c>
      <c r="IW1963" s="1">
        <f t="shared" si="936"/>
        <v>4.4008223267970716E-3</v>
      </c>
      <c r="IX1963" s="1" t="str">
        <f t="shared" si="937"/>
        <v/>
      </c>
      <c r="IY1963" s="1" t="str">
        <f t="shared" si="938"/>
        <v/>
      </c>
      <c r="IZ1963" s="1">
        <f t="shared" si="939"/>
        <v>1.2629874959998344E-8</v>
      </c>
      <c r="JA1963" s="1" t="str">
        <f t="shared" si="940"/>
        <v/>
      </c>
      <c r="JB1963" s="1" t="str">
        <f t="shared" si="941"/>
        <v/>
      </c>
      <c r="JF1963" s="1">
        <v>1339</v>
      </c>
      <c r="JG1963" s="1">
        <f t="shared" si="959"/>
        <v>137.81757142223177</v>
      </c>
      <c r="JH1963" s="1">
        <f t="shared" si="942"/>
        <v>1.5652680243529217E-3</v>
      </c>
      <c r="JI1963" s="1">
        <f t="shared" si="943"/>
        <v>0.91245041597446463</v>
      </c>
      <c r="JJ1963" s="1">
        <f t="shared" si="944"/>
        <v>1.5652680243529217E-3</v>
      </c>
      <c r="JK1963" s="1" t="str">
        <f t="shared" si="945"/>
        <v/>
      </c>
      <c r="JL1963" s="1" t="str">
        <f t="shared" si="946"/>
        <v/>
      </c>
      <c r="JM1963" s="1">
        <f t="shared" si="947"/>
        <v>8.5543594023974962E-26</v>
      </c>
      <c r="JN1963" s="1" t="str">
        <f t="shared" si="948"/>
        <v/>
      </c>
      <c r="JO1963" s="1" t="str">
        <f t="shared" si="949"/>
        <v/>
      </c>
      <c r="JS1963" s="1">
        <v>1339</v>
      </c>
      <c r="JT1963" s="1">
        <f t="shared" si="950"/>
        <v>13459.232785681161</v>
      </c>
      <c r="JU1963" s="1">
        <f t="shared" si="951"/>
        <v>1.6027766305572292E-5</v>
      </c>
      <c r="JV1963" s="1">
        <f t="shared" si="952"/>
        <v>0.91245041597446463</v>
      </c>
      <c r="JW1963" s="1">
        <f t="shared" si="953"/>
        <v>1.6027766305572292E-5</v>
      </c>
      <c r="JX1963" s="1" t="str">
        <f t="shared" si="954"/>
        <v/>
      </c>
      <c r="JY1963" s="1" t="str">
        <f t="shared" si="955"/>
        <v/>
      </c>
      <c r="JZ1963" s="1">
        <f t="shared" si="956"/>
        <v>7.6879388581484864E-6</v>
      </c>
      <c r="KA1963" s="1" t="str">
        <f t="shared" si="957"/>
        <v/>
      </c>
      <c r="KB1963" s="1" t="str">
        <f t="shared" si="958"/>
        <v/>
      </c>
      <c r="KE1963" s="1">
        <f t="shared" si="921"/>
        <v>8.6016000000000972</v>
      </c>
      <c r="KF1963" s="151">
        <f t="shared" si="922"/>
        <v>0.28253842908402005</v>
      </c>
      <c r="KG1963" s="1">
        <f t="shared" si="923"/>
        <v>5.0042864443394786E-4</v>
      </c>
      <c r="KH1963" s="1" t="str">
        <f t="shared" ref="KH1963:KH2026" si="960">IF(KF1963&lt;(1-$KD$623),KG1963,"")</f>
        <v/>
      </c>
      <c r="KI1963" s="132" t="str">
        <f t="shared" ref="KI1963:KI2026" si="961">IF(KF1963&lt;(1-$KD$629),KG1963,"")</f>
        <v/>
      </c>
    </row>
    <row r="1964" spans="237:295" ht="20.100000000000001" customHeight="1" x14ac:dyDescent="0.25">
      <c r="IC1964" s="1">
        <v>1340</v>
      </c>
      <c r="ID1964" s="1">
        <f t="shared" si="924"/>
        <v>23726.100605380372</v>
      </c>
      <c r="IE1964" s="1">
        <f t="shared" si="925"/>
        <v>9.0695777819859372E-6</v>
      </c>
      <c r="IF1964" s="1">
        <f t="shared" si="926"/>
        <v>0.91308503805291497</v>
      </c>
      <c r="IG1964" s="1">
        <f t="shared" si="927"/>
        <v>9.0695777819859372E-6</v>
      </c>
      <c r="IH1964" s="1" t="str">
        <f t="shared" si="928"/>
        <v/>
      </c>
      <c r="II1964" s="1" t="str">
        <f t="shared" si="929"/>
        <v/>
      </c>
      <c r="IL1964" s="1">
        <f t="shared" si="930"/>
        <v>6.2467412953803303E-15</v>
      </c>
      <c r="IM1964" s="1" t="str">
        <f t="shared" si="931"/>
        <v/>
      </c>
      <c r="IN1964" s="1" t="str">
        <f t="shared" si="932"/>
        <v/>
      </c>
      <c r="IS1964" s="1">
        <v>1340</v>
      </c>
      <c r="IT1964" s="1">
        <f t="shared" si="933"/>
        <v>49.163035473571426</v>
      </c>
      <c r="IU1964" s="1">
        <f t="shared" si="934"/>
        <v>4.376981869221609E-3</v>
      </c>
      <c r="IV1964" s="1">
        <f t="shared" si="935"/>
        <v>0.91308503805291497</v>
      </c>
      <c r="IW1964" s="1">
        <f t="shared" si="936"/>
        <v>4.376981869221609E-3</v>
      </c>
      <c r="IX1964" s="1" t="str">
        <f t="shared" si="937"/>
        <v/>
      </c>
      <c r="IY1964" s="1" t="str">
        <f t="shared" si="938"/>
        <v/>
      </c>
      <c r="IZ1964" s="1">
        <f t="shared" si="939"/>
        <v>1.2896812832676527E-8</v>
      </c>
      <c r="JA1964" s="1" t="str">
        <f t="shared" si="940"/>
        <v/>
      </c>
      <c r="JB1964" s="1" t="str">
        <f t="shared" si="941"/>
        <v/>
      </c>
      <c r="JF1964" s="1">
        <v>1340</v>
      </c>
      <c r="JG1964" s="1">
        <f t="shared" si="959"/>
        <v>138.22411293085196</v>
      </c>
      <c r="JH1964" s="1">
        <f t="shared" si="942"/>
        <v>1.5567885395753622E-3</v>
      </c>
      <c r="JI1964" s="1">
        <f t="shared" si="943"/>
        <v>0.91308503805291497</v>
      </c>
      <c r="JJ1964" s="1">
        <f t="shared" si="944"/>
        <v>1.5567885395753622E-3</v>
      </c>
      <c r="JK1964" s="1" t="str">
        <f t="shared" si="945"/>
        <v/>
      </c>
      <c r="JL1964" s="1" t="str">
        <f t="shared" si="946"/>
        <v/>
      </c>
      <c r="JM1964" s="1">
        <f t="shared" si="947"/>
        <v>8.9110839925974262E-26</v>
      </c>
      <c r="JN1964" s="1" t="str">
        <f t="shared" si="948"/>
        <v/>
      </c>
      <c r="JO1964" s="1" t="str">
        <f t="shared" si="949"/>
        <v/>
      </c>
      <c r="JS1964" s="1">
        <v>1340</v>
      </c>
      <c r="JT1964" s="1">
        <f t="shared" si="950"/>
        <v>13498.935537261343</v>
      </c>
      <c r="JU1964" s="1">
        <f t="shared" si="951"/>
        <v>1.5940939514063173E-5</v>
      </c>
      <c r="JV1964" s="1">
        <f t="shared" si="952"/>
        <v>0.91308503805291497</v>
      </c>
      <c r="JW1964" s="1">
        <f t="shared" si="953"/>
        <v>1.5940939514063173E-5</v>
      </c>
      <c r="JX1964" s="1" t="str">
        <f t="shared" si="954"/>
        <v/>
      </c>
      <c r="JY1964" s="1" t="str">
        <f t="shared" si="955"/>
        <v/>
      </c>
      <c r="JZ1964" s="1">
        <f t="shared" si="956"/>
        <v>7.6321491157036384E-6</v>
      </c>
      <c r="KA1964" s="1" t="str">
        <f t="shared" si="957"/>
        <v/>
      </c>
      <c r="KB1964" s="1" t="str">
        <f t="shared" si="958"/>
        <v/>
      </c>
      <c r="KE1964" s="1">
        <f t="shared" ref="KE1964:KE2027" si="962">KE1963+$KH$616</f>
        <v>8.6080000000000965</v>
      </c>
      <c r="KF1964" s="151">
        <f t="shared" ref="KF1964:KF2027" si="963">_xlfn.CHISQ.DIST.RT(KE1964,7)</f>
        <v>0.2820380004395861</v>
      </c>
      <c r="KG1964" s="1">
        <f t="shared" ref="KG1964:KG2027" si="964">KF1964-KF1965</f>
        <v>4.9975788763267914E-4</v>
      </c>
      <c r="KH1964" s="1" t="str">
        <f t="shared" si="960"/>
        <v/>
      </c>
      <c r="KI1964" s="132" t="str">
        <f t="shared" si="961"/>
        <v/>
      </c>
    </row>
    <row r="1965" spans="237:295" ht="20.100000000000001" customHeight="1" x14ac:dyDescent="0.25">
      <c r="IC1965" s="1">
        <v>1341</v>
      </c>
      <c r="ID1965" s="1">
        <f t="shared" si="924"/>
        <v>23795.883254219734</v>
      </c>
      <c r="IE1965" s="1">
        <f t="shared" si="925"/>
        <v>9.0203010738631552E-6</v>
      </c>
      <c r="IF1965" s="1">
        <f t="shared" si="926"/>
        <v>0.9137162171652079</v>
      </c>
      <c r="IG1965" s="1">
        <f t="shared" si="927"/>
        <v>9.0203010738631552E-6</v>
      </c>
      <c r="IH1965" s="1" t="str">
        <f t="shared" si="928"/>
        <v/>
      </c>
      <c r="II1965" s="1" t="str">
        <f t="shared" si="929"/>
        <v/>
      </c>
      <c r="IL1965" s="1">
        <f t="shared" si="930"/>
        <v>6.4147341328141367E-15</v>
      </c>
      <c r="IM1965" s="1" t="str">
        <f t="shared" si="931"/>
        <v/>
      </c>
      <c r="IN1965" s="1" t="str">
        <f t="shared" si="932"/>
        <v/>
      </c>
      <c r="IS1965" s="1">
        <v>1341</v>
      </c>
      <c r="IT1965" s="1">
        <f t="shared" si="933"/>
        <v>49.307632636728982</v>
      </c>
      <c r="IU1965" s="1">
        <f t="shared" si="934"/>
        <v>4.3532009101502058E-3</v>
      </c>
      <c r="IV1965" s="1">
        <f t="shared" si="935"/>
        <v>0.91371621716520779</v>
      </c>
      <c r="IW1965" s="1">
        <f t="shared" si="936"/>
        <v>4.3532009101502058E-3</v>
      </c>
      <c r="IX1965" s="1" t="str">
        <f t="shared" si="937"/>
        <v/>
      </c>
      <c r="IY1965" s="1" t="str">
        <f t="shared" si="938"/>
        <v/>
      </c>
      <c r="IZ1965" s="1">
        <f t="shared" si="939"/>
        <v>1.3169181844212154E-8</v>
      </c>
      <c r="JA1965" s="1" t="str">
        <f t="shared" si="940"/>
        <v/>
      </c>
      <c r="JB1965" s="1" t="str">
        <f t="shared" si="941"/>
        <v/>
      </c>
      <c r="JF1965" s="1">
        <v>1341</v>
      </c>
      <c r="JG1965" s="1">
        <f t="shared" si="959"/>
        <v>138.63065443947215</v>
      </c>
      <c r="JH1965" s="1">
        <f t="shared" si="942"/>
        <v>1.5483302170031781E-3</v>
      </c>
      <c r="JI1965" s="1">
        <f t="shared" si="943"/>
        <v>0.9137162171652079</v>
      </c>
      <c r="JJ1965" s="1">
        <f t="shared" si="944"/>
        <v>1.5483302170031781E-3</v>
      </c>
      <c r="JK1965" s="1" t="str">
        <f t="shared" si="945"/>
        <v/>
      </c>
      <c r="JL1965" s="1" t="str">
        <f t="shared" si="946"/>
        <v/>
      </c>
      <c r="JM1965" s="1">
        <f t="shared" si="947"/>
        <v>9.2825358018447576E-26</v>
      </c>
      <c r="JN1965" s="1" t="str">
        <f t="shared" si="948"/>
        <v/>
      </c>
      <c r="JO1965" s="1" t="str">
        <f t="shared" si="949"/>
        <v/>
      </c>
      <c r="JS1965" s="1">
        <v>1341</v>
      </c>
      <c r="JT1965" s="1">
        <f t="shared" si="950"/>
        <v>13538.638288841525</v>
      </c>
      <c r="JU1965" s="1">
        <f t="shared" si="951"/>
        <v>1.5854329415719065E-5</v>
      </c>
      <c r="JV1965" s="1">
        <f t="shared" si="952"/>
        <v>0.91371621716520779</v>
      </c>
      <c r="JW1965" s="1">
        <f t="shared" si="953"/>
        <v>1.5854329415719065E-5</v>
      </c>
      <c r="JX1965" s="1" t="str">
        <f t="shared" si="954"/>
        <v/>
      </c>
      <c r="JY1965" s="1" t="str">
        <f t="shared" si="955"/>
        <v/>
      </c>
      <c r="JZ1965" s="1">
        <f t="shared" si="956"/>
        <v>7.5766430003344261E-6</v>
      </c>
      <c r="KA1965" s="1" t="str">
        <f t="shared" si="957"/>
        <v/>
      </c>
      <c r="KB1965" s="1" t="str">
        <f t="shared" si="958"/>
        <v/>
      </c>
      <c r="KE1965" s="1">
        <f t="shared" si="962"/>
        <v>8.6144000000000958</v>
      </c>
      <c r="KF1965" s="151">
        <f t="shared" si="963"/>
        <v>0.28153824255195342</v>
      </c>
      <c r="KG1965" s="1">
        <f t="shared" si="964"/>
        <v>4.9908734068326854E-4</v>
      </c>
      <c r="KH1965" s="1" t="str">
        <f t="shared" si="960"/>
        <v/>
      </c>
      <c r="KI1965" s="132" t="str">
        <f t="shared" si="961"/>
        <v/>
      </c>
    </row>
    <row r="1966" spans="237:295" ht="20.100000000000001" customHeight="1" x14ac:dyDescent="0.25">
      <c r="IC1966" s="1">
        <v>1342</v>
      </c>
      <c r="ID1966" s="1">
        <f t="shared" si="924"/>
        <v>23865.665903059082</v>
      </c>
      <c r="IE1966" s="1">
        <f t="shared" si="925"/>
        <v>8.9711485557635422E-6</v>
      </c>
      <c r="IF1966" s="1">
        <f t="shared" si="926"/>
        <v>0.91434396194621825</v>
      </c>
      <c r="IG1966" s="1">
        <f t="shared" si="927"/>
        <v>8.9711485557635422E-6</v>
      </c>
      <c r="IH1966" s="1" t="str">
        <f t="shared" si="928"/>
        <v/>
      </c>
      <c r="II1966" s="1" t="str">
        <f t="shared" si="929"/>
        <v/>
      </c>
      <c r="IL1966" s="1">
        <f t="shared" si="930"/>
        <v>6.5871393856768183E-15</v>
      </c>
      <c r="IM1966" s="1" t="str">
        <f t="shared" si="931"/>
        <v/>
      </c>
      <c r="IN1966" s="1" t="str">
        <f t="shared" si="932"/>
        <v/>
      </c>
      <c r="IS1966" s="1">
        <v>1342</v>
      </c>
      <c r="IT1966" s="1">
        <f t="shared" si="933"/>
        <v>49.452229799886567</v>
      </c>
      <c r="IU1966" s="1">
        <f t="shared" si="934"/>
        <v>4.329479885233703E-3</v>
      </c>
      <c r="IV1966" s="1">
        <f t="shared" si="935"/>
        <v>0.91434396194621836</v>
      </c>
      <c r="IW1966" s="1">
        <f t="shared" si="936"/>
        <v>4.329479885233703E-3</v>
      </c>
      <c r="IX1966" s="1" t="str">
        <f t="shared" si="937"/>
        <v/>
      </c>
      <c r="IY1966" s="1" t="str">
        <f t="shared" si="938"/>
        <v/>
      </c>
      <c r="IZ1966" s="1">
        <f t="shared" si="939"/>
        <v>1.3447087887568251E-8</v>
      </c>
      <c r="JA1966" s="1" t="str">
        <f t="shared" si="940"/>
        <v/>
      </c>
      <c r="JB1966" s="1" t="str">
        <f t="shared" si="941"/>
        <v/>
      </c>
      <c r="JF1966" s="1">
        <v>1342</v>
      </c>
      <c r="JG1966" s="1">
        <f t="shared" si="959"/>
        <v>139.03719594809223</v>
      </c>
      <c r="JH1966" s="1">
        <f t="shared" si="942"/>
        <v>1.5398932115870357E-3</v>
      </c>
      <c r="JI1966" s="1">
        <f t="shared" si="943"/>
        <v>0.91434396194621825</v>
      </c>
      <c r="JJ1966" s="1">
        <f t="shared" si="944"/>
        <v>1.5398932115870357E-3</v>
      </c>
      <c r="JK1966" s="1" t="str">
        <f t="shared" si="945"/>
        <v/>
      </c>
      <c r="JL1966" s="1" t="str">
        <f t="shared" si="946"/>
        <v/>
      </c>
      <c r="JM1966" s="1">
        <f t="shared" si="947"/>
        <v>9.6693165890479797E-26</v>
      </c>
      <c r="JN1966" s="1" t="str">
        <f t="shared" si="948"/>
        <v/>
      </c>
      <c r="JO1966" s="1" t="str">
        <f t="shared" si="949"/>
        <v/>
      </c>
      <c r="JS1966" s="1">
        <v>1342</v>
      </c>
      <c r="JT1966" s="1">
        <f t="shared" si="950"/>
        <v>13578.341040421707</v>
      </c>
      <c r="JU1966" s="1">
        <f t="shared" si="951"/>
        <v>1.5767937597177499E-5</v>
      </c>
      <c r="JV1966" s="1">
        <f t="shared" si="952"/>
        <v>0.91434396194621825</v>
      </c>
      <c r="JW1966" s="1">
        <f t="shared" si="953"/>
        <v>1.5767937597177499E-5</v>
      </c>
      <c r="JX1966" s="1" t="str">
        <f t="shared" si="954"/>
        <v/>
      </c>
      <c r="JY1966" s="1" t="str">
        <f t="shared" si="955"/>
        <v/>
      </c>
      <c r="JZ1966" s="1">
        <f t="shared" si="956"/>
        <v>7.521420219036914E-6</v>
      </c>
      <c r="KA1966" s="1" t="str">
        <f t="shared" si="957"/>
        <v/>
      </c>
      <c r="KB1966" s="1" t="str">
        <f t="shared" si="958"/>
        <v/>
      </c>
      <c r="KE1966" s="1">
        <f t="shared" si="962"/>
        <v>8.6208000000000951</v>
      </c>
      <c r="KF1966" s="151">
        <f t="shared" si="963"/>
        <v>0.28103915521127015</v>
      </c>
      <c r="KG1966" s="1">
        <f t="shared" si="964"/>
        <v>4.9841700617642148E-4</v>
      </c>
      <c r="KH1966" s="1" t="str">
        <f t="shared" si="960"/>
        <v/>
      </c>
      <c r="KI1966" s="132" t="str">
        <f t="shared" si="961"/>
        <v/>
      </c>
    </row>
    <row r="1967" spans="237:295" ht="20.100000000000001" customHeight="1" x14ac:dyDescent="0.25">
      <c r="IC1967" s="1">
        <v>1343</v>
      </c>
      <c r="ID1967" s="1">
        <f t="shared" si="924"/>
        <v>23935.448551898444</v>
      </c>
      <c r="IE1967" s="1">
        <f t="shared" si="925"/>
        <v>8.9221211195459184E-6</v>
      </c>
      <c r="IF1967" s="1">
        <f t="shared" si="926"/>
        <v>0.91496828109343642</v>
      </c>
      <c r="IG1967" s="1">
        <f t="shared" si="927"/>
        <v>8.9221211195459184E-6</v>
      </c>
      <c r="IH1967" s="1" t="str">
        <f t="shared" si="928"/>
        <v/>
      </c>
      <c r="II1967" s="1" t="str">
        <f t="shared" si="929"/>
        <v/>
      </c>
      <c r="IL1967" s="1">
        <f t="shared" si="930"/>
        <v>6.7640700529500079E-15</v>
      </c>
      <c r="IM1967" s="1" t="str">
        <f t="shared" si="931"/>
        <v/>
      </c>
      <c r="IN1967" s="1" t="str">
        <f t="shared" si="932"/>
        <v/>
      </c>
      <c r="IS1967" s="1">
        <v>1343</v>
      </c>
      <c r="IT1967" s="1">
        <f t="shared" si="933"/>
        <v>49.596826963044123</v>
      </c>
      <c r="IU1967" s="1">
        <f t="shared" si="934"/>
        <v>4.305819224883543E-3</v>
      </c>
      <c r="IV1967" s="1">
        <f t="shared" si="935"/>
        <v>0.91496828109343642</v>
      </c>
      <c r="IW1967" s="1">
        <f t="shared" si="936"/>
        <v>4.305819224883543E-3</v>
      </c>
      <c r="IX1967" s="1" t="str">
        <f t="shared" si="937"/>
        <v/>
      </c>
      <c r="IY1967" s="1" t="str">
        <f t="shared" si="938"/>
        <v/>
      </c>
      <c r="IZ1967" s="1">
        <f t="shared" si="939"/>
        <v>1.3730638822626506E-8</v>
      </c>
      <c r="JA1967" s="1" t="str">
        <f t="shared" si="940"/>
        <v/>
      </c>
      <c r="JB1967" s="1" t="str">
        <f t="shared" si="941"/>
        <v/>
      </c>
      <c r="JF1967" s="1">
        <v>1343</v>
      </c>
      <c r="JG1967" s="1">
        <f t="shared" si="959"/>
        <v>139.44373745671243</v>
      </c>
      <c r="JH1967" s="1">
        <f t="shared" si="942"/>
        <v>1.5314776764140585E-3</v>
      </c>
      <c r="JI1967" s="1">
        <f t="shared" si="943"/>
        <v>0.91496828109343631</v>
      </c>
      <c r="JJ1967" s="1">
        <f t="shared" si="944"/>
        <v>1.5314776764140585E-3</v>
      </c>
      <c r="JK1967" s="1" t="str">
        <f t="shared" si="945"/>
        <v/>
      </c>
      <c r="JL1967" s="1" t="str">
        <f t="shared" si="946"/>
        <v/>
      </c>
      <c r="JM1967" s="1">
        <f t="shared" si="947"/>
        <v>1.0072052440853103E-25</v>
      </c>
      <c r="JN1967" s="1" t="str">
        <f t="shared" si="948"/>
        <v/>
      </c>
      <c r="JO1967" s="1" t="str">
        <f t="shared" si="949"/>
        <v/>
      </c>
      <c r="JS1967" s="1">
        <v>1343</v>
      </c>
      <c r="JT1967" s="1">
        <f t="shared" si="950"/>
        <v>13618.043792001889</v>
      </c>
      <c r="JU1967" s="1">
        <f t="shared" si="951"/>
        <v>1.5681765625994123E-5</v>
      </c>
      <c r="JV1967" s="1">
        <f t="shared" si="952"/>
        <v>0.91496828109343642</v>
      </c>
      <c r="JW1967" s="1">
        <f t="shared" si="953"/>
        <v>1.5681765625994123E-5</v>
      </c>
      <c r="JX1967" s="1" t="str">
        <f t="shared" si="954"/>
        <v/>
      </c>
      <c r="JY1967" s="1" t="str">
        <f t="shared" si="955"/>
        <v/>
      </c>
      <c r="JZ1967" s="1">
        <f t="shared" si="956"/>
        <v>7.4664804673900663E-6</v>
      </c>
      <c r="KA1967" s="1" t="str">
        <f t="shared" si="957"/>
        <v/>
      </c>
      <c r="KB1967" s="1" t="str">
        <f t="shared" si="958"/>
        <v/>
      </c>
      <c r="KE1967" s="1">
        <f t="shared" si="962"/>
        <v>8.6272000000000943</v>
      </c>
      <c r="KF1967" s="151">
        <f t="shared" si="963"/>
        <v>0.28054073820509373</v>
      </c>
      <c r="KG1967" s="1">
        <f t="shared" si="964"/>
        <v>4.9774688669268485E-4</v>
      </c>
      <c r="KH1967" s="1" t="str">
        <f t="shared" si="960"/>
        <v/>
      </c>
      <c r="KI1967" s="132" t="str">
        <f t="shared" si="961"/>
        <v/>
      </c>
    </row>
    <row r="1968" spans="237:295" ht="20.100000000000001" customHeight="1" x14ac:dyDescent="0.25">
      <c r="IC1968" s="1">
        <v>1344</v>
      </c>
      <c r="ID1968" s="1">
        <f t="shared" ref="ID1968:ID2031" si="965">$ID$618+(IC1968*$ID$621)</f>
        <v>24005.231200737791</v>
      </c>
      <c r="IE1968" s="1">
        <f t="shared" ref="IE1968:IE2031" si="966">_xlfn.NORM.DIST($ID1968,$ID$615,$ID$616,0)</f>
        <v>8.8732196462147766E-6</v>
      </c>
      <c r="IF1968" s="1">
        <f t="shared" ref="IF1968:IF2031" si="967">_xlfn.NORM.DIST($ID1968,$ID$615,$ID$616,1)</f>
        <v>0.91558918336620954</v>
      </c>
      <c r="IG1968" s="1">
        <f t="shared" ref="IG1968:IG2031" si="968">IF(OR(IF1968&lt;$IH$620,IF1968&gt;$IH$621),IE1968,"")</f>
        <v>8.8732196462147766E-6</v>
      </c>
      <c r="IH1968" s="1" t="str">
        <f t="shared" ref="IH1968:IH2031" si="969">IF(AND(IF1968&gt;$IH$620,IF1968&lt;$IH$621),IE1968,"")</f>
        <v/>
      </c>
      <c r="II1968" s="1" t="str">
        <f t="shared" ref="II1968:II2031" si="970">IF(IE1968=MAX($IE$624:$IE$2624),IE1968,"")</f>
        <v/>
      </c>
      <c r="IL1968" s="1">
        <f t="shared" ref="IL1968:IL2031" si="971">_xlfn.NORM.DIST(ID1968,$IH$616,$IH$617,0)</f>
        <v>6.9456419495625003E-15</v>
      </c>
      <c r="IM1968" s="1" t="str">
        <f t="shared" ref="IM1968:IM2031" si="972">IF(IL1968=MAX($IL$624:$IL$2624),IE1968,"")</f>
        <v/>
      </c>
      <c r="IN1968" s="1" t="str">
        <f t="shared" ref="IN1968:IN2031" si="973">IF(IM1968=MIN($IM$624:$IM$2624),IM1968,"")</f>
        <v/>
      </c>
      <c r="IS1968" s="1">
        <v>1344</v>
      </c>
      <c r="IT1968" s="1">
        <f t="shared" ref="IT1968:IT2031" si="974">$IT$618+(IS1968*$IT$621)</f>
        <v>49.741424126201679</v>
      </c>
      <c r="IU1968" s="1">
        <f t="shared" ref="IU1968:IU2031" si="975">_xlfn.NORM.DIST(IT1968,IT$615,IT$616,0)</f>
        <v>4.2822193542728327E-3</v>
      </c>
      <c r="IV1968" s="1">
        <f t="shared" ref="IV1968:IV2031" si="976">_xlfn.NORM.DIST(IT1968,IT$615,IT$616,1)</f>
        <v>0.91558918336620954</v>
      </c>
      <c r="IW1968" s="1">
        <f t="shared" ref="IW1968:IW2031" si="977">IF(OR(IV1968&lt;$IX$620,IV1968&gt;$IX$621),IU1968,"")</f>
        <v>4.2822193542728327E-3</v>
      </c>
      <c r="IX1968" s="1" t="str">
        <f t="shared" ref="IX1968:IX2031" si="978">IF(AND(IV1968&gt;$IX$620,IV1968&lt;$IX$621),IU1968,"")</f>
        <v/>
      </c>
      <c r="IY1968" s="1" t="str">
        <f t="shared" ref="IY1968:IY2031" si="979">IF(IU1968=MAX($IU$624:$IU$2624),IU1968,"")</f>
        <v/>
      </c>
      <c r="IZ1968" s="1">
        <f t="shared" ref="IZ1968:IZ2031" si="980">_xlfn.NORM.DIST(IT1968,$IX$616,$IX$617,0)</f>
        <v>1.4019944510719084E-8</v>
      </c>
      <c r="JA1968" s="1" t="str">
        <f t="shared" ref="JA1968:JA2031" si="981">IF(IZ1968=MAX($IZ$624:$IZ$2624),IU1968,"")</f>
        <v/>
      </c>
      <c r="JB1968" s="1" t="str">
        <f t="shared" ref="JB1968:JB2031" si="982">IF(JA1968=MIN($JA$624:$JA$2624),JA1968,"")</f>
        <v/>
      </c>
      <c r="JF1968" s="1">
        <v>1344</v>
      </c>
      <c r="JG1968" s="1">
        <f t="shared" si="959"/>
        <v>139.85027896533262</v>
      </c>
      <c r="JH1968" s="1">
        <f t="shared" ref="JH1968:JH2031" si="983">_xlfn.NORM.DIST(JG1968,JG$615,JG$616,0)</f>
        <v>1.5230837627082299E-3</v>
      </c>
      <c r="JI1968" s="1">
        <f t="shared" ref="JI1968:JI2031" si="984">_xlfn.NORM.DIST(JG1968,JG$615,JG$616,1)</f>
        <v>0.91558918336620965</v>
      </c>
      <c r="JJ1968" s="1">
        <f t="shared" ref="JJ1968:JJ2031" si="985">IF(OR(JI1968&lt;$IX$620,JI1968&gt;$IX$621),JH1968,"")</f>
        <v>1.5230837627082299E-3</v>
      </c>
      <c r="JK1968" s="1" t="str">
        <f t="shared" ref="JK1968:JK2031" si="986">IF(AND(JI1968&gt;$JK$620,JI1968&lt;$JK$621),JH1968,"")</f>
        <v/>
      </c>
      <c r="JL1968" s="1" t="str">
        <f t="shared" ref="JL1968:JL2031" si="987">IF(JH1968=MAX($JH$624:$JH$2624),JH1968,"")</f>
        <v/>
      </c>
      <c r="JM1968" s="1">
        <f t="shared" ref="JM1968:JM2031" si="988">_xlfn.NORM.DIST(JG1968,$JK$616,$JK$617,0)</f>
        <v>1.0491394744416001E-25</v>
      </c>
      <c r="JN1968" s="1" t="str">
        <f t="shared" ref="JN1968:JN2031" si="989">IF(JM1968=MAX($JM$624:$JM$2624),JH1968,"")</f>
        <v/>
      </c>
      <c r="JO1968" s="1" t="str">
        <f t="shared" ref="JO1968:JO2031" si="990">IF(JN1968=MIN($JN$624:$JN$2624),JN1968,"")</f>
        <v/>
      </c>
      <c r="JS1968" s="1">
        <v>1344</v>
      </c>
      <c r="JT1968" s="1">
        <f t="shared" ref="JT1968:JT2031" si="991">JT$618+(JS1968*JT$621)</f>
        <v>13657.746543582063</v>
      </c>
      <c r="JU1968" s="1">
        <f t="shared" ref="JU1968:JU2031" si="992">_xlfn.NORM.DIST(JT1968,JT$615,JT$616,0)</f>
        <v>1.559581505064666E-5</v>
      </c>
      <c r="JV1968" s="1">
        <f t="shared" ref="JV1968:JV2031" si="993">_xlfn.NORM.DIST(JT1968,JT$615,JT$616,1)</f>
        <v>0.91558918336620954</v>
      </c>
      <c r="JW1968" s="1">
        <f t="shared" ref="JW1968:JW2031" si="994">IF(OR(JV1968&lt;$IX$620,JV1968&gt;$IX$621),JU1968,"")</f>
        <v>1.559581505064666E-5</v>
      </c>
      <c r="JX1968" s="1" t="str">
        <f t="shared" ref="JX1968:JX2031" si="995">IF(AND(JV1968&gt;$JK$620,JV1968&lt;$JK$621),JU1968,"")</f>
        <v/>
      </c>
      <c r="JY1968" s="1" t="str">
        <f t="shared" ref="JY1968:JY2031" si="996">IF(JU1968=MAX($JU$624:$JU$2624),JU1968,"")</f>
        <v/>
      </c>
      <c r="JZ1968" s="1">
        <f t="shared" ref="JZ1968:JZ2031" si="997">_xlfn.NORM.DIST(JT1968,$JX$616,$JX$617,0)</f>
        <v>7.4118234296583853E-6</v>
      </c>
      <c r="KA1968" s="1" t="str">
        <f t="shared" ref="KA1968:KA2031" si="998">IF(JZ1968=MAX($JZ$624:$JZ$2624),JU1968,"")</f>
        <v/>
      </c>
      <c r="KB1968" s="1" t="str">
        <f t="shared" ref="KB1968:KB2031" si="999">IF(KA1968=MIN($KA$624:$KA$2624),KA1968,"")</f>
        <v/>
      </c>
      <c r="KE1968" s="1">
        <f t="shared" si="962"/>
        <v>8.6336000000000936</v>
      </c>
      <c r="KF1968" s="151">
        <f t="shared" si="963"/>
        <v>0.28004299131840105</v>
      </c>
      <c r="KG1968" s="1">
        <f t="shared" si="964"/>
        <v>4.9707698480189189E-4</v>
      </c>
      <c r="KH1968" s="1" t="str">
        <f t="shared" si="960"/>
        <v/>
      </c>
      <c r="KI1968" s="132" t="str">
        <f t="shared" si="961"/>
        <v/>
      </c>
    </row>
    <row r="1969" spans="237:295" ht="20.100000000000001" customHeight="1" x14ac:dyDescent="0.25">
      <c r="IC1969" s="1">
        <v>1345</v>
      </c>
      <c r="ID1969" s="1">
        <f t="shared" si="965"/>
        <v>24075.013849577153</v>
      </c>
      <c r="IE1969" s="1">
        <f t="shared" si="966"/>
        <v>8.8244450059232602E-6</v>
      </c>
      <c r="IF1969" s="1">
        <f t="shared" si="967"/>
        <v>0.91620667758498586</v>
      </c>
      <c r="IG1969" s="1">
        <f t="shared" si="968"/>
        <v>8.8244450059232602E-6</v>
      </c>
      <c r="IH1969" s="1" t="str">
        <f t="shared" si="969"/>
        <v/>
      </c>
      <c r="II1969" s="1" t="str">
        <f t="shared" si="970"/>
        <v/>
      </c>
      <c r="IL1969" s="1">
        <f t="shared" si="971"/>
        <v>7.1319737745153435E-15</v>
      </c>
      <c r="IM1969" s="1" t="str">
        <f t="shared" si="972"/>
        <v/>
      </c>
      <c r="IN1969" s="1" t="str">
        <f t="shared" si="973"/>
        <v/>
      </c>
      <c r="IS1969" s="1">
        <v>1345</v>
      </c>
      <c r="IT1969" s="1">
        <f t="shared" si="974"/>
        <v>49.886021289359235</v>
      </c>
      <c r="IU1969" s="1">
        <f t="shared" si="975"/>
        <v>4.2586806933378376E-3</v>
      </c>
      <c r="IV1969" s="1">
        <f t="shared" si="976"/>
        <v>0.91620667758498575</v>
      </c>
      <c r="IW1969" s="1">
        <f t="shared" si="977"/>
        <v>4.2586806933378376E-3</v>
      </c>
      <c r="IX1969" s="1" t="str">
        <f t="shared" si="978"/>
        <v/>
      </c>
      <c r="IY1969" s="1" t="str">
        <f t="shared" si="979"/>
        <v/>
      </c>
      <c r="IZ1969" s="1">
        <f t="shared" si="980"/>
        <v>1.4315116849726982E-8</v>
      </c>
      <c r="JA1969" s="1" t="str">
        <f t="shared" si="981"/>
        <v/>
      </c>
      <c r="JB1969" s="1" t="str">
        <f t="shared" si="982"/>
        <v/>
      </c>
      <c r="JF1969" s="1">
        <v>1345</v>
      </c>
      <c r="JG1969" s="1">
        <f t="shared" ref="JG1969:JG2032" si="1000">$JG$618+(JF1969*$JG$621)</f>
        <v>140.2568204739527</v>
      </c>
      <c r="JH1969" s="1">
        <f t="shared" si="983"/>
        <v>1.5147116198309133E-3</v>
      </c>
      <c r="JI1969" s="1">
        <f t="shared" si="984"/>
        <v>0.91620667758498575</v>
      </c>
      <c r="JJ1969" s="1">
        <f t="shared" si="985"/>
        <v>1.5147116198309133E-3</v>
      </c>
      <c r="JK1969" s="1" t="str">
        <f t="shared" si="986"/>
        <v/>
      </c>
      <c r="JL1969" s="1" t="str">
        <f t="shared" si="987"/>
        <v/>
      </c>
      <c r="JM1969" s="1">
        <f t="shared" si="988"/>
        <v>1.0928021198637456E-25</v>
      </c>
      <c r="JN1969" s="1" t="str">
        <f t="shared" si="989"/>
        <v/>
      </c>
      <c r="JO1969" s="1" t="str">
        <f t="shared" si="990"/>
        <v/>
      </c>
      <c r="JS1969" s="1">
        <v>1345</v>
      </c>
      <c r="JT1969" s="1">
        <f t="shared" si="991"/>
        <v>13697.449295162245</v>
      </c>
      <c r="JU1969" s="1">
        <f t="shared" si="992"/>
        <v>1.5510087400540224E-5</v>
      </c>
      <c r="JV1969" s="1">
        <f t="shared" si="993"/>
        <v>0.91620667758498575</v>
      </c>
      <c r="JW1969" s="1">
        <f t="shared" si="994"/>
        <v>1.5510087400540224E-5</v>
      </c>
      <c r="JX1969" s="1" t="str">
        <f t="shared" si="995"/>
        <v/>
      </c>
      <c r="JY1969" s="1" t="str">
        <f t="shared" si="996"/>
        <v/>
      </c>
      <c r="JZ1969" s="1">
        <f t="shared" si="997"/>
        <v>7.3574487788946394E-6</v>
      </c>
      <c r="KA1969" s="1" t="str">
        <f t="shared" si="998"/>
        <v/>
      </c>
      <c r="KB1969" s="1" t="str">
        <f t="shared" si="999"/>
        <v/>
      </c>
      <c r="KE1969" s="1">
        <f t="shared" si="962"/>
        <v>8.6400000000000929</v>
      </c>
      <c r="KF1969" s="151">
        <f t="shared" si="963"/>
        <v>0.27954591433359915</v>
      </c>
      <c r="KG1969" s="1">
        <f t="shared" si="964"/>
        <v>4.9640730306238501E-4</v>
      </c>
      <c r="KH1969" s="1" t="str">
        <f t="shared" si="960"/>
        <v/>
      </c>
      <c r="KI1969" s="132" t="str">
        <f t="shared" si="961"/>
        <v/>
      </c>
    </row>
    <row r="1970" spans="237:295" ht="20.100000000000001" customHeight="1" x14ac:dyDescent="0.25">
      <c r="IC1970" s="1">
        <v>1346</v>
      </c>
      <c r="ID1970" s="1">
        <f t="shared" si="965"/>
        <v>24144.796498416501</v>
      </c>
      <c r="IE1970" s="1">
        <f t="shared" si="966"/>
        <v>8.7757980579772108E-6</v>
      </c>
      <c r="IF1970" s="1">
        <f t="shared" si="967"/>
        <v>0.91682077263055572</v>
      </c>
      <c r="IG1970" s="1">
        <f t="shared" si="968"/>
        <v>8.7757980579772108E-6</v>
      </c>
      <c r="IH1970" s="1" t="str">
        <f t="shared" si="969"/>
        <v/>
      </c>
      <c r="II1970" s="1" t="str">
        <f t="shared" si="970"/>
        <v/>
      </c>
      <c r="IL1970" s="1">
        <f t="shared" si="971"/>
        <v>7.3231871806018452E-15</v>
      </c>
      <c r="IM1970" s="1" t="str">
        <f t="shared" si="972"/>
        <v/>
      </c>
      <c r="IN1970" s="1" t="str">
        <f t="shared" si="973"/>
        <v/>
      </c>
      <c r="IS1970" s="1">
        <v>1346</v>
      </c>
      <c r="IT1970" s="1">
        <f t="shared" si="974"/>
        <v>50.030618452516819</v>
      </c>
      <c r="IU1970" s="1">
        <f t="shared" si="975"/>
        <v>4.2352036567798864E-3</v>
      </c>
      <c r="IV1970" s="1">
        <f t="shared" si="976"/>
        <v>0.91682077263055572</v>
      </c>
      <c r="IW1970" s="1">
        <f t="shared" si="977"/>
        <v>4.2352036567798864E-3</v>
      </c>
      <c r="IX1970" s="1" t="str">
        <f t="shared" si="978"/>
        <v/>
      </c>
      <c r="IY1970" s="1" t="str">
        <f t="shared" si="979"/>
        <v/>
      </c>
      <c r="IZ1970" s="1">
        <f t="shared" si="980"/>
        <v>1.4616269809753424E-8</v>
      </c>
      <c r="JA1970" s="1" t="str">
        <f t="shared" si="981"/>
        <v/>
      </c>
      <c r="JB1970" s="1" t="str">
        <f t="shared" si="982"/>
        <v/>
      </c>
      <c r="JF1970" s="1">
        <v>1346</v>
      </c>
      <c r="JG1970" s="1">
        <f t="shared" si="1000"/>
        <v>140.66336198257289</v>
      </c>
      <c r="JH1970" s="1">
        <f t="shared" si="983"/>
        <v>1.5063613952815233E-3</v>
      </c>
      <c r="JI1970" s="1">
        <f t="shared" si="984"/>
        <v>0.91682077263055572</v>
      </c>
      <c r="JJ1970" s="1">
        <f t="shared" si="985"/>
        <v>1.5063613952815233E-3</v>
      </c>
      <c r="JK1970" s="1" t="str">
        <f t="shared" si="986"/>
        <v/>
      </c>
      <c r="JL1970" s="1" t="str">
        <f t="shared" si="987"/>
        <v/>
      </c>
      <c r="JM1970" s="1">
        <f t="shared" si="988"/>
        <v>1.138263686535645E-25</v>
      </c>
      <c r="JN1970" s="1" t="str">
        <f t="shared" si="989"/>
        <v/>
      </c>
      <c r="JO1970" s="1" t="str">
        <f t="shared" si="990"/>
        <v/>
      </c>
      <c r="JS1970" s="1">
        <v>1346</v>
      </c>
      <c r="JT1970" s="1">
        <f t="shared" si="991"/>
        <v>13737.152046742427</v>
      </c>
      <c r="JU1970" s="1">
        <f t="shared" si="992"/>
        <v>1.5424584186014399E-5</v>
      </c>
      <c r="JV1970" s="1">
        <f t="shared" si="993"/>
        <v>0.91682077263055572</v>
      </c>
      <c r="JW1970" s="1">
        <f t="shared" si="994"/>
        <v>1.5424584186014399E-5</v>
      </c>
      <c r="JX1970" s="1" t="str">
        <f t="shared" si="995"/>
        <v/>
      </c>
      <c r="JY1970" s="1" t="str">
        <f t="shared" si="996"/>
        <v/>
      </c>
      <c r="JZ1970" s="1">
        <f t="shared" si="997"/>
        <v>7.3033561770428582E-6</v>
      </c>
      <c r="KA1970" s="1" t="str">
        <f t="shared" si="998"/>
        <v/>
      </c>
      <c r="KB1970" s="1" t="str">
        <f t="shared" si="999"/>
        <v/>
      </c>
      <c r="KE1970" s="1">
        <f t="shared" si="962"/>
        <v>8.6464000000000922</v>
      </c>
      <c r="KF1970" s="151">
        <f t="shared" si="963"/>
        <v>0.27904950703053677</v>
      </c>
      <c r="KG1970" s="1">
        <f t="shared" si="964"/>
        <v>4.9573784402290322E-4</v>
      </c>
      <c r="KH1970" s="1" t="str">
        <f t="shared" si="960"/>
        <v/>
      </c>
      <c r="KI1970" s="132" t="str">
        <f t="shared" si="961"/>
        <v/>
      </c>
    </row>
    <row r="1971" spans="237:295" ht="20.100000000000001" customHeight="1" x14ac:dyDescent="0.25">
      <c r="IC1971" s="1">
        <v>1347</v>
      </c>
      <c r="ID1971" s="1">
        <f t="shared" si="965"/>
        <v>24214.579147255849</v>
      </c>
      <c r="IE1971" s="1">
        <f t="shared" si="966"/>
        <v>8.7272796508398653E-6</v>
      </c>
      <c r="IF1971" s="1">
        <f t="shared" si="967"/>
        <v>0.91743147744329667</v>
      </c>
      <c r="IG1971" s="1">
        <f t="shared" si="968"/>
        <v>8.7272796508398653E-6</v>
      </c>
      <c r="IH1971" s="1" t="str">
        <f t="shared" si="969"/>
        <v/>
      </c>
      <c r="II1971" s="1" t="str">
        <f t="shared" si="970"/>
        <v/>
      </c>
      <c r="IL1971" s="1">
        <f t="shared" si="971"/>
        <v>7.5194068457594926E-15</v>
      </c>
      <c r="IM1971" s="1" t="str">
        <f t="shared" si="972"/>
        <v/>
      </c>
      <c r="IN1971" s="1" t="str">
        <f t="shared" si="973"/>
        <v/>
      </c>
      <c r="IS1971" s="1">
        <v>1347</v>
      </c>
      <c r="IT1971" s="1">
        <f t="shared" si="974"/>
        <v>50.175215615674375</v>
      </c>
      <c r="IU1971" s="1">
        <f t="shared" si="975"/>
        <v>4.2117886540676899E-3</v>
      </c>
      <c r="IV1971" s="1">
        <f t="shared" si="976"/>
        <v>0.91743147744329667</v>
      </c>
      <c r="IW1971" s="1">
        <f t="shared" si="977"/>
        <v>4.2117886540676899E-3</v>
      </c>
      <c r="IX1971" s="1" t="str">
        <f t="shared" si="978"/>
        <v/>
      </c>
      <c r="IY1971" s="1" t="str">
        <f t="shared" si="979"/>
        <v/>
      </c>
      <c r="IZ1971" s="1">
        <f t="shared" si="980"/>
        <v>1.4923519469380956E-8</v>
      </c>
      <c r="JA1971" s="1" t="str">
        <f t="shared" si="981"/>
        <v/>
      </c>
      <c r="JB1971" s="1" t="str">
        <f t="shared" si="982"/>
        <v/>
      </c>
      <c r="JF1971" s="1">
        <v>1347</v>
      </c>
      <c r="JG1971" s="1">
        <f t="shared" si="1000"/>
        <v>141.06990349119309</v>
      </c>
      <c r="JH1971" s="1">
        <f t="shared" si="983"/>
        <v>1.4980332346983586E-3</v>
      </c>
      <c r="JI1971" s="1">
        <f t="shared" si="984"/>
        <v>0.91743147744329678</v>
      </c>
      <c r="JJ1971" s="1">
        <f t="shared" si="985"/>
        <v>1.4980332346983586E-3</v>
      </c>
      <c r="JK1971" s="1" t="str">
        <f t="shared" si="986"/>
        <v/>
      </c>
      <c r="JL1971" s="1" t="str">
        <f t="shared" si="987"/>
        <v/>
      </c>
      <c r="JM1971" s="1">
        <f t="shared" si="988"/>
        <v>1.1855975262068533E-25</v>
      </c>
      <c r="JN1971" s="1" t="str">
        <f t="shared" si="989"/>
        <v/>
      </c>
      <c r="JO1971" s="1" t="str">
        <f t="shared" si="990"/>
        <v/>
      </c>
      <c r="JS1971" s="1">
        <v>1347</v>
      </c>
      <c r="JT1971" s="1">
        <f t="shared" si="991"/>
        <v>13776.854798322609</v>
      </c>
      <c r="JU1971" s="1">
        <f t="shared" si="992"/>
        <v>1.5339306898351523E-5</v>
      </c>
      <c r="JV1971" s="1">
        <f t="shared" si="993"/>
        <v>0.91743147744329667</v>
      </c>
      <c r="JW1971" s="1">
        <f t="shared" si="994"/>
        <v>1.5339306898351523E-5</v>
      </c>
      <c r="JX1971" s="1" t="str">
        <f t="shared" si="995"/>
        <v/>
      </c>
      <c r="JY1971" s="1" t="str">
        <f t="shared" si="996"/>
        <v/>
      </c>
      <c r="JZ1971" s="1">
        <f t="shared" si="997"/>
        <v>7.2495452750413316E-6</v>
      </c>
      <c r="KA1971" s="1" t="str">
        <f t="shared" si="998"/>
        <v/>
      </c>
      <c r="KB1971" s="1" t="str">
        <f t="shared" si="999"/>
        <v/>
      </c>
      <c r="KE1971" s="1">
        <f t="shared" si="962"/>
        <v>8.6528000000000915</v>
      </c>
      <c r="KF1971" s="151">
        <f t="shared" si="963"/>
        <v>0.27855376918651387</v>
      </c>
      <c r="KG1971" s="1">
        <f t="shared" si="964"/>
        <v>4.9506861022108328E-4</v>
      </c>
      <c r="KH1971" s="1" t="str">
        <f t="shared" si="960"/>
        <v/>
      </c>
      <c r="KI1971" s="132" t="str">
        <f t="shared" si="961"/>
        <v/>
      </c>
    </row>
    <row r="1972" spans="237:295" ht="20.100000000000001" customHeight="1" x14ac:dyDescent="0.25">
      <c r="IC1972" s="1">
        <v>1348</v>
      </c>
      <c r="ID1972" s="1">
        <f t="shared" si="965"/>
        <v>24284.361796095211</v>
      </c>
      <c r="IE1972" s="1">
        <f t="shared" si="966"/>
        <v>8.6788906221375074E-6</v>
      </c>
      <c r="IF1972" s="1">
        <f t="shared" si="967"/>
        <v>0.91803880102241564</v>
      </c>
      <c r="IG1972" s="1">
        <f t="shared" si="968"/>
        <v>8.6788906221375074E-6</v>
      </c>
      <c r="IH1972" s="1" t="str">
        <f t="shared" si="969"/>
        <v/>
      </c>
      <c r="II1972" s="1" t="str">
        <f t="shared" si="970"/>
        <v/>
      </c>
      <c r="IL1972" s="1">
        <f t="shared" si="971"/>
        <v>7.7207605460900657E-15</v>
      </c>
      <c r="IM1972" s="1" t="str">
        <f t="shared" si="972"/>
        <v/>
      </c>
      <c r="IN1972" s="1" t="str">
        <f t="shared" si="973"/>
        <v/>
      </c>
      <c r="IS1972" s="1">
        <v>1348</v>
      </c>
      <c r="IT1972" s="1">
        <f t="shared" si="974"/>
        <v>50.319812778831931</v>
      </c>
      <c r="IU1972" s="1">
        <f t="shared" si="975"/>
        <v>4.1884360894400268E-3</v>
      </c>
      <c r="IV1972" s="1">
        <f t="shared" si="976"/>
        <v>0.91803880102241564</v>
      </c>
      <c r="IW1972" s="1">
        <f t="shared" si="977"/>
        <v>4.1884360894400268E-3</v>
      </c>
      <c r="IX1972" s="1" t="str">
        <f t="shared" si="978"/>
        <v/>
      </c>
      <c r="IY1972" s="1" t="str">
        <f t="shared" si="979"/>
        <v/>
      </c>
      <c r="IZ1972" s="1">
        <f t="shared" si="980"/>
        <v>1.5236984052521533E-8</v>
      </c>
      <c r="JA1972" s="1" t="str">
        <f t="shared" si="981"/>
        <v/>
      </c>
      <c r="JB1972" s="1" t="str">
        <f t="shared" si="982"/>
        <v/>
      </c>
      <c r="JF1972" s="1">
        <v>1348</v>
      </c>
      <c r="JG1972" s="1">
        <f t="shared" si="1000"/>
        <v>141.47644499981317</v>
      </c>
      <c r="JH1972" s="1">
        <f t="shared" si="983"/>
        <v>1.4897272818595597E-3</v>
      </c>
      <c r="JI1972" s="1">
        <f t="shared" si="984"/>
        <v>0.91803880102241553</v>
      </c>
      <c r="JJ1972" s="1">
        <f t="shared" si="985"/>
        <v>1.4897272818595597E-3</v>
      </c>
      <c r="JK1972" s="1" t="str">
        <f t="shared" si="986"/>
        <v/>
      </c>
      <c r="JL1972" s="1" t="str">
        <f t="shared" si="987"/>
        <v/>
      </c>
      <c r="JM1972" s="1">
        <f t="shared" si="988"/>
        <v>1.2348799497784598E-25</v>
      </c>
      <c r="JN1972" s="1" t="str">
        <f t="shared" si="989"/>
        <v/>
      </c>
      <c r="JO1972" s="1" t="str">
        <f t="shared" si="990"/>
        <v/>
      </c>
      <c r="JS1972" s="1">
        <v>1348</v>
      </c>
      <c r="JT1972" s="1">
        <f t="shared" si="991"/>
        <v>13816.557549902791</v>
      </c>
      <c r="JU1972" s="1">
        <f t="shared" si="992"/>
        <v>1.5254257009786634E-5</v>
      </c>
      <c r="JV1972" s="1">
        <f t="shared" si="993"/>
        <v>0.91803880102241564</v>
      </c>
      <c r="JW1972" s="1">
        <f t="shared" si="994"/>
        <v>1.5254257009786634E-5</v>
      </c>
      <c r="JX1972" s="1" t="str">
        <f t="shared" si="995"/>
        <v/>
      </c>
      <c r="JY1972" s="1" t="str">
        <f t="shared" si="996"/>
        <v/>
      </c>
      <c r="JZ1972" s="1">
        <f t="shared" si="997"/>
        <v>7.1960157129257973E-6</v>
      </c>
      <c r="KA1972" s="1" t="str">
        <f t="shared" si="998"/>
        <v/>
      </c>
      <c r="KB1972" s="1" t="str">
        <f t="shared" si="999"/>
        <v/>
      </c>
      <c r="KE1972" s="1">
        <f t="shared" si="962"/>
        <v>8.6592000000000908</v>
      </c>
      <c r="KF1972" s="151">
        <f t="shared" si="963"/>
        <v>0.27805870057629278</v>
      </c>
      <c r="KG1972" s="1">
        <f t="shared" si="964"/>
        <v>4.9439960418307116E-4</v>
      </c>
      <c r="KH1972" s="1" t="str">
        <f t="shared" si="960"/>
        <v/>
      </c>
      <c r="KI1972" s="132" t="str">
        <f t="shared" si="961"/>
        <v/>
      </c>
    </row>
    <row r="1973" spans="237:295" ht="20.100000000000001" customHeight="1" x14ac:dyDescent="0.25">
      <c r="IC1973" s="1">
        <v>1349</v>
      </c>
      <c r="ID1973" s="1">
        <f t="shared" si="965"/>
        <v>24354.144444934558</v>
      </c>
      <c r="IE1973" s="1">
        <f t="shared" si="966"/>
        <v>8.6306317986659597E-6</v>
      </c>
      <c r="IF1973" s="1">
        <f t="shared" si="967"/>
        <v>0.91864275242519322</v>
      </c>
      <c r="IG1973" s="1">
        <f t="shared" si="968"/>
        <v>8.6306317986659597E-6</v>
      </c>
      <c r="IH1973" s="1" t="str">
        <f t="shared" si="969"/>
        <v/>
      </c>
      <c r="II1973" s="1" t="str">
        <f t="shared" si="970"/>
        <v/>
      </c>
      <c r="IL1973" s="1">
        <f t="shared" si="971"/>
        <v>7.9273792305855407E-15</v>
      </c>
      <c r="IM1973" s="1" t="str">
        <f t="shared" si="972"/>
        <v/>
      </c>
      <c r="IN1973" s="1" t="str">
        <f t="shared" si="973"/>
        <v/>
      </c>
      <c r="IS1973" s="1">
        <v>1349</v>
      </c>
      <c r="IT1973" s="1">
        <f t="shared" si="974"/>
        <v>50.464409941989487</v>
      </c>
      <c r="IU1973" s="1">
        <f t="shared" si="975"/>
        <v>4.1651463619088855E-3</v>
      </c>
      <c r="IV1973" s="1">
        <f t="shared" si="976"/>
        <v>0.91864275242519322</v>
      </c>
      <c r="IW1973" s="1">
        <f t="shared" si="977"/>
        <v>4.1651463619088855E-3</v>
      </c>
      <c r="IX1973" s="1" t="str">
        <f t="shared" si="978"/>
        <v/>
      </c>
      <c r="IY1973" s="1" t="str">
        <f t="shared" si="979"/>
        <v/>
      </c>
      <c r="IZ1973" s="1">
        <f t="shared" si="980"/>
        <v>1.5556783965867976E-8</v>
      </c>
      <c r="JA1973" s="1" t="str">
        <f t="shared" si="981"/>
        <v/>
      </c>
      <c r="JB1973" s="1" t="str">
        <f t="shared" si="982"/>
        <v/>
      </c>
      <c r="JF1973" s="1">
        <v>1349</v>
      </c>
      <c r="JG1973" s="1">
        <f t="shared" si="1000"/>
        <v>141.88298650843336</v>
      </c>
      <c r="JH1973" s="1">
        <f t="shared" si="983"/>
        <v>1.481443678684213E-3</v>
      </c>
      <c r="JI1973" s="1">
        <f t="shared" si="984"/>
        <v>0.91864275242519333</v>
      </c>
      <c r="JJ1973" s="1">
        <f t="shared" si="985"/>
        <v>1.481443678684213E-3</v>
      </c>
      <c r="JK1973" s="1" t="str">
        <f t="shared" si="986"/>
        <v/>
      </c>
      <c r="JL1973" s="1" t="str">
        <f t="shared" si="987"/>
        <v/>
      </c>
      <c r="JM1973" s="1">
        <f t="shared" si="988"/>
        <v>1.2861903453720272E-25</v>
      </c>
      <c r="JN1973" s="1" t="str">
        <f t="shared" si="989"/>
        <v/>
      </c>
      <c r="JO1973" s="1" t="str">
        <f t="shared" si="990"/>
        <v/>
      </c>
      <c r="JS1973" s="1">
        <v>1349</v>
      </c>
      <c r="JT1973" s="1">
        <f t="shared" si="991"/>
        <v>13856.260301482966</v>
      </c>
      <c r="JU1973" s="1">
        <f t="shared" si="992"/>
        <v>1.5169435973518802E-5</v>
      </c>
      <c r="JV1973" s="1">
        <f t="shared" si="993"/>
        <v>0.91864275242519322</v>
      </c>
      <c r="JW1973" s="1">
        <f t="shared" si="994"/>
        <v>1.5169435973518802E-5</v>
      </c>
      <c r="JX1973" s="1" t="str">
        <f t="shared" si="995"/>
        <v/>
      </c>
      <c r="JY1973" s="1" t="str">
        <f t="shared" si="996"/>
        <v/>
      </c>
      <c r="JZ1973" s="1">
        <f t="shared" si="997"/>
        <v>7.1427671199327369E-6</v>
      </c>
      <c r="KA1973" s="1" t="str">
        <f t="shared" si="998"/>
        <v/>
      </c>
      <c r="KB1973" s="1" t="str">
        <f t="shared" si="999"/>
        <v/>
      </c>
      <c r="KE1973" s="1">
        <f t="shared" si="962"/>
        <v>8.6656000000000901</v>
      </c>
      <c r="KF1973" s="151">
        <f t="shared" si="963"/>
        <v>0.27756430097210971</v>
      </c>
      <c r="KG1973" s="1">
        <f t="shared" si="964"/>
        <v>4.9373082842613103E-4</v>
      </c>
      <c r="KH1973" s="1" t="str">
        <f t="shared" si="960"/>
        <v/>
      </c>
      <c r="KI1973" s="132" t="str">
        <f t="shared" si="961"/>
        <v/>
      </c>
    </row>
    <row r="1974" spans="237:295" ht="20.100000000000001" customHeight="1" x14ac:dyDescent="0.25">
      <c r="IC1974" s="1">
        <v>1350</v>
      </c>
      <c r="ID1974" s="1">
        <f t="shared" si="965"/>
        <v>24423.92709377392</v>
      </c>
      <c r="IE1974" s="1">
        <f t="shared" si="966"/>
        <v>8.5825039963977829E-6</v>
      </c>
      <c r="IF1974" s="1">
        <f t="shared" si="967"/>
        <v>0.91924334076622904</v>
      </c>
      <c r="IG1974" s="1">
        <f t="shared" si="968"/>
        <v>8.5825039963977829E-6</v>
      </c>
      <c r="IH1974" s="1" t="str">
        <f t="shared" si="969"/>
        <v/>
      </c>
      <c r="II1974" s="1" t="str">
        <f t="shared" si="970"/>
        <v/>
      </c>
      <c r="IL1974" s="1">
        <f t="shared" si="971"/>
        <v>8.1393970975986098E-15</v>
      </c>
      <c r="IM1974" s="1" t="str">
        <f t="shared" si="972"/>
        <v/>
      </c>
      <c r="IN1974" s="1" t="str">
        <f t="shared" si="973"/>
        <v/>
      </c>
      <c r="IS1974" s="1">
        <v>1350</v>
      </c>
      <c r="IT1974" s="1">
        <f t="shared" si="974"/>
        <v>50.609007105147072</v>
      </c>
      <c r="IU1974" s="1">
        <f t="shared" si="975"/>
        <v>4.1419198652629568E-3</v>
      </c>
      <c r="IV1974" s="1">
        <f t="shared" si="976"/>
        <v>0.91924334076622904</v>
      </c>
      <c r="IW1974" s="1">
        <f t="shared" si="977"/>
        <v>4.1419198652629568E-3</v>
      </c>
      <c r="IX1974" s="1" t="str">
        <f t="shared" si="978"/>
        <v/>
      </c>
      <c r="IY1974" s="1" t="str">
        <f t="shared" si="979"/>
        <v/>
      </c>
      <c r="IZ1974" s="1">
        <f t="shared" si="980"/>
        <v>1.5883041836955803E-8</v>
      </c>
      <c r="JA1974" s="1" t="str">
        <f t="shared" si="981"/>
        <v/>
      </c>
      <c r="JB1974" s="1" t="str">
        <f t="shared" si="982"/>
        <v/>
      </c>
      <c r="JF1974" s="1">
        <v>1350</v>
      </c>
      <c r="JG1974" s="1">
        <f t="shared" si="1000"/>
        <v>142.28952801705356</v>
      </c>
      <c r="JH1974" s="1">
        <f t="shared" si="983"/>
        <v>1.473182565233611E-3</v>
      </c>
      <c r="JI1974" s="1">
        <f t="shared" si="984"/>
        <v>0.91924334076622904</v>
      </c>
      <c r="JJ1974" s="1">
        <f t="shared" si="985"/>
        <v>1.473182565233611E-3</v>
      </c>
      <c r="JK1974" s="1" t="str">
        <f t="shared" si="986"/>
        <v/>
      </c>
      <c r="JL1974" s="1" t="str">
        <f t="shared" si="987"/>
        <v/>
      </c>
      <c r="JM1974" s="1">
        <f t="shared" si="988"/>
        <v>1.339611301055701E-25</v>
      </c>
      <c r="JN1974" s="1" t="str">
        <f t="shared" si="989"/>
        <v/>
      </c>
      <c r="JO1974" s="1" t="str">
        <f t="shared" si="990"/>
        <v/>
      </c>
      <c r="JS1974" s="1">
        <v>1350</v>
      </c>
      <c r="JT1974" s="1">
        <f t="shared" si="991"/>
        <v>13895.963053063148</v>
      </c>
      <c r="JU1974" s="1">
        <f t="shared" si="992"/>
        <v>1.5084845223723858E-5</v>
      </c>
      <c r="JV1974" s="1">
        <f t="shared" si="993"/>
        <v>0.91924334076622893</v>
      </c>
      <c r="JW1974" s="1">
        <f t="shared" si="994"/>
        <v>1.5084845223723858E-5</v>
      </c>
      <c r="JX1974" s="1" t="str">
        <f t="shared" si="995"/>
        <v/>
      </c>
      <c r="JY1974" s="1" t="str">
        <f t="shared" si="996"/>
        <v/>
      </c>
      <c r="JZ1974" s="1">
        <f t="shared" si="997"/>
        <v>7.0897991146027032E-6</v>
      </c>
      <c r="KA1974" s="1" t="str">
        <f t="shared" si="998"/>
        <v/>
      </c>
      <c r="KB1974" s="1" t="str">
        <f t="shared" si="999"/>
        <v/>
      </c>
      <c r="KE1974" s="1">
        <f t="shared" si="962"/>
        <v>8.6720000000000894</v>
      </c>
      <c r="KF1974" s="151">
        <f t="shared" si="963"/>
        <v>0.27707057014368358</v>
      </c>
      <c r="KG1974" s="1">
        <f t="shared" si="964"/>
        <v>4.930622854557587E-4</v>
      </c>
      <c r="KH1974" s="1" t="str">
        <f t="shared" si="960"/>
        <v/>
      </c>
      <c r="KI1974" s="132" t="str">
        <f t="shared" si="961"/>
        <v/>
      </c>
    </row>
    <row r="1975" spans="237:295" ht="20.100000000000001" customHeight="1" x14ac:dyDescent="0.25">
      <c r="IC1975" s="1">
        <v>1351</v>
      </c>
      <c r="ID1975" s="1">
        <f t="shared" si="965"/>
        <v>24493.709742613268</v>
      </c>
      <c r="IE1975" s="1">
        <f t="shared" si="966"/>
        <v>8.5345080204904753E-6</v>
      </c>
      <c r="IF1975" s="1">
        <f t="shared" si="967"/>
        <v>0.91984057521668516</v>
      </c>
      <c r="IG1975" s="1">
        <f t="shared" si="968"/>
        <v>8.5345080204904753E-6</v>
      </c>
      <c r="IH1975" s="1" t="str">
        <f t="shared" si="969"/>
        <v/>
      </c>
      <c r="II1975" s="1" t="str">
        <f t="shared" si="970"/>
        <v/>
      </c>
      <c r="IL1975" s="1">
        <f t="shared" si="971"/>
        <v>8.3569516730967981E-15</v>
      </c>
      <c r="IM1975" s="1" t="str">
        <f t="shared" si="972"/>
        <v/>
      </c>
      <c r="IN1975" s="1" t="str">
        <f t="shared" si="973"/>
        <v/>
      </c>
      <c r="IS1975" s="1">
        <v>1351</v>
      </c>
      <c r="IT1975" s="1">
        <f t="shared" si="974"/>
        <v>50.753604268304628</v>
      </c>
      <c r="IU1975" s="1">
        <f t="shared" si="975"/>
        <v>4.1187569880715685E-3</v>
      </c>
      <c r="IV1975" s="1">
        <f t="shared" si="976"/>
        <v>0.91984057521668516</v>
      </c>
      <c r="IW1975" s="1">
        <f t="shared" si="977"/>
        <v>4.1187569880715685E-3</v>
      </c>
      <c r="IX1975" s="1" t="str">
        <f t="shared" si="978"/>
        <v/>
      </c>
      <c r="IY1975" s="1" t="str">
        <f t="shared" si="979"/>
        <v/>
      </c>
      <c r="IZ1975" s="1">
        <f t="shared" si="980"/>
        <v>1.621588255284461E-8</v>
      </c>
      <c r="JA1975" s="1" t="str">
        <f t="shared" si="981"/>
        <v/>
      </c>
      <c r="JB1975" s="1" t="str">
        <f t="shared" si="982"/>
        <v/>
      </c>
      <c r="JF1975" s="1">
        <v>1351</v>
      </c>
      <c r="JG1975" s="1">
        <f t="shared" si="1000"/>
        <v>142.69606952567364</v>
      </c>
      <c r="JH1975" s="1">
        <f t="shared" si="983"/>
        <v>1.4649440797126383E-3</v>
      </c>
      <c r="JI1975" s="1">
        <f t="shared" si="984"/>
        <v>0.91984057521668516</v>
      </c>
      <c r="JJ1975" s="1">
        <f t="shared" si="985"/>
        <v>1.4649440797126383E-3</v>
      </c>
      <c r="JK1975" s="1" t="str">
        <f t="shared" si="986"/>
        <v/>
      </c>
      <c r="JL1975" s="1" t="str">
        <f t="shared" si="987"/>
        <v/>
      </c>
      <c r="JM1975" s="1">
        <f t="shared" si="988"/>
        <v>1.3952287324095394E-25</v>
      </c>
      <c r="JN1975" s="1" t="str">
        <f t="shared" si="989"/>
        <v/>
      </c>
      <c r="JO1975" s="1" t="str">
        <f t="shared" si="990"/>
        <v/>
      </c>
      <c r="JS1975" s="1">
        <v>1351</v>
      </c>
      <c r="JT1975" s="1">
        <f t="shared" si="991"/>
        <v>13935.665804643329</v>
      </c>
      <c r="JU1975" s="1">
        <f t="shared" si="992"/>
        <v>1.5000486175568768E-5</v>
      </c>
      <c r="JV1975" s="1">
        <f t="shared" si="993"/>
        <v>0.91984057521668516</v>
      </c>
      <c r="JW1975" s="1">
        <f t="shared" si="994"/>
        <v>1.5000486175568768E-5</v>
      </c>
      <c r="JX1975" s="1" t="str">
        <f t="shared" si="995"/>
        <v/>
      </c>
      <c r="JY1975" s="1" t="str">
        <f t="shared" si="996"/>
        <v/>
      </c>
      <c r="JZ1975" s="1">
        <f t="shared" si="997"/>
        <v>7.0371113048838648E-6</v>
      </c>
      <c r="KA1975" s="1" t="str">
        <f t="shared" si="998"/>
        <v/>
      </c>
      <c r="KB1975" s="1" t="str">
        <f t="shared" si="999"/>
        <v/>
      </c>
      <c r="KE1975" s="1">
        <f t="shared" si="962"/>
        <v>8.6784000000000887</v>
      </c>
      <c r="KF1975" s="151">
        <f t="shared" si="963"/>
        <v>0.27657750785822782</v>
      </c>
      <c r="KG1975" s="1">
        <f t="shared" si="964"/>
        <v>4.9239397776645877E-4</v>
      </c>
      <c r="KH1975" s="1" t="str">
        <f t="shared" si="960"/>
        <v/>
      </c>
      <c r="KI1975" s="132" t="str">
        <f t="shared" si="961"/>
        <v/>
      </c>
    </row>
    <row r="1976" spans="237:295" ht="20.100000000000001" customHeight="1" x14ac:dyDescent="0.25">
      <c r="IC1976" s="1">
        <v>1352</v>
      </c>
      <c r="ID1976" s="1">
        <f t="shared" si="965"/>
        <v>24563.49239145263</v>
      </c>
      <c r="IE1976" s="1">
        <f t="shared" si="966"/>
        <v>8.4866446652953112E-6</v>
      </c>
      <c r="IF1976" s="1">
        <f t="shared" si="967"/>
        <v>0.92043446500353332</v>
      </c>
      <c r="IG1976" s="1">
        <f t="shared" si="968"/>
        <v>8.4866446652953112E-6</v>
      </c>
      <c r="IH1976" s="1" t="str">
        <f t="shared" si="969"/>
        <v/>
      </c>
      <c r="II1976" s="1" t="str">
        <f t="shared" si="970"/>
        <v/>
      </c>
      <c r="IL1976" s="1">
        <f t="shared" si="971"/>
        <v>8.5801838907403978E-15</v>
      </c>
      <c r="IM1976" s="1" t="str">
        <f t="shared" si="972"/>
        <v/>
      </c>
      <c r="IN1976" s="1" t="str">
        <f t="shared" si="973"/>
        <v/>
      </c>
      <c r="IS1976" s="1">
        <v>1352</v>
      </c>
      <c r="IT1976" s="1">
        <f t="shared" si="974"/>
        <v>50.898201431462184</v>
      </c>
      <c r="IU1976" s="1">
        <f t="shared" si="975"/>
        <v>4.0956581136889665E-3</v>
      </c>
      <c r="IV1976" s="1">
        <f t="shared" si="976"/>
        <v>0.92043446500353332</v>
      </c>
      <c r="IW1976" s="1">
        <f t="shared" si="977"/>
        <v>4.0956581136889665E-3</v>
      </c>
      <c r="IX1976" s="1" t="str">
        <f t="shared" si="978"/>
        <v/>
      </c>
      <c r="IY1976" s="1" t="str">
        <f t="shared" si="979"/>
        <v/>
      </c>
      <c r="IZ1976" s="1">
        <f t="shared" si="980"/>
        <v>1.6555433299428573E-8</v>
      </c>
      <c r="JA1976" s="1" t="str">
        <f t="shared" si="981"/>
        <v/>
      </c>
      <c r="JB1976" s="1" t="str">
        <f t="shared" si="982"/>
        <v/>
      </c>
      <c r="JF1976" s="1">
        <v>1352</v>
      </c>
      <c r="JG1976" s="1">
        <f t="shared" si="1000"/>
        <v>143.10261103429383</v>
      </c>
      <c r="JH1976" s="1">
        <f t="shared" si="983"/>
        <v>1.4567283584712978E-3</v>
      </c>
      <c r="JI1976" s="1">
        <f t="shared" si="984"/>
        <v>0.92043446500353332</v>
      </c>
      <c r="JJ1976" s="1">
        <f t="shared" si="985"/>
        <v>1.4567283584712978E-3</v>
      </c>
      <c r="JK1976" s="1" t="str">
        <f t="shared" si="986"/>
        <v/>
      </c>
      <c r="JL1976" s="1" t="str">
        <f t="shared" si="987"/>
        <v/>
      </c>
      <c r="JM1976" s="1">
        <f t="shared" si="988"/>
        <v>1.4531320151187346E-25</v>
      </c>
      <c r="JN1976" s="1" t="str">
        <f t="shared" si="989"/>
        <v/>
      </c>
      <c r="JO1976" s="1" t="str">
        <f t="shared" si="990"/>
        <v/>
      </c>
      <c r="JS1976" s="1">
        <v>1352</v>
      </c>
      <c r="JT1976" s="1">
        <f t="shared" si="991"/>
        <v>13975.368556223511</v>
      </c>
      <c r="JU1976" s="1">
        <f t="shared" si="992"/>
        <v>1.4916360225227217E-5</v>
      </c>
      <c r="JV1976" s="1">
        <f t="shared" si="993"/>
        <v>0.92043446500353332</v>
      </c>
      <c r="JW1976" s="1">
        <f t="shared" si="994"/>
        <v>1.4916360225227217E-5</v>
      </c>
      <c r="JX1976" s="1" t="str">
        <f t="shared" si="995"/>
        <v/>
      </c>
      <c r="JY1976" s="1" t="str">
        <f t="shared" si="996"/>
        <v/>
      </c>
      <c r="JZ1976" s="1">
        <f t="shared" si="997"/>
        <v>6.9847032882355059E-6</v>
      </c>
      <c r="KA1976" s="1" t="str">
        <f t="shared" si="998"/>
        <v/>
      </c>
      <c r="KB1976" s="1" t="str">
        <f t="shared" si="999"/>
        <v/>
      </c>
      <c r="KE1976" s="1">
        <f t="shared" si="962"/>
        <v>8.684800000000088</v>
      </c>
      <c r="KF1976" s="151">
        <f t="shared" si="963"/>
        <v>0.27608511388046136</v>
      </c>
      <c r="KG1976" s="1">
        <f t="shared" si="964"/>
        <v>4.9172590784363202E-4</v>
      </c>
      <c r="KH1976" s="1" t="str">
        <f t="shared" si="960"/>
        <v/>
      </c>
      <c r="KI1976" s="132" t="str">
        <f t="shared" si="961"/>
        <v/>
      </c>
    </row>
    <row r="1977" spans="237:295" ht="20.100000000000001" customHeight="1" x14ac:dyDescent="0.25">
      <c r="IC1977" s="1">
        <v>1353</v>
      </c>
      <c r="ID1977" s="1">
        <f t="shared" si="965"/>
        <v>24633.275040291977</v>
      </c>
      <c r="IE1977" s="1">
        <f t="shared" si="966"/>
        <v>8.4389147143671553E-6</v>
      </c>
      <c r="IF1977" s="1">
        <f t="shared" si="967"/>
        <v>0.92102501940879988</v>
      </c>
      <c r="IG1977" s="1">
        <f t="shared" si="968"/>
        <v>8.4389147143671553E-6</v>
      </c>
      <c r="IH1977" s="1" t="str">
        <f t="shared" si="969"/>
        <v/>
      </c>
      <c r="II1977" s="1" t="str">
        <f t="shared" si="970"/>
        <v/>
      </c>
      <c r="IL1977" s="1">
        <f t="shared" si="971"/>
        <v>8.8092381738248811E-15</v>
      </c>
      <c r="IM1977" s="1" t="str">
        <f t="shared" si="972"/>
        <v/>
      </c>
      <c r="IN1977" s="1" t="str">
        <f t="shared" si="973"/>
        <v/>
      </c>
      <c r="IS1977" s="1">
        <v>1353</v>
      </c>
      <c r="IT1977" s="1">
        <f t="shared" si="974"/>
        <v>51.04279859461974</v>
      </c>
      <c r="IU1977" s="1">
        <f t="shared" si="975"/>
        <v>4.0726236202590386E-3</v>
      </c>
      <c r="IV1977" s="1">
        <f t="shared" si="976"/>
        <v>0.92102501940879988</v>
      </c>
      <c r="IW1977" s="1">
        <f t="shared" si="977"/>
        <v>4.0726236202590386E-3</v>
      </c>
      <c r="IX1977" s="1" t="str">
        <f t="shared" si="978"/>
        <v/>
      </c>
      <c r="IY1977" s="1" t="str">
        <f t="shared" si="979"/>
        <v/>
      </c>
      <c r="IZ1977" s="1">
        <f t="shared" si="980"/>
        <v>1.6901823601385413E-8</v>
      </c>
      <c r="JA1977" s="1" t="str">
        <f t="shared" si="981"/>
        <v/>
      </c>
      <c r="JB1977" s="1" t="str">
        <f t="shared" si="982"/>
        <v/>
      </c>
      <c r="JF1977" s="1">
        <v>1353</v>
      </c>
      <c r="JG1977" s="1">
        <f t="shared" si="1000"/>
        <v>143.50915254291391</v>
      </c>
      <c r="JH1977" s="1">
        <f t="shared" si="983"/>
        <v>1.4485355360063946E-3</v>
      </c>
      <c r="JI1977" s="1">
        <f t="shared" si="984"/>
        <v>0.92102501940879988</v>
      </c>
      <c r="JJ1977" s="1">
        <f t="shared" si="985"/>
        <v>1.4485355360063946E-3</v>
      </c>
      <c r="JK1977" s="1" t="str">
        <f t="shared" si="986"/>
        <v/>
      </c>
      <c r="JL1977" s="1" t="str">
        <f t="shared" si="987"/>
        <v/>
      </c>
      <c r="JM1977" s="1">
        <f t="shared" si="988"/>
        <v>1.5134141227898543E-25</v>
      </c>
      <c r="JN1977" s="1" t="str">
        <f t="shared" si="989"/>
        <v/>
      </c>
      <c r="JO1977" s="1" t="str">
        <f t="shared" si="990"/>
        <v/>
      </c>
      <c r="JS1977" s="1">
        <v>1353</v>
      </c>
      <c r="JT1977" s="1">
        <f t="shared" si="991"/>
        <v>14015.071307803693</v>
      </c>
      <c r="JU1977" s="1">
        <f t="shared" si="992"/>
        <v>1.4832468749896767E-5</v>
      </c>
      <c r="JV1977" s="1">
        <f t="shared" si="993"/>
        <v>0.92102501940879999</v>
      </c>
      <c r="JW1977" s="1">
        <f t="shared" si="994"/>
        <v>1.4832468749896767E-5</v>
      </c>
      <c r="JX1977" s="1" t="str">
        <f t="shared" si="995"/>
        <v/>
      </c>
      <c r="JY1977" s="1" t="str">
        <f t="shared" si="996"/>
        <v/>
      </c>
      <c r="JZ1977" s="1">
        <f t="shared" si="997"/>
        <v>6.9325746517316399E-6</v>
      </c>
      <c r="KA1977" s="1" t="str">
        <f t="shared" si="998"/>
        <v/>
      </c>
      <c r="KB1977" s="1" t="str">
        <f t="shared" si="999"/>
        <v/>
      </c>
      <c r="KE1977" s="1">
        <f t="shared" si="962"/>
        <v>8.6912000000000873</v>
      </c>
      <c r="KF1977" s="151">
        <f t="shared" si="963"/>
        <v>0.27559338797261773</v>
      </c>
      <c r="KG1977" s="1">
        <f t="shared" si="964"/>
        <v>4.9105807816074432E-4</v>
      </c>
      <c r="KH1977" s="1" t="str">
        <f t="shared" si="960"/>
        <v/>
      </c>
      <c r="KI1977" s="132" t="str">
        <f t="shared" si="961"/>
        <v/>
      </c>
    </row>
    <row r="1978" spans="237:295" ht="20.100000000000001" customHeight="1" x14ac:dyDescent="0.25">
      <c r="IC1978" s="1">
        <v>1354</v>
      </c>
      <c r="ID1978" s="1">
        <f t="shared" si="965"/>
        <v>24703.057689131339</v>
      </c>
      <c r="IE1978" s="1">
        <f t="shared" si="966"/>
        <v>8.391318940474923E-6</v>
      </c>
      <c r="IF1978" s="1">
        <f t="shared" si="967"/>
        <v>0.9216122477688139</v>
      </c>
      <c r="IG1978" s="1">
        <f t="shared" si="968"/>
        <v>8.391318940474923E-6</v>
      </c>
      <c r="IH1978" s="1" t="str">
        <f t="shared" si="969"/>
        <v/>
      </c>
      <c r="II1978" s="1" t="str">
        <f t="shared" si="970"/>
        <v/>
      </c>
      <c r="IL1978" s="1">
        <f t="shared" si="971"/>
        <v>9.0442625191306559E-15</v>
      </c>
      <c r="IM1978" s="1" t="str">
        <f t="shared" si="972"/>
        <v/>
      </c>
      <c r="IN1978" s="1" t="str">
        <f t="shared" si="973"/>
        <v/>
      </c>
      <c r="IS1978" s="1">
        <v>1354</v>
      </c>
      <c r="IT1978" s="1">
        <f t="shared" si="974"/>
        <v>51.187395757777324</v>
      </c>
      <c r="IU1978" s="1">
        <f t="shared" si="975"/>
        <v>4.0496538807203736E-3</v>
      </c>
      <c r="IV1978" s="1">
        <f t="shared" si="976"/>
        <v>0.9216122477688139</v>
      </c>
      <c r="IW1978" s="1">
        <f t="shared" si="977"/>
        <v>4.0496538807203736E-3</v>
      </c>
      <c r="IX1978" s="1" t="str">
        <f t="shared" si="978"/>
        <v/>
      </c>
      <c r="IY1978" s="1" t="str">
        <f t="shared" si="979"/>
        <v/>
      </c>
      <c r="IZ1978" s="1">
        <f t="shared" si="980"/>
        <v>1.7255185362772678E-8</v>
      </c>
      <c r="JA1978" s="1" t="str">
        <f t="shared" si="981"/>
        <v/>
      </c>
      <c r="JB1978" s="1" t="str">
        <f t="shared" si="982"/>
        <v/>
      </c>
      <c r="JF1978" s="1">
        <v>1354</v>
      </c>
      <c r="JG1978" s="1">
        <f t="shared" si="1000"/>
        <v>143.9156940515341</v>
      </c>
      <c r="JH1978" s="1">
        <f t="shared" si="983"/>
        <v>1.4403657449633294E-3</v>
      </c>
      <c r="JI1978" s="1">
        <f t="shared" si="984"/>
        <v>0.9216122477688139</v>
      </c>
      <c r="JJ1978" s="1">
        <f t="shared" si="985"/>
        <v>1.4403657449633294E-3</v>
      </c>
      <c r="JK1978" s="1" t="str">
        <f t="shared" si="986"/>
        <v/>
      </c>
      <c r="JL1978" s="1" t="str">
        <f t="shared" si="987"/>
        <v/>
      </c>
      <c r="JM1978" s="1">
        <f t="shared" si="988"/>
        <v>1.5761717701945846E-25</v>
      </c>
      <c r="JN1978" s="1" t="str">
        <f t="shared" si="989"/>
        <v/>
      </c>
      <c r="JO1978" s="1" t="str">
        <f t="shared" si="990"/>
        <v/>
      </c>
      <c r="JS1978" s="1">
        <v>1354</v>
      </c>
      <c r="JT1978" s="1">
        <f t="shared" si="991"/>
        <v>14054.774059383868</v>
      </c>
      <c r="JU1978" s="1">
        <f t="shared" si="992"/>
        <v>1.4748813107817388E-5</v>
      </c>
      <c r="JV1978" s="1">
        <f t="shared" si="993"/>
        <v>0.92161224776881379</v>
      </c>
      <c r="JW1978" s="1">
        <f t="shared" si="994"/>
        <v>1.4748813107817388E-5</v>
      </c>
      <c r="JX1978" s="1" t="str">
        <f t="shared" si="995"/>
        <v/>
      </c>
      <c r="JY1978" s="1" t="str">
        <f t="shared" si="996"/>
        <v/>
      </c>
      <c r="JZ1978" s="1">
        <f t="shared" si="997"/>
        <v>6.8807249721647127E-6</v>
      </c>
      <c r="KA1978" s="1" t="str">
        <f t="shared" si="998"/>
        <v/>
      </c>
      <c r="KB1978" s="1" t="str">
        <f t="shared" si="999"/>
        <v/>
      </c>
      <c r="KE1978" s="1">
        <f t="shared" si="962"/>
        <v>8.6976000000000866</v>
      </c>
      <c r="KF1978" s="151">
        <f t="shared" si="963"/>
        <v>0.27510232989445699</v>
      </c>
      <c r="KG1978" s="1">
        <f t="shared" si="964"/>
        <v>4.9039049118188016E-4</v>
      </c>
      <c r="KH1978" s="1" t="str">
        <f t="shared" si="960"/>
        <v/>
      </c>
      <c r="KI1978" s="132" t="str">
        <f t="shared" si="961"/>
        <v/>
      </c>
    </row>
    <row r="1979" spans="237:295" ht="20.100000000000001" customHeight="1" x14ac:dyDescent="0.25">
      <c r="IC1979" s="1">
        <v>1355</v>
      </c>
      <c r="ID1979" s="1">
        <f t="shared" si="965"/>
        <v>24772.840337970687</v>
      </c>
      <c r="IE1979" s="1">
        <f t="shared" si="966"/>
        <v>8.343858105613006E-6</v>
      </c>
      <c r="IF1979" s="1">
        <f t="shared" si="967"/>
        <v>0.92219615947345368</v>
      </c>
      <c r="IG1979" s="1">
        <f t="shared" si="968"/>
        <v>8.343858105613006E-6</v>
      </c>
      <c r="IH1979" s="1" t="str">
        <f t="shared" si="969"/>
        <v/>
      </c>
      <c r="II1979" s="1" t="str">
        <f t="shared" si="970"/>
        <v/>
      </c>
      <c r="IL1979" s="1">
        <f t="shared" si="971"/>
        <v>9.2854085827212299E-15</v>
      </c>
      <c r="IM1979" s="1" t="str">
        <f t="shared" si="972"/>
        <v/>
      </c>
      <c r="IN1979" s="1" t="str">
        <f t="shared" si="973"/>
        <v/>
      </c>
      <c r="IS1979" s="1">
        <v>1355</v>
      </c>
      <c r="IT1979" s="1">
        <f t="shared" si="974"/>
        <v>51.33199292093488</v>
      </c>
      <c r="IU1979" s="1">
        <f t="shared" si="975"/>
        <v>4.0267492628117711E-3</v>
      </c>
      <c r="IV1979" s="1">
        <f t="shared" si="976"/>
        <v>0.92219615947345368</v>
      </c>
      <c r="IW1979" s="1">
        <f t="shared" si="977"/>
        <v>4.0267492628117711E-3</v>
      </c>
      <c r="IX1979" s="1" t="str">
        <f t="shared" si="978"/>
        <v/>
      </c>
      <c r="IY1979" s="1" t="str">
        <f t="shared" si="979"/>
        <v/>
      </c>
      <c r="IZ1979" s="1">
        <f t="shared" si="980"/>
        <v>1.7615652908281425E-8</v>
      </c>
      <c r="JA1979" s="1" t="str">
        <f t="shared" si="981"/>
        <v/>
      </c>
      <c r="JB1979" s="1" t="str">
        <f t="shared" si="982"/>
        <v/>
      </c>
      <c r="JF1979" s="1">
        <v>1355</v>
      </c>
      <c r="JG1979" s="1">
        <f t="shared" si="1000"/>
        <v>144.3222355601543</v>
      </c>
      <c r="JH1979" s="1">
        <f t="shared" si="983"/>
        <v>1.4322191161380629E-3</v>
      </c>
      <c r="JI1979" s="1">
        <f t="shared" si="984"/>
        <v>0.92219615947345368</v>
      </c>
      <c r="JJ1979" s="1">
        <f t="shared" si="985"/>
        <v>1.4322191161380629E-3</v>
      </c>
      <c r="JK1979" s="1" t="str">
        <f t="shared" si="986"/>
        <v/>
      </c>
      <c r="JL1979" s="1" t="str">
        <f t="shared" si="987"/>
        <v/>
      </c>
      <c r="JM1979" s="1">
        <f t="shared" si="988"/>
        <v>1.6415055621507834E-25</v>
      </c>
      <c r="JN1979" s="1" t="str">
        <f t="shared" si="989"/>
        <v/>
      </c>
      <c r="JO1979" s="1" t="str">
        <f t="shared" si="990"/>
        <v/>
      </c>
      <c r="JS1979" s="1">
        <v>1355</v>
      </c>
      <c r="JT1979" s="1">
        <f t="shared" si="991"/>
        <v>14094.47681096405</v>
      </c>
      <c r="JU1979" s="1">
        <f t="shared" si="992"/>
        <v>1.4665394638291324E-5</v>
      </c>
      <c r="JV1979" s="1">
        <f t="shared" si="993"/>
        <v>0.92219615947345368</v>
      </c>
      <c r="JW1979" s="1">
        <f t="shared" si="994"/>
        <v>1.4665394638291324E-5</v>
      </c>
      <c r="JX1979" s="1" t="str">
        <f t="shared" si="995"/>
        <v/>
      </c>
      <c r="JY1979" s="1" t="str">
        <f t="shared" si="996"/>
        <v/>
      </c>
      <c r="JZ1979" s="1">
        <f t="shared" si="997"/>
        <v>6.8291538161492683E-6</v>
      </c>
      <c r="KA1979" s="1" t="str">
        <f t="shared" si="998"/>
        <v/>
      </c>
      <c r="KB1979" s="1" t="str">
        <f t="shared" si="999"/>
        <v/>
      </c>
      <c r="KE1979" s="1">
        <f t="shared" si="962"/>
        <v>8.7040000000000859</v>
      </c>
      <c r="KF1979" s="151">
        <f t="shared" si="963"/>
        <v>0.27461193940327511</v>
      </c>
      <c r="KG1979" s="1">
        <f t="shared" si="964"/>
        <v>4.8972314935930017E-4</v>
      </c>
      <c r="KH1979" s="1" t="str">
        <f t="shared" si="960"/>
        <v/>
      </c>
      <c r="KI1979" s="132" t="str">
        <f t="shared" si="961"/>
        <v/>
      </c>
    </row>
    <row r="1980" spans="237:295" ht="20.100000000000001" customHeight="1" x14ac:dyDescent="0.25">
      <c r="IC1980" s="1">
        <v>1356</v>
      </c>
      <c r="ID1980" s="1">
        <f t="shared" si="965"/>
        <v>24842.622986810034</v>
      </c>
      <c r="IE1980" s="1">
        <f t="shared" si="966"/>
        <v>8.2965329610133447E-6</v>
      </c>
      <c r="IF1980" s="1">
        <f t="shared" si="967"/>
        <v>0.92277676396539621</v>
      </c>
      <c r="IG1980" s="1">
        <f t="shared" si="968"/>
        <v>8.2965329610133447E-6</v>
      </c>
      <c r="IH1980" s="1" t="str">
        <f t="shared" si="969"/>
        <v/>
      </c>
      <c r="II1980" s="1" t="str">
        <f t="shared" si="970"/>
        <v/>
      </c>
      <c r="IL1980" s="1">
        <f t="shared" si="971"/>
        <v>9.5328317677355176E-15</v>
      </c>
      <c r="IM1980" s="1" t="str">
        <f t="shared" si="972"/>
        <v/>
      </c>
      <c r="IN1980" s="1" t="str">
        <f t="shared" si="973"/>
        <v/>
      </c>
      <c r="IS1980" s="1">
        <v>1356</v>
      </c>
      <c r="IT1980" s="1">
        <f t="shared" si="974"/>
        <v>51.476590084092436</v>
      </c>
      <c r="IU1980" s="1">
        <f t="shared" si="975"/>
        <v>4.0039101290780662E-3</v>
      </c>
      <c r="IV1980" s="1">
        <f t="shared" si="976"/>
        <v>0.92277676396539632</v>
      </c>
      <c r="IW1980" s="1">
        <f t="shared" si="977"/>
        <v>4.0039101290780662E-3</v>
      </c>
      <c r="IX1980" s="1" t="str">
        <f t="shared" si="978"/>
        <v/>
      </c>
      <c r="IY1980" s="1" t="str">
        <f t="shared" si="979"/>
        <v/>
      </c>
      <c r="IZ1980" s="1">
        <f t="shared" si="980"/>
        <v>1.7983363025157444E-8</v>
      </c>
      <c r="JA1980" s="1" t="str">
        <f t="shared" si="981"/>
        <v/>
      </c>
      <c r="JB1980" s="1" t="str">
        <f t="shared" si="982"/>
        <v/>
      </c>
      <c r="JF1980" s="1">
        <v>1356</v>
      </c>
      <c r="JG1980" s="1">
        <f t="shared" si="1000"/>
        <v>144.72877706877438</v>
      </c>
      <c r="JH1980" s="1">
        <f t="shared" si="983"/>
        <v>1.4240957784791895E-3</v>
      </c>
      <c r="JI1980" s="1">
        <f t="shared" si="984"/>
        <v>0.92277676396539621</v>
      </c>
      <c r="JJ1980" s="1">
        <f t="shared" si="985"/>
        <v>1.4240957784791895E-3</v>
      </c>
      <c r="JK1980" s="1" t="str">
        <f t="shared" si="986"/>
        <v/>
      </c>
      <c r="JL1980" s="1" t="str">
        <f t="shared" si="987"/>
        <v/>
      </c>
      <c r="JM1980" s="1">
        <f t="shared" si="988"/>
        <v>1.7095201482615652E-25</v>
      </c>
      <c r="JN1980" s="1" t="str">
        <f t="shared" si="989"/>
        <v/>
      </c>
      <c r="JO1980" s="1" t="str">
        <f t="shared" si="990"/>
        <v/>
      </c>
      <c r="JS1980" s="1">
        <v>1356</v>
      </c>
      <c r="JT1980" s="1">
        <f t="shared" si="991"/>
        <v>14134.179562544232</v>
      </c>
      <c r="JU1980" s="1">
        <f t="shared" si="992"/>
        <v>1.4582214661704548E-5</v>
      </c>
      <c r="JV1980" s="1">
        <f t="shared" si="993"/>
        <v>0.92277676396539621</v>
      </c>
      <c r="JW1980" s="1">
        <f t="shared" si="994"/>
        <v>1.4582214661704548E-5</v>
      </c>
      <c r="JX1980" s="1" t="str">
        <f t="shared" si="995"/>
        <v/>
      </c>
      <c r="JY1980" s="1" t="str">
        <f t="shared" si="996"/>
        <v/>
      </c>
      <c r="JZ1980" s="1">
        <f t="shared" si="997"/>
        <v>6.7778607402257515E-6</v>
      </c>
      <c r="KA1980" s="1" t="str">
        <f t="shared" si="998"/>
        <v/>
      </c>
      <c r="KB1980" s="1" t="str">
        <f t="shared" si="999"/>
        <v/>
      </c>
      <c r="KE1980" s="1">
        <f t="shared" si="962"/>
        <v>8.7104000000000852</v>
      </c>
      <c r="KF1980" s="151">
        <f t="shared" si="963"/>
        <v>0.27412221625391581</v>
      </c>
      <c r="KG1980" s="1">
        <f t="shared" si="964"/>
        <v>4.8905605513660522E-4</v>
      </c>
      <c r="KH1980" s="1" t="str">
        <f t="shared" si="960"/>
        <v/>
      </c>
      <c r="KI1980" s="132" t="str">
        <f t="shared" si="961"/>
        <v/>
      </c>
    </row>
    <row r="1981" spans="237:295" ht="20.100000000000001" customHeight="1" x14ac:dyDescent="0.25">
      <c r="IC1981" s="1">
        <v>1357</v>
      </c>
      <c r="ID1981" s="1">
        <f t="shared" si="965"/>
        <v>24912.405635649397</v>
      </c>
      <c r="IE1981" s="1">
        <f t="shared" si="966"/>
        <v>8.2493442471583876E-6</v>
      </c>
      <c r="IF1981" s="1">
        <f t="shared" si="967"/>
        <v>0.92335407073936659</v>
      </c>
      <c r="IG1981" s="1">
        <f t="shared" si="968"/>
        <v>8.2493442471583876E-6</v>
      </c>
      <c r="IH1981" s="1" t="str">
        <f t="shared" si="969"/>
        <v/>
      </c>
      <c r="II1981" s="1" t="str">
        <f t="shared" si="970"/>
        <v/>
      </c>
      <c r="IL1981" s="1">
        <f t="shared" si="971"/>
        <v>9.7866913142171962E-15</v>
      </c>
      <c r="IM1981" s="1" t="str">
        <f t="shared" si="972"/>
        <v/>
      </c>
      <c r="IN1981" s="1" t="str">
        <f t="shared" si="973"/>
        <v/>
      </c>
      <c r="IS1981" s="1">
        <v>1357</v>
      </c>
      <c r="IT1981" s="1">
        <f t="shared" si="974"/>
        <v>51.621187247249992</v>
      </c>
      <c r="IU1981" s="1">
        <f t="shared" si="975"/>
        <v>3.9811368368763899E-3</v>
      </c>
      <c r="IV1981" s="1">
        <f t="shared" si="976"/>
        <v>0.92335407073936659</v>
      </c>
      <c r="IW1981" s="1">
        <f t="shared" si="977"/>
        <v>3.9811368368763899E-3</v>
      </c>
      <c r="IX1981" s="1" t="str">
        <f t="shared" si="978"/>
        <v/>
      </c>
      <c r="IY1981" s="1" t="str">
        <f t="shared" si="979"/>
        <v/>
      </c>
      <c r="IZ1981" s="1">
        <f t="shared" si="980"/>
        <v>1.8358455005799391E-8</v>
      </c>
      <c r="JA1981" s="1" t="str">
        <f t="shared" si="981"/>
        <v/>
      </c>
      <c r="JB1981" s="1" t="str">
        <f t="shared" si="982"/>
        <v/>
      </c>
      <c r="JF1981" s="1">
        <v>1357</v>
      </c>
      <c r="JG1981" s="1">
        <f t="shared" si="1000"/>
        <v>145.13531857739457</v>
      </c>
      <c r="JH1981" s="1">
        <f t="shared" si="983"/>
        <v>1.4159958590901512E-3</v>
      </c>
      <c r="JI1981" s="1">
        <f t="shared" si="984"/>
        <v>0.92335407073936659</v>
      </c>
      <c r="JJ1981" s="1">
        <f t="shared" si="985"/>
        <v>1.4159958590901512E-3</v>
      </c>
      <c r="JK1981" s="1" t="str">
        <f t="shared" si="986"/>
        <v/>
      </c>
      <c r="JL1981" s="1" t="str">
        <f t="shared" si="987"/>
        <v/>
      </c>
      <c r="JM1981" s="1">
        <f t="shared" si="988"/>
        <v>1.7803243837389015E-25</v>
      </c>
      <c r="JN1981" s="1" t="str">
        <f t="shared" si="989"/>
        <v/>
      </c>
      <c r="JO1981" s="1" t="str">
        <f t="shared" si="990"/>
        <v/>
      </c>
      <c r="JS1981" s="1">
        <v>1357</v>
      </c>
      <c r="JT1981" s="1">
        <f t="shared" si="991"/>
        <v>14173.882314124414</v>
      </c>
      <c r="JU1981" s="1">
        <f t="shared" si="992"/>
        <v>1.4499274479549393E-5</v>
      </c>
      <c r="JV1981" s="1">
        <f t="shared" si="993"/>
        <v>0.92335407073936659</v>
      </c>
      <c r="JW1981" s="1">
        <f t="shared" si="994"/>
        <v>1.4499274479549393E-5</v>
      </c>
      <c r="JX1981" s="1" t="str">
        <f t="shared" si="995"/>
        <v/>
      </c>
      <c r="JY1981" s="1" t="str">
        <f t="shared" si="996"/>
        <v/>
      </c>
      <c r="JZ1981" s="1">
        <f t="shared" si="997"/>
        <v>6.7268452909642685E-6</v>
      </c>
      <c r="KA1981" s="1" t="str">
        <f t="shared" si="998"/>
        <v/>
      </c>
      <c r="KB1981" s="1" t="str">
        <f t="shared" si="999"/>
        <v/>
      </c>
      <c r="KE1981" s="1">
        <f t="shared" si="962"/>
        <v>8.7168000000000845</v>
      </c>
      <c r="KF1981" s="151">
        <f t="shared" si="963"/>
        <v>0.2736331601987792</v>
      </c>
      <c r="KG1981" s="1">
        <f t="shared" si="964"/>
        <v>4.8838921094546128E-4</v>
      </c>
      <c r="KH1981" s="1" t="str">
        <f t="shared" si="960"/>
        <v/>
      </c>
      <c r="KI1981" s="132" t="str">
        <f t="shared" si="961"/>
        <v/>
      </c>
    </row>
    <row r="1982" spans="237:295" ht="20.100000000000001" customHeight="1" x14ac:dyDescent="0.25">
      <c r="IC1982" s="1">
        <v>1358</v>
      </c>
      <c r="ID1982" s="1">
        <f t="shared" si="965"/>
        <v>24982.188284488744</v>
      </c>
      <c r="IE1982" s="1">
        <f t="shared" si="966"/>
        <v>8.2022926937948251E-6</v>
      </c>
      <c r="IF1982" s="1">
        <f t="shared" si="967"/>
        <v>0.92392808934138748</v>
      </c>
      <c r="IG1982" s="1">
        <f t="shared" si="968"/>
        <v>8.2022926937948251E-6</v>
      </c>
      <c r="IH1982" s="1" t="str">
        <f t="shared" si="969"/>
        <v/>
      </c>
      <c r="II1982" s="1" t="str">
        <f t="shared" si="970"/>
        <v/>
      </c>
      <c r="IL1982" s="1">
        <f t="shared" si="971"/>
        <v>1.0047150391027508E-14</v>
      </c>
      <c r="IM1982" s="1" t="str">
        <f t="shared" si="972"/>
        <v/>
      </c>
      <c r="IN1982" s="1" t="str">
        <f t="shared" si="973"/>
        <v/>
      </c>
      <c r="IS1982" s="1">
        <v>1358</v>
      </c>
      <c r="IT1982" s="1">
        <f t="shared" si="974"/>
        <v>51.765784410407576</v>
      </c>
      <c r="IU1982" s="1">
        <f t="shared" si="975"/>
        <v>3.9584297383827727E-3</v>
      </c>
      <c r="IV1982" s="1">
        <f t="shared" si="976"/>
        <v>0.92392808934138759</v>
      </c>
      <c r="IW1982" s="1">
        <f t="shared" si="977"/>
        <v>3.9584297383827727E-3</v>
      </c>
      <c r="IX1982" s="1" t="str">
        <f t="shared" si="978"/>
        <v/>
      </c>
      <c r="IY1982" s="1" t="str">
        <f t="shared" si="979"/>
        <v/>
      </c>
      <c r="IZ1982" s="1">
        <f t="shared" si="980"/>
        <v>1.8741070691043841E-8</v>
      </c>
      <c r="JA1982" s="1" t="str">
        <f t="shared" si="981"/>
        <v/>
      </c>
      <c r="JB1982" s="1" t="str">
        <f t="shared" si="982"/>
        <v/>
      </c>
      <c r="JF1982" s="1">
        <v>1358</v>
      </c>
      <c r="JG1982" s="1">
        <f t="shared" si="1000"/>
        <v>145.54186008601476</v>
      </c>
      <c r="JH1982" s="1">
        <f t="shared" si="983"/>
        <v>1.4079194832316061E-3</v>
      </c>
      <c r="JI1982" s="1">
        <f t="shared" si="984"/>
        <v>0.92392808934138759</v>
      </c>
      <c r="JJ1982" s="1">
        <f t="shared" si="985"/>
        <v>1.4079194832316061E-3</v>
      </c>
      <c r="JK1982" s="1" t="str">
        <f t="shared" si="986"/>
        <v/>
      </c>
      <c r="JL1982" s="1" t="str">
        <f t="shared" si="987"/>
        <v/>
      </c>
      <c r="JM1982" s="1">
        <f t="shared" si="988"/>
        <v>1.8540314965492065E-25</v>
      </c>
      <c r="JN1982" s="1" t="str">
        <f t="shared" si="989"/>
        <v/>
      </c>
      <c r="JO1982" s="1" t="str">
        <f t="shared" si="990"/>
        <v/>
      </c>
      <c r="JS1982" s="1">
        <v>1358</v>
      </c>
      <c r="JT1982" s="1">
        <f t="shared" si="991"/>
        <v>14213.585065704596</v>
      </c>
      <c r="JU1982" s="1">
        <f t="shared" si="992"/>
        <v>1.4416575374448699E-5</v>
      </c>
      <c r="JV1982" s="1">
        <f t="shared" si="993"/>
        <v>0.92392808934138759</v>
      </c>
      <c r="JW1982" s="1">
        <f t="shared" si="994"/>
        <v>1.4416575374448699E-5</v>
      </c>
      <c r="JX1982" s="1" t="str">
        <f t="shared" si="995"/>
        <v/>
      </c>
      <c r="JY1982" s="1" t="str">
        <f t="shared" si="996"/>
        <v/>
      </c>
      <c r="JZ1982" s="1">
        <f t="shared" si="997"/>
        <v>6.6761070050683787E-6</v>
      </c>
      <c r="KA1982" s="1" t="str">
        <f t="shared" si="998"/>
        <v/>
      </c>
      <c r="KB1982" s="1" t="str">
        <f t="shared" si="999"/>
        <v/>
      </c>
      <c r="KE1982" s="1">
        <f t="shared" si="962"/>
        <v>8.7232000000000838</v>
      </c>
      <c r="KF1982" s="151">
        <f t="shared" si="963"/>
        <v>0.27314477098783374</v>
      </c>
      <c r="KG1982" s="1">
        <f t="shared" si="964"/>
        <v>4.8772261920726478E-4</v>
      </c>
      <c r="KH1982" s="1" t="str">
        <f t="shared" si="960"/>
        <v/>
      </c>
      <c r="KI1982" s="132" t="str">
        <f t="shared" si="961"/>
        <v/>
      </c>
    </row>
    <row r="1983" spans="237:295" ht="20.100000000000001" customHeight="1" x14ac:dyDescent="0.25">
      <c r="IC1983" s="1">
        <v>1359</v>
      </c>
      <c r="ID1983" s="1">
        <f t="shared" si="965"/>
        <v>25051.970933328106</v>
      </c>
      <c r="IE1983" s="1">
        <f t="shared" si="966"/>
        <v>8.1553790199480214E-6</v>
      </c>
      <c r="IF1983" s="1">
        <f t="shared" si="967"/>
        <v>0.92449882936803163</v>
      </c>
      <c r="IG1983" s="1">
        <f t="shared" si="968"/>
        <v>8.1553790199480214E-6</v>
      </c>
      <c r="IH1983" s="1" t="str">
        <f t="shared" si="969"/>
        <v/>
      </c>
      <c r="II1983" s="1" t="str">
        <f t="shared" si="970"/>
        <v/>
      </c>
      <c r="IL1983" s="1">
        <f t="shared" si="971"/>
        <v>1.0314376189888447E-14</v>
      </c>
      <c r="IM1983" s="1" t="str">
        <f t="shared" si="972"/>
        <v/>
      </c>
      <c r="IN1983" s="1" t="str">
        <f t="shared" si="973"/>
        <v/>
      </c>
      <c r="IS1983" s="1">
        <v>1359</v>
      </c>
      <c r="IT1983" s="1">
        <f t="shared" si="974"/>
        <v>51.910381573565132</v>
      </c>
      <c r="IU1983" s="1">
        <f t="shared" si="975"/>
        <v>3.9357891805991627E-3</v>
      </c>
      <c r="IV1983" s="1">
        <f t="shared" si="976"/>
        <v>0.92449882936803163</v>
      </c>
      <c r="IW1983" s="1">
        <f t="shared" si="977"/>
        <v>3.9357891805991627E-3</v>
      </c>
      <c r="IX1983" s="1" t="str">
        <f t="shared" si="978"/>
        <v/>
      </c>
      <c r="IY1983" s="1" t="str">
        <f t="shared" si="979"/>
        <v/>
      </c>
      <c r="IZ1983" s="1">
        <f t="shared" si="980"/>
        <v>1.9131354514147197E-8</v>
      </c>
      <c r="JA1983" s="1" t="str">
        <f t="shared" si="981"/>
        <v/>
      </c>
      <c r="JB1983" s="1" t="str">
        <f t="shared" si="982"/>
        <v/>
      </c>
      <c r="JF1983" s="1">
        <v>1359</v>
      </c>
      <c r="JG1983" s="1">
        <f t="shared" si="1000"/>
        <v>145.94840159463484</v>
      </c>
      <c r="JH1983" s="1">
        <f t="shared" si="983"/>
        <v>1.3998667743239076E-3</v>
      </c>
      <c r="JI1983" s="1">
        <f t="shared" si="984"/>
        <v>0.92449882936803152</v>
      </c>
      <c r="JJ1983" s="1">
        <f t="shared" si="985"/>
        <v>1.3998667743239076E-3</v>
      </c>
      <c r="JK1983" s="1" t="str">
        <f t="shared" si="986"/>
        <v/>
      </c>
      <c r="JL1983" s="1" t="str">
        <f t="shared" si="987"/>
        <v/>
      </c>
      <c r="JM1983" s="1">
        <f t="shared" si="988"/>
        <v>1.9307592611257229E-25</v>
      </c>
      <c r="JN1983" s="1" t="str">
        <f t="shared" si="989"/>
        <v/>
      </c>
      <c r="JO1983" s="1" t="str">
        <f t="shared" si="990"/>
        <v/>
      </c>
      <c r="JS1983" s="1">
        <v>1359</v>
      </c>
      <c r="JT1983" s="1">
        <f t="shared" si="991"/>
        <v>14253.28781728477</v>
      </c>
      <c r="JU1983" s="1">
        <f t="shared" si="992"/>
        <v>1.4334118610181285E-5</v>
      </c>
      <c r="JV1983" s="1">
        <f t="shared" si="993"/>
        <v>0.92449882936803152</v>
      </c>
      <c r="JW1983" s="1">
        <f t="shared" si="994"/>
        <v>1.4334118610181285E-5</v>
      </c>
      <c r="JX1983" s="1" t="str">
        <f t="shared" si="995"/>
        <v/>
      </c>
      <c r="JY1983" s="1" t="str">
        <f t="shared" si="996"/>
        <v/>
      </c>
      <c r="JZ1983" s="1">
        <f t="shared" si="997"/>
        <v>6.6256454094789069E-6</v>
      </c>
      <c r="KA1983" s="1" t="str">
        <f t="shared" si="998"/>
        <v/>
      </c>
      <c r="KB1983" s="1" t="str">
        <f t="shared" si="999"/>
        <v/>
      </c>
      <c r="KE1983" s="1">
        <f t="shared" si="962"/>
        <v>8.7296000000000831</v>
      </c>
      <c r="KF1983" s="151">
        <f t="shared" si="963"/>
        <v>0.27265704836862648</v>
      </c>
      <c r="KG1983" s="1">
        <f t="shared" si="964"/>
        <v>4.8705628233403075E-4</v>
      </c>
      <c r="KH1983" s="1" t="str">
        <f t="shared" si="960"/>
        <v/>
      </c>
      <c r="KI1983" s="132" t="str">
        <f t="shared" si="961"/>
        <v/>
      </c>
    </row>
    <row r="1984" spans="237:295" ht="20.100000000000001" customHeight="1" x14ac:dyDescent="0.25">
      <c r="IC1984" s="1">
        <v>1360</v>
      </c>
      <c r="ID1984" s="1">
        <f t="shared" si="965"/>
        <v>25121.753582167454</v>
      </c>
      <c r="IE1984" s="1">
        <f t="shared" si="966"/>
        <v>8.1086039339373541E-6</v>
      </c>
      <c r="IF1984" s="1">
        <f t="shared" si="967"/>
        <v>0.92506630046567295</v>
      </c>
      <c r="IG1984" s="1">
        <f t="shared" si="968"/>
        <v>8.1086039339373541E-6</v>
      </c>
      <c r="IH1984" s="1" t="str">
        <f t="shared" si="969"/>
        <v/>
      </c>
      <c r="II1984" s="1" t="str">
        <f t="shared" si="970"/>
        <v/>
      </c>
      <c r="IL1984" s="1">
        <f t="shared" si="971"/>
        <v>1.0588540021602654E-14</v>
      </c>
      <c r="IM1984" s="1" t="str">
        <f t="shared" si="972"/>
        <v/>
      </c>
      <c r="IN1984" s="1" t="str">
        <f t="shared" si="973"/>
        <v/>
      </c>
      <c r="IS1984" s="1">
        <v>1360</v>
      </c>
      <c r="IT1984" s="1">
        <f t="shared" si="974"/>
        <v>52.054978736722688</v>
      </c>
      <c r="IU1984" s="1">
        <f t="shared" si="975"/>
        <v>3.9132155053607596E-3</v>
      </c>
      <c r="IV1984" s="1">
        <f t="shared" si="976"/>
        <v>0.92506630046567295</v>
      </c>
      <c r="IW1984" s="1">
        <f t="shared" si="977"/>
        <v>3.9132155053607596E-3</v>
      </c>
      <c r="IX1984" s="1" t="str">
        <f t="shared" si="978"/>
        <v/>
      </c>
      <c r="IY1984" s="1" t="str">
        <f t="shared" si="979"/>
        <v/>
      </c>
      <c r="IZ1984" s="1">
        <f t="shared" si="980"/>
        <v>1.9529453545475809E-8</v>
      </c>
      <c r="JA1984" s="1" t="str">
        <f t="shared" si="981"/>
        <v/>
      </c>
      <c r="JB1984" s="1" t="str">
        <f t="shared" si="982"/>
        <v/>
      </c>
      <c r="JF1984" s="1">
        <v>1360</v>
      </c>
      <c r="JG1984" s="1">
        <f t="shared" si="1000"/>
        <v>146.35494310325504</v>
      </c>
      <c r="JH1984" s="1">
        <f t="shared" si="983"/>
        <v>1.3918378539497192E-3</v>
      </c>
      <c r="JI1984" s="1">
        <f t="shared" si="984"/>
        <v>0.92506630046567306</v>
      </c>
      <c r="JJ1984" s="1">
        <f t="shared" si="985"/>
        <v>1.3918378539497192E-3</v>
      </c>
      <c r="JK1984" s="1" t="str">
        <f t="shared" si="986"/>
        <v/>
      </c>
      <c r="JL1984" s="1" t="str">
        <f t="shared" si="987"/>
        <v/>
      </c>
      <c r="JM1984" s="1">
        <f t="shared" si="988"/>
        <v>2.0106301789031112E-25</v>
      </c>
      <c r="JN1984" s="1" t="str">
        <f t="shared" si="989"/>
        <v/>
      </c>
      <c r="JO1984" s="1" t="str">
        <f t="shared" si="990"/>
        <v/>
      </c>
      <c r="JS1984" s="1">
        <v>1360</v>
      </c>
      <c r="JT1984" s="1">
        <f t="shared" si="991"/>
        <v>14292.990568864952</v>
      </c>
      <c r="JU1984" s="1">
        <f t="shared" si="992"/>
        <v>1.4251905431708716E-5</v>
      </c>
      <c r="JV1984" s="1">
        <f t="shared" si="993"/>
        <v>0.92506630046567295</v>
      </c>
      <c r="JW1984" s="1">
        <f t="shared" si="994"/>
        <v>1.4251905431708716E-5</v>
      </c>
      <c r="JX1984" s="1" t="str">
        <f t="shared" si="995"/>
        <v/>
      </c>
      <c r="JY1984" s="1" t="str">
        <f t="shared" si="996"/>
        <v/>
      </c>
      <c r="JZ1984" s="1">
        <f t="shared" si="997"/>
        <v>6.5754600214777203E-6</v>
      </c>
      <c r="KA1984" s="1" t="str">
        <f t="shared" si="998"/>
        <v/>
      </c>
      <c r="KB1984" s="1" t="str">
        <f t="shared" si="999"/>
        <v/>
      </c>
      <c r="KE1984" s="1">
        <f t="shared" si="962"/>
        <v>8.7360000000000824</v>
      </c>
      <c r="KF1984" s="151">
        <f t="shared" si="963"/>
        <v>0.27216999208629244</v>
      </c>
      <c r="KG1984" s="1">
        <f t="shared" si="964"/>
        <v>4.8639020272600586E-4</v>
      </c>
      <c r="KH1984" s="1" t="str">
        <f t="shared" si="960"/>
        <v/>
      </c>
      <c r="KI1984" s="132" t="str">
        <f t="shared" si="961"/>
        <v/>
      </c>
    </row>
    <row r="1985" spans="237:295" ht="20.100000000000001" customHeight="1" x14ac:dyDescent="0.25">
      <c r="IC1985" s="1">
        <v>1361</v>
      </c>
      <c r="ID1985" s="1">
        <f t="shared" si="965"/>
        <v>25191.536231006816</v>
      </c>
      <c r="IE1985" s="1">
        <f t="shared" si="966"/>
        <v>8.0619681333921724E-6</v>
      </c>
      <c r="IF1985" s="1">
        <f t="shared" si="967"/>
        <v>0.92563051232974147</v>
      </c>
      <c r="IG1985" s="1">
        <f t="shared" si="968"/>
        <v>8.0619681333921724E-6</v>
      </c>
      <c r="IH1985" s="1" t="str">
        <f t="shared" si="969"/>
        <v/>
      </c>
      <c r="II1985" s="1" t="str">
        <f t="shared" si="970"/>
        <v/>
      </c>
      <c r="IL1985" s="1">
        <f t="shared" si="971"/>
        <v>1.086981741450027E-14</v>
      </c>
      <c r="IM1985" s="1" t="str">
        <f t="shared" si="972"/>
        <v/>
      </c>
      <c r="IN1985" s="1" t="str">
        <f t="shared" si="973"/>
        <v/>
      </c>
      <c r="IS1985" s="1">
        <v>1361</v>
      </c>
      <c r="IT1985" s="1">
        <f t="shared" si="974"/>
        <v>52.199575899880244</v>
      </c>
      <c r="IU1985" s="1">
        <f t="shared" si="975"/>
        <v>3.8907090493437765E-3</v>
      </c>
      <c r="IV1985" s="1">
        <f t="shared" si="976"/>
        <v>0.92563051232974147</v>
      </c>
      <c r="IW1985" s="1">
        <f t="shared" si="977"/>
        <v>3.8907090493437765E-3</v>
      </c>
      <c r="IX1985" s="1" t="str">
        <f t="shared" si="978"/>
        <v/>
      </c>
      <c r="IY1985" s="1" t="str">
        <f t="shared" si="979"/>
        <v/>
      </c>
      <c r="IZ1985" s="1">
        <f t="shared" si="980"/>
        <v>1.9935517537913589E-8</v>
      </c>
      <c r="JA1985" s="1" t="str">
        <f t="shared" si="981"/>
        <v/>
      </c>
      <c r="JB1985" s="1" t="str">
        <f t="shared" si="982"/>
        <v/>
      </c>
      <c r="JF1985" s="1">
        <v>1361</v>
      </c>
      <c r="JG1985" s="1">
        <f t="shared" si="1000"/>
        <v>146.76148461187523</v>
      </c>
      <c r="JH1985" s="1">
        <f t="shared" si="983"/>
        <v>1.3838328418567794E-3</v>
      </c>
      <c r="JI1985" s="1">
        <f t="shared" si="984"/>
        <v>0.92563051232974147</v>
      </c>
      <c r="JJ1985" s="1">
        <f t="shared" si="985"/>
        <v>1.3838328418567794E-3</v>
      </c>
      <c r="JK1985" s="1" t="str">
        <f t="shared" si="986"/>
        <v/>
      </c>
      <c r="JL1985" s="1" t="str">
        <f t="shared" si="987"/>
        <v/>
      </c>
      <c r="JM1985" s="1">
        <f t="shared" si="988"/>
        <v>2.093771665938814E-25</v>
      </c>
      <c r="JN1985" s="1" t="str">
        <f t="shared" si="989"/>
        <v/>
      </c>
      <c r="JO1985" s="1" t="str">
        <f t="shared" si="990"/>
        <v/>
      </c>
      <c r="JS1985" s="1">
        <v>1361</v>
      </c>
      <c r="JT1985" s="1">
        <f t="shared" si="991"/>
        <v>14332.693320445134</v>
      </c>
      <c r="JU1985" s="1">
        <f t="shared" si="992"/>
        <v>1.4169937065203584E-5</v>
      </c>
      <c r="JV1985" s="1">
        <f t="shared" si="993"/>
        <v>0.92563051232974147</v>
      </c>
      <c r="JW1985" s="1">
        <f t="shared" si="994"/>
        <v>1.4169937065203584E-5</v>
      </c>
      <c r="JX1985" s="1" t="str">
        <f t="shared" si="995"/>
        <v/>
      </c>
      <c r="JY1985" s="1" t="str">
        <f t="shared" si="996"/>
        <v/>
      </c>
      <c r="JZ1985" s="1">
        <f t="shared" si="997"/>
        <v>6.5255503487915351E-6</v>
      </c>
      <c r="KA1985" s="1" t="str">
        <f t="shared" si="998"/>
        <v/>
      </c>
      <c r="KB1985" s="1" t="str">
        <f t="shared" si="999"/>
        <v/>
      </c>
      <c r="KE1985" s="1">
        <f t="shared" si="962"/>
        <v>8.7424000000000817</v>
      </c>
      <c r="KF1985" s="151">
        <f t="shared" si="963"/>
        <v>0.27168360188356644</v>
      </c>
      <c r="KG1985" s="1">
        <f t="shared" si="964"/>
        <v>4.8572438277455499E-4</v>
      </c>
      <c r="KH1985" s="1" t="str">
        <f t="shared" si="960"/>
        <v/>
      </c>
      <c r="KI1985" s="132" t="str">
        <f t="shared" si="961"/>
        <v/>
      </c>
    </row>
    <row r="1986" spans="237:295" ht="20.100000000000001" customHeight="1" x14ac:dyDescent="0.25">
      <c r="IC1986" s="1">
        <v>1362</v>
      </c>
      <c r="ID1986" s="1">
        <f t="shared" si="965"/>
        <v>25261.318879846163</v>
      </c>
      <c r="IE1986" s="1">
        <f t="shared" si="966"/>
        <v>8.0154723052686581E-6</v>
      </c>
      <c r="IF1986" s="1">
        <f t="shared" si="967"/>
        <v>0.92619147470397656</v>
      </c>
      <c r="IG1986" s="1">
        <f t="shared" si="968"/>
        <v>8.0154723052686581E-6</v>
      </c>
      <c r="IH1986" s="1" t="str">
        <f t="shared" si="969"/>
        <v/>
      </c>
      <c r="II1986" s="1" t="str">
        <f t="shared" si="970"/>
        <v/>
      </c>
      <c r="IL1986" s="1">
        <f t="shared" si="971"/>
        <v>1.1158388215160436E-14</v>
      </c>
      <c r="IM1986" s="1" t="str">
        <f t="shared" si="972"/>
        <v/>
      </c>
      <c r="IN1986" s="1" t="str">
        <f t="shared" si="973"/>
        <v/>
      </c>
      <c r="IS1986" s="1">
        <v>1362</v>
      </c>
      <c r="IT1986" s="1">
        <f t="shared" si="974"/>
        <v>52.344173063037829</v>
      </c>
      <c r="IU1986" s="1">
        <f t="shared" si="975"/>
        <v>3.8682701440735309E-3</v>
      </c>
      <c r="IV1986" s="1">
        <f t="shared" si="976"/>
        <v>0.92619147470397656</v>
      </c>
      <c r="IW1986" s="1">
        <f t="shared" si="977"/>
        <v>3.8682701440735309E-3</v>
      </c>
      <c r="IX1986" s="1" t="str">
        <f t="shared" si="978"/>
        <v/>
      </c>
      <c r="IY1986" s="1" t="str">
        <f t="shared" si="979"/>
        <v/>
      </c>
      <c r="IZ1986" s="1">
        <f t="shared" si="980"/>
        <v>2.0349698972997953E-8</v>
      </c>
      <c r="JA1986" s="1" t="str">
        <f t="shared" si="981"/>
        <v/>
      </c>
      <c r="JB1986" s="1" t="str">
        <f t="shared" si="982"/>
        <v/>
      </c>
      <c r="JF1986" s="1">
        <v>1362</v>
      </c>
      <c r="JG1986" s="1">
        <f t="shared" si="1000"/>
        <v>147.16802612049531</v>
      </c>
      <c r="JH1986" s="1">
        <f t="shared" si="983"/>
        <v>1.3758518559607747E-3</v>
      </c>
      <c r="JI1986" s="1">
        <f t="shared" si="984"/>
        <v>0.92619147470397656</v>
      </c>
      <c r="JJ1986" s="1">
        <f t="shared" si="985"/>
        <v>1.3758518559607747E-3</v>
      </c>
      <c r="JK1986" s="1" t="str">
        <f t="shared" si="986"/>
        <v/>
      </c>
      <c r="JL1986" s="1" t="str">
        <f t="shared" si="987"/>
        <v/>
      </c>
      <c r="JM1986" s="1">
        <f t="shared" si="988"/>
        <v>2.1803162478960844E-25</v>
      </c>
      <c r="JN1986" s="1" t="str">
        <f t="shared" si="989"/>
        <v/>
      </c>
      <c r="JO1986" s="1" t="str">
        <f t="shared" si="990"/>
        <v/>
      </c>
      <c r="JS1986" s="1">
        <v>1362</v>
      </c>
      <c r="JT1986" s="1">
        <f t="shared" si="991"/>
        <v>14372.396072025316</v>
      </c>
      <c r="JU1986" s="1">
        <f t="shared" si="992"/>
        <v>1.4088214718078956E-5</v>
      </c>
      <c r="JV1986" s="1">
        <f t="shared" si="993"/>
        <v>0.92619147470397656</v>
      </c>
      <c r="JW1986" s="1">
        <f t="shared" si="994"/>
        <v>1.4088214718078956E-5</v>
      </c>
      <c r="JX1986" s="1" t="str">
        <f t="shared" si="995"/>
        <v/>
      </c>
      <c r="JY1986" s="1" t="str">
        <f t="shared" si="996"/>
        <v/>
      </c>
      <c r="JZ1986" s="1">
        <f t="shared" si="997"/>
        <v>6.475915889695672E-6</v>
      </c>
      <c r="KA1986" s="1" t="str">
        <f t="shared" si="998"/>
        <v/>
      </c>
      <c r="KB1986" s="1" t="str">
        <f t="shared" si="999"/>
        <v/>
      </c>
      <c r="KE1986" s="1">
        <f t="shared" si="962"/>
        <v>8.748800000000081</v>
      </c>
      <c r="KF1986" s="151">
        <f t="shared" si="963"/>
        <v>0.27119787750079188</v>
      </c>
      <c r="KG1986" s="1">
        <f t="shared" si="964"/>
        <v>4.8505882485927465E-4</v>
      </c>
      <c r="KH1986" s="1" t="str">
        <f t="shared" si="960"/>
        <v/>
      </c>
      <c r="KI1986" s="132" t="str">
        <f t="shared" si="961"/>
        <v/>
      </c>
    </row>
    <row r="1987" spans="237:295" ht="20.100000000000001" customHeight="1" x14ac:dyDescent="0.25">
      <c r="IC1987" s="1">
        <v>1363</v>
      </c>
      <c r="ID1987" s="1">
        <f t="shared" si="965"/>
        <v>25331.101528685525</v>
      </c>
      <c r="IE1987" s="1">
        <f t="shared" si="966"/>
        <v>7.9691171258673065E-6</v>
      </c>
      <c r="IF1987" s="1">
        <f t="shared" si="967"/>
        <v>0.92674919737968353</v>
      </c>
      <c r="IG1987" s="1">
        <f t="shared" si="968"/>
        <v>7.9691171258673065E-6</v>
      </c>
      <c r="IH1987" s="1" t="str">
        <f t="shared" si="969"/>
        <v/>
      </c>
      <c r="II1987" s="1" t="str">
        <f t="shared" si="970"/>
        <v/>
      </c>
      <c r="IL1987" s="1">
        <f t="shared" si="971"/>
        <v>1.1454436691460536E-14</v>
      </c>
      <c r="IM1987" s="1" t="str">
        <f t="shared" si="972"/>
        <v/>
      </c>
      <c r="IN1987" s="1" t="str">
        <f t="shared" si="973"/>
        <v/>
      </c>
      <c r="IS1987" s="1">
        <v>1363</v>
      </c>
      <c r="IT1987" s="1">
        <f t="shared" si="974"/>
        <v>52.488770226195385</v>
      </c>
      <c r="IU1987" s="1">
        <f t="shared" si="975"/>
        <v>3.8458991159329276E-3</v>
      </c>
      <c r="IV1987" s="1">
        <f t="shared" si="976"/>
        <v>0.92674919737968342</v>
      </c>
      <c r="IW1987" s="1">
        <f t="shared" si="977"/>
        <v>3.8458991159329276E-3</v>
      </c>
      <c r="IX1987" s="1" t="str">
        <f t="shared" si="978"/>
        <v/>
      </c>
      <c r="IY1987" s="1" t="str">
        <f t="shared" si="979"/>
        <v/>
      </c>
      <c r="IZ1987" s="1">
        <f t="shared" si="980"/>
        <v>2.0772153107794708E-8</v>
      </c>
      <c r="JA1987" s="1" t="str">
        <f t="shared" si="981"/>
        <v/>
      </c>
      <c r="JB1987" s="1" t="str">
        <f t="shared" si="982"/>
        <v/>
      </c>
      <c r="JF1987" s="1">
        <v>1363</v>
      </c>
      <c r="JG1987" s="1">
        <f t="shared" si="1000"/>
        <v>147.57456762911551</v>
      </c>
      <c r="JH1987" s="1">
        <f t="shared" si="983"/>
        <v>1.3678950123483496E-3</v>
      </c>
      <c r="JI1987" s="1">
        <f t="shared" si="984"/>
        <v>0.92674919737968342</v>
      </c>
      <c r="JJ1987" s="1">
        <f t="shared" si="985"/>
        <v>1.3678950123483496E-3</v>
      </c>
      <c r="JK1987" s="1" t="str">
        <f t="shared" si="986"/>
        <v/>
      </c>
      <c r="JL1987" s="1" t="str">
        <f t="shared" si="987"/>
        <v/>
      </c>
      <c r="JM1987" s="1">
        <f t="shared" si="988"/>
        <v>2.2704017626743738E-25</v>
      </c>
      <c r="JN1987" s="1" t="str">
        <f t="shared" si="989"/>
        <v/>
      </c>
      <c r="JO1987" s="1" t="str">
        <f t="shared" si="990"/>
        <v/>
      </c>
      <c r="JS1987" s="1">
        <v>1363</v>
      </c>
      <c r="JT1987" s="1">
        <f t="shared" si="991"/>
        <v>14412.098823605491</v>
      </c>
      <c r="JU1987" s="1">
        <f t="shared" si="992"/>
        <v>1.4006739579019225E-5</v>
      </c>
      <c r="JV1987" s="1">
        <f t="shared" si="993"/>
        <v>0.92674919737968331</v>
      </c>
      <c r="JW1987" s="1">
        <f t="shared" si="994"/>
        <v>1.4006739579019225E-5</v>
      </c>
      <c r="JX1987" s="1" t="str">
        <f t="shared" si="995"/>
        <v/>
      </c>
      <c r="JY1987" s="1" t="str">
        <f t="shared" si="996"/>
        <v/>
      </c>
      <c r="JZ1987" s="1">
        <f t="shared" si="997"/>
        <v>6.4265561331177905E-6</v>
      </c>
      <c r="KA1987" s="1" t="str">
        <f t="shared" si="998"/>
        <v/>
      </c>
      <c r="KB1987" s="1" t="str">
        <f t="shared" si="999"/>
        <v/>
      </c>
      <c r="KE1987" s="1">
        <f t="shared" si="962"/>
        <v>8.7552000000000803</v>
      </c>
      <c r="KF1987" s="151">
        <f t="shared" si="963"/>
        <v>0.27071281867593261</v>
      </c>
      <c r="KG1987" s="1">
        <f t="shared" si="964"/>
        <v>4.8439353135071306E-4</v>
      </c>
      <c r="KH1987" s="1" t="str">
        <f t="shared" si="960"/>
        <v/>
      </c>
      <c r="KI1987" s="132" t="str">
        <f t="shared" si="961"/>
        <v/>
      </c>
    </row>
    <row r="1988" spans="237:295" ht="20.100000000000001" customHeight="1" x14ac:dyDescent="0.25">
      <c r="IC1988" s="1">
        <v>1364</v>
      </c>
      <c r="ID1988" s="1">
        <f t="shared" si="965"/>
        <v>25400.884177524873</v>
      </c>
      <c r="IE1988" s="1">
        <f t="shared" si="966"/>
        <v>7.9229032608512888E-6</v>
      </c>
      <c r="IF1988" s="1">
        <f t="shared" si="967"/>
        <v>0.92730369019499026</v>
      </c>
      <c r="IG1988" s="1">
        <f t="shared" si="968"/>
        <v>7.9229032608512888E-6</v>
      </c>
      <c r="IH1988" s="1" t="str">
        <f t="shared" si="969"/>
        <v/>
      </c>
      <c r="II1988" s="1" t="str">
        <f t="shared" si="970"/>
        <v/>
      </c>
      <c r="IL1988" s="1">
        <f t="shared" si="971"/>
        <v>1.1758151638002093E-14</v>
      </c>
      <c r="IM1988" s="1" t="str">
        <f t="shared" si="972"/>
        <v/>
      </c>
      <c r="IN1988" s="1" t="str">
        <f t="shared" si="973"/>
        <v/>
      </c>
      <c r="IS1988" s="1">
        <v>1364</v>
      </c>
      <c r="IT1988" s="1">
        <f t="shared" si="974"/>
        <v>52.633367389352941</v>
      </c>
      <c r="IU1988" s="1">
        <f t="shared" si="975"/>
        <v>3.8235962861712658E-3</v>
      </c>
      <c r="IV1988" s="1">
        <f t="shared" si="976"/>
        <v>0.92730369019499026</v>
      </c>
      <c r="IW1988" s="1">
        <f t="shared" si="977"/>
        <v>3.8235962861712658E-3</v>
      </c>
      <c r="IX1988" s="1" t="str">
        <f t="shared" si="978"/>
        <v/>
      </c>
      <c r="IY1988" s="1" t="str">
        <f t="shared" si="979"/>
        <v/>
      </c>
      <c r="IZ1988" s="1">
        <f t="shared" si="980"/>
        <v>2.1203038022523185E-8</v>
      </c>
      <c r="JA1988" s="1" t="str">
        <f t="shared" si="981"/>
        <v/>
      </c>
      <c r="JB1988" s="1" t="str">
        <f t="shared" si="982"/>
        <v/>
      </c>
      <c r="JF1988" s="1">
        <v>1364</v>
      </c>
      <c r="JG1988" s="1">
        <f t="shared" si="1000"/>
        <v>147.98110913773559</v>
      </c>
      <c r="JH1988" s="1">
        <f t="shared" si="983"/>
        <v>1.3599624252802602E-3</v>
      </c>
      <c r="JI1988" s="1">
        <f t="shared" si="984"/>
        <v>0.92730369019499026</v>
      </c>
      <c r="JJ1988" s="1">
        <f t="shared" si="985"/>
        <v>1.3599624252802602E-3</v>
      </c>
      <c r="JK1988" s="1" t="str">
        <f t="shared" si="986"/>
        <v/>
      </c>
      <c r="JL1988" s="1" t="str">
        <f t="shared" si="987"/>
        <v/>
      </c>
      <c r="JM1988" s="1">
        <f t="shared" si="988"/>
        <v>2.3641715709828357E-25</v>
      </c>
      <c r="JN1988" s="1" t="str">
        <f t="shared" si="989"/>
        <v/>
      </c>
      <c r="JO1988" s="1" t="str">
        <f t="shared" si="990"/>
        <v/>
      </c>
      <c r="JS1988" s="1">
        <v>1364</v>
      </c>
      <c r="JT1988" s="1">
        <f t="shared" si="991"/>
        <v>14451.801575185673</v>
      </c>
      <c r="JU1988" s="1">
        <f t="shared" si="992"/>
        <v>1.3925512818012254E-5</v>
      </c>
      <c r="JV1988" s="1">
        <f t="shared" si="993"/>
        <v>0.92730369019499026</v>
      </c>
      <c r="JW1988" s="1">
        <f t="shared" si="994"/>
        <v>1.3925512818012254E-5</v>
      </c>
      <c r="JX1988" s="1" t="str">
        <f t="shared" si="995"/>
        <v/>
      </c>
      <c r="JY1988" s="1" t="str">
        <f t="shared" si="996"/>
        <v/>
      </c>
      <c r="JZ1988" s="1">
        <f t="shared" si="997"/>
        <v>6.3774705587415202E-6</v>
      </c>
      <c r="KA1988" s="1" t="str">
        <f t="shared" si="998"/>
        <v/>
      </c>
      <c r="KB1988" s="1" t="str">
        <f t="shared" si="999"/>
        <v/>
      </c>
      <c r="KE1988" s="1">
        <f t="shared" si="962"/>
        <v>8.7616000000000795</v>
      </c>
      <c r="KF1988" s="151">
        <f t="shared" si="963"/>
        <v>0.2702284251445819</v>
      </c>
      <c r="KG1988" s="1">
        <f t="shared" si="964"/>
        <v>4.8372850460798311E-4</v>
      </c>
      <c r="KH1988" s="1" t="str">
        <f t="shared" si="960"/>
        <v/>
      </c>
      <c r="KI1988" s="132" t="str">
        <f t="shared" si="961"/>
        <v/>
      </c>
    </row>
    <row r="1989" spans="237:295" ht="20.100000000000001" customHeight="1" x14ac:dyDescent="0.25">
      <c r="IC1989" s="1">
        <v>1365</v>
      </c>
      <c r="ID1989" s="1">
        <f t="shared" si="965"/>
        <v>25470.666826364235</v>
      </c>
      <c r="IE1989" s="1">
        <f t="shared" si="966"/>
        <v>7.8768313652654219E-6</v>
      </c>
      <c r="IF1989" s="1">
        <f t="shared" si="967"/>
        <v>0.92785496303410631</v>
      </c>
      <c r="IG1989" s="1">
        <f t="shared" si="968"/>
        <v>7.8768313652654219E-6</v>
      </c>
      <c r="IH1989" s="1" t="str">
        <f t="shared" si="969"/>
        <v/>
      </c>
      <c r="II1989" s="1" t="str">
        <f t="shared" si="970"/>
        <v/>
      </c>
      <c r="IL1989" s="1">
        <f t="shared" si="971"/>
        <v>1.2069726483969163E-14</v>
      </c>
      <c r="IM1989" s="1" t="str">
        <f t="shared" si="972"/>
        <v/>
      </c>
      <c r="IN1989" s="1" t="str">
        <f t="shared" si="973"/>
        <v/>
      </c>
      <c r="IS1989" s="1">
        <v>1365</v>
      </c>
      <c r="IT1989" s="1">
        <f t="shared" si="974"/>
        <v>52.777964552510497</v>
      </c>
      <c r="IU1989" s="1">
        <f t="shared" si="975"/>
        <v>3.8013619709134478E-3</v>
      </c>
      <c r="IV1989" s="1">
        <f t="shared" si="976"/>
        <v>0.92785496303410619</v>
      </c>
      <c r="IW1989" s="1">
        <f t="shared" si="977"/>
        <v>3.8013619709134478E-3</v>
      </c>
      <c r="IX1989" s="1" t="str">
        <f t="shared" si="978"/>
        <v/>
      </c>
      <c r="IY1989" s="1" t="str">
        <f t="shared" si="979"/>
        <v/>
      </c>
      <c r="IZ1989" s="1">
        <f t="shared" si="980"/>
        <v>2.1642514668942471E-8</v>
      </c>
      <c r="JA1989" s="1" t="str">
        <f t="shared" si="981"/>
        <v/>
      </c>
      <c r="JB1989" s="1" t="str">
        <f t="shared" si="982"/>
        <v/>
      </c>
      <c r="JF1989" s="1">
        <v>1365</v>
      </c>
      <c r="JG1989" s="1">
        <f t="shared" si="1000"/>
        <v>148.38765064635578</v>
      </c>
      <c r="JH1989" s="1">
        <f t="shared" si="983"/>
        <v>1.3520542071946235E-3</v>
      </c>
      <c r="JI1989" s="1">
        <f t="shared" si="984"/>
        <v>0.92785496303410619</v>
      </c>
      <c r="JJ1989" s="1">
        <f t="shared" si="985"/>
        <v>1.3520542071946235E-3</v>
      </c>
      <c r="JK1989" s="1" t="str">
        <f t="shared" si="986"/>
        <v/>
      </c>
      <c r="JL1989" s="1" t="str">
        <f t="shared" si="987"/>
        <v/>
      </c>
      <c r="JM1989" s="1">
        <f t="shared" si="988"/>
        <v>2.4617747751656971E-25</v>
      </c>
      <c r="JN1989" s="1" t="str">
        <f t="shared" si="989"/>
        <v/>
      </c>
      <c r="JO1989" s="1" t="str">
        <f t="shared" si="990"/>
        <v/>
      </c>
      <c r="JS1989" s="1">
        <v>1365</v>
      </c>
      <c r="JT1989" s="1">
        <f t="shared" si="991"/>
        <v>14491.504326765855</v>
      </c>
      <c r="JU1989" s="1">
        <f t="shared" si="992"/>
        <v>1.3844535586382883E-5</v>
      </c>
      <c r="JV1989" s="1">
        <f t="shared" si="993"/>
        <v>0.92785496303410619</v>
      </c>
      <c r="JW1989" s="1">
        <f t="shared" si="994"/>
        <v>1.3844535586382883E-5</v>
      </c>
      <c r="JX1989" s="1" t="str">
        <f t="shared" si="995"/>
        <v/>
      </c>
      <c r="JY1989" s="1" t="str">
        <f t="shared" si="996"/>
        <v/>
      </c>
      <c r="JZ1989" s="1">
        <f t="shared" si="997"/>
        <v>6.3286586371101734E-6</v>
      </c>
      <c r="KA1989" s="1" t="str">
        <f t="shared" si="998"/>
        <v/>
      </c>
      <c r="KB1989" s="1" t="str">
        <f t="shared" si="999"/>
        <v/>
      </c>
      <c r="KE1989" s="1">
        <f t="shared" si="962"/>
        <v>8.7680000000000788</v>
      </c>
      <c r="KF1989" s="151">
        <f t="shared" si="963"/>
        <v>0.26974469663997391</v>
      </c>
      <c r="KG1989" s="1">
        <f t="shared" si="964"/>
        <v>4.8306374698103838E-4</v>
      </c>
      <c r="KH1989" s="1" t="str">
        <f t="shared" si="960"/>
        <v/>
      </c>
      <c r="KI1989" s="132" t="str">
        <f t="shared" si="961"/>
        <v/>
      </c>
    </row>
    <row r="1990" spans="237:295" ht="20.100000000000001" customHeight="1" x14ac:dyDescent="0.25">
      <c r="IC1990" s="1">
        <v>1366</v>
      </c>
      <c r="ID1990" s="1">
        <f t="shared" si="965"/>
        <v>25540.449475203583</v>
      </c>
      <c r="IE1990" s="1">
        <f t="shared" si="966"/>
        <v>7.8309020835560211E-6</v>
      </c>
      <c r="IF1990" s="1">
        <f t="shared" si="967"/>
        <v>0.92840302582658141</v>
      </c>
      <c r="IG1990" s="1">
        <f t="shared" si="968"/>
        <v>7.8309020835560211E-6</v>
      </c>
      <c r="IH1990" s="1" t="str">
        <f t="shared" si="969"/>
        <v/>
      </c>
      <c r="II1990" s="1" t="str">
        <f t="shared" si="970"/>
        <v/>
      </c>
      <c r="IL1990" s="1">
        <f t="shared" si="971"/>
        <v>1.2389359403470526E-14</v>
      </c>
      <c r="IM1990" s="1" t="str">
        <f t="shared" si="972"/>
        <v/>
      </c>
      <c r="IN1990" s="1" t="str">
        <f t="shared" si="973"/>
        <v/>
      </c>
      <c r="IS1990" s="1">
        <v>1366</v>
      </c>
      <c r="IT1990" s="1">
        <f t="shared" si="974"/>
        <v>52.922561715668053</v>
      </c>
      <c r="IU1990" s="1">
        <f t="shared" si="975"/>
        <v>3.7791964811695121E-3</v>
      </c>
      <c r="IV1990" s="1">
        <f t="shared" si="976"/>
        <v>0.92840302582658141</v>
      </c>
      <c r="IW1990" s="1">
        <f t="shared" si="977"/>
        <v>3.7791964811695121E-3</v>
      </c>
      <c r="IX1990" s="1" t="str">
        <f t="shared" si="978"/>
        <v/>
      </c>
      <c r="IY1990" s="1" t="str">
        <f t="shared" si="979"/>
        <v/>
      </c>
      <c r="IZ1990" s="1">
        <f t="shared" si="980"/>
        <v>2.2090746919509005E-8</v>
      </c>
      <c r="JA1990" s="1" t="str">
        <f t="shared" si="981"/>
        <v/>
      </c>
      <c r="JB1990" s="1" t="str">
        <f t="shared" si="982"/>
        <v/>
      </c>
      <c r="JF1990" s="1">
        <v>1366</v>
      </c>
      <c r="JG1990" s="1">
        <f t="shared" si="1000"/>
        <v>148.79419215497597</v>
      </c>
      <c r="JH1990" s="1">
        <f t="shared" si="983"/>
        <v>1.3441704687103303E-3</v>
      </c>
      <c r="JI1990" s="1">
        <f t="shared" si="984"/>
        <v>0.92840302582658141</v>
      </c>
      <c r="JJ1990" s="1">
        <f t="shared" si="985"/>
        <v>1.3441704687103303E-3</v>
      </c>
      <c r="JK1990" s="1" t="str">
        <f t="shared" si="986"/>
        <v/>
      </c>
      <c r="JL1990" s="1" t="str">
        <f t="shared" si="987"/>
        <v/>
      </c>
      <c r="JM1990" s="1">
        <f t="shared" si="988"/>
        <v>2.5633664465975655E-25</v>
      </c>
      <c r="JN1990" s="1" t="str">
        <f t="shared" si="989"/>
        <v/>
      </c>
      <c r="JO1990" s="1" t="str">
        <f t="shared" si="990"/>
        <v/>
      </c>
      <c r="JS1990" s="1">
        <v>1366</v>
      </c>
      <c r="JT1990" s="1">
        <f t="shared" si="991"/>
        <v>14531.207078346037</v>
      </c>
      <c r="JU1990" s="1">
        <f t="shared" si="992"/>
        <v>1.3763809016827653E-5</v>
      </c>
      <c r="JV1990" s="1">
        <f t="shared" si="993"/>
        <v>0.92840302582658141</v>
      </c>
      <c r="JW1990" s="1">
        <f t="shared" si="994"/>
        <v>1.3763809016827653E-5</v>
      </c>
      <c r="JX1990" s="1" t="str">
        <f t="shared" si="995"/>
        <v/>
      </c>
      <c r="JY1990" s="1" t="str">
        <f t="shared" si="996"/>
        <v/>
      </c>
      <c r="JZ1990" s="1">
        <f t="shared" si="997"/>
        <v>6.2801198297302492E-6</v>
      </c>
      <c r="KA1990" s="1" t="str">
        <f t="shared" si="998"/>
        <v/>
      </c>
      <c r="KB1990" s="1" t="str">
        <f t="shared" si="999"/>
        <v/>
      </c>
      <c r="KE1990" s="1">
        <f t="shared" si="962"/>
        <v>8.7744000000000781</v>
      </c>
      <c r="KF1990" s="151">
        <f t="shared" si="963"/>
        <v>0.26926163289299287</v>
      </c>
      <c r="KG1990" s="1">
        <f t="shared" si="964"/>
        <v>4.8239926080884121E-4</v>
      </c>
      <c r="KH1990" s="1" t="str">
        <f t="shared" si="960"/>
        <v/>
      </c>
      <c r="KI1990" s="132" t="str">
        <f t="shared" si="961"/>
        <v/>
      </c>
    </row>
    <row r="1991" spans="237:295" ht="20.100000000000001" customHeight="1" x14ac:dyDescent="0.25">
      <c r="IC1991" s="1">
        <v>1367</v>
      </c>
      <c r="ID1991" s="1">
        <f t="shared" si="965"/>
        <v>25610.23212404293</v>
      </c>
      <c r="IE1991" s="1">
        <f t="shared" si="966"/>
        <v>7.7851160495913326E-6</v>
      </c>
      <c r="IF1991" s="1">
        <f t="shared" si="967"/>
        <v>0.92894788854656773</v>
      </c>
      <c r="IG1991" s="1">
        <f t="shared" si="968"/>
        <v>7.7851160495913326E-6</v>
      </c>
      <c r="IH1991" s="1" t="str">
        <f t="shared" si="969"/>
        <v/>
      </c>
      <c r="II1991" s="1" t="str">
        <f t="shared" si="970"/>
        <v/>
      </c>
      <c r="IL1991" s="1">
        <f t="shared" si="971"/>
        <v>1.2717253428423344E-14</v>
      </c>
      <c r="IM1991" s="1" t="str">
        <f t="shared" si="972"/>
        <v/>
      </c>
      <c r="IN1991" s="1" t="str">
        <f t="shared" si="973"/>
        <v/>
      </c>
      <c r="IS1991" s="1">
        <v>1367</v>
      </c>
      <c r="IT1991" s="1">
        <f t="shared" si="974"/>
        <v>53.067158878825637</v>
      </c>
      <c r="IU1991" s="1">
        <f t="shared" si="975"/>
        <v>3.7571001228445334E-3</v>
      </c>
      <c r="IV1991" s="1">
        <f t="shared" si="976"/>
        <v>0.92894788854656785</v>
      </c>
      <c r="IW1991" s="1">
        <f t="shared" si="977"/>
        <v>3.7571001228445334E-3</v>
      </c>
      <c r="IX1991" s="1" t="str">
        <f t="shared" si="978"/>
        <v/>
      </c>
      <c r="IY1991" s="1" t="str">
        <f t="shared" si="979"/>
        <v/>
      </c>
      <c r="IZ1991" s="1">
        <f t="shared" si="980"/>
        <v>2.254790161731784E-8</v>
      </c>
      <c r="JA1991" s="1" t="str">
        <f t="shared" si="981"/>
        <v/>
      </c>
      <c r="JB1991" s="1" t="str">
        <f t="shared" si="982"/>
        <v/>
      </c>
      <c r="JF1991" s="1">
        <v>1367</v>
      </c>
      <c r="JG1991" s="1">
        <f t="shared" si="1000"/>
        <v>149.20073366359605</v>
      </c>
      <c r="JH1991" s="1">
        <f t="shared" si="983"/>
        <v>1.3363113186305546E-3</v>
      </c>
      <c r="JI1991" s="1">
        <f t="shared" si="984"/>
        <v>0.92894788854656773</v>
      </c>
      <c r="JJ1991" s="1">
        <f t="shared" si="985"/>
        <v>1.3363113186305546E-3</v>
      </c>
      <c r="JK1991" s="1" t="str">
        <f t="shared" si="986"/>
        <v/>
      </c>
      <c r="JL1991" s="1" t="str">
        <f t="shared" si="987"/>
        <v/>
      </c>
      <c r="JM1991" s="1">
        <f t="shared" si="988"/>
        <v>2.669107861981521E-25</v>
      </c>
      <c r="JN1991" s="1" t="str">
        <f t="shared" si="989"/>
        <v/>
      </c>
      <c r="JO1991" s="1" t="str">
        <f t="shared" si="990"/>
        <v/>
      </c>
      <c r="JS1991" s="1">
        <v>1367</v>
      </c>
      <c r="JT1991" s="1">
        <f t="shared" si="991"/>
        <v>14570.909829926219</v>
      </c>
      <c r="JU1991" s="1">
        <f t="shared" si="992"/>
        <v>1.3683334223450874E-5</v>
      </c>
      <c r="JV1991" s="1">
        <f t="shared" si="993"/>
        <v>0.92894788854656785</v>
      </c>
      <c r="JW1991" s="1">
        <f t="shared" si="994"/>
        <v>1.3683334223450874E-5</v>
      </c>
      <c r="JX1991" s="1" t="str">
        <f t="shared" si="995"/>
        <v/>
      </c>
      <c r="JY1991" s="1" t="str">
        <f t="shared" si="996"/>
        <v/>
      </c>
      <c r="JZ1991" s="1">
        <f t="shared" si="997"/>
        <v>6.2318535891749628E-6</v>
      </c>
      <c r="KA1991" s="1" t="str">
        <f t="shared" si="998"/>
        <v/>
      </c>
      <c r="KB1991" s="1" t="str">
        <f t="shared" si="999"/>
        <v/>
      </c>
      <c r="KE1991" s="1">
        <f t="shared" si="962"/>
        <v>8.7808000000000774</v>
      </c>
      <c r="KF1991" s="151">
        <f t="shared" si="963"/>
        <v>0.26877923363218403</v>
      </c>
      <c r="KG1991" s="1">
        <f t="shared" si="964"/>
        <v>4.8173504841997339E-4</v>
      </c>
      <c r="KH1991" s="1" t="str">
        <f t="shared" si="960"/>
        <v/>
      </c>
      <c r="KI1991" s="132" t="str">
        <f t="shared" si="961"/>
        <v/>
      </c>
    </row>
    <row r="1992" spans="237:295" ht="20.100000000000001" customHeight="1" x14ac:dyDescent="0.25">
      <c r="IC1992" s="1">
        <v>1368</v>
      </c>
      <c r="ID1992" s="1">
        <f t="shared" si="965"/>
        <v>25680.014772882292</v>
      </c>
      <c r="IE1992" s="1">
        <f t="shared" si="966"/>
        <v>7.7394738866828073E-6</v>
      </c>
      <c r="IF1992" s="1">
        <f t="shared" si="967"/>
        <v>0.92948956121208193</v>
      </c>
      <c r="IG1992" s="1">
        <f t="shared" si="968"/>
        <v>7.7394738866828073E-6</v>
      </c>
      <c r="IH1992" s="1" t="str">
        <f t="shared" si="969"/>
        <v/>
      </c>
      <c r="II1992" s="1" t="str">
        <f t="shared" si="970"/>
        <v/>
      </c>
      <c r="IL1992" s="1">
        <f t="shared" si="971"/>
        <v>1.3053616564032203E-14</v>
      </c>
      <c r="IM1992" s="1" t="str">
        <f t="shared" si="972"/>
        <v/>
      </c>
      <c r="IN1992" s="1" t="str">
        <f t="shared" si="973"/>
        <v/>
      </c>
      <c r="IS1992" s="1">
        <v>1368</v>
      </c>
      <c r="IT1992" s="1">
        <f t="shared" si="974"/>
        <v>53.211756041983193</v>
      </c>
      <c r="IU1992" s="1">
        <f t="shared" si="975"/>
        <v>3.735073196748873E-3</v>
      </c>
      <c r="IV1992" s="1">
        <f t="shared" si="976"/>
        <v>0.92948956121208193</v>
      </c>
      <c r="IW1992" s="1">
        <f t="shared" si="977"/>
        <v>3.735073196748873E-3</v>
      </c>
      <c r="IX1992" s="1" t="str">
        <f t="shared" si="978"/>
        <v/>
      </c>
      <c r="IY1992" s="1" t="str">
        <f t="shared" si="979"/>
        <v/>
      </c>
      <c r="IZ1992" s="1">
        <f t="shared" si="980"/>
        <v>2.3014148626837737E-8</v>
      </c>
      <c r="JA1992" s="1" t="str">
        <f t="shared" si="981"/>
        <v/>
      </c>
      <c r="JB1992" s="1" t="str">
        <f t="shared" si="982"/>
        <v/>
      </c>
      <c r="JF1992" s="1">
        <v>1368</v>
      </c>
      <c r="JG1992" s="1">
        <f t="shared" si="1000"/>
        <v>149.60727517221625</v>
      </c>
      <c r="JH1992" s="1">
        <f t="shared" si="983"/>
        <v>1.3284768639463952E-3</v>
      </c>
      <c r="JI1992" s="1">
        <f t="shared" si="984"/>
        <v>0.92948956121208193</v>
      </c>
      <c r="JJ1992" s="1">
        <f t="shared" si="985"/>
        <v>1.3284768639463952E-3</v>
      </c>
      <c r="JK1992" s="1" t="str">
        <f t="shared" si="986"/>
        <v/>
      </c>
      <c r="JL1992" s="1" t="str">
        <f t="shared" si="987"/>
        <v/>
      </c>
      <c r="JM1992" s="1">
        <f t="shared" si="988"/>
        <v>2.7791667488942349E-25</v>
      </c>
      <c r="JN1992" s="1" t="str">
        <f t="shared" si="989"/>
        <v/>
      </c>
      <c r="JO1992" s="1" t="str">
        <f t="shared" si="990"/>
        <v/>
      </c>
      <c r="JS1992" s="1">
        <v>1368</v>
      </c>
      <c r="JT1992" s="1">
        <f t="shared" si="991"/>
        <v>14610.612581506393</v>
      </c>
      <c r="JU1992" s="1">
        <f t="shared" si="992"/>
        <v>1.3603112301801903E-5</v>
      </c>
      <c r="JV1992" s="1">
        <f t="shared" si="993"/>
        <v>0.92948956121208182</v>
      </c>
      <c r="JW1992" s="1">
        <f t="shared" si="994"/>
        <v>1.3603112301801903E-5</v>
      </c>
      <c r="JX1992" s="1" t="str">
        <f t="shared" si="995"/>
        <v/>
      </c>
      <c r="JY1992" s="1" t="str">
        <f t="shared" si="996"/>
        <v/>
      </c>
      <c r="JZ1992" s="1">
        <f t="shared" si="997"/>
        <v>6.1838593591876591E-6</v>
      </c>
      <c r="KA1992" s="1" t="str">
        <f t="shared" si="998"/>
        <v/>
      </c>
      <c r="KB1992" s="1" t="str">
        <f t="shared" si="999"/>
        <v/>
      </c>
      <c r="KE1992" s="1">
        <f t="shared" si="962"/>
        <v>8.7872000000000767</v>
      </c>
      <c r="KF1992" s="151">
        <f t="shared" si="963"/>
        <v>0.26829749858376406</v>
      </c>
      <c r="KG1992" s="1">
        <f t="shared" si="964"/>
        <v>4.8107111213352427E-4</v>
      </c>
      <c r="KH1992" s="1" t="str">
        <f t="shared" si="960"/>
        <v/>
      </c>
      <c r="KI1992" s="132" t="str">
        <f t="shared" si="961"/>
        <v/>
      </c>
    </row>
    <row r="1993" spans="237:295" ht="20.100000000000001" customHeight="1" x14ac:dyDescent="0.25">
      <c r="IC1993" s="1">
        <v>1369</v>
      </c>
      <c r="ID1993" s="1">
        <f t="shared" si="965"/>
        <v>25749.79742172164</v>
      </c>
      <c r="IE1993" s="1">
        <f t="shared" si="966"/>
        <v>7.6939762076070559E-6</v>
      </c>
      <c r="IF1993" s="1">
        <f t="shared" si="967"/>
        <v>0.9300280538842689</v>
      </c>
      <c r="IG1993" s="1">
        <f t="shared" si="968"/>
        <v>7.6939762076070559E-6</v>
      </c>
      <c r="IH1993" s="1" t="str">
        <f t="shared" si="969"/>
        <v/>
      </c>
      <c r="II1993" s="1" t="str">
        <f t="shared" si="970"/>
        <v/>
      </c>
      <c r="IL1993" s="1">
        <f t="shared" si="971"/>
        <v>1.3398661906922846E-14</v>
      </c>
      <c r="IM1993" s="1" t="str">
        <f t="shared" si="972"/>
        <v/>
      </c>
      <c r="IN1993" s="1" t="str">
        <f t="shared" si="973"/>
        <v/>
      </c>
      <c r="IS1993" s="1">
        <v>1369</v>
      </c>
      <c r="IT1993" s="1">
        <f t="shared" si="974"/>
        <v>53.356353205140749</v>
      </c>
      <c r="IU1993" s="1">
        <f t="shared" si="975"/>
        <v>3.7131159986087577E-3</v>
      </c>
      <c r="IV1993" s="1">
        <f t="shared" si="976"/>
        <v>0.9300280538842689</v>
      </c>
      <c r="IW1993" s="1">
        <f t="shared" si="977"/>
        <v>3.7131159986087577E-3</v>
      </c>
      <c r="IX1993" s="1" t="str">
        <f t="shared" si="978"/>
        <v/>
      </c>
      <c r="IY1993" s="1" t="str">
        <f t="shared" si="979"/>
        <v/>
      </c>
      <c r="IZ1993" s="1">
        <f t="shared" si="980"/>
        <v>2.3489660885454168E-8</v>
      </c>
      <c r="JA1993" s="1" t="str">
        <f t="shared" si="981"/>
        <v/>
      </c>
      <c r="JB1993" s="1" t="str">
        <f t="shared" si="982"/>
        <v/>
      </c>
      <c r="JF1993" s="1">
        <v>1369</v>
      </c>
      <c r="JG1993" s="1">
        <f t="shared" si="1000"/>
        <v>150.01381668083644</v>
      </c>
      <c r="JH1993" s="1">
        <f t="shared" si="983"/>
        <v>1.3206672098406544E-3</v>
      </c>
      <c r="JI1993" s="1">
        <f t="shared" si="984"/>
        <v>0.93002805388426901</v>
      </c>
      <c r="JJ1993" s="1">
        <f t="shared" si="985"/>
        <v>1.3206672098406544E-3</v>
      </c>
      <c r="JK1993" s="1" t="str">
        <f t="shared" si="986"/>
        <v/>
      </c>
      <c r="JL1993" s="1" t="str">
        <f t="shared" si="987"/>
        <v/>
      </c>
      <c r="JM1993" s="1">
        <f t="shared" si="988"/>
        <v>2.893717540934728E-25</v>
      </c>
      <c r="JN1993" s="1" t="str">
        <f t="shared" si="989"/>
        <v/>
      </c>
      <c r="JO1993" s="1" t="str">
        <f t="shared" si="990"/>
        <v/>
      </c>
      <c r="JS1993" s="1">
        <v>1369</v>
      </c>
      <c r="JT1993" s="1">
        <f t="shared" si="991"/>
        <v>14650.315333086575</v>
      </c>
      <c r="JU1993" s="1">
        <f t="shared" si="992"/>
        <v>1.3523144328913749E-5</v>
      </c>
      <c r="JV1993" s="1">
        <f t="shared" si="993"/>
        <v>0.9300280538842689</v>
      </c>
      <c r="JW1993" s="1">
        <f t="shared" si="994"/>
        <v>1.3523144328913749E-5</v>
      </c>
      <c r="JX1993" s="1" t="str">
        <f t="shared" si="995"/>
        <v/>
      </c>
      <c r="JY1993" s="1" t="str">
        <f t="shared" si="996"/>
        <v/>
      </c>
      <c r="JZ1993" s="1">
        <f t="shared" si="997"/>
        <v>6.1361365747850948E-6</v>
      </c>
      <c r="KA1993" s="1" t="str">
        <f t="shared" si="998"/>
        <v/>
      </c>
      <c r="KB1993" s="1" t="str">
        <f t="shared" si="999"/>
        <v/>
      </c>
      <c r="KE1993" s="1">
        <f t="shared" si="962"/>
        <v>8.793600000000076</v>
      </c>
      <c r="KF1993" s="151">
        <f t="shared" si="963"/>
        <v>0.26781642747163054</v>
      </c>
      <c r="KG1993" s="1">
        <f t="shared" si="964"/>
        <v>4.8040745425798059E-4</v>
      </c>
      <c r="KH1993" s="1" t="str">
        <f t="shared" si="960"/>
        <v/>
      </c>
      <c r="KI1993" s="132" t="str">
        <f t="shared" si="961"/>
        <v/>
      </c>
    </row>
    <row r="1994" spans="237:295" ht="20.100000000000001" customHeight="1" x14ac:dyDescent="0.25">
      <c r="IC1994" s="1">
        <v>1370</v>
      </c>
      <c r="ID1994" s="1">
        <f t="shared" si="965"/>
        <v>25819.580070561002</v>
      </c>
      <c r="IE1994" s="1">
        <f t="shared" si="966"/>
        <v>7.6486236146284631E-6</v>
      </c>
      <c r="IF1994" s="1">
        <f t="shared" si="967"/>
        <v>0.93056337666666833</v>
      </c>
      <c r="IG1994" s="1">
        <f t="shared" si="968"/>
        <v>7.6486236146284631E-6</v>
      </c>
      <c r="IH1994" s="1" t="str">
        <f t="shared" si="969"/>
        <v/>
      </c>
      <c r="II1994" s="1" t="str">
        <f t="shared" si="970"/>
        <v/>
      </c>
      <c r="IL1994" s="1">
        <f t="shared" si="971"/>
        <v>1.3752607765988868E-14</v>
      </c>
      <c r="IM1994" s="1" t="str">
        <f t="shared" si="972"/>
        <v/>
      </c>
      <c r="IN1994" s="1" t="str">
        <f t="shared" si="973"/>
        <v/>
      </c>
      <c r="IS1994" s="1">
        <v>1370</v>
      </c>
      <c r="IT1994" s="1">
        <f t="shared" si="974"/>
        <v>53.500950368298305</v>
      </c>
      <c r="IU1994" s="1">
        <f t="shared" si="975"/>
        <v>3.6912288190772335E-3</v>
      </c>
      <c r="IV1994" s="1">
        <f t="shared" si="976"/>
        <v>0.93056337666666822</v>
      </c>
      <c r="IW1994" s="1">
        <f t="shared" si="977"/>
        <v>3.6912288190772335E-3</v>
      </c>
      <c r="IX1994" s="1" t="str">
        <f t="shared" si="978"/>
        <v/>
      </c>
      <c r="IY1994" s="1" t="str">
        <f t="shared" si="979"/>
        <v/>
      </c>
      <c r="IZ1994" s="1">
        <f t="shared" si="980"/>
        <v>2.3974614455828316E-8</v>
      </c>
      <c r="JA1994" s="1" t="str">
        <f t="shared" si="981"/>
        <v/>
      </c>
      <c r="JB1994" s="1" t="str">
        <f t="shared" si="982"/>
        <v/>
      </c>
      <c r="JF1994" s="1">
        <v>1370</v>
      </c>
      <c r="JG1994" s="1">
        <f t="shared" si="1000"/>
        <v>150.42035818945652</v>
      </c>
      <c r="JH1994" s="1">
        <f t="shared" si="983"/>
        <v>1.3128824596917211E-3</v>
      </c>
      <c r="JI1994" s="1">
        <f t="shared" si="984"/>
        <v>0.93056337666666833</v>
      </c>
      <c r="JJ1994" s="1">
        <f t="shared" si="985"/>
        <v>1.3128824596917211E-3</v>
      </c>
      <c r="JK1994" s="1" t="str">
        <f t="shared" si="986"/>
        <v/>
      </c>
      <c r="JL1994" s="1" t="str">
        <f t="shared" si="987"/>
        <v/>
      </c>
      <c r="JM1994" s="1">
        <f t="shared" si="988"/>
        <v>3.0129416428493555E-25</v>
      </c>
      <c r="JN1994" s="1" t="str">
        <f t="shared" si="989"/>
        <v/>
      </c>
      <c r="JO1994" s="1" t="str">
        <f t="shared" si="990"/>
        <v/>
      </c>
      <c r="JS1994" s="1">
        <v>1370</v>
      </c>
      <c r="JT1994" s="1">
        <f t="shared" si="991"/>
        <v>14690.018084666757</v>
      </c>
      <c r="JU1994" s="1">
        <f t="shared" si="992"/>
        <v>1.3443431363342896E-5</v>
      </c>
      <c r="JV1994" s="1">
        <f t="shared" si="993"/>
        <v>0.93056337666666833</v>
      </c>
      <c r="JW1994" s="1">
        <f t="shared" si="994"/>
        <v>1.3443431363342896E-5</v>
      </c>
      <c r="JX1994" s="1" t="str">
        <f t="shared" si="995"/>
        <v/>
      </c>
      <c r="JY1994" s="1" t="str">
        <f t="shared" si="996"/>
        <v/>
      </c>
      <c r="JZ1994" s="1">
        <f t="shared" si="997"/>
        <v>6.0886846623607372E-6</v>
      </c>
      <c r="KA1994" s="1" t="str">
        <f t="shared" si="998"/>
        <v/>
      </c>
      <c r="KB1994" s="1" t="str">
        <f t="shared" si="999"/>
        <v/>
      </c>
      <c r="KE1994" s="1">
        <f t="shared" si="962"/>
        <v>8.8000000000000753</v>
      </c>
      <c r="KF1994" s="151">
        <f t="shared" si="963"/>
        <v>0.26733602001737256</v>
      </c>
      <c r="KG1994" s="1">
        <f t="shared" si="964"/>
        <v>4.7974407709222566E-4</v>
      </c>
      <c r="KH1994" s="1" t="str">
        <f t="shared" si="960"/>
        <v/>
      </c>
      <c r="KI1994" s="132" t="str">
        <f t="shared" si="961"/>
        <v/>
      </c>
    </row>
    <row r="1995" spans="237:295" ht="20.100000000000001" customHeight="1" x14ac:dyDescent="0.25">
      <c r="IC1995" s="1">
        <v>1371</v>
      </c>
      <c r="ID1995" s="1">
        <f t="shared" si="965"/>
        <v>25889.362719400349</v>
      </c>
      <c r="IE1995" s="1">
        <f t="shared" si="966"/>
        <v>7.6034166995226223E-6</v>
      </c>
      <c r="IF1995" s="1">
        <f t="shared" si="967"/>
        <v>0.931095539704481</v>
      </c>
      <c r="IG1995" s="1">
        <f t="shared" si="968"/>
        <v>7.6034166995226223E-6</v>
      </c>
      <c r="IH1995" s="1" t="str">
        <f t="shared" si="969"/>
        <v/>
      </c>
      <c r="II1995" s="1" t="str">
        <f t="shared" si="970"/>
        <v/>
      </c>
      <c r="IL1995" s="1">
        <f t="shared" si="971"/>
        <v>1.4115677786010817E-14</v>
      </c>
      <c r="IM1995" s="1" t="str">
        <f t="shared" si="972"/>
        <v/>
      </c>
      <c r="IN1995" s="1" t="str">
        <f t="shared" si="973"/>
        <v/>
      </c>
      <c r="IS1995" s="1">
        <v>1371</v>
      </c>
      <c r="IT1995" s="1">
        <f t="shared" si="974"/>
        <v>53.64554753145589</v>
      </c>
      <c r="IU1995" s="1">
        <f t="shared" si="975"/>
        <v>3.6694119437454225E-3</v>
      </c>
      <c r="IV1995" s="1">
        <f t="shared" si="976"/>
        <v>0.931095539704481</v>
      </c>
      <c r="IW1995" s="1">
        <f t="shared" si="977"/>
        <v>3.6694119437454225E-3</v>
      </c>
      <c r="IX1995" s="1" t="str">
        <f t="shared" si="978"/>
        <v/>
      </c>
      <c r="IY1995" s="1" t="str">
        <f t="shared" si="979"/>
        <v/>
      </c>
      <c r="IZ1995" s="1">
        <f t="shared" si="980"/>
        <v>2.4469188579086756E-8</v>
      </c>
      <c r="JA1995" s="1" t="str">
        <f t="shared" si="981"/>
        <v/>
      </c>
      <c r="JB1995" s="1" t="str">
        <f t="shared" si="982"/>
        <v/>
      </c>
      <c r="JF1995" s="1">
        <v>1371</v>
      </c>
      <c r="JG1995" s="1">
        <f t="shared" si="1000"/>
        <v>150.82689969807672</v>
      </c>
      <c r="JH1995" s="1">
        <f t="shared" si="983"/>
        <v>1.3051227150775754E-3</v>
      </c>
      <c r="JI1995" s="1">
        <f t="shared" si="984"/>
        <v>0.931095539704481</v>
      </c>
      <c r="JJ1995" s="1">
        <f t="shared" si="985"/>
        <v>1.3051227150775754E-3</v>
      </c>
      <c r="JK1995" s="1" t="str">
        <f t="shared" si="986"/>
        <v/>
      </c>
      <c r="JL1995" s="1" t="str">
        <f t="shared" si="987"/>
        <v/>
      </c>
      <c r="JM1995" s="1">
        <f t="shared" si="988"/>
        <v>3.137027706017339E-25</v>
      </c>
      <c r="JN1995" s="1" t="str">
        <f t="shared" si="989"/>
        <v/>
      </c>
      <c r="JO1995" s="1" t="str">
        <f t="shared" si="990"/>
        <v/>
      </c>
      <c r="JS1995" s="1">
        <v>1371</v>
      </c>
      <c r="JT1995" s="1">
        <f t="shared" si="991"/>
        <v>14729.720836246939</v>
      </c>
      <c r="JU1995" s="1">
        <f t="shared" si="992"/>
        <v>1.3363974445210383E-5</v>
      </c>
      <c r="JV1995" s="1">
        <f t="shared" si="993"/>
        <v>0.931095539704481</v>
      </c>
      <c r="JW1995" s="1">
        <f t="shared" si="994"/>
        <v>1.3363974445210383E-5</v>
      </c>
      <c r="JX1995" s="1" t="str">
        <f t="shared" si="995"/>
        <v/>
      </c>
      <c r="JY1995" s="1" t="str">
        <f t="shared" si="996"/>
        <v/>
      </c>
      <c r="JZ1995" s="1">
        <f t="shared" si="997"/>
        <v>6.0415030397878222E-6</v>
      </c>
      <c r="KA1995" s="1" t="str">
        <f t="shared" si="998"/>
        <v/>
      </c>
      <c r="KB1995" s="1" t="str">
        <f t="shared" si="999"/>
        <v/>
      </c>
      <c r="KE1995" s="1">
        <f t="shared" si="962"/>
        <v>8.8064000000000746</v>
      </c>
      <c r="KF1995" s="151">
        <f t="shared" si="963"/>
        <v>0.26685627594028033</v>
      </c>
      <c r="KG1995" s="1">
        <f t="shared" si="964"/>
        <v>4.7908098292381851E-4</v>
      </c>
      <c r="KH1995" s="1" t="str">
        <f t="shared" si="960"/>
        <v/>
      </c>
      <c r="KI1995" s="132" t="str">
        <f t="shared" si="961"/>
        <v/>
      </c>
    </row>
    <row r="1996" spans="237:295" ht="20.100000000000001" customHeight="1" x14ac:dyDescent="0.25">
      <c r="IC1996" s="1">
        <v>1372</v>
      </c>
      <c r="ID1996" s="1">
        <f t="shared" si="965"/>
        <v>25959.145368239711</v>
      </c>
      <c r="IE1996" s="1">
        <f t="shared" si="966"/>
        <v>7.5583560436003247E-6</v>
      </c>
      <c r="IF1996" s="1">
        <f t="shared" si="967"/>
        <v>0.9316245531838383</v>
      </c>
      <c r="IG1996" s="1">
        <f t="shared" si="968"/>
        <v>7.5583560436003247E-6</v>
      </c>
      <c r="IH1996" s="1" t="str">
        <f t="shared" si="969"/>
        <v/>
      </c>
      <c r="II1996" s="1" t="str">
        <f t="shared" si="970"/>
        <v/>
      </c>
      <c r="IL1996" s="1">
        <f t="shared" si="971"/>
        <v>1.4488101074109788E-14</v>
      </c>
      <c r="IM1996" s="1" t="str">
        <f t="shared" si="972"/>
        <v/>
      </c>
      <c r="IN1996" s="1" t="str">
        <f t="shared" si="973"/>
        <v/>
      </c>
      <c r="IS1996" s="1">
        <v>1372</v>
      </c>
      <c r="IT1996" s="1">
        <f t="shared" si="974"/>
        <v>53.790144694613446</v>
      </c>
      <c r="IU1996" s="1">
        <f t="shared" si="975"/>
        <v>3.6476656531541636E-3</v>
      </c>
      <c r="IV1996" s="1">
        <f t="shared" si="976"/>
        <v>0.9316245531838383</v>
      </c>
      <c r="IW1996" s="1">
        <f t="shared" si="977"/>
        <v>3.6476656531541636E-3</v>
      </c>
      <c r="IX1996" s="1" t="str">
        <f t="shared" si="978"/>
        <v/>
      </c>
      <c r="IY1996" s="1" t="str">
        <f t="shared" si="979"/>
        <v/>
      </c>
      <c r="IZ1996" s="1">
        <f t="shared" si="980"/>
        <v>2.497356572885171E-8</v>
      </c>
      <c r="JA1996" s="1" t="str">
        <f t="shared" si="981"/>
        <v/>
      </c>
      <c r="JB1996" s="1" t="str">
        <f t="shared" si="982"/>
        <v/>
      </c>
      <c r="JF1996" s="1">
        <v>1372</v>
      </c>
      <c r="JG1996" s="1">
        <f t="shared" si="1000"/>
        <v>151.23344120669691</v>
      </c>
      <c r="JH1996" s="1">
        <f t="shared" si="983"/>
        <v>1.297388075779932E-3</v>
      </c>
      <c r="JI1996" s="1">
        <f t="shared" si="984"/>
        <v>0.9316245531838383</v>
      </c>
      <c r="JJ1996" s="1">
        <f t="shared" si="985"/>
        <v>1.297388075779932E-3</v>
      </c>
      <c r="JK1996" s="1" t="str">
        <f t="shared" si="986"/>
        <v/>
      </c>
      <c r="JL1996" s="1" t="str">
        <f t="shared" si="987"/>
        <v/>
      </c>
      <c r="JM1996" s="1">
        <f t="shared" si="988"/>
        <v>3.2661719146966522E-25</v>
      </c>
      <c r="JN1996" s="1" t="str">
        <f t="shared" si="989"/>
        <v/>
      </c>
      <c r="JO1996" s="1" t="str">
        <f t="shared" si="990"/>
        <v/>
      </c>
      <c r="JS1996" s="1">
        <v>1372</v>
      </c>
      <c r="JT1996" s="1">
        <f t="shared" si="991"/>
        <v>14769.423587827121</v>
      </c>
      <c r="JU1996" s="1">
        <f t="shared" si="992"/>
        <v>1.3284774596244097E-5</v>
      </c>
      <c r="JV1996" s="1">
        <f t="shared" si="993"/>
        <v>0.9316245531838383</v>
      </c>
      <c r="JW1996" s="1">
        <f t="shared" si="994"/>
        <v>1.3284774596244097E-5</v>
      </c>
      <c r="JX1996" s="1" t="str">
        <f t="shared" si="995"/>
        <v/>
      </c>
      <c r="JY1996" s="1" t="str">
        <f t="shared" si="996"/>
        <v/>
      </c>
      <c r="JZ1996" s="1">
        <f t="shared" si="997"/>
        <v>5.9945911165223836E-6</v>
      </c>
      <c r="KA1996" s="1" t="str">
        <f t="shared" si="998"/>
        <v/>
      </c>
      <c r="KB1996" s="1" t="str">
        <f t="shared" si="999"/>
        <v/>
      </c>
      <c r="KE1996" s="1">
        <f t="shared" si="962"/>
        <v>8.8128000000000739</v>
      </c>
      <c r="KF1996" s="151">
        <f t="shared" si="963"/>
        <v>0.26637719495735651</v>
      </c>
      <c r="KG1996" s="1">
        <f t="shared" si="964"/>
        <v>4.7841817403093678E-4</v>
      </c>
      <c r="KH1996" s="1" t="str">
        <f t="shared" si="960"/>
        <v/>
      </c>
      <c r="KI1996" s="132" t="str">
        <f t="shared" si="961"/>
        <v/>
      </c>
    </row>
    <row r="1997" spans="237:295" ht="20.100000000000001" customHeight="1" x14ac:dyDescent="0.25">
      <c r="IC1997" s="1">
        <v>1373</v>
      </c>
      <c r="ID1997" s="1">
        <f t="shared" si="965"/>
        <v>26028.928017079059</v>
      </c>
      <c r="IE1997" s="1">
        <f t="shared" si="966"/>
        <v>7.5134422177323922E-6</v>
      </c>
      <c r="IF1997" s="1">
        <f t="shared" si="967"/>
        <v>0.93215042733107256</v>
      </c>
      <c r="IG1997" s="1">
        <f t="shared" si="968"/>
        <v>7.5134422177323922E-6</v>
      </c>
      <c r="IH1997" s="1" t="str">
        <f t="shared" si="969"/>
        <v/>
      </c>
      <c r="II1997" s="1" t="str">
        <f t="shared" si="970"/>
        <v/>
      </c>
      <c r="IL1997" s="1">
        <f t="shared" si="971"/>
        <v>1.487011232909727E-14</v>
      </c>
      <c r="IM1997" s="1" t="str">
        <f t="shared" si="972"/>
        <v/>
      </c>
      <c r="IN1997" s="1" t="str">
        <f t="shared" si="973"/>
        <v/>
      </c>
      <c r="IS1997" s="1">
        <v>1373</v>
      </c>
      <c r="IT1997" s="1">
        <f t="shared" si="974"/>
        <v>53.934741857771002</v>
      </c>
      <c r="IU1997" s="1">
        <f t="shared" si="975"/>
        <v>3.6259902228059286E-3</v>
      </c>
      <c r="IV1997" s="1">
        <f t="shared" si="976"/>
        <v>0.93215042733107256</v>
      </c>
      <c r="IW1997" s="1">
        <f t="shared" si="977"/>
        <v>3.6259902228059286E-3</v>
      </c>
      <c r="IX1997" s="1" t="str">
        <f t="shared" si="978"/>
        <v/>
      </c>
      <c r="IY1997" s="1" t="str">
        <f t="shared" si="979"/>
        <v/>
      </c>
      <c r="IZ1997" s="1">
        <f t="shared" si="980"/>
        <v>2.5487931666127248E-8</v>
      </c>
      <c r="JA1997" s="1" t="str">
        <f t="shared" si="981"/>
        <v/>
      </c>
      <c r="JB1997" s="1" t="str">
        <f t="shared" si="982"/>
        <v/>
      </c>
      <c r="JF1997" s="1">
        <v>1373</v>
      </c>
      <c r="JG1997" s="1">
        <f t="shared" si="1000"/>
        <v>151.63998271531699</v>
      </c>
      <c r="JH1997" s="1">
        <f t="shared" si="983"/>
        <v>1.2896786397884846E-3</v>
      </c>
      <c r="JI1997" s="1">
        <f t="shared" si="984"/>
        <v>0.93215042733107256</v>
      </c>
      <c r="JJ1997" s="1">
        <f t="shared" si="985"/>
        <v>1.2896786397884846E-3</v>
      </c>
      <c r="JK1997" s="1" t="str">
        <f t="shared" si="986"/>
        <v/>
      </c>
      <c r="JL1997" s="1" t="str">
        <f t="shared" si="987"/>
        <v/>
      </c>
      <c r="JM1997" s="1">
        <f t="shared" si="988"/>
        <v>3.4005782834473863E-25</v>
      </c>
      <c r="JN1997" s="1" t="str">
        <f t="shared" si="989"/>
        <v/>
      </c>
      <c r="JO1997" s="1" t="str">
        <f t="shared" si="990"/>
        <v/>
      </c>
      <c r="JS1997" s="1">
        <v>1373</v>
      </c>
      <c r="JT1997" s="1">
        <f t="shared" si="991"/>
        <v>14809.126339407296</v>
      </c>
      <c r="JU1997" s="1">
        <f t="shared" si="992"/>
        <v>1.3205832819822274E-5</v>
      </c>
      <c r="JV1997" s="1">
        <f t="shared" si="993"/>
        <v>0.93215042733107245</v>
      </c>
      <c r="JW1997" s="1">
        <f t="shared" si="994"/>
        <v>1.3205832819822274E-5</v>
      </c>
      <c r="JX1997" s="1" t="str">
        <f t="shared" si="995"/>
        <v/>
      </c>
      <c r="JY1997" s="1" t="str">
        <f t="shared" si="996"/>
        <v/>
      </c>
      <c r="JZ1997" s="1">
        <f t="shared" si="997"/>
        <v>5.9479482937061248E-6</v>
      </c>
      <c r="KA1997" s="1" t="str">
        <f t="shared" si="998"/>
        <v/>
      </c>
      <c r="KB1997" s="1" t="str">
        <f t="shared" si="999"/>
        <v/>
      </c>
      <c r="KE1997" s="1">
        <f t="shared" si="962"/>
        <v>8.8192000000000732</v>
      </c>
      <c r="KF1997" s="151">
        <f t="shared" si="963"/>
        <v>0.26589877678332557</v>
      </c>
      <c r="KG1997" s="1">
        <f t="shared" si="964"/>
        <v>4.777556526821547E-4</v>
      </c>
      <c r="KH1997" s="1" t="str">
        <f t="shared" si="960"/>
        <v/>
      </c>
      <c r="KI1997" s="132" t="str">
        <f t="shared" si="961"/>
        <v/>
      </c>
    </row>
    <row r="1998" spans="237:295" ht="20.100000000000001" customHeight="1" x14ac:dyDescent="0.25">
      <c r="IC1998" s="1">
        <v>1374</v>
      </c>
      <c r="ID1998" s="1">
        <f t="shared" si="965"/>
        <v>26098.710665918421</v>
      </c>
      <c r="IE1998" s="1">
        <f t="shared" si="966"/>
        <v>7.4686757823750482E-6</v>
      </c>
      <c r="IF1998" s="1">
        <f t="shared" si="967"/>
        <v>0.93267317241198944</v>
      </c>
      <c r="IG1998" s="1">
        <f t="shared" si="968"/>
        <v>7.4686757823750482E-6</v>
      </c>
      <c r="IH1998" s="1" t="str">
        <f t="shared" si="969"/>
        <v/>
      </c>
      <c r="II1998" s="1" t="str">
        <f t="shared" si="970"/>
        <v/>
      </c>
      <c r="IL1998" s="1">
        <f t="shared" si="971"/>
        <v>1.5261951973786267E-14</v>
      </c>
      <c r="IM1998" s="1" t="str">
        <f t="shared" si="972"/>
        <v/>
      </c>
      <c r="IN1998" s="1" t="str">
        <f t="shared" si="973"/>
        <v/>
      </c>
      <c r="IS1998" s="1">
        <v>1374</v>
      </c>
      <c r="IT1998" s="1">
        <f t="shared" si="974"/>
        <v>54.079339020928558</v>
      </c>
      <c r="IU1998" s="1">
        <f t="shared" si="975"/>
        <v>3.6043859231771275E-3</v>
      </c>
      <c r="IV1998" s="1">
        <f t="shared" si="976"/>
        <v>0.93267317241198922</v>
      </c>
      <c r="IW1998" s="1">
        <f t="shared" si="977"/>
        <v>3.6043859231771275E-3</v>
      </c>
      <c r="IX1998" s="1" t="str">
        <f t="shared" si="978"/>
        <v/>
      </c>
      <c r="IY1998" s="1" t="str">
        <f t="shared" si="979"/>
        <v/>
      </c>
      <c r="IZ1998" s="1">
        <f t="shared" si="980"/>
        <v>2.6012475495049121E-8</v>
      </c>
      <c r="JA1998" s="1" t="str">
        <f t="shared" si="981"/>
        <v/>
      </c>
      <c r="JB1998" s="1" t="str">
        <f t="shared" si="982"/>
        <v/>
      </c>
      <c r="JF1998" s="1">
        <v>1374</v>
      </c>
      <c r="JG1998" s="1">
        <f t="shared" si="1000"/>
        <v>152.04652422393718</v>
      </c>
      <c r="JH1998" s="1">
        <f t="shared" si="983"/>
        <v>1.2819945033052649E-3</v>
      </c>
      <c r="JI1998" s="1">
        <f t="shared" si="984"/>
        <v>0.93267317241198944</v>
      </c>
      <c r="JJ1998" s="1">
        <f t="shared" si="985"/>
        <v>1.2819945033052649E-3</v>
      </c>
      <c r="JK1998" s="1" t="str">
        <f t="shared" si="986"/>
        <v/>
      </c>
      <c r="JL1998" s="1" t="str">
        <f t="shared" si="987"/>
        <v/>
      </c>
      <c r="JM1998" s="1">
        <f t="shared" si="988"/>
        <v>3.5404589661610856E-25</v>
      </c>
      <c r="JN1998" s="1" t="str">
        <f t="shared" si="989"/>
        <v/>
      </c>
      <c r="JO1998" s="1" t="str">
        <f t="shared" si="990"/>
        <v/>
      </c>
      <c r="JS1998" s="1">
        <v>1374</v>
      </c>
      <c r="JT1998" s="1">
        <f t="shared" si="991"/>
        <v>14848.829090987478</v>
      </c>
      <c r="JU1998" s="1">
        <f t="shared" si="992"/>
        <v>1.3127150101018213E-5</v>
      </c>
      <c r="JV1998" s="1">
        <f t="shared" si="993"/>
        <v>0.93267317241198922</v>
      </c>
      <c r="JW1998" s="1">
        <f t="shared" si="994"/>
        <v>1.3127150101018213E-5</v>
      </c>
      <c r="JX1998" s="1" t="str">
        <f t="shared" si="995"/>
        <v/>
      </c>
      <c r="JY1998" s="1" t="str">
        <f t="shared" si="996"/>
        <v/>
      </c>
      <c r="JZ1998" s="1">
        <f t="shared" si="997"/>
        <v>5.9015739642691163E-6</v>
      </c>
      <c r="KA1998" s="1" t="str">
        <f t="shared" si="998"/>
        <v/>
      </c>
      <c r="KB1998" s="1" t="str">
        <f t="shared" si="999"/>
        <v/>
      </c>
      <c r="KE1998" s="1">
        <f t="shared" si="962"/>
        <v>8.8256000000000725</v>
      </c>
      <c r="KF1998" s="151">
        <f t="shared" si="963"/>
        <v>0.26542102113064342</v>
      </c>
      <c r="KG1998" s="1">
        <f t="shared" si="964"/>
        <v>4.7709342113561037E-4</v>
      </c>
      <c r="KH1998" s="1" t="str">
        <f t="shared" si="960"/>
        <v/>
      </c>
      <c r="KI1998" s="132" t="str">
        <f t="shared" si="961"/>
        <v/>
      </c>
    </row>
    <row r="1999" spans="237:295" ht="20.100000000000001" customHeight="1" x14ac:dyDescent="0.25">
      <c r="IC1999" s="1">
        <v>1375</v>
      </c>
      <c r="ID1999" s="1">
        <f t="shared" si="965"/>
        <v>26168.493314757769</v>
      </c>
      <c r="IE1999" s="1">
        <f t="shared" si="966"/>
        <v>7.4240572875961125E-6</v>
      </c>
      <c r="IF1999" s="1">
        <f t="shared" si="967"/>
        <v>0.93319279873114191</v>
      </c>
      <c r="IG1999" s="1">
        <f t="shared" si="968"/>
        <v>7.4240572875961125E-6</v>
      </c>
      <c r="IH1999" s="1" t="str">
        <f t="shared" si="969"/>
        <v/>
      </c>
      <c r="II1999" s="1" t="str">
        <f t="shared" si="970"/>
        <v/>
      </c>
      <c r="IL1999" s="1">
        <f t="shared" si="971"/>
        <v>1.5663866290327023E-14</v>
      </c>
      <c r="IM1999" s="1" t="str">
        <f t="shared" si="972"/>
        <v/>
      </c>
      <c r="IN1999" s="1" t="str">
        <f t="shared" si="973"/>
        <v/>
      </c>
      <c r="IS1999" s="1">
        <v>1375</v>
      </c>
      <c r="IT1999" s="1">
        <f t="shared" si="974"/>
        <v>54.223936184086142</v>
      </c>
      <c r="IU1999" s="1">
        <f t="shared" si="975"/>
        <v>3.5828530197306949E-3</v>
      </c>
      <c r="IV1999" s="1">
        <f t="shared" si="976"/>
        <v>0.93319279873114191</v>
      </c>
      <c r="IW1999" s="1">
        <f t="shared" si="977"/>
        <v>3.5828530197306949E-3</v>
      </c>
      <c r="IX1999" s="1" t="str">
        <f t="shared" si="978"/>
        <v/>
      </c>
      <c r="IY1999" s="1" t="str">
        <f t="shared" si="979"/>
        <v/>
      </c>
      <c r="IZ1999" s="1">
        <f t="shared" si="980"/>
        <v>2.654738971951497E-8</v>
      </c>
      <c r="JA1999" s="1" t="str">
        <f t="shared" si="981"/>
        <v/>
      </c>
      <c r="JB1999" s="1" t="str">
        <f t="shared" si="982"/>
        <v/>
      </c>
      <c r="JF1999" s="1">
        <v>1375</v>
      </c>
      <c r="JG1999" s="1">
        <f t="shared" si="1000"/>
        <v>152.45306573255738</v>
      </c>
      <c r="JH1999" s="1">
        <f t="shared" si="983"/>
        <v>1.2743357607491424E-3</v>
      </c>
      <c r="JI1999" s="1">
        <f t="shared" si="984"/>
        <v>0.93319279873114203</v>
      </c>
      <c r="JJ1999" s="1">
        <f t="shared" si="985"/>
        <v>1.2743357607491424E-3</v>
      </c>
      <c r="JK1999" s="1" t="str">
        <f t="shared" si="986"/>
        <v/>
      </c>
      <c r="JL1999" s="1" t="str">
        <f t="shared" si="987"/>
        <v/>
      </c>
      <c r="JM1999" s="1">
        <f t="shared" si="988"/>
        <v>3.686034577146354E-25</v>
      </c>
      <c r="JN1999" s="1" t="str">
        <f t="shared" si="989"/>
        <v/>
      </c>
      <c r="JO1999" s="1" t="str">
        <f t="shared" si="990"/>
        <v/>
      </c>
      <c r="JS1999" s="1">
        <v>1375</v>
      </c>
      <c r="JT1999" s="1">
        <f t="shared" si="991"/>
        <v>14888.53184256766</v>
      </c>
      <c r="JU1999" s="1">
        <f t="shared" si="992"/>
        <v>1.3048727406646222E-5</v>
      </c>
      <c r="JV1999" s="1">
        <f t="shared" si="993"/>
        <v>0.93319279873114191</v>
      </c>
      <c r="JW1999" s="1">
        <f t="shared" si="994"/>
        <v>1.3048727406646222E-5</v>
      </c>
      <c r="JX1999" s="1" t="str">
        <f t="shared" si="995"/>
        <v/>
      </c>
      <c r="JY1999" s="1" t="str">
        <f t="shared" si="996"/>
        <v/>
      </c>
      <c r="JZ1999" s="1">
        <f t="shared" si="997"/>
        <v>5.8554675130324595E-6</v>
      </c>
      <c r="KA1999" s="1" t="str">
        <f t="shared" si="998"/>
        <v/>
      </c>
      <c r="KB1999" s="1" t="str">
        <f t="shared" si="999"/>
        <v/>
      </c>
      <c r="KE1999" s="1">
        <f t="shared" si="962"/>
        <v>8.8320000000000718</v>
      </c>
      <c r="KF1999" s="151">
        <f t="shared" si="963"/>
        <v>0.26494392770950781</v>
      </c>
      <c r="KG1999" s="1">
        <f t="shared" si="964"/>
        <v>4.7643148163839522E-4</v>
      </c>
      <c r="KH1999" s="1" t="str">
        <f t="shared" si="960"/>
        <v/>
      </c>
      <c r="KI1999" s="132" t="str">
        <f t="shared" si="961"/>
        <v/>
      </c>
    </row>
    <row r="2000" spans="237:295" ht="20.100000000000001" customHeight="1" x14ac:dyDescent="0.25">
      <c r="IC2000" s="1">
        <v>1376</v>
      </c>
      <c r="ID2000" s="1">
        <f t="shared" si="965"/>
        <v>26238.275963597116</v>
      </c>
      <c r="IE2000" s="1">
        <f t="shared" si="966"/>
        <v>7.3795872731017383E-6</v>
      </c>
      <c r="IF2000" s="1">
        <f t="shared" si="967"/>
        <v>0.93370931663110701</v>
      </c>
      <c r="IG2000" s="1">
        <f t="shared" si="968"/>
        <v>7.3795872731017383E-6</v>
      </c>
      <c r="IH2000" s="1" t="str">
        <f t="shared" si="969"/>
        <v/>
      </c>
      <c r="II2000" s="1" t="str">
        <f t="shared" si="970"/>
        <v/>
      </c>
      <c r="IL2000" s="1">
        <f t="shared" si="971"/>
        <v>1.6076107558636564E-14</v>
      </c>
      <c r="IM2000" s="1" t="str">
        <f t="shared" si="972"/>
        <v/>
      </c>
      <c r="IN2000" s="1" t="str">
        <f t="shared" si="973"/>
        <v/>
      </c>
      <c r="IS2000" s="1">
        <v>1376</v>
      </c>
      <c r="IT2000" s="1">
        <f t="shared" si="974"/>
        <v>54.368533347243698</v>
      </c>
      <c r="IU2000" s="1">
        <f t="shared" si="975"/>
        <v>3.5613917729290529E-3</v>
      </c>
      <c r="IV2000" s="1">
        <f t="shared" si="976"/>
        <v>0.93370931663110701</v>
      </c>
      <c r="IW2000" s="1">
        <f t="shared" si="977"/>
        <v>3.5613917729290529E-3</v>
      </c>
      <c r="IX2000" s="1" t="str">
        <f t="shared" si="978"/>
        <v/>
      </c>
      <c r="IY2000" s="1" t="str">
        <f t="shared" si="979"/>
        <v/>
      </c>
      <c r="IZ2000" s="1">
        <f t="shared" si="980"/>
        <v>2.7092870300703666E-8</v>
      </c>
      <c r="JA2000" s="1" t="str">
        <f t="shared" si="981"/>
        <v/>
      </c>
      <c r="JB2000" s="1" t="str">
        <f t="shared" si="982"/>
        <v/>
      </c>
      <c r="JF2000" s="1">
        <v>1376</v>
      </c>
      <c r="JG2000" s="1">
        <f t="shared" si="1000"/>
        <v>152.85960724117746</v>
      </c>
      <c r="JH2000" s="1">
        <f t="shared" si="983"/>
        <v>1.2667025047604138E-3</v>
      </c>
      <c r="JI2000" s="1">
        <f t="shared" si="984"/>
        <v>0.93370931663110701</v>
      </c>
      <c r="JJ2000" s="1">
        <f t="shared" si="985"/>
        <v>1.2667025047604138E-3</v>
      </c>
      <c r="JK2000" s="1" t="str">
        <f t="shared" si="986"/>
        <v/>
      </c>
      <c r="JL2000" s="1" t="str">
        <f t="shared" si="987"/>
        <v/>
      </c>
      <c r="JM2000" s="1">
        <f t="shared" si="988"/>
        <v>3.837534524732707E-25</v>
      </c>
      <c r="JN2000" s="1" t="str">
        <f t="shared" si="989"/>
        <v/>
      </c>
      <c r="JO2000" s="1" t="str">
        <f t="shared" si="990"/>
        <v/>
      </c>
      <c r="JS2000" s="1">
        <v>1376</v>
      </c>
      <c r="JT2000" s="1">
        <f t="shared" si="991"/>
        <v>14928.234594147842</v>
      </c>
      <c r="JU2000" s="1">
        <f t="shared" si="992"/>
        <v>1.297056568530872E-5</v>
      </c>
      <c r="JV2000" s="1">
        <f t="shared" si="993"/>
        <v>0.93370931663110701</v>
      </c>
      <c r="JW2000" s="1">
        <f t="shared" si="994"/>
        <v>1.297056568530872E-5</v>
      </c>
      <c r="JX2000" s="1" t="str">
        <f t="shared" si="995"/>
        <v/>
      </c>
      <c r="JY2000" s="1" t="str">
        <f t="shared" si="996"/>
        <v/>
      </c>
      <c r="JZ2000" s="1">
        <f t="shared" si="997"/>
        <v>5.8096283168106639E-6</v>
      </c>
      <c r="KA2000" s="1" t="str">
        <f t="shared" si="998"/>
        <v/>
      </c>
      <c r="KB2000" s="1" t="str">
        <f t="shared" si="999"/>
        <v/>
      </c>
      <c r="KE2000" s="1">
        <f t="shared" si="962"/>
        <v>8.8384000000000711</v>
      </c>
      <c r="KF2000" s="151">
        <f t="shared" si="963"/>
        <v>0.26446749622786941</v>
      </c>
      <c r="KG2000" s="1">
        <f t="shared" si="964"/>
        <v>4.7576983642927395E-4</v>
      </c>
      <c r="KH2000" s="1" t="str">
        <f t="shared" si="960"/>
        <v/>
      </c>
      <c r="KI2000" s="132" t="str">
        <f t="shared" si="961"/>
        <v/>
      </c>
    </row>
    <row r="2001" spans="237:295" ht="20.100000000000001" customHeight="1" x14ac:dyDescent="0.25">
      <c r="IC2001" s="1">
        <v>1377</v>
      </c>
      <c r="ID2001" s="1">
        <f t="shared" si="965"/>
        <v>26308.058612436478</v>
      </c>
      <c r="IE2001" s="1">
        <f t="shared" si="966"/>
        <v>7.3352662682639049E-6</v>
      </c>
      <c r="IF2001" s="1">
        <f t="shared" si="967"/>
        <v>0.93422273649176257</v>
      </c>
      <c r="IG2001" s="1">
        <f t="shared" si="968"/>
        <v>7.3352662682639049E-6</v>
      </c>
      <c r="IH2001" s="1" t="str">
        <f t="shared" si="969"/>
        <v/>
      </c>
      <c r="II2001" s="1" t="str">
        <f t="shared" si="970"/>
        <v/>
      </c>
      <c r="IL2001" s="1">
        <f t="shared" si="971"/>
        <v>1.6498934197987835E-14</v>
      </c>
      <c r="IM2001" s="1" t="str">
        <f t="shared" si="972"/>
        <v/>
      </c>
      <c r="IN2001" s="1" t="str">
        <f t="shared" si="973"/>
        <v/>
      </c>
      <c r="IS2001" s="1">
        <v>1377</v>
      </c>
      <c r="IT2001" s="1">
        <f t="shared" si="974"/>
        <v>54.513130510401254</v>
      </c>
      <c r="IU2001" s="1">
        <f t="shared" si="975"/>
        <v>3.5400024382473256E-3</v>
      </c>
      <c r="IV2001" s="1">
        <f t="shared" si="976"/>
        <v>0.93422273649176257</v>
      </c>
      <c r="IW2001" s="1">
        <f t="shared" si="977"/>
        <v>3.5400024382473256E-3</v>
      </c>
      <c r="IX2001" s="1" t="str">
        <f t="shared" si="978"/>
        <v/>
      </c>
      <c r="IY2001" s="1" t="str">
        <f t="shared" si="979"/>
        <v/>
      </c>
      <c r="IZ2001" s="1">
        <f t="shared" si="980"/>
        <v>2.7649116715501177E-8</v>
      </c>
      <c r="JA2001" s="1" t="str">
        <f t="shared" si="981"/>
        <v/>
      </c>
      <c r="JB2001" s="1" t="str">
        <f t="shared" si="982"/>
        <v/>
      </c>
      <c r="JF2001" s="1">
        <v>1377</v>
      </c>
      <c r="JG2001" s="1">
        <f t="shared" si="1000"/>
        <v>153.26614874979765</v>
      </c>
      <c r="JH2001" s="1">
        <f t="shared" si="983"/>
        <v>1.2590948262055147E-3</v>
      </c>
      <c r="JI2001" s="1">
        <f t="shared" si="984"/>
        <v>0.93422273649176257</v>
      </c>
      <c r="JJ2001" s="1">
        <f t="shared" si="985"/>
        <v>1.2590948262055147E-3</v>
      </c>
      <c r="JK2001" s="1" t="str">
        <f t="shared" si="986"/>
        <v/>
      </c>
      <c r="JL2001" s="1" t="str">
        <f t="shared" si="987"/>
        <v/>
      </c>
      <c r="JM2001" s="1">
        <f t="shared" si="988"/>
        <v>3.9951973578777405E-25</v>
      </c>
      <c r="JN2001" s="1" t="str">
        <f t="shared" si="989"/>
        <v/>
      </c>
      <c r="JO2001" s="1" t="str">
        <f t="shared" si="990"/>
        <v/>
      </c>
      <c r="JS2001" s="1">
        <v>1377</v>
      </c>
      <c r="JT2001" s="1">
        <f t="shared" si="991"/>
        <v>14967.937345728024</v>
      </c>
      <c r="JU2001" s="1">
        <f t="shared" si="992"/>
        <v>1.2892665867444475E-5</v>
      </c>
      <c r="JV2001" s="1">
        <f t="shared" si="993"/>
        <v>0.93422273649176257</v>
      </c>
      <c r="JW2001" s="1">
        <f t="shared" si="994"/>
        <v>1.2892665867444475E-5</v>
      </c>
      <c r="JX2001" s="1" t="str">
        <f t="shared" si="995"/>
        <v/>
      </c>
      <c r="JY2001" s="1" t="str">
        <f t="shared" si="996"/>
        <v/>
      </c>
      <c r="JZ2001" s="1">
        <f t="shared" si="997"/>
        <v>5.7640557445139635E-6</v>
      </c>
      <c r="KA2001" s="1" t="str">
        <f t="shared" si="998"/>
        <v/>
      </c>
      <c r="KB2001" s="1" t="str">
        <f t="shared" si="999"/>
        <v/>
      </c>
      <c r="KE2001" s="1">
        <f t="shared" si="962"/>
        <v>8.8448000000000704</v>
      </c>
      <c r="KF2001" s="151">
        <f t="shared" si="963"/>
        <v>0.26399172639144014</v>
      </c>
      <c r="KG2001" s="1">
        <f t="shared" si="964"/>
        <v>4.7510848773557601E-4</v>
      </c>
      <c r="KH2001" s="1" t="str">
        <f t="shared" si="960"/>
        <v/>
      </c>
      <c r="KI2001" s="132" t="str">
        <f t="shared" si="961"/>
        <v/>
      </c>
    </row>
    <row r="2002" spans="237:295" ht="20.100000000000001" customHeight="1" x14ac:dyDescent="0.25">
      <c r="IC2002" s="1">
        <v>1378</v>
      </c>
      <c r="ID2002" s="1">
        <f t="shared" si="965"/>
        <v>26377.841261275826</v>
      </c>
      <c r="IE2002" s="1">
        <f t="shared" si="966"/>
        <v>7.2910947921485604E-6</v>
      </c>
      <c r="IF2002" s="1">
        <f t="shared" si="967"/>
        <v>0.93473306872956785</v>
      </c>
      <c r="IG2002" s="1">
        <f t="shared" si="968"/>
        <v>7.2910947921485604E-6</v>
      </c>
      <c r="IH2002" s="1" t="str">
        <f t="shared" si="969"/>
        <v/>
      </c>
      <c r="II2002" s="1" t="str">
        <f t="shared" si="970"/>
        <v/>
      </c>
      <c r="IL2002" s="1">
        <f t="shared" si="971"/>
        <v>1.6932610911828651E-14</v>
      </c>
      <c r="IM2002" s="1" t="str">
        <f t="shared" si="972"/>
        <v/>
      </c>
      <c r="IN2002" s="1" t="str">
        <f t="shared" si="973"/>
        <v/>
      </c>
      <c r="IS2002" s="1">
        <v>1378</v>
      </c>
      <c r="IT2002" s="1">
        <f t="shared" si="974"/>
        <v>54.65772767355881</v>
      </c>
      <c r="IU2002" s="1">
        <f t="shared" si="975"/>
        <v>3.5186852661869415E-3</v>
      </c>
      <c r="IV2002" s="1">
        <f t="shared" si="976"/>
        <v>0.93473306872956785</v>
      </c>
      <c r="IW2002" s="1">
        <f t="shared" si="977"/>
        <v>3.5186852661869415E-3</v>
      </c>
      <c r="IX2002" s="1" t="str">
        <f t="shared" si="978"/>
        <v/>
      </c>
      <c r="IY2002" s="1" t="str">
        <f t="shared" si="979"/>
        <v/>
      </c>
      <c r="IZ2002" s="1">
        <f t="shared" si="980"/>
        <v>2.8216332015841176E-8</v>
      </c>
      <c r="JA2002" s="1" t="str">
        <f t="shared" si="981"/>
        <v/>
      </c>
      <c r="JB2002" s="1" t="str">
        <f t="shared" si="982"/>
        <v/>
      </c>
      <c r="JF2002" s="1">
        <v>1378</v>
      </c>
      <c r="JG2002" s="1">
        <f t="shared" si="1000"/>
        <v>153.67269025841773</v>
      </c>
      <c r="JH2002" s="1">
        <f t="shared" si="983"/>
        <v>1.2515128141818597E-3</v>
      </c>
      <c r="JI2002" s="1">
        <f t="shared" si="984"/>
        <v>0.93473306872956785</v>
      </c>
      <c r="JJ2002" s="1">
        <f t="shared" si="985"/>
        <v>1.2515128141818597E-3</v>
      </c>
      <c r="JK2002" s="1" t="str">
        <f t="shared" si="986"/>
        <v/>
      </c>
      <c r="JL2002" s="1" t="str">
        <f t="shared" si="987"/>
        <v/>
      </c>
      <c r="JM2002" s="1">
        <f t="shared" si="988"/>
        <v>4.159271126275388E-25</v>
      </c>
      <c r="JN2002" s="1" t="str">
        <f t="shared" si="989"/>
        <v/>
      </c>
      <c r="JO2002" s="1" t="str">
        <f t="shared" si="990"/>
        <v/>
      </c>
      <c r="JS2002" s="1">
        <v>1378</v>
      </c>
      <c r="JT2002" s="1">
        <f t="shared" si="991"/>
        <v>15007.640097308198</v>
      </c>
      <c r="JU2002" s="1">
        <f t="shared" si="992"/>
        <v>1.2815028865378051E-5</v>
      </c>
      <c r="JV2002" s="1">
        <f t="shared" si="993"/>
        <v>0.93473306872956785</v>
      </c>
      <c r="JW2002" s="1">
        <f t="shared" si="994"/>
        <v>1.2815028865378051E-5</v>
      </c>
      <c r="JX2002" s="1" t="str">
        <f t="shared" si="995"/>
        <v/>
      </c>
      <c r="JY2002" s="1" t="str">
        <f t="shared" si="996"/>
        <v/>
      </c>
      <c r="JZ2002" s="1">
        <f t="shared" si="997"/>
        <v>5.7187491572504188E-6</v>
      </c>
      <c r="KA2002" s="1" t="str">
        <f t="shared" si="998"/>
        <v/>
      </c>
      <c r="KB2002" s="1" t="str">
        <f t="shared" si="999"/>
        <v/>
      </c>
      <c r="KE2002" s="1">
        <f t="shared" si="962"/>
        <v>8.8512000000000697</v>
      </c>
      <c r="KF2002" s="151">
        <f t="shared" si="963"/>
        <v>0.26351661790370456</v>
      </c>
      <c r="KG2002" s="1">
        <f t="shared" si="964"/>
        <v>4.7444743777597109E-4</v>
      </c>
      <c r="KH2002" s="1" t="str">
        <f t="shared" si="960"/>
        <v/>
      </c>
      <c r="KI2002" s="132" t="str">
        <f t="shared" si="961"/>
        <v/>
      </c>
    </row>
    <row r="2003" spans="237:295" ht="20.100000000000001" customHeight="1" x14ac:dyDescent="0.25">
      <c r="IC2003" s="1">
        <v>1379</v>
      </c>
      <c r="ID2003" s="1">
        <f t="shared" si="965"/>
        <v>26447.623910115188</v>
      </c>
      <c r="IE2003" s="1">
        <f t="shared" si="966"/>
        <v>7.2470733535443379E-6</v>
      </c>
      <c r="IF2003" s="1">
        <f t="shared" si="967"/>
        <v>0.93524032379684541</v>
      </c>
      <c r="IG2003" s="1">
        <f t="shared" si="968"/>
        <v>7.2470733535443379E-6</v>
      </c>
      <c r="IH2003" s="1" t="str">
        <f t="shared" si="969"/>
        <v/>
      </c>
      <c r="II2003" s="1" t="str">
        <f t="shared" si="970"/>
        <v/>
      </c>
      <c r="IL2003" s="1">
        <f t="shared" si="971"/>
        <v>1.7377408835902183E-14</v>
      </c>
      <c r="IM2003" s="1" t="str">
        <f t="shared" si="972"/>
        <v/>
      </c>
      <c r="IN2003" s="1" t="str">
        <f t="shared" si="973"/>
        <v/>
      </c>
      <c r="IS2003" s="1">
        <v>1379</v>
      </c>
      <c r="IT2003" s="1">
        <f t="shared" si="974"/>
        <v>54.802324836716394</v>
      </c>
      <c r="IU2003" s="1">
        <f t="shared" si="975"/>
        <v>3.4974405022895026E-3</v>
      </c>
      <c r="IV2003" s="1">
        <f t="shared" si="976"/>
        <v>0.93524032379684541</v>
      </c>
      <c r="IW2003" s="1">
        <f t="shared" si="977"/>
        <v>3.4974405022895026E-3</v>
      </c>
      <c r="IX2003" s="1" t="str">
        <f t="shared" si="978"/>
        <v/>
      </c>
      <c r="IY2003" s="1" t="str">
        <f t="shared" si="979"/>
        <v/>
      </c>
      <c r="IZ2003" s="1">
        <f t="shared" si="980"/>
        <v>2.8794722888976333E-8</v>
      </c>
      <c r="JA2003" s="1" t="str">
        <f t="shared" si="981"/>
        <v/>
      </c>
      <c r="JB2003" s="1" t="str">
        <f t="shared" si="982"/>
        <v/>
      </c>
      <c r="JF2003" s="1">
        <v>1379</v>
      </c>
      <c r="JG2003" s="1">
        <f t="shared" si="1000"/>
        <v>154.07923176703792</v>
      </c>
      <c r="JH2003" s="1">
        <f t="shared" si="983"/>
        <v>1.2439565560227648E-3</v>
      </c>
      <c r="JI2003" s="1">
        <f t="shared" si="984"/>
        <v>0.93524032379684541</v>
      </c>
      <c r="JJ2003" s="1">
        <f t="shared" si="985"/>
        <v>1.2439565560227648E-3</v>
      </c>
      <c r="JK2003" s="1" t="str">
        <f t="shared" si="986"/>
        <v/>
      </c>
      <c r="JL2003" s="1" t="str">
        <f t="shared" si="987"/>
        <v/>
      </c>
      <c r="JM2003" s="1">
        <f t="shared" si="988"/>
        <v>4.3300137544871844E-25</v>
      </c>
      <c r="JN2003" s="1" t="str">
        <f t="shared" si="989"/>
        <v/>
      </c>
      <c r="JO2003" s="1" t="str">
        <f t="shared" si="990"/>
        <v/>
      </c>
      <c r="JS2003" s="1">
        <v>1379</v>
      </c>
      <c r="JT2003" s="1">
        <f t="shared" si="991"/>
        <v>15047.34284888838</v>
      </c>
      <c r="JU2003" s="1">
        <f t="shared" si="992"/>
        <v>1.2737655573370377E-5</v>
      </c>
      <c r="JV2003" s="1">
        <f t="shared" si="993"/>
        <v>0.93524032379684541</v>
      </c>
      <c r="JW2003" s="1">
        <f t="shared" si="994"/>
        <v>1.2737655573370377E-5</v>
      </c>
      <c r="JX2003" s="1" t="str">
        <f t="shared" si="995"/>
        <v/>
      </c>
      <c r="JY2003" s="1" t="str">
        <f t="shared" si="996"/>
        <v/>
      </c>
      <c r="JZ2003" s="1">
        <f t="shared" si="997"/>
        <v>5.673707908427815E-6</v>
      </c>
      <c r="KA2003" s="1" t="str">
        <f t="shared" si="998"/>
        <v/>
      </c>
      <c r="KB2003" s="1" t="str">
        <f t="shared" si="999"/>
        <v/>
      </c>
      <c r="KE2003" s="1">
        <f t="shared" si="962"/>
        <v>8.857600000000069</v>
      </c>
      <c r="KF2003" s="151">
        <f t="shared" si="963"/>
        <v>0.26304217046592859</v>
      </c>
      <c r="KG2003" s="1">
        <f t="shared" si="964"/>
        <v>4.7378668875797114E-4</v>
      </c>
      <c r="KH2003" s="1" t="str">
        <f t="shared" si="960"/>
        <v/>
      </c>
      <c r="KI2003" s="132" t="str">
        <f t="shared" si="961"/>
        <v/>
      </c>
    </row>
    <row r="2004" spans="237:295" ht="20.100000000000001" customHeight="1" x14ac:dyDescent="0.25">
      <c r="IC2004" s="1">
        <v>1380</v>
      </c>
      <c r="ID2004" s="1">
        <f t="shared" si="965"/>
        <v>26517.406558954535</v>
      </c>
      <c r="IE2004" s="1">
        <f t="shared" si="966"/>
        <v>7.203202450992051E-6</v>
      </c>
      <c r="IF2004" s="1">
        <f t="shared" si="967"/>
        <v>0.93574451218106425</v>
      </c>
      <c r="IG2004" s="1">
        <f t="shared" si="968"/>
        <v>7.203202450992051E-6</v>
      </c>
      <c r="IH2004" s="1" t="str">
        <f t="shared" si="969"/>
        <v/>
      </c>
      <c r="II2004" s="1" t="str">
        <f t="shared" si="970"/>
        <v/>
      </c>
      <c r="IL2004" s="1">
        <f t="shared" si="971"/>
        <v>1.7833605689739664E-14</v>
      </c>
      <c r="IM2004" s="1" t="str">
        <f t="shared" si="972"/>
        <v/>
      </c>
      <c r="IN2004" s="1" t="str">
        <f t="shared" si="973"/>
        <v/>
      </c>
      <c r="IS2004" s="1">
        <v>1380</v>
      </c>
      <c r="IT2004" s="1">
        <f t="shared" si="974"/>
        <v>54.94692199987395</v>
      </c>
      <c r="IU2004" s="1">
        <f t="shared" si="975"/>
        <v>3.4762683871510064E-3</v>
      </c>
      <c r="IV2004" s="1">
        <f t="shared" si="976"/>
        <v>0.93574451218106425</v>
      </c>
      <c r="IW2004" s="1">
        <f t="shared" si="977"/>
        <v>3.4762683871510064E-3</v>
      </c>
      <c r="IX2004" s="1" t="str">
        <f t="shared" si="978"/>
        <v/>
      </c>
      <c r="IY2004" s="1" t="str">
        <f t="shared" si="979"/>
        <v/>
      </c>
      <c r="IZ2004" s="1">
        <f t="shared" si="980"/>
        <v>2.9384499718691763E-8</v>
      </c>
      <c r="JA2004" s="1" t="str">
        <f t="shared" si="981"/>
        <v/>
      </c>
      <c r="JB2004" s="1" t="str">
        <f t="shared" si="982"/>
        <v/>
      </c>
      <c r="JF2004" s="1">
        <v>1380</v>
      </c>
      <c r="JG2004" s="1">
        <f t="shared" si="1000"/>
        <v>154.48577327565812</v>
      </c>
      <c r="JH2004" s="1">
        <f t="shared" si="983"/>
        <v>1.2364261373025139E-3</v>
      </c>
      <c r="JI2004" s="1">
        <f t="shared" si="984"/>
        <v>0.93574451218106425</v>
      </c>
      <c r="JJ2004" s="1">
        <f t="shared" si="985"/>
        <v>1.2364261373025139E-3</v>
      </c>
      <c r="JK2004" s="1" t="str">
        <f t="shared" si="986"/>
        <v/>
      </c>
      <c r="JL2004" s="1" t="str">
        <f t="shared" si="987"/>
        <v/>
      </c>
      <c r="JM2004" s="1">
        <f t="shared" si="988"/>
        <v>4.5076934306352549E-25</v>
      </c>
      <c r="JN2004" s="1" t="str">
        <f t="shared" si="989"/>
        <v/>
      </c>
      <c r="JO2004" s="1" t="str">
        <f t="shared" si="990"/>
        <v/>
      </c>
      <c r="JS2004" s="1">
        <v>1380</v>
      </c>
      <c r="JT2004" s="1">
        <f t="shared" si="991"/>
        <v>15087.045600468562</v>
      </c>
      <c r="JU2004" s="1">
        <f t="shared" si="992"/>
        <v>1.2660546867670481E-5</v>
      </c>
      <c r="JV2004" s="1">
        <f t="shared" si="993"/>
        <v>0.93574451218106425</v>
      </c>
      <c r="JW2004" s="1">
        <f t="shared" si="994"/>
        <v>1.2660546867670481E-5</v>
      </c>
      <c r="JX2004" s="1" t="str">
        <f t="shared" si="995"/>
        <v/>
      </c>
      <c r="JY2004" s="1" t="str">
        <f t="shared" si="996"/>
        <v/>
      </c>
      <c r="JZ2004" s="1">
        <f t="shared" si="997"/>
        <v>5.6289313438554604E-6</v>
      </c>
      <c r="KA2004" s="1" t="str">
        <f t="shared" si="998"/>
        <v/>
      </c>
      <c r="KB2004" s="1" t="str">
        <f t="shared" si="999"/>
        <v/>
      </c>
      <c r="KE2004" s="1">
        <f t="shared" si="962"/>
        <v>8.8640000000000683</v>
      </c>
      <c r="KF2004" s="151">
        <f t="shared" si="963"/>
        <v>0.26256838377717062</v>
      </c>
      <c r="KG2004" s="1">
        <f t="shared" si="964"/>
        <v>4.7312624287942917E-4</v>
      </c>
      <c r="KH2004" s="1" t="str">
        <f t="shared" si="960"/>
        <v/>
      </c>
      <c r="KI2004" s="132" t="str">
        <f t="shared" si="961"/>
        <v/>
      </c>
    </row>
    <row r="2005" spans="237:295" ht="20.100000000000001" customHeight="1" x14ac:dyDescent="0.25">
      <c r="IC2005" s="1">
        <v>1381</v>
      </c>
      <c r="ID2005" s="1">
        <f t="shared" si="965"/>
        <v>26587.189207793897</v>
      </c>
      <c r="IE2005" s="1">
        <f t="shared" si="966"/>
        <v>7.1594825728146904E-6</v>
      </c>
      <c r="IF2005" s="1">
        <f t="shared" si="967"/>
        <v>0.93624564440412639</v>
      </c>
      <c r="IG2005" s="1">
        <f t="shared" si="968"/>
        <v>7.1594825728146904E-6</v>
      </c>
      <c r="IH2005" s="1" t="str">
        <f t="shared" si="969"/>
        <v/>
      </c>
      <c r="II2005" s="1" t="str">
        <f t="shared" si="970"/>
        <v/>
      </c>
      <c r="IL2005" s="1">
        <f t="shared" si="971"/>
        <v>1.8301485931601754E-14</v>
      </c>
      <c r="IM2005" s="1" t="str">
        <f t="shared" si="972"/>
        <v/>
      </c>
      <c r="IN2005" s="1" t="str">
        <f t="shared" si="973"/>
        <v/>
      </c>
      <c r="IS2005" s="1">
        <v>1381</v>
      </c>
      <c r="IT2005" s="1">
        <f t="shared" si="974"/>
        <v>55.091519163031506</v>
      </c>
      <c r="IU2005" s="1">
        <f t="shared" si="975"/>
        <v>3.4551691564363267E-3</v>
      </c>
      <c r="IV2005" s="1">
        <f t="shared" si="976"/>
        <v>0.93624564440412628</v>
      </c>
      <c r="IW2005" s="1">
        <f t="shared" si="977"/>
        <v>3.4551691564363267E-3</v>
      </c>
      <c r="IX2005" s="1" t="str">
        <f t="shared" si="978"/>
        <v/>
      </c>
      <c r="IY2005" s="1" t="str">
        <f t="shared" si="979"/>
        <v/>
      </c>
      <c r="IZ2005" s="1">
        <f t="shared" si="980"/>
        <v>2.9985876647477419E-8</v>
      </c>
      <c r="JA2005" s="1" t="str">
        <f t="shared" si="981"/>
        <v/>
      </c>
      <c r="JB2005" s="1" t="str">
        <f t="shared" si="982"/>
        <v/>
      </c>
      <c r="JF2005" s="1">
        <v>1381</v>
      </c>
      <c r="JG2005" s="1">
        <f t="shared" si="1000"/>
        <v>154.8923147842782</v>
      </c>
      <c r="JH2005" s="1">
        <f t="shared" si="983"/>
        <v>1.2289216418415114E-3</v>
      </c>
      <c r="JI2005" s="1">
        <f t="shared" si="984"/>
        <v>0.93624564440412628</v>
      </c>
      <c r="JJ2005" s="1">
        <f t="shared" si="985"/>
        <v>1.2289216418415114E-3</v>
      </c>
      <c r="JK2005" s="1" t="str">
        <f t="shared" si="986"/>
        <v/>
      </c>
      <c r="JL2005" s="1" t="str">
        <f t="shared" si="987"/>
        <v/>
      </c>
      <c r="JM2005" s="1">
        <f t="shared" si="988"/>
        <v>4.6925890102161718E-25</v>
      </c>
      <c r="JN2005" s="1" t="str">
        <f t="shared" si="989"/>
        <v/>
      </c>
      <c r="JO2005" s="1" t="str">
        <f t="shared" si="990"/>
        <v/>
      </c>
      <c r="JS2005" s="1">
        <v>1381</v>
      </c>
      <c r="JT2005" s="1">
        <f t="shared" si="991"/>
        <v>15126.748352048744</v>
      </c>
      <c r="JU2005" s="1">
        <f t="shared" si="992"/>
        <v>1.258370360656833E-5</v>
      </c>
      <c r="JV2005" s="1">
        <f t="shared" si="993"/>
        <v>0.93624564440412639</v>
      </c>
      <c r="JW2005" s="1">
        <f t="shared" si="994"/>
        <v>1.258370360656833E-5</v>
      </c>
      <c r="JX2005" s="1" t="str">
        <f t="shared" si="995"/>
        <v/>
      </c>
      <c r="JY2005" s="1" t="str">
        <f t="shared" si="996"/>
        <v/>
      </c>
      <c r="JZ2005" s="1">
        <f t="shared" si="997"/>
        <v>5.5844188018456914E-6</v>
      </c>
      <c r="KA2005" s="1" t="str">
        <f t="shared" si="998"/>
        <v/>
      </c>
      <c r="KB2005" s="1" t="str">
        <f t="shared" si="999"/>
        <v/>
      </c>
      <c r="KE2005" s="1">
        <f t="shared" si="962"/>
        <v>8.8704000000000676</v>
      </c>
      <c r="KF2005" s="151">
        <f t="shared" si="963"/>
        <v>0.26209525753429119</v>
      </c>
      <c r="KG2005" s="1">
        <f t="shared" si="964"/>
        <v>4.7246610232931641E-4</v>
      </c>
      <c r="KH2005" s="1" t="str">
        <f t="shared" si="960"/>
        <v/>
      </c>
      <c r="KI2005" s="132" t="str">
        <f t="shared" si="961"/>
        <v/>
      </c>
    </row>
    <row r="2006" spans="237:295" ht="20.100000000000001" customHeight="1" x14ac:dyDescent="0.25">
      <c r="IC2006" s="1">
        <v>1382</v>
      </c>
      <c r="ID2006" s="1">
        <f t="shared" si="965"/>
        <v>26656.971856633245</v>
      </c>
      <c r="IE2006" s="1">
        <f t="shared" si="966"/>
        <v>7.1159141971481914E-6</v>
      </c>
      <c r="IF2006" s="1">
        <f t="shared" si="967"/>
        <v>0.93674373102165465</v>
      </c>
      <c r="IG2006" s="1">
        <f t="shared" si="968"/>
        <v>7.1159141971481914E-6</v>
      </c>
      <c r="IH2006" s="1" t="str">
        <f t="shared" si="969"/>
        <v/>
      </c>
      <c r="II2006" s="1" t="str">
        <f t="shared" si="970"/>
        <v/>
      </c>
      <c r="IL2006" s="1">
        <f t="shared" si="971"/>
        <v>1.8781340916940518E-14</v>
      </c>
      <c r="IM2006" s="1" t="str">
        <f t="shared" si="972"/>
        <v/>
      </c>
      <c r="IN2006" s="1" t="str">
        <f t="shared" si="973"/>
        <v/>
      </c>
      <c r="IS2006" s="1">
        <v>1382</v>
      </c>
      <c r="IT2006" s="1">
        <f t="shared" si="974"/>
        <v>55.236116326189062</v>
      </c>
      <c r="IU2006" s="1">
        <f t="shared" si="975"/>
        <v>3.4341430408940492E-3</v>
      </c>
      <c r="IV2006" s="1">
        <f t="shared" si="976"/>
        <v>0.93674373102165465</v>
      </c>
      <c r="IW2006" s="1">
        <f t="shared" si="977"/>
        <v>3.4341430408940492E-3</v>
      </c>
      <c r="IX2006" s="1" t="str">
        <f t="shared" si="978"/>
        <v/>
      </c>
      <c r="IY2006" s="1" t="str">
        <f t="shared" si="979"/>
        <v/>
      </c>
      <c r="IZ2006" s="1">
        <f t="shared" si="980"/>
        <v>3.0599071639667795E-8</v>
      </c>
      <c r="JA2006" s="1" t="str">
        <f t="shared" si="981"/>
        <v/>
      </c>
      <c r="JB2006" s="1" t="str">
        <f t="shared" si="982"/>
        <v/>
      </c>
      <c r="JF2006" s="1">
        <v>1382</v>
      </c>
      <c r="JG2006" s="1">
        <f t="shared" si="1000"/>
        <v>155.29885629289839</v>
      </c>
      <c r="JH2006" s="1">
        <f t="shared" si="983"/>
        <v>1.2214431517115461E-3</v>
      </c>
      <c r="JI2006" s="1">
        <f t="shared" si="984"/>
        <v>0.93674373102165465</v>
      </c>
      <c r="JJ2006" s="1">
        <f t="shared" si="985"/>
        <v>1.2214431517115461E-3</v>
      </c>
      <c r="JK2006" s="1" t="str">
        <f t="shared" si="986"/>
        <v/>
      </c>
      <c r="JL2006" s="1" t="str">
        <f t="shared" si="987"/>
        <v/>
      </c>
      <c r="JM2006" s="1">
        <f t="shared" si="988"/>
        <v>4.8849904356188231E-25</v>
      </c>
      <c r="JN2006" s="1" t="str">
        <f t="shared" si="989"/>
        <v/>
      </c>
      <c r="JO2006" s="1" t="str">
        <f t="shared" si="990"/>
        <v/>
      </c>
      <c r="JS2006" s="1">
        <v>1382</v>
      </c>
      <c r="JT2006" s="1">
        <f t="shared" si="991"/>
        <v>15166.451103628926</v>
      </c>
      <c r="JU2006" s="1">
        <f t="shared" si="992"/>
        <v>1.2507126630448758E-5</v>
      </c>
      <c r="JV2006" s="1">
        <f t="shared" si="993"/>
        <v>0.93674373102165465</v>
      </c>
      <c r="JW2006" s="1">
        <f t="shared" si="994"/>
        <v>1.2507126630448758E-5</v>
      </c>
      <c r="JX2006" s="1" t="str">
        <f t="shared" si="995"/>
        <v/>
      </c>
      <c r="JY2006" s="1" t="str">
        <f t="shared" si="996"/>
        <v/>
      </c>
      <c r="JZ2006" s="1">
        <f t="shared" si="997"/>
        <v>5.5401696133152416E-6</v>
      </c>
      <c r="KA2006" s="1" t="str">
        <f t="shared" si="998"/>
        <v/>
      </c>
      <c r="KB2006" s="1" t="str">
        <f t="shared" si="999"/>
        <v/>
      </c>
      <c r="KE2006" s="1">
        <f t="shared" si="962"/>
        <v>8.8768000000000669</v>
      </c>
      <c r="KF2006" s="151">
        <f t="shared" si="963"/>
        <v>0.26162279143196188</v>
      </c>
      <c r="KG2006" s="1">
        <f t="shared" si="964"/>
        <v>4.7180626928500224E-4</v>
      </c>
      <c r="KH2006" s="1" t="str">
        <f t="shared" si="960"/>
        <v/>
      </c>
      <c r="KI2006" s="132" t="str">
        <f t="shared" si="961"/>
        <v/>
      </c>
    </row>
    <row r="2007" spans="237:295" ht="20.100000000000001" customHeight="1" x14ac:dyDescent="0.25">
      <c r="IC2007" s="1">
        <v>1383</v>
      </c>
      <c r="ID2007" s="1">
        <f t="shared" si="965"/>
        <v>26726.754505472607</v>
      </c>
      <c r="IE2007" s="1">
        <f t="shared" si="966"/>
        <v>7.0724977919726765E-6</v>
      </c>
      <c r="IF2007" s="1">
        <f t="shared" si="967"/>
        <v>0.93723878262228322</v>
      </c>
      <c r="IG2007" s="1">
        <f t="shared" si="968"/>
        <v>7.0724977919726765E-6</v>
      </c>
      <c r="IH2007" s="1" t="str">
        <f t="shared" si="969"/>
        <v/>
      </c>
      <c r="II2007" s="1" t="str">
        <f t="shared" si="970"/>
        <v/>
      </c>
      <c r="IL2007" s="1">
        <f t="shared" si="971"/>
        <v>1.9273469060463323E-14</v>
      </c>
      <c r="IM2007" s="1" t="str">
        <f t="shared" si="972"/>
        <v/>
      </c>
      <c r="IN2007" s="1" t="str">
        <f t="shared" si="973"/>
        <v/>
      </c>
      <c r="IS2007" s="1">
        <v>1383</v>
      </c>
      <c r="IT2007" s="1">
        <f t="shared" si="974"/>
        <v>55.380713489346647</v>
      </c>
      <c r="IU2007" s="1">
        <f t="shared" si="975"/>
        <v>3.4131902663715732E-3</v>
      </c>
      <c r="IV2007" s="1">
        <f t="shared" si="976"/>
        <v>0.93723878262228311</v>
      </c>
      <c r="IW2007" s="1">
        <f t="shared" si="977"/>
        <v>3.4131902663715732E-3</v>
      </c>
      <c r="IX2007" s="1" t="str">
        <f t="shared" si="978"/>
        <v/>
      </c>
      <c r="IY2007" s="1" t="str">
        <f t="shared" si="979"/>
        <v/>
      </c>
      <c r="IZ2007" s="1">
        <f t="shared" si="980"/>
        <v>3.1224306545567682E-8</v>
      </c>
      <c r="JA2007" s="1" t="str">
        <f t="shared" si="981"/>
        <v/>
      </c>
      <c r="JB2007" s="1" t="str">
        <f t="shared" si="982"/>
        <v/>
      </c>
      <c r="JF2007" s="1">
        <v>1383</v>
      </c>
      <c r="JG2007" s="1">
        <f t="shared" si="1000"/>
        <v>155.70539780151859</v>
      </c>
      <c r="JH2007" s="1">
        <f t="shared" si="983"/>
        <v>1.2139907472411803E-3</v>
      </c>
      <c r="JI2007" s="1">
        <f t="shared" si="984"/>
        <v>0.93723878262228322</v>
      </c>
      <c r="JJ2007" s="1">
        <f t="shared" si="985"/>
        <v>1.2139907472411803E-3</v>
      </c>
      <c r="JK2007" s="1" t="str">
        <f t="shared" si="986"/>
        <v/>
      </c>
      <c r="JL2007" s="1" t="str">
        <f t="shared" si="987"/>
        <v/>
      </c>
      <c r="JM2007" s="1">
        <f t="shared" si="988"/>
        <v>5.085199171946508E-25</v>
      </c>
      <c r="JN2007" s="1" t="str">
        <f t="shared" si="989"/>
        <v/>
      </c>
      <c r="JO2007" s="1" t="str">
        <f t="shared" si="990"/>
        <v/>
      </c>
      <c r="JS2007" s="1">
        <v>1383</v>
      </c>
      <c r="JT2007" s="1">
        <f t="shared" si="991"/>
        <v>15206.153855209101</v>
      </c>
      <c r="JU2007" s="1">
        <f t="shared" si="992"/>
        <v>1.2430816761846559E-5</v>
      </c>
      <c r="JV2007" s="1">
        <f t="shared" si="993"/>
        <v>0.93723878262228311</v>
      </c>
      <c r="JW2007" s="1">
        <f t="shared" si="994"/>
        <v>1.2430816761846559E-5</v>
      </c>
      <c r="JX2007" s="1" t="str">
        <f t="shared" si="995"/>
        <v/>
      </c>
      <c r="JY2007" s="1" t="str">
        <f t="shared" si="996"/>
        <v/>
      </c>
      <c r="JZ2007" s="1">
        <f t="shared" si="997"/>
        <v>5.4961831018863764E-6</v>
      </c>
      <c r="KA2007" s="1" t="str">
        <f t="shared" si="998"/>
        <v/>
      </c>
      <c r="KB2007" s="1" t="str">
        <f t="shared" si="999"/>
        <v/>
      </c>
      <c r="KE2007" s="1">
        <f t="shared" si="962"/>
        <v>8.8832000000000662</v>
      </c>
      <c r="KF2007" s="151">
        <f t="shared" si="963"/>
        <v>0.26115098516267687</v>
      </c>
      <c r="KG2007" s="1">
        <f t="shared" si="964"/>
        <v>4.7114674591552941E-4</v>
      </c>
      <c r="KH2007" s="1" t="str">
        <f t="shared" si="960"/>
        <v/>
      </c>
      <c r="KI2007" s="132" t="str">
        <f t="shared" si="961"/>
        <v/>
      </c>
    </row>
    <row r="2008" spans="237:295" ht="20.100000000000001" customHeight="1" x14ac:dyDescent="0.25">
      <c r="IC2008" s="1">
        <v>1384</v>
      </c>
      <c r="ID2008" s="1">
        <f t="shared" si="965"/>
        <v>26796.537154311955</v>
      </c>
      <c r="IE2008" s="1">
        <f t="shared" si="966"/>
        <v>7.0292338151444758E-6</v>
      </c>
      <c r="IF2008" s="1">
        <f t="shared" si="967"/>
        <v>0.93773080982694912</v>
      </c>
      <c r="IG2008" s="1">
        <f t="shared" si="968"/>
        <v>7.0292338151444758E-6</v>
      </c>
      <c r="IH2008" s="1" t="str">
        <f t="shared" si="969"/>
        <v/>
      </c>
      <c r="II2008" s="1" t="str">
        <f t="shared" si="970"/>
        <v/>
      </c>
      <c r="IL2008" s="1">
        <f t="shared" si="971"/>
        <v>1.9778176001872925E-14</v>
      </c>
      <c r="IM2008" s="1" t="str">
        <f t="shared" si="972"/>
        <v/>
      </c>
      <c r="IN2008" s="1" t="str">
        <f t="shared" si="973"/>
        <v/>
      </c>
      <c r="IS2008" s="1">
        <v>1384</v>
      </c>
      <c r="IT2008" s="1">
        <f t="shared" si="974"/>
        <v>55.525310652504203</v>
      </c>
      <c r="IU2008" s="1">
        <f t="shared" si="975"/>
        <v>3.3923110538305458E-3</v>
      </c>
      <c r="IV2008" s="1">
        <f t="shared" si="976"/>
        <v>0.93773080982694912</v>
      </c>
      <c r="IW2008" s="1">
        <f t="shared" si="977"/>
        <v>3.3923110538305458E-3</v>
      </c>
      <c r="IX2008" s="1" t="str">
        <f t="shared" si="978"/>
        <v/>
      </c>
      <c r="IY2008" s="1" t="str">
        <f t="shared" si="979"/>
        <v/>
      </c>
      <c r="IZ2008" s="1">
        <f t="shared" si="980"/>
        <v>3.1861807166573376E-8</v>
      </c>
      <c r="JA2008" s="1" t="str">
        <f t="shared" si="981"/>
        <v/>
      </c>
      <c r="JB2008" s="1" t="str">
        <f t="shared" si="982"/>
        <v/>
      </c>
      <c r="JF2008" s="1">
        <v>1384</v>
      </c>
      <c r="JG2008" s="1">
        <f t="shared" si="1000"/>
        <v>156.11193931013867</v>
      </c>
      <c r="JH2008" s="1">
        <f t="shared" si="983"/>
        <v>1.2065645070212254E-3</v>
      </c>
      <c r="JI2008" s="1">
        <f t="shared" si="984"/>
        <v>0.93773080982694912</v>
      </c>
      <c r="JJ2008" s="1">
        <f t="shared" si="985"/>
        <v>1.2065645070212254E-3</v>
      </c>
      <c r="JK2008" s="1" t="str">
        <f t="shared" si="986"/>
        <v/>
      </c>
      <c r="JL2008" s="1" t="str">
        <f t="shared" si="987"/>
        <v/>
      </c>
      <c r="JM2008" s="1">
        <f t="shared" si="988"/>
        <v>5.2935286597731591E-25</v>
      </c>
      <c r="JN2008" s="1" t="str">
        <f t="shared" si="989"/>
        <v/>
      </c>
      <c r="JO2008" s="1" t="str">
        <f t="shared" si="990"/>
        <v/>
      </c>
      <c r="JS2008" s="1">
        <v>1384</v>
      </c>
      <c r="JT2008" s="1">
        <f t="shared" si="991"/>
        <v>15245.856606789283</v>
      </c>
      <c r="JU2008" s="1">
        <f t="shared" si="992"/>
        <v>1.2354774805502559E-5</v>
      </c>
      <c r="JV2008" s="1">
        <f t="shared" si="993"/>
        <v>0.93773080982694901</v>
      </c>
      <c r="JW2008" s="1">
        <f t="shared" si="994"/>
        <v>1.2354774805502559E-5</v>
      </c>
      <c r="JX2008" s="1" t="str">
        <f t="shared" si="995"/>
        <v/>
      </c>
      <c r="JY2008" s="1" t="str">
        <f t="shared" si="996"/>
        <v/>
      </c>
      <c r="JZ2008" s="1">
        <f t="shared" si="997"/>
        <v>5.4524585839877642E-6</v>
      </c>
      <c r="KA2008" s="1" t="str">
        <f t="shared" si="998"/>
        <v/>
      </c>
      <c r="KB2008" s="1" t="str">
        <f t="shared" si="999"/>
        <v/>
      </c>
      <c r="KE2008" s="1">
        <f t="shared" si="962"/>
        <v>8.8896000000000654</v>
      </c>
      <c r="KF2008" s="151">
        <f t="shared" si="963"/>
        <v>0.26067983841676134</v>
      </c>
      <c r="KG2008" s="1">
        <f t="shared" si="964"/>
        <v>4.7048753437906043E-4</v>
      </c>
      <c r="KH2008" s="1" t="str">
        <f t="shared" si="960"/>
        <v/>
      </c>
      <c r="KI2008" s="132" t="str">
        <f t="shared" si="961"/>
        <v/>
      </c>
    </row>
    <row r="2009" spans="237:295" ht="20.100000000000001" customHeight="1" x14ac:dyDescent="0.25">
      <c r="IC2009" s="1">
        <v>1385</v>
      </c>
      <c r="ID2009" s="1">
        <f t="shared" si="965"/>
        <v>26866.319803151302</v>
      </c>
      <c r="IE2009" s="1">
        <f t="shared" si="966"/>
        <v>6.9861227144286198E-6</v>
      </c>
      <c r="IF2009" s="1">
        <f t="shared" si="967"/>
        <v>0.93821982328818809</v>
      </c>
      <c r="IG2009" s="1">
        <f t="shared" si="968"/>
        <v>6.9861227144286198E-6</v>
      </c>
      <c r="IH2009" s="1" t="str">
        <f t="shared" si="969"/>
        <v/>
      </c>
      <c r="II2009" s="1" t="str">
        <f t="shared" si="970"/>
        <v/>
      </c>
      <c r="IL2009" s="1">
        <f t="shared" si="971"/>
        <v>2.0295774775368537E-14</v>
      </c>
      <c r="IM2009" s="1" t="str">
        <f t="shared" si="972"/>
        <v/>
      </c>
      <c r="IN2009" s="1" t="str">
        <f t="shared" si="973"/>
        <v/>
      </c>
      <c r="IS2009" s="1">
        <v>1385</v>
      </c>
      <c r="IT2009" s="1">
        <f t="shared" si="974"/>
        <v>55.669907815661759</v>
      </c>
      <c r="IU2009" s="1">
        <f t="shared" si="975"/>
        <v>3.3715056193625494E-3</v>
      </c>
      <c r="IV2009" s="1">
        <f t="shared" si="976"/>
        <v>0.93821982328818809</v>
      </c>
      <c r="IW2009" s="1">
        <f t="shared" si="977"/>
        <v>3.3715056193625494E-3</v>
      </c>
      <c r="IX2009" s="1" t="str">
        <f t="shared" si="978"/>
        <v/>
      </c>
      <c r="IY2009" s="1" t="str">
        <f t="shared" si="979"/>
        <v/>
      </c>
      <c r="IZ2009" s="1">
        <f t="shared" si="980"/>
        <v>3.251180332130878E-8</v>
      </c>
      <c r="JA2009" s="1" t="str">
        <f t="shared" si="981"/>
        <v/>
      </c>
      <c r="JB2009" s="1" t="str">
        <f t="shared" si="982"/>
        <v/>
      </c>
      <c r="JF2009" s="1">
        <v>1385</v>
      </c>
      <c r="JG2009" s="1">
        <f t="shared" si="1000"/>
        <v>156.51848081875886</v>
      </c>
      <c r="JH2009" s="1">
        <f t="shared" si="983"/>
        <v>1.1991645079103255E-3</v>
      </c>
      <c r="JI2009" s="1">
        <f t="shared" si="984"/>
        <v>0.9382198232881882</v>
      </c>
      <c r="JJ2009" s="1">
        <f t="shared" si="985"/>
        <v>1.1991645079103255E-3</v>
      </c>
      <c r="JK2009" s="1" t="str">
        <f t="shared" si="986"/>
        <v/>
      </c>
      <c r="JL2009" s="1" t="str">
        <f t="shared" si="987"/>
        <v/>
      </c>
      <c r="JM2009" s="1">
        <f t="shared" si="988"/>
        <v>5.510304785479875E-25</v>
      </c>
      <c r="JN2009" s="1" t="str">
        <f t="shared" si="989"/>
        <v/>
      </c>
      <c r="JO2009" s="1" t="str">
        <f t="shared" si="990"/>
        <v/>
      </c>
      <c r="JS2009" s="1">
        <v>1385</v>
      </c>
      <c r="JT2009" s="1">
        <f t="shared" si="991"/>
        <v>15285.559358369464</v>
      </c>
      <c r="JU2009" s="1">
        <f t="shared" si="992"/>
        <v>1.2279001548420934E-5</v>
      </c>
      <c r="JV2009" s="1">
        <f t="shared" si="993"/>
        <v>0.93821982328818809</v>
      </c>
      <c r="JW2009" s="1">
        <f t="shared" si="994"/>
        <v>1.2279001548420934E-5</v>
      </c>
      <c r="JX2009" s="1" t="str">
        <f t="shared" si="995"/>
        <v/>
      </c>
      <c r="JY2009" s="1" t="str">
        <f t="shared" si="996"/>
        <v/>
      </c>
      <c r="JZ2009" s="1">
        <f t="shared" si="997"/>
        <v>5.408995368955235E-6</v>
      </c>
      <c r="KA2009" s="1" t="str">
        <f t="shared" si="998"/>
        <v/>
      </c>
      <c r="KB2009" s="1" t="str">
        <f t="shared" si="999"/>
        <v/>
      </c>
      <c r="KE2009" s="1">
        <f t="shared" si="962"/>
        <v>8.8960000000000647</v>
      </c>
      <c r="KF2009" s="151">
        <f t="shared" si="963"/>
        <v>0.26020935088238228</v>
      </c>
      <c r="KG2009" s="1">
        <f t="shared" si="964"/>
        <v>4.6982863682459852E-4</v>
      </c>
      <c r="KH2009" s="1" t="str">
        <f t="shared" si="960"/>
        <v/>
      </c>
      <c r="KI2009" s="132" t="str">
        <f t="shared" si="961"/>
        <v/>
      </c>
    </row>
    <row r="2010" spans="237:295" ht="20.100000000000001" customHeight="1" x14ac:dyDescent="0.25">
      <c r="IC2010" s="1">
        <v>1386</v>
      </c>
      <c r="ID2010" s="1">
        <f t="shared" si="965"/>
        <v>26936.102451990664</v>
      </c>
      <c r="IE2010" s="1">
        <f t="shared" si="966"/>
        <v>6.9431649275320258E-6</v>
      </c>
      <c r="IF2010" s="1">
        <f t="shared" si="967"/>
        <v>0.93870583368943095</v>
      </c>
      <c r="IG2010" s="1">
        <f t="shared" si="968"/>
        <v>6.9431649275320258E-6</v>
      </c>
      <c r="IH2010" s="1" t="str">
        <f t="shared" si="969"/>
        <v/>
      </c>
      <c r="II2010" s="1" t="str">
        <f t="shared" si="970"/>
        <v/>
      </c>
      <c r="IL2010" s="1">
        <f t="shared" si="971"/>
        <v>2.082658598298583E-14</v>
      </c>
      <c r="IM2010" s="1" t="str">
        <f t="shared" si="972"/>
        <v/>
      </c>
      <c r="IN2010" s="1" t="str">
        <f t="shared" si="973"/>
        <v/>
      </c>
      <c r="IS2010" s="1">
        <v>1386</v>
      </c>
      <c r="IT2010" s="1">
        <f t="shared" si="974"/>
        <v>55.814504978819315</v>
      </c>
      <c r="IU2010" s="1">
        <f t="shared" si="975"/>
        <v>3.3507741742051251E-3</v>
      </c>
      <c r="IV2010" s="1">
        <f t="shared" si="976"/>
        <v>0.93870583368943084</v>
      </c>
      <c r="IW2010" s="1">
        <f t="shared" si="977"/>
        <v>3.3507741742051251E-3</v>
      </c>
      <c r="IX2010" s="1" t="str">
        <f t="shared" si="978"/>
        <v/>
      </c>
      <c r="IY2010" s="1" t="str">
        <f t="shared" si="979"/>
        <v/>
      </c>
      <c r="IZ2010" s="1">
        <f t="shared" si="980"/>
        <v>3.3174528912785368E-8</v>
      </c>
      <c r="JA2010" s="1" t="str">
        <f t="shared" si="981"/>
        <v/>
      </c>
      <c r="JB2010" s="1" t="str">
        <f t="shared" si="982"/>
        <v/>
      </c>
      <c r="JF2010" s="1">
        <v>1386</v>
      </c>
      <c r="JG2010" s="1">
        <f t="shared" si="1000"/>
        <v>156.92502232737905</v>
      </c>
      <c r="JH2010" s="1">
        <f t="shared" si="983"/>
        <v>1.1917908250406594E-3</v>
      </c>
      <c r="JI2010" s="1">
        <f t="shared" si="984"/>
        <v>0.93870583368943095</v>
      </c>
      <c r="JJ2010" s="1">
        <f t="shared" si="985"/>
        <v>1.1917908250406594E-3</v>
      </c>
      <c r="JK2010" s="1" t="str">
        <f t="shared" si="986"/>
        <v/>
      </c>
      <c r="JL2010" s="1" t="str">
        <f t="shared" si="987"/>
        <v/>
      </c>
      <c r="JM2010" s="1">
        <f t="shared" si="988"/>
        <v>5.7358663698497035E-25</v>
      </c>
      <c r="JN2010" s="1" t="str">
        <f t="shared" si="989"/>
        <v/>
      </c>
      <c r="JO2010" s="1" t="str">
        <f t="shared" si="990"/>
        <v/>
      </c>
      <c r="JS2010" s="1">
        <v>1386</v>
      </c>
      <c r="JT2010" s="1">
        <f t="shared" si="991"/>
        <v>15325.262109949646</v>
      </c>
      <c r="JU2010" s="1">
        <f t="shared" si="992"/>
        <v>1.2203497759927419E-5</v>
      </c>
      <c r="JV2010" s="1">
        <f t="shared" si="993"/>
        <v>0.93870583368943095</v>
      </c>
      <c r="JW2010" s="1">
        <f t="shared" si="994"/>
        <v>1.2203497759927419E-5</v>
      </c>
      <c r="JX2010" s="1" t="str">
        <f t="shared" si="995"/>
        <v/>
      </c>
      <c r="JY2010" s="1" t="str">
        <f t="shared" si="996"/>
        <v/>
      </c>
      <c r="JZ2010" s="1">
        <f t="shared" si="997"/>
        <v>5.3657927591321846E-6</v>
      </c>
      <c r="KA2010" s="1" t="str">
        <f t="shared" si="998"/>
        <v/>
      </c>
      <c r="KB2010" s="1" t="str">
        <f t="shared" si="999"/>
        <v/>
      </c>
      <c r="KE2010" s="1">
        <f t="shared" si="962"/>
        <v>8.902400000000064</v>
      </c>
      <c r="KF2010" s="151">
        <f t="shared" si="963"/>
        <v>0.25973952224555769</v>
      </c>
      <c r="KG2010" s="1">
        <f t="shared" si="964"/>
        <v>4.6917005539109935E-4</v>
      </c>
      <c r="KH2010" s="1" t="str">
        <f t="shared" si="960"/>
        <v/>
      </c>
      <c r="KI2010" s="132" t="str">
        <f t="shared" si="961"/>
        <v/>
      </c>
    </row>
    <row r="2011" spans="237:295" ht="20.100000000000001" customHeight="1" x14ac:dyDescent="0.25">
      <c r="IC2011" s="1">
        <v>1387</v>
      </c>
      <c r="ID2011" s="1">
        <f t="shared" si="965"/>
        <v>27005.885100830012</v>
      </c>
      <c r="IE2011" s="1">
        <f t="shared" si="966"/>
        <v>6.9003608821372899E-6</v>
      </c>
      <c r="IF2011" s="1">
        <f t="shared" si="967"/>
        <v>0.93918885174430233</v>
      </c>
      <c r="IG2011" s="1">
        <f t="shared" si="968"/>
        <v>6.9003608821372899E-6</v>
      </c>
      <c r="IH2011" s="1" t="str">
        <f t="shared" si="969"/>
        <v/>
      </c>
      <c r="II2011" s="1" t="str">
        <f t="shared" si="970"/>
        <v/>
      </c>
      <c r="IL2011" s="1">
        <f t="shared" si="971"/>
        <v>2.1370937971861852E-14</v>
      </c>
      <c r="IM2011" s="1" t="str">
        <f t="shared" si="972"/>
        <v/>
      </c>
      <c r="IN2011" s="1" t="str">
        <f t="shared" si="973"/>
        <v/>
      </c>
      <c r="IS2011" s="1">
        <v>1387</v>
      </c>
      <c r="IT2011" s="1">
        <f t="shared" si="974"/>
        <v>55.959102141976899</v>
      </c>
      <c r="IU2011" s="1">
        <f t="shared" si="975"/>
        <v>3.3301169247580494E-3</v>
      </c>
      <c r="IV2011" s="1">
        <f t="shared" si="976"/>
        <v>0.93918885174430233</v>
      </c>
      <c r="IW2011" s="1">
        <f t="shared" si="977"/>
        <v>3.3301169247580494E-3</v>
      </c>
      <c r="IX2011" s="1" t="str">
        <f t="shared" si="978"/>
        <v/>
      </c>
      <c r="IY2011" s="1" t="str">
        <f t="shared" si="979"/>
        <v/>
      </c>
      <c r="IZ2011" s="1">
        <f t="shared" si="980"/>
        <v>3.3850221996603517E-8</v>
      </c>
      <c r="JA2011" s="1" t="str">
        <f t="shared" si="981"/>
        <v/>
      </c>
      <c r="JB2011" s="1" t="str">
        <f t="shared" si="982"/>
        <v/>
      </c>
      <c r="JF2011" s="1">
        <v>1387</v>
      </c>
      <c r="JG2011" s="1">
        <f t="shared" si="1000"/>
        <v>157.33156383599913</v>
      </c>
      <c r="JH2011" s="1">
        <f t="shared" si="983"/>
        <v>1.1844435318237314E-3</v>
      </c>
      <c r="JI2011" s="1">
        <f t="shared" si="984"/>
        <v>0.93918885174430233</v>
      </c>
      <c r="JJ2011" s="1">
        <f t="shared" si="985"/>
        <v>1.1844435318237314E-3</v>
      </c>
      <c r="JK2011" s="1" t="str">
        <f t="shared" si="986"/>
        <v/>
      </c>
      <c r="JL2011" s="1" t="str">
        <f t="shared" si="987"/>
        <v/>
      </c>
      <c r="JM2011" s="1">
        <f t="shared" si="988"/>
        <v>5.9705656756170197E-25</v>
      </c>
      <c r="JN2011" s="1" t="str">
        <f t="shared" si="989"/>
        <v/>
      </c>
      <c r="JO2011" s="1" t="str">
        <f t="shared" si="990"/>
        <v/>
      </c>
      <c r="JS2011" s="1">
        <v>1387</v>
      </c>
      <c r="JT2011" s="1">
        <f t="shared" si="991"/>
        <v>15364.964861529821</v>
      </c>
      <c r="JU2011" s="1">
        <f t="shared" si="992"/>
        <v>1.2128264191728695E-5</v>
      </c>
      <c r="JV2011" s="1">
        <f t="shared" si="993"/>
        <v>0.93918885174430222</v>
      </c>
      <c r="JW2011" s="1">
        <f t="shared" si="994"/>
        <v>1.2128264191728695E-5</v>
      </c>
      <c r="JX2011" s="1" t="str">
        <f t="shared" si="995"/>
        <v/>
      </c>
      <c r="JY2011" s="1" t="str">
        <f t="shared" si="996"/>
        <v/>
      </c>
      <c r="JZ2011" s="1">
        <f t="shared" si="997"/>
        <v>5.3228500499698026E-6</v>
      </c>
      <c r="KA2011" s="1" t="str">
        <f t="shared" si="998"/>
        <v/>
      </c>
      <c r="KB2011" s="1" t="str">
        <f t="shared" si="999"/>
        <v/>
      </c>
      <c r="KE2011" s="1">
        <f t="shared" si="962"/>
        <v>8.9088000000000633</v>
      </c>
      <c r="KF2011" s="151">
        <f t="shared" si="963"/>
        <v>0.25927035219016659</v>
      </c>
      <c r="KG2011" s="1">
        <f t="shared" si="964"/>
        <v>4.6851179220741557E-4</v>
      </c>
      <c r="KH2011" s="1" t="str">
        <f t="shared" si="960"/>
        <v/>
      </c>
      <c r="KI2011" s="132" t="str">
        <f t="shared" si="961"/>
        <v/>
      </c>
    </row>
    <row r="2012" spans="237:295" ht="20.100000000000001" customHeight="1" x14ac:dyDescent="0.25">
      <c r="IC2012" s="1">
        <v>1388</v>
      </c>
      <c r="ID2012" s="1">
        <f t="shared" si="965"/>
        <v>27075.667749669374</v>
      </c>
      <c r="IE2012" s="1">
        <f t="shared" si="966"/>
        <v>6.8577109959369707E-6</v>
      </c>
      <c r="IF2012" s="1">
        <f t="shared" si="967"/>
        <v>0.93966888819592365</v>
      </c>
      <c r="IG2012" s="1">
        <f t="shared" si="968"/>
        <v>6.8577109959369707E-6</v>
      </c>
      <c r="IH2012" s="1" t="str">
        <f t="shared" si="969"/>
        <v/>
      </c>
      <c r="II2012" s="1" t="str">
        <f t="shared" si="970"/>
        <v/>
      </c>
      <c r="IL2012" s="1">
        <f t="shared" si="971"/>
        <v>2.1929167015510838E-14</v>
      </c>
      <c r="IM2012" s="1" t="str">
        <f t="shared" si="972"/>
        <v/>
      </c>
      <c r="IN2012" s="1" t="str">
        <f t="shared" si="973"/>
        <v/>
      </c>
      <c r="IS2012" s="1">
        <v>1388</v>
      </c>
      <c r="IT2012" s="1">
        <f t="shared" si="974"/>
        <v>56.103699305134455</v>
      </c>
      <c r="IU2012" s="1">
        <f t="shared" si="975"/>
        <v>3.309534072599935E-3</v>
      </c>
      <c r="IV2012" s="1">
        <f t="shared" si="976"/>
        <v>0.93966888819592354</v>
      </c>
      <c r="IW2012" s="1">
        <f t="shared" si="977"/>
        <v>3.309534072599935E-3</v>
      </c>
      <c r="IX2012" s="1" t="str">
        <f t="shared" si="978"/>
        <v/>
      </c>
      <c r="IY2012" s="1" t="str">
        <f t="shared" si="979"/>
        <v/>
      </c>
      <c r="IZ2012" s="1">
        <f t="shared" si="980"/>
        <v>3.4539124850208E-8</v>
      </c>
      <c r="JA2012" s="1" t="str">
        <f t="shared" si="981"/>
        <v/>
      </c>
      <c r="JB2012" s="1" t="str">
        <f t="shared" si="982"/>
        <v/>
      </c>
      <c r="JF2012" s="1">
        <v>1388</v>
      </c>
      <c r="JG2012" s="1">
        <f t="shared" si="1000"/>
        <v>157.73810534461933</v>
      </c>
      <c r="JH2012" s="1">
        <f t="shared" si="983"/>
        <v>1.1771226999562625E-3</v>
      </c>
      <c r="JI2012" s="1">
        <f t="shared" si="984"/>
        <v>0.93966888819592365</v>
      </c>
      <c r="JJ2012" s="1">
        <f t="shared" si="985"/>
        <v>1.1771226999562625E-3</v>
      </c>
      <c r="JK2012" s="1" t="str">
        <f t="shared" si="986"/>
        <v/>
      </c>
      <c r="JL2012" s="1" t="str">
        <f t="shared" si="987"/>
        <v/>
      </c>
      <c r="JM2012" s="1">
        <f t="shared" si="988"/>
        <v>6.2147689347027415E-25</v>
      </c>
      <c r="JN2012" s="1" t="str">
        <f t="shared" si="989"/>
        <v/>
      </c>
      <c r="JO2012" s="1" t="str">
        <f t="shared" si="990"/>
        <v/>
      </c>
      <c r="JS2012" s="1">
        <v>1388</v>
      </c>
      <c r="JT2012" s="1">
        <f t="shared" si="991"/>
        <v>15404.667613110003</v>
      </c>
      <c r="JU2012" s="1">
        <f t="shared" si="992"/>
        <v>1.2053301577972704E-5</v>
      </c>
      <c r="JV2012" s="1">
        <f t="shared" si="993"/>
        <v>0.93966888819592354</v>
      </c>
      <c r="JW2012" s="1">
        <f t="shared" si="994"/>
        <v>1.2053301577972704E-5</v>
      </c>
      <c r="JX2012" s="1" t="str">
        <f t="shared" si="995"/>
        <v/>
      </c>
      <c r="JY2012" s="1" t="str">
        <f t="shared" si="996"/>
        <v/>
      </c>
      <c r="JZ2012" s="1">
        <f t="shared" si="997"/>
        <v>5.2801665301270035E-6</v>
      </c>
      <c r="KA2012" s="1" t="str">
        <f t="shared" si="998"/>
        <v/>
      </c>
      <c r="KB2012" s="1" t="str">
        <f t="shared" si="999"/>
        <v/>
      </c>
      <c r="KE2012" s="1">
        <f t="shared" si="962"/>
        <v>8.9152000000000626</v>
      </c>
      <c r="KF2012" s="151">
        <f t="shared" si="963"/>
        <v>0.25880184039795917</v>
      </c>
      <c r="KG2012" s="1">
        <f t="shared" si="964"/>
        <v>4.6785384939318497E-4</v>
      </c>
      <c r="KH2012" s="1" t="str">
        <f t="shared" si="960"/>
        <v/>
      </c>
      <c r="KI2012" s="132" t="str">
        <f t="shared" si="961"/>
        <v/>
      </c>
    </row>
    <row r="2013" spans="237:295" ht="20.100000000000001" customHeight="1" x14ac:dyDescent="0.25">
      <c r="IC2013" s="1">
        <v>1389</v>
      </c>
      <c r="ID2013" s="1">
        <f t="shared" si="965"/>
        <v>27145.450398508721</v>
      </c>
      <c r="IE2013" s="1">
        <f t="shared" si="966"/>
        <v>6.8152156766685979E-6</v>
      </c>
      <c r="IF2013" s="1">
        <f t="shared" si="967"/>
        <v>0.9401459538162158</v>
      </c>
      <c r="IG2013" s="1">
        <f t="shared" si="968"/>
        <v>6.8152156766685979E-6</v>
      </c>
      <c r="IH2013" s="1" t="str">
        <f t="shared" si="969"/>
        <v/>
      </c>
      <c r="II2013" s="1" t="str">
        <f t="shared" si="970"/>
        <v/>
      </c>
      <c r="IL2013" s="1">
        <f t="shared" si="971"/>
        <v>2.2501617499195341E-14</v>
      </c>
      <c r="IM2013" s="1" t="str">
        <f t="shared" si="972"/>
        <v/>
      </c>
      <c r="IN2013" s="1" t="str">
        <f t="shared" si="973"/>
        <v/>
      </c>
      <c r="IS2013" s="1">
        <v>1389</v>
      </c>
      <c r="IT2013" s="1">
        <f t="shared" si="974"/>
        <v>56.248296468292011</v>
      </c>
      <c r="IU2013" s="1">
        <f t="shared" si="975"/>
        <v>3.2890258145050655E-3</v>
      </c>
      <c r="IV2013" s="1">
        <f t="shared" si="976"/>
        <v>0.9401459538162158</v>
      </c>
      <c r="IW2013" s="1">
        <f t="shared" si="977"/>
        <v>3.2890258145050655E-3</v>
      </c>
      <c r="IX2013" s="1" t="str">
        <f t="shared" si="978"/>
        <v/>
      </c>
      <c r="IY2013" s="1" t="str">
        <f t="shared" si="979"/>
        <v/>
      </c>
      <c r="IZ2013" s="1">
        <f t="shared" si="980"/>
        <v>3.5241484043216157E-8</v>
      </c>
      <c r="JA2013" s="1" t="str">
        <f t="shared" si="981"/>
        <v/>
      </c>
      <c r="JB2013" s="1" t="str">
        <f t="shared" si="982"/>
        <v/>
      </c>
      <c r="JF2013" s="1">
        <v>1389</v>
      </c>
      <c r="JG2013" s="1">
        <f t="shared" si="1000"/>
        <v>158.14464685323941</v>
      </c>
      <c r="JH2013" s="1">
        <f t="shared" si="983"/>
        <v>1.1698283994261991E-3</v>
      </c>
      <c r="JI2013" s="1">
        <f t="shared" si="984"/>
        <v>0.9401459538162158</v>
      </c>
      <c r="JJ2013" s="1">
        <f t="shared" si="985"/>
        <v>1.1698283994261991E-3</v>
      </c>
      <c r="JK2013" s="1" t="str">
        <f t="shared" si="986"/>
        <v/>
      </c>
      <c r="JL2013" s="1" t="str">
        <f t="shared" si="987"/>
        <v/>
      </c>
      <c r="JM2013" s="1">
        <f t="shared" si="988"/>
        <v>6.4688568958840713E-25</v>
      </c>
      <c r="JN2013" s="1" t="str">
        <f t="shared" si="989"/>
        <v/>
      </c>
      <c r="JO2013" s="1" t="str">
        <f t="shared" si="990"/>
        <v/>
      </c>
      <c r="JS2013" s="1">
        <v>1389</v>
      </c>
      <c r="JT2013" s="1">
        <f t="shared" si="991"/>
        <v>15444.370364690185</v>
      </c>
      <c r="JU2013" s="1">
        <f t="shared" si="992"/>
        <v>1.1978610635310137E-5</v>
      </c>
      <c r="JV2013" s="1">
        <f t="shared" si="993"/>
        <v>0.9401459538162158</v>
      </c>
      <c r="JW2013" s="1">
        <f t="shared" si="994"/>
        <v>1.1978610635310137E-5</v>
      </c>
      <c r="JX2013" s="1" t="str">
        <f t="shared" si="995"/>
        <v/>
      </c>
      <c r="JY2013" s="1" t="str">
        <f t="shared" si="996"/>
        <v/>
      </c>
      <c r="JZ2013" s="1">
        <f t="shared" si="997"/>
        <v>5.2377414815701742E-6</v>
      </c>
      <c r="KA2013" s="1" t="str">
        <f t="shared" si="998"/>
        <v/>
      </c>
      <c r="KB2013" s="1" t="str">
        <f t="shared" si="999"/>
        <v/>
      </c>
      <c r="KE2013" s="1">
        <f t="shared" si="962"/>
        <v>8.9216000000000619</v>
      </c>
      <c r="KF2013" s="151">
        <f t="shared" si="963"/>
        <v>0.25833398654856599</v>
      </c>
      <c r="KG2013" s="1">
        <f t="shared" si="964"/>
        <v>4.6719622905805336E-4</v>
      </c>
      <c r="KH2013" s="1" t="str">
        <f t="shared" si="960"/>
        <v/>
      </c>
      <c r="KI2013" s="132" t="str">
        <f t="shared" si="961"/>
        <v/>
      </c>
    </row>
    <row r="2014" spans="237:295" ht="20.100000000000001" customHeight="1" x14ac:dyDescent="0.25">
      <c r="IC2014" s="1">
        <v>1390</v>
      </c>
      <c r="ID2014" s="1">
        <f t="shared" si="965"/>
        <v>27215.233047348083</v>
      </c>
      <c r="IE2014" s="1">
        <f t="shared" si="966"/>
        <v>6.7728753221501222E-6</v>
      </c>
      <c r="IF2014" s="1">
        <f t="shared" si="967"/>
        <v>0.9406200594052071</v>
      </c>
      <c r="IG2014" s="1">
        <f t="shared" si="968"/>
        <v>6.7728753221501222E-6</v>
      </c>
      <c r="IH2014" s="1" t="str">
        <f t="shared" si="969"/>
        <v/>
      </c>
      <c r="II2014" s="1" t="str">
        <f t="shared" si="970"/>
        <v/>
      </c>
      <c r="IL2014" s="1">
        <f t="shared" si="971"/>
        <v>2.3088642109485343E-14</v>
      </c>
      <c r="IM2014" s="1" t="str">
        <f t="shared" si="972"/>
        <v/>
      </c>
      <c r="IN2014" s="1" t="str">
        <f t="shared" si="973"/>
        <v/>
      </c>
      <c r="IS2014" s="1">
        <v>1390</v>
      </c>
      <c r="IT2014" s="1">
        <f t="shared" si="974"/>
        <v>56.392893631449567</v>
      </c>
      <c r="IU2014" s="1">
        <f t="shared" si="975"/>
        <v>3.2685923424605502E-3</v>
      </c>
      <c r="IV2014" s="1">
        <f t="shared" si="976"/>
        <v>0.94062005940520699</v>
      </c>
      <c r="IW2014" s="1">
        <f t="shared" si="977"/>
        <v>3.2685923424605502E-3</v>
      </c>
      <c r="IX2014" s="1" t="str">
        <f t="shared" si="978"/>
        <v/>
      </c>
      <c r="IY2014" s="1" t="str">
        <f t="shared" si="979"/>
        <v/>
      </c>
      <c r="IZ2014" s="1">
        <f t="shared" si="980"/>
        <v>3.5957550508827924E-8</v>
      </c>
      <c r="JA2014" s="1" t="str">
        <f t="shared" si="981"/>
        <v/>
      </c>
      <c r="JB2014" s="1" t="str">
        <f t="shared" si="982"/>
        <v/>
      </c>
      <c r="JF2014" s="1">
        <v>1390</v>
      </c>
      <c r="JG2014" s="1">
        <f t="shared" si="1000"/>
        <v>158.5511883618596</v>
      </c>
      <c r="JH2014" s="1">
        <f t="shared" si="983"/>
        <v>1.1625606985187938E-3</v>
      </c>
      <c r="JI2014" s="1">
        <f t="shared" si="984"/>
        <v>0.94062005940520699</v>
      </c>
      <c r="JJ2014" s="1">
        <f t="shared" si="985"/>
        <v>1.1625606985187938E-3</v>
      </c>
      <c r="JK2014" s="1" t="str">
        <f t="shared" si="986"/>
        <v/>
      </c>
      <c r="JL2014" s="1" t="str">
        <f t="shared" si="987"/>
        <v/>
      </c>
      <c r="JM2014" s="1">
        <f t="shared" si="988"/>
        <v>6.7332253936857536E-25</v>
      </c>
      <c r="JN2014" s="1" t="str">
        <f t="shared" si="989"/>
        <v/>
      </c>
      <c r="JO2014" s="1" t="str">
        <f t="shared" si="990"/>
        <v/>
      </c>
      <c r="JS2014" s="1">
        <v>1390</v>
      </c>
      <c r="JT2014" s="1">
        <f t="shared" si="991"/>
        <v>15484.073116270367</v>
      </c>
      <c r="JU2014" s="1">
        <f t="shared" si="992"/>
        <v>1.1904192062956793E-5</v>
      </c>
      <c r="JV2014" s="1">
        <f t="shared" si="993"/>
        <v>0.94062005940520699</v>
      </c>
      <c r="JW2014" s="1">
        <f t="shared" si="994"/>
        <v>1.1904192062956793E-5</v>
      </c>
      <c r="JX2014" s="1" t="str">
        <f t="shared" si="995"/>
        <v/>
      </c>
      <c r="JY2014" s="1" t="str">
        <f t="shared" si="996"/>
        <v/>
      </c>
      <c r="JZ2014" s="1">
        <f t="shared" si="997"/>
        <v>5.195574179672575E-6</v>
      </c>
      <c r="KA2014" s="1" t="str">
        <f t="shared" si="998"/>
        <v/>
      </c>
      <c r="KB2014" s="1" t="str">
        <f t="shared" si="999"/>
        <v/>
      </c>
      <c r="KE2014" s="1">
        <f t="shared" si="962"/>
        <v>8.9280000000000612</v>
      </c>
      <c r="KF2014" s="151">
        <f t="shared" si="963"/>
        <v>0.25786679031950793</v>
      </c>
      <c r="KG2014" s="1">
        <f t="shared" si="964"/>
        <v>4.6653893330173002E-4</v>
      </c>
      <c r="KH2014" s="1" t="str">
        <f t="shared" si="960"/>
        <v/>
      </c>
      <c r="KI2014" s="132" t="str">
        <f t="shared" si="961"/>
        <v/>
      </c>
    </row>
    <row r="2015" spans="237:295" ht="20.100000000000001" customHeight="1" x14ac:dyDescent="0.25">
      <c r="IC2015" s="1">
        <v>1391</v>
      </c>
      <c r="ID2015" s="1">
        <f t="shared" si="965"/>
        <v>27285.015696187431</v>
      </c>
      <c r="IE2015" s="1">
        <f t="shared" si="966"/>
        <v>6.7306903203160689E-6</v>
      </c>
      <c r="IF2015" s="1">
        <f t="shared" si="967"/>
        <v>0.94109121579034072</v>
      </c>
      <c r="IG2015" s="1">
        <f t="shared" si="968"/>
        <v>6.7306903203160689E-6</v>
      </c>
      <c r="IH2015" s="1" t="str">
        <f t="shared" si="969"/>
        <v/>
      </c>
      <c r="II2015" s="1" t="str">
        <f t="shared" si="970"/>
        <v/>
      </c>
      <c r="IL2015" s="1">
        <f t="shared" si="971"/>
        <v>2.3690602028093524E-14</v>
      </c>
      <c r="IM2015" s="1" t="str">
        <f t="shared" si="972"/>
        <v/>
      </c>
      <c r="IN2015" s="1" t="str">
        <f t="shared" si="973"/>
        <v/>
      </c>
      <c r="IS2015" s="1">
        <v>1391</v>
      </c>
      <c r="IT2015" s="1">
        <f t="shared" si="974"/>
        <v>56.537490794607152</v>
      </c>
      <c r="IU2015" s="1">
        <f t="shared" si="975"/>
        <v>3.2482338436837384E-3</v>
      </c>
      <c r="IV2015" s="1">
        <f t="shared" si="976"/>
        <v>0.94109121579034072</v>
      </c>
      <c r="IW2015" s="1">
        <f t="shared" si="977"/>
        <v>3.2482338436837384E-3</v>
      </c>
      <c r="IX2015" s="1" t="str">
        <f t="shared" si="978"/>
        <v/>
      </c>
      <c r="IY2015" s="1" t="str">
        <f t="shared" si="979"/>
        <v/>
      </c>
      <c r="IZ2015" s="1">
        <f t="shared" si="980"/>
        <v>3.668757961633807E-8</v>
      </c>
      <c r="JA2015" s="1" t="str">
        <f t="shared" si="981"/>
        <v/>
      </c>
      <c r="JB2015" s="1" t="str">
        <f t="shared" si="982"/>
        <v/>
      </c>
      <c r="JF2015" s="1">
        <v>1391</v>
      </c>
      <c r="JG2015" s="1">
        <f t="shared" si="1000"/>
        <v>158.9577298704798</v>
      </c>
      <c r="JH2015" s="1">
        <f t="shared" si="983"/>
        <v>1.1553196638228159E-3</v>
      </c>
      <c r="JI2015" s="1">
        <f t="shared" si="984"/>
        <v>0.94109121579034072</v>
      </c>
      <c r="JJ2015" s="1">
        <f t="shared" si="985"/>
        <v>1.1553196638228159E-3</v>
      </c>
      <c r="JK2015" s="1" t="str">
        <f t="shared" si="986"/>
        <v/>
      </c>
      <c r="JL2015" s="1" t="str">
        <f t="shared" si="987"/>
        <v/>
      </c>
      <c r="JM2015" s="1">
        <f t="shared" si="988"/>
        <v>7.0082859393035764E-25</v>
      </c>
      <c r="JN2015" s="1" t="str">
        <f t="shared" si="989"/>
        <v/>
      </c>
      <c r="JO2015" s="1" t="str">
        <f t="shared" si="990"/>
        <v/>
      </c>
      <c r="JS2015" s="1">
        <v>1391</v>
      </c>
      <c r="JT2015" s="1">
        <f t="shared" si="991"/>
        <v>15523.775867850549</v>
      </c>
      <c r="JU2015" s="1">
        <f t="shared" si="992"/>
        <v>1.1830046542757053E-5</v>
      </c>
      <c r="JV2015" s="1">
        <f t="shared" si="993"/>
        <v>0.94109121579034072</v>
      </c>
      <c r="JW2015" s="1">
        <f t="shared" si="994"/>
        <v>1.1830046542757053E-5</v>
      </c>
      <c r="JX2015" s="1" t="str">
        <f t="shared" si="995"/>
        <v/>
      </c>
      <c r="JY2015" s="1" t="str">
        <f t="shared" si="996"/>
        <v/>
      </c>
      <c r="JZ2015" s="1">
        <f t="shared" si="997"/>
        <v>5.1536638933135187E-6</v>
      </c>
      <c r="KA2015" s="1" t="str">
        <f t="shared" si="998"/>
        <v/>
      </c>
      <c r="KB2015" s="1" t="str">
        <f t="shared" si="999"/>
        <v/>
      </c>
      <c r="KE2015" s="1">
        <f t="shared" si="962"/>
        <v>8.9344000000000605</v>
      </c>
      <c r="KF2015" s="151">
        <f t="shared" si="963"/>
        <v>0.2574002513862062</v>
      </c>
      <c r="KG2015" s="1">
        <f t="shared" si="964"/>
        <v>4.6588196421498695E-4</v>
      </c>
      <c r="KH2015" s="1" t="str">
        <f t="shared" si="960"/>
        <v/>
      </c>
      <c r="KI2015" s="132" t="str">
        <f t="shared" si="961"/>
        <v/>
      </c>
    </row>
    <row r="2016" spans="237:295" ht="20.100000000000001" customHeight="1" x14ac:dyDescent="0.25">
      <c r="IC2016" s="1">
        <v>1392</v>
      </c>
      <c r="ID2016" s="1">
        <f t="shared" si="965"/>
        <v>27354.798345026793</v>
      </c>
      <c r="IE2016" s="1">
        <f t="shared" si="966"/>
        <v>6.6886610492541273E-6</v>
      </c>
      <c r="IF2016" s="1">
        <f t="shared" si="967"/>
        <v>0.94155943382578799</v>
      </c>
      <c r="IG2016" s="1">
        <f t="shared" si="968"/>
        <v>6.6886610492541273E-6</v>
      </c>
      <c r="IH2016" s="1" t="str">
        <f t="shared" si="969"/>
        <v/>
      </c>
      <c r="II2016" s="1" t="str">
        <f t="shared" si="970"/>
        <v/>
      </c>
      <c r="IL2016" s="1">
        <f t="shared" si="971"/>
        <v>2.4307867130080858E-14</v>
      </c>
      <c r="IM2016" s="1" t="str">
        <f t="shared" si="972"/>
        <v/>
      </c>
      <c r="IN2016" s="1" t="str">
        <f t="shared" si="973"/>
        <v/>
      </c>
      <c r="IS2016" s="1">
        <v>1392</v>
      </c>
      <c r="IT2016" s="1">
        <f t="shared" si="974"/>
        <v>56.682087957764708</v>
      </c>
      <c r="IU2016" s="1">
        <f t="shared" si="975"/>
        <v>3.2279505006399117E-3</v>
      </c>
      <c r="IV2016" s="1">
        <f t="shared" si="976"/>
        <v>0.94155943382578799</v>
      </c>
      <c r="IW2016" s="1">
        <f t="shared" si="977"/>
        <v>3.2279505006399117E-3</v>
      </c>
      <c r="IX2016" s="1" t="str">
        <f t="shared" si="978"/>
        <v/>
      </c>
      <c r="IY2016" s="1" t="str">
        <f t="shared" si="979"/>
        <v/>
      </c>
      <c r="IZ2016" s="1">
        <f t="shared" si="980"/>
        <v>3.7431831244761846E-8</v>
      </c>
      <c r="JA2016" s="1" t="str">
        <f t="shared" si="981"/>
        <v/>
      </c>
      <c r="JB2016" s="1" t="str">
        <f t="shared" si="982"/>
        <v/>
      </c>
      <c r="JF2016" s="1">
        <v>1392</v>
      </c>
      <c r="JG2016" s="1">
        <f t="shared" si="1000"/>
        <v>159.36427137909988</v>
      </c>
      <c r="JH2016" s="1">
        <f t="shared" si="983"/>
        <v>1.1481053602368347E-3</v>
      </c>
      <c r="JI2016" s="1">
        <f t="shared" si="984"/>
        <v>0.94155943382578799</v>
      </c>
      <c r="JJ2016" s="1">
        <f t="shared" si="985"/>
        <v>1.1481053602368347E-3</v>
      </c>
      <c r="JK2016" s="1" t="str">
        <f t="shared" si="986"/>
        <v/>
      </c>
      <c r="JL2016" s="1" t="str">
        <f t="shared" si="987"/>
        <v/>
      </c>
      <c r="JM2016" s="1">
        <f t="shared" si="988"/>
        <v>7.2944663344012396E-25</v>
      </c>
      <c r="JN2016" s="1" t="str">
        <f t="shared" si="989"/>
        <v/>
      </c>
      <c r="JO2016" s="1" t="str">
        <f t="shared" si="990"/>
        <v/>
      </c>
      <c r="JS2016" s="1">
        <v>1392</v>
      </c>
      <c r="JT2016" s="1">
        <f t="shared" si="991"/>
        <v>15563.478619430723</v>
      </c>
      <c r="JU2016" s="1">
        <f t="shared" si="992"/>
        <v>1.1756174739248281E-5</v>
      </c>
      <c r="JV2016" s="1">
        <f t="shared" si="993"/>
        <v>0.94155943382578788</v>
      </c>
      <c r="JW2016" s="1">
        <f t="shared" si="994"/>
        <v>1.1756174739248281E-5</v>
      </c>
      <c r="JX2016" s="1" t="str">
        <f t="shared" si="995"/>
        <v/>
      </c>
      <c r="JY2016" s="1" t="str">
        <f t="shared" si="996"/>
        <v/>
      </c>
      <c r="JZ2016" s="1">
        <f t="shared" si="997"/>
        <v>5.1120098849772518E-6</v>
      </c>
      <c r="KA2016" s="1" t="str">
        <f t="shared" si="998"/>
        <v/>
      </c>
      <c r="KB2016" s="1" t="str">
        <f t="shared" si="999"/>
        <v/>
      </c>
      <c r="KE2016" s="1">
        <f t="shared" si="962"/>
        <v>8.9408000000000598</v>
      </c>
      <c r="KF2016" s="151">
        <f t="shared" si="963"/>
        <v>0.25693436942199122</v>
      </c>
      <c r="KG2016" s="1">
        <f t="shared" si="964"/>
        <v>4.65225323877827E-4</v>
      </c>
      <c r="KH2016" s="1" t="str">
        <f t="shared" si="960"/>
        <v/>
      </c>
      <c r="KI2016" s="132" t="str">
        <f t="shared" si="961"/>
        <v/>
      </c>
    </row>
    <row r="2017" spans="237:295" ht="20.100000000000001" customHeight="1" x14ac:dyDescent="0.25">
      <c r="IC2017" s="1">
        <v>1393</v>
      </c>
      <c r="ID2017" s="1">
        <f t="shared" si="965"/>
        <v>27424.58099386614</v>
      </c>
      <c r="IE2017" s="1">
        <f t="shared" si="966"/>
        <v>6.6467878772424179E-6</v>
      </c>
      <c r="IF2017" s="1">
        <f t="shared" si="967"/>
        <v>0.94202472439176121</v>
      </c>
      <c r="IG2017" s="1">
        <f t="shared" si="968"/>
        <v>6.6467878772424179E-6</v>
      </c>
      <c r="IH2017" s="1" t="str">
        <f t="shared" si="969"/>
        <v/>
      </c>
      <c r="II2017" s="1" t="str">
        <f t="shared" si="970"/>
        <v/>
      </c>
      <c r="IL2017" s="1">
        <f t="shared" si="971"/>
        <v>2.4940816186526079E-14</v>
      </c>
      <c r="IM2017" s="1" t="str">
        <f t="shared" si="972"/>
        <v/>
      </c>
      <c r="IN2017" s="1" t="str">
        <f t="shared" si="973"/>
        <v/>
      </c>
      <c r="IS2017" s="1">
        <v>1393</v>
      </c>
      <c r="IT2017" s="1">
        <f t="shared" si="974"/>
        <v>56.826685120922264</v>
      </c>
      <c r="IU2017" s="1">
        <f t="shared" si="975"/>
        <v>3.2077424910602276E-3</v>
      </c>
      <c r="IV2017" s="1">
        <f t="shared" si="976"/>
        <v>0.9420247243917611</v>
      </c>
      <c r="IW2017" s="1">
        <f t="shared" si="977"/>
        <v>3.2077424910602276E-3</v>
      </c>
      <c r="IX2017" s="1" t="str">
        <f t="shared" si="978"/>
        <v/>
      </c>
      <c r="IY2017" s="1" t="str">
        <f t="shared" si="979"/>
        <v/>
      </c>
      <c r="IZ2017" s="1">
        <f t="shared" si="980"/>
        <v>3.8190569857594805E-8</v>
      </c>
      <c r="JA2017" s="1" t="str">
        <f t="shared" si="981"/>
        <v/>
      </c>
      <c r="JB2017" s="1" t="str">
        <f t="shared" si="982"/>
        <v/>
      </c>
      <c r="JF2017" s="1">
        <v>1393</v>
      </c>
      <c r="JG2017" s="1">
        <f t="shared" si="1000"/>
        <v>159.77081288772007</v>
      </c>
      <c r="JH2017" s="1">
        <f t="shared" si="983"/>
        <v>1.1409178509755999E-3</v>
      </c>
      <c r="JI2017" s="1">
        <f t="shared" si="984"/>
        <v>0.94202472439176121</v>
      </c>
      <c r="JJ2017" s="1">
        <f t="shared" si="985"/>
        <v>1.1409178509755999E-3</v>
      </c>
      <c r="JK2017" s="1" t="str">
        <f t="shared" si="986"/>
        <v/>
      </c>
      <c r="JL2017" s="1" t="str">
        <f t="shared" si="987"/>
        <v/>
      </c>
      <c r="JM2017" s="1">
        <f t="shared" si="988"/>
        <v>7.5922113086593851E-25</v>
      </c>
      <c r="JN2017" s="1" t="str">
        <f t="shared" si="989"/>
        <v/>
      </c>
      <c r="JO2017" s="1" t="str">
        <f t="shared" si="990"/>
        <v/>
      </c>
      <c r="JS2017" s="1">
        <v>1393</v>
      </c>
      <c r="JT2017" s="1">
        <f t="shared" si="991"/>
        <v>15603.181371010905</v>
      </c>
      <c r="JU2017" s="1">
        <f t="shared" si="992"/>
        <v>1.1682577299726175E-5</v>
      </c>
      <c r="JV2017" s="1">
        <f t="shared" si="993"/>
        <v>0.9420247243917611</v>
      </c>
      <c r="JW2017" s="1">
        <f t="shared" si="994"/>
        <v>1.1682577299726175E-5</v>
      </c>
      <c r="JX2017" s="1" t="str">
        <f t="shared" si="995"/>
        <v/>
      </c>
      <c r="JY2017" s="1" t="str">
        <f t="shared" si="996"/>
        <v/>
      </c>
      <c r="JZ2017" s="1">
        <f t="shared" si="997"/>
        <v>5.0706114108515306E-6</v>
      </c>
      <c r="KA2017" s="1" t="str">
        <f t="shared" si="998"/>
        <v/>
      </c>
      <c r="KB2017" s="1" t="str">
        <f t="shared" si="999"/>
        <v/>
      </c>
      <c r="KE2017" s="1">
        <f t="shared" si="962"/>
        <v>8.9472000000000591</v>
      </c>
      <c r="KF2017" s="151">
        <f t="shared" si="963"/>
        <v>0.25646914409811339</v>
      </c>
      <c r="KG2017" s="1">
        <f t="shared" si="964"/>
        <v>4.6456901436175979E-4</v>
      </c>
      <c r="KH2017" s="1" t="str">
        <f t="shared" si="960"/>
        <v/>
      </c>
      <c r="KI2017" s="132" t="str">
        <f t="shared" si="961"/>
        <v/>
      </c>
    </row>
    <row r="2018" spans="237:295" ht="20.100000000000001" customHeight="1" x14ac:dyDescent="0.25">
      <c r="IC2018" s="1">
        <v>1394</v>
      </c>
      <c r="ID2018" s="1">
        <f t="shared" si="965"/>
        <v>27494.363642705488</v>
      </c>
      <c r="IE2018" s="1">
        <f t="shared" si="966"/>
        <v>6.6050711627871967E-6</v>
      </c>
      <c r="IF2018" s="1">
        <f t="shared" si="967"/>
        <v>0.94248709839383094</v>
      </c>
      <c r="IG2018" s="1">
        <f t="shared" si="968"/>
        <v>6.6050711627871967E-6</v>
      </c>
      <c r="IH2018" s="1" t="str">
        <f t="shared" si="969"/>
        <v/>
      </c>
      <c r="II2018" s="1" t="str">
        <f t="shared" si="970"/>
        <v/>
      </c>
      <c r="IL2018" s="1">
        <f t="shared" si="971"/>
        <v>2.5589837071757983E-14</v>
      </c>
      <c r="IM2018" s="1" t="str">
        <f t="shared" si="972"/>
        <v/>
      </c>
      <c r="IN2018" s="1" t="str">
        <f t="shared" si="973"/>
        <v/>
      </c>
      <c r="IS2018" s="1">
        <v>1394</v>
      </c>
      <c r="IT2018" s="1">
        <f t="shared" si="974"/>
        <v>56.97128228407982</v>
      </c>
      <c r="IU2018" s="1">
        <f t="shared" si="975"/>
        <v>3.1876099879599527E-3</v>
      </c>
      <c r="IV2018" s="1">
        <f t="shared" si="976"/>
        <v>0.94248709839383094</v>
      </c>
      <c r="IW2018" s="1">
        <f t="shared" si="977"/>
        <v>3.1876099879599527E-3</v>
      </c>
      <c r="IX2018" s="1" t="str">
        <f t="shared" si="978"/>
        <v/>
      </c>
      <c r="IY2018" s="1" t="str">
        <f t="shared" si="979"/>
        <v/>
      </c>
      <c r="IZ2018" s="1">
        <f t="shared" si="980"/>
        <v>3.8964064578716042E-8</v>
      </c>
      <c r="JA2018" s="1" t="str">
        <f t="shared" si="981"/>
        <v/>
      </c>
      <c r="JB2018" s="1" t="str">
        <f t="shared" si="982"/>
        <v/>
      </c>
      <c r="JF2018" s="1">
        <v>1394</v>
      </c>
      <c r="JG2018" s="1">
        <f t="shared" si="1000"/>
        <v>160.17735439634026</v>
      </c>
      <c r="JH2018" s="1">
        <f t="shared" si="983"/>
        <v>1.1337571975765376E-3</v>
      </c>
      <c r="JI2018" s="1">
        <f t="shared" si="984"/>
        <v>0.94248709839383105</v>
      </c>
      <c r="JJ2018" s="1">
        <f t="shared" si="985"/>
        <v>1.1337571975765376E-3</v>
      </c>
      <c r="JK2018" s="1" t="str">
        <f t="shared" si="986"/>
        <v/>
      </c>
      <c r="JL2018" s="1" t="str">
        <f t="shared" si="987"/>
        <v/>
      </c>
      <c r="JM2018" s="1">
        <f t="shared" si="988"/>
        <v>7.9019831819794322E-25</v>
      </c>
      <c r="JN2018" s="1" t="str">
        <f t="shared" si="989"/>
        <v/>
      </c>
      <c r="JO2018" s="1" t="str">
        <f t="shared" si="990"/>
        <v/>
      </c>
      <c r="JS2018" s="1">
        <v>1394</v>
      </c>
      <c r="JT2018" s="1">
        <f t="shared" si="991"/>
        <v>15642.884122591087</v>
      </c>
      <c r="JU2018" s="1">
        <f t="shared" si="992"/>
        <v>1.1609254854311234E-5</v>
      </c>
      <c r="JV2018" s="1">
        <f t="shared" si="993"/>
        <v>0.94248709839383094</v>
      </c>
      <c r="JW2018" s="1">
        <f t="shared" si="994"/>
        <v>1.1609254854311234E-5</v>
      </c>
      <c r="JX2018" s="1" t="str">
        <f t="shared" si="995"/>
        <v/>
      </c>
      <c r="JY2018" s="1" t="str">
        <f t="shared" si="996"/>
        <v/>
      </c>
      <c r="JZ2018" s="1">
        <f t="shared" si="997"/>
        <v>5.0294677209259498E-6</v>
      </c>
      <c r="KA2018" s="1" t="str">
        <f t="shared" si="998"/>
        <v/>
      </c>
      <c r="KB2018" s="1" t="str">
        <f t="shared" si="999"/>
        <v/>
      </c>
      <c r="KE2018" s="1">
        <f t="shared" si="962"/>
        <v>8.9536000000000584</v>
      </c>
      <c r="KF2018" s="151">
        <f t="shared" si="963"/>
        <v>0.25600457508375163</v>
      </c>
      <c r="KG2018" s="1">
        <f t="shared" si="964"/>
        <v>4.6391303772763681E-4</v>
      </c>
      <c r="KH2018" s="1" t="str">
        <f t="shared" si="960"/>
        <v/>
      </c>
      <c r="KI2018" s="132" t="str">
        <f t="shared" si="961"/>
        <v/>
      </c>
    </row>
    <row r="2019" spans="237:295" ht="20.100000000000001" customHeight="1" x14ac:dyDescent="0.25">
      <c r="IC2019" s="1">
        <v>1395</v>
      </c>
      <c r="ID2019" s="1">
        <f t="shared" si="965"/>
        <v>27564.14629154485</v>
      </c>
      <c r="IE2019" s="1">
        <f t="shared" si="966"/>
        <v>6.5635112546611824E-6</v>
      </c>
      <c r="IF2019" s="1">
        <f t="shared" si="967"/>
        <v>0.94294656676224586</v>
      </c>
      <c r="IG2019" s="1">
        <f t="shared" si="968"/>
        <v>6.5635112546611824E-6</v>
      </c>
      <c r="IH2019" s="1" t="str">
        <f t="shared" si="969"/>
        <v/>
      </c>
      <c r="II2019" s="1" t="str">
        <f t="shared" si="970"/>
        <v/>
      </c>
      <c r="IL2019" s="1">
        <f t="shared" si="971"/>
        <v>2.6255326975246285E-14</v>
      </c>
      <c r="IM2019" s="1" t="str">
        <f t="shared" si="972"/>
        <v/>
      </c>
      <c r="IN2019" s="1" t="str">
        <f t="shared" si="973"/>
        <v/>
      </c>
      <c r="IS2019" s="1">
        <v>1395</v>
      </c>
      <c r="IT2019" s="1">
        <f t="shared" si="974"/>
        <v>57.115879447237404</v>
      </c>
      <c r="IU2019" s="1">
        <f t="shared" si="975"/>
        <v>3.1675531596569431E-3</v>
      </c>
      <c r="IV2019" s="1">
        <f t="shared" si="976"/>
        <v>0.94294656676224586</v>
      </c>
      <c r="IW2019" s="1">
        <f t="shared" si="977"/>
        <v>3.1675531596569431E-3</v>
      </c>
      <c r="IX2019" s="1" t="str">
        <f t="shared" si="978"/>
        <v/>
      </c>
      <c r="IY2019" s="1" t="str">
        <f t="shared" si="979"/>
        <v/>
      </c>
      <c r="IZ2019" s="1">
        <f t="shared" si="980"/>
        <v>3.9752589269456159E-8</v>
      </c>
      <c r="JA2019" s="1" t="str">
        <f t="shared" si="981"/>
        <v/>
      </c>
      <c r="JB2019" s="1" t="str">
        <f t="shared" si="982"/>
        <v/>
      </c>
      <c r="JF2019" s="1">
        <v>1395</v>
      </c>
      <c r="JG2019" s="1">
        <f t="shared" si="1000"/>
        <v>160.58389590496034</v>
      </c>
      <c r="JH2019" s="1">
        <f t="shared" si="983"/>
        <v>1.1266234599063153E-3</v>
      </c>
      <c r="JI2019" s="1">
        <f t="shared" si="984"/>
        <v>0.94294656676224575</v>
      </c>
      <c r="JJ2019" s="1">
        <f t="shared" si="985"/>
        <v>1.1266234599063153E-3</v>
      </c>
      <c r="JK2019" s="1" t="str">
        <f t="shared" si="986"/>
        <v/>
      </c>
      <c r="JL2019" s="1" t="str">
        <f t="shared" si="987"/>
        <v/>
      </c>
      <c r="JM2019" s="1">
        <f t="shared" si="988"/>
        <v>8.224262552288135E-25</v>
      </c>
      <c r="JN2019" s="1" t="str">
        <f t="shared" si="989"/>
        <v/>
      </c>
      <c r="JO2019" s="1" t="str">
        <f t="shared" si="990"/>
        <v/>
      </c>
      <c r="JS2019" s="1">
        <v>1395</v>
      </c>
      <c r="JT2019" s="1">
        <f t="shared" si="991"/>
        <v>15682.586874171269</v>
      </c>
      <c r="JU2019" s="1">
        <f t="shared" si="992"/>
        <v>1.1536208016016E-5</v>
      </c>
      <c r="JV2019" s="1">
        <f t="shared" si="993"/>
        <v>0.94294656676224586</v>
      </c>
      <c r="JW2019" s="1">
        <f t="shared" si="994"/>
        <v>1.1536208016016E-5</v>
      </c>
      <c r="JX2019" s="1" t="str">
        <f t="shared" si="995"/>
        <v/>
      </c>
      <c r="JY2019" s="1" t="str">
        <f t="shared" si="996"/>
        <v/>
      </c>
      <c r="JZ2019" s="1">
        <f t="shared" si="997"/>
        <v>4.9885780590899296E-6</v>
      </c>
      <c r="KA2019" s="1" t="str">
        <f t="shared" si="998"/>
        <v/>
      </c>
      <c r="KB2019" s="1" t="str">
        <f t="shared" si="999"/>
        <v/>
      </c>
      <c r="KE2019" s="1">
        <f t="shared" si="962"/>
        <v>8.9600000000000577</v>
      </c>
      <c r="KF2019" s="151">
        <f t="shared" si="963"/>
        <v>0.25554066204602399</v>
      </c>
      <c r="KG2019" s="1">
        <f t="shared" si="964"/>
        <v>4.6325739602731675E-4</v>
      </c>
      <c r="KH2019" s="1" t="str">
        <f t="shared" si="960"/>
        <v/>
      </c>
      <c r="KI2019" s="132" t="str">
        <f t="shared" si="961"/>
        <v/>
      </c>
    </row>
    <row r="2020" spans="237:295" ht="20.100000000000001" customHeight="1" x14ac:dyDescent="0.25">
      <c r="IC2020" s="1">
        <v>1396</v>
      </c>
      <c r="ID2020" s="1">
        <f t="shared" si="965"/>
        <v>27633.928940384198</v>
      </c>
      <c r="IE2020" s="1">
        <f t="shared" si="966"/>
        <v>6.5221084919424226E-6</v>
      </c>
      <c r="IF2020" s="1">
        <f t="shared" si="967"/>
        <v>0.94340314045125373</v>
      </c>
      <c r="IG2020" s="1">
        <f t="shared" si="968"/>
        <v>6.5221084919424226E-6</v>
      </c>
      <c r="IH2020" s="1" t="str">
        <f t="shared" si="969"/>
        <v/>
      </c>
      <c r="II2020" s="1" t="str">
        <f t="shared" si="970"/>
        <v/>
      </c>
      <c r="IL2020" s="1">
        <f t="shared" si="971"/>
        <v>2.6937692618253931E-14</v>
      </c>
      <c r="IM2020" s="1" t="str">
        <f t="shared" si="972"/>
        <v/>
      </c>
      <c r="IN2020" s="1" t="str">
        <f t="shared" si="973"/>
        <v/>
      </c>
      <c r="IS2020" s="1">
        <v>1396</v>
      </c>
      <c r="IT2020" s="1">
        <f t="shared" si="974"/>
        <v>57.26047661039496</v>
      </c>
      <c r="IU2020" s="1">
        <f t="shared" si="975"/>
        <v>3.1475721697903991E-3</v>
      </c>
      <c r="IV2020" s="1">
        <f t="shared" si="976"/>
        <v>0.94340314045125373</v>
      </c>
      <c r="IW2020" s="1">
        <f t="shared" si="977"/>
        <v>3.1475721697903991E-3</v>
      </c>
      <c r="IX2020" s="1" t="str">
        <f t="shared" si="978"/>
        <v/>
      </c>
      <c r="IY2020" s="1" t="str">
        <f t="shared" si="979"/>
        <v/>
      </c>
      <c r="IZ2020" s="1">
        <f t="shared" si="980"/>
        <v>4.0556422606841765E-8</v>
      </c>
      <c r="JA2020" s="1" t="str">
        <f t="shared" si="981"/>
        <v/>
      </c>
      <c r="JB2020" s="1" t="str">
        <f t="shared" si="982"/>
        <v/>
      </c>
      <c r="JF2020" s="1">
        <v>1396</v>
      </c>
      <c r="JG2020" s="1">
        <f t="shared" si="1000"/>
        <v>160.99043741358054</v>
      </c>
      <c r="JH2020" s="1">
        <f t="shared" si="983"/>
        <v>1.1195166961675052E-3</v>
      </c>
      <c r="JI2020" s="1">
        <f t="shared" si="984"/>
        <v>0.94340314045125373</v>
      </c>
      <c r="JJ2020" s="1">
        <f t="shared" si="985"/>
        <v>1.1195166961675052E-3</v>
      </c>
      <c r="JK2020" s="1" t="str">
        <f t="shared" si="986"/>
        <v/>
      </c>
      <c r="JL2020" s="1" t="str">
        <f t="shared" si="987"/>
        <v/>
      </c>
      <c r="JM2020" s="1">
        <f t="shared" si="988"/>
        <v>8.5595490099198021E-25</v>
      </c>
      <c r="JN2020" s="1" t="str">
        <f t="shared" si="989"/>
        <v/>
      </c>
      <c r="JO2020" s="1" t="str">
        <f t="shared" si="990"/>
        <v/>
      </c>
      <c r="JS2020" s="1">
        <v>1396</v>
      </c>
      <c r="JT2020" s="1">
        <f t="shared" si="991"/>
        <v>15722.289625751451</v>
      </c>
      <c r="JU2020" s="1">
        <f t="shared" si="992"/>
        <v>1.1463437380813356E-5</v>
      </c>
      <c r="JV2020" s="1">
        <f t="shared" si="993"/>
        <v>0.94340314045125373</v>
      </c>
      <c r="JW2020" s="1">
        <f t="shared" si="994"/>
        <v>1.1463437380813356E-5</v>
      </c>
      <c r="JX2020" s="1" t="str">
        <f t="shared" si="995"/>
        <v/>
      </c>
      <c r="JY2020" s="1" t="str">
        <f t="shared" si="996"/>
        <v/>
      </c>
      <c r="JZ2020" s="1">
        <f t="shared" si="997"/>
        <v>4.9479416632304096E-6</v>
      </c>
      <c r="KA2020" s="1" t="str">
        <f t="shared" si="998"/>
        <v/>
      </c>
      <c r="KB2020" s="1" t="str">
        <f t="shared" si="999"/>
        <v/>
      </c>
      <c r="KE2020" s="1">
        <f t="shared" si="962"/>
        <v>8.966400000000057</v>
      </c>
      <c r="KF2020" s="151">
        <f t="shared" si="963"/>
        <v>0.25507740464999668</v>
      </c>
      <c r="KG2020" s="1">
        <f t="shared" si="964"/>
        <v>4.6260209130322139E-4</v>
      </c>
      <c r="KH2020" s="1" t="str">
        <f t="shared" si="960"/>
        <v/>
      </c>
      <c r="KI2020" s="132" t="str">
        <f t="shared" si="961"/>
        <v/>
      </c>
    </row>
    <row r="2021" spans="237:295" ht="20.100000000000001" customHeight="1" x14ac:dyDescent="0.25">
      <c r="IC2021" s="1">
        <v>1397</v>
      </c>
      <c r="ID2021" s="1">
        <f t="shared" si="965"/>
        <v>27703.71158922356</v>
      </c>
      <c r="IE2021" s="1">
        <f t="shared" si="966"/>
        <v>6.4808632040536019E-6</v>
      </c>
      <c r="IF2021" s="1">
        <f t="shared" si="967"/>
        <v>0.94385683043842761</v>
      </c>
      <c r="IG2021" s="1">
        <f t="shared" si="968"/>
        <v>6.4808632040536019E-6</v>
      </c>
      <c r="IH2021" s="1" t="str">
        <f t="shared" si="969"/>
        <v/>
      </c>
      <c r="II2021" s="1" t="str">
        <f t="shared" si="970"/>
        <v/>
      </c>
      <c r="IL2021" s="1">
        <f t="shared" si="971"/>
        <v>2.7637350475353319E-14</v>
      </c>
      <c r="IM2021" s="1" t="str">
        <f t="shared" si="972"/>
        <v/>
      </c>
      <c r="IN2021" s="1" t="str">
        <f t="shared" si="973"/>
        <v/>
      </c>
      <c r="IS2021" s="1">
        <v>1397</v>
      </c>
      <c r="IT2021" s="1">
        <f t="shared" si="974"/>
        <v>57.405073773552516</v>
      </c>
      <c r="IU2021" s="1">
        <f t="shared" si="975"/>
        <v>3.1276671773398431E-3</v>
      </c>
      <c r="IV2021" s="1">
        <f t="shared" si="976"/>
        <v>0.94385683043842761</v>
      </c>
      <c r="IW2021" s="1">
        <f t="shared" si="977"/>
        <v>3.1276671773398431E-3</v>
      </c>
      <c r="IX2021" s="1" t="str">
        <f t="shared" si="978"/>
        <v/>
      </c>
      <c r="IY2021" s="1" t="str">
        <f t="shared" si="979"/>
        <v/>
      </c>
      <c r="IZ2021" s="1">
        <f t="shared" si="980"/>
        <v>4.1375848163038434E-8</v>
      </c>
      <c r="JA2021" s="1" t="str">
        <f t="shared" si="981"/>
        <v/>
      </c>
      <c r="JB2021" s="1" t="str">
        <f t="shared" si="982"/>
        <v/>
      </c>
      <c r="JF2021" s="1">
        <v>1397</v>
      </c>
      <c r="JG2021" s="1">
        <f t="shared" si="1000"/>
        <v>161.39697892220073</v>
      </c>
      <c r="JH2021" s="1">
        <f t="shared" si="983"/>
        <v>1.1124369629053532E-3</v>
      </c>
      <c r="JI2021" s="1">
        <f t="shared" si="984"/>
        <v>0.94385683043842772</v>
      </c>
      <c r="JJ2021" s="1">
        <f t="shared" si="985"/>
        <v>1.1124369629053532E-3</v>
      </c>
      <c r="JK2021" s="1" t="str">
        <f t="shared" si="986"/>
        <v/>
      </c>
      <c r="JL2021" s="1" t="str">
        <f t="shared" si="987"/>
        <v/>
      </c>
      <c r="JM2021" s="1">
        <f t="shared" si="988"/>
        <v>8.9083618795881309E-25</v>
      </c>
      <c r="JN2021" s="1" t="str">
        <f t="shared" si="989"/>
        <v/>
      </c>
      <c r="JO2021" s="1" t="str">
        <f t="shared" si="990"/>
        <v/>
      </c>
      <c r="JS2021" s="1">
        <v>1397</v>
      </c>
      <c r="JT2021" s="1">
        <f t="shared" si="991"/>
        <v>15761.992377331626</v>
      </c>
      <c r="JU2021" s="1">
        <f t="shared" si="992"/>
        <v>1.1390943527705714E-5</v>
      </c>
      <c r="JV2021" s="1">
        <f t="shared" si="993"/>
        <v>0.94385683043842761</v>
      </c>
      <c r="JW2021" s="1">
        <f t="shared" si="994"/>
        <v>1.1390943527705714E-5</v>
      </c>
      <c r="JX2021" s="1" t="str">
        <f t="shared" si="995"/>
        <v/>
      </c>
      <c r="JY2021" s="1" t="str">
        <f t="shared" si="996"/>
        <v/>
      </c>
      <c r="JZ2021" s="1">
        <f t="shared" si="997"/>
        <v>4.9075577653292309E-6</v>
      </c>
      <c r="KA2021" s="1" t="str">
        <f t="shared" si="998"/>
        <v/>
      </c>
      <c r="KB2021" s="1" t="str">
        <f t="shared" si="999"/>
        <v/>
      </c>
      <c r="KE2021" s="1">
        <f t="shared" si="962"/>
        <v>8.9728000000000563</v>
      </c>
      <c r="KF2021" s="151">
        <f t="shared" si="963"/>
        <v>0.25461480255869345</v>
      </c>
      <c r="KG2021" s="1">
        <f t="shared" si="964"/>
        <v>4.6194712558750295E-4</v>
      </c>
      <c r="KH2021" s="1" t="str">
        <f t="shared" si="960"/>
        <v/>
      </c>
      <c r="KI2021" s="132" t="str">
        <f t="shared" si="961"/>
        <v/>
      </c>
    </row>
    <row r="2022" spans="237:295" ht="20.100000000000001" customHeight="1" x14ac:dyDescent="0.25">
      <c r="IC2022" s="1">
        <v>1398</v>
      </c>
      <c r="ID2022" s="1">
        <f t="shared" si="965"/>
        <v>27773.494238062907</v>
      </c>
      <c r="IE2022" s="1">
        <f t="shared" si="966"/>
        <v>6.4397757108019944E-6</v>
      </c>
      <c r="IF2022" s="1">
        <f t="shared" si="967"/>
        <v>0.94430764772399245</v>
      </c>
      <c r="IG2022" s="1">
        <f t="shared" si="968"/>
        <v>6.4397757108019944E-6</v>
      </c>
      <c r="IH2022" s="1" t="str">
        <f t="shared" si="969"/>
        <v/>
      </c>
      <c r="II2022" s="1" t="str">
        <f t="shared" si="970"/>
        <v/>
      </c>
      <c r="IL2022" s="1">
        <f t="shared" si="971"/>
        <v>2.835472700091E-14</v>
      </c>
      <c r="IM2022" s="1" t="str">
        <f t="shared" si="972"/>
        <v/>
      </c>
      <c r="IN2022" s="1" t="str">
        <f t="shared" si="973"/>
        <v/>
      </c>
      <c r="IS2022" s="1">
        <v>1398</v>
      </c>
      <c r="IT2022" s="1">
        <f t="shared" si="974"/>
        <v>57.549670936710072</v>
      </c>
      <c r="IU2022" s="1">
        <f t="shared" si="975"/>
        <v>3.1078383366443842E-3</v>
      </c>
      <c r="IV2022" s="1">
        <f t="shared" si="976"/>
        <v>0.94430764772399245</v>
      </c>
      <c r="IW2022" s="1">
        <f t="shared" si="977"/>
        <v>3.1078383366443842E-3</v>
      </c>
      <c r="IX2022" s="1" t="str">
        <f t="shared" si="978"/>
        <v/>
      </c>
      <c r="IY2022" s="1" t="str">
        <f t="shared" si="979"/>
        <v/>
      </c>
      <c r="IZ2022" s="1">
        <f t="shared" si="980"/>
        <v>4.2211154486001495E-8</v>
      </c>
      <c r="JA2022" s="1" t="str">
        <f t="shared" si="981"/>
        <v/>
      </c>
      <c r="JB2022" s="1" t="str">
        <f t="shared" si="982"/>
        <v/>
      </c>
      <c r="JF2022" s="1">
        <v>1398</v>
      </c>
      <c r="JG2022" s="1">
        <f t="shared" si="1000"/>
        <v>161.80352043082081</v>
      </c>
      <c r="JH2022" s="1">
        <f t="shared" si="983"/>
        <v>1.1053843150146184E-3</v>
      </c>
      <c r="JI2022" s="1">
        <f t="shared" si="984"/>
        <v>0.94430764772399245</v>
      </c>
      <c r="JJ2022" s="1">
        <f t="shared" si="985"/>
        <v>1.1053843150146184E-3</v>
      </c>
      <c r="JK2022" s="1" t="str">
        <f t="shared" si="986"/>
        <v/>
      </c>
      <c r="JL2022" s="1" t="str">
        <f t="shared" si="987"/>
        <v/>
      </c>
      <c r="JM2022" s="1">
        <f t="shared" si="988"/>
        <v>9.2712409910036873E-25</v>
      </c>
      <c r="JN2022" s="1" t="str">
        <f t="shared" si="989"/>
        <v/>
      </c>
      <c r="JO2022" s="1" t="str">
        <f t="shared" si="990"/>
        <v/>
      </c>
      <c r="JS2022" s="1">
        <v>1398</v>
      </c>
      <c r="JT2022" s="1">
        <f t="shared" si="991"/>
        <v>15801.695128911808</v>
      </c>
      <c r="JU2022" s="1">
        <f t="shared" si="992"/>
        <v>1.1318727018795081E-5</v>
      </c>
      <c r="JV2022" s="1">
        <f t="shared" si="993"/>
        <v>0.94430764772399245</v>
      </c>
      <c r="JW2022" s="1">
        <f t="shared" si="994"/>
        <v>1.1318727018795081E-5</v>
      </c>
      <c r="JX2022" s="1" t="str">
        <f t="shared" si="995"/>
        <v/>
      </c>
      <c r="JY2022" s="1" t="str">
        <f t="shared" si="996"/>
        <v/>
      </c>
      <c r="JZ2022" s="1">
        <f t="shared" si="997"/>
        <v>4.8674255915601602E-6</v>
      </c>
      <c r="KA2022" s="1" t="str">
        <f t="shared" si="998"/>
        <v/>
      </c>
      <c r="KB2022" s="1" t="str">
        <f t="shared" si="999"/>
        <v/>
      </c>
      <c r="KE2022" s="1">
        <f t="shared" si="962"/>
        <v>8.9792000000000556</v>
      </c>
      <c r="KF2022" s="151">
        <f t="shared" si="963"/>
        <v>0.25415285543310595</v>
      </c>
      <c r="KG2022" s="1">
        <f t="shared" si="964"/>
        <v>4.6129250090365392E-4</v>
      </c>
      <c r="KH2022" s="1" t="str">
        <f t="shared" si="960"/>
        <v/>
      </c>
      <c r="KI2022" s="132" t="str">
        <f t="shared" si="961"/>
        <v/>
      </c>
    </row>
    <row r="2023" spans="237:295" ht="20.100000000000001" customHeight="1" x14ac:dyDescent="0.25">
      <c r="IC2023" s="1">
        <v>1399</v>
      </c>
      <c r="ID2023" s="1">
        <f t="shared" si="965"/>
        <v>27843.276886902269</v>
      </c>
      <c r="IE2023" s="1">
        <f t="shared" si="966"/>
        <v>6.3988463224198028E-6</v>
      </c>
      <c r="IF2023" s="1">
        <f t="shared" si="967"/>
        <v>0.94475560333015607</v>
      </c>
      <c r="IG2023" s="1">
        <f t="shared" si="968"/>
        <v>6.3988463224198028E-6</v>
      </c>
      <c r="IH2023" s="1" t="str">
        <f t="shared" si="969"/>
        <v/>
      </c>
      <c r="II2023" s="1" t="str">
        <f t="shared" si="970"/>
        <v/>
      </c>
      <c r="IL2023" s="1">
        <f t="shared" si="971"/>
        <v>2.9090258860643363E-14</v>
      </c>
      <c r="IM2023" s="1" t="str">
        <f t="shared" si="972"/>
        <v/>
      </c>
      <c r="IN2023" s="1" t="str">
        <f t="shared" si="973"/>
        <v/>
      </c>
      <c r="IS2023" s="1">
        <v>1399</v>
      </c>
      <c r="IT2023" s="1">
        <f t="shared" si="974"/>
        <v>57.694268099867656</v>
      </c>
      <c r="IU2023" s="1">
        <f t="shared" si="975"/>
        <v>3.0880857974222159E-3</v>
      </c>
      <c r="IV2023" s="1">
        <f t="shared" si="976"/>
        <v>0.94475560333015607</v>
      </c>
      <c r="IW2023" s="1">
        <f t="shared" si="977"/>
        <v>3.0880857974222159E-3</v>
      </c>
      <c r="IX2023" s="1" t="str">
        <f t="shared" si="978"/>
        <v/>
      </c>
      <c r="IY2023" s="1" t="str">
        <f t="shared" si="979"/>
        <v/>
      </c>
      <c r="IZ2023" s="1">
        <f t="shared" si="980"/>
        <v>4.3062635181357304E-8</v>
      </c>
      <c r="JA2023" s="1" t="str">
        <f t="shared" si="981"/>
        <v/>
      </c>
      <c r="JB2023" s="1" t="str">
        <f t="shared" si="982"/>
        <v/>
      </c>
      <c r="JF2023" s="1">
        <v>1399</v>
      </c>
      <c r="JG2023" s="1">
        <f t="shared" si="1000"/>
        <v>162.210061939441</v>
      </c>
      <c r="JH2023" s="1">
        <f t="shared" si="983"/>
        <v>1.0983588057465045E-3</v>
      </c>
      <c r="JI2023" s="1">
        <f t="shared" si="984"/>
        <v>0.94475560333015607</v>
      </c>
      <c r="JJ2023" s="1">
        <f t="shared" si="985"/>
        <v>1.0983588057465045E-3</v>
      </c>
      <c r="JK2023" s="1" t="str">
        <f t="shared" si="986"/>
        <v/>
      </c>
      <c r="JL2023" s="1" t="str">
        <f t="shared" si="987"/>
        <v/>
      </c>
      <c r="JM2023" s="1">
        <f t="shared" si="988"/>
        <v>9.6487474792273061E-25</v>
      </c>
      <c r="JN2023" s="1" t="str">
        <f t="shared" si="989"/>
        <v/>
      </c>
      <c r="JO2023" s="1" t="str">
        <f t="shared" si="990"/>
        <v/>
      </c>
      <c r="JS2023" s="1">
        <v>1399</v>
      </c>
      <c r="JT2023" s="1">
        <f t="shared" si="991"/>
        <v>15841.39788049199</v>
      </c>
      <c r="JU2023" s="1">
        <f t="shared" si="992"/>
        <v>1.1246788399354165E-5</v>
      </c>
      <c r="JV2023" s="1">
        <f t="shared" si="993"/>
        <v>0.94475560333015607</v>
      </c>
      <c r="JW2023" s="1">
        <f t="shared" si="994"/>
        <v>1.1246788399354165E-5</v>
      </c>
      <c r="JX2023" s="1" t="str">
        <f t="shared" si="995"/>
        <v/>
      </c>
      <c r="JY2023" s="1" t="str">
        <f t="shared" si="996"/>
        <v/>
      </c>
      <c r="JZ2023" s="1">
        <f t="shared" si="997"/>
        <v>4.8275443623856555E-6</v>
      </c>
      <c r="KA2023" s="1" t="str">
        <f t="shared" si="998"/>
        <v/>
      </c>
      <c r="KB2023" s="1" t="str">
        <f t="shared" si="999"/>
        <v/>
      </c>
      <c r="KE2023" s="1">
        <f t="shared" si="962"/>
        <v>8.9856000000000549</v>
      </c>
      <c r="KF2023" s="151">
        <f t="shared" si="963"/>
        <v>0.2536915629322023</v>
      </c>
      <c r="KG2023" s="1">
        <f t="shared" si="964"/>
        <v>4.606382192647307E-4</v>
      </c>
      <c r="KH2023" s="1" t="str">
        <f t="shared" si="960"/>
        <v/>
      </c>
      <c r="KI2023" s="132" t="str">
        <f t="shared" si="961"/>
        <v/>
      </c>
    </row>
    <row r="2024" spans="237:295" ht="20.100000000000001" customHeight="1" x14ac:dyDescent="0.25">
      <c r="IC2024" s="1">
        <v>1400</v>
      </c>
      <c r="ID2024" s="1">
        <f t="shared" si="965"/>
        <v>27913.059535741617</v>
      </c>
      <c r="IE2024" s="1">
        <f t="shared" si="966"/>
        <v>6.3580753396051413E-6</v>
      </c>
      <c r="IF2024" s="1">
        <f t="shared" si="967"/>
        <v>0.94520070830044201</v>
      </c>
      <c r="IG2024" s="1">
        <f t="shared" si="968"/>
        <v>6.3580753396051413E-6</v>
      </c>
      <c r="IH2024" s="1" t="str">
        <f t="shared" si="969"/>
        <v/>
      </c>
      <c r="II2024" s="1" t="str">
        <f t="shared" si="970"/>
        <v/>
      </c>
      <c r="IL2024" s="1">
        <f t="shared" si="971"/>
        <v>2.9844393168371039E-14</v>
      </c>
      <c r="IM2024" s="1" t="str">
        <f t="shared" si="972"/>
        <v/>
      </c>
      <c r="IN2024" s="1" t="str">
        <f t="shared" si="973"/>
        <v/>
      </c>
      <c r="IS2024" s="1">
        <v>1400</v>
      </c>
      <c r="IT2024" s="1">
        <f t="shared" si="974"/>
        <v>57.838865263025212</v>
      </c>
      <c r="IU2024" s="1">
        <f t="shared" si="975"/>
        <v>3.0684097047903648E-3</v>
      </c>
      <c r="IV2024" s="1">
        <f t="shared" si="976"/>
        <v>0.94520070830044201</v>
      </c>
      <c r="IW2024" s="1">
        <f t="shared" si="977"/>
        <v>3.0684097047903648E-3</v>
      </c>
      <c r="IX2024" s="1" t="str">
        <f t="shared" si="978"/>
        <v/>
      </c>
      <c r="IY2024" s="1" t="str">
        <f t="shared" si="979"/>
        <v/>
      </c>
      <c r="IZ2024" s="1">
        <f t="shared" si="980"/>
        <v>4.3930588995527265E-8</v>
      </c>
      <c r="JA2024" s="1" t="str">
        <f t="shared" si="981"/>
        <v/>
      </c>
      <c r="JB2024" s="1" t="str">
        <f t="shared" si="982"/>
        <v/>
      </c>
      <c r="JF2024" s="1">
        <v>1400</v>
      </c>
      <c r="JG2024" s="1">
        <f t="shared" si="1000"/>
        <v>162.6166034480612</v>
      </c>
      <c r="JH2024" s="1">
        <f t="shared" si="983"/>
        <v>1.0913604867156923E-3</v>
      </c>
      <c r="JI2024" s="1">
        <f t="shared" si="984"/>
        <v>0.94520070830044212</v>
      </c>
      <c r="JJ2024" s="1">
        <f t="shared" si="985"/>
        <v>1.0913604867156923E-3</v>
      </c>
      <c r="JK2024" s="1" t="str">
        <f t="shared" si="986"/>
        <v/>
      </c>
      <c r="JL2024" s="1" t="str">
        <f t="shared" si="987"/>
        <v/>
      </c>
      <c r="JM2024" s="1">
        <f t="shared" si="988"/>
        <v>1.0041464615891129E-24</v>
      </c>
      <c r="JN2024" s="1" t="str">
        <f t="shared" si="989"/>
        <v/>
      </c>
      <c r="JO2024" s="1" t="str">
        <f t="shared" si="990"/>
        <v/>
      </c>
      <c r="JS2024" s="1">
        <v>1400</v>
      </c>
      <c r="JT2024" s="1">
        <f t="shared" si="991"/>
        <v>15881.100632072172</v>
      </c>
      <c r="JU2024" s="1">
        <f t="shared" si="992"/>
        <v>1.1175128197898214E-5</v>
      </c>
      <c r="JV2024" s="1">
        <f t="shared" si="993"/>
        <v>0.94520070830044201</v>
      </c>
      <c r="JW2024" s="1">
        <f t="shared" si="994"/>
        <v>1.1175128197898214E-5</v>
      </c>
      <c r="JX2024" s="1" t="str">
        <f t="shared" si="995"/>
        <v/>
      </c>
      <c r="JY2024" s="1" t="str">
        <f t="shared" si="996"/>
        <v/>
      </c>
      <c r="JZ2024" s="1">
        <f t="shared" si="997"/>
        <v>4.7879132926532351E-6</v>
      </c>
      <c r="KA2024" s="1" t="str">
        <f t="shared" si="998"/>
        <v/>
      </c>
      <c r="KB2024" s="1" t="str">
        <f t="shared" si="999"/>
        <v/>
      </c>
      <c r="KE2024" s="1">
        <f t="shared" si="962"/>
        <v>8.9920000000000542</v>
      </c>
      <c r="KF2024" s="151">
        <f t="shared" si="963"/>
        <v>0.25323092471293757</v>
      </c>
      <c r="KG2024" s="1">
        <f t="shared" si="964"/>
        <v>4.5998428267540747E-4</v>
      </c>
      <c r="KH2024" s="1" t="str">
        <f t="shared" si="960"/>
        <v/>
      </c>
      <c r="KI2024" s="132" t="str">
        <f t="shared" si="961"/>
        <v/>
      </c>
    </row>
    <row r="2025" spans="237:295" ht="20.100000000000001" customHeight="1" x14ac:dyDescent="0.25">
      <c r="IC2025" s="1">
        <v>1401</v>
      </c>
      <c r="ID2025" s="1">
        <f t="shared" si="965"/>
        <v>27982.842184580979</v>
      </c>
      <c r="IE2025" s="1">
        <f t="shared" si="966"/>
        <v>6.3174630535633732E-6</v>
      </c>
      <c r="IF2025" s="1">
        <f t="shared" si="967"/>
        <v>0.94564297369902617</v>
      </c>
      <c r="IG2025" s="1">
        <f t="shared" si="968"/>
        <v>6.3174630535633732E-6</v>
      </c>
      <c r="IH2025" s="1" t="str">
        <f t="shared" si="969"/>
        <v/>
      </c>
      <c r="II2025" s="1" t="str">
        <f t="shared" si="970"/>
        <v/>
      </c>
      <c r="IL2025" s="1">
        <f t="shared" si="971"/>
        <v>3.061758772805129E-14</v>
      </c>
      <c r="IM2025" s="1" t="str">
        <f t="shared" si="972"/>
        <v/>
      </c>
      <c r="IN2025" s="1" t="str">
        <f t="shared" si="973"/>
        <v/>
      </c>
      <c r="IS2025" s="1">
        <v>1401</v>
      </c>
      <c r="IT2025" s="1">
        <f t="shared" si="974"/>
        <v>57.983462426182768</v>
      </c>
      <c r="IU2025" s="1">
        <f t="shared" si="975"/>
        <v>3.0488101992846629E-3</v>
      </c>
      <c r="IV2025" s="1">
        <f t="shared" si="976"/>
        <v>0.94564297369902606</v>
      </c>
      <c r="IW2025" s="1">
        <f t="shared" si="977"/>
        <v>3.0488101992846629E-3</v>
      </c>
      <c r="IX2025" s="1" t="str">
        <f t="shared" si="978"/>
        <v/>
      </c>
      <c r="IY2025" s="1" t="str">
        <f t="shared" si="979"/>
        <v/>
      </c>
      <c r="IZ2025" s="1">
        <f t="shared" si="980"/>
        <v>4.481531990011723E-8</v>
      </c>
      <c r="JA2025" s="1" t="str">
        <f t="shared" si="981"/>
        <v/>
      </c>
      <c r="JB2025" s="1" t="str">
        <f t="shared" si="982"/>
        <v/>
      </c>
      <c r="JF2025" s="1">
        <v>1401</v>
      </c>
      <c r="JG2025" s="1">
        <f t="shared" si="1000"/>
        <v>163.02314495668128</v>
      </c>
      <c r="JH2025" s="1">
        <f t="shared" si="983"/>
        <v>1.0843894079074438E-3</v>
      </c>
      <c r="JI2025" s="1">
        <f t="shared" si="984"/>
        <v>0.94564297369902606</v>
      </c>
      <c r="JJ2025" s="1">
        <f t="shared" si="985"/>
        <v>1.0843894079074438E-3</v>
      </c>
      <c r="JK2025" s="1" t="str">
        <f t="shared" si="986"/>
        <v/>
      </c>
      <c r="JL2025" s="1" t="str">
        <f t="shared" si="987"/>
        <v/>
      </c>
      <c r="JM2025" s="1">
        <f t="shared" si="988"/>
        <v>1.0449998672469179E-24</v>
      </c>
      <c r="JN2025" s="1" t="str">
        <f t="shared" si="989"/>
        <v/>
      </c>
      <c r="JO2025" s="1" t="str">
        <f t="shared" si="990"/>
        <v/>
      </c>
      <c r="JS2025" s="1">
        <v>1401</v>
      </c>
      <c r="JT2025" s="1">
        <f t="shared" si="991"/>
        <v>15920.803383652354</v>
      </c>
      <c r="JU2025" s="1">
        <f t="shared" si="992"/>
        <v>1.1103746926257824E-5</v>
      </c>
      <c r="JV2025" s="1">
        <f t="shared" si="993"/>
        <v>0.94564297369902606</v>
      </c>
      <c r="JW2025" s="1">
        <f t="shared" si="994"/>
        <v>1.1103746926257824E-5</v>
      </c>
      <c r="JX2025" s="1" t="str">
        <f t="shared" si="995"/>
        <v/>
      </c>
      <c r="JY2025" s="1" t="str">
        <f t="shared" si="996"/>
        <v/>
      </c>
      <c r="JZ2025" s="1">
        <f t="shared" si="997"/>
        <v>4.7485315916915383E-6</v>
      </c>
      <c r="KA2025" s="1" t="str">
        <f t="shared" si="998"/>
        <v/>
      </c>
      <c r="KB2025" s="1" t="str">
        <f t="shared" si="999"/>
        <v/>
      </c>
      <c r="KE2025" s="1">
        <f t="shared" si="962"/>
        <v>8.9984000000000535</v>
      </c>
      <c r="KF2025" s="151">
        <f t="shared" si="963"/>
        <v>0.25277094043026216</v>
      </c>
      <c r="KG2025" s="1">
        <f t="shared" si="964"/>
        <v>4.5933069312970032E-4</v>
      </c>
      <c r="KH2025" s="1" t="str">
        <f t="shared" si="960"/>
        <v/>
      </c>
      <c r="KI2025" s="132" t="str">
        <f t="shared" si="961"/>
        <v/>
      </c>
    </row>
    <row r="2026" spans="237:295" ht="20.100000000000001" customHeight="1" x14ac:dyDescent="0.25">
      <c r="IC2026" s="1">
        <v>1402</v>
      </c>
      <c r="ID2026" s="1">
        <f t="shared" si="965"/>
        <v>28052.624833420326</v>
      </c>
      <c r="IE2026" s="1">
        <f t="shared" si="966"/>
        <v>6.2770097460490947E-6</v>
      </c>
      <c r="IF2026" s="1">
        <f t="shared" si="967"/>
        <v>0.94608241061007503</v>
      </c>
      <c r="IG2026" s="1">
        <f t="shared" si="968"/>
        <v>6.2770097460490947E-6</v>
      </c>
      <c r="IH2026" s="1" t="str">
        <f t="shared" si="969"/>
        <v/>
      </c>
      <c r="II2026" s="1" t="str">
        <f t="shared" si="970"/>
        <v/>
      </c>
      <c r="IL2026" s="1">
        <f t="shared" si="971"/>
        <v>3.1410311281233295E-14</v>
      </c>
      <c r="IM2026" s="1" t="str">
        <f t="shared" si="972"/>
        <v/>
      </c>
      <c r="IN2026" s="1" t="str">
        <f t="shared" si="973"/>
        <v/>
      </c>
      <c r="IS2026" s="1">
        <v>1402</v>
      </c>
      <c r="IT2026" s="1">
        <f t="shared" si="974"/>
        <v>58.128059589340324</v>
      </c>
      <c r="IU2026" s="1">
        <f t="shared" si="975"/>
        <v>3.0292874168799805E-3</v>
      </c>
      <c r="IV2026" s="1">
        <f t="shared" si="976"/>
        <v>0.94608241061007503</v>
      </c>
      <c r="IW2026" s="1">
        <f t="shared" si="977"/>
        <v>3.0292874168799805E-3</v>
      </c>
      <c r="IX2026" s="1" t="str">
        <f t="shared" si="978"/>
        <v/>
      </c>
      <c r="IY2026" s="1" t="str">
        <f t="shared" si="979"/>
        <v/>
      </c>
      <c r="IZ2026" s="1">
        <f t="shared" si="980"/>
        <v>4.5717137177583447E-8</v>
      </c>
      <c r="JA2026" s="1" t="str">
        <f t="shared" si="981"/>
        <v/>
      </c>
      <c r="JB2026" s="1" t="str">
        <f t="shared" si="982"/>
        <v/>
      </c>
      <c r="JF2026" s="1">
        <v>1402</v>
      </c>
      <c r="JG2026" s="1">
        <f t="shared" si="1000"/>
        <v>163.42968646530147</v>
      </c>
      <c r="JH2026" s="1">
        <f t="shared" si="983"/>
        <v>1.0774456176847896E-3</v>
      </c>
      <c r="JI2026" s="1">
        <f t="shared" si="984"/>
        <v>0.94608241061007503</v>
      </c>
      <c r="JJ2026" s="1">
        <f t="shared" si="985"/>
        <v>1.0774456176847896E-3</v>
      </c>
      <c r="JK2026" s="1" t="str">
        <f t="shared" si="986"/>
        <v/>
      </c>
      <c r="JL2026" s="1" t="str">
        <f t="shared" si="987"/>
        <v/>
      </c>
      <c r="JM2026" s="1">
        <f t="shared" si="988"/>
        <v>1.0874979816809976E-24</v>
      </c>
      <c r="JN2026" s="1" t="str">
        <f t="shared" si="989"/>
        <v/>
      </c>
      <c r="JO2026" s="1" t="str">
        <f t="shared" si="990"/>
        <v/>
      </c>
      <c r="JS2026" s="1">
        <v>1402</v>
      </c>
      <c r="JT2026" s="1">
        <f t="shared" si="991"/>
        <v>15960.506135232528</v>
      </c>
      <c r="JU2026" s="1">
        <f t="shared" si="992"/>
        <v>1.1032645079652605E-5</v>
      </c>
      <c r="JV2026" s="1">
        <f t="shared" si="993"/>
        <v>0.94608241061007503</v>
      </c>
      <c r="JW2026" s="1">
        <f t="shared" si="994"/>
        <v>1.1032645079652605E-5</v>
      </c>
      <c r="JX2026" s="1" t="str">
        <f t="shared" si="995"/>
        <v/>
      </c>
      <c r="JY2026" s="1" t="str">
        <f t="shared" si="996"/>
        <v/>
      </c>
      <c r="JZ2026" s="1">
        <f t="shared" si="997"/>
        <v>4.7093984634060102E-6</v>
      </c>
      <c r="KA2026" s="1" t="str">
        <f t="shared" si="998"/>
        <v/>
      </c>
      <c r="KB2026" s="1" t="str">
        <f t="shared" si="999"/>
        <v/>
      </c>
      <c r="KE2026" s="1">
        <f t="shared" si="962"/>
        <v>9.0048000000000528</v>
      </c>
      <c r="KF2026" s="151">
        <f t="shared" si="963"/>
        <v>0.25231160973713246</v>
      </c>
      <c r="KG2026" s="1">
        <f t="shared" si="964"/>
        <v>4.5867745261274351E-4</v>
      </c>
      <c r="KH2026" s="1" t="str">
        <f t="shared" si="960"/>
        <v/>
      </c>
      <c r="KI2026" s="132" t="str">
        <f t="shared" si="961"/>
        <v/>
      </c>
    </row>
    <row r="2027" spans="237:295" ht="20.100000000000001" customHeight="1" x14ac:dyDescent="0.25">
      <c r="IC2027" s="1">
        <v>1403</v>
      </c>
      <c r="ID2027" s="1">
        <f t="shared" si="965"/>
        <v>28122.407482259689</v>
      </c>
      <c r="IE2027" s="1">
        <f t="shared" si="966"/>
        <v>6.2367156894084507E-6</v>
      </c>
      <c r="IF2027" s="1">
        <f t="shared" si="967"/>
        <v>0.94651903013708882</v>
      </c>
      <c r="IG2027" s="1">
        <f t="shared" si="968"/>
        <v>6.2367156894084507E-6</v>
      </c>
      <c r="IH2027" s="1" t="str">
        <f t="shared" si="969"/>
        <v/>
      </c>
      <c r="II2027" s="1" t="str">
        <f t="shared" si="970"/>
        <v/>
      </c>
      <c r="IL2027" s="1">
        <f t="shared" si="971"/>
        <v>3.2223043760037652E-14</v>
      </c>
      <c r="IM2027" s="1" t="str">
        <f t="shared" si="972"/>
        <v/>
      </c>
      <c r="IN2027" s="1" t="str">
        <f t="shared" si="973"/>
        <v/>
      </c>
      <c r="IS2027" s="1">
        <v>1403</v>
      </c>
      <c r="IT2027" s="1">
        <f t="shared" si="974"/>
        <v>58.272656752497909</v>
      </c>
      <c r="IU2027" s="1">
        <f t="shared" si="975"/>
        <v>3.0098414890106836E-3</v>
      </c>
      <c r="IV2027" s="1">
        <f t="shared" si="976"/>
        <v>0.94651903013708882</v>
      </c>
      <c r="IW2027" s="1">
        <f t="shared" si="977"/>
        <v>3.0098414890106836E-3</v>
      </c>
      <c r="IX2027" s="1" t="str">
        <f t="shared" si="978"/>
        <v/>
      </c>
      <c r="IY2027" s="1" t="str">
        <f t="shared" si="979"/>
        <v/>
      </c>
      <c r="IZ2027" s="1">
        <f t="shared" si="980"/>
        <v>4.663635550819654E-8</v>
      </c>
      <c r="JA2027" s="1" t="str">
        <f t="shared" si="981"/>
        <v/>
      </c>
      <c r="JB2027" s="1" t="str">
        <f t="shared" si="982"/>
        <v/>
      </c>
      <c r="JF2027" s="1">
        <v>1403</v>
      </c>
      <c r="JG2027" s="1">
        <f t="shared" si="1000"/>
        <v>163.83622797392155</v>
      </c>
      <c r="JH2027" s="1">
        <f t="shared" si="983"/>
        <v>1.0705291627958169E-3</v>
      </c>
      <c r="JI2027" s="1">
        <f t="shared" si="984"/>
        <v>0.94651903013708871</v>
      </c>
      <c r="JJ2027" s="1">
        <f t="shared" si="985"/>
        <v>1.0705291627958169E-3</v>
      </c>
      <c r="JK2027" s="1" t="str">
        <f t="shared" si="986"/>
        <v/>
      </c>
      <c r="JL2027" s="1" t="str">
        <f t="shared" si="987"/>
        <v/>
      </c>
      <c r="JM2027" s="1">
        <f t="shared" si="988"/>
        <v>1.1317063044204374E-24</v>
      </c>
      <c r="JN2027" s="1" t="str">
        <f t="shared" si="989"/>
        <v/>
      </c>
      <c r="JO2027" s="1" t="str">
        <f t="shared" si="990"/>
        <v/>
      </c>
      <c r="JS2027" s="1">
        <v>1403</v>
      </c>
      <c r="JT2027" s="1">
        <f t="shared" si="991"/>
        <v>16000.20888681271</v>
      </c>
      <c r="JU2027" s="1">
        <f t="shared" si="992"/>
        <v>1.0961823136765643E-5</v>
      </c>
      <c r="JV2027" s="1">
        <f t="shared" si="993"/>
        <v>0.94651903013708882</v>
      </c>
      <c r="JW2027" s="1">
        <f t="shared" si="994"/>
        <v>1.0961823136765643E-5</v>
      </c>
      <c r="JX2027" s="1" t="str">
        <f t="shared" si="995"/>
        <v/>
      </c>
      <c r="JY2027" s="1" t="str">
        <f t="shared" si="996"/>
        <v/>
      </c>
      <c r="JZ2027" s="1">
        <f t="shared" si="997"/>
        <v>4.6705131063742483E-6</v>
      </c>
      <c r="KA2027" s="1" t="str">
        <f t="shared" si="998"/>
        <v/>
      </c>
      <c r="KB2027" s="1" t="str">
        <f t="shared" si="999"/>
        <v/>
      </c>
      <c r="KE2027" s="1">
        <f t="shared" si="962"/>
        <v>9.0112000000000521</v>
      </c>
      <c r="KF2027" s="151">
        <f t="shared" si="963"/>
        <v>0.25185293228451971</v>
      </c>
      <c r="KG2027" s="1">
        <f t="shared" si="964"/>
        <v>4.5802456310078954E-4</v>
      </c>
      <c r="KH2027" s="1" t="str">
        <f t="shared" ref="KH2027:KH2090" si="1001">IF(KF2027&lt;(1-$KD$623),KG2027,"")</f>
        <v/>
      </c>
      <c r="KI2027" s="132" t="str">
        <f t="shared" ref="KI2027:KI2090" si="1002">IF(KF2027&lt;(1-$KD$629),KG2027,"")</f>
        <v/>
      </c>
    </row>
    <row r="2028" spans="237:295" ht="20.100000000000001" customHeight="1" x14ac:dyDescent="0.25">
      <c r="IC2028" s="1">
        <v>1404</v>
      </c>
      <c r="ID2028" s="1">
        <f t="shared" si="965"/>
        <v>28192.190131099036</v>
      </c>
      <c r="IE2028" s="1">
        <f t="shared" si="966"/>
        <v>6.1965811466220857E-6</v>
      </c>
      <c r="IF2028" s="1">
        <f t="shared" si="967"/>
        <v>0.94695284340224517</v>
      </c>
      <c r="IG2028" s="1">
        <f t="shared" si="968"/>
        <v>6.1965811466220857E-6</v>
      </c>
      <c r="IH2028" s="1" t="str">
        <f t="shared" si="969"/>
        <v/>
      </c>
      <c r="II2028" s="1" t="str">
        <f t="shared" si="970"/>
        <v/>
      </c>
      <c r="IL2028" s="1">
        <f t="shared" si="971"/>
        <v>3.3056276545777855E-14</v>
      </c>
      <c r="IM2028" s="1" t="str">
        <f t="shared" si="972"/>
        <v/>
      </c>
      <c r="IN2028" s="1" t="str">
        <f t="shared" si="973"/>
        <v/>
      </c>
      <c r="IS2028" s="1">
        <v>1404</v>
      </c>
      <c r="IT2028" s="1">
        <f t="shared" si="974"/>
        <v>58.417253915655465</v>
      </c>
      <c r="IU2028" s="1">
        <f t="shared" si="975"/>
        <v>2.9904725425913296E-3</v>
      </c>
      <c r="IV2028" s="1">
        <f t="shared" si="976"/>
        <v>0.94695284340224517</v>
      </c>
      <c r="IW2028" s="1">
        <f t="shared" si="977"/>
        <v>2.9904725425913296E-3</v>
      </c>
      <c r="IX2028" s="1" t="str">
        <f t="shared" si="978"/>
        <v/>
      </c>
      <c r="IY2028" s="1" t="str">
        <f t="shared" si="979"/>
        <v/>
      </c>
      <c r="IZ2028" s="1">
        <f t="shared" si="980"/>
        <v>4.7573295058318069E-8</v>
      </c>
      <c r="JA2028" s="1" t="str">
        <f t="shared" si="981"/>
        <v/>
      </c>
      <c r="JB2028" s="1" t="str">
        <f t="shared" si="982"/>
        <v/>
      </c>
      <c r="JF2028" s="1">
        <v>1404</v>
      </c>
      <c r="JG2028" s="1">
        <f t="shared" si="1000"/>
        <v>164.24276948254175</v>
      </c>
      <c r="JH2028" s="1">
        <f t="shared" si="983"/>
        <v>1.0636400883810159E-3</v>
      </c>
      <c r="JI2028" s="1">
        <f t="shared" si="984"/>
        <v>0.94695284340224517</v>
      </c>
      <c r="JJ2028" s="1">
        <f t="shared" si="985"/>
        <v>1.0636400883810159E-3</v>
      </c>
      <c r="JK2028" s="1" t="str">
        <f t="shared" si="986"/>
        <v/>
      </c>
      <c r="JL2028" s="1" t="str">
        <f t="shared" si="987"/>
        <v/>
      </c>
      <c r="JM2028" s="1">
        <f t="shared" si="988"/>
        <v>1.1776929144297404E-24</v>
      </c>
      <c r="JN2028" s="1" t="str">
        <f t="shared" si="989"/>
        <v/>
      </c>
      <c r="JO2028" s="1" t="str">
        <f t="shared" si="990"/>
        <v/>
      </c>
      <c r="JS2028" s="1">
        <v>1404</v>
      </c>
      <c r="JT2028" s="1">
        <f t="shared" si="991"/>
        <v>16039.911638392892</v>
      </c>
      <c r="JU2028" s="1">
        <f t="shared" si="992"/>
        <v>1.0891281559818927E-5</v>
      </c>
      <c r="JV2028" s="1">
        <f t="shared" si="993"/>
        <v>0.94695284340224517</v>
      </c>
      <c r="JW2028" s="1">
        <f t="shared" si="994"/>
        <v>1.0891281559818927E-5</v>
      </c>
      <c r="JX2028" s="1" t="str">
        <f t="shared" si="995"/>
        <v/>
      </c>
      <c r="JY2028" s="1" t="str">
        <f t="shared" si="996"/>
        <v/>
      </c>
      <c r="JZ2028" s="1">
        <f t="shared" si="997"/>
        <v>4.6318747139410025E-6</v>
      </c>
      <c r="KA2028" s="1" t="str">
        <f t="shared" si="998"/>
        <v/>
      </c>
      <c r="KB2028" s="1" t="str">
        <f t="shared" si="999"/>
        <v/>
      </c>
      <c r="KE2028" s="1">
        <f t="shared" ref="KE2028:KE2091" si="1003">KE2027+$KH$616</f>
        <v>9.0176000000000514</v>
      </c>
      <c r="KF2028" s="151">
        <f t="shared" ref="KF2028:KF2091" si="1004">_xlfn.CHISQ.DIST.RT(KE2028,7)</f>
        <v>0.25139490772141893</v>
      </c>
      <c r="KG2028" s="1">
        <f t="shared" ref="KG2028:KG2091" si="1005">KF2028-KF2029</f>
        <v>4.5737202655982134E-4</v>
      </c>
      <c r="KH2028" s="1" t="str">
        <f t="shared" si="1001"/>
        <v/>
      </c>
      <c r="KI2028" s="132" t="str">
        <f t="shared" si="1002"/>
        <v/>
      </c>
    </row>
    <row r="2029" spans="237:295" ht="20.100000000000001" customHeight="1" x14ac:dyDescent="0.25">
      <c r="IC2029" s="1">
        <v>1405</v>
      </c>
      <c r="ID2029" s="1">
        <f t="shared" si="965"/>
        <v>28261.972779938384</v>
      </c>
      <c r="IE2029" s="1">
        <f t="shared" si="966"/>
        <v>6.1566063713484041E-6</v>
      </c>
      <c r="IF2029" s="1">
        <f t="shared" si="967"/>
        <v>0.94738386154574794</v>
      </c>
      <c r="IG2029" s="1">
        <f t="shared" si="968"/>
        <v>6.1566063713484041E-6</v>
      </c>
      <c r="IH2029" s="1" t="str">
        <f t="shared" si="969"/>
        <v/>
      </c>
      <c r="II2029" s="1" t="str">
        <f t="shared" si="970"/>
        <v/>
      </c>
      <c r="IL2029" s="1">
        <f t="shared" si="971"/>
        <v>3.3910512733351723E-14</v>
      </c>
      <c r="IM2029" s="1" t="str">
        <f t="shared" si="972"/>
        <v/>
      </c>
      <c r="IN2029" s="1" t="str">
        <f t="shared" si="973"/>
        <v/>
      </c>
      <c r="IS2029" s="1">
        <v>1405</v>
      </c>
      <c r="IT2029" s="1">
        <f t="shared" si="974"/>
        <v>58.561851078813021</v>
      </c>
      <c r="IU2029" s="1">
        <f t="shared" si="975"/>
        <v>2.9711807000375738E-3</v>
      </c>
      <c r="IV2029" s="1">
        <f t="shared" si="976"/>
        <v>0.94738386154574794</v>
      </c>
      <c r="IW2029" s="1">
        <f t="shared" si="977"/>
        <v>2.9711807000375738E-3</v>
      </c>
      <c r="IX2029" s="1" t="str">
        <f t="shared" si="978"/>
        <v/>
      </c>
      <c r="IY2029" s="1" t="str">
        <f t="shared" si="979"/>
        <v/>
      </c>
      <c r="IZ2029" s="1">
        <f t="shared" si="980"/>
        <v>4.8528281570014127E-8</v>
      </c>
      <c r="JA2029" s="1" t="str">
        <f t="shared" si="981"/>
        <v/>
      </c>
      <c r="JB2029" s="1" t="str">
        <f t="shared" si="982"/>
        <v/>
      </c>
      <c r="JF2029" s="1">
        <v>1405</v>
      </c>
      <c r="JG2029" s="1">
        <f t="shared" si="1000"/>
        <v>164.64931099116194</v>
      </c>
      <c r="JH2029" s="1">
        <f t="shared" si="983"/>
        <v>1.0567784379807309E-3</v>
      </c>
      <c r="JI2029" s="1">
        <f t="shared" si="984"/>
        <v>0.94738386154574805</v>
      </c>
      <c r="JJ2029" s="1">
        <f t="shared" si="985"/>
        <v>1.0567784379807309E-3</v>
      </c>
      <c r="JK2029" s="1" t="str">
        <f t="shared" si="986"/>
        <v/>
      </c>
      <c r="JL2029" s="1" t="str">
        <f t="shared" si="987"/>
        <v/>
      </c>
      <c r="JM2029" s="1">
        <f t="shared" si="988"/>
        <v>1.2255285705209463E-24</v>
      </c>
      <c r="JN2029" s="1" t="str">
        <f t="shared" si="989"/>
        <v/>
      </c>
      <c r="JO2029" s="1" t="str">
        <f t="shared" si="990"/>
        <v/>
      </c>
      <c r="JS2029" s="1">
        <v>1405</v>
      </c>
      <c r="JT2029" s="1">
        <f t="shared" si="991"/>
        <v>16079.614389973074</v>
      </c>
      <c r="JU2029" s="1">
        <f t="shared" si="992"/>
        <v>1.0821020794649487E-5</v>
      </c>
      <c r="JV2029" s="1">
        <f t="shared" si="993"/>
        <v>0.94738386154574794</v>
      </c>
      <c r="JW2029" s="1">
        <f t="shared" si="994"/>
        <v>1.0821020794649487E-5</v>
      </c>
      <c r="JX2029" s="1" t="str">
        <f t="shared" si="995"/>
        <v/>
      </c>
      <c r="JY2029" s="1" t="str">
        <f t="shared" si="996"/>
        <v/>
      </c>
      <c r="JZ2029" s="1">
        <f t="shared" si="997"/>
        <v>4.5934824743128015E-6</v>
      </c>
      <c r="KA2029" s="1" t="str">
        <f t="shared" si="998"/>
        <v/>
      </c>
      <c r="KB2029" s="1" t="str">
        <f t="shared" si="999"/>
        <v/>
      </c>
      <c r="KE2029" s="1">
        <f t="shared" si="1003"/>
        <v>9.0240000000000506</v>
      </c>
      <c r="KF2029" s="151">
        <f t="shared" si="1004"/>
        <v>0.2509375356948591</v>
      </c>
      <c r="KG2029" s="1">
        <f t="shared" si="1005"/>
        <v>4.5671984494666251E-4</v>
      </c>
      <c r="KH2029" s="1" t="str">
        <f t="shared" si="1001"/>
        <v/>
      </c>
      <c r="KI2029" s="132" t="str">
        <f t="shared" si="1002"/>
        <v/>
      </c>
    </row>
    <row r="2030" spans="237:295" ht="20.100000000000001" customHeight="1" x14ac:dyDescent="0.25">
      <c r="IC2030" s="1">
        <v>1406</v>
      </c>
      <c r="ID2030" s="1">
        <f t="shared" si="965"/>
        <v>28331.755428777746</v>
      </c>
      <c r="IE2030" s="1">
        <f t="shared" si="966"/>
        <v>6.1167916079674329E-6</v>
      </c>
      <c r="IF2030" s="1">
        <f t="shared" si="967"/>
        <v>0.94781209572517811</v>
      </c>
      <c r="IG2030" s="1">
        <f t="shared" si="968"/>
        <v>6.1167916079674329E-6</v>
      </c>
      <c r="IH2030" s="1" t="str">
        <f t="shared" si="969"/>
        <v/>
      </c>
      <c r="II2030" s="1" t="str">
        <f t="shared" si="970"/>
        <v/>
      </c>
      <c r="IL2030" s="1">
        <f t="shared" si="971"/>
        <v>3.4786267401520008E-14</v>
      </c>
      <c r="IM2030" s="1" t="str">
        <f t="shared" si="972"/>
        <v/>
      </c>
      <c r="IN2030" s="1" t="str">
        <f t="shared" si="973"/>
        <v/>
      </c>
      <c r="IS2030" s="1">
        <v>1406</v>
      </c>
      <c r="IT2030" s="1">
        <f t="shared" si="974"/>
        <v>58.706448241970577</v>
      </c>
      <c r="IU2030" s="1">
        <f t="shared" si="975"/>
        <v>2.9519660792873144E-3</v>
      </c>
      <c r="IV2030" s="1">
        <f t="shared" si="976"/>
        <v>0.94781209572517799</v>
      </c>
      <c r="IW2030" s="1">
        <f t="shared" si="977"/>
        <v>2.9519660792873144E-3</v>
      </c>
      <c r="IX2030" s="1" t="str">
        <f t="shared" si="978"/>
        <v/>
      </c>
      <c r="IY2030" s="1" t="str">
        <f t="shared" si="979"/>
        <v/>
      </c>
      <c r="IZ2030" s="1">
        <f t="shared" si="980"/>
        <v>4.9501646452014197E-8</v>
      </c>
      <c r="JA2030" s="1" t="str">
        <f t="shared" si="981"/>
        <v/>
      </c>
      <c r="JB2030" s="1" t="str">
        <f t="shared" si="982"/>
        <v/>
      </c>
      <c r="JF2030" s="1">
        <v>1406</v>
      </c>
      <c r="JG2030" s="1">
        <f t="shared" si="1000"/>
        <v>165.05585249978202</v>
      </c>
      <c r="JH2030" s="1">
        <f t="shared" si="983"/>
        <v>1.0499442535426753E-3</v>
      </c>
      <c r="JI2030" s="1">
        <f t="shared" si="984"/>
        <v>0.94781209572517799</v>
      </c>
      <c r="JJ2030" s="1">
        <f t="shared" si="985"/>
        <v>1.0499442535426753E-3</v>
      </c>
      <c r="JK2030" s="1" t="str">
        <f t="shared" si="986"/>
        <v/>
      </c>
      <c r="JL2030" s="1" t="str">
        <f t="shared" si="987"/>
        <v/>
      </c>
      <c r="JM2030" s="1">
        <f t="shared" si="988"/>
        <v>1.2752868156281714E-24</v>
      </c>
      <c r="JN2030" s="1" t="str">
        <f t="shared" si="989"/>
        <v/>
      </c>
      <c r="JO2030" s="1" t="str">
        <f t="shared" si="990"/>
        <v/>
      </c>
      <c r="JS2030" s="1">
        <v>1406</v>
      </c>
      <c r="JT2030" s="1">
        <f t="shared" si="991"/>
        <v>16119.317141553256</v>
      </c>
      <c r="JU2030" s="1">
        <f t="shared" si="992"/>
        <v>1.0751041270786384E-5</v>
      </c>
      <c r="JV2030" s="1">
        <f t="shared" si="993"/>
        <v>0.94781209572517811</v>
      </c>
      <c r="JW2030" s="1">
        <f t="shared" si="994"/>
        <v>1.0751041270786384E-5</v>
      </c>
      <c r="JX2030" s="1" t="str">
        <f t="shared" si="995"/>
        <v/>
      </c>
      <c r="JY2030" s="1" t="str">
        <f t="shared" si="996"/>
        <v/>
      </c>
      <c r="JZ2030" s="1">
        <f t="shared" si="997"/>
        <v>4.5553355706521674E-6</v>
      </c>
      <c r="KA2030" s="1" t="str">
        <f t="shared" si="998"/>
        <v/>
      </c>
      <c r="KB2030" s="1" t="str">
        <f t="shared" si="999"/>
        <v/>
      </c>
      <c r="KE2030" s="1">
        <f t="shared" si="1003"/>
        <v>9.0304000000000499</v>
      </c>
      <c r="KF2030" s="151">
        <f t="shared" si="1004"/>
        <v>0.25048081584991244</v>
      </c>
      <c r="KG2030" s="1">
        <f t="shared" si="1005"/>
        <v>4.5606802020869974E-4</v>
      </c>
      <c r="KH2030" s="1" t="str">
        <f t="shared" si="1001"/>
        <v/>
      </c>
      <c r="KI2030" s="132" t="str">
        <f t="shared" si="1002"/>
        <v/>
      </c>
    </row>
    <row r="2031" spans="237:295" ht="20.100000000000001" customHeight="1" x14ac:dyDescent="0.25">
      <c r="IC2031" s="1">
        <v>1407</v>
      </c>
      <c r="ID2031" s="1">
        <f t="shared" si="965"/>
        <v>28401.538077617093</v>
      </c>
      <c r="IE2031" s="1">
        <f t="shared" si="966"/>
        <v>6.0771370916250948E-6</v>
      </c>
      <c r="IF2031" s="1">
        <f t="shared" si="967"/>
        <v>0.94823755711484736</v>
      </c>
      <c r="IG2031" s="1">
        <f t="shared" si="968"/>
        <v>6.0771370916250948E-6</v>
      </c>
      <c r="IH2031" s="1" t="str">
        <f t="shared" si="969"/>
        <v/>
      </c>
      <c r="II2031" s="1" t="str">
        <f t="shared" si="970"/>
        <v/>
      </c>
      <c r="IL2031" s="1">
        <f t="shared" si="971"/>
        <v>3.568406788920097E-14</v>
      </c>
      <c r="IM2031" s="1" t="str">
        <f t="shared" si="972"/>
        <v/>
      </c>
      <c r="IN2031" s="1" t="str">
        <f t="shared" si="973"/>
        <v/>
      </c>
      <c r="IS2031" s="1">
        <v>1407</v>
      </c>
      <c r="IT2031" s="1">
        <f t="shared" si="974"/>
        <v>58.851045405128161</v>
      </c>
      <c r="IU2031" s="1">
        <f t="shared" si="975"/>
        <v>2.9328287938220595E-3</v>
      </c>
      <c r="IV2031" s="1">
        <f t="shared" si="976"/>
        <v>0.94823755711484736</v>
      </c>
      <c r="IW2031" s="1">
        <f t="shared" si="977"/>
        <v>2.9328287938220595E-3</v>
      </c>
      <c r="IX2031" s="1" t="str">
        <f t="shared" si="978"/>
        <v/>
      </c>
      <c r="IY2031" s="1" t="str">
        <f t="shared" si="979"/>
        <v/>
      </c>
      <c r="IZ2031" s="1">
        <f t="shared" si="980"/>
        <v>5.049372687204231E-8</v>
      </c>
      <c r="JA2031" s="1" t="str">
        <f t="shared" si="981"/>
        <v/>
      </c>
      <c r="JB2031" s="1" t="str">
        <f t="shared" si="982"/>
        <v/>
      </c>
      <c r="JF2031" s="1">
        <v>1407</v>
      </c>
      <c r="JG2031" s="1">
        <f t="shared" si="1000"/>
        <v>165.46239400840221</v>
      </c>
      <c r="JH2031" s="1">
        <f t="shared" si="983"/>
        <v>1.0431375754295239E-3</v>
      </c>
      <c r="JI2031" s="1">
        <f t="shared" si="984"/>
        <v>0.94823755711484736</v>
      </c>
      <c r="JJ2031" s="1">
        <f t="shared" si="985"/>
        <v>1.0431375754295239E-3</v>
      </c>
      <c r="JK2031" s="1" t="str">
        <f t="shared" si="986"/>
        <v/>
      </c>
      <c r="JL2031" s="1" t="str">
        <f t="shared" si="987"/>
        <v/>
      </c>
      <c r="JM2031" s="1">
        <f t="shared" si="988"/>
        <v>1.3270440850909438E-24</v>
      </c>
      <c r="JN2031" s="1" t="str">
        <f t="shared" si="989"/>
        <v/>
      </c>
      <c r="JO2031" s="1" t="str">
        <f t="shared" si="990"/>
        <v/>
      </c>
      <c r="JS2031" s="1">
        <v>1407</v>
      </c>
      <c r="JT2031" s="1">
        <f t="shared" si="991"/>
        <v>16159.019893133431</v>
      </c>
      <c r="JU2031" s="1">
        <f t="shared" si="992"/>
        <v>1.0681343401528552E-5</v>
      </c>
      <c r="JV2031" s="1">
        <f t="shared" si="993"/>
        <v>0.94823755711484725</v>
      </c>
      <c r="JW2031" s="1">
        <f t="shared" si="994"/>
        <v>1.0681343401528552E-5</v>
      </c>
      <c r="JX2031" s="1" t="str">
        <f t="shared" si="995"/>
        <v/>
      </c>
      <c r="JY2031" s="1" t="str">
        <f t="shared" si="996"/>
        <v/>
      </c>
      <c r="JZ2031" s="1">
        <f t="shared" si="997"/>
        <v>4.5174331811715133E-6</v>
      </c>
      <c r="KA2031" s="1" t="str">
        <f t="shared" si="998"/>
        <v/>
      </c>
      <c r="KB2031" s="1" t="str">
        <f t="shared" si="999"/>
        <v/>
      </c>
      <c r="KE2031" s="1">
        <f t="shared" si="1003"/>
        <v>9.0368000000000492</v>
      </c>
      <c r="KF2031" s="151">
        <f t="shared" si="1004"/>
        <v>0.25002474782970374</v>
      </c>
      <c r="KG2031" s="1">
        <f t="shared" si="1005"/>
        <v>4.5541655428504857E-4</v>
      </c>
      <c r="KH2031" s="1" t="str">
        <f t="shared" si="1001"/>
        <v/>
      </c>
      <c r="KI2031" s="132" t="str">
        <f t="shared" si="1002"/>
        <v/>
      </c>
    </row>
    <row r="2032" spans="237:295" ht="20.100000000000001" customHeight="1" x14ac:dyDescent="0.25">
      <c r="IC2032" s="1">
        <v>1408</v>
      </c>
      <c r="ID2032" s="1">
        <f t="shared" ref="ID2032:ID2095" si="1006">$ID$618+(IC2032*$ID$621)</f>
        <v>28471.320726456455</v>
      </c>
      <c r="IE2032" s="1">
        <f t="shared" ref="IE2032:IE2095" si="1007">_xlfn.NORM.DIST($ID2032,$ID$615,$ID$616,0)</f>
        <v>6.0376430482778724E-6</v>
      </c>
      <c r="IF2032" s="1">
        <f t="shared" ref="IF2032:IF2095" si="1008">_xlfn.NORM.DIST($ID2032,$ID$615,$ID$616,1)</f>
        <v>0.94866025690515576</v>
      </c>
      <c r="IG2032" s="1">
        <f t="shared" ref="IG2032:IG2095" si="1009">IF(OR(IF2032&lt;$IH$620,IF2032&gt;$IH$621),IE2032,"")</f>
        <v>6.0376430482778724E-6</v>
      </c>
      <c r="IH2032" s="1" t="str">
        <f t="shared" ref="IH2032:IH2095" si="1010">IF(AND(IF2032&gt;$IH$620,IF2032&lt;$IH$621),IE2032,"")</f>
        <v/>
      </c>
      <c r="II2032" s="1" t="str">
        <f t="shared" ref="II2032:II2095" si="1011">IF(IE2032=MAX($IE$624:$IE$2624),IE2032,"")</f>
        <v/>
      </c>
      <c r="IL2032" s="1">
        <f t="shared" ref="IL2032:IL2095" si="1012">_xlfn.NORM.DIST(ID2032,$IH$616,$IH$617,0)</f>
        <v>3.6604454077911377E-14</v>
      </c>
      <c r="IM2032" s="1" t="str">
        <f t="shared" ref="IM2032:IM2095" si="1013">IF(IL2032=MAX($IL$624:$IL$2624),IE2032,"")</f>
        <v/>
      </c>
      <c r="IN2032" s="1" t="str">
        <f t="shared" ref="IN2032:IN2095" si="1014">IF(IM2032=MIN($IM$624:$IM$2624),IM2032,"")</f>
        <v/>
      </c>
      <c r="IS2032" s="1">
        <v>1408</v>
      </c>
      <c r="IT2032" s="1">
        <f t="shared" ref="IT2032:IT2095" si="1015">$IT$618+(IS2032*$IT$621)</f>
        <v>58.995642568285717</v>
      </c>
      <c r="IU2032" s="1">
        <f t="shared" ref="IU2032:IU2095" si="1016">_xlfn.NORM.DIST(IT2032,IT$615,IT$616,0)</f>
        <v>2.9137689526885107E-3</v>
      </c>
      <c r="IV2032" s="1">
        <f t="shared" ref="IV2032:IV2095" si="1017">_xlfn.NORM.DIST(IT2032,IT$615,IT$616,1)</f>
        <v>0.94866025690515565</v>
      </c>
      <c r="IW2032" s="1">
        <f t="shared" ref="IW2032:IW2095" si="1018">IF(OR(IV2032&lt;$IX$620,IV2032&gt;$IX$621),IU2032,"")</f>
        <v>2.9137689526885107E-3</v>
      </c>
      <c r="IX2032" s="1" t="str">
        <f t="shared" ref="IX2032:IX2095" si="1019">IF(AND(IV2032&gt;$IX$620,IV2032&lt;$IX$621),IU2032,"")</f>
        <v/>
      </c>
      <c r="IY2032" s="1" t="str">
        <f t="shared" ref="IY2032:IY2095" si="1020">IF(IU2032=MAX($IU$624:$IU$2624),IU2032,"")</f>
        <v/>
      </c>
      <c r="IZ2032" s="1">
        <f t="shared" ref="IZ2032:IZ2095" si="1021">_xlfn.NORM.DIST(IT2032,$IX$616,$IX$617,0)</f>
        <v>5.150486585053256E-8</v>
      </c>
      <c r="JA2032" s="1" t="str">
        <f t="shared" ref="JA2032:JA2095" si="1022">IF(IZ2032=MAX($IZ$624:$IZ$2624),IU2032,"")</f>
        <v/>
      </c>
      <c r="JB2032" s="1" t="str">
        <f t="shared" ref="JB2032:JB2095" si="1023">IF(JA2032=MIN($JA$624:$JA$2624),JA2032,"")</f>
        <v/>
      </c>
      <c r="JF2032" s="1">
        <v>1408</v>
      </c>
      <c r="JG2032" s="1">
        <f t="shared" si="1000"/>
        <v>165.86893551702241</v>
      </c>
      <c r="JH2032" s="1">
        <f t="shared" ref="JH2032:JH2095" si="1024">_xlfn.NORM.DIST(JG2032,JG$615,JG$616,0)</f>
        <v>1.0363584424266002E-3</v>
      </c>
      <c r="JI2032" s="1">
        <f t="shared" ref="JI2032:JI2095" si="1025">_xlfn.NORM.DIST(JG2032,JG$615,JG$616,1)</f>
        <v>0.94866025690515576</v>
      </c>
      <c r="JJ2032" s="1">
        <f t="shared" ref="JJ2032:JJ2095" si="1026">IF(OR(JI2032&lt;$IX$620,JI2032&gt;$IX$621),JH2032,"")</f>
        <v>1.0363584424266002E-3</v>
      </c>
      <c r="JK2032" s="1" t="str">
        <f t="shared" ref="JK2032:JK2095" si="1027">IF(AND(JI2032&gt;$JK$620,JI2032&lt;$JK$621),JH2032,"")</f>
        <v/>
      </c>
      <c r="JL2032" s="1" t="str">
        <f t="shared" ref="JL2032:JL2095" si="1028">IF(JH2032=MAX($JH$624:$JH$2624),JH2032,"")</f>
        <v/>
      </c>
      <c r="JM2032" s="1">
        <f t="shared" ref="JM2032:JM2095" si="1029">_xlfn.NORM.DIST(JG2032,$JK$616,$JK$617,0)</f>
        <v>1.3808798190992271E-24</v>
      </c>
      <c r="JN2032" s="1" t="str">
        <f t="shared" ref="JN2032:JN2095" si="1030">IF(JM2032=MAX($JM$624:$JM$2624),JH2032,"")</f>
        <v/>
      </c>
      <c r="JO2032" s="1" t="str">
        <f t="shared" ref="JO2032:JO2095" si="1031">IF(JN2032=MIN($JN$624:$JN$2624),JN2032,"")</f>
        <v/>
      </c>
      <c r="JS2032" s="1">
        <v>1408</v>
      </c>
      <c r="JT2032" s="1">
        <f t="shared" ref="JT2032:JT2095" si="1032">JT$618+(JS2032*JT$621)</f>
        <v>16198.722644713613</v>
      </c>
      <c r="JU2032" s="1">
        <f t="shared" ref="JU2032:JU2095" si="1033">_xlfn.NORM.DIST(JT2032,JT$615,JT$616,0)</f>
        <v>1.0611927584023323E-5</v>
      </c>
      <c r="JV2032" s="1">
        <f t="shared" ref="JV2032:JV2095" si="1034">_xlfn.NORM.DIST(JT2032,JT$615,JT$616,1)</f>
        <v>0.94866025690515565</v>
      </c>
      <c r="JW2032" s="1">
        <f t="shared" ref="JW2032:JW2095" si="1035">IF(OR(JV2032&lt;$IX$620,JV2032&gt;$IX$621),JU2032,"")</f>
        <v>1.0611927584023323E-5</v>
      </c>
      <c r="JX2032" s="1" t="str">
        <f t="shared" ref="JX2032:JX2095" si="1036">IF(AND(JV2032&gt;$JK$620,JV2032&lt;$JK$621),JU2032,"")</f>
        <v/>
      </c>
      <c r="JY2032" s="1" t="str">
        <f t="shared" ref="JY2032:JY2095" si="1037">IF(JU2032=MAX($JU$624:$JU$2624),JU2032,"")</f>
        <v/>
      </c>
      <c r="JZ2032" s="1">
        <f t="shared" ref="JZ2032:JZ2095" si="1038">_xlfn.NORM.DIST(JT2032,$JX$616,$JX$617,0)</f>
        <v>4.4797744792266018E-6</v>
      </c>
      <c r="KA2032" s="1" t="str">
        <f t="shared" ref="KA2032:KA2095" si="1039">IF(JZ2032=MAX($JZ$624:$JZ$2624),JU2032,"")</f>
        <v/>
      </c>
      <c r="KB2032" s="1" t="str">
        <f t="shared" ref="KB2032:KB2095" si="1040">IF(KA2032=MIN($KA$624:$KA$2624),KA2032,"")</f>
        <v/>
      </c>
      <c r="KE2032" s="1">
        <f t="shared" si="1003"/>
        <v>9.0432000000000485</v>
      </c>
      <c r="KF2032" s="151">
        <f t="shared" si="1004"/>
        <v>0.24956933127541869</v>
      </c>
      <c r="KG2032" s="1">
        <f t="shared" si="1005"/>
        <v>4.5476544910361127E-4</v>
      </c>
      <c r="KH2032" s="1" t="str">
        <f t="shared" si="1001"/>
        <v/>
      </c>
      <c r="KI2032" s="132" t="str">
        <f t="shared" si="1002"/>
        <v/>
      </c>
    </row>
    <row r="2033" spans="237:295" ht="20.100000000000001" customHeight="1" x14ac:dyDescent="0.25">
      <c r="IC2033" s="1">
        <v>1409</v>
      </c>
      <c r="ID2033" s="1">
        <f t="shared" si="1006"/>
        <v>28541.103375295803</v>
      </c>
      <c r="IE2033" s="1">
        <f t="shared" si="1007"/>
        <v>5.9983096947380321E-6</v>
      </c>
      <c r="IF2033" s="1">
        <f t="shared" si="1008"/>
        <v>0.94908020630195189</v>
      </c>
      <c r="IG2033" s="1">
        <f t="shared" si="1009"/>
        <v>5.9983096947380321E-6</v>
      </c>
      <c r="IH2033" s="1" t="str">
        <f t="shared" si="1010"/>
        <v/>
      </c>
      <c r="II2033" s="1" t="str">
        <f t="shared" si="1011"/>
        <v/>
      </c>
      <c r="IL2033" s="1">
        <f t="shared" si="1012"/>
        <v>3.7547978680479349E-14</v>
      </c>
      <c r="IM2033" s="1" t="str">
        <f t="shared" si="1013"/>
        <v/>
      </c>
      <c r="IN2033" s="1" t="str">
        <f t="shared" si="1014"/>
        <v/>
      </c>
      <c r="IS2033" s="1">
        <v>1409</v>
      </c>
      <c r="IT2033" s="1">
        <f t="shared" si="1015"/>
        <v>59.140239731443273</v>
      </c>
      <c r="IU2033" s="1">
        <f t="shared" si="1016"/>
        <v>2.8947866605203432E-3</v>
      </c>
      <c r="IV2033" s="1">
        <f t="shared" si="1017"/>
        <v>0.94908020630195178</v>
      </c>
      <c r="IW2033" s="1">
        <f t="shared" si="1018"/>
        <v>2.8947866605203432E-3</v>
      </c>
      <c r="IX2033" s="1" t="str">
        <f t="shared" si="1019"/>
        <v/>
      </c>
      <c r="IY2033" s="1" t="str">
        <f t="shared" si="1020"/>
        <v/>
      </c>
      <c r="IZ2033" s="1">
        <f t="shared" si="1021"/>
        <v>5.2535412355754797E-8</v>
      </c>
      <c r="JA2033" s="1" t="str">
        <f t="shared" si="1022"/>
        <v/>
      </c>
      <c r="JB2033" s="1" t="str">
        <f t="shared" si="1023"/>
        <v/>
      </c>
      <c r="JF2033" s="1">
        <v>1409</v>
      </c>
      <c r="JG2033" s="1">
        <f t="shared" ref="JG2033:JG2096" si="1041">$JG$618+(JF2033*$JG$621)</f>
        <v>166.27547702564249</v>
      </c>
      <c r="JH2033" s="1">
        <f t="shared" si="1024"/>
        <v>1.0296068917496205E-3</v>
      </c>
      <c r="JI2033" s="1">
        <f t="shared" si="1025"/>
        <v>0.94908020630195178</v>
      </c>
      <c r="JJ2033" s="1">
        <f t="shared" si="1026"/>
        <v>1.0296068917496205E-3</v>
      </c>
      <c r="JK2033" s="1" t="str">
        <f t="shared" si="1027"/>
        <v/>
      </c>
      <c r="JL2033" s="1" t="str">
        <f t="shared" si="1028"/>
        <v/>
      </c>
      <c r="JM2033" s="1">
        <f t="shared" si="1029"/>
        <v>1.4368765794571398E-24</v>
      </c>
      <c r="JN2033" s="1" t="str">
        <f t="shared" si="1030"/>
        <v/>
      </c>
      <c r="JO2033" s="1" t="str">
        <f t="shared" si="1031"/>
        <v/>
      </c>
      <c r="JS2033" s="1">
        <v>1409</v>
      </c>
      <c r="JT2033" s="1">
        <f t="shared" si="1032"/>
        <v>16238.425396293795</v>
      </c>
      <c r="JU2033" s="1">
        <f t="shared" si="1033"/>
        <v>1.0542794199345888E-5</v>
      </c>
      <c r="JV2033" s="1">
        <f t="shared" si="1034"/>
        <v>0.94908020630195189</v>
      </c>
      <c r="JW2033" s="1">
        <f t="shared" si="1035"/>
        <v>1.0542794199345888E-5</v>
      </c>
      <c r="JX2033" s="1" t="str">
        <f t="shared" si="1036"/>
        <v/>
      </c>
      <c r="JY2033" s="1" t="str">
        <f t="shared" si="1037"/>
        <v/>
      </c>
      <c r="JZ2033" s="1">
        <f t="shared" si="1038"/>
        <v>4.4423586334096601E-6</v>
      </c>
      <c r="KA2033" s="1" t="str">
        <f t="shared" si="1039"/>
        <v/>
      </c>
      <c r="KB2033" s="1" t="str">
        <f t="shared" si="1040"/>
        <v/>
      </c>
      <c r="KE2033" s="1">
        <f t="shared" si="1003"/>
        <v>9.0496000000000478</v>
      </c>
      <c r="KF2033" s="151">
        <f t="shared" si="1004"/>
        <v>0.24911456582631508</v>
      </c>
      <c r="KG2033" s="1">
        <f t="shared" si="1005"/>
        <v>4.5411470658499042E-4</v>
      </c>
      <c r="KH2033" s="1" t="str">
        <f t="shared" si="1001"/>
        <v/>
      </c>
      <c r="KI2033" s="132" t="str">
        <f t="shared" si="1002"/>
        <v/>
      </c>
    </row>
    <row r="2034" spans="237:295" ht="20.100000000000001" customHeight="1" x14ac:dyDescent="0.25">
      <c r="IC2034" s="1">
        <v>1410</v>
      </c>
      <c r="ID2034" s="1">
        <f t="shared" si="1006"/>
        <v>28610.886024135165</v>
      </c>
      <c r="IE2034" s="1">
        <f t="shared" si="1007"/>
        <v>5.9591372387191513E-6</v>
      </c>
      <c r="IF2034" s="1">
        <f t="shared" si="1008"/>
        <v>0.94949741652589636</v>
      </c>
      <c r="IG2034" s="1">
        <f t="shared" si="1009"/>
        <v>5.9591372387191513E-6</v>
      </c>
      <c r="IH2034" s="1" t="str">
        <f t="shared" si="1010"/>
        <v/>
      </c>
      <c r="II2034" s="1" t="str">
        <f t="shared" si="1011"/>
        <v/>
      </c>
      <c r="IL2034" s="1">
        <f t="shared" si="1012"/>
        <v>3.8515207536169447E-14</v>
      </c>
      <c r="IM2034" s="1" t="str">
        <f t="shared" si="1013"/>
        <v/>
      </c>
      <c r="IN2034" s="1" t="str">
        <f t="shared" si="1014"/>
        <v/>
      </c>
      <c r="IS2034" s="1">
        <v>1410</v>
      </c>
      <c r="IT2034" s="1">
        <f t="shared" si="1015"/>
        <v>59.284836894600829</v>
      </c>
      <c r="IU2034" s="1">
        <f t="shared" si="1016"/>
        <v>2.8758820175602226E-3</v>
      </c>
      <c r="IV2034" s="1">
        <f t="shared" si="1017"/>
        <v>0.94949741652589625</v>
      </c>
      <c r="IW2034" s="1">
        <f t="shared" si="1018"/>
        <v>2.8758820175602226E-3</v>
      </c>
      <c r="IX2034" s="1" t="str">
        <f t="shared" si="1019"/>
        <v/>
      </c>
      <c r="IY2034" s="1" t="str">
        <f t="shared" si="1020"/>
        <v/>
      </c>
      <c r="IZ2034" s="1">
        <f t="shared" si="1021"/>
        <v>5.3585721400361863E-8</v>
      </c>
      <c r="JA2034" s="1" t="str">
        <f t="shared" si="1022"/>
        <v/>
      </c>
      <c r="JB2034" s="1" t="str">
        <f t="shared" si="1023"/>
        <v/>
      </c>
      <c r="JF2034" s="1">
        <v>1410</v>
      </c>
      <c r="JG2034" s="1">
        <f t="shared" si="1041"/>
        <v>166.68201853426268</v>
      </c>
      <c r="JH2034" s="1">
        <f t="shared" si="1024"/>
        <v>1.0228829590525179E-3</v>
      </c>
      <c r="JI2034" s="1">
        <f t="shared" si="1025"/>
        <v>0.94949741652589636</v>
      </c>
      <c r="JJ2034" s="1">
        <f t="shared" si="1026"/>
        <v>1.0228829590525179E-3</v>
      </c>
      <c r="JK2034" s="1" t="str">
        <f t="shared" si="1027"/>
        <v/>
      </c>
      <c r="JL2034" s="1" t="str">
        <f t="shared" si="1028"/>
        <v/>
      </c>
      <c r="JM2034" s="1">
        <f t="shared" si="1029"/>
        <v>1.4951201708304296E-24</v>
      </c>
      <c r="JN2034" s="1" t="str">
        <f t="shared" si="1030"/>
        <v/>
      </c>
      <c r="JO2034" s="1" t="str">
        <f t="shared" si="1031"/>
        <v/>
      </c>
      <c r="JS2034" s="1">
        <v>1410</v>
      </c>
      <c r="JT2034" s="1">
        <f t="shared" si="1032"/>
        <v>16278.128147873977</v>
      </c>
      <c r="JU2034" s="1">
        <f t="shared" si="1033"/>
        <v>1.0473943612579382E-5</v>
      </c>
      <c r="JV2034" s="1">
        <f t="shared" si="1034"/>
        <v>0.94949741652589625</v>
      </c>
      <c r="JW2034" s="1">
        <f t="shared" si="1035"/>
        <v>1.0473943612579382E-5</v>
      </c>
      <c r="JX2034" s="1" t="str">
        <f t="shared" si="1036"/>
        <v/>
      </c>
      <c r="JY2034" s="1" t="str">
        <f t="shared" si="1037"/>
        <v/>
      </c>
      <c r="JZ2034" s="1">
        <f t="shared" si="1038"/>
        <v>4.4051848076420766E-6</v>
      </c>
      <c r="KA2034" s="1" t="str">
        <f t="shared" si="1039"/>
        <v/>
      </c>
      <c r="KB2034" s="1" t="str">
        <f t="shared" si="1040"/>
        <v/>
      </c>
      <c r="KE2034" s="1">
        <f t="shared" si="1003"/>
        <v>9.0560000000000471</v>
      </c>
      <c r="KF2034" s="151">
        <f t="shared" si="1004"/>
        <v>0.24866045111973009</v>
      </c>
      <c r="KG2034" s="1">
        <f t="shared" si="1005"/>
        <v>4.5346432863849206E-4</v>
      </c>
      <c r="KH2034" s="1" t="str">
        <f t="shared" si="1001"/>
        <v/>
      </c>
      <c r="KI2034" s="132" t="str">
        <f t="shared" si="1002"/>
        <v/>
      </c>
    </row>
    <row r="2035" spans="237:295" ht="20.100000000000001" customHeight="1" x14ac:dyDescent="0.25">
      <c r="IC2035" s="1">
        <v>1411</v>
      </c>
      <c r="ID2035" s="1">
        <f t="shared" si="1006"/>
        <v>28680.668672974512</v>
      </c>
      <c r="IE2035" s="1">
        <f t="shared" si="1007"/>
        <v>5.9201258788822182E-6</v>
      </c>
      <c r="IF2035" s="1">
        <f t="shared" si="1008"/>
        <v>0.94991189881182836</v>
      </c>
      <c r="IG2035" s="1">
        <f t="shared" si="1009"/>
        <v>5.9201258788822182E-6</v>
      </c>
      <c r="IH2035" s="1" t="str">
        <f t="shared" si="1010"/>
        <v/>
      </c>
      <c r="II2035" s="1" t="str">
        <f t="shared" si="1011"/>
        <v/>
      </c>
      <c r="IL2035" s="1">
        <f t="shared" si="1012"/>
        <v>3.9506719912352812E-14</v>
      </c>
      <c r="IM2035" s="1" t="str">
        <f t="shared" si="1013"/>
        <v/>
      </c>
      <c r="IN2035" s="1" t="str">
        <f t="shared" si="1014"/>
        <v/>
      </c>
      <c r="IS2035" s="1">
        <v>1411</v>
      </c>
      <c r="IT2035" s="1">
        <f t="shared" si="1015"/>
        <v>59.429434057758414</v>
      </c>
      <c r="IU2035" s="1">
        <f t="shared" si="1016"/>
        <v>2.8570551196820063E-3</v>
      </c>
      <c r="IV2035" s="1">
        <f t="shared" si="1017"/>
        <v>0.94991189881182836</v>
      </c>
      <c r="IW2035" s="1">
        <f t="shared" si="1018"/>
        <v>2.8570551196820063E-3</v>
      </c>
      <c r="IX2035" s="1" t="str">
        <f t="shared" si="1019"/>
        <v/>
      </c>
      <c r="IY2035" s="1" t="str">
        <f t="shared" si="1020"/>
        <v/>
      </c>
      <c r="IZ2035" s="1">
        <f t="shared" si="1021"/>
        <v>5.4656154139382639E-8</v>
      </c>
      <c r="JA2035" s="1" t="str">
        <f t="shared" si="1022"/>
        <v/>
      </c>
      <c r="JB2035" s="1" t="str">
        <f t="shared" si="1023"/>
        <v/>
      </c>
      <c r="JF2035" s="1">
        <v>1411</v>
      </c>
      <c r="JG2035" s="1">
        <f t="shared" si="1041"/>
        <v>167.08856004288288</v>
      </c>
      <c r="JH2035" s="1">
        <f t="shared" si="1024"/>
        <v>1.0161866784353505E-3</v>
      </c>
      <c r="JI2035" s="1">
        <f t="shared" si="1025"/>
        <v>0.94991189881182847</v>
      </c>
      <c r="JJ2035" s="1">
        <f t="shared" si="1026"/>
        <v>1.0161866784353505E-3</v>
      </c>
      <c r="JK2035" s="1" t="str">
        <f t="shared" si="1027"/>
        <v/>
      </c>
      <c r="JL2035" s="1" t="str">
        <f t="shared" si="1028"/>
        <v/>
      </c>
      <c r="JM2035" s="1">
        <f t="shared" si="1029"/>
        <v>1.5556997666462266E-24</v>
      </c>
      <c r="JN2035" s="1" t="str">
        <f t="shared" si="1030"/>
        <v/>
      </c>
      <c r="JO2035" s="1" t="str">
        <f t="shared" si="1031"/>
        <v/>
      </c>
      <c r="JS2035" s="1">
        <v>1411</v>
      </c>
      <c r="JT2035" s="1">
        <f t="shared" si="1032"/>
        <v>16317.830899454158</v>
      </c>
      <c r="JU2035" s="1">
        <f t="shared" si="1033"/>
        <v>1.0405376172895784E-5</v>
      </c>
      <c r="JV2035" s="1">
        <f t="shared" si="1034"/>
        <v>0.94991189881182836</v>
      </c>
      <c r="JW2035" s="1">
        <f t="shared" si="1035"/>
        <v>1.0405376172895784E-5</v>
      </c>
      <c r="JX2035" s="1" t="str">
        <f t="shared" si="1036"/>
        <v/>
      </c>
      <c r="JY2035" s="1" t="str">
        <f t="shared" si="1037"/>
        <v/>
      </c>
      <c r="JZ2035" s="1">
        <f t="shared" si="1038"/>
        <v>4.3682521612666788E-6</v>
      </c>
      <c r="KA2035" s="1" t="str">
        <f t="shared" si="1039"/>
        <v/>
      </c>
      <c r="KB2035" s="1" t="str">
        <f t="shared" si="1040"/>
        <v/>
      </c>
      <c r="KE2035" s="1">
        <f t="shared" si="1003"/>
        <v>9.0624000000000464</v>
      </c>
      <c r="KF2035" s="151">
        <f t="shared" si="1004"/>
        <v>0.2482069867910916</v>
      </c>
      <c r="KG2035" s="1">
        <f t="shared" si="1005"/>
        <v>4.5281431716606702E-4</v>
      </c>
      <c r="KH2035" s="1" t="str">
        <f t="shared" si="1001"/>
        <v/>
      </c>
      <c r="KI2035" s="132" t="str">
        <f t="shared" si="1002"/>
        <v/>
      </c>
    </row>
    <row r="2036" spans="237:295" ht="20.100000000000001" customHeight="1" x14ac:dyDescent="0.25">
      <c r="IC2036" s="1">
        <v>1412</v>
      </c>
      <c r="ID2036" s="1">
        <f t="shared" si="1006"/>
        <v>28750.451321813875</v>
      </c>
      <c r="IE2036" s="1">
        <f t="shared" si="1007"/>
        <v>5.881275804881994E-6</v>
      </c>
      <c r="IF2036" s="1">
        <f t="shared" si="1008"/>
        <v>0.95032366440813587</v>
      </c>
      <c r="IG2036" s="1">
        <f t="shared" si="1009"/>
        <v>5.881275804881994E-6</v>
      </c>
      <c r="IH2036" s="1" t="str">
        <f t="shared" si="1010"/>
        <v/>
      </c>
      <c r="II2036" s="1" t="str">
        <f t="shared" si="1011"/>
        <v/>
      </c>
      <c r="IL2036" s="1">
        <f t="shared" si="1012"/>
        <v>4.0523108812862682E-14</v>
      </c>
      <c r="IM2036" s="1" t="str">
        <f t="shared" si="1013"/>
        <v/>
      </c>
      <c r="IN2036" s="1" t="str">
        <f t="shared" si="1014"/>
        <v/>
      </c>
      <c r="IS2036" s="1">
        <v>1412</v>
      </c>
      <c r="IT2036" s="1">
        <f t="shared" si="1015"/>
        <v>59.57403122091597</v>
      </c>
      <c r="IU2036" s="1">
        <f t="shared" si="1016"/>
        <v>2.838306058413178E-3</v>
      </c>
      <c r="IV2036" s="1">
        <f t="shared" si="1017"/>
        <v>0.95032366440813587</v>
      </c>
      <c r="IW2036" s="1">
        <f t="shared" si="1018"/>
        <v>2.838306058413178E-3</v>
      </c>
      <c r="IX2036" s="1" t="str">
        <f t="shared" si="1019"/>
        <v/>
      </c>
      <c r="IY2036" s="1" t="str">
        <f t="shared" si="1020"/>
        <v/>
      </c>
      <c r="IZ2036" s="1">
        <f t="shared" si="1021"/>
        <v>5.5747077969676354E-8</v>
      </c>
      <c r="JA2036" s="1" t="str">
        <f t="shared" si="1022"/>
        <v/>
      </c>
      <c r="JB2036" s="1" t="str">
        <f t="shared" si="1023"/>
        <v/>
      </c>
      <c r="JF2036" s="1">
        <v>1412</v>
      </c>
      <c r="JG2036" s="1">
        <f t="shared" si="1041"/>
        <v>167.49510155150296</v>
      </c>
      <c r="JH2036" s="1">
        <f t="shared" si="1024"/>
        <v>1.0095180824522708E-3</v>
      </c>
      <c r="JI2036" s="1">
        <f t="shared" si="1025"/>
        <v>0.95032366440813587</v>
      </c>
      <c r="JJ2036" s="1">
        <f t="shared" si="1026"/>
        <v>1.0095180824522708E-3</v>
      </c>
      <c r="JK2036" s="1" t="str">
        <f t="shared" si="1027"/>
        <v/>
      </c>
      <c r="JL2036" s="1" t="str">
        <f t="shared" si="1028"/>
        <v/>
      </c>
      <c r="JM2036" s="1">
        <f t="shared" si="1029"/>
        <v>1.6187080398229731E-24</v>
      </c>
      <c r="JN2036" s="1" t="str">
        <f t="shared" si="1030"/>
        <v/>
      </c>
      <c r="JO2036" s="1" t="str">
        <f t="shared" si="1031"/>
        <v/>
      </c>
      <c r="JS2036" s="1">
        <v>1412</v>
      </c>
      <c r="JT2036" s="1">
        <f t="shared" si="1032"/>
        <v>16357.533651034333</v>
      </c>
      <c r="JU2036" s="1">
        <f t="shared" si="1033"/>
        <v>1.0337092213637582E-5</v>
      </c>
      <c r="JV2036" s="1">
        <f t="shared" si="1034"/>
        <v>0.95032366440813576</v>
      </c>
      <c r="JW2036" s="1">
        <f t="shared" si="1035"/>
        <v>1.0337092213637582E-5</v>
      </c>
      <c r="JX2036" s="1" t="str">
        <f t="shared" si="1036"/>
        <v/>
      </c>
      <c r="JY2036" s="1" t="str">
        <f t="shared" si="1037"/>
        <v/>
      </c>
      <c r="JZ2036" s="1">
        <f t="shared" si="1038"/>
        <v>4.3315598491396432E-6</v>
      </c>
      <c r="KA2036" s="1" t="str">
        <f t="shared" si="1039"/>
        <v/>
      </c>
      <c r="KB2036" s="1" t="str">
        <f t="shared" si="1040"/>
        <v/>
      </c>
      <c r="KE2036" s="1">
        <f t="shared" si="1003"/>
        <v>9.0688000000000457</v>
      </c>
      <c r="KF2036" s="151">
        <f t="shared" si="1004"/>
        <v>0.24775417247392553</v>
      </c>
      <c r="KG2036" s="1">
        <f t="shared" si="1005"/>
        <v>4.5216467405917449E-4</v>
      </c>
      <c r="KH2036" s="1" t="str">
        <f t="shared" si="1001"/>
        <v/>
      </c>
      <c r="KI2036" s="132" t="str">
        <f t="shared" si="1002"/>
        <v/>
      </c>
    </row>
    <row r="2037" spans="237:295" ht="20.100000000000001" customHeight="1" x14ac:dyDescent="0.25">
      <c r="IC2037" s="1">
        <v>1413</v>
      </c>
      <c r="ID2037" s="1">
        <f t="shared" si="1006"/>
        <v>28820.233970653222</v>
      </c>
      <c r="IE2037" s="1">
        <f t="shared" si="1007"/>
        <v>5.8425871974139643E-6</v>
      </c>
      <c r="IF2037" s="1">
        <f t="shared" si="1008"/>
        <v>0.95073272457612834</v>
      </c>
      <c r="IG2037" s="1">
        <f t="shared" si="1009"/>
        <v>5.8425871974139643E-6</v>
      </c>
      <c r="IH2037" s="1" t="str">
        <f t="shared" si="1010"/>
        <v/>
      </c>
      <c r="II2037" s="1" t="str">
        <f t="shared" si="1011"/>
        <v/>
      </c>
      <c r="IL2037" s="1">
        <f t="shared" si="1012"/>
        <v>4.1564981293177064E-14</v>
      </c>
      <c r="IM2037" s="1" t="str">
        <f t="shared" si="1013"/>
        <v/>
      </c>
      <c r="IN2037" s="1" t="str">
        <f t="shared" si="1014"/>
        <v/>
      </c>
      <c r="IS2037" s="1">
        <v>1413</v>
      </c>
      <c r="IT2037" s="1">
        <f t="shared" si="1015"/>
        <v>59.718628384073526</v>
      </c>
      <c r="IU2037" s="1">
        <f t="shared" si="1016"/>
        <v>2.8196349209574363E-3</v>
      </c>
      <c r="IV2037" s="1">
        <f t="shared" si="1017"/>
        <v>0.95073272457612834</v>
      </c>
      <c r="IW2037" s="1">
        <f t="shared" si="1018"/>
        <v>2.8196349209574363E-3</v>
      </c>
      <c r="IX2037" s="1" t="str">
        <f t="shared" si="1019"/>
        <v/>
      </c>
      <c r="IY2037" s="1" t="str">
        <f t="shared" si="1020"/>
        <v/>
      </c>
      <c r="IZ2037" s="1">
        <f t="shared" si="1021"/>
        <v>5.6858866630875529E-8</v>
      </c>
      <c r="JA2037" s="1" t="str">
        <f t="shared" si="1022"/>
        <v/>
      </c>
      <c r="JB2037" s="1" t="str">
        <f t="shared" si="1023"/>
        <v/>
      </c>
      <c r="JF2037" s="1">
        <v>1413</v>
      </c>
      <c r="JG2037" s="1">
        <f t="shared" si="1041"/>
        <v>167.90164306012315</v>
      </c>
      <c r="JH2037" s="1">
        <f t="shared" si="1024"/>
        <v>1.0028772021195612E-3</v>
      </c>
      <c r="JI2037" s="1">
        <f t="shared" si="1025"/>
        <v>0.95073272457612834</v>
      </c>
      <c r="JJ2037" s="1">
        <f t="shared" si="1026"/>
        <v>1.0028772021195612E-3</v>
      </c>
      <c r="JK2037" s="1" t="str">
        <f t="shared" si="1027"/>
        <v/>
      </c>
      <c r="JL2037" s="1" t="str">
        <f t="shared" si="1028"/>
        <v/>
      </c>
      <c r="JM2037" s="1">
        <f t="shared" si="1029"/>
        <v>1.6842412985122105E-24</v>
      </c>
      <c r="JN2037" s="1" t="str">
        <f t="shared" si="1030"/>
        <v/>
      </c>
      <c r="JO2037" s="1" t="str">
        <f t="shared" si="1031"/>
        <v/>
      </c>
      <c r="JS2037" s="1">
        <v>1413</v>
      </c>
      <c r="JT2037" s="1">
        <f t="shared" si="1032"/>
        <v>16397.236402614515</v>
      </c>
      <c r="JU2037" s="1">
        <f t="shared" si="1033"/>
        <v>1.0269092052400058E-5</v>
      </c>
      <c r="JV2037" s="1">
        <f t="shared" si="1034"/>
        <v>0.95073272457612834</v>
      </c>
      <c r="JW2037" s="1">
        <f t="shared" si="1035"/>
        <v>1.0269092052400058E-5</v>
      </c>
      <c r="JX2037" s="1" t="str">
        <f t="shared" si="1036"/>
        <v/>
      </c>
      <c r="JY2037" s="1" t="str">
        <f t="shared" si="1037"/>
        <v/>
      </c>
      <c r="JZ2037" s="1">
        <f t="shared" si="1038"/>
        <v>4.2951070217219437E-6</v>
      </c>
      <c r="KA2037" s="1" t="str">
        <f t="shared" si="1039"/>
        <v/>
      </c>
      <c r="KB2037" s="1" t="str">
        <f t="shared" si="1040"/>
        <v/>
      </c>
      <c r="KE2037" s="1">
        <f t="shared" si="1003"/>
        <v>9.075200000000045</v>
      </c>
      <c r="KF2037" s="151">
        <f t="shared" si="1004"/>
        <v>0.24730200779986636</v>
      </c>
      <c r="KG2037" s="1">
        <f t="shared" si="1005"/>
        <v>4.5151540120053069E-4</v>
      </c>
      <c r="KH2037" s="1" t="str">
        <f t="shared" si="1001"/>
        <v/>
      </c>
      <c r="KI2037" s="132" t="str">
        <f t="shared" si="1002"/>
        <v/>
      </c>
    </row>
    <row r="2038" spans="237:295" ht="20.100000000000001" customHeight="1" x14ac:dyDescent="0.25">
      <c r="IC2038" s="1">
        <v>1414</v>
      </c>
      <c r="ID2038" s="1">
        <f t="shared" si="1006"/>
        <v>28890.01661949257</v>
      </c>
      <c r="IE2038" s="1">
        <f t="shared" si="1007"/>
        <v>5.8040602282615258E-6</v>
      </c>
      <c r="IF2038" s="1">
        <f t="shared" si="1008"/>
        <v>0.95113909058941348</v>
      </c>
      <c r="IG2038" s="1">
        <f t="shared" si="1009"/>
        <v>5.8040602282615258E-6</v>
      </c>
      <c r="IH2038" s="1" t="str">
        <f t="shared" si="1010"/>
        <v/>
      </c>
      <c r="II2038" s="1" t="str">
        <f t="shared" si="1011"/>
        <v/>
      </c>
      <c r="IL2038" s="1">
        <f t="shared" si="1012"/>
        <v>4.2632958782574953E-14</v>
      </c>
      <c r="IM2038" s="1" t="str">
        <f t="shared" si="1013"/>
        <v/>
      </c>
      <c r="IN2038" s="1" t="str">
        <f t="shared" si="1014"/>
        <v/>
      </c>
      <c r="IS2038" s="1">
        <v>1414</v>
      </c>
      <c r="IT2038" s="1">
        <f t="shared" si="1015"/>
        <v>59.863225547231082</v>
      </c>
      <c r="IU2038" s="1">
        <f t="shared" si="1016"/>
        <v>2.801041790217521E-3</v>
      </c>
      <c r="IV2038" s="1">
        <f t="shared" si="1017"/>
        <v>0.95113909058941348</v>
      </c>
      <c r="IW2038" s="1">
        <f t="shared" si="1018"/>
        <v>2.801041790217521E-3</v>
      </c>
      <c r="IX2038" s="1" t="str">
        <f t="shared" si="1019"/>
        <v/>
      </c>
      <c r="IY2038" s="1" t="str">
        <f t="shared" si="1020"/>
        <v/>
      </c>
      <c r="IZ2038" s="1">
        <f t="shared" si="1021"/>
        <v>5.7991900307825897E-8</v>
      </c>
      <c r="JA2038" s="1" t="str">
        <f t="shared" si="1022"/>
        <v/>
      </c>
      <c r="JB2038" s="1" t="str">
        <f t="shared" si="1023"/>
        <v/>
      </c>
      <c r="JF2038" s="1">
        <v>1414</v>
      </c>
      <c r="JG2038" s="1">
        <f t="shared" si="1041"/>
        <v>168.30818456874323</v>
      </c>
      <c r="JH2038" s="1">
        <f t="shared" si="1024"/>
        <v>9.9626406692376272E-4</v>
      </c>
      <c r="JI2038" s="1">
        <f t="shared" si="1025"/>
        <v>0.95113909058941348</v>
      </c>
      <c r="JJ2038" s="1">
        <f t="shared" si="1026"/>
        <v>9.9626406692376272E-4</v>
      </c>
      <c r="JK2038" s="1" t="str">
        <f t="shared" si="1027"/>
        <v/>
      </c>
      <c r="JL2038" s="1" t="str">
        <f t="shared" si="1028"/>
        <v/>
      </c>
      <c r="JM2038" s="1">
        <f t="shared" si="1029"/>
        <v>1.7523996270429094E-24</v>
      </c>
      <c r="JN2038" s="1" t="str">
        <f t="shared" si="1030"/>
        <v/>
      </c>
      <c r="JO2038" s="1" t="str">
        <f t="shared" si="1031"/>
        <v/>
      </c>
      <c r="JS2038" s="1">
        <v>1414</v>
      </c>
      <c r="JT2038" s="1">
        <f t="shared" si="1032"/>
        <v>16436.939154194697</v>
      </c>
      <c r="JU2038" s="1">
        <f t="shared" si="1033"/>
        <v>1.020137599111448E-5</v>
      </c>
      <c r="JV2038" s="1">
        <f t="shared" si="1034"/>
        <v>0.95113909058941348</v>
      </c>
      <c r="JW2038" s="1">
        <f t="shared" si="1035"/>
        <v>1.020137599111448E-5</v>
      </c>
      <c r="JX2038" s="1" t="str">
        <f t="shared" si="1036"/>
        <v/>
      </c>
      <c r="JY2038" s="1" t="str">
        <f t="shared" si="1037"/>
        <v/>
      </c>
      <c r="JZ2038" s="1">
        <f t="shared" si="1038"/>
        <v>4.2588928251704464E-6</v>
      </c>
      <c r="KA2038" s="1" t="str">
        <f t="shared" si="1039"/>
        <v/>
      </c>
      <c r="KB2038" s="1" t="str">
        <f t="shared" si="1040"/>
        <v/>
      </c>
      <c r="KE2038" s="1">
        <f t="shared" si="1003"/>
        <v>9.0816000000000443</v>
      </c>
      <c r="KF2038" s="151">
        <f t="shared" si="1004"/>
        <v>0.24685049239866583</v>
      </c>
      <c r="KG2038" s="1">
        <f t="shared" si="1005"/>
        <v>4.5086650046438637E-4</v>
      </c>
      <c r="KH2038" s="1" t="str">
        <f t="shared" si="1001"/>
        <v/>
      </c>
      <c r="KI2038" s="132" t="str">
        <f t="shared" si="1002"/>
        <v/>
      </c>
    </row>
    <row r="2039" spans="237:295" ht="20.100000000000001" customHeight="1" x14ac:dyDescent="0.25">
      <c r="IC2039" s="1">
        <v>1415</v>
      </c>
      <c r="ID2039" s="1">
        <f t="shared" si="1006"/>
        <v>28959.799268331932</v>
      </c>
      <c r="IE2039" s="1">
        <f t="shared" si="1007"/>
        <v>5.7656950603436921E-6</v>
      </c>
      <c r="IF2039" s="1">
        <f t="shared" si="1008"/>
        <v>0.95154277373327723</v>
      </c>
      <c r="IG2039" s="1">
        <f t="shared" si="1009"/>
        <v>5.7656950603436921E-6</v>
      </c>
      <c r="IH2039" s="1" t="str">
        <f t="shared" si="1010"/>
        <v/>
      </c>
      <c r="II2039" s="1" t="str">
        <f t="shared" si="1011"/>
        <v/>
      </c>
      <c r="IL2039" s="1">
        <f t="shared" si="1012"/>
        <v>4.3727677413413143E-14</v>
      </c>
      <c r="IM2039" s="1" t="str">
        <f t="shared" si="1013"/>
        <v/>
      </c>
      <c r="IN2039" s="1" t="str">
        <f t="shared" si="1014"/>
        <v/>
      </c>
      <c r="IS2039" s="1">
        <v>1415</v>
      </c>
      <c r="IT2039" s="1">
        <f t="shared" si="1015"/>
        <v>60.007822710388666</v>
      </c>
      <c r="IU2039" s="1">
        <f t="shared" si="1016"/>
        <v>2.7825267448182141E-3</v>
      </c>
      <c r="IV2039" s="1">
        <f t="shared" si="1017"/>
        <v>0.95154277373327723</v>
      </c>
      <c r="IW2039" s="1">
        <f t="shared" si="1018"/>
        <v>2.7825267448182141E-3</v>
      </c>
      <c r="IX2039" s="1" t="str">
        <f t="shared" si="1019"/>
        <v/>
      </c>
      <c r="IY2039" s="1" t="str">
        <f t="shared" si="1020"/>
        <v/>
      </c>
      <c r="IZ2039" s="1">
        <f t="shared" si="1021"/>
        <v>5.9146565734553586E-8</v>
      </c>
      <c r="JA2039" s="1" t="str">
        <f t="shared" si="1022"/>
        <v/>
      </c>
      <c r="JB2039" s="1" t="str">
        <f t="shared" si="1023"/>
        <v/>
      </c>
      <c r="JF2039" s="1">
        <v>1415</v>
      </c>
      <c r="JG2039" s="1">
        <f t="shared" si="1041"/>
        <v>168.71472607736342</v>
      </c>
      <c r="JH2039" s="1">
        <f t="shared" si="1024"/>
        <v>9.8967870482984024E-4</v>
      </c>
      <c r="JI2039" s="1">
        <f t="shared" si="1025"/>
        <v>0.95154277373327723</v>
      </c>
      <c r="JJ2039" s="1">
        <f t="shared" si="1026"/>
        <v>9.8967870482984024E-4</v>
      </c>
      <c r="JK2039" s="1" t="str">
        <f t="shared" si="1027"/>
        <v/>
      </c>
      <c r="JL2039" s="1" t="str">
        <f t="shared" si="1028"/>
        <v/>
      </c>
      <c r="JM2039" s="1">
        <f t="shared" si="1029"/>
        <v>1.8232870322647371E-24</v>
      </c>
      <c r="JN2039" s="1" t="str">
        <f t="shared" si="1030"/>
        <v/>
      </c>
      <c r="JO2039" s="1" t="str">
        <f t="shared" si="1031"/>
        <v/>
      </c>
      <c r="JS2039" s="1">
        <v>1415</v>
      </c>
      <c r="JT2039" s="1">
        <f t="shared" si="1032"/>
        <v>16476.641905774879</v>
      </c>
      <c r="JU2039" s="1">
        <f t="shared" si="1033"/>
        <v>1.0133944316131798E-5</v>
      </c>
      <c r="JV2039" s="1">
        <f t="shared" si="1034"/>
        <v>0.95154277373327723</v>
      </c>
      <c r="JW2039" s="1">
        <f t="shared" si="1035"/>
        <v>1.0133944316131798E-5</v>
      </c>
      <c r="JX2039" s="1" t="str">
        <f t="shared" si="1036"/>
        <v/>
      </c>
      <c r="JY2039" s="1" t="str">
        <f t="shared" si="1037"/>
        <v/>
      </c>
      <c r="JZ2039" s="1">
        <f t="shared" si="1038"/>
        <v>4.222916401428533E-6</v>
      </c>
      <c r="KA2039" s="1" t="str">
        <f t="shared" si="1039"/>
        <v/>
      </c>
      <c r="KB2039" s="1" t="str">
        <f t="shared" si="1040"/>
        <v/>
      </c>
      <c r="KE2039" s="1">
        <f t="shared" si="1003"/>
        <v>9.0880000000000436</v>
      </c>
      <c r="KF2039" s="151">
        <f t="shared" si="1004"/>
        <v>0.24639962589820144</v>
      </c>
      <c r="KG2039" s="1">
        <f t="shared" si="1005"/>
        <v>4.5021797371391781E-4</v>
      </c>
      <c r="KH2039" s="1" t="str">
        <f t="shared" si="1001"/>
        <v/>
      </c>
      <c r="KI2039" s="132" t="str">
        <f t="shared" si="1002"/>
        <v/>
      </c>
    </row>
    <row r="2040" spans="237:295" ht="20.100000000000001" customHeight="1" x14ac:dyDescent="0.25">
      <c r="IC2040" s="1">
        <v>1416</v>
      </c>
      <c r="ID2040" s="1">
        <f t="shared" si="1006"/>
        <v>29029.581917171279</v>
      </c>
      <c r="IE2040" s="1">
        <f t="shared" si="1007"/>
        <v>5.7274918477631686E-6</v>
      </c>
      <c r="IF2040" s="1">
        <f t="shared" si="1008"/>
        <v>0.95194378530406598</v>
      </c>
      <c r="IG2040" s="1">
        <f t="shared" si="1009"/>
        <v>5.7274918477631686E-6</v>
      </c>
      <c r="IH2040" s="1" t="str">
        <f t="shared" si="1010"/>
        <v/>
      </c>
      <c r="II2040" s="1" t="str">
        <f t="shared" si="1011"/>
        <v/>
      </c>
      <c r="IL2040" s="1">
        <f t="shared" si="1012"/>
        <v>4.4849788357673744E-14</v>
      </c>
      <c r="IM2040" s="1" t="str">
        <f t="shared" si="1013"/>
        <v/>
      </c>
      <c r="IN2040" s="1" t="str">
        <f t="shared" si="1014"/>
        <v/>
      </c>
      <c r="IS2040" s="1">
        <v>1416</v>
      </c>
      <c r="IT2040" s="1">
        <f t="shared" si="1015"/>
        <v>60.152419873546222</v>
      </c>
      <c r="IU2040" s="1">
        <f t="shared" si="1016"/>
        <v>2.7640898591295444E-3</v>
      </c>
      <c r="IV2040" s="1">
        <f t="shared" si="1017"/>
        <v>0.95194378530406598</v>
      </c>
      <c r="IW2040" s="1">
        <f t="shared" si="1018"/>
        <v>2.7640898591295444E-3</v>
      </c>
      <c r="IX2040" s="1" t="str">
        <f t="shared" si="1019"/>
        <v/>
      </c>
      <c r="IY2040" s="1" t="str">
        <f t="shared" si="1020"/>
        <v/>
      </c>
      <c r="IZ2040" s="1">
        <f t="shared" si="1021"/>
        <v>6.0323256299772073E-8</v>
      </c>
      <c r="JA2040" s="1" t="str">
        <f t="shared" si="1022"/>
        <v/>
      </c>
      <c r="JB2040" s="1" t="str">
        <f t="shared" si="1023"/>
        <v/>
      </c>
      <c r="JF2040" s="1">
        <v>1416</v>
      </c>
      <c r="JG2040" s="1">
        <f t="shared" si="1041"/>
        <v>169.12126758598362</v>
      </c>
      <c r="JH2040" s="1">
        <f t="shared" si="1024"/>
        <v>9.8312114228944736E-4</v>
      </c>
      <c r="JI2040" s="1">
        <f t="shared" si="1025"/>
        <v>0.95194378530406609</v>
      </c>
      <c r="JJ2040" s="1">
        <f t="shared" si="1026"/>
        <v>9.8312114228944736E-4</v>
      </c>
      <c r="JK2040" s="1" t="str">
        <f t="shared" si="1027"/>
        <v/>
      </c>
      <c r="JL2040" s="1" t="str">
        <f t="shared" si="1028"/>
        <v/>
      </c>
      <c r="JM2040" s="1">
        <f t="shared" si="1029"/>
        <v>1.8970115954944703E-24</v>
      </c>
      <c r="JN2040" s="1" t="str">
        <f t="shared" si="1030"/>
        <v/>
      </c>
      <c r="JO2040" s="1" t="str">
        <f t="shared" si="1031"/>
        <v/>
      </c>
      <c r="JS2040" s="1">
        <v>1416</v>
      </c>
      <c r="JT2040" s="1">
        <f t="shared" si="1032"/>
        <v>16516.344657355054</v>
      </c>
      <c r="JU2040" s="1">
        <f t="shared" si="1033"/>
        <v>1.0066797298307155E-5</v>
      </c>
      <c r="JV2040" s="1">
        <f t="shared" si="1034"/>
        <v>0.95194378530406598</v>
      </c>
      <c r="JW2040" s="1">
        <f t="shared" si="1035"/>
        <v>1.0066797298307155E-5</v>
      </c>
      <c r="JX2040" s="1" t="str">
        <f t="shared" si="1036"/>
        <v/>
      </c>
      <c r="JY2040" s="1" t="str">
        <f t="shared" si="1037"/>
        <v/>
      </c>
      <c r="JZ2040" s="1">
        <f t="shared" si="1038"/>
        <v>4.1871768883163019E-6</v>
      </c>
      <c r="KA2040" s="1" t="str">
        <f t="shared" si="1039"/>
        <v/>
      </c>
      <c r="KB2040" s="1" t="str">
        <f t="shared" si="1040"/>
        <v/>
      </c>
      <c r="KE2040" s="1">
        <f t="shared" si="1003"/>
        <v>9.0944000000000429</v>
      </c>
      <c r="KF2040" s="151">
        <f t="shared" si="1004"/>
        <v>0.24594940792448752</v>
      </c>
      <c r="KG2040" s="1">
        <f t="shared" si="1005"/>
        <v>4.4956982280539015E-4</v>
      </c>
      <c r="KH2040" s="1" t="str">
        <f t="shared" si="1001"/>
        <v/>
      </c>
      <c r="KI2040" s="132" t="str">
        <f t="shared" si="1002"/>
        <v/>
      </c>
    </row>
    <row r="2041" spans="237:295" ht="20.100000000000001" customHeight="1" x14ac:dyDescent="0.25">
      <c r="IC2041" s="1">
        <v>1417</v>
      </c>
      <c r="ID2041" s="1">
        <f t="shared" si="1006"/>
        <v>29099.364566010641</v>
      </c>
      <c r="IE2041" s="1">
        <f t="shared" si="1007"/>
        <v>5.6894507358547605E-6</v>
      </c>
      <c r="IF2041" s="1">
        <f t="shared" si="1008"/>
        <v>0.95234213660857425</v>
      </c>
      <c r="IG2041" s="1">
        <f t="shared" si="1009"/>
        <v>5.6894507358547605E-6</v>
      </c>
      <c r="IH2041" s="1" t="str">
        <f t="shared" si="1010"/>
        <v/>
      </c>
      <c r="II2041" s="1" t="str">
        <f t="shared" si="1011"/>
        <v/>
      </c>
      <c r="IL2041" s="1">
        <f t="shared" si="1012"/>
        <v>4.5999958170939716E-14</v>
      </c>
      <c r="IM2041" s="1" t="str">
        <f t="shared" si="1013"/>
        <v/>
      </c>
      <c r="IN2041" s="1" t="str">
        <f t="shared" si="1014"/>
        <v/>
      </c>
      <c r="IS2041" s="1">
        <v>1417</v>
      </c>
      <c r="IT2041" s="1">
        <f t="shared" si="1015"/>
        <v>60.297017036703778</v>
      </c>
      <c r="IU2041" s="1">
        <f t="shared" si="1016"/>
        <v>2.7457312032901499E-3</v>
      </c>
      <c r="IV2041" s="1">
        <f t="shared" si="1017"/>
        <v>0.95234213660857414</v>
      </c>
      <c r="IW2041" s="1">
        <f t="shared" si="1018"/>
        <v>2.7457312032901499E-3</v>
      </c>
      <c r="IX2041" s="1" t="str">
        <f t="shared" si="1019"/>
        <v/>
      </c>
      <c r="IY2041" s="1" t="str">
        <f t="shared" si="1020"/>
        <v/>
      </c>
      <c r="IZ2041" s="1">
        <f t="shared" si="1021"/>
        <v>6.152237215395819E-8</v>
      </c>
      <c r="JA2041" s="1" t="str">
        <f t="shared" si="1022"/>
        <v/>
      </c>
      <c r="JB2041" s="1" t="str">
        <f t="shared" si="1023"/>
        <v/>
      </c>
      <c r="JF2041" s="1">
        <v>1417</v>
      </c>
      <c r="JG2041" s="1">
        <f t="shared" si="1041"/>
        <v>169.5278090946037</v>
      </c>
      <c r="JH2041" s="1">
        <f t="shared" si="1024"/>
        <v>9.7659140424923583E-4</v>
      </c>
      <c r="JI2041" s="1">
        <f t="shared" si="1025"/>
        <v>0.95234213660857414</v>
      </c>
      <c r="JJ2041" s="1">
        <f t="shared" si="1026"/>
        <v>9.7659140424923583E-4</v>
      </c>
      <c r="JK2041" s="1" t="str">
        <f t="shared" si="1027"/>
        <v/>
      </c>
      <c r="JL2041" s="1" t="str">
        <f t="shared" si="1028"/>
        <v/>
      </c>
      <c r="JM2041" s="1">
        <f t="shared" si="1029"/>
        <v>1.9736856302780776E-24</v>
      </c>
      <c r="JN2041" s="1" t="str">
        <f t="shared" si="1030"/>
        <v/>
      </c>
      <c r="JO2041" s="1" t="str">
        <f t="shared" si="1031"/>
        <v/>
      </c>
      <c r="JS2041" s="1">
        <v>1417</v>
      </c>
      <c r="JT2041" s="1">
        <f t="shared" si="1032"/>
        <v>16556.047408935236</v>
      </c>
      <c r="JU2041" s="1">
        <f t="shared" si="1033"/>
        <v>9.9999351930850123E-6</v>
      </c>
      <c r="JV2041" s="1">
        <f t="shared" si="1034"/>
        <v>0.95234213660857414</v>
      </c>
      <c r="JW2041" s="1">
        <f t="shared" si="1035"/>
        <v>9.9999351930850123E-6</v>
      </c>
      <c r="JX2041" s="1" t="str">
        <f t="shared" si="1036"/>
        <v/>
      </c>
      <c r="JY2041" s="1" t="str">
        <f t="shared" si="1037"/>
        <v/>
      </c>
      <c r="JZ2041" s="1">
        <f t="shared" si="1038"/>
        <v>4.1516734196203354E-6</v>
      </c>
      <c r="KA2041" s="1" t="str">
        <f t="shared" si="1039"/>
        <v/>
      </c>
      <c r="KB2041" s="1" t="str">
        <f t="shared" si="1040"/>
        <v/>
      </c>
      <c r="KE2041" s="1">
        <f t="shared" si="1003"/>
        <v>9.1008000000000422</v>
      </c>
      <c r="KF2041" s="151">
        <f t="shared" si="1004"/>
        <v>0.24549983810168213</v>
      </c>
      <c r="KG2041" s="1">
        <f t="shared" si="1005"/>
        <v>4.4892204958399407E-4</v>
      </c>
      <c r="KH2041" s="1" t="str">
        <f t="shared" si="1001"/>
        <v/>
      </c>
      <c r="KI2041" s="132" t="str">
        <f t="shared" si="1002"/>
        <v/>
      </c>
    </row>
    <row r="2042" spans="237:295" ht="20.100000000000001" customHeight="1" x14ac:dyDescent="0.25">
      <c r="IC2042" s="1">
        <v>1418</v>
      </c>
      <c r="ID2042" s="1">
        <f t="shared" si="1006"/>
        <v>29169.147214849989</v>
      </c>
      <c r="IE2042" s="1">
        <f t="shared" si="1007"/>
        <v>5.6515718612342424E-6</v>
      </c>
      <c r="IF2042" s="1">
        <f t="shared" si="1008"/>
        <v>0.95273783896343323</v>
      </c>
      <c r="IG2042" s="1">
        <f t="shared" si="1009"/>
        <v>5.6515718612342424E-6</v>
      </c>
      <c r="IH2042" s="1" t="str">
        <f t="shared" si="1010"/>
        <v/>
      </c>
      <c r="II2042" s="1" t="str">
        <f t="shared" si="1011"/>
        <v/>
      </c>
      <c r="IL2042" s="1">
        <f t="shared" si="1012"/>
        <v>4.7178869143951662E-14</v>
      </c>
      <c r="IM2042" s="1" t="str">
        <f t="shared" si="1013"/>
        <v/>
      </c>
      <c r="IN2042" s="1" t="str">
        <f t="shared" si="1014"/>
        <v/>
      </c>
      <c r="IS2042" s="1">
        <v>1418</v>
      </c>
      <c r="IT2042" s="1">
        <f t="shared" si="1015"/>
        <v>60.441614199861334</v>
      </c>
      <c r="IU2042" s="1">
        <f t="shared" si="1016"/>
        <v>2.7274508432308486E-3</v>
      </c>
      <c r="IV2042" s="1">
        <f t="shared" si="1017"/>
        <v>0.95273783896343311</v>
      </c>
      <c r="IW2042" s="1">
        <f t="shared" si="1018"/>
        <v>2.7274508432308486E-3</v>
      </c>
      <c r="IX2042" s="1" t="str">
        <f t="shared" si="1019"/>
        <v/>
      </c>
      <c r="IY2042" s="1" t="str">
        <f t="shared" si="1020"/>
        <v/>
      </c>
      <c r="IZ2042" s="1">
        <f t="shared" si="1021"/>
        <v>6.274432031800807E-8</v>
      </c>
      <c r="JA2042" s="1" t="str">
        <f t="shared" si="1022"/>
        <v/>
      </c>
      <c r="JB2042" s="1" t="str">
        <f t="shared" si="1023"/>
        <v/>
      </c>
      <c r="JF2042" s="1">
        <v>1418</v>
      </c>
      <c r="JG2042" s="1">
        <f t="shared" si="1041"/>
        <v>169.93435060322389</v>
      </c>
      <c r="JH2042" s="1">
        <f t="shared" si="1024"/>
        <v>9.7008951415922782E-4</v>
      </c>
      <c r="JI2042" s="1">
        <f t="shared" si="1025"/>
        <v>0.95273783896343323</v>
      </c>
      <c r="JJ2042" s="1">
        <f t="shared" si="1026"/>
        <v>9.7008951415922782E-4</v>
      </c>
      <c r="JK2042" s="1" t="str">
        <f t="shared" si="1027"/>
        <v/>
      </c>
      <c r="JL2042" s="1" t="str">
        <f t="shared" si="1028"/>
        <v/>
      </c>
      <c r="JM2042" s="1">
        <f t="shared" si="1029"/>
        <v>2.0534258461872449E-24</v>
      </c>
      <c r="JN2042" s="1" t="str">
        <f t="shared" si="1030"/>
        <v/>
      </c>
      <c r="JO2042" s="1" t="str">
        <f t="shared" si="1031"/>
        <v/>
      </c>
      <c r="JS2042" s="1">
        <v>1418</v>
      </c>
      <c r="JT2042" s="1">
        <f t="shared" si="1032"/>
        <v>16595.750160515418</v>
      </c>
      <c r="JU2042" s="1">
        <f t="shared" si="1033"/>
        <v>9.9333582405849827E-6</v>
      </c>
      <c r="JV2042" s="1">
        <f t="shared" si="1034"/>
        <v>0.95273783896343323</v>
      </c>
      <c r="JW2042" s="1">
        <f t="shared" si="1035"/>
        <v>9.9333582405849827E-6</v>
      </c>
      <c r="JX2042" s="1" t="str">
        <f t="shared" si="1036"/>
        <v/>
      </c>
      <c r="JY2042" s="1" t="str">
        <f t="shared" si="1037"/>
        <v/>
      </c>
      <c r="JZ2042" s="1">
        <f t="shared" si="1038"/>
        <v>4.1164051251830709E-6</v>
      </c>
      <c r="KA2042" s="1" t="str">
        <f t="shared" si="1039"/>
        <v/>
      </c>
      <c r="KB2042" s="1" t="str">
        <f t="shared" si="1040"/>
        <v/>
      </c>
      <c r="KE2042" s="1">
        <f t="shared" si="1003"/>
        <v>9.1072000000000415</v>
      </c>
      <c r="KF2042" s="151">
        <f t="shared" si="1004"/>
        <v>0.24505091605209814</v>
      </c>
      <c r="KG2042" s="1">
        <f t="shared" si="1005"/>
        <v>4.482746558876205E-4</v>
      </c>
      <c r="KH2042" s="1" t="str">
        <f t="shared" si="1001"/>
        <v/>
      </c>
      <c r="KI2042" s="132" t="str">
        <f t="shared" si="1002"/>
        <v/>
      </c>
    </row>
    <row r="2043" spans="237:295" ht="20.100000000000001" customHeight="1" x14ac:dyDescent="0.25">
      <c r="IC2043" s="1">
        <v>1419</v>
      </c>
      <c r="ID2043" s="1">
        <f t="shared" si="1006"/>
        <v>29238.929863689351</v>
      </c>
      <c r="IE2043" s="1">
        <f t="shared" si="1007"/>
        <v>5.6138553518474921E-6</v>
      </c>
      <c r="IF2043" s="1">
        <f t="shared" si="1008"/>
        <v>0.95313090369450537</v>
      </c>
      <c r="IG2043" s="1">
        <f t="shared" si="1009"/>
        <v>5.6138553518474921E-6</v>
      </c>
      <c r="IH2043" s="1" t="str">
        <f t="shared" si="1010"/>
        <v/>
      </c>
      <c r="II2043" s="1" t="str">
        <f t="shared" si="1011"/>
        <v/>
      </c>
      <c r="IL2043" s="1">
        <f t="shared" si="1012"/>
        <v>4.8387219661910029E-14</v>
      </c>
      <c r="IM2043" s="1" t="str">
        <f t="shared" si="1013"/>
        <v/>
      </c>
      <c r="IN2043" s="1" t="str">
        <f t="shared" si="1014"/>
        <v/>
      </c>
      <c r="IS2043" s="1">
        <v>1419</v>
      </c>
      <c r="IT2043" s="1">
        <f t="shared" si="1015"/>
        <v>60.586211363018919</v>
      </c>
      <c r="IU2043" s="1">
        <f t="shared" si="1016"/>
        <v>2.7092488406983794E-3</v>
      </c>
      <c r="IV2043" s="1">
        <f t="shared" si="1017"/>
        <v>0.95313090369450537</v>
      </c>
      <c r="IW2043" s="1">
        <f t="shared" si="1018"/>
        <v>2.7092488406983794E-3</v>
      </c>
      <c r="IX2043" s="1" t="str">
        <f t="shared" si="1019"/>
        <v/>
      </c>
      <c r="IY2043" s="1" t="str">
        <f t="shared" si="1020"/>
        <v/>
      </c>
      <c r="IZ2043" s="1">
        <f t="shared" si="1021"/>
        <v>6.3989514793501845E-8</v>
      </c>
      <c r="JA2043" s="1" t="str">
        <f t="shared" si="1022"/>
        <v/>
      </c>
      <c r="JB2043" s="1" t="str">
        <f t="shared" si="1023"/>
        <v/>
      </c>
      <c r="JF2043" s="1">
        <v>1419</v>
      </c>
      <c r="JG2043" s="1">
        <f t="shared" si="1041"/>
        <v>170.34089211184408</v>
      </c>
      <c r="JH2043" s="1">
        <f t="shared" si="1024"/>
        <v>9.6361549398127626E-4</v>
      </c>
      <c r="JI2043" s="1">
        <f t="shared" si="1025"/>
        <v>0.95313090369450537</v>
      </c>
      <c r="JJ2043" s="1">
        <f t="shared" si="1026"/>
        <v>9.6361549398127626E-4</v>
      </c>
      <c r="JK2043" s="1" t="str">
        <f t="shared" si="1027"/>
        <v/>
      </c>
      <c r="JL2043" s="1" t="str">
        <f t="shared" si="1028"/>
        <v/>
      </c>
      <c r="JM2043" s="1">
        <f t="shared" si="1029"/>
        <v>2.1363535188794142E-24</v>
      </c>
      <c r="JN2043" s="1" t="str">
        <f t="shared" si="1030"/>
        <v/>
      </c>
      <c r="JO2043" s="1" t="str">
        <f t="shared" si="1031"/>
        <v/>
      </c>
      <c r="JS2043" s="1">
        <v>1419</v>
      </c>
      <c r="JT2043" s="1">
        <f t="shared" si="1032"/>
        <v>16635.452912095599</v>
      </c>
      <c r="JU2043" s="1">
        <f t="shared" si="1033"/>
        <v>9.8670666656883121E-6</v>
      </c>
      <c r="JV2043" s="1">
        <f t="shared" si="1034"/>
        <v>0.95313090369450526</v>
      </c>
      <c r="JW2043" s="1">
        <f t="shared" si="1035"/>
        <v>9.8670666656883121E-6</v>
      </c>
      <c r="JX2043" s="1" t="str">
        <f t="shared" si="1036"/>
        <v/>
      </c>
      <c r="JY2043" s="1" t="str">
        <f t="shared" si="1037"/>
        <v/>
      </c>
      <c r="JZ2043" s="1">
        <f t="shared" si="1038"/>
        <v>4.0813711309916677E-6</v>
      </c>
      <c r="KA2043" s="1" t="str">
        <f t="shared" si="1039"/>
        <v/>
      </c>
      <c r="KB2043" s="1" t="str">
        <f t="shared" si="1040"/>
        <v/>
      </c>
      <c r="KE2043" s="1">
        <f t="shared" si="1003"/>
        <v>9.1136000000000408</v>
      </c>
      <c r="KF2043" s="151">
        <f t="shared" si="1004"/>
        <v>0.24460264139621052</v>
      </c>
      <c r="KG2043" s="1">
        <f t="shared" si="1005"/>
        <v>4.4762764354350226E-4</v>
      </c>
      <c r="KH2043" s="1" t="str">
        <f t="shared" si="1001"/>
        <v/>
      </c>
      <c r="KI2043" s="132" t="str">
        <f t="shared" si="1002"/>
        <v/>
      </c>
    </row>
    <row r="2044" spans="237:295" ht="20.100000000000001" customHeight="1" x14ac:dyDescent="0.25">
      <c r="IC2044" s="1">
        <v>1420</v>
      </c>
      <c r="ID2044" s="1">
        <f t="shared" si="1006"/>
        <v>29308.712512528698</v>
      </c>
      <c r="IE2044" s="1">
        <f t="shared" si="1007"/>
        <v>5.5763013270201337E-6</v>
      </c>
      <c r="IF2044" s="1">
        <f t="shared" si="1008"/>
        <v>0.95352134213628004</v>
      </c>
      <c r="IG2044" s="1">
        <f t="shared" si="1009"/>
        <v>5.5763013270201337E-6</v>
      </c>
      <c r="IH2044" s="1" t="str">
        <f t="shared" si="1010"/>
        <v/>
      </c>
      <c r="II2044" s="1" t="str">
        <f t="shared" si="1011"/>
        <v/>
      </c>
      <c r="IL2044" s="1">
        <f t="shared" si="1012"/>
        <v>4.962572457168219E-14</v>
      </c>
      <c r="IM2044" s="1" t="str">
        <f t="shared" si="1013"/>
        <v/>
      </c>
      <c r="IN2044" s="1" t="str">
        <f t="shared" si="1014"/>
        <v/>
      </c>
      <c r="IS2044" s="1">
        <v>1420</v>
      </c>
      <c r="IT2044" s="1">
        <f t="shared" si="1015"/>
        <v>60.730808526176475</v>
      </c>
      <c r="IU2044" s="1">
        <f t="shared" si="1016"/>
        <v>2.6911252532793336E-3</v>
      </c>
      <c r="IV2044" s="1">
        <f t="shared" si="1017"/>
        <v>0.95352134213628004</v>
      </c>
      <c r="IW2044" s="1">
        <f t="shared" si="1018"/>
        <v>2.6911252532793336E-3</v>
      </c>
      <c r="IX2044" s="1" t="str">
        <f t="shared" si="1019"/>
        <v/>
      </c>
      <c r="IY2044" s="1" t="str">
        <f t="shared" si="1020"/>
        <v/>
      </c>
      <c r="IZ2044" s="1">
        <f t="shared" si="1021"/>
        <v>6.5258376674591851E-8</v>
      </c>
      <c r="JA2044" s="1" t="str">
        <f t="shared" si="1022"/>
        <v/>
      </c>
      <c r="JB2044" s="1" t="str">
        <f t="shared" si="1023"/>
        <v/>
      </c>
      <c r="JF2044" s="1">
        <v>1420</v>
      </c>
      <c r="JG2044" s="1">
        <f t="shared" si="1041"/>
        <v>170.74743362046416</v>
      </c>
      <c r="JH2044" s="1">
        <f t="shared" si="1024"/>
        <v>9.5716936419756383E-4</v>
      </c>
      <c r="JI2044" s="1">
        <f t="shared" si="1025"/>
        <v>0.95352134213627993</v>
      </c>
      <c r="JJ2044" s="1">
        <f t="shared" si="1026"/>
        <v>9.5716936419756383E-4</v>
      </c>
      <c r="JK2044" s="1" t="str">
        <f t="shared" si="1027"/>
        <v/>
      </c>
      <c r="JL2044" s="1" t="str">
        <f t="shared" si="1028"/>
        <v/>
      </c>
      <c r="JM2044" s="1">
        <f t="shared" si="1029"/>
        <v>2.2225946666566802E-24</v>
      </c>
      <c r="JN2044" s="1" t="str">
        <f t="shared" si="1030"/>
        <v/>
      </c>
      <c r="JO2044" s="1" t="str">
        <f t="shared" si="1031"/>
        <v/>
      </c>
      <c r="JS2044" s="1">
        <v>1420</v>
      </c>
      <c r="JT2044" s="1">
        <f t="shared" si="1032"/>
        <v>16675.155663675781</v>
      </c>
      <c r="JU2044" s="1">
        <f t="shared" si="1033"/>
        <v>9.8010606781249576E-6</v>
      </c>
      <c r="JV2044" s="1">
        <f t="shared" si="1034"/>
        <v>0.95352134213628004</v>
      </c>
      <c r="JW2044" s="1">
        <f t="shared" si="1035"/>
        <v>9.8010606781249576E-6</v>
      </c>
      <c r="JX2044" s="1" t="str">
        <f t="shared" si="1036"/>
        <v/>
      </c>
      <c r="JY2044" s="1" t="str">
        <f t="shared" si="1037"/>
        <v/>
      </c>
      <c r="JZ2044" s="1">
        <f t="shared" si="1038"/>
        <v>4.0465705592664723E-6</v>
      </c>
      <c r="KA2044" s="1" t="str">
        <f t="shared" si="1039"/>
        <v/>
      </c>
      <c r="KB2044" s="1" t="str">
        <f t="shared" si="1040"/>
        <v/>
      </c>
      <c r="KE2044" s="1">
        <f t="shared" si="1003"/>
        <v>9.1200000000000401</v>
      </c>
      <c r="KF2044" s="151">
        <f t="shared" si="1004"/>
        <v>0.24415501375266702</v>
      </c>
      <c r="KG2044" s="1">
        <f t="shared" si="1005"/>
        <v>4.4698101437090632E-4</v>
      </c>
      <c r="KH2044" s="1" t="str">
        <f t="shared" si="1001"/>
        <v/>
      </c>
      <c r="KI2044" s="132" t="str">
        <f t="shared" si="1002"/>
        <v/>
      </c>
    </row>
    <row r="2045" spans="237:295" ht="20.100000000000001" customHeight="1" x14ac:dyDescent="0.25">
      <c r="IC2045" s="1">
        <v>1421</v>
      </c>
      <c r="ID2045" s="1">
        <f t="shared" si="1006"/>
        <v>29378.495161368061</v>
      </c>
      <c r="IE2045" s="1">
        <f t="shared" si="1007"/>
        <v>5.5389098975073671E-6</v>
      </c>
      <c r="IF2045" s="1">
        <f t="shared" si="1008"/>
        <v>0.95390916563127426</v>
      </c>
      <c r="IG2045" s="1">
        <f t="shared" si="1009"/>
        <v>5.5389098975073671E-6</v>
      </c>
      <c r="IH2045" s="1" t="str">
        <f t="shared" si="1010"/>
        <v/>
      </c>
      <c r="II2045" s="1" t="str">
        <f t="shared" si="1011"/>
        <v/>
      </c>
      <c r="IL2045" s="1">
        <f t="shared" si="1012"/>
        <v>5.0895115557087158E-14</v>
      </c>
      <c r="IM2045" s="1" t="str">
        <f t="shared" si="1013"/>
        <v/>
      </c>
      <c r="IN2045" s="1" t="str">
        <f t="shared" si="1014"/>
        <v/>
      </c>
      <c r="IS2045" s="1">
        <v>1421</v>
      </c>
      <c r="IT2045" s="1">
        <f t="shared" si="1015"/>
        <v>60.875405689334031</v>
      </c>
      <c r="IU2045" s="1">
        <f t="shared" si="1016"/>
        <v>2.67308013442422E-3</v>
      </c>
      <c r="IV2045" s="1">
        <f t="shared" si="1017"/>
        <v>0.95390916563127426</v>
      </c>
      <c r="IW2045" s="1">
        <f t="shared" si="1018"/>
        <v>2.67308013442422E-3</v>
      </c>
      <c r="IX2045" s="1" t="str">
        <f t="shared" si="1019"/>
        <v/>
      </c>
      <c r="IY2045" s="1" t="str">
        <f t="shared" si="1020"/>
        <v/>
      </c>
      <c r="IZ2045" s="1">
        <f t="shared" si="1021"/>
        <v>6.6551334261544655E-8</v>
      </c>
      <c r="JA2045" s="1" t="str">
        <f t="shared" si="1022"/>
        <v/>
      </c>
      <c r="JB2045" s="1" t="str">
        <f t="shared" si="1023"/>
        <v/>
      </c>
      <c r="JF2045" s="1">
        <v>1421</v>
      </c>
      <c r="JG2045" s="1">
        <f t="shared" si="1041"/>
        <v>171.15397512908436</v>
      </c>
      <c r="JH2045" s="1">
        <f t="shared" si="1024"/>
        <v>9.5075114381916481E-4</v>
      </c>
      <c r="JI2045" s="1">
        <f t="shared" si="1025"/>
        <v>0.95390916563127426</v>
      </c>
      <c r="JJ2045" s="1">
        <f t="shared" si="1026"/>
        <v>9.5075114381916481E-4</v>
      </c>
      <c r="JK2045" s="1" t="str">
        <f t="shared" si="1027"/>
        <v/>
      </c>
      <c r="JL2045" s="1" t="str">
        <f t="shared" si="1028"/>
        <v/>
      </c>
      <c r="JM2045" s="1">
        <f t="shared" si="1029"/>
        <v>2.3122802337702024E-24</v>
      </c>
      <c r="JN2045" s="1" t="str">
        <f t="shared" si="1030"/>
        <v/>
      </c>
      <c r="JO2045" s="1" t="str">
        <f t="shared" si="1031"/>
        <v/>
      </c>
      <c r="JS2045" s="1">
        <v>1421</v>
      </c>
      <c r="JT2045" s="1">
        <f t="shared" si="1032"/>
        <v>16714.858415255956</v>
      </c>
      <c r="JU2045" s="1">
        <f t="shared" si="1033"/>
        <v>9.7353404725613491E-6</v>
      </c>
      <c r="JV2045" s="1">
        <f t="shared" si="1034"/>
        <v>0.95390916563127415</v>
      </c>
      <c r="JW2045" s="1">
        <f t="shared" si="1035"/>
        <v>9.7353404725613491E-6</v>
      </c>
      <c r="JX2045" s="1" t="str">
        <f t="shared" si="1036"/>
        <v/>
      </c>
      <c r="JY2045" s="1" t="str">
        <f t="shared" si="1037"/>
        <v/>
      </c>
      <c r="JZ2045" s="1">
        <f t="shared" si="1038"/>
        <v>4.0120025285490058E-6</v>
      </c>
      <c r="KA2045" s="1" t="str">
        <f t="shared" si="1039"/>
        <v/>
      </c>
      <c r="KB2045" s="1" t="str">
        <f t="shared" si="1040"/>
        <v/>
      </c>
      <c r="KE2045" s="1">
        <f t="shared" si="1003"/>
        <v>9.1264000000000394</v>
      </c>
      <c r="KF2045" s="151">
        <f t="shared" si="1004"/>
        <v>0.24370803273829611</v>
      </c>
      <c r="KG2045" s="1">
        <f t="shared" si="1005"/>
        <v>4.4633477017996803E-4</v>
      </c>
      <c r="KH2045" s="1" t="str">
        <f t="shared" si="1001"/>
        <v/>
      </c>
      <c r="KI2045" s="132" t="str">
        <f t="shared" si="1002"/>
        <v/>
      </c>
    </row>
    <row r="2046" spans="237:295" ht="20.100000000000001" customHeight="1" x14ac:dyDescent="0.25">
      <c r="IC2046" s="1">
        <v>1422</v>
      </c>
      <c r="ID2046" s="1">
        <f t="shared" si="1006"/>
        <v>29448.277810207408</v>
      </c>
      <c r="IE2046" s="1">
        <f t="shared" si="1007"/>
        <v>5.5016811655443114E-6</v>
      </c>
      <c r="IF2046" s="1">
        <f t="shared" si="1008"/>
        <v>0.95429438552943635</v>
      </c>
      <c r="IG2046" s="1">
        <f t="shared" si="1009"/>
        <v>5.5016811655443114E-6</v>
      </c>
      <c r="IH2046" s="1" t="str">
        <f t="shared" si="1010"/>
        <v/>
      </c>
      <c r="II2046" s="1" t="str">
        <f t="shared" si="1011"/>
        <v/>
      </c>
      <c r="IL2046" s="1">
        <f t="shared" si="1012"/>
        <v>5.2196141522420782E-14</v>
      </c>
      <c r="IM2046" s="1" t="str">
        <f t="shared" si="1013"/>
        <v/>
      </c>
      <c r="IN2046" s="1" t="str">
        <f t="shared" si="1014"/>
        <v/>
      </c>
      <c r="IS2046" s="1">
        <v>1422</v>
      </c>
      <c r="IT2046" s="1">
        <f t="shared" si="1015"/>
        <v>61.020002852491587</v>
      </c>
      <c r="IU2046" s="1">
        <f t="shared" si="1016"/>
        <v>2.6551135334717418E-3</v>
      </c>
      <c r="IV2046" s="1">
        <f t="shared" si="1017"/>
        <v>0.95429438552943635</v>
      </c>
      <c r="IW2046" s="1">
        <f t="shared" si="1018"/>
        <v>2.6551135334717418E-3</v>
      </c>
      <c r="IX2046" s="1" t="str">
        <f t="shared" si="1019"/>
        <v/>
      </c>
      <c r="IY2046" s="1" t="str">
        <f t="shared" si="1020"/>
        <v/>
      </c>
      <c r="IZ2046" s="1">
        <f t="shared" si="1021"/>
        <v>6.7868823175948123E-8</v>
      </c>
      <c r="JA2046" s="1" t="str">
        <f t="shared" si="1022"/>
        <v/>
      </c>
      <c r="JB2046" s="1" t="str">
        <f t="shared" si="1023"/>
        <v/>
      </c>
      <c r="JF2046" s="1">
        <v>1422</v>
      </c>
      <c r="JG2046" s="1">
        <f t="shared" si="1041"/>
        <v>171.56051663770455</v>
      </c>
      <c r="JH2046" s="1">
        <f t="shared" si="1024"/>
        <v>9.4436085039468717E-4</v>
      </c>
      <c r="JI2046" s="1">
        <f t="shared" si="1025"/>
        <v>0.95429438552943635</v>
      </c>
      <c r="JJ2046" s="1">
        <f t="shared" si="1026"/>
        <v>9.4436085039468717E-4</v>
      </c>
      <c r="JK2046" s="1" t="str">
        <f t="shared" si="1027"/>
        <v/>
      </c>
      <c r="JL2046" s="1" t="str">
        <f t="shared" si="1028"/>
        <v/>
      </c>
      <c r="JM2046" s="1">
        <f t="shared" si="1029"/>
        <v>2.4055462807229938E-24</v>
      </c>
      <c r="JN2046" s="1" t="str">
        <f t="shared" si="1030"/>
        <v/>
      </c>
      <c r="JO2046" s="1" t="str">
        <f t="shared" si="1031"/>
        <v/>
      </c>
      <c r="JS2046" s="1">
        <v>1422</v>
      </c>
      <c r="JT2046" s="1">
        <f t="shared" si="1032"/>
        <v>16754.561166836138</v>
      </c>
      <c r="JU2046" s="1">
        <f t="shared" si="1033"/>
        <v>9.6699062286887027E-6</v>
      </c>
      <c r="JV2046" s="1">
        <f t="shared" si="1034"/>
        <v>0.95429438552943635</v>
      </c>
      <c r="JW2046" s="1">
        <f t="shared" si="1035"/>
        <v>9.6699062286887027E-6</v>
      </c>
      <c r="JX2046" s="1" t="str">
        <f t="shared" si="1036"/>
        <v/>
      </c>
      <c r="JY2046" s="1" t="str">
        <f t="shared" si="1037"/>
        <v/>
      </c>
      <c r="JZ2046" s="1">
        <f t="shared" si="1038"/>
        <v>3.9776661537894927E-6</v>
      </c>
      <c r="KA2046" s="1" t="str">
        <f t="shared" si="1039"/>
        <v/>
      </c>
      <c r="KB2046" s="1" t="str">
        <f t="shared" si="1040"/>
        <v/>
      </c>
      <c r="KE2046" s="1">
        <f t="shared" si="1003"/>
        <v>9.1328000000000387</v>
      </c>
      <c r="KF2046" s="151">
        <f t="shared" si="1004"/>
        <v>0.24326169796811614</v>
      </c>
      <c r="KG2046" s="1">
        <f t="shared" si="1005"/>
        <v>4.4568891277066425E-4</v>
      </c>
      <c r="KH2046" s="1" t="str">
        <f t="shared" si="1001"/>
        <v/>
      </c>
      <c r="KI2046" s="132" t="str">
        <f t="shared" si="1002"/>
        <v/>
      </c>
    </row>
    <row r="2047" spans="237:295" ht="20.100000000000001" customHeight="1" x14ac:dyDescent="0.25">
      <c r="IC2047" s="1">
        <v>1423</v>
      </c>
      <c r="ID2047" s="1">
        <f t="shared" si="1006"/>
        <v>29518.060459046756</v>
      </c>
      <c r="IE2047" s="1">
        <f t="shared" si="1007"/>
        <v>5.4646152248965618E-6</v>
      </c>
      <c r="IF2047" s="1">
        <f t="shared" si="1008"/>
        <v>0.95467701318755305</v>
      </c>
      <c r="IG2047" s="1">
        <f t="shared" si="1009"/>
        <v>5.4646152248965618E-6</v>
      </c>
      <c r="IH2047" s="1" t="str">
        <f t="shared" si="1010"/>
        <v/>
      </c>
      <c r="II2047" s="1" t="str">
        <f t="shared" si="1011"/>
        <v/>
      </c>
      <c r="IL2047" s="1">
        <f t="shared" si="1012"/>
        <v>5.3529568984403218E-14</v>
      </c>
      <c r="IM2047" s="1" t="str">
        <f t="shared" si="1013"/>
        <v/>
      </c>
      <c r="IN2047" s="1" t="str">
        <f t="shared" si="1014"/>
        <v/>
      </c>
      <c r="IS2047" s="1">
        <v>1423</v>
      </c>
      <c r="IT2047" s="1">
        <f t="shared" si="1015"/>
        <v>61.164600015649171</v>
      </c>
      <c r="IU2047" s="1">
        <f t="shared" si="1016"/>
        <v>2.6372254956732099E-3</v>
      </c>
      <c r="IV2047" s="1">
        <f t="shared" si="1017"/>
        <v>0.95467701318755305</v>
      </c>
      <c r="IW2047" s="1">
        <f t="shared" si="1018"/>
        <v>2.6372254956732099E-3</v>
      </c>
      <c r="IX2047" s="1" t="str">
        <f t="shared" si="1019"/>
        <v/>
      </c>
      <c r="IY2047" s="1" t="str">
        <f t="shared" si="1020"/>
        <v/>
      </c>
      <c r="IZ2047" s="1">
        <f t="shared" si="1021"/>
        <v>6.9211286477613664E-8</v>
      </c>
      <c r="JA2047" s="1" t="str">
        <f t="shared" si="1022"/>
        <v/>
      </c>
      <c r="JB2047" s="1" t="str">
        <f t="shared" si="1023"/>
        <v/>
      </c>
      <c r="JF2047" s="1">
        <v>1423</v>
      </c>
      <c r="JG2047" s="1">
        <f t="shared" si="1041"/>
        <v>171.96705814632463</v>
      </c>
      <c r="JH2047" s="1">
        <f t="shared" si="1024"/>
        <v>9.3799850001895018E-4</v>
      </c>
      <c r="JI2047" s="1">
        <f t="shared" si="1025"/>
        <v>0.95467701318755305</v>
      </c>
      <c r="JJ2047" s="1">
        <f t="shared" si="1026"/>
        <v>9.3799850001895018E-4</v>
      </c>
      <c r="JK2047" s="1" t="str">
        <f t="shared" si="1027"/>
        <v/>
      </c>
      <c r="JL2047" s="1" t="str">
        <f t="shared" si="1028"/>
        <v/>
      </c>
      <c r="JM2047" s="1">
        <f t="shared" si="1029"/>
        <v>2.5025341818362827E-24</v>
      </c>
      <c r="JN2047" s="1" t="str">
        <f t="shared" si="1030"/>
        <v/>
      </c>
      <c r="JO2047" s="1" t="str">
        <f t="shared" si="1031"/>
        <v/>
      </c>
      <c r="JS2047" s="1">
        <v>1423</v>
      </c>
      <c r="JT2047" s="1">
        <f t="shared" si="1032"/>
        <v>16794.26391841632</v>
      </c>
      <c r="JU2047" s="1">
        <f t="shared" si="1033"/>
        <v>9.6047581113120284E-6</v>
      </c>
      <c r="JV2047" s="1">
        <f t="shared" si="1034"/>
        <v>0.95467701318755305</v>
      </c>
      <c r="JW2047" s="1">
        <f t="shared" si="1035"/>
        <v>9.6047581113120284E-6</v>
      </c>
      <c r="JX2047" s="1" t="str">
        <f t="shared" si="1036"/>
        <v/>
      </c>
      <c r="JY2047" s="1" t="str">
        <f t="shared" si="1037"/>
        <v/>
      </c>
      <c r="JZ2047" s="1">
        <f t="shared" si="1038"/>
        <v>3.9435605464339719E-6</v>
      </c>
      <c r="KA2047" s="1" t="str">
        <f t="shared" si="1039"/>
        <v/>
      </c>
      <c r="KB2047" s="1" t="str">
        <f t="shared" si="1040"/>
        <v/>
      </c>
      <c r="KE2047" s="1">
        <f t="shared" si="1003"/>
        <v>9.139200000000038</v>
      </c>
      <c r="KF2047" s="151">
        <f t="shared" si="1004"/>
        <v>0.24281600905534548</v>
      </c>
      <c r="KG2047" s="1">
        <f t="shared" si="1005"/>
        <v>4.4504344393597739E-4</v>
      </c>
      <c r="KH2047" s="1" t="str">
        <f t="shared" si="1001"/>
        <v/>
      </c>
      <c r="KI2047" s="132" t="str">
        <f t="shared" si="1002"/>
        <v/>
      </c>
    </row>
    <row r="2048" spans="237:295" ht="20.100000000000001" customHeight="1" x14ac:dyDescent="0.25">
      <c r="IC2048" s="1">
        <v>1424</v>
      </c>
      <c r="ID2048" s="1">
        <f t="shared" si="1006"/>
        <v>29587.843107886118</v>
      </c>
      <c r="IE2048" s="1">
        <f t="shared" si="1007"/>
        <v>5.427712160911148E-6</v>
      </c>
      <c r="IF2048" s="1">
        <f t="shared" si="1008"/>
        <v>0.95505705996866019</v>
      </c>
      <c r="IG2048" s="1">
        <f t="shared" si="1009"/>
        <v>5.427712160911148E-6</v>
      </c>
      <c r="IH2048" s="1" t="str">
        <f t="shared" si="1010"/>
        <v/>
      </c>
      <c r="II2048" s="1" t="str">
        <f t="shared" si="1011"/>
        <v/>
      </c>
      <c r="IL2048" s="1">
        <f t="shared" si="1012"/>
        <v>5.4896182472719051E-14</v>
      </c>
      <c r="IM2048" s="1" t="str">
        <f t="shared" si="1013"/>
        <v/>
      </c>
      <c r="IN2048" s="1" t="str">
        <f t="shared" si="1014"/>
        <v/>
      </c>
      <c r="IS2048" s="1">
        <v>1424</v>
      </c>
      <c r="IT2048" s="1">
        <f t="shared" si="1015"/>
        <v>61.309197178806727</v>
      </c>
      <c r="IU2048" s="1">
        <f t="shared" si="1016"/>
        <v>2.6194160622171479E-3</v>
      </c>
      <c r="IV2048" s="1">
        <f t="shared" si="1017"/>
        <v>0.95505705996866008</v>
      </c>
      <c r="IW2048" s="1">
        <f t="shared" si="1018"/>
        <v>2.6194160622171479E-3</v>
      </c>
      <c r="IX2048" s="1" t="str">
        <f t="shared" si="1019"/>
        <v/>
      </c>
      <c r="IY2048" s="1" t="str">
        <f t="shared" si="1020"/>
        <v/>
      </c>
      <c r="IZ2048" s="1">
        <f t="shared" si="1021"/>
        <v>7.0579174783189118E-8</v>
      </c>
      <c r="JA2048" s="1" t="str">
        <f t="shared" si="1022"/>
        <v/>
      </c>
      <c r="JB2048" s="1" t="str">
        <f t="shared" si="1023"/>
        <v/>
      </c>
      <c r="JF2048" s="1">
        <v>1424</v>
      </c>
      <c r="JG2048" s="1">
        <f t="shared" si="1041"/>
        <v>172.37359965494483</v>
      </c>
      <c r="JH2048" s="1">
        <f t="shared" si="1024"/>
        <v>9.3166410734172797E-4</v>
      </c>
      <c r="JI2048" s="1">
        <f t="shared" si="1025"/>
        <v>0.95505705996866019</v>
      </c>
      <c r="JJ2048" s="1">
        <f t="shared" si="1026"/>
        <v>9.3166410734172797E-4</v>
      </c>
      <c r="JK2048" s="1" t="str">
        <f t="shared" si="1027"/>
        <v/>
      </c>
      <c r="JL2048" s="1" t="str">
        <f t="shared" si="1028"/>
        <v/>
      </c>
      <c r="JM2048" s="1">
        <f t="shared" si="1029"/>
        <v>2.6033908303527434E-24</v>
      </c>
      <c r="JN2048" s="1" t="str">
        <f t="shared" si="1030"/>
        <v/>
      </c>
      <c r="JO2048" s="1" t="str">
        <f t="shared" si="1031"/>
        <v/>
      </c>
      <c r="JS2048" s="1">
        <v>1424</v>
      </c>
      <c r="JT2048" s="1">
        <f t="shared" si="1032"/>
        <v>16833.966669996502</v>
      </c>
      <c r="JU2048" s="1">
        <f t="shared" si="1033"/>
        <v>9.5398962704396247E-6</v>
      </c>
      <c r="JV2048" s="1">
        <f t="shared" si="1034"/>
        <v>0.95505705996866008</v>
      </c>
      <c r="JW2048" s="1">
        <f t="shared" si="1035"/>
        <v>9.5398962704396247E-6</v>
      </c>
      <c r="JX2048" s="1" t="str">
        <f t="shared" si="1036"/>
        <v/>
      </c>
      <c r="JY2048" s="1" t="str">
        <f t="shared" si="1037"/>
        <v/>
      </c>
      <c r="JZ2048" s="1">
        <f t="shared" si="1038"/>
        <v>3.9096848145108737E-6</v>
      </c>
      <c r="KA2048" s="1" t="str">
        <f t="shared" si="1039"/>
        <v/>
      </c>
      <c r="KB2048" s="1" t="str">
        <f t="shared" si="1040"/>
        <v/>
      </c>
      <c r="KE2048" s="1">
        <f t="shared" si="1003"/>
        <v>9.1456000000000373</v>
      </c>
      <c r="KF2048" s="151">
        <f t="shared" si="1004"/>
        <v>0.2423709656114095</v>
      </c>
      <c r="KG2048" s="1">
        <f t="shared" si="1005"/>
        <v>4.4439836545803746E-4</v>
      </c>
      <c r="KH2048" s="1" t="str">
        <f t="shared" si="1001"/>
        <v/>
      </c>
      <c r="KI2048" s="132" t="str">
        <f t="shared" si="1002"/>
        <v/>
      </c>
    </row>
    <row r="2049" spans="237:295" ht="20.100000000000001" customHeight="1" x14ac:dyDescent="0.25">
      <c r="IC2049" s="1">
        <v>1425</v>
      </c>
      <c r="ID2049" s="1">
        <f t="shared" si="1006"/>
        <v>29657.625756725465</v>
      </c>
      <c r="IE2049" s="1">
        <f t="shared" si="1007"/>
        <v>5.3909720505678379E-6</v>
      </c>
      <c r="IF2049" s="1">
        <f t="shared" si="1008"/>
        <v>0.95543453724145699</v>
      </c>
      <c r="IG2049" s="1">
        <f t="shared" si="1009"/>
        <v>5.3909720505678379E-6</v>
      </c>
      <c r="IH2049" s="1" t="str">
        <f t="shared" si="1010"/>
        <v/>
      </c>
      <c r="II2049" s="1" t="str">
        <f t="shared" si="1011"/>
        <v/>
      </c>
      <c r="IL2049" s="1">
        <f t="shared" si="1012"/>
        <v>5.6296784939333859E-14</v>
      </c>
      <c r="IM2049" s="1" t="str">
        <f t="shared" si="1013"/>
        <v/>
      </c>
      <c r="IN2049" s="1" t="str">
        <f t="shared" si="1014"/>
        <v/>
      </c>
      <c r="IS2049" s="1">
        <v>1425</v>
      </c>
      <c r="IT2049" s="1">
        <f t="shared" si="1015"/>
        <v>61.453794341964283</v>
      </c>
      <c r="IU2049" s="1">
        <f t="shared" si="1016"/>
        <v>2.6016852702540122E-3</v>
      </c>
      <c r="IV2049" s="1">
        <f t="shared" si="1017"/>
        <v>0.95543453724145699</v>
      </c>
      <c r="IW2049" s="1">
        <f t="shared" si="1018"/>
        <v>2.6016852702540122E-3</v>
      </c>
      <c r="IX2049" s="1" t="str">
        <f t="shared" si="1019"/>
        <v/>
      </c>
      <c r="IY2049" s="1" t="str">
        <f t="shared" si="1020"/>
        <v/>
      </c>
      <c r="IZ2049" s="1">
        <f t="shared" si="1021"/>
        <v>7.1972946386514231E-8</v>
      </c>
      <c r="JA2049" s="1" t="str">
        <f t="shared" si="1022"/>
        <v/>
      </c>
      <c r="JB2049" s="1" t="str">
        <f t="shared" si="1023"/>
        <v/>
      </c>
      <c r="JF2049" s="1">
        <v>1425</v>
      </c>
      <c r="JG2049" s="1">
        <f t="shared" si="1041"/>
        <v>172.78014116356491</v>
      </c>
      <c r="JH2049" s="1">
        <f t="shared" si="1024"/>
        <v>9.2535768557656039E-4</v>
      </c>
      <c r="JI2049" s="1">
        <f t="shared" si="1025"/>
        <v>0.95543453724145688</v>
      </c>
      <c r="JJ2049" s="1">
        <f t="shared" si="1026"/>
        <v>9.2535768557656039E-4</v>
      </c>
      <c r="JK2049" s="1" t="str">
        <f t="shared" si="1027"/>
        <v/>
      </c>
      <c r="JL2049" s="1" t="str">
        <f t="shared" si="1028"/>
        <v/>
      </c>
      <c r="JM2049" s="1">
        <f t="shared" si="1029"/>
        <v>2.7082688513600538E-24</v>
      </c>
      <c r="JN2049" s="1" t="str">
        <f t="shared" si="1030"/>
        <v/>
      </c>
      <c r="JO2049" s="1" t="str">
        <f t="shared" si="1031"/>
        <v/>
      </c>
      <c r="JS2049" s="1">
        <v>1425</v>
      </c>
      <c r="JT2049" s="1">
        <f t="shared" si="1032"/>
        <v>16873.669421576684</v>
      </c>
      <c r="JU2049" s="1">
        <f t="shared" si="1033"/>
        <v>9.4753208413732275E-6</v>
      </c>
      <c r="JV2049" s="1">
        <f t="shared" si="1034"/>
        <v>0.95543453724145699</v>
      </c>
      <c r="JW2049" s="1">
        <f t="shared" si="1035"/>
        <v>9.4753208413732275E-6</v>
      </c>
      <c r="JX2049" s="1" t="str">
        <f t="shared" si="1036"/>
        <v/>
      </c>
      <c r="JY2049" s="1" t="str">
        <f t="shared" si="1037"/>
        <v/>
      </c>
      <c r="JZ2049" s="1">
        <f t="shared" si="1038"/>
        <v>3.8760380627171989E-6</v>
      </c>
      <c r="KA2049" s="1" t="str">
        <f t="shared" si="1039"/>
        <v/>
      </c>
      <c r="KB2049" s="1" t="str">
        <f t="shared" si="1040"/>
        <v/>
      </c>
      <c r="KE2049" s="1">
        <f t="shared" si="1003"/>
        <v>9.1520000000000366</v>
      </c>
      <c r="KF2049" s="151">
        <f t="shared" si="1004"/>
        <v>0.24192656724595146</v>
      </c>
      <c r="KG2049" s="1">
        <f t="shared" si="1005"/>
        <v>4.4375367911131391E-4</v>
      </c>
      <c r="KH2049" s="1" t="str">
        <f t="shared" si="1001"/>
        <v/>
      </c>
      <c r="KI2049" s="132" t="str">
        <f t="shared" si="1002"/>
        <v/>
      </c>
    </row>
    <row r="2050" spans="237:295" ht="20.100000000000001" customHeight="1" x14ac:dyDescent="0.25">
      <c r="IC2050" s="1">
        <v>1426</v>
      </c>
      <c r="ID2050" s="1">
        <f t="shared" si="1006"/>
        <v>29727.408405564827</v>
      </c>
      <c r="IE2050" s="1">
        <f t="shared" si="1007"/>
        <v>5.3543949625306772E-6</v>
      </c>
      <c r="IF2050" s="1">
        <f t="shared" si="1008"/>
        <v>0.95580945637972448</v>
      </c>
      <c r="IG2050" s="1">
        <f t="shared" si="1009"/>
        <v>5.3543949625306772E-6</v>
      </c>
      <c r="IH2050" s="1" t="str">
        <f t="shared" si="1010"/>
        <v/>
      </c>
      <c r="II2050" s="1" t="str">
        <f t="shared" si="1011"/>
        <v/>
      </c>
      <c r="IL2050" s="1">
        <f t="shared" si="1012"/>
        <v>5.7732198176774558E-14</v>
      </c>
      <c r="IM2050" s="1" t="str">
        <f t="shared" si="1013"/>
        <v/>
      </c>
      <c r="IN2050" s="1" t="str">
        <f t="shared" si="1014"/>
        <v/>
      </c>
      <c r="IS2050" s="1">
        <v>1426</v>
      </c>
      <c r="IT2050" s="1">
        <f t="shared" si="1015"/>
        <v>61.598391505121839</v>
      </c>
      <c r="IU2050" s="1">
        <f t="shared" si="1016"/>
        <v>2.5840331529211041E-3</v>
      </c>
      <c r="IV2050" s="1">
        <f t="shared" si="1017"/>
        <v>0.95580945637972436</v>
      </c>
      <c r="IW2050" s="1">
        <f t="shared" si="1018"/>
        <v>2.5840331529211041E-3</v>
      </c>
      <c r="IX2050" s="1" t="str">
        <f t="shared" si="1019"/>
        <v/>
      </c>
      <c r="IY2050" s="1" t="str">
        <f t="shared" si="1020"/>
        <v/>
      </c>
      <c r="IZ2050" s="1">
        <f t="shared" si="1021"/>
        <v>7.339306738072996E-8</v>
      </c>
      <c r="JA2050" s="1" t="str">
        <f t="shared" si="1022"/>
        <v/>
      </c>
      <c r="JB2050" s="1" t="str">
        <f t="shared" si="1023"/>
        <v/>
      </c>
      <c r="JF2050" s="1">
        <v>1426</v>
      </c>
      <c r="JG2050" s="1">
        <f t="shared" si="1041"/>
        <v>173.1866826721851</v>
      </c>
      <c r="JH2050" s="1">
        <f t="shared" si="1024"/>
        <v>9.1907924650959632E-4</v>
      </c>
      <c r="JI2050" s="1">
        <f t="shared" si="1025"/>
        <v>0.95580945637972436</v>
      </c>
      <c r="JJ2050" s="1">
        <f t="shared" si="1026"/>
        <v>9.1907924650959632E-4</v>
      </c>
      <c r="JK2050" s="1" t="str">
        <f t="shared" si="1027"/>
        <v/>
      </c>
      <c r="JL2050" s="1" t="str">
        <f t="shared" si="1028"/>
        <v/>
      </c>
      <c r="JM2050" s="1">
        <f t="shared" si="1029"/>
        <v>2.8173268228303241E-24</v>
      </c>
      <c r="JN2050" s="1" t="str">
        <f t="shared" si="1030"/>
        <v/>
      </c>
      <c r="JO2050" s="1" t="str">
        <f t="shared" si="1031"/>
        <v/>
      </c>
      <c r="JS2050" s="1">
        <v>1426</v>
      </c>
      <c r="JT2050" s="1">
        <f t="shared" si="1032"/>
        <v>16913.372173156858</v>
      </c>
      <c r="JU2050" s="1">
        <f t="shared" si="1033"/>
        <v>9.4110319447986945E-6</v>
      </c>
      <c r="JV2050" s="1">
        <f t="shared" si="1034"/>
        <v>0.95580945637972436</v>
      </c>
      <c r="JW2050" s="1">
        <f t="shared" si="1035"/>
        <v>9.4110319447986945E-6</v>
      </c>
      <c r="JX2050" s="1" t="str">
        <f t="shared" si="1036"/>
        <v/>
      </c>
      <c r="JY2050" s="1" t="str">
        <f t="shared" si="1037"/>
        <v/>
      </c>
      <c r="JZ2050" s="1">
        <f t="shared" si="1038"/>
        <v>3.8426193925041611E-6</v>
      </c>
      <c r="KA2050" s="1" t="str">
        <f t="shared" si="1039"/>
        <v/>
      </c>
      <c r="KB2050" s="1" t="str">
        <f t="shared" si="1040"/>
        <v/>
      </c>
      <c r="KE2050" s="1">
        <f t="shared" si="1003"/>
        <v>9.1584000000000358</v>
      </c>
      <c r="KF2050" s="151">
        <f t="shared" si="1004"/>
        <v>0.24148281356684015</v>
      </c>
      <c r="KG2050" s="1">
        <f t="shared" si="1005"/>
        <v>4.4310938666053401E-4</v>
      </c>
      <c r="KH2050" s="1" t="str">
        <f t="shared" si="1001"/>
        <v/>
      </c>
      <c r="KI2050" s="132" t="str">
        <f t="shared" si="1002"/>
        <v/>
      </c>
    </row>
    <row r="2051" spans="237:295" ht="20.100000000000001" customHeight="1" x14ac:dyDescent="0.25">
      <c r="IC2051" s="1">
        <v>1427</v>
      </c>
      <c r="ID2051" s="1">
        <f t="shared" si="1006"/>
        <v>29797.191054404175</v>
      </c>
      <c r="IE2051" s="1">
        <f t="shared" si="1007"/>
        <v>5.3179809571999574E-6</v>
      </c>
      <c r="IF2051" s="1">
        <f t="shared" si="1008"/>
        <v>0.95618182876174607</v>
      </c>
      <c r="IG2051" s="1">
        <f t="shared" si="1009"/>
        <v>5.3179809571999574E-6</v>
      </c>
      <c r="IH2051" s="1" t="str">
        <f t="shared" si="1010"/>
        <v/>
      </c>
      <c r="II2051" s="1" t="str">
        <f t="shared" si="1011"/>
        <v/>
      </c>
      <c r="IL2051" s="1">
        <f t="shared" si="1012"/>
        <v>5.9203263245552939E-14</v>
      </c>
      <c r="IM2051" s="1" t="str">
        <f t="shared" si="1013"/>
        <v/>
      </c>
      <c r="IN2051" s="1" t="str">
        <f t="shared" si="1014"/>
        <v/>
      </c>
      <c r="IS2051" s="1">
        <v>1427</v>
      </c>
      <c r="IT2051" s="1">
        <f t="shared" si="1015"/>
        <v>61.742988668279423</v>
      </c>
      <c r="IU2051" s="1">
        <f t="shared" si="1016"/>
        <v>2.5664597393676197E-3</v>
      </c>
      <c r="IV2051" s="1">
        <f t="shared" si="1017"/>
        <v>0.95618182876174607</v>
      </c>
      <c r="IW2051" s="1">
        <f t="shared" si="1018"/>
        <v>2.5664597393676197E-3</v>
      </c>
      <c r="IX2051" s="1" t="str">
        <f t="shared" si="1019"/>
        <v/>
      </c>
      <c r="IY2051" s="1" t="str">
        <f t="shared" si="1020"/>
        <v/>
      </c>
      <c r="IZ2051" s="1">
        <f t="shared" si="1021"/>
        <v>7.4840011782173451E-8</v>
      </c>
      <c r="JA2051" s="1" t="str">
        <f t="shared" si="1022"/>
        <v/>
      </c>
      <c r="JB2051" s="1" t="str">
        <f t="shared" si="1023"/>
        <v/>
      </c>
      <c r="JF2051" s="1">
        <v>1427</v>
      </c>
      <c r="JG2051" s="1">
        <f t="shared" si="1041"/>
        <v>173.59322418080529</v>
      </c>
      <c r="JH2051" s="1">
        <f t="shared" si="1024"/>
        <v>9.1282880050851535E-4</v>
      </c>
      <c r="JI2051" s="1">
        <f t="shared" si="1025"/>
        <v>0.95618182876174607</v>
      </c>
      <c r="JJ2051" s="1">
        <f t="shared" si="1026"/>
        <v>9.1282880050851535E-4</v>
      </c>
      <c r="JK2051" s="1" t="str">
        <f t="shared" si="1027"/>
        <v/>
      </c>
      <c r="JL2051" s="1" t="str">
        <f t="shared" si="1028"/>
        <v/>
      </c>
      <c r="JM2051" s="1">
        <f t="shared" si="1029"/>
        <v>2.9307295050794374E-24</v>
      </c>
      <c r="JN2051" s="1" t="str">
        <f t="shared" si="1030"/>
        <v/>
      </c>
      <c r="JO2051" s="1" t="str">
        <f t="shared" si="1031"/>
        <v/>
      </c>
      <c r="JS2051" s="1">
        <v>1427</v>
      </c>
      <c r="JT2051" s="1">
        <f t="shared" si="1032"/>
        <v>16953.07492473704</v>
      </c>
      <c r="JU2051" s="1">
        <f t="shared" si="1033"/>
        <v>9.3470296868771873E-6</v>
      </c>
      <c r="JV2051" s="1">
        <f t="shared" si="1034"/>
        <v>0.95618182876174607</v>
      </c>
      <c r="JW2051" s="1">
        <f t="shared" si="1035"/>
        <v>9.3470296868771873E-6</v>
      </c>
      <c r="JX2051" s="1" t="str">
        <f t="shared" si="1036"/>
        <v/>
      </c>
      <c r="JY2051" s="1" t="str">
        <f t="shared" si="1037"/>
        <v/>
      </c>
      <c r="JZ2051" s="1">
        <f t="shared" si="1038"/>
        <v>3.8094279021623751E-6</v>
      </c>
      <c r="KA2051" s="1" t="str">
        <f t="shared" si="1039"/>
        <v/>
      </c>
      <c r="KB2051" s="1" t="str">
        <f t="shared" si="1040"/>
        <v/>
      </c>
      <c r="KE2051" s="1">
        <f t="shared" si="1003"/>
        <v>9.1648000000000351</v>
      </c>
      <c r="KF2051" s="151">
        <f t="shared" si="1004"/>
        <v>0.24103970418017961</v>
      </c>
      <c r="KG2051" s="1">
        <f t="shared" si="1005"/>
        <v>4.424654898622371E-4</v>
      </c>
      <c r="KH2051" s="1" t="str">
        <f t="shared" si="1001"/>
        <v/>
      </c>
      <c r="KI2051" s="132" t="str">
        <f t="shared" si="1002"/>
        <v/>
      </c>
    </row>
    <row r="2052" spans="237:295" ht="20.100000000000001" customHeight="1" x14ac:dyDescent="0.25">
      <c r="IC2052" s="1">
        <v>1428</v>
      </c>
      <c r="ID2052" s="1">
        <f t="shared" si="1006"/>
        <v>29866.973703243537</v>
      </c>
      <c r="IE2052" s="1">
        <f t="shared" si="1007"/>
        <v>5.2817300867643793E-6</v>
      </c>
      <c r="IF2052" s="1">
        <f t="shared" si="1008"/>
        <v>0.95655166576973383</v>
      </c>
      <c r="IG2052" s="1">
        <f t="shared" si="1009"/>
        <v>5.2817300867643793E-6</v>
      </c>
      <c r="IH2052" s="1" t="str">
        <f t="shared" si="1010"/>
        <v/>
      </c>
      <c r="II2052" s="1" t="str">
        <f t="shared" si="1011"/>
        <v/>
      </c>
      <c r="IL2052" s="1">
        <f t="shared" si="1012"/>
        <v>6.071084091093698E-14</v>
      </c>
      <c r="IM2052" s="1" t="str">
        <f t="shared" si="1013"/>
        <v/>
      </c>
      <c r="IN2052" s="1" t="str">
        <f t="shared" si="1014"/>
        <v/>
      </c>
      <c r="IS2052" s="1">
        <v>1428</v>
      </c>
      <c r="IT2052" s="1">
        <f t="shared" si="1015"/>
        <v>61.887585831436979</v>
      </c>
      <c r="IU2052" s="1">
        <f t="shared" si="1016"/>
        <v>2.5489650547798593E-3</v>
      </c>
      <c r="IV2052" s="1">
        <f t="shared" si="1017"/>
        <v>0.95655166576973372</v>
      </c>
      <c r="IW2052" s="1">
        <f t="shared" si="1018"/>
        <v>2.5489650547798593E-3</v>
      </c>
      <c r="IX2052" s="1" t="str">
        <f t="shared" si="1019"/>
        <v/>
      </c>
      <c r="IY2052" s="1" t="str">
        <f t="shared" si="1020"/>
        <v/>
      </c>
      <c r="IZ2052" s="1">
        <f t="shared" si="1021"/>
        <v>7.6314261656074172E-8</v>
      </c>
      <c r="JA2052" s="1" t="str">
        <f t="shared" si="1022"/>
        <v/>
      </c>
      <c r="JB2052" s="1" t="str">
        <f t="shared" si="1023"/>
        <v/>
      </c>
      <c r="JF2052" s="1">
        <v>1428</v>
      </c>
      <c r="JG2052" s="1">
        <f t="shared" si="1041"/>
        <v>173.99976568942537</v>
      </c>
      <c r="JH2052" s="1">
        <f t="shared" si="1024"/>
        <v>9.0660635653148523E-4</v>
      </c>
      <c r="JI2052" s="1">
        <f t="shared" si="1025"/>
        <v>0.95655166576973372</v>
      </c>
      <c r="JJ2052" s="1">
        <f t="shared" si="1026"/>
        <v>9.0660635653148523E-4</v>
      </c>
      <c r="JK2052" s="1" t="str">
        <f t="shared" si="1027"/>
        <v/>
      </c>
      <c r="JL2052" s="1" t="str">
        <f t="shared" si="1028"/>
        <v/>
      </c>
      <c r="JM2052" s="1">
        <f t="shared" si="1029"/>
        <v>3.0486480789640363E-24</v>
      </c>
      <c r="JN2052" s="1" t="str">
        <f t="shared" si="1030"/>
        <v/>
      </c>
      <c r="JO2052" s="1" t="str">
        <f t="shared" si="1031"/>
        <v/>
      </c>
      <c r="JS2052" s="1">
        <v>1428</v>
      </c>
      <c r="JT2052" s="1">
        <f t="shared" si="1032"/>
        <v>16992.777676317222</v>
      </c>
      <c r="JU2052" s="1">
        <f t="shared" si="1033"/>
        <v>9.2833141593370411E-6</v>
      </c>
      <c r="JV2052" s="1">
        <f t="shared" si="1034"/>
        <v>0.95655166576973372</v>
      </c>
      <c r="JW2052" s="1">
        <f t="shared" si="1035"/>
        <v>9.2833141593370411E-6</v>
      </c>
      <c r="JX2052" s="1" t="str">
        <f t="shared" si="1036"/>
        <v/>
      </c>
      <c r="JY2052" s="1" t="str">
        <f t="shared" si="1037"/>
        <v/>
      </c>
      <c r="JZ2052" s="1">
        <f t="shared" si="1038"/>
        <v>3.776462686906599E-6</v>
      </c>
      <c r="KA2052" s="1" t="str">
        <f t="shared" si="1039"/>
        <v/>
      </c>
      <c r="KB2052" s="1" t="str">
        <f t="shared" si="1040"/>
        <v/>
      </c>
      <c r="KE2052" s="1">
        <f t="shared" si="1003"/>
        <v>9.1712000000000344</v>
      </c>
      <c r="KF2052" s="151">
        <f t="shared" si="1004"/>
        <v>0.24059723869031738</v>
      </c>
      <c r="KG2052" s="1">
        <f t="shared" si="1005"/>
        <v>4.4182199046333137E-4</v>
      </c>
      <c r="KH2052" s="1" t="str">
        <f t="shared" si="1001"/>
        <v/>
      </c>
      <c r="KI2052" s="132" t="str">
        <f t="shared" si="1002"/>
        <v/>
      </c>
    </row>
    <row r="2053" spans="237:295" ht="20.100000000000001" customHeight="1" x14ac:dyDescent="0.25">
      <c r="IC2053" s="1">
        <v>1429</v>
      </c>
      <c r="ID2053" s="1">
        <f t="shared" si="1006"/>
        <v>29936.756352082884</v>
      </c>
      <c r="IE2053" s="1">
        <f t="shared" si="1007"/>
        <v>5.2456423952536152E-6</v>
      </c>
      <c r="IF2053" s="1">
        <f t="shared" si="1008"/>
        <v>0.95691897878925614</v>
      </c>
      <c r="IG2053" s="1">
        <f t="shared" si="1009"/>
        <v>5.2456423952536152E-6</v>
      </c>
      <c r="IH2053" s="1" t="str">
        <f t="shared" si="1010"/>
        <v/>
      </c>
      <c r="II2053" s="1" t="str">
        <f t="shared" si="1011"/>
        <v/>
      </c>
      <c r="IL2053" s="1">
        <f t="shared" si="1012"/>
        <v>6.2255812089250613E-14</v>
      </c>
      <c r="IM2053" s="1" t="str">
        <f t="shared" si="1013"/>
        <v/>
      </c>
      <c r="IN2053" s="1" t="str">
        <f t="shared" si="1014"/>
        <v/>
      </c>
      <c r="IS2053" s="1">
        <v>1429</v>
      </c>
      <c r="IT2053" s="1">
        <f t="shared" si="1015"/>
        <v>62.032182994594535</v>
      </c>
      <c r="IU2053" s="1">
        <f t="shared" si="1016"/>
        <v>2.5315491204065507E-3</v>
      </c>
      <c r="IV2053" s="1">
        <f t="shared" si="1017"/>
        <v>0.95691897878925603</v>
      </c>
      <c r="IW2053" s="1">
        <f t="shared" si="1018"/>
        <v>2.5315491204065507E-3</v>
      </c>
      <c r="IX2053" s="1" t="str">
        <f t="shared" si="1019"/>
        <v/>
      </c>
      <c r="IY2053" s="1" t="str">
        <f t="shared" si="1020"/>
        <v/>
      </c>
      <c r="IZ2053" s="1">
        <f t="shared" si="1021"/>
        <v>7.7816307244086972E-8</v>
      </c>
      <c r="JA2053" s="1" t="str">
        <f t="shared" si="1022"/>
        <v/>
      </c>
      <c r="JB2053" s="1" t="str">
        <f t="shared" si="1023"/>
        <v/>
      </c>
      <c r="JF2053" s="1">
        <v>1429</v>
      </c>
      <c r="JG2053" s="1">
        <f t="shared" si="1041"/>
        <v>174.40630719804557</v>
      </c>
      <c r="JH2053" s="1">
        <f t="shared" si="1024"/>
        <v>9.0041192213617227E-4</v>
      </c>
      <c r="JI2053" s="1">
        <f t="shared" si="1025"/>
        <v>0.95691897878925614</v>
      </c>
      <c r="JJ2053" s="1">
        <f t="shared" si="1026"/>
        <v>9.0041192213617227E-4</v>
      </c>
      <c r="JK2053" s="1" t="str">
        <f t="shared" si="1027"/>
        <v/>
      </c>
      <c r="JL2053" s="1" t="str">
        <f t="shared" si="1028"/>
        <v/>
      </c>
      <c r="JM2053" s="1">
        <f t="shared" si="1029"/>
        <v>3.1712603931447702E-24</v>
      </c>
      <c r="JN2053" s="1" t="str">
        <f t="shared" si="1030"/>
        <v/>
      </c>
      <c r="JO2053" s="1" t="str">
        <f t="shared" si="1031"/>
        <v/>
      </c>
      <c r="JS2053" s="1">
        <v>1429</v>
      </c>
      <c r="JT2053" s="1">
        <f t="shared" si="1032"/>
        <v>17032.480427897404</v>
      </c>
      <c r="JU2053" s="1">
        <f t="shared" si="1033"/>
        <v>9.2198854395659881E-6</v>
      </c>
      <c r="JV2053" s="1">
        <f t="shared" si="1034"/>
        <v>0.95691897878925614</v>
      </c>
      <c r="JW2053" s="1">
        <f t="shared" si="1035"/>
        <v>9.2198854395659881E-6</v>
      </c>
      <c r="JX2053" s="1" t="str">
        <f t="shared" si="1036"/>
        <v/>
      </c>
      <c r="JY2053" s="1" t="str">
        <f t="shared" si="1037"/>
        <v/>
      </c>
      <c r="JZ2053" s="1">
        <f t="shared" si="1038"/>
        <v>3.7437228389599233E-6</v>
      </c>
      <c r="KA2053" s="1" t="str">
        <f t="shared" si="1039"/>
        <v/>
      </c>
      <c r="KB2053" s="1" t="str">
        <f t="shared" si="1040"/>
        <v/>
      </c>
      <c r="KE2053" s="1">
        <f t="shared" si="1003"/>
        <v>9.1776000000000337</v>
      </c>
      <c r="KF2053" s="151">
        <f t="shared" si="1004"/>
        <v>0.24015541669985405</v>
      </c>
      <c r="KG2053" s="1">
        <f t="shared" si="1005"/>
        <v>4.4117889020281464E-4</v>
      </c>
      <c r="KH2053" s="1" t="str">
        <f t="shared" si="1001"/>
        <v/>
      </c>
      <c r="KI2053" s="132" t="str">
        <f t="shared" si="1002"/>
        <v/>
      </c>
    </row>
    <row r="2054" spans="237:295" ht="20.100000000000001" customHeight="1" x14ac:dyDescent="0.25">
      <c r="IC2054" s="1">
        <v>1430</v>
      </c>
      <c r="ID2054" s="1">
        <f t="shared" si="1006"/>
        <v>30006.539000922246</v>
      </c>
      <c r="IE2054" s="1">
        <f t="shared" si="1007"/>
        <v>5.20971791859107E-6</v>
      </c>
      <c r="IF2054" s="1">
        <f t="shared" si="1008"/>
        <v>0.95728377920867114</v>
      </c>
      <c r="IG2054" s="1">
        <f t="shared" si="1009"/>
        <v>5.20971791859107E-6</v>
      </c>
      <c r="IH2054" s="1" t="str">
        <f t="shared" si="1010"/>
        <v/>
      </c>
      <c r="II2054" s="1" t="str">
        <f t="shared" si="1011"/>
        <v/>
      </c>
      <c r="IL2054" s="1">
        <f t="shared" si="1012"/>
        <v>6.3839078303917598E-14</v>
      </c>
      <c r="IM2054" s="1" t="str">
        <f t="shared" si="1013"/>
        <v/>
      </c>
      <c r="IN2054" s="1" t="str">
        <f t="shared" si="1014"/>
        <v/>
      </c>
      <c r="IS2054" s="1">
        <v>1430</v>
      </c>
      <c r="IT2054" s="1">
        <f t="shared" si="1015"/>
        <v>62.176780157752091</v>
      </c>
      <c r="IU2054" s="1">
        <f t="shared" si="1016"/>
        <v>2.5142119535843505E-3</v>
      </c>
      <c r="IV2054" s="1">
        <f t="shared" si="1017"/>
        <v>0.95728377920867103</v>
      </c>
      <c r="IW2054" s="1">
        <f t="shared" si="1018"/>
        <v>2.5142119535843505E-3</v>
      </c>
      <c r="IX2054" s="1" t="str">
        <f t="shared" si="1019"/>
        <v/>
      </c>
      <c r="IY2054" s="1" t="str">
        <f t="shared" si="1020"/>
        <v/>
      </c>
      <c r="IZ2054" s="1">
        <f t="shared" si="1021"/>
        <v>7.9346647093669276E-8</v>
      </c>
      <c r="JA2054" s="1" t="str">
        <f t="shared" si="1022"/>
        <v/>
      </c>
      <c r="JB2054" s="1" t="str">
        <f t="shared" si="1023"/>
        <v/>
      </c>
      <c r="JF2054" s="1">
        <v>1430</v>
      </c>
      <c r="JG2054" s="1">
        <f t="shared" si="1041"/>
        <v>174.81284870666576</v>
      </c>
      <c r="JH2054" s="1">
        <f t="shared" si="1024"/>
        <v>8.9424550348881509E-4</v>
      </c>
      <c r="JI2054" s="1">
        <f t="shared" si="1025"/>
        <v>0.95728377920867114</v>
      </c>
      <c r="JJ2054" s="1">
        <f t="shared" si="1026"/>
        <v>8.9424550348881509E-4</v>
      </c>
      <c r="JK2054" s="1" t="str">
        <f t="shared" si="1027"/>
        <v/>
      </c>
      <c r="JL2054" s="1" t="str">
        <f t="shared" si="1028"/>
        <v/>
      </c>
      <c r="JM2054" s="1">
        <f t="shared" si="1029"/>
        <v>3.2987512207553722E-24</v>
      </c>
      <c r="JN2054" s="1" t="str">
        <f t="shared" si="1030"/>
        <v/>
      </c>
      <c r="JO2054" s="1" t="str">
        <f t="shared" si="1031"/>
        <v/>
      </c>
      <c r="JS2054" s="1">
        <v>1430</v>
      </c>
      <c r="JT2054" s="1">
        <f t="shared" si="1032"/>
        <v>17072.183179477586</v>
      </c>
      <c r="JU2054" s="1">
        <f t="shared" si="1033"/>
        <v>9.156743590704024E-6</v>
      </c>
      <c r="JV2054" s="1">
        <f t="shared" si="1034"/>
        <v>0.95728377920867114</v>
      </c>
      <c r="JW2054" s="1">
        <f t="shared" si="1035"/>
        <v>9.156743590704024E-6</v>
      </c>
      <c r="JX2054" s="1" t="str">
        <f t="shared" si="1036"/>
        <v/>
      </c>
      <c r="JY2054" s="1" t="str">
        <f t="shared" si="1037"/>
        <v/>
      </c>
      <c r="JZ2054" s="1">
        <f t="shared" si="1038"/>
        <v>3.7112074476375288E-6</v>
      </c>
      <c r="KA2054" s="1" t="str">
        <f t="shared" si="1039"/>
        <v/>
      </c>
      <c r="KB2054" s="1" t="str">
        <f t="shared" si="1040"/>
        <v/>
      </c>
      <c r="KE2054" s="1">
        <f t="shared" si="1003"/>
        <v>9.184000000000033</v>
      </c>
      <c r="KF2054" s="151">
        <f t="shared" si="1004"/>
        <v>0.23971423780965123</v>
      </c>
      <c r="KG2054" s="1">
        <f t="shared" si="1005"/>
        <v>4.4053619080980377E-4</v>
      </c>
      <c r="KH2054" s="1" t="str">
        <f t="shared" si="1001"/>
        <v/>
      </c>
      <c r="KI2054" s="132" t="str">
        <f t="shared" si="1002"/>
        <v/>
      </c>
    </row>
    <row r="2055" spans="237:295" ht="20.100000000000001" customHeight="1" x14ac:dyDescent="0.25">
      <c r="IC2055" s="1">
        <v>1431</v>
      </c>
      <c r="ID2055" s="1">
        <f t="shared" si="1006"/>
        <v>30076.321649761594</v>
      </c>
      <c r="IE2055" s="1">
        <f t="shared" si="1007"/>
        <v>5.1739566846470306E-6</v>
      </c>
      <c r="IF2055" s="1">
        <f t="shared" si="1008"/>
        <v>0.95764607841856231</v>
      </c>
      <c r="IG2055" s="1">
        <f t="shared" si="1009"/>
        <v>5.1739566846470306E-6</v>
      </c>
      <c r="IH2055" s="1" t="str">
        <f t="shared" si="1010"/>
        <v/>
      </c>
      <c r="II2055" s="1" t="str">
        <f t="shared" si="1011"/>
        <v/>
      </c>
      <c r="IL2055" s="1">
        <f t="shared" si="1012"/>
        <v>6.5461562151437315E-14</v>
      </c>
      <c r="IM2055" s="1" t="str">
        <f t="shared" si="1013"/>
        <v/>
      </c>
      <c r="IN2055" s="1" t="str">
        <f t="shared" si="1014"/>
        <v/>
      </c>
      <c r="IS2055" s="1">
        <v>1431</v>
      </c>
      <c r="IT2055" s="1">
        <f t="shared" si="1015"/>
        <v>62.321377320909676</v>
      </c>
      <c r="IU2055" s="1">
        <f t="shared" si="1016"/>
        <v>2.4969535677634587E-3</v>
      </c>
      <c r="IV2055" s="1">
        <f t="shared" si="1017"/>
        <v>0.95764607841856231</v>
      </c>
      <c r="IW2055" s="1">
        <f t="shared" si="1018"/>
        <v>2.4969535677634587E-3</v>
      </c>
      <c r="IX2055" s="1" t="str">
        <f t="shared" si="1019"/>
        <v/>
      </c>
      <c r="IY2055" s="1" t="str">
        <f t="shared" si="1020"/>
        <v/>
      </c>
      <c r="IZ2055" s="1">
        <f t="shared" si="1021"/>
        <v>8.0905788189340129E-8</v>
      </c>
      <c r="JA2055" s="1" t="str">
        <f t="shared" si="1022"/>
        <v/>
      </c>
      <c r="JB2055" s="1" t="str">
        <f t="shared" si="1023"/>
        <v/>
      </c>
      <c r="JF2055" s="1">
        <v>1431</v>
      </c>
      <c r="JG2055" s="1">
        <f t="shared" si="1041"/>
        <v>175.21939021528584</v>
      </c>
      <c r="JH2055" s="1">
        <f t="shared" si="1024"/>
        <v>8.8810710537333437E-4</v>
      </c>
      <c r="JI2055" s="1">
        <f t="shared" si="1025"/>
        <v>0.95764607841856231</v>
      </c>
      <c r="JJ2055" s="1">
        <f t="shared" si="1026"/>
        <v>8.8810710537333437E-4</v>
      </c>
      <c r="JK2055" s="1" t="str">
        <f t="shared" si="1027"/>
        <v/>
      </c>
      <c r="JL2055" s="1" t="str">
        <f t="shared" si="1028"/>
        <v/>
      </c>
      <c r="JM2055" s="1">
        <f t="shared" si="1029"/>
        <v>3.4313125258324621E-24</v>
      </c>
      <c r="JN2055" s="1" t="str">
        <f t="shared" si="1030"/>
        <v/>
      </c>
      <c r="JO2055" s="1" t="str">
        <f t="shared" si="1031"/>
        <v/>
      </c>
      <c r="JS2055" s="1">
        <v>1431</v>
      </c>
      <c r="JT2055" s="1">
        <f t="shared" si="1032"/>
        <v>17111.885931057761</v>
      </c>
      <c r="JU2055" s="1">
        <f t="shared" si="1033"/>
        <v>9.0938886617367176E-6</v>
      </c>
      <c r="JV2055" s="1">
        <f t="shared" si="1034"/>
        <v>0.95764607841856231</v>
      </c>
      <c r="JW2055" s="1">
        <f t="shared" si="1035"/>
        <v>9.0938886617367176E-6</v>
      </c>
      <c r="JX2055" s="1" t="str">
        <f t="shared" si="1036"/>
        <v/>
      </c>
      <c r="JY2055" s="1" t="str">
        <f t="shared" si="1037"/>
        <v/>
      </c>
      <c r="JZ2055" s="1">
        <f t="shared" si="1038"/>
        <v>3.6789155994299154E-6</v>
      </c>
      <c r="KA2055" s="1" t="str">
        <f t="shared" si="1039"/>
        <v/>
      </c>
      <c r="KB2055" s="1" t="str">
        <f t="shared" si="1040"/>
        <v/>
      </c>
      <c r="KE2055" s="1">
        <f t="shared" si="1003"/>
        <v>9.1904000000000323</v>
      </c>
      <c r="KF2055" s="151">
        <f t="shared" si="1004"/>
        <v>0.23927370161884143</v>
      </c>
      <c r="KG2055" s="1">
        <f t="shared" si="1005"/>
        <v>4.3989389400544976E-4</v>
      </c>
      <c r="KH2055" s="1" t="str">
        <f t="shared" si="1001"/>
        <v/>
      </c>
      <c r="KI2055" s="132" t="str">
        <f t="shared" si="1002"/>
        <v/>
      </c>
    </row>
    <row r="2056" spans="237:295" ht="20.100000000000001" customHeight="1" x14ac:dyDescent="0.25">
      <c r="IC2056" s="1">
        <v>1432</v>
      </c>
      <c r="ID2056" s="1">
        <f t="shared" si="1006"/>
        <v>30146.104298600942</v>
      </c>
      <c r="IE2056" s="1">
        <f t="shared" si="1007"/>
        <v>5.1383587132919844E-6</v>
      </c>
      <c r="IF2056" s="1">
        <f t="shared" si="1008"/>
        <v>0.95800588781117868</v>
      </c>
      <c r="IG2056" s="1">
        <f t="shared" si="1009"/>
        <v>5.1383587132919844E-6</v>
      </c>
      <c r="IH2056" s="1" t="str">
        <f t="shared" si="1010"/>
        <v/>
      </c>
      <c r="II2056" s="1" t="str">
        <f t="shared" si="1011"/>
        <v/>
      </c>
      <c r="IL2056" s="1">
        <f t="shared" si="1012"/>
        <v>6.7124207777512367E-14</v>
      </c>
      <c r="IM2056" s="1" t="str">
        <f t="shared" si="1013"/>
        <v/>
      </c>
      <c r="IN2056" s="1" t="str">
        <f t="shared" si="1014"/>
        <v/>
      </c>
      <c r="IS2056" s="1">
        <v>1432</v>
      </c>
      <c r="IT2056" s="1">
        <f t="shared" si="1015"/>
        <v>62.465974484067232</v>
      </c>
      <c r="IU2056" s="1">
        <f t="shared" si="1016"/>
        <v>2.4797739725333939E-3</v>
      </c>
      <c r="IV2056" s="1">
        <f t="shared" si="1017"/>
        <v>0.95800588781117879</v>
      </c>
      <c r="IW2056" s="1">
        <f t="shared" si="1018"/>
        <v>2.4797739725333939E-3</v>
      </c>
      <c r="IX2056" s="1" t="str">
        <f t="shared" si="1019"/>
        <v/>
      </c>
      <c r="IY2056" s="1" t="str">
        <f t="shared" si="1020"/>
        <v/>
      </c>
      <c r="IZ2056" s="1">
        <f t="shared" si="1021"/>
        <v>8.2494246085837157E-8</v>
      </c>
      <c r="JA2056" s="1" t="str">
        <f t="shared" si="1022"/>
        <v/>
      </c>
      <c r="JB2056" s="1" t="str">
        <f t="shared" si="1023"/>
        <v/>
      </c>
      <c r="JF2056" s="1">
        <v>1432</v>
      </c>
      <c r="JG2056" s="1">
        <f t="shared" si="1041"/>
        <v>175.62593172390604</v>
      </c>
      <c r="JH2056" s="1">
        <f t="shared" si="1024"/>
        <v>8.8199673120048711E-4</v>
      </c>
      <c r="JI2056" s="1">
        <f t="shared" si="1025"/>
        <v>0.95800588781117879</v>
      </c>
      <c r="JJ2056" s="1">
        <f t="shared" si="1026"/>
        <v>8.8199673120048711E-4</v>
      </c>
      <c r="JK2056" s="1" t="str">
        <f t="shared" si="1027"/>
        <v/>
      </c>
      <c r="JL2056" s="1" t="str">
        <f t="shared" si="1028"/>
        <v/>
      </c>
      <c r="JM2056" s="1">
        <f t="shared" si="1029"/>
        <v>3.5691437398711575E-24</v>
      </c>
      <c r="JN2056" s="1" t="str">
        <f t="shared" si="1030"/>
        <v/>
      </c>
      <c r="JO2056" s="1" t="str">
        <f t="shared" si="1031"/>
        <v/>
      </c>
      <c r="JS2056" s="1">
        <v>1432</v>
      </c>
      <c r="JT2056" s="1">
        <f t="shared" si="1032"/>
        <v>17151.588682637943</v>
      </c>
      <c r="JU2056" s="1">
        <f t="shared" si="1033"/>
        <v>9.0313206875889806E-6</v>
      </c>
      <c r="JV2056" s="1">
        <f t="shared" si="1034"/>
        <v>0.95800588781117868</v>
      </c>
      <c r="JW2056" s="1">
        <f t="shared" si="1035"/>
        <v>9.0313206875889806E-6</v>
      </c>
      <c r="JX2056" s="1" t="str">
        <f t="shared" si="1036"/>
        <v/>
      </c>
      <c r="JY2056" s="1" t="str">
        <f t="shared" si="1037"/>
        <v/>
      </c>
      <c r="JZ2056" s="1">
        <f t="shared" si="1038"/>
        <v>3.646846378085634E-6</v>
      </c>
      <c r="KA2056" s="1" t="str">
        <f t="shared" si="1039"/>
        <v/>
      </c>
      <c r="KB2056" s="1" t="str">
        <f t="shared" si="1040"/>
        <v/>
      </c>
      <c r="KE2056" s="1">
        <f t="shared" si="1003"/>
        <v>9.1968000000000316</v>
      </c>
      <c r="KF2056" s="151">
        <f t="shared" si="1004"/>
        <v>0.23883380772483598</v>
      </c>
      <c r="KG2056" s="1">
        <f t="shared" si="1005"/>
        <v>4.3925200150141119E-4</v>
      </c>
      <c r="KH2056" s="1" t="str">
        <f t="shared" si="1001"/>
        <v/>
      </c>
      <c r="KI2056" s="132" t="str">
        <f t="shared" si="1002"/>
        <v/>
      </c>
    </row>
    <row r="2057" spans="237:295" ht="20.100000000000001" customHeight="1" x14ac:dyDescent="0.25">
      <c r="IC2057" s="1">
        <v>1433</v>
      </c>
      <c r="ID2057" s="1">
        <f t="shared" si="1006"/>
        <v>30215.886947440304</v>
      </c>
      <c r="IE2057" s="1">
        <f t="shared" si="1007"/>
        <v>5.1029240164502969E-6</v>
      </c>
      <c r="IF2057" s="1">
        <f t="shared" si="1008"/>
        <v>0.9583632187798784</v>
      </c>
      <c r="IG2057" s="1">
        <f t="shared" si="1009"/>
        <v>5.1029240164502969E-6</v>
      </c>
      <c r="IH2057" s="1" t="str">
        <f t="shared" si="1010"/>
        <v/>
      </c>
      <c r="II2057" s="1" t="str">
        <f t="shared" si="1011"/>
        <v/>
      </c>
      <c r="IL2057" s="1">
        <f t="shared" si="1012"/>
        <v>6.8827981363536198E-14</v>
      </c>
      <c r="IM2057" s="1" t="str">
        <f t="shared" si="1013"/>
        <v/>
      </c>
      <c r="IN2057" s="1" t="str">
        <f t="shared" si="1014"/>
        <v/>
      </c>
      <c r="IS2057" s="1">
        <v>1433</v>
      </c>
      <c r="IT2057" s="1">
        <f t="shared" si="1015"/>
        <v>62.610571647224788</v>
      </c>
      <c r="IU2057" s="1">
        <f t="shared" si="1016"/>
        <v>2.4626731736488577E-3</v>
      </c>
      <c r="IV2057" s="1">
        <f t="shared" si="1017"/>
        <v>0.95836321877987829</v>
      </c>
      <c r="IW2057" s="1">
        <f t="shared" si="1018"/>
        <v>2.4626731736488577E-3</v>
      </c>
      <c r="IX2057" s="1" t="str">
        <f t="shared" si="1019"/>
        <v/>
      </c>
      <c r="IY2057" s="1" t="str">
        <f t="shared" si="1020"/>
        <v/>
      </c>
      <c r="IZ2057" s="1">
        <f t="shared" si="1021"/>
        <v>8.4112545043200332E-8</v>
      </c>
      <c r="JA2057" s="1" t="str">
        <f t="shared" si="1022"/>
        <v/>
      </c>
      <c r="JB2057" s="1" t="str">
        <f t="shared" si="1023"/>
        <v/>
      </c>
      <c r="JF2057" s="1">
        <v>1433</v>
      </c>
      <c r="JG2057" s="1">
        <f t="shared" si="1041"/>
        <v>176.03247323252623</v>
      </c>
      <c r="JH2057" s="1">
        <f t="shared" si="1024"/>
        <v>8.7591438301708733E-4</v>
      </c>
      <c r="JI2057" s="1">
        <f t="shared" si="1025"/>
        <v>0.9583632187798784</v>
      </c>
      <c r="JJ2057" s="1">
        <f t="shared" si="1026"/>
        <v>8.7591438301708733E-4</v>
      </c>
      <c r="JK2057" s="1" t="str">
        <f t="shared" si="1027"/>
        <v/>
      </c>
      <c r="JL2057" s="1" t="str">
        <f t="shared" si="1028"/>
        <v/>
      </c>
      <c r="JM2057" s="1">
        <f t="shared" si="1029"/>
        <v>3.7124520488873412E-24</v>
      </c>
      <c r="JN2057" s="1" t="str">
        <f t="shared" si="1030"/>
        <v/>
      </c>
      <c r="JO2057" s="1" t="str">
        <f t="shared" si="1031"/>
        <v/>
      </c>
      <c r="JS2057" s="1">
        <v>1433</v>
      </c>
      <c r="JT2057" s="1">
        <f t="shared" si="1032"/>
        <v>17191.291434218125</v>
      </c>
      <c r="JU2057" s="1">
        <f t="shared" si="1033"/>
        <v>8.969039689219425E-6</v>
      </c>
      <c r="JV2057" s="1">
        <f t="shared" si="1034"/>
        <v>0.95836321877987829</v>
      </c>
      <c r="JW2057" s="1">
        <f t="shared" si="1035"/>
        <v>8.969039689219425E-6</v>
      </c>
      <c r="JX2057" s="1" t="str">
        <f t="shared" si="1036"/>
        <v/>
      </c>
      <c r="JY2057" s="1" t="str">
        <f t="shared" si="1037"/>
        <v/>
      </c>
      <c r="JZ2057" s="1">
        <f t="shared" si="1038"/>
        <v>3.6149988646935538E-6</v>
      </c>
      <c r="KA2057" s="1" t="str">
        <f t="shared" si="1039"/>
        <v/>
      </c>
      <c r="KB2057" s="1" t="str">
        <f t="shared" si="1040"/>
        <v/>
      </c>
      <c r="KE2057" s="1">
        <f t="shared" si="1003"/>
        <v>9.2032000000000309</v>
      </c>
      <c r="KF2057" s="151">
        <f t="shared" si="1004"/>
        <v>0.23839455572333457</v>
      </c>
      <c r="KG2057" s="1">
        <f t="shared" si="1005"/>
        <v>4.3861051500196369E-4</v>
      </c>
      <c r="KH2057" s="1" t="str">
        <f t="shared" si="1001"/>
        <v/>
      </c>
      <c r="KI2057" s="132" t="str">
        <f t="shared" si="1002"/>
        <v/>
      </c>
    </row>
    <row r="2058" spans="237:295" ht="20.100000000000001" customHeight="1" x14ac:dyDescent="0.25">
      <c r="IC2058" s="1">
        <v>1434</v>
      </c>
      <c r="ID2058" s="1">
        <f t="shared" si="1006"/>
        <v>30285.669596279651</v>
      </c>
      <c r="IE2058" s="1">
        <f t="shared" si="1007"/>
        <v>5.0676525981541371E-6</v>
      </c>
      <c r="IF2058" s="1">
        <f t="shared" si="1008"/>
        <v>0.95871808271857561</v>
      </c>
      <c r="IG2058" s="1">
        <f t="shared" si="1009"/>
        <v>5.0676525981541371E-6</v>
      </c>
      <c r="IH2058" s="1" t="str">
        <f t="shared" si="1010"/>
        <v/>
      </c>
      <c r="II2058" s="1" t="str">
        <f t="shared" si="1011"/>
        <v/>
      </c>
      <c r="IL2058" s="1">
        <f t="shared" si="1012"/>
        <v>7.0573871623649475E-14</v>
      </c>
      <c r="IM2058" s="1" t="str">
        <f t="shared" si="1013"/>
        <v/>
      </c>
      <c r="IN2058" s="1" t="str">
        <f t="shared" si="1014"/>
        <v/>
      </c>
      <c r="IS2058" s="1">
        <v>1434</v>
      </c>
      <c r="IT2058" s="1">
        <f t="shared" si="1015"/>
        <v>62.755168810382344</v>
      </c>
      <c r="IU2058" s="1">
        <f t="shared" si="1016"/>
        <v>2.4456511730557694E-3</v>
      </c>
      <c r="IV2058" s="1">
        <f t="shared" si="1017"/>
        <v>0.95871808271857561</v>
      </c>
      <c r="IW2058" s="1">
        <f t="shared" si="1018"/>
        <v>2.4456511730557694E-3</v>
      </c>
      <c r="IX2058" s="1" t="str">
        <f t="shared" si="1019"/>
        <v/>
      </c>
      <c r="IY2058" s="1" t="str">
        <f t="shared" si="1020"/>
        <v/>
      </c>
      <c r="IZ2058" s="1">
        <f t="shared" si="1021"/>
        <v>8.5761218163806834E-8</v>
      </c>
      <c r="JA2058" s="1" t="str">
        <f t="shared" si="1022"/>
        <v/>
      </c>
      <c r="JB2058" s="1" t="str">
        <f t="shared" si="1023"/>
        <v/>
      </c>
      <c r="JF2058" s="1">
        <v>1434</v>
      </c>
      <c r="JG2058" s="1">
        <f t="shared" si="1041"/>
        <v>176.43901474114631</v>
      </c>
      <c r="JH2058" s="1">
        <f t="shared" si="1024"/>
        <v>8.6986006151525412E-4</v>
      </c>
      <c r="JI2058" s="1">
        <f t="shared" si="1025"/>
        <v>0.95871808271857561</v>
      </c>
      <c r="JJ2058" s="1">
        <f t="shared" si="1026"/>
        <v>8.6986006151525412E-4</v>
      </c>
      <c r="JK2058" s="1" t="str">
        <f t="shared" si="1027"/>
        <v/>
      </c>
      <c r="JL2058" s="1" t="str">
        <f t="shared" si="1028"/>
        <v/>
      </c>
      <c r="JM2058" s="1">
        <f t="shared" si="1029"/>
        <v>3.8614526913803078E-24</v>
      </c>
      <c r="JN2058" s="1" t="str">
        <f t="shared" si="1030"/>
        <v/>
      </c>
      <c r="JO2058" s="1" t="str">
        <f t="shared" si="1031"/>
        <v/>
      </c>
      <c r="JS2058" s="1">
        <v>1434</v>
      </c>
      <c r="JT2058" s="1">
        <f t="shared" si="1032"/>
        <v>17230.994185798307</v>
      </c>
      <c r="JU2058" s="1">
        <f t="shared" si="1033"/>
        <v>8.9070456737150673E-6</v>
      </c>
      <c r="JV2058" s="1">
        <f t="shared" si="1034"/>
        <v>0.95871808271857573</v>
      </c>
      <c r="JW2058" s="1">
        <f t="shared" si="1035"/>
        <v>8.9070456737150673E-6</v>
      </c>
      <c r="JX2058" s="1" t="str">
        <f t="shared" si="1036"/>
        <v/>
      </c>
      <c r="JY2058" s="1" t="str">
        <f t="shared" si="1037"/>
        <v/>
      </c>
      <c r="JZ2058" s="1">
        <f t="shared" si="1038"/>
        <v>3.5833721377645772E-6</v>
      </c>
      <c r="KA2058" s="1" t="str">
        <f t="shared" si="1039"/>
        <v/>
      </c>
      <c r="KB2058" s="1" t="str">
        <f t="shared" si="1040"/>
        <v/>
      </c>
      <c r="KE2058" s="1">
        <f t="shared" si="1003"/>
        <v>9.2096000000000302</v>
      </c>
      <c r="KF2058" s="151">
        <f t="shared" si="1004"/>
        <v>0.2379559452083326</v>
      </c>
      <c r="KG2058" s="1">
        <f t="shared" si="1005"/>
        <v>4.3796943620033613E-4</v>
      </c>
      <c r="KH2058" s="1" t="str">
        <f t="shared" si="1001"/>
        <v/>
      </c>
      <c r="KI2058" s="132" t="str">
        <f t="shared" si="1002"/>
        <v/>
      </c>
    </row>
    <row r="2059" spans="237:295" ht="20.100000000000001" customHeight="1" x14ac:dyDescent="0.25">
      <c r="IC2059" s="1">
        <v>1435</v>
      </c>
      <c r="ID2059" s="1">
        <f t="shared" si="1006"/>
        <v>30355.452245119013</v>
      </c>
      <c r="IE2059" s="1">
        <f t="shared" si="1007"/>
        <v>5.0325444545975921E-6</v>
      </c>
      <c r="IF2059" s="1">
        <f t="shared" si="1008"/>
        <v>0.95907049102119268</v>
      </c>
      <c r="IG2059" s="1">
        <f t="shared" si="1009"/>
        <v>5.0325444545975921E-6</v>
      </c>
      <c r="IH2059" s="1" t="str">
        <f t="shared" si="1010"/>
        <v/>
      </c>
      <c r="II2059" s="1" t="str">
        <f t="shared" si="1011"/>
        <v/>
      </c>
      <c r="IL2059" s="1">
        <f t="shared" si="1012"/>
        <v>7.2362890312599441E-14</v>
      </c>
      <c r="IM2059" s="1" t="str">
        <f t="shared" si="1013"/>
        <v/>
      </c>
      <c r="IN2059" s="1" t="str">
        <f t="shared" si="1014"/>
        <v/>
      </c>
      <c r="IS2059" s="1">
        <v>1435</v>
      </c>
      <c r="IT2059" s="1">
        <f t="shared" si="1015"/>
        <v>62.899765973539928</v>
      </c>
      <c r="IU2059" s="1">
        <f t="shared" si="1016"/>
        <v>2.4287079689173964E-3</v>
      </c>
      <c r="IV2059" s="1">
        <f t="shared" si="1017"/>
        <v>0.95907049102119268</v>
      </c>
      <c r="IW2059" s="1">
        <f t="shared" si="1018"/>
        <v>2.4287079689173964E-3</v>
      </c>
      <c r="IX2059" s="1" t="str">
        <f t="shared" si="1019"/>
        <v/>
      </c>
      <c r="IY2059" s="1" t="str">
        <f t="shared" si="1020"/>
        <v/>
      </c>
      <c r="IZ2059" s="1">
        <f t="shared" si="1021"/>
        <v>8.7440807531378493E-8</v>
      </c>
      <c r="JA2059" s="1" t="str">
        <f t="shared" si="1022"/>
        <v/>
      </c>
      <c r="JB2059" s="1" t="str">
        <f t="shared" si="1023"/>
        <v/>
      </c>
      <c r="JF2059" s="1">
        <v>1435</v>
      </c>
      <c r="JG2059" s="1">
        <f t="shared" si="1041"/>
        <v>176.8455562497665</v>
      </c>
      <c r="JH2059" s="1">
        <f t="shared" si="1024"/>
        <v>8.6383376604170354E-4</v>
      </c>
      <c r="JI2059" s="1">
        <f t="shared" si="1025"/>
        <v>0.95907049102119268</v>
      </c>
      <c r="JJ2059" s="1">
        <f t="shared" si="1026"/>
        <v>8.6383376604170354E-4</v>
      </c>
      <c r="JK2059" s="1" t="str">
        <f t="shared" si="1027"/>
        <v/>
      </c>
      <c r="JL2059" s="1" t="str">
        <f t="shared" si="1028"/>
        <v/>
      </c>
      <c r="JM2059" s="1">
        <f t="shared" si="1029"/>
        <v>4.0163692676044659E-24</v>
      </c>
      <c r="JN2059" s="1" t="str">
        <f t="shared" si="1030"/>
        <v/>
      </c>
      <c r="JO2059" s="1" t="str">
        <f t="shared" si="1031"/>
        <v/>
      </c>
      <c r="JS2059" s="1">
        <v>1435</v>
      </c>
      <c r="JT2059" s="1">
        <f t="shared" si="1032"/>
        <v>17270.696937378489</v>
      </c>
      <c r="JU2059" s="1">
        <f t="shared" si="1033"/>
        <v>8.8453386343865681E-6</v>
      </c>
      <c r="JV2059" s="1">
        <f t="shared" si="1034"/>
        <v>0.95907049102119268</v>
      </c>
      <c r="JW2059" s="1">
        <f t="shared" si="1035"/>
        <v>8.8453386343865681E-6</v>
      </c>
      <c r="JX2059" s="1" t="str">
        <f t="shared" si="1036"/>
        <v/>
      </c>
      <c r="JY2059" s="1" t="str">
        <f t="shared" si="1037"/>
        <v/>
      </c>
      <c r="JZ2059" s="1">
        <f t="shared" si="1038"/>
        <v>3.5519652733128908E-6</v>
      </c>
      <c r="KA2059" s="1" t="str">
        <f t="shared" si="1039"/>
        <v/>
      </c>
      <c r="KB2059" s="1" t="str">
        <f t="shared" si="1040"/>
        <v/>
      </c>
      <c r="KE2059" s="1">
        <f t="shared" si="1003"/>
        <v>9.2160000000000295</v>
      </c>
      <c r="KF2059" s="151">
        <f t="shared" si="1004"/>
        <v>0.23751797577213227</v>
      </c>
      <c r="KG2059" s="1">
        <f t="shared" si="1005"/>
        <v>4.3732876678337362E-4</v>
      </c>
      <c r="KH2059" s="1" t="str">
        <f t="shared" si="1001"/>
        <v/>
      </c>
      <c r="KI2059" s="132" t="str">
        <f t="shared" si="1002"/>
        <v/>
      </c>
    </row>
    <row r="2060" spans="237:295" ht="20.100000000000001" customHeight="1" x14ac:dyDescent="0.25">
      <c r="IC2060" s="1">
        <v>1436</v>
      </c>
      <c r="ID2060" s="1">
        <f t="shared" si="1006"/>
        <v>30425.234893958361</v>
      </c>
      <c r="IE2060" s="1">
        <f t="shared" si="1007"/>
        <v>4.9975995741911497E-6</v>
      </c>
      <c r="IF2060" s="1">
        <f t="shared" si="1008"/>
        <v>0.95942045508111384</v>
      </c>
      <c r="IG2060" s="1">
        <f t="shared" si="1009"/>
        <v>4.9975995741911497E-6</v>
      </c>
      <c r="IH2060" s="1" t="str">
        <f t="shared" si="1010"/>
        <v/>
      </c>
      <c r="II2060" s="1" t="str">
        <f t="shared" si="1011"/>
        <v/>
      </c>
      <c r="IL2060" s="1">
        <f t="shared" si="1012"/>
        <v>7.4196072744612084E-14</v>
      </c>
      <c r="IM2060" s="1" t="str">
        <f t="shared" si="1013"/>
        <v/>
      </c>
      <c r="IN2060" s="1" t="str">
        <f t="shared" si="1014"/>
        <v/>
      </c>
      <c r="IS2060" s="1">
        <v>1436</v>
      </c>
      <c r="IT2060" s="1">
        <f t="shared" si="1015"/>
        <v>63.044363136697484</v>
      </c>
      <c r="IU2060" s="1">
        <f t="shared" si="1016"/>
        <v>2.4118435556406376E-3</v>
      </c>
      <c r="IV2060" s="1">
        <f t="shared" si="1017"/>
        <v>0.95942045508111395</v>
      </c>
      <c r="IW2060" s="1">
        <f t="shared" si="1018"/>
        <v>2.4118435556406376E-3</v>
      </c>
      <c r="IX2060" s="1" t="str">
        <f t="shared" si="1019"/>
        <v/>
      </c>
      <c r="IY2060" s="1" t="str">
        <f t="shared" si="1020"/>
        <v/>
      </c>
      <c r="IZ2060" s="1">
        <f t="shared" si="1021"/>
        <v>8.9151864351989636E-8</v>
      </c>
      <c r="JA2060" s="1" t="str">
        <f t="shared" si="1022"/>
        <v/>
      </c>
      <c r="JB2060" s="1" t="str">
        <f t="shared" si="1023"/>
        <v/>
      </c>
      <c r="JF2060" s="1">
        <v>1436</v>
      </c>
      <c r="JG2060" s="1">
        <f t="shared" si="1041"/>
        <v>177.2520977583867</v>
      </c>
      <c r="JH2060" s="1">
        <f t="shared" si="1024"/>
        <v>8.5783549460710109E-4</v>
      </c>
      <c r="JI2060" s="1">
        <f t="shared" si="1025"/>
        <v>0.95942045508111395</v>
      </c>
      <c r="JJ2060" s="1">
        <f t="shared" si="1026"/>
        <v>8.5783549460710109E-4</v>
      </c>
      <c r="JK2060" s="1" t="str">
        <f t="shared" si="1027"/>
        <v/>
      </c>
      <c r="JL2060" s="1" t="str">
        <f t="shared" si="1028"/>
        <v/>
      </c>
      <c r="JM2060" s="1">
        <f t="shared" si="1029"/>
        <v>4.177434060574515E-24</v>
      </c>
      <c r="JN2060" s="1" t="str">
        <f t="shared" si="1030"/>
        <v/>
      </c>
      <c r="JO2060" s="1" t="str">
        <f t="shared" si="1031"/>
        <v/>
      </c>
      <c r="JS2060" s="1">
        <v>1436</v>
      </c>
      <c r="JT2060" s="1">
        <f t="shared" si="1032"/>
        <v>17310.399688958663</v>
      </c>
      <c r="JU2060" s="1">
        <f t="shared" si="1033"/>
        <v>8.7839185508638623E-6</v>
      </c>
      <c r="JV2060" s="1">
        <f t="shared" si="1034"/>
        <v>0.95942045508111384</v>
      </c>
      <c r="JW2060" s="1">
        <f t="shared" si="1035"/>
        <v>8.7839185508638623E-6</v>
      </c>
      <c r="JX2060" s="1" t="str">
        <f t="shared" si="1036"/>
        <v/>
      </c>
      <c r="JY2060" s="1" t="str">
        <f t="shared" si="1037"/>
        <v/>
      </c>
      <c r="JZ2060" s="1">
        <f t="shared" si="1038"/>
        <v>3.5207773449366624E-6</v>
      </c>
      <c r="KA2060" s="1" t="str">
        <f t="shared" si="1039"/>
        <v/>
      </c>
      <c r="KB2060" s="1" t="str">
        <f t="shared" si="1040"/>
        <v/>
      </c>
      <c r="KE2060" s="1">
        <f t="shared" si="1003"/>
        <v>9.2224000000000288</v>
      </c>
      <c r="KF2060" s="151">
        <f t="shared" si="1004"/>
        <v>0.23708064700534889</v>
      </c>
      <c r="KG2060" s="1">
        <f t="shared" si="1005"/>
        <v>4.3668850842787377E-4</v>
      </c>
      <c r="KH2060" s="1" t="str">
        <f t="shared" si="1001"/>
        <v/>
      </c>
      <c r="KI2060" s="132" t="str">
        <f t="shared" si="1002"/>
        <v/>
      </c>
    </row>
    <row r="2061" spans="237:295" ht="20.100000000000001" customHeight="1" x14ac:dyDescent="0.25">
      <c r="IC2061" s="1">
        <v>1437</v>
      </c>
      <c r="ID2061" s="1">
        <f t="shared" si="1006"/>
        <v>30495.017542797723</v>
      </c>
      <c r="IE2061" s="1">
        <f t="shared" si="1007"/>
        <v>4.9628179376163006E-6</v>
      </c>
      <c r="IF2061" s="1">
        <f t="shared" si="1008"/>
        <v>0.95976798629064519</v>
      </c>
      <c r="IG2061" s="1">
        <f t="shared" si="1009"/>
        <v>4.9628179376163006E-6</v>
      </c>
      <c r="IH2061" s="1" t="str">
        <f t="shared" si="1010"/>
        <v/>
      </c>
      <c r="II2061" s="1" t="str">
        <f t="shared" si="1011"/>
        <v/>
      </c>
      <c r="IL2061" s="1">
        <f t="shared" si="1012"/>
        <v>7.6074478323519543E-14</v>
      </c>
      <c r="IM2061" s="1" t="str">
        <f t="shared" si="1013"/>
        <v/>
      </c>
      <c r="IN2061" s="1" t="str">
        <f t="shared" si="1014"/>
        <v/>
      </c>
      <c r="IS2061" s="1">
        <v>1437</v>
      </c>
      <c r="IT2061" s="1">
        <f t="shared" si="1015"/>
        <v>63.18896029985504</v>
      </c>
      <c r="IU2061" s="1">
        <f t="shared" si="1016"/>
        <v>2.3950579239023742E-3</v>
      </c>
      <c r="IV2061" s="1">
        <f t="shared" si="1017"/>
        <v>0.95976798629064519</v>
      </c>
      <c r="IW2061" s="1">
        <f t="shared" si="1018"/>
        <v>2.3950579239023742E-3</v>
      </c>
      <c r="IX2061" s="1" t="str">
        <f t="shared" si="1019"/>
        <v/>
      </c>
      <c r="IY2061" s="1" t="str">
        <f t="shared" si="1020"/>
        <v/>
      </c>
      <c r="IZ2061" s="1">
        <f t="shared" si="1021"/>
        <v>9.0894949097102608E-8</v>
      </c>
      <c r="JA2061" s="1" t="str">
        <f t="shared" si="1022"/>
        <v/>
      </c>
      <c r="JB2061" s="1" t="str">
        <f t="shared" si="1023"/>
        <v/>
      </c>
      <c r="JF2061" s="1">
        <v>1437</v>
      </c>
      <c r="JG2061" s="1">
        <f t="shared" si="1041"/>
        <v>177.65863926700678</v>
      </c>
      <c r="JH2061" s="1">
        <f t="shared" si="1024"/>
        <v>8.5186524389543796E-4</v>
      </c>
      <c r="JI2061" s="1">
        <f t="shared" si="1025"/>
        <v>0.95976798629064519</v>
      </c>
      <c r="JJ2061" s="1">
        <f t="shared" si="1026"/>
        <v>8.5186524389543796E-4</v>
      </c>
      <c r="JK2061" s="1" t="str">
        <f t="shared" si="1027"/>
        <v/>
      </c>
      <c r="JL2061" s="1" t="str">
        <f t="shared" si="1028"/>
        <v/>
      </c>
      <c r="JM2061" s="1">
        <f t="shared" si="1029"/>
        <v>4.344888369242078E-24</v>
      </c>
      <c r="JN2061" s="1" t="str">
        <f t="shared" si="1030"/>
        <v/>
      </c>
      <c r="JO2061" s="1" t="str">
        <f t="shared" si="1031"/>
        <v/>
      </c>
      <c r="JS2061" s="1">
        <v>1437</v>
      </c>
      <c r="JT2061" s="1">
        <f t="shared" si="1032"/>
        <v>17350.102440538845</v>
      </c>
      <c r="JU2061" s="1">
        <f t="shared" si="1033"/>
        <v>8.7227853891922096E-6</v>
      </c>
      <c r="JV2061" s="1">
        <f t="shared" si="1034"/>
        <v>0.95976798629064519</v>
      </c>
      <c r="JW2061" s="1">
        <f t="shared" si="1035"/>
        <v>8.7227853891922096E-6</v>
      </c>
      <c r="JX2061" s="1" t="str">
        <f t="shared" si="1036"/>
        <v/>
      </c>
      <c r="JY2061" s="1" t="str">
        <f t="shared" si="1037"/>
        <v/>
      </c>
      <c r="JZ2061" s="1">
        <f t="shared" si="1038"/>
        <v>3.4898074238982517E-6</v>
      </c>
      <c r="KA2061" s="1" t="str">
        <f t="shared" si="1039"/>
        <v/>
      </c>
      <c r="KB2061" s="1" t="str">
        <f t="shared" si="1040"/>
        <v/>
      </c>
      <c r="KE2061" s="1">
        <f t="shared" si="1003"/>
        <v>9.2288000000000281</v>
      </c>
      <c r="KF2061" s="151">
        <f t="shared" si="1004"/>
        <v>0.23664395849692102</v>
      </c>
      <c r="KG2061" s="1">
        <f t="shared" si="1005"/>
        <v>4.3604866280200216E-4</v>
      </c>
      <c r="KH2061" s="1" t="str">
        <f t="shared" si="1001"/>
        <v/>
      </c>
      <c r="KI2061" s="132" t="str">
        <f t="shared" si="1002"/>
        <v/>
      </c>
    </row>
    <row r="2062" spans="237:295" ht="20.100000000000001" customHeight="1" x14ac:dyDescent="0.25">
      <c r="IC2062" s="1">
        <v>1438</v>
      </c>
      <c r="ID2062" s="1">
        <f t="shared" si="1006"/>
        <v>30564.80019163707</v>
      </c>
      <c r="IE2062" s="1">
        <f t="shared" si="1007"/>
        <v>4.9281995178804953E-6</v>
      </c>
      <c r="IF2062" s="1">
        <f t="shared" si="1008"/>
        <v>0.96011309604047623</v>
      </c>
      <c r="IG2062" s="1">
        <f t="shared" si="1009"/>
        <v>4.9281995178804953E-6</v>
      </c>
      <c r="IH2062" s="1" t="str">
        <f t="shared" si="1010"/>
        <v/>
      </c>
      <c r="II2062" s="1" t="str">
        <f t="shared" si="1011"/>
        <v/>
      </c>
      <c r="IL2062" s="1">
        <f t="shared" si="1012"/>
        <v>7.799919108436371E-14</v>
      </c>
      <c r="IM2062" s="1" t="str">
        <f t="shared" si="1013"/>
        <v/>
      </c>
      <c r="IN2062" s="1" t="str">
        <f t="shared" si="1014"/>
        <v/>
      </c>
      <c r="IS2062" s="1">
        <v>1438</v>
      </c>
      <c r="IT2062" s="1">
        <f t="shared" si="1015"/>
        <v>63.333557463012596</v>
      </c>
      <c r="IU2062" s="1">
        <f t="shared" si="1016"/>
        <v>2.3783510606759867E-3</v>
      </c>
      <c r="IV2062" s="1">
        <f t="shared" si="1017"/>
        <v>0.96011309604047623</v>
      </c>
      <c r="IW2062" s="1">
        <f t="shared" si="1018"/>
        <v>2.3783510606759867E-3</v>
      </c>
      <c r="IX2062" s="1" t="str">
        <f t="shared" si="1019"/>
        <v/>
      </c>
      <c r="IY2062" s="1" t="str">
        <f t="shared" si="1020"/>
        <v/>
      </c>
      <c r="IZ2062" s="1">
        <f t="shared" si="1021"/>
        <v>9.2670631648654517E-8</v>
      </c>
      <c r="JA2062" s="1" t="str">
        <f t="shared" si="1022"/>
        <v/>
      </c>
      <c r="JB2062" s="1" t="str">
        <f t="shared" si="1023"/>
        <v/>
      </c>
      <c r="JF2062" s="1">
        <v>1438</v>
      </c>
      <c r="JG2062" s="1">
        <f t="shared" si="1041"/>
        <v>178.06518077562697</v>
      </c>
      <c r="JH2062" s="1">
        <f t="shared" si="1024"/>
        <v>8.4592300927345109E-4</v>
      </c>
      <c r="JI2062" s="1">
        <f t="shared" si="1025"/>
        <v>0.96011309604047634</v>
      </c>
      <c r="JJ2062" s="1">
        <f t="shared" si="1026"/>
        <v>8.4592300927345109E-4</v>
      </c>
      <c r="JK2062" s="1" t="str">
        <f t="shared" si="1027"/>
        <v/>
      </c>
      <c r="JL2062" s="1" t="str">
        <f t="shared" si="1028"/>
        <v/>
      </c>
      <c r="JM2062" s="1">
        <f t="shared" si="1029"/>
        <v>4.5189828543018767E-24</v>
      </c>
      <c r="JN2062" s="1" t="str">
        <f t="shared" si="1030"/>
        <v/>
      </c>
      <c r="JO2062" s="1" t="str">
        <f t="shared" si="1031"/>
        <v/>
      </c>
      <c r="JS2062" s="1">
        <v>1438</v>
      </c>
      <c r="JT2062" s="1">
        <f t="shared" si="1032"/>
        <v>17389.805192119027</v>
      </c>
      <c r="JU2062" s="1">
        <f t="shared" si="1033"/>
        <v>8.6619391019287575E-6</v>
      </c>
      <c r="JV2062" s="1">
        <f t="shared" si="1034"/>
        <v>0.96011309604047623</v>
      </c>
      <c r="JW2062" s="1">
        <f t="shared" si="1035"/>
        <v>8.6619391019287575E-6</v>
      </c>
      <c r="JX2062" s="1" t="str">
        <f t="shared" si="1036"/>
        <v/>
      </c>
      <c r="JY2062" s="1" t="str">
        <f t="shared" si="1037"/>
        <v/>
      </c>
      <c r="JZ2062" s="1">
        <f t="shared" si="1038"/>
        <v>3.4590545792039034E-6</v>
      </c>
      <c r="KA2062" s="1" t="str">
        <f t="shared" si="1039"/>
        <v/>
      </c>
      <c r="KB2062" s="1" t="str">
        <f t="shared" si="1040"/>
        <v/>
      </c>
      <c r="KE2062" s="1">
        <f t="shared" si="1003"/>
        <v>9.2352000000000274</v>
      </c>
      <c r="KF2062" s="151">
        <f t="shared" si="1004"/>
        <v>0.23620790983411902</v>
      </c>
      <c r="KG2062" s="1">
        <f t="shared" si="1005"/>
        <v>4.354092315661251E-4</v>
      </c>
      <c r="KH2062" s="1" t="str">
        <f t="shared" si="1001"/>
        <v/>
      </c>
      <c r="KI2062" s="132" t="str">
        <f t="shared" si="1002"/>
        <v/>
      </c>
    </row>
    <row r="2063" spans="237:295" ht="20.100000000000001" customHeight="1" x14ac:dyDescent="0.25">
      <c r="IC2063" s="1">
        <v>1439</v>
      </c>
      <c r="ID2063" s="1">
        <f t="shared" si="1006"/>
        <v>30634.582840476432</v>
      </c>
      <c r="IE2063" s="1">
        <f t="shared" si="1007"/>
        <v>4.8937442803722243E-6</v>
      </c>
      <c r="IF2063" s="1">
        <f t="shared" si="1008"/>
        <v>0.96045579571914685</v>
      </c>
      <c r="IG2063" s="1">
        <f t="shared" si="1009"/>
        <v>4.8937442803722243E-6</v>
      </c>
      <c r="IH2063" s="1" t="str">
        <f t="shared" si="1010"/>
        <v/>
      </c>
      <c r="II2063" s="1" t="str">
        <f t="shared" si="1011"/>
        <v/>
      </c>
      <c r="IL2063" s="1">
        <f t="shared" si="1012"/>
        <v>7.9971320246727495E-14</v>
      </c>
      <c r="IM2063" s="1" t="str">
        <f t="shared" si="1013"/>
        <v/>
      </c>
      <c r="IN2063" s="1" t="str">
        <f t="shared" si="1014"/>
        <v/>
      </c>
      <c r="IS2063" s="1">
        <v>1439</v>
      </c>
      <c r="IT2063" s="1">
        <f t="shared" si="1015"/>
        <v>63.478154626170181</v>
      </c>
      <c r="IU2063" s="1">
        <f t="shared" si="1016"/>
        <v>2.3617229492579475E-3</v>
      </c>
      <c r="IV2063" s="1">
        <f t="shared" si="1017"/>
        <v>0.96045579571914685</v>
      </c>
      <c r="IW2063" s="1">
        <f t="shared" si="1018"/>
        <v>2.3617229492579475E-3</v>
      </c>
      <c r="IX2063" s="1" t="str">
        <f t="shared" si="1019"/>
        <v/>
      </c>
      <c r="IY2063" s="1" t="str">
        <f t="shared" si="1020"/>
        <v/>
      </c>
      <c r="IZ2063" s="1">
        <f t="shared" si="1021"/>
        <v>9.4479491446220639E-8</v>
      </c>
      <c r="JA2063" s="1" t="str">
        <f t="shared" si="1022"/>
        <v/>
      </c>
      <c r="JB2063" s="1" t="str">
        <f t="shared" si="1023"/>
        <v/>
      </c>
      <c r="JF2063" s="1">
        <v>1439</v>
      </c>
      <c r="JG2063" s="1">
        <f t="shared" si="1041"/>
        <v>178.47172228424705</v>
      </c>
      <c r="JH2063" s="1">
        <f t="shared" si="1024"/>
        <v>8.4000878480009725E-4</v>
      </c>
      <c r="JI2063" s="1">
        <f t="shared" si="1025"/>
        <v>0.96045579571914685</v>
      </c>
      <c r="JJ2063" s="1">
        <f t="shared" si="1026"/>
        <v>8.4000878480009725E-4</v>
      </c>
      <c r="JK2063" s="1" t="str">
        <f t="shared" si="1027"/>
        <v/>
      </c>
      <c r="JL2063" s="1" t="str">
        <f t="shared" si="1028"/>
        <v/>
      </c>
      <c r="JM2063" s="1">
        <f t="shared" si="1029"/>
        <v>4.6999778970969651E-24</v>
      </c>
      <c r="JN2063" s="1" t="str">
        <f t="shared" si="1030"/>
        <v/>
      </c>
      <c r="JO2063" s="1" t="str">
        <f t="shared" si="1031"/>
        <v/>
      </c>
      <c r="JS2063" s="1">
        <v>1439</v>
      </c>
      <c r="JT2063" s="1">
        <f t="shared" si="1032"/>
        <v>17429.507943699209</v>
      </c>
      <c r="JU2063" s="1">
        <f t="shared" si="1033"/>
        <v>8.6013796282393729E-6</v>
      </c>
      <c r="JV2063" s="1">
        <f t="shared" si="1034"/>
        <v>0.96045579571914685</v>
      </c>
      <c r="JW2063" s="1">
        <f t="shared" si="1035"/>
        <v>8.6013796282393729E-6</v>
      </c>
      <c r="JX2063" s="1" t="str">
        <f t="shared" si="1036"/>
        <v/>
      </c>
      <c r="JY2063" s="1" t="str">
        <f t="shared" si="1037"/>
        <v/>
      </c>
      <c r="JZ2063" s="1">
        <f t="shared" si="1038"/>
        <v>3.42851787768291E-6</v>
      </c>
      <c r="KA2063" s="1" t="str">
        <f t="shared" si="1039"/>
        <v/>
      </c>
      <c r="KB2063" s="1" t="str">
        <f t="shared" si="1040"/>
        <v/>
      </c>
      <c r="KE2063" s="1">
        <f t="shared" si="1003"/>
        <v>9.2416000000000267</v>
      </c>
      <c r="KF2063" s="151">
        <f t="shared" si="1004"/>
        <v>0.23577250060255289</v>
      </c>
      <c r="KG2063" s="1">
        <f t="shared" si="1005"/>
        <v>4.3477021637111646E-4</v>
      </c>
      <c r="KH2063" s="1" t="str">
        <f t="shared" si="1001"/>
        <v/>
      </c>
      <c r="KI2063" s="132" t="str">
        <f t="shared" si="1002"/>
        <v/>
      </c>
    </row>
    <row r="2064" spans="237:295" ht="20.100000000000001" customHeight="1" x14ac:dyDescent="0.25">
      <c r="IC2064" s="1">
        <v>1440</v>
      </c>
      <c r="ID2064" s="1">
        <f t="shared" si="1006"/>
        <v>30704.36548931578</v>
      </c>
      <c r="IE2064" s="1">
        <f t="shared" si="1007"/>
        <v>4.8594521829164179E-6</v>
      </c>
      <c r="IF2064" s="1">
        <f t="shared" si="1008"/>
        <v>0.96079609671251742</v>
      </c>
      <c r="IG2064" s="1">
        <f t="shared" si="1009"/>
        <v>4.8594521829164179E-6</v>
      </c>
      <c r="IH2064" s="1" t="str">
        <f t="shared" si="1010"/>
        <v/>
      </c>
      <c r="II2064" s="1" t="str">
        <f t="shared" si="1011"/>
        <v/>
      </c>
      <c r="IL2064" s="1">
        <f t="shared" si="1012"/>
        <v>8.1992000780021604E-14</v>
      </c>
      <c r="IM2064" s="1" t="str">
        <f t="shared" si="1013"/>
        <v/>
      </c>
      <c r="IN2064" s="1" t="str">
        <f t="shared" si="1014"/>
        <v/>
      </c>
      <c r="IS2064" s="1">
        <v>1440</v>
      </c>
      <c r="IT2064" s="1">
        <f t="shared" si="1015"/>
        <v>63.622751789327737</v>
      </c>
      <c r="IU2064" s="1">
        <f t="shared" si="1016"/>
        <v>2.3451735692945523E-3</v>
      </c>
      <c r="IV2064" s="1">
        <f t="shared" si="1017"/>
        <v>0.96079609671251742</v>
      </c>
      <c r="IW2064" s="1">
        <f t="shared" si="1018"/>
        <v>2.3451735692945523E-3</v>
      </c>
      <c r="IX2064" s="1" t="str">
        <f t="shared" si="1019"/>
        <v/>
      </c>
      <c r="IY2064" s="1" t="str">
        <f t="shared" si="1020"/>
        <v/>
      </c>
      <c r="IZ2064" s="1">
        <f t="shared" si="1021"/>
        <v>9.6322117636281351E-8</v>
      </c>
      <c r="JA2064" s="1" t="str">
        <f t="shared" si="1022"/>
        <v/>
      </c>
      <c r="JB2064" s="1" t="str">
        <f t="shared" si="1023"/>
        <v/>
      </c>
      <c r="JF2064" s="1">
        <v>1440</v>
      </c>
      <c r="JG2064" s="1">
        <f t="shared" si="1041"/>
        <v>178.87826379286724</v>
      </c>
      <c r="JH2064" s="1">
        <f t="shared" si="1024"/>
        <v>8.3412256323604067E-4</v>
      </c>
      <c r="JI2064" s="1">
        <f t="shared" si="1025"/>
        <v>0.96079609671251742</v>
      </c>
      <c r="JJ2064" s="1">
        <f t="shared" si="1026"/>
        <v>8.3412256323604067E-4</v>
      </c>
      <c r="JK2064" s="1" t="str">
        <f t="shared" si="1027"/>
        <v/>
      </c>
      <c r="JL2064" s="1" t="str">
        <f t="shared" si="1028"/>
        <v/>
      </c>
      <c r="JM2064" s="1">
        <f t="shared" si="1029"/>
        <v>4.8881439721161644E-24</v>
      </c>
      <c r="JN2064" s="1" t="str">
        <f t="shared" si="1030"/>
        <v/>
      </c>
      <c r="JO2064" s="1" t="str">
        <f t="shared" si="1031"/>
        <v/>
      </c>
      <c r="JS2064" s="1">
        <v>1440</v>
      </c>
      <c r="JT2064" s="1">
        <f t="shared" si="1032"/>
        <v>17469.210695279384</v>
      </c>
      <c r="JU2064" s="1">
        <f t="shared" si="1033"/>
        <v>8.5411068939959877E-6</v>
      </c>
      <c r="JV2064" s="1">
        <f t="shared" si="1034"/>
        <v>0.96079609671251731</v>
      </c>
      <c r="JW2064" s="1">
        <f t="shared" si="1035"/>
        <v>8.5411068939959877E-6</v>
      </c>
      <c r="JX2064" s="1" t="str">
        <f t="shared" si="1036"/>
        <v/>
      </c>
      <c r="JY2064" s="1" t="str">
        <f t="shared" si="1037"/>
        <v/>
      </c>
      <c r="JZ2064" s="1">
        <f t="shared" si="1038"/>
        <v>3.3981963840662637E-6</v>
      </c>
      <c r="KA2064" s="1" t="str">
        <f t="shared" si="1039"/>
        <v/>
      </c>
      <c r="KB2064" s="1" t="str">
        <f t="shared" si="1040"/>
        <v/>
      </c>
      <c r="KE2064" s="1">
        <f t="shared" si="1003"/>
        <v>9.248000000000026</v>
      </c>
      <c r="KF2064" s="151">
        <f t="shared" si="1004"/>
        <v>0.23533773038618178</v>
      </c>
      <c r="KG2064" s="1">
        <f t="shared" si="1005"/>
        <v>4.3413161885960672E-4</v>
      </c>
      <c r="KH2064" s="1" t="str">
        <f t="shared" si="1001"/>
        <v/>
      </c>
      <c r="KI2064" s="132" t="str">
        <f t="shared" si="1002"/>
        <v/>
      </c>
    </row>
    <row r="2065" spans="237:295" ht="20.100000000000001" customHeight="1" x14ac:dyDescent="0.25">
      <c r="IC2065" s="1">
        <v>1441</v>
      </c>
      <c r="ID2065" s="1">
        <f t="shared" si="1006"/>
        <v>30774.148138155142</v>
      </c>
      <c r="IE2065" s="1">
        <f t="shared" si="1007"/>
        <v>4.8253231758299636E-6</v>
      </c>
      <c r="IF2065" s="1">
        <f t="shared" si="1008"/>
        <v>0.96113401040324287</v>
      </c>
      <c r="IG2065" s="1">
        <f t="shared" si="1009"/>
        <v>4.8253231758299636E-6</v>
      </c>
      <c r="IH2065" s="1" t="str">
        <f t="shared" si="1010"/>
        <v/>
      </c>
      <c r="II2065" s="1" t="str">
        <f t="shared" si="1011"/>
        <v/>
      </c>
      <c r="IL2065" s="1">
        <f t="shared" si="1012"/>
        <v>8.4062393980992739E-14</v>
      </c>
      <c r="IM2065" s="1" t="str">
        <f t="shared" si="1013"/>
        <v/>
      </c>
      <c r="IN2065" s="1" t="str">
        <f t="shared" si="1014"/>
        <v/>
      </c>
      <c r="IS2065" s="1">
        <v>1441</v>
      </c>
      <c r="IT2065" s="1">
        <f t="shared" si="1015"/>
        <v>63.767348952485293</v>
      </c>
      <c r="IU2065" s="1">
        <f t="shared" si="1016"/>
        <v>2.3287028968087147E-3</v>
      </c>
      <c r="IV2065" s="1">
        <f t="shared" si="1017"/>
        <v>0.96113401040324276</v>
      </c>
      <c r="IW2065" s="1">
        <f t="shared" si="1018"/>
        <v>2.3287028968087147E-3</v>
      </c>
      <c r="IX2065" s="1" t="str">
        <f t="shared" si="1019"/>
        <v/>
      </c>
      <c r="IY2065" s="1" t="str">
        <f t="shared" si="1020"/>
        <v/>
      </c>
      <c r="IZ2065" s="1">
        <f t="shared" si="1021"/>
        <v>9.8199109223621188E-8</v>
      </c>
      <c r="JA2065" s="1" t="str">
        <f t="shared" si="1022"/>
        <v/>
      </c>
      <c r="JB2065" s="1" t="str">
        <f t="shared" si="1023"/>
        <v/>
      </c>
      <c r="JF2065" s="1">
        <v>1441</v>
      </c>
      <c r="JG2065" s="1">
        <f t="shared" si="1041"/>
        <v>179.28480530148744</v>
      </c>
      <c r="JH2065" s="1">
        <f t="shared" si="1024"/>
        <v>8.2826433605320479E-4</v>
      </c>
      <c r="JI2065" s="1">
        <f t="shared" si="1025"/>
        <v>0.96113401040324287</v>
      </c>
      <c r="JJ2065" s="1">
        <f t="shared" si="1026"/>
        <v>8.2826433605320479E-4</v>
      </c>
      <c r="JK2065" s="1" t="str">
        <f t="shared" si="1027"/>
        <v/>
      </c>
      <c r="JL2065" s="1" t="str">
        <f t="shared" si="1028"/>
        <v/>
      </c>
      <c r="JM2065" s="1">
        <f t="shared" si="1029"/>
        <v>5.0837620335891539E-24</v>
      </c>
      <c r="JN2065" s="1" t="str">
        <f t="shared" si="1030"/>
        <v/>
      </c>
      <c r="JO2065" s="1" t="str">
        <f t="shared" si="1031"/>
        <v/>
      </c>
      <c r="JS2065" s="1">
        <v>1441</v>
      </c>
      <c r="JT2065" s="1">
        <f t="shared" si="1032"/>
        <v>17508.913446859566</v>
      </c>
      <c r="JU2065" s="1">
        <f t="shared" si="1033"/>
        <v>8.4811208118742009E-6</v>
      </c>
      <c r="JV2065" s="1">
        <f t="shared" si="1034"/>
        <v>0.96113401040324276</v>
      </c>
      <c r="JW2065" s="1">
        <f t="shared" si="1035"/>
        <v>8.4811208118742009E-6</v>
      </c>
      <c r="JX2065" s="1" t="str">
        <f t="shared" si="1036"/>
        <v/>
      </c>
      <c r="JY2065" s="1" t="str">
        <f t="shared" si="1037"/>
        <v/>
      </c>
      <c r="JZ2065" s="1">
        <f t="shared" si="1038"/>
        <v>3.3680891610647294E-6</v>
      </c>
      <c r="KA2065" s="1" t="str">
        <f t="shared" si="1039"/>
        <v/>
      </c>
      <c r="KB2065" s="1" t="str">
        <f t="shared" si="1040"/>
        <v/>
      </c>
      <c r="KE2065" s="1">
        <f t="shared" si="1003"/>
        <v>9.2544000000000253</v>
      </c>
      <c r="KF2065" s="151">
        <f t="shared" si="1004"/>
        <v>0.23490359876732217</v>
      </c>
      <c r="KG2065" s="1">
        <f t="shared" si="1005"/>
        <v>4.3349344066570539E-4</v>
      </c>
      <c r="KH2065" s="1" t="str">
        <f t="shared" si="1001"/>
        <v/>
      </c>
      <c r="KI2065" s="132" t="str">
        <f t="shared" si="1002"/>
        <v/>
      </c>
    </row>
    <row r="2066" spans="237:295" ht="20.100000000000001" customHeight="1" x14ac:dyDescent="0.25">
      <c r="IC2066" s="1">
        <v>1442</v>
      </c>
      <c r="ID2066" s="1">
        <f t="shared" si="1006"/>
        <v>30843.93078699449</v>
      </c>
      <c r="IE2066" s="1">
        <f t="shared" si="1007"/>
        <v>4.791357201977546E-6</v>
      </c>
      <c r="IF2066" s="1">
        <f t="shared" si="1008"/>
        <v>0.96146954817025077</v>
      </c>
      <c r="IG2066" s="1">
        <f t="shared" si="1009"/>
        <v>4.791357201977546E-6</v>
      </c>
      <c r="IH2066" s="1" t="str">
        <f t="shared" si="1010"/>
        <v/>
      </c>
      <c r="II2066" s="1" t="str">
        <f t="shared" si="1011"/>
        <v/>
      </c>
      <c r="IL2066" s="1">
        <f t="shared" si="1012"/>
        <v>8.6183688063685028E-14</v>
      </c>
      <c r="IM2066" s="1" t="str">
        <f t="shared" si="1013"/>
        <v/>
      </c>
      <c r="IN2066" s="1" t="str">
        <f t="shared" si="1014"/>
        <v/>
      </c>
      <c r="IS2066" s="1">
        <v>1442</v>
      </c>
      <c r="IT2066" s="1">
        <f t="shared" si="1015"/>
        <v>63.911946115642849</v>
      </c>
      <c r="IU2066" s="1">
        <f t="shared" si="1016"/>
        <v>2.3123109042269014E-3</v>
      </c>
      <c r="IV2066" s="1">
        <f t="shared" si="1017"/>
        <v>0.96146954817025077</v>
      </c>
      <c r="IW2066" s="1">
        <f t="shared" si="1018"/>
        <v>2.3123109042269014E-3</v>
      </c>
      <c r="IX2066" s="1" t="str">
        <f t="shared" si="1019"/>
        <v/>
      </c>
      <c r="IY2066" s="1" t="str">
        <f t="shared" si="1020"/>
        <v/>
      </c>
      <c r="IZ2066" s="1">
        <f t="shared" si="1021"/>
        <v>1.0011107522488669E-7</v>
      </c>
      <c r="JA2066" s="1" t="str">
        <f t="shared" si="1022"/>
        <v/>
      </c>
      <c r="JB2066" s="1" t="str">
        <f t="shared" si="1023"/>
        <v/>
      </c>
      <c r="JF2066" s="1">
        <v>1442</v>
      </c>
      <c r="JG2066" s="1">
        <f t="shared" si="1041"/>
        <v>179.69134681010752</v>
      </c>
      <c r="JH2066" s="1">
        <f t="shared" si="1024"/>
        <v>8.22434093444339E-4</v>
      </c>
      <c r="JI2066" s="1">
        <f t="shared" si="1025"/>
        <v>0.96146954817025077</v>
      </c>
      <c r="JJ2066" s="1">
        <f t="shared" si="1026"/>
        <v>8.22434093444339E-4</v>
      </c>
      <c r="JK2066" s="1" t="str">
        <f t="shared" si="1027"/>
        <v/>
      </c>
      <c r="JL2066" s="1" t="str">
        <f t="shared" si="1028"/>
        <v/>
      </c>
      <c r="JM2066" s="1">
        <f t="shared" si="1029"/>
        <v>5.2871239167080317E-24</v>
      </c>
      <c r="JN2066" s="1" t="str">
        <f t="shared" si="1030"/>
        <v/>
      </c>
      <c r="JO2066" s="1" t="str">
        <f t="shared" si="1031"/>
        <v/>
      </c>
      <c r="JS2066" s="1">
        <v>1442</v>
      </c>
      <c r="JT2066" s="1">
        <f t="shared" si="1032"/>
        <v>17548.616198439748</v>
      </c>
      <c r="JU2066" s="1">
        <f t="shared" si="1033"/>
        <v>8.4214212814513889E-6</v>
      </c>
      <c r="JV2066" s="1">
        <f t="shared" si="1034"/>
        <v>0.96146954817025077</v>
      </c>
      <c r="JW2066" s="1">
        <f t="shared" si="1035"/>
        <v>8.4214212814513889E-6</v>
      </c>
      <c r="JX2066" s="1" t="str">
        <f t="shared" si="1036"/>
        <v/>
      </c>
      <c r="JY2066" s="1" t="str">
        <f t="shared" si="1037"/>
        <v/>
      </c>
      <c r="JZ2066" s="1">
        <f t="shared" si="1038"/>
        <v>3.3381952694465E-6</v>
      </c>
      <c r="KA2066" s="1" t="str">
        <f t="shared" si="1039"/>
        <v/>
      </c>
      <c r="KB2066" s="1" t="str">
        <f t="shared" si="1040"/>
        <v/>
      </c>
      <c r="KE2066" s="1">
        <f t="shared" si="1003"/>
        <v>9.2608000000000246</v>
      </c>
      <c r="KF2066" s="151">
        <f t="shared" si="1004"/>
        <v>0.23447010532665646</v>
      </c>
      <c r="KG2066" s="1">
        <f t="shared" si="1005"/>
        <v>4.328556834146402E-4</v>
      </c>
      <c r="KH2066" s="1" t="str">
        <f t="shared" si="1001"/>
        <v/>
      </c>
      <c r="KI2066" s="132" t="str">
        <f t="shared" si="1002"/>
        <v/>
      </c>
    </row>
    <row r="2067" spans="237:295" ht="20.100000000000001" customHeight="1" x14ac:dyDescent="0.25">
      <c r="IC2067" s="1">
        <v>1443</v>
      </c>
      <c r="ID2067" s="1">
        <f t="shared" si="1006"/>
        <v>30913.713435833837</v>
      </c>
      <c r="IE2067" s="1">
        <f t="shared" si="1007"/>
        <v>4.7575541968275735E-6</v>
      </c>
      <c r="IF2067" s="1">
        <f t="shared" si="1008"/>
        <v>0.96180272138822342</v>
      </c>
      <c r="IG2067" s="1">
        <f t="shared" si="1009"/>
        <v>4.7575541968275735E-6</v>
      </c>
      <c r="IH2067" s="1" t="str">
        <f t="shared" si="1010"/>
        <v/>
      </c>
      <c r="II2067" s="1" t="str">
        <f t="shared" si="1011"/>
        <v/>
      </c>
      <c r="IL2067" s="1">
        <f t="shared" si="1012"/>
        <v>8.8357098762132474E-14</v>
      </c>
      <c r="IM2067" s="1" t="str">
        <f t="shared" si="1013"/>
        <v/>
      </c>
      <c r="IN2067" s="1" t="str">
        <f t="shared" si="1014"/>
        <v/>
      </c>
      <c r="IS2067" s="1">
        <v>1443</v>
      </c>
      <c r="IT2067" s="1">
        <f t="shared" si="1015"/>
        <v>64.056543278800433</v>
      </c>
      <c r="IU2067" s="1">
        <f t="shared" si="1016"/>
        <v>2.2959975604061409E-3</v>
      </c>
      <c r="IV2067" s="1">
        <f t="shared" si="1017"/>
        <v>0.96180272138822342</v>
      </c>
      <c r="IW2067" s="1">
        <f t="shared" si="1018"/>
        <v>2.2959975604061409E-3</v>
      </c>
      <c r="IX2067" s="1" t="str">
        <f t="shared" si="1019"/>
        <v/>
      </c>
      <c r="IY2067" s="1" t="str">
        <f t="shared" si="1020"/>
        <v/>
      </c>
      <c r="IZ2067" s="1">
        <f t="shared" si="1021"/>
        <v>1.0205863482432632E-7</v>
      </c>
      <c r="JA2067" s="1" t="str">
        <f t="shared" si="1022"/>
        <v/>
      </c>
      <c r="JB2067" s="1" t="str">
        <f t="shared" si="1023"/>
        <v/>
      </c>
      <c r="JF2067" s="1">
        <v>1443</v>
      </c>
      <c r="JG2067" s="1">
        <f t="shared" si="1041"/>
        <v>180.09788831872771</v>
      </c>
      <c r="JH2067" s="1">
        <f t="shared" si="1024"/>
        <v>8.1663182433262631E-4</v>
      </c>
      <c r="JI2067" s="1">
        <f t="shared" si="1025"/>
        <v>0.96180272138822342</v>
      </c>
      <c r="JJ2067" s="1">
        <f t="shared" si="1026"/>
        <v>8.1663182433262631E-4</v>
      </c>
      <c r="JK2067" s="1" t="str">
        <f t="shared" si="1027"/>
        <v/>
      </c>
      <c r="JL2067" s="1" t="str">
        <f t="shared" si="1028"/>
        <v/>
      </c>
      <c r="JM2067" s="1">
        <f t="shared" si="1029"/>
        <v>5.4985327540205902E-24</v>
      </c>
      <c r="JN2067" s="1" t="str">
        <f t="shared" si="1030"/>
        <v/>
      </c>
      <c r="JO2067" s="1" t="str">
        <f t="shared" si="1031"/>
        <v/>
      </c>
      <c r="JS2067" s="1">
        <v>1443</v>
      </c>
      <c r="JT2067" s="1">
        <f t="shared" si="1032"/>
        <v>17588.31895001993</v>
      </c>
      <c r="JU2067" s="1">
        <f t="shared" si="1033"/>
        <v>8.3620081893050713E-6</v>
      </c>
      <c r="JV2067" s="1">
        <f t="shared" si="1034"/>
        <v>0.96180272138822342</v>
      </c>
      <c r="JW2067" s="1">
        <f t="shared" si="1035"/>
        <v>8.3620081893050713E-6</v>
      </c>
      <c r="JX2067" s="1" t="str">
        <f t="shared" si="1036"/>
        <v/>
      </c>
      <c r="JY2067" s="1" t="str">
        <f t="shared" si="1037"/>
        <v/>
      </c>
      <c r="JZ2067" s="1">
        <f t="shared" si="1038"/>
        <v>3.3085137681141942E-6</v>
      </c>
      <c r="KA2067" s="1" t="str">
        <f t="shared" si="1039"/>
        <v/>
      </c>
      <c r="KB2067" s="1" t="str">
        <f t="shared" si="1040"/>
        <v/>
      </c>
      <c r="KE2067" s="1">
        <f t="shared" si="1003"/>
        <v>9.2672000000000239</v>
      </c>
      <c r="KF2067" s="151">
        <f t="shared" si="1004"/>
        <v>0.23403724964324182</v>
      </c>
      <c r="KG2067" s="1">
        <f t="shared" si="1005"/>
        <v>4.3221834872333997E-4</v>
      </c>
      <c r="KH2067" s="1" t="str">
        <f t="shared" si="1001"/>
        <v/>
      </c>
      <c r="KI2067" s="132" t="str">
        <f t="shared" si="1002"/>
        <v/>
      </c>
    </row>
    <row r="2068" spans="237:295" ht="20.100000000000001" customHeight="1" x14ac:dyDescent="0.25">
      <c r="IC2068" s="1">
        <v>1444</v>
      </c>
      <c r="ID2068" s="1">
        <f t="shared" si="1006"/>
        <v>30983.496084673199</v>
      </c>
      <c r="IE2068" s="1">
        <f t="shared" si="1007"/>
        <v>4.7239140885083825E-6</v>
      </c>
      <c r="IF2068" s="1">
        <f t="shared" si="1008"/>
        <v>0.96213354142708341</v>
      </c>
      <c r="IG2068" s="1">
        <f t="shared" si="1009"/>
        <v>4.7239140885083825E-6</v>
      </c>
      <c r="IH2068" s="1" t="str">
        <f t="shared" si="1010"/>
        <v/>
      </c>
      <c r="II2068" s="1" t="str">
        <f t="shared" si="1011"/>
        <v/>
      </c>
      <c r="IL2068" s="1">
        <f t="shared" si="1012"/>
        <v>9.0583869946031111E-14</v>
      </c>
      <c r="IM2068" s="1" t="str">
        <f t="shared" si="1013"/>
        <v/>
      </c>
      <c r="IN2068" s="1" t="str">
        <f t="shared" si="1014"/>
        <v/>
      </c>
      <c r="IS2068" s="1">
        <v>1444</v>
      </c>
      <c r="IT2068" s="1">
        <f t="shared" si="1015"/>
        <v>64.201140441957989</v>
      </c>
      <c r="IU2068" s="1">
        <f t="shared" si="1016"/>
        <v>2.2797628306611487E-3</v>
      </c>
      <c r="IV2068" s="1">
        <f t="shared" si="1017"/>
        <v>0.96213354142708341</v>
      </c>
      <c r="IW2068" s="1">
        <f t="shared" si="1018"/>
        <v>2.2797628306611487E-3</v>
      </c>
      <c r="IX2068" s="1" t="str">
        <f t="shared" si="1019"/>
        <v/>
      </c>
      <c r="IY2068" s="1" t="str">
        <f t="shared" si="1020"/>
        <v/>
      </c>
      <c r="IZ2068" s="1">
        <f t="shared" si="1021"/>
        <v>1.0404241753174271E-7</v>
      </c>
      <c r="JA2068" s="1" t="str">
        <f t="shared" si="1022"/>
        <v/>
      </c>
      <c r="JB2068" s="1" t="str">
        <f t="shared" si="1023"/>
        <v/>
      </c>
      <c r="JF2068" s="1">
        <v>1444</v>
      </c>
      <c r="JG2068" s="1">
        <f t="shared" si="1041"/>
        <v>180.50442982734791</v>
      </c>
      <c r="JH2068" s="1">
        <f t="shared" si="1024"/>
        <v>8.1085751638133364E-4</v>
      </c>
      <c r="JI2068" s="1">
        <f t="shared" si="1025"/>
        <v>0.96213354142708341</v>
      </c>
      <c r="JJ2068" s="1">
        <f t="shared" si="1026"/>
        <v>8.1085751638133364E-4</v>
      </c>
      <c r="JK2068" s="1" t="str">
        <f t="shared" si="1027"/>
        <v/>
      </c>
      <c r="JL2068" s="1" t="str">
        <f t="shared" si="1028"/>
        <v/>
      </c>
      <c r="JM2068" s="1">
        <f t="shared" si="1029"/>
        <v>5.7183034075607188E-24</v>
      </c>
      <c r="JN2068" s="1" t="str">
        <f t="shared" si="1030"/>
        <v/>
      </c>
      <c r="JO2068" s="1" t="str">
        <f t="shared" si="1031"/>
        <v/>
      </c>
      <c r="JS2068" s="1">
        <v>1444</v>
      </c>
      <c r="JT2068" s="1">
        <f t="shared" si="1032"/>
        <v>17628.021701600112</v>
      </c>
      <c r="JU2068" s="1">
        <f t="shared" si="1033"/>
        <v>8.3028814091116393E-6</v>
      </c>
      <c r="JV2068" s="1">
        <f t="shared" si="1034"/>
        <v>0.96213354142708341</v>
      </c>
      <c r="JW2068" s="1">
        <f t="shared" si="1035"/>
        <v>8.3028814091116393E-6</v>
      </c>
      <c r="JX2068" s="1" t="str">
        <f t="shared" si="1036"/>
        <v/>
      </c>
      <c r="JY2068" s="1" t="str">
        <f t="shared" si="1037"/>
        <v/>
      </c>
      <c r="JZ2068" s="1">
        <f t="shared" si="1038"/>
        <v>3.2790437141814E-6</v>
      </c>
      <c r="KA2068" s="1" t="str">
        <f t="shared" si="1039"/>
        <v/>
      </c>
      <c r="KB2068" s="1" t="str">
        <f t="shared" si="1040"/>
        <v/>
      </c>
      <c r="KE2068" s="1">
        <f t="shared" si="1003"/>
        <v>9.2736000000000232</v>
      </c>
      <c r="KF2068" s="151">
        <f t="shared" si="1004"/>
        <v>0.23360503129451848</v>
      </c>
      <c r="KG2068" s="1">
        <f t="shared" si="1005"/>
        <v>4.3158143820051786E-4</v>
      </c>
      <c r="KH2068" s="1" t="str">
        <f t="shared" si="1001"/>
        <v/>
      </c>
      <c r="KI2068" s="132" t="str">
        <f t="shared" si="1002"/>
        <v/>
      </c>
    </row>
    <row r="2069" spans="237:295" ht="20.100000000000001" customHeight="1" x14ac:dyDescent="0.25">
      <c r="IC2069" s="1">
        <v>1445</v>
      </c>
      <c r="ID2069" s="1">
        <f t="shared" si="1006"/>
        <v>31053.278733512547</v>
      </c>
      <c r="IE2069" s="1">
        <f t="shared" si="1007"/>
        <v>4.6904367978646237E-6</v>
      </c>
      <c r="IF2069" s="1">
        <f t="shared" si="1008"/>
        <v>0.96246201965148326</v>
      </c>
      <c r="IG2069" s="1">
        <f t="shared" si="1009"/>
        <v>4.6904367978646237E-6</v>
      </c>
      <c r="IH2069" s="1" t="str">
        <f t="shared" si="1010"/>
        <v/>
      </c>
      <c r="II2069" s="1" t="str">
        <f t="shared" si="1011"/>
        <v/>
      </c>
      <c r="IL2069" s="1">
        <f t="shared" si="1012"/>
        <v>9.2865274249660976E-14</v>
      </c>
      <c r="IM2069" s="1" t="str">
        <f t="shared" si="1013"/>
        <v/>
      </c>
      <c r="IN2069" s="1" t="str">
        <f t="shared" si="1014"/>
        <v/>
      </c>
      <c r="IS2069" s="1">
        <v>1445</v>
      </c>
      <c r="IT2069" s="1">
        <f t="shared" si="1015"/>
        <v>64.345737605115545</v>
      </c>
      <c r="IU2069" s="1">
        <f t="shared" si="1016"/>
        <v>2.2636066767915118E-3</v>
      </c>
      <c r="IV2069" s="1">
        <f t="shared" si="1017"/>
        <v>0.96246201965148326</v>
      </c>
      <c r="IW2069" s="1">
        <f t="shared" si="1018"/>
        <v>2.2636066767915118E-3</v>
      </c>
      <c r="IX2069" s="1" t="str">
        <f t="shared" si="1019"/>
        <v/>
      </c>
      <c r="IY2069" s="1" t="str">
        <f t="shared" si="1020"/>
        <v/>
      </c>
      <c r="IZ2069" s="1">
        <f t="shared" si="1021"/>
        <v>1.0606306334268675E-7</v>
      </c>
      <c r="JA2069" s="1" t="str">
        <f t="shared" si="1022"/>
        <v/>
      </c>
      <c r="JB2069" s="1" t="str">
        <f t="shared" si="1023"/>
        <v/>
      </c>
      <c r="JF2069" s="1">
        <v>1445</v>
      </c>
      <c r="JG2069" s="1">
        <f t="shared" si="1041"/>
        <v>180.91097133596799</v>
      </c>
      <c r="JH2069" s="1">
        <f t="shared" si="1024"/>
        <v>8.0511115600348352E-4</v>
      </c>
      <c r="JI2069" s="1">
        <f t="shared" si="1025"/>
        <v>0.96246201965148315</v>
      </c>
      <c r="JJ2069" s="1">
        <f t="shared" si="1026"/>
        <v>8.0511115600348352E-4</v>
      </c>
      <c r="JK2069" s="1" t="str">
        <f t="shared" si="1027"/>
        <v/>
      </c>
      <c r="JL2069" s="1" t="str">
        <f t="shared" si="1028"/>
        <v/>
      </c>
      <c r="JM2069" s="1">
        <f t="shared" si="1029"/>
        <v>5.9467629173064982E-24</v>
      </c>
      <c r="JN2069" s="1" t="str">
        <f t="shared" si="1030"/>
        <v/>
      </c>
      <c r="JO2069" s="1" t="str">
        <f t="shared" si="1031"/>
        <v/>
      </c>
      <c r="JS2069" s="1">
        <v>1445</v>
      </c>
      <c r="JT2069" s="1">
        <f t="shared" si="1032"/>
        <v>17667.724453180286</v>
      </c>
      <c r="JU2069" s="1">
        <f t="shared" si="1033"/>
        <v>8.2440408017454621E-6</v>
      </c>
      <c r="JV2069" s="1">
        <f t="shared" si="1034"/>
        <v>0.96246201965148315</v>
      </c>
      <c r="JW2069" s="1">
        <f t="shared" si="1035"/>
        <v>8.2440408017454621E-6</v>
      </c>
      <c r="JX2069" s="1" t="str">
        <f t="shared" si="1036"/>
        <v/>
      </c>
      <c r="JY2069" s="1" t="str">
        <f t="shared" si="1037"/>
        <v/>
      </c>
      <c r="JZ2069" s="1">
        <f t="shared" si="1038"/>
        <v>3.2497841630486659E-6</v>
      </c>
      <c r="KA2069" s="1" t="str">
        <f t="shared" si="1039"/>
        <v/>
      </c>
      <c r="KB2069" s="1" t="str">
        <f t="shared" si="1040"/>
        <v/>
      </c>
      <c r="KE2069" s="1">
        <f t="shared" si="1003"/>
        <v>9.2800000000000225</v>
      </c>
      <c r="KF2069" s="151">
        <f t="shared" si="1004"/>
        <v>0.23317344985631797</v>
      </c>
      <c r="KG2069" s="1">
        <f t="shared" si="1005"/>
        <v>4.3094495344550565E-4</v>
      </c>
      <c r="KH2069" s="1" t="str">
        <f t="shared" si="1001"/>
        <v/>
      </c>
      <c r="KI2069" s="132" t="str">
        <f t="shared" si="1002"/>
        <v/>
      </c>
    </row>
    <row r="2070" spans="237:295" ht="20.100000000000001" customHeight="1" x14ac:dyDescent="0.25">
      <c r="IC2070" s="1">
        <v>1446</v>
      </c>
      <c r="ID2070" s="1">
        <f t="shared" si="1006"/>
        <v>31123.061382351909</v>
      </c>
      <c r="IE2070" s="1">
        <f t="shared" si="1007"/>
        <v>4.6571222385137588E-6</v>
      </c>
      <c r="IF2070" s="1">
        <f t="shared" si="1008"/>
        <v>0.9627881674202996</v>
      </c>
      <c r="IG2070" s="1">
        <f t="shared" si="1009"/>
        <v>4.6571222385137588E-6</v>
      </c>
      <c r="IH2070" s="1" t="str">
        <f t="shared" si="1010"/>
        <v/>
      </c>
      <c r="II2070" s="1" t="str">
        <f t="shared" si="1011"/>
        <v/>
      </c>
      <c r="IL2070" s="1">
        <f t="shared" si="1012"/>
        <v>9.5202613714340577E-14</v>
      </c>
      <c r="IM2070" s="1" t="str">
        <f t="shared" si="1013"/>
        <v/>
      </c>
      <c r="IN2070" s="1" t="str">
        <f t="shared" si="1014"/>
        <v/>
      </c>
      <c r="IS2070" s="1">
        <v>1446</v>
      </c>
      <c r="IT2070" s="1">
        <f t="shared" si="1015"/>
        <v>64.490334768273101</v>
      </c>
      <c r="IU2070" s="1">
        <f t="shared" si="1016"/>
        <v>2.2475290571089897E-3</v>
      </c>
      <c r="IV2070" s="1">
        <f t="shared" si="1017"/>
        <v>0.9627881674202996</v>
      </c>
      <c r="IW2070" s="1">
        <f t="shared" si="1018"/>
        <v>2.2475290571089897E-3</v>
      </c>
      <c r="IX2070" s="1" t="str">
        <f t="shared" si="1019"/>
        <v/>
      </c>
      <c r="IY2070" s="1" t="str">
        <f t="shared" si="1020"/>
        <v/>
      </c>
      <c r="IZ2070" s="1">
        <f t="shared" si="1021"/>
        <v>1.0812122290092055E-7</v>
      </c>
      <c r="JA2070" s="1" t="str">
        <f t="shared" si="1022"/>
        <v/>
      </c>
      <c r="JB2070" s="1" t="str">
        <f t="shared" si="1023"/>
        <v/>
      </c>
      <c r="JF2070" s="1">
        <v>1446</v>
      </c>
      <c r="JG2070" s="1">
        <f t="shared" si="1041"/>
        <v>181.31751284458818</v>
      </c>
      <c r="JH2070" s="1">
        <f t="shared" si="1024"/>
        <v>7.9939272837155513E-4</v>
      </c>
      <c r="JI2070" s="1">
        <f t="shared" si="1025"/>
        <v>0.9627881674202996</v>
      </c>
      <c r="JJ2070" s="1">
        <f t="shared" si="1026"/>
        <v>7.9939272837155513E-4</v>
      </c>
      <c r="JK2070" s="1" t="str">
        <f t="shared" si="1027"/>
        <v/>
      </c>
      <c r="JL2070" s="1" t="str">
        <f t="shared" si="1028"/>
        <v/>
      </c>
      <c r="JM2070" s="1">
        <f t="shared" si="1029"/>
        <v>6.1842509665704222E-24</v>
      </c>
      <c r="JN2070" s="1" t="str">
        <f t="shared" si="1030"/>
        <v/>
      </c>
      <c r="JO2070" s="1" t="str">
        <f t="shared" si="1031"/>
        <v/>
      </c>
      <c r="JS2070" s="1">
        <v>1446</v>
      </c>
      <c r="JT2070" s="1">
        <f t="shared" si="1032"/>
        <v>17707.427204760468</v>
      </c>
      <c r="JU2070" s="1">
        <f t="shared" si="1033"/>
        <v>8.1854862153782098E-6</v>
      </c>
      <c r="JV2070" s="1">
        <f t="shared" si="1034"/>
        <v>0.9627881674202996</v>
      </c>
      <c r="JW2070" s="1">
        <f t="shared" si="1035"/>
        <v>8.1854862153782098E-6</v>
      </c>
      <c r="JX2070" s="1" t="str">
        <f t="shared" si="1036"/>
        <v/>
      </c>
      <c r="JY2070" s="1" t="str">
        <f t="shared" si="1037"/>
        <v/>
      </c>
      <c r="JZ2070" s="1">
        <f t="shared" si="1038"/>
        <v>3.2207341684789004E-6</v>
      </c>
      <c r="KA2070" s="1" t="str">
        <f t="shared" si="1039"/>
        <v/>
      </c>
      <c r="KB2070" s="1" t="str">
        <f t="shared" si="1040"/>
        <v/>
      </c>
      <c r="KE2070" s="1">
        <f t="shared" si="1003"/>
        <v>9.2864000000000217</v>
      </c>
      <c r="KF2070" s="151">
        <f t="shared" si="1004"/>
        <v>0.23274250490287246</v>
      </c>
      <c r="KG2070" s="1">
        <f t="shared" si="1005"/>
        <v>4.3030889605016887E-4</v>
      </c>
      <c r="KH2070" s="1" t="str">
        <f t="shared" si="1001"/>
        <v/>
      </c>
      <c r="KI2070" s="132" t="str">
        <f t="shared" si="1002"/>
        <v/>
      </c>
    </row>
    <row r="2071" spans="237:295" ht="20.100000000000001" customHeight="1" x14ac:dyDescent="0.25">
      <c r="IC2071" s="1">
        <v>1447</v>
      </c>
      <c r="ID2071" s="1">
        <f t="shared" si="1006"/>
        <v>31192.844031191256</v>
      </c>
      <c r="IE2071" s="1">
        <f t="shared" si="1007"/>
        <v>4.6239703169028478E-6</v>
      </c>
      <c r="IF2071" s="1">
        <f t="shared" si="1008"/>
        <v>0.96311199608613052</v>
      </c>
      <c r="IG2071" s="1">
        <f t="shared" si="1009"/>
        <v>4.6239703169028478E-6</v>
      </c>
      <c r="IH2071" s="1" t="str">
        <f t="shared" si="1010"/>
        <v/>
      </c>
      <c r="II2071" s="1" t="str">
        <f t="shared" si="1011"/>
        <v/>
      </c>
      <c r="IL2071" s="1">
        <f t="shared" si="1012"/>
        <v>9.7597220444676415E-14</v>
      </c>
      <c r="IM2071" s="1" t="str">
        <f t="shared" si="1013"/>
        <v/>
      </c>
      <c r="IN2071" s="1" t="str">
        <f t="shared" si="1014"/>
        <v/>
      </c>
      <c r="IS2071" s="1">
        <v>1447</v>
      </c>
      <c r="IT2071" s="1">
        <f t="shared" si="1015"/>
        <v>64.634931931430685</v>
      </c>
      <c r="IU2071" s="1">
        <f t="shared" si="1016"/>
        <v>2.2315299264648873E-3</v>
      </c>
      <c r="IV2071" s="1">
        <f t="shared" si="1017"/>
        <v>0.96311199608613052</v>
      </c>
      <c r="IW2071" s="1">
        <f t="shared" si="1018"/>
        <v>2.2315299264648873E-3</v>
      </c>
      <c r="IX2071" s="1" t="str">
        <f t="shared" si="1019"/>
        <v/>
      </c>
      <c r="IY2071" s="1" t="str">
        <f t="shared" si="1020"/>
        <v/>
      </c>
      <c r="IZ2071" s="1">
        <f t="shared" si="1021"/>
        <v>1.1021755766317422E-7</v>
      </c>
      <c r="JA2071" s="1" t="str">
        <f t="shared" si="1022"/>
        <v/>
      </c>
      <c r="JB2071" s="1" t="str">
        <f t="shared" si="1023"/>
        <v/>
      </c>
      <c r="JF2071" s="1">
        <v>1447</v>
      </c>
      <c r="JG2071" s="1">
        <f t="shared" si="1041"/>
        <v>181.72405435320837</v>
      </c>
      <c r="JH2071" s="1">
        <f t="shared" si="1024"/>
        <v>7.9370221742723287E-4</v>
      </c>
      <c r="JI2071" s="1">
        <f t="shared" si="1025"/>
        <v>0.96311199608613052</v>
      </c>
      <c r="JJ2071" s="1">
        <f t="shared" si="1026"/>
        <v>7.9370221742723287E-4</v>
      </c>
      <c r="JK2071" s="1" t="str">
        <f t="shared" si="1027"/>
        <v/>
      </c>
      <c r="JL2071" s="1" t="str">
        <f t="shared" si="1028"/>
        <v/>
      </c>
      <c r="JM2071" s="1">
        <f t="shared" si="1029"/>
        <v>6.4311203649573929E-24</v>
      </c>
      <c r="JN2071" s="1" t="str">
        <f t="shared" si="1030"/>
        <v/>
      </c>
      <c r="JO2071" s="1" t="str">
        <f t="shared" si="1031"/>
        <v/>
      </c>
      <c r="JS2071" s="1">
        <v>1447</v>
      </c>
      <c r="JT2071" s="1">
        <f t="shared" si="1032"/>
        <v>17747.12995634065</v>
      </c>
      <c r="JU2071" s="1">
        <f t="shared" si="1033"/>
        <v>8.1272174855786595E-6</v>
      </c>
      <c r="JV2071" s="1">
        <f t="shared" si="1034"/>
        <v>0.96311199608613041</v>
      </c>
      <c r="JW2071" s="1">
        <f t="shared" si="1035"/>
        <v>8.1272174855786595E-6</v>
      </c>
      <c r="JX2071" s="1" t="str">
        <f t="shared" si="1036"/>
        <v/>
      </c>
      <c r="JY2071" s="1" t="str">
        <f t="shared" si="1037"/>
        <v/>
      </c>
      <c r="JZ2071" s="1">
        <f t="shared" si="1038"/>
        <v>3.1918927826723368E-6</v>
      </c>
      <c r="KA2071" s="1" t="str">
        <f t="shared" si="1039"/>
        <v/>
      </c>
      <c r="KB2071" s="1" t="str">
        <f t="shared" si="1040"/>
        <v/>
      </c>
      <c r="KE2071" s="1">
        <f t="shared" si="1003"/>
        <v>9.292800000000021</v>
      </c>
      <c r="KF2071" s="151">
        <f t="shared" si="1004"/>
        <v>0.23231219600682229</v>
      </c>
      <c r="KG2071" s="1">
        <f t="shared" si="1005"/>
        <v>4.2967326759693614E-4</v>
      </c>
      <c r="KH2071" s="1" t="str">
        <f t="shared" si="1001"/>
        <v/>
      </c>
      <c r="KI2071" s="132" t="str">
        <f t="shared" si="1002"/>
        <v/>
      </c>
    </row>
    <row r="2072" spans="237:295" ht="20.100000000000001" customHeight="1" x14ac:dyDescent="0.25">
      <c r="IC2072" s="1">
        <v>1448</v>
      </c>
      <c r="ID2072" s="1">
        <f t="shared" si="1006"/>
        <v>31262.626680030618</v>
      </c>
      <c r="IE2072" s="1">
        <f t="shared" si="1007"/>
        <v>4.5909809323653927E-6</v>
      </c>
      <c r="IF2072" s="1">
        <f t="shared" si="1008"/>
        <v>0.96343351699479696</v>
      </c>
      <c r="IG2072" s="1">
        <f t="shared" si="1009"/>
        <v>4.5909809323653927E-6</v>
      </c>
      <c r="IH2072" s="1" t="str">
        <f t="shared" si="1010"/>
        <v/>
      </c>
      <c r="II2072" s="1" t="str">
        <f t="shared" si="1011"/>
        <v/>
      </c>
      <c r="IL2072" s="1">
        <f t="shared" si="1012"/>
        <v>1.0005045727890802E-13</v>
      </c>
      <c r="IM2072" s="1" t="str">
        <f t="shared" si="1013"/>
        <v/>
      </c>
      <c r="IN2072" s="1" t="str">
        <f t="shared" si="1014"/>
        <v/>
      </c>
      <c r="IS2072" s="1">
        <v>1448</v>
      </c>
      <c r="IT2072" s="1">
        <f t="shared" si="1015"/>
        <v>64.779529094588241</v>
      </c>
      <c r="IU2072" s="1">
        <f t="shared" si="1016"/>
        <v>2.2156092362775235E-3</v>
      </c>
      <c r="IV2072" s="1">
        <f t="shared" si="1017"/>
        <v>0.96343351699479696</v>
      </c>
      <c r="IW2072" s="1">
        <f t="shared" si="1018"/>
        <v>2.2156092362775235E-3</v>
      </c>
      <c r="IX2072" s="1" t="str">
        <f t="shared" si="1019"/>
        <v/>
      </c>
      <c r="IY2072" s="1" t="str">
        <f t="shared" si="1020"/>
        <v/>
      </c>
      <c r="IZ2072" s="1">
        <f t="shared" si="1021"/>
        <v>1.1235274006622754E-7</v>
      </c>
      <c r="JA2072" s="1" t="str">
        <f t="shared" si="1022"/>
        <v/>
      </c>
      <c r="JB2072" s="1" t="str">
        <f t="shared" si="1023"/>
        <v/>
      </c>
      <c r="JF2072" s="1">
        <v>1448</v>
      </c>
      <c r="JG2072" s="1">
        <f t="shared" si="1041"/>
        <v>182.13059586182845</v>
      </c>
      <c r="JH2072" s="1">
        <f t="shared" si="1024"/>
        <v>7.8803960589116464E-4</v>
      </c>
      <c r="JI2072" s="1">
        <f t="shared" si="1025"/>
        <v>0.96343351699479696</v>
      </c>
      <c r="JJ2072" s="1">
        <f t="shared" si="1026"/>
        <v>7.8803960589116464E-4</v>
      </c>
      <c r="JK2072" s="1" t="str">
        <f t="shared" si="1027"/>
        <v/>
      </c>
      <c r="JL2072" s="1" t="str">
        <f t="shared" si="1028"/>
        <v/>
      </c>
      <c r="JM2072" s="1">
        <f t="shared" si="1029"/>
        <v>6.6877375495405946E-24</v>
      </c>
      <c r="JN2072" s="1" t="str">
        <f t="shared" si="1030"/>
        <v/>
      </c>
      <c r="JO2072" s="1" t="str">
        <f t="shared" si="1031"/>
        <v/>
      </c>
      <c r="JS2072" s="1">
        <v>1448</v>
      </c>
      <c r="JT2072" s="1">
        <f t="shared" si="1032"/>
        <v>17786.832707920832</v>
      </c>
      <c r="JU2072" s="1">
        <f t="shared" si="1033"/>
        <v>8.0692344354126213E-6</v>
      </c>
      <c r="JV2072" s="1">
        <f t="shared" si="1034"/>
        <v>0.96343351699479696</v>
      </c>
      <c r="JW2072" s="1">
        <f t="shared" si="1035"/>
        <v>8.0692344354126213E-6</v>
      </c>
      <c r="JX2072" s="1" t="str">
        <f t="shared" si="1036"/>
        <v/>
      </c>
      <c r="JY2072" s="1" t="str">
        <f t="shared" si="1037"/>
        <v/>
      </c>
      <c r="JZ2072" s="1">
        <f t="shared" si="1038"/>
        <v>3.1632590563408355E-6</v>
      </c>
      <c r="KA2072" s="1" t="str">
        <f t="shared" si="1039"/>
        <v/>
      </c>
      <c r="KB2072" s="1" t="str">
        <f t="shared" si="1040"/>
        <v/>
      </c>
      <c r="KE2072" s="1">
        <f t="shared" si="1003"/>
        <v>9.2992000000000203</v>
      </c>
      <c r="KF2072" s="151">
        <f t="shared" si="1004"/>
        <v>0.23188252273922536</v>
      </c>
      <c r="KG2072" s="1">
        <f t="shared" si="1005"/>
        <v>4.2903806966110292E-4</v>
      </c>
      <c r="KH2072" s="1" t="str">
        <f t="shared" si="1001"/>
        <v/>
      </c>
      <c r="KI2072" s="132" t="str">
        <f t="shared" si="1002"/>
        <v/>
      </c>
    </row>
    <row r="2073" spans="237:295" ht="20.100000000000001" customHeight="1" x14ac:dyDescent="0.25">
      <c r="IC2073" s="1">
        <v>1449</v>
      </c>
      <c r="ID2073" s="1">
        <f t="shared" si="1006"/>
        <v>31332.409328869966</v>
      </c>
      <c r="IE2073" s="1">
        <f t="shared" si="1007"/>
        <v>4.5581539771784377E-6</v>
      </c>
      <c r="IF2073" s="1">
        <f t="shared" si="1008"/>
        <v>0.96375274148484891</v>
      </c>
      <c r="IG2073" s="1">
        <f t="shared" si="1009"/>
        <v>4.5581539771784377E-6</v>
      </c>
      <c r="IH2073" s="1" t="str">
        <f t="shared" si="1010"/>
        <v/>
      </c>
      <c r="II2073" s="1" t="str">
        <f t="shared" si="1011"/>
        <v/>
      </c>
      <c r="IL2073" s="1">
        <f t="shared" si="1012"/>
        <v>1.0256371847362182E-13</v>
      </c>
      <c r="IM2073" s="1" t="str">
        <f t="shared" si="1013"/>
        <v/>
      </c>
      <c r="IN2073" s="1" t="str">
        <f t="shared" si="1014"/>
        <v/>
      </c>
      <c r="IS2073" s="1">
        <v>1449</v>
      </c>
      <c r="IT2073" s="1">
        <f t="shared" si="1015"/>
        <v>64.924126257745797</v>
      </c>
      <c r="IU2073" s="1">
        <f t="shared" si="1016"/>
        <v>2.1997669345597474E-3</v>
      </c>
      <c r="IV2073" s="1">
        <f t="shared" si="1017"/>
        <v>0.9637527414848488</v>
      </c>
      <c r="IW2073" s="1">
        <f t="shared" si="1018"/>
        <v>2.1997669345597474E-3</v>
      </c>
      <c r="IX2073" s="1" t="str">
        <f t="shared" si="1019"/>
        <v/>
      </c>
      <c r="IY2073" s="1" t="str">
        <f t="shared" si="1020"/>
        <v/>
      </c>
      <c r="IZ2073" s="1">
        <f t="shared" si="1021"/>
        <v>1.1452745369634858E-7</v>
      </c>
      <c r="JA2073" s="1" t="str">
        <f t="shared" si="1022"/>
        <v/>
      </c>
      <c r="JB2073" s="1" t="str">
        <f t="shared" si="1023"/>
        <v/>
      </c>
      <c r="JF2073" s="1">
        <v>1449</v>
      </c>
      <c r="JG2073" s="1">
        <f t="shared" si="1041"/>
        <v>182.53713737044865</v>
      </c>
      <c r="JH2073" s="1">
        <f t="shared" si="1024"/>
        <v>7.8240487527275358E-4</v>
      </c>
      <c r="JI2073" s="1">
        <f t="shared" si="1025"/>
        <v>0.96375274148484891</v>
      </c>
      <c r="JJ2073" s="1">
        <f t="shared" si="1026"/>
        <v>7.8240487527275358E-4</v>
      </c>
      <c r="JK2073" s="1" t="str">
        <f t="shared" si="1027"/>
        <v/>
      </c>
      <c r="JL2073" s="1" t="str">
        <f t="shared" si="1028"/>
        <v/>
      </c>
      <c r="JM2073" s="1">
        <f t="shared" si="1029"/>
        <v>6.9544831049388172E-24</v>
      </c>
      <c r="JN2073" s="1" t="str">
        <f t="shared" si="1030"/>
        <v/>
      </c>
      <c r="JO2073" s="1" t="str">
        <f t="shared" si="1031"/>
        <v/>
      </c>
      <c r="JS2073" s="1">
        <v>1449</v>
      </c>
      <c r="JT2073" s="1">
        <f t="shared" si="1032"/>
        <v>17826.535459501014</v>
      </c>
      <c r="JU2073" s="1">
        <f t="shared" si="1033"/>
        <v>8.0115368755432339E-6</v>
      </c>
      <c r="JV2073" s="1">
        <f t="shared" si="1034"/>
        <v>0.96375274148484891</v>
      </c>
      <c r="JW2073" s="1">
        <f t="shared" si="1035"/>
        <v>8.0115368755432339E-6</v>
      </c>
      <c r="JX2073" s="1" t="str">
        <f t="shared" si="1036"/>
        <v/>
      </c>
      <c r="JY2073" s="1" t="str">
        <f t="shared" si="1037"/>
        <v/>
      </c>
      <c r="JZ2073" s="1">
        <f t="shared" si="1038"/>
        <v>3.134832038781717E-6</v>
      </c>
      <c r="KA2073" s="1" t="str">
        <f t="shared" si="1039"/>
        <v/>
      </c>
      <c r="KB2073" s="1" t="str">
        <f t="shared" si="1040"/>
        <v/>
      </c>
      <c r="KE2073" s="1">
        <f t="shared" si="1003"/>
        <v>9.3056000000000196</v>
      </c>
      <c r="KF2073" s="151">
        <f t="shared" si="1004"/>
        <v>0.23145348466956425</v>
      </c>
      <c r="KG2073" s="1">
        <f t="shared" si="1005"/>
        <v>4.2840330380783387E-4</v>
      </c>
      <c r="KH2073" s="1" t="str">
        <f t="shared" si="1001"/>
        <v/>
      </c>
      <c r="KI2073" s="132" t="str">
        <f t="shared" si="1002"/>
        <v/>
      </c>
    </row>
    <row r="2074" spans="237:295" ht="20.100000000000001" customHeight="1" x14ac:dyDescent="0.25">
      <c r="IC2074" s="1">
        <v>1450</v>
      </c>
      <c r="ID2074" s="1">
        <f t="shared" si="1006"/>
        <v>31402.191977709328</v>
      </c>
      <c r="IE2074" s="1">
        <f t="shared" si="1007"/>
        <v>4.5254893366197354E-6</v>
      </c>
      <c r="IF2074" s="1">
        <f t="shared" si="1008"/>
        <v>0.96406968088707423</v>
      </c>
      <c r="IG2074" s="1">
        <f t="shared" si="1009"/>
        <v>4.5254893366197354E-6</v>
      </c>
      <c r="IH2074" s="1" t="str">
        <f t="shared" si="1010"/>
        <v/>
      </c>
      <c r="II2074" s="1" t="str">
        <f t="shared" si="1011"/>
        <v/>
      </c>
      <c r="IL2074" s="1">
        <f t="shared" si="1012"/>
        <v>1.0513843040314548E-13</v>
      </c>
      <c r="IM2074" s="1" t="str">
        <f t="shared" si="1013"/>
        <v/>
      </c>
      <c r="IN2074" s="1" t="str">
        <f t="shared" si="1014"/>
        <v/>
      </c>
      <c r="IS2074" s="1">
        <v>1450</v>
      </c>
      <c r="IT2074" s="1">
        <f t="shared" si="1015"/>
        <v>65.068723420903353</v>
      </c>
      <c r="IU2074" s="1">
        <f t="shared" si="1016"/>
        <v>2.1840029659465632E-3</v>
      </c>
      <c r="IV2074" s="1">
        <f t="shared" si="1017"/>
        <v>0.96406968088707423</v>
      </c>
      <c r="IW2074" s="1">
        <f t="shared" si="1018"/>
        <v>2.1840029659465632E-3</v>
      </c>
      <c r="IX2074" s="1" t="str">
        <f t="shared" si="1019"/>
        <v/>
      </c>
      <c r="IY2074" s="1" t="str">
        <f t="shared" si="1020"/>
        <v/>
      </c>
      <c r="IZ2074" s="1">
        <f t="shared" si="1021"/>
        <v>1.1674239346111342E-7</v>
      </c>
      <c r="JA2074" s="1" t="str">
        <f t="shared" si="1022"/>
        <v/>
      </c>
      <c r="JB2074" s="1" t="str">
        <f t="shared" si="1023"/>
        <v/>
      </c>
      <c r="JF2074" s="1">
        <v>1450</v>
      </c>
      <c r="JG2074" s="1">
        <f t="shared" si="1041"/>
        <v>182.94367887906873</v>
      </c>
      <c r="JH2074" s="1">
        <f t="shared" si="1024"/>
        <v>7.7679800587998854E-4</v>
      </c>
      <c r="JI2074" s="1">
        <f t="shared" si="1025"/>
        <v>0.96406968088707412</v>
      </c>
      <c r="JJ2074" s="1">
        <f t="shared" si="1026"/>
        <v>7.7679800587998854E-4</v>
      </c>
      <c r="JK2074" s="1" t="str">
        <f t="shared" si="1027"/>
        <v/>
      </c>
      <c r="JL2074" s="1" t="str">
        <f t="shared" si="1028"/>
        <v/>
      </c>
      <c r="JM2074" s="1">
        <f t="shared" si="1029"/>
        <v>7.2317523029936442E-24</v>
      </c>
      <c r="JN2074" s="1" t="str">
        <f t="shared" si="1030"/>
        <v/>
      </c>
      <c r="JO2074" s="1" t="str">
        <f t="shared" si="1031"/>
        <v/>
      </c>
      <c r="JS2074" s="1">
        <v>1450</v>
      </c>
      <c r="JT2074" s="1">
        <f t="shared" si="1032"/>
        <v>17866.238211081189</v>
      </c>
      <c r="JU2074" s="1">
        <f t="shared" si="1033"/>
        <v>7.9541246043315614E-6</v>
      </c>
      <c r="JV2074" s="1">
        <f t="shared" si="1034"/>
        <v>0.96406968088707412</v>
      </c>
      <c r="JW2074" s="1">
        <f t="shared" si="1035"/>
        <v>7.9541246043315614E-6</v>
      </c>
      <c r="JX2074" s="1" t="str">
        <f t="shared" si="1036"/>
        <v/>
      </c>
      <c r="JY2074" s="1" t="str">
        <f t="shared" si="1037"/>
        <v/>
      </c>
      <c r="JZ2074" s="1">
        <f t="shared" si="1038"/>
        <v>3.1066107779510351E-6</v>
      </c>
      <c r="KA2074" s="1" t="str">
        <f t="shared" si="1039"/>
        <v/>
      </c>
      <c r="KB2074" s="1" t="str">
        <f t="shared" si="1040"/>
        <v/>
      </c>
      <c r="KE2074" s="1">
        <f t="shared" si="1003"/>
        <v>9.3120000000000189</v>
      </c>
      <c r="KF2074" s="151">
        <f t="shared" si="1004"/>
        <v>0.23102508136575642</v>
      </c>
      <c r="KG2074" s="1">
        <f t="shared" si="1005"/>
        <v>4.2776897159554905E-4</v>
      </c>
      <c r="KH2074" s="1" t="str">
        <f t="shared" si="1001"/>
        <v/>
      </c>
      <c r="KI2074" s="132" t="str">
        <f t="shared" si="1002"/>
        <v/>
      </c>
    </row>
    <row r="2075" spans="237:295" ht="20.100000000000001" customHeight="1" x14ac:dyDescent="0.25">
      <c r="IC2075" s="1">
        <v>1451</v>
      </c>
      <c r="ID2075" s="1">
        <f t="shared" si="1006"/>
        <v>31471.974626548676</v>
      </c>
      <c r="IE2075" s="1">
        <f t="shared" si="1007"/>
        <v>4.492986889025163E-6</v>
      </c>
      <c r="IF2075" s="1">
        <f t="shared" si="1008"/>
        <v>0.96438434652401295</v>
      </c>
      <c r="IG2075" s="1">
        <f t="shared" si="1009"/>
        <v>4.492986889025163E-6</v>
      </c>
      <c r="IH2075" s="1" t="str">
        <f t="shared" si="1010"/>
        <v/>
      </c>
      <c r="II2075" s="1" t="str">
        <f t="shared" si="1011"/>
        <v/>
      </c>
      <c r="IL2075" s="1">
        <f t="shared" si="1012"/>
        <v>1.0777605227390554E-13</v>
      </c>
      <c r="IM2075" s="1" t="str">
        <f t="shared" si="1013"/>
        <v/>
      </c>
      <c r="IN2075" s="1" t="str">
        <f t="shared" si="1014"/>
        <v/>
      </c>
      <c r="IS2075" s="1">
        <v>1451</v>
      </c>
      <c r="IT2075" s="1">
        <f t="shared" si="1015"/>
        <v>65.213320584060909</v>
      </c>
      <c r="IU2075" s="1">
        <f t="shared" si="1016"/>
        <v>2.16831727172281E-3</v>
      </c>
      <c r="IV2075" s="1">
        <f t="shared" si="1017"/>
        <v>0.96438434652401284</v>
      </c>
      <c r="IW2075" s="1">
        <f t="shared" si="1018"/>
        <v>2.16831727172281E-3</v>
      </c>
      <c r="IX2075" s="1" t="str">
        <f t="shared" si="1019"/>
        <v/>
      </c>
      <c r="IY2075" s="1" t="str">
        <f t="shared" si="1020"/>
        <v/>
      </c>
      <c r="IZ2075" s="1">
        <f t="shared" si="1021"/>
        <v>1.1899826576364004E-7</v>
      </c>
      <c r="JA2075" s="1" t="str">
        <f t="shared" si="1022"/>
        <v/>
      </c>
      <c r="JB2075" s="1" t="str">
        <f t="shared" si="1023"/>
        <v/>
      </c>
      <c r="JF2075" s="1">
        <v>1451</v>
      </c>
      <c r="JG2075" s="1">
        <f t="shared" si="1041"/>
        <v>183.35022038768892</v>
      </c>
      <c r="JH2075" s="1">
        <f t="shared" si="1024"/>
        <v>7.7121897682927681E-4</v>
      </c>
      <c r="JI2075" s="1">
        <f t="shared" si="1025"/>
        <v>0.96438434652401284</v>
      </c>
      <c r="JJ2075" s="1">
        <f t="shared" si="1026"/>
        <v>7.7121897682927681E-4</v>
      </c>
      <c r="JK2075" s="1" t="str">
        <f t="shared" si="1027"/>
        <v/>
      </c>
      <c r="JL2075" s="1" t="str">
        <f t="shared" si="1028"/>
        <v/>
      </c>
      <c r="JM2075" s="1">
        <f t="shared" si="1029"/>
        <v>7.5199556627788981E-24</v>
      </c>
      <c r="JN2075" s="1" t="str">
        <f t="shared" si="1030"/>
        <v/>
      </c>
      <c r="JO2075" s="1" t="str">
        <f t="shared" si="1031"/>
        <v/>
      </c>
      <c r="JS2075" s="1">
        <v>1451</v>
      </c>
      <c r="JT2075" s="1">
        <f t="shared" si="1032"/>
        <v>17905.940962661371</v>
      </c>
      <c r="JU2075" s="1">
        <f t="shared" si="1033"/>
        <v>7.8969974079373398E-6</v>
      </c>
      <c r="JV2075" s="1">
        <f t="shared" si="1034"/>
        <v>0.96438434652401284</v>
      </c>
      <c r="JW2075" s="1">
        <f t="shared" si="1035"/>
        <v>7.8969974079373398E-6</v>
      </c>
      <c r="JX2075" s="1" t="str">
        <f t="shared" si="1036"/>
        <v/>
      </c>
      <c r="JY2075" s="1" t="str">
        <f t="shared" si="1037"/>
        <v/>
      </c>
      <c r="JZ2075" s="1">
        <f t="shared" si="1038"/>
        <v>3.0785943205362347E-6</v>
      </c>
      <c r="KA2075" s="1" t="str">
        <f t="shared" si="1039"/>
        <v/>
      </c>
      <c r="KB2075" s="1" t="str">
        <f t="shared" si="1040"/>
        <v/>
      </c>
      <c r="KE2075" s="1">
        <f t="shared" si="1003"/>
        <v>9.3184000000000182</v>
      </c>
      <c r="KF2075" s="151">
        <f t="shared" si="1004"/>
        <v>0.23059731239416087</v>
      </c>
      <c r="KG2075" s="1">
        <f t="shared" si="1005"/>
        <v>4.2713507457334265E-4</v>
      </c>
      <c r="KH2075" s="1" t="str">
        <f t="shared" si="1001"/>
        <v/>
      </c>
      <c r="KI2075" s="132" t="str">
        <f t="shared" si="1002"/>
        <v/>
      </c>
    </row>
    <row r="2076" spans="237:295" ht="20.100000000000001" customHeight="1" x14ac:dyDescent="0.25">
      <c r="IC2076" s="1">
        <v>1452</v>
      </c>
      <c r="ID2076" s="1">
        <f t="shared" si="1006"/>
        <v>31541.757275388023</v>
      </c>
      <c r="IE2076" s="1">
        <f t="shared" si="1007"/>
        <v>4.460646505846178E-6</v>
      </c>
      <c r="IF2076" s="1">
        <f t="shared" si="1008"/>
        <v>0.96469674970947428</v>
      </c>
      <c r="IG2076" s="1">
        <f t="shared" si="1009"/>
        <v>4.460646505846178E-6</v>
      </c>
      <c r="IH2076" s="1" t="str">
        <f t="shared" si="1010"/>
        <v/>
      </c>
      <c r="II2076" s="1" t="str">
        <f t="shared" si="1011"/>
        <v/>
      </c>
      <c r="IL2076" s="1">
        <f t="shared" si="1012"/>
        <v>1.1047807685407244E-13</v>
      </c>
      <c r="IM2076" s="1" t="str">
        <f t="shared" si="1013"/>
        <v/>
      </c>
      <c r="IN2076" s="1" t="str">
        <f t="shared" si="1014"/>
        <v/>
      </c>
      <c r="IS2076" s="1">
        <v>1452</v>
      </c>
      <c r="IT2076" s="1">
        <f t="shared" si="1015"/>
        <v>65.357917747218494</v>
      </c>
      <c r="IU2076" s="1">
        <f t="shared" si="1016"/>
        <v>2.1527097898509104E-3</v>
      </c>
      <c r="IV2076" s="1">
        <f t="shared" si="1017"/>
        <v>0.96469674970947428</v>
      </c>
      <c r="IW2076" s="1">
        <f t="shared" si="1018"/>
        <v>2.1527097898509104E-3</v>
      </c>
      <c r="IX2076" s="1" t="str">
        <f t="shared" si="1019"/>
        <v/>
      </c>
      <c r="IY2076" s="1" t="str">
        <f t="shared" si="1020"/>
        <v/>
      </c>
      <c r="IZ2076" s="1">
        <f t="shared" si="1021"/>
        <v>1.2129578867926132E-7</v>
      </c>
      <c r="JA2076" s="1" t="str">
        <f t="shared" si="1022"/>
        <v/>
      </c>
      <c r="JB2076" s="1" t="str">
        <f t="shared" si="1023"/>
        <v/>
      </c>
      <c r="JF2076" s="1">
        <v>1452</v>
      </c>
      <c r="JG2076" s="1">
        <f t="shared" si="1041"/>
        <v>183.75676189630911</v>
      </c>
      <c r="JH2076" s="1">
        <f t="shared" si="1024"/>
        <v>7.6566776605532772E-4</v>
      </c>
      <c r="JI2076" s="1">
        <f t="shared" si="1025"/>
        <v>0.96469674970947428</v>
      </c>
      <c r="JJ2076" s="1">
        <f t="shared" si="1026"/>
        <v>7.6566776605532772E-4</v>
      </c>
      <c r="JK2076" s="1" t="str">
        <f t="shared" si="1027"/>
        <v/>
      </c>
      <c r="JL2076" s="1" t="str">
        <f t="shared" si="1028"/>
        <v/>
      </c>
      <c r="JM2076" s="1">
        <f t="shared" si="1029"/>
        <v>7.8195195316991527E-24</v>
      </c>
      <c r="JN2076" s="1" t="str">
        <f t="shared" si="1030"/>
        <v/>
      </c>
      <c r="JO2076" s="1" t="str">
        <f t="shared" si="1031"/>
        <v/>
      </c>
      <c r="JS2076" s="1">
        <v>1452</v>
      </c>
      <c r="JT2076" s="1">
        <f t="shared" si="1032"/>
        <v>17945.643714241553</v>
      </c>
      <c r="JU2076" s="1">
        <f t="shared" si="1033"/>
        <v>7.8401550604201444E-6</v>
      </c>
      <c r="JV2076" s="1">
        <f t="shared" si="1034"/>
        <v>0.96469674970947428</v>
      </c>
      <c r="JW2076" s="1">
        <f t="shared" si="1035"/>
        <v>7.8401550604201444E-6</v>
      </c>
      <c r="JX2076" s="1" t="str">
        <f t="shared" si="1036"/>
        <v/>
      </c>
      <c r="JY2076" s="1" t="str">
        <f t="shared" si="1037"/>
        <v/>
      </c>
      <c r="JZ2076" s="1">
        <f t="shared" si="1038"/>
        <v>3.0507817120283763E-6</v>
      </c>
      <c r="KA2076" s="1" t="str">
        <f t="shared" si="1039"/>
        <v/>
      </c>
      <c r="KB2076" s="1" t="str">
        <f t="shared" si="1040"/>
        <v/>
      </c>
      <c r="KE2076" s="1">
        <f t="shared" si="1003"/>
        <v>9.3248000000000175</v>
      </c>
      <c r="KF2076" s="151">
        <f t="shared" si="1004"/>
        <v>0.23017017731958753</v>
      </c>
      <c r="KG2076" s="1">
        <f t="shared" si="1005"/>
        <v>4.2650161428223199E-4</v>
      </c>
      <c r="KH2076" s="1" t="str">
        <f t="shared" si="1001"/>
        <v/>
      </c>
      <c r="KI2076" s="132" t="str">
        <f t="shared" si="1002"/>
        <v/>
      </c>
    </row>
    <row r="2077" spans="237:295" ht="20.100000000000001" customHeight="1" x14ac:dyDescent="0.25">
      <c r="IC2077" s="1">
        <v>1453</v>
      </c>
      <c r="ID2077" s="1">
        <f t="shared" si="1006"/>
        <v>31611.539924227385</v>
      </c>
      <c r="IE2077" s="1">
        <f t="shared" si="1007"/>
        <v>4.4284680517074854E-6</v>
      </c>
      <c r="IF2077" s="1">
        <f t="shared" si="1008"/>
        <v>0.96500690174805859</v>
      </c>
      <c r="IG2077" s="1">
        <f t="shared" si="1009"/>
        <v>4.4284680517074854E-6</v>
      </c>
      <c r="IH2077" s="1" t="str">
        <f t="shared" si="1010"/>
        <v/>
      </c>
      <c r="II2077" s="1" t="str">
        <f t="shared" si="1011"/>
        <v/>
      </c>
      <c r="IL2077" s="1">
        <f t="shared" si="1012"/>
        <v>1.132460312187954E-13</v>
      </c>
      <c r="IM2077" s="1" t="str">
        <f t="shared" si="1013"/>
        <v/>
      </c>
      <c r="IN2077" s="1" t="str">
        <f t="shared" si="1014"/>
        <v/>
      </c>
      <c r="IS2077" s="1">
        <v>1453</v>
      </c>
      <c r="IT2077" s="1">
        <f t="shared" si="1015"/>
        <v>65.50251491037605</v>
      </c>
      <c r="IU2077" s="1">
        <f t="shared" si="1016"/>
        <v>2.1371804549987022E-3</v>
      </c>
      <c r="IV2077" s="1">
        <f t="shared" si="1017"/>
        <v>0.96500690174805848</v>
      </c>
      <c r="IW2077" s="1">
        <f t="shared" si="1018"/>
        <v>2.1371804549987022E-3</v>
      </c>
      <c r="IX2077" s="1" t="str">
        <f t="shared" si="1019"/>
        <v/>
      </c>
      <c r="IY2077" s="1" t="str">
        <f t="shared" si="1020"/>
        <v/>
      </c>
      <c r="IZ2077" s="1">
        <f t="shared" si="1021"/>
        <v>1.2363569213467403E-7</v>
      </c>
      <c r="JA2077" s="1" t="str">
        <f t="shared" si="1022"/>
        <v/>
      </c>
      <c r="JB2077" s="1" t="str">
        <f t="shared" si="1023"/>
        <v/>
      </c>
      <c r="JF2077" s="1">
        <v>1453</v>
      </c>
      <c r="JG2077" s="1">
        <f t="shared" si="1041"/>
        <v>184.1633034049292</v>
      </c>
      <c r="JH2077" s="1">
        <f t="shared" si="1024"/>
        <v>7.6014435032104152E-4</v>
      </c>
      <c r="JI2077" s="1">
        <f t="shared" si="1025"/>
        <v>0.96500690174805848</v>
      </c>
      <c r="JJ2077" s="1">
        <f t="shared" si="1026"/>
        <v>7.6014435032104152E-4</v>
      </c>
      <c r="JK2077" s="1" t="str">
        <f t="shared" si="1027"/>
        <v/>
      </c>
      <c r="JL2077" s="1" t="str">
        <f t="shared" si="1028"/>
        <v/>
      </c>
      <c r="JM2077" s="1">
        <f t="shared" si="1029"/>
        <v>8.1308866884572126E-24</v>
      </c>
      <c r="JN2077" s="1" t="str">
        <f t="shared" si="1030"/>
        <v/>
      </c>
      <c r="JO2077" s="1" t="str">
        <f t="shared" si="1031"/>
        <v/>
      </c>
      <c r="JS2077" s="1">
        <v>1453</v>
      </c>
      <c r="JT2077" s="1">
        <f t="shared" si="1032"/>
        <v>17985.346465821734</v>
      </c>
      <c r="JU2077" s="1">
        <f t="shared" si="1033"/>
        <v>7.7835973238406396E-6</v>
      </c>
      <c r="JV2077" s="1">
        <f t="shared" si="1034"/>
        <v>0.96500690174805848</v>
      </c>
      <c r="JW2077" s="1">
        <f t="shared" si="1035"/>
        <v>7.7835973238406396E-6</v>
      </c>
      <c r="JX2077" s="1" t="str">
        <f t="shared" si="1036"/>
        <v/>
      </c>
      <c r="JY2077" s="1" t="str">
        <f t="shared" si="1037"/>
        <v/>
      </c>
      <c r="JZ2077" s="1">
        <f t="shared" si="1038"/>
        <v>3.0231719967936917E-6</v>
      </c>
      <c r="KA2077" s="1" t="str">
        <f t="shared" si="1039"/>
        <v/>
      </c>
      <c r="KB2077" s="1" t="str">
        <f t="shared" si="1040"/>
        <v/>
      </c>
      <c r="KE2077" s="1">
        <f t="shared" si="1003"/>
        <v>9.3312000000000168</v>
      </c>
      <c r="KF2077" s="151">
        <f t="shared" si="1004"/>
        <v>0.22974367570530529</v>
      </c>
      <c r="KG2077" s="1">
        <f t="shared" si="1005"/>
        <v>4.2586859225479667E-4</v>
      </c>
      <c r="KH2077" s="1" t="str">
        <f t="shared" si="1001"/>
        <v/>
      </c>
      <c r="KI2077" s="132" t="str">
        <f t="shared" si="1002"/>
        <v/>
      </c>
    </row>
    <row r="2078" spans="237:295" ht="20.100000000000001" customHeight="1" x14ac:dyDescent="0.25">
      <c r="IC2078" s="1">
        <v>1454</v>
      </c>
      <c r="ID2078" s="1">
        <f t="shared" si="1006"/>
        <v>31681.322573066733</v>
      </c>
      <c r="IE2078" s="1">
        <f t="shared" si="1007"/>
        <v>4.396451384464822E-6</v>
      </c>
      <c r="IF2078" s="1">
        <f t="shared" si="1008"/>
        <v>0.96531481393468266</v>
      </c>
      <c r="IG2078" s="1">
        <f t="shared" si="1009"/>
        <v>4.396451384464822E-6</v>
      </c>
      <c r="IH2078" s="1" t="str">
        <f t="shared" si="1010"/>
        <v/>
      </c>
      <c r="II2078" s="1" t="str">
        <f t="shared" si="1011"/>
        <v/>
      </c>
      <c r="IL2078" s="1">
        <f t="shared" si="1012"/>
        <v>1.160814775113433E-13</v>
      </c>
      <c r="IM2078" s="1" t="str">
        <f t="shared" si="1013"/>
        <v/>
      </c>
      <c r="IN2078" s="1" t="str">
        <f t="shared" si="1014"/>
        <v/>
      </c>
      <c r="IS2078" s="1">
        <v>1454</v>
      </c>
      <c r="IT2078" s="1">
        <f t="shared" si="1015"/>
        <v>65.647112073533606</v>
      </c>
      <c r="IU2078" s="1">
        <f t="shared" si="1016"/>
        <v>2.1217291985672956E-3</v>
      </c>
      <c r="IV2078" s="1">
        <f t="shared" si="1017"/>
        <v>0.96531481393468266</v>
      </c>
      <c r="IW2078" s="1">
        <f t="shared" si="1018"/>
        <v>2.1217291985672956E-3</v>
      </c>
      <c r="IX2078" s="1" t="str">
        <f t="shared" si="1019"/>
        <v/>
      </c>
      <c r="IY2078" s="1" t="str">
        <f t="shared" si="1020"/>
        <v/>
      </c>
      <c r="IZ2078" s="1">
        <f t="shared" si="1021"/>
        <v>1.2601871808959194E-7</v>
      </c>
      <c r="JA2078" s="1" t="str">
        <f t="shared" si="1022"/>
        <v/>
      </c>
      <c r="JB2078" s="1" t="str">
        <f t="shared" si="1023"/>
        <v/>
      </c>
      <c r="JF2078" s="1">
        <v>1454</v>
      </c>
      <c r="JG2078" s="1">
        <f t="shared" si="1041"/>
        <v>184.56984491354939</v>
      </c>
      <c r="JH2078" s="1">
        <f t="shared" si="1024"/>
        <v>7.5464870522742021E-4</v>
      </c>
      <c r="JI2078" s="1">
        <f t="shared" si="1025"/>
        <v>0.96531481393468277</v>
      </c>
      <c r="JJ2078" s="1">
        <f t="shared" si="1026"/>
        <v>7.5464870522742021E-4</v>
      </c>
      <c r="JK2078" s="1" t="str">
        <f t="shared" si="1027"/>
        <v/>
      </c>
      <c r="JL2078" s="1" t="str">
        <f t="shared" si="1028"/>
        <v/>
      </c>
      <c r="JM2078" s="1">
        <f t="shared" si="1029"/>
        <v>8.4545169687089064E-24</v>
      </c>
      <c r="JN2078" s="1" t="str">
        <f t="shared" si="1030"/>
        <v/>
      </c>
      <c r="JO2078" s="1" t="str">
        <f t="shared" si="1031"/>
        <v/>
      </c>
      <c r="JS2078" s="1">
        <v>1454</v>
      </c>
      <c r="JT2078" s="1">
        <f t="shared" si="1032"/>
        <v>18025.049217401916</v>
      </c>
      <c r="JU2078" s="1">
        <f t="shared" si="1033"/>
        <v>7.7273239483621258E-6</v>
      </c>
      <c r="JV2078" s="1">
        <f t="shared" si="1034"/>
        <v>0.96531481393468277</v>
      </c>
      <c r="JW2078" s="1">
        <f t="shared" si="1035"/>
        <v>7.7273239483621258E-6</v>
      </c>
      <c r="JX2078" s="1" t="str">
        <f t="shared" si="1036"/>
        <v/>
      </c>
      <c r="JY2078" s="1" t="str">
        <f t="shared" si="1037"/>
        <v/>
      </c>
      <c r="JZ2078" s="1">
        <f t="shared" si="1038"/>
        <v>2.9957642181446378E-6</v>
      </c>
      <c r="KA2078" s="1" t="str">
        <f t="shared" si="1039"/>
        <v/>
      </c>
      <c r="KB2078" s="1" t="str">
        <f t="shared" si="1040"/>
        <v/>
      </c>
      <c r="KE2078" s="1">
        <f t="shared" si="1003"/>
        <v>9.3376000000000161</v>
      </c>
      <c r="KF2078" s="151">
        <f t="shared" si="1004"/>
        <v>0.2293178071130505</v>
      </c>
      <c r="KG2078" s="1">
        <f t="shared" si="1005"/>
        <v>4.2523601001553946E-4</v>
      </c>
      <c r="KH2078" s="1" t="str">
        <f t="shared" si="1001"/>
        <v/>
      </c>
      <c r="KI2078" s="132" t="str">
        <f t="shared" si="1002"/>
        <v/>
      </c>
    </row>
    <row r="2079" spans="237:295" ht="20.100000000000001" customHeight="1" x14ac:dyDescent="0.25">
      <c r="IC2079" s="1">
        <v>1455</v>
      </c>
      <c r="ID2079" s="1">
        <f t="shared" si="1006"/>
        <v>31751.105221906095</v>
      </c>
      <c r="IE2079" s="1">
        <f t="shared" si="1007"/>
        <v>4.3645963552628073E-6</v>
      </c>
      <c r="IF2079" s="1">
        <f t="shared" si="1008"/>
        <v>0.96562049755411006</v>
      </c>
      <c r="IG2079" s="1">
        <f t="shared" si="1009"/>
        <v>4.3645963552628073E-6</v>
      </c>
      <c r="IH2079" s="1" t="str">
        <f t="shared" si="1010"/>
        <v/>
      </c>
      <c r="II2079" s="1" t="str">
        <f t="shared" si="1011"/>
        <v/>
      </c>
      <c r="IL2079" s="1">
        <f t="shared" si="1012"/>
        <v>1.1898601372049023E-13</v>
      </c>
      <c r="IM2079" s="1" t="str">
        <f t="shared" si="1013"/>
        <v/>
      </c>
      <c r="IN2079" s="1" t="str">
        <f t="shared" si="1014"/>
        <v/>
      </c>
      <c r="IS2079" s="1">
        <v>1455</v>
      </c>
      <c r="IT2079" s="1">
        <f t="shared" si="1015"/>
        <v>65.791709236691162</v>
      </c>
      <c r="IU2079" s="1">
        <f t="shared" si="1016"/>
        <v>2.1063559487190337E-3</v>
      </c>
      <c r="IV2079" s="1">
        <f t="shared" si="1017"/>
        <v>0.96562049755410995</v>
      </c>
      <c r="IW2079" s="1">
        <f t="shared" si="1018"/>
        <v>2.1063559487190337E-3</v>
      </c>
      <c r="IX2079" s="1" t="str">
        <f t="shared" si="1019"/>
        <v/>
      </c>
      <c r="IY2079" s="1" t="str">
        <f t="shared" si="1020"/>
        <v/>
      </c>
      <c r="IZ2079" s="1">
        <f t="shared" si="1021"/>
        <v>1.2844562072092913E-7</v>
      </c>
      <c r="JA2079" s="1" t="str">
        <f t="shared" si="1022"/>
        <v/>
      </c>
      <c r="JB2079" s="1" t="str">
        <f t="shared" si="1023"/>
        <v/>
      </c>
      <c r="JF2079" s="1">
        <v>1455</v>
      </c>
      <c r="JG2079" s="1">
        <f t="shared" si="1041"/>
        <v>184.97638642216958</v>
      </c>
      <c r="JH2079" s="1">
        <f t="shared" si="1024"/>
        <v>7.491808052235158E-4</v>
      </c>
      <c r="JI2079" s="1">
        <f t="shared" si="1025"/>
        <v>0.96562049755411006</v>
      </c>
      <c r="JJ2079" s="1">
        <f t="shared" si="1026"/>
        <v>7.491808052235158E-4</v>
      </c>
      <c r="JK2079" s="1" t="str">
        <f t="shared" si="1027"/>
        <v/>
      </c>
      <c r="JL2079" s="1" t="str">
        <f t="shared" si="1028"/>
        <v/>
      </c>
      <c r="JM2079" s="1">
        <f t="shared" si="1029"/>
        <v>8.7908879142410768E-24</v>
      </c>
      <c r="JN2079" s="1" t="str">
        <f t="shared" si="1030"/>
        <v/>
      </c>
      <c r="JO2079" s="1" t="str">
        <f t="shared" si="1031"/>
        <v/>
      </c>
      <c r="JS2079" s="1">
        <v>1455</v>
      </c>
      <c r="JT2079" s="1">
        <f t="shared" si="1032"/>
        <v>18064.751968982091</v>
      </c>
      <c r="JU2079" s="1">
        <f t="shared" si="1033"/>
        <v>7.6713346723523311E-6</v>
      </c>
      <c r="JV2079" s="1">
        <f t="shared" si="1034"/>
        <v>0.96562049755410995</v>
      </c>
      <c r="JW2079" s="1">
        <f t="shared" si="1035"/>
        <v>7.6713346723523311E-6</v>
      </c>
      <c r="JX2079" s="1" t="str">
        <f t="shared" si="1036"/>
        <v/>
      </c>
      <c r="JY2079" s="1" t="str">
        <f t="shared" si="1037"/>
        <v/>
      </c>
      <c r="JZ2079" s="1">
        <f t="shared" si="1038"/>
        <v>2.9685574184104067E-6</v>
      </c>
      <c r="KA2079" s="1" t="str">
        <f t="shared" si="1039"/>
        <v/>
      </c>
      <c r="KB2079" s="1" t="str">
        <f t="shared" si="1040"/>
        <v/>
      </c>
      <c r="KE2079" s="1">
        <f t="shared" si="1003"/>
        <v>9.3440000000000154</v>
      </c>
      <c r="KF2079" s="151">
        <f t="shared" si="1004"/>
        <v>0.22889257110303496</v>
      </c>
      <c r="KG2079" s="1">
        <f t="shared" si="1005"/>
        <v>4.2460386908046988E-4</v>
      </c>
      <c r="KH2079" s="1" t="str">
        <f t="shared" si="1001"/>
        <v/>
      </c>
      <c r="KI2079" s="132" t="str">
        <f t="shared" si="1002"/>
        <v/>
      </c>
    </row>
    <row r="2080" spans="237:295" ht="20.100000000000001" customHeight="1" x14ac:dyDescent="0.25">
      <c r="IC2080" s="1">
        <v>1456</v>
      </c>
      <c r="ID2080" s="1">
        <f t="shared" si="1006"/>
        <v>31820.887870745442</v>
      </c>
      <c r="IE2080" s="1">
        <f t="shared" si="1007"/>
        <v>4.3329028085930091E-6</v>
      </c>
      <c r="IF2080" s="1">
        <f t="shared" si="1008"/>
        <v>0.96592396388048374</v>
      </c>
      <c r="IG2080" s="1">
        <f t="shared" si="1009"/>
        <v>4.3329028085930091E-6</v>
      </c>
      <c r="IH2080" s="1" t="str">
        <f t="shared" si="1010"/>
        <v/>
      </c>
      <c r="II2080" s="1" t="str">
        <f t="shared" si="1011"/>
        <v/>
      </c>
      <c r="IL2080" s="1">
        <f t="shared" si="1012"/>
        <v>1.2196127447445659E-13</v>
      </c>
      <c r="IM2080" s="1" t="str">
        <f t="shared" si="1013"/>
        <v/>
      </c>
      <c r="IN2080" s="1" t="str">
        <f t="shared" si="1014"/>
        <v/>
      </c>
      <c r="IS2080" s="1">
        <v>1456</v>
      </c>
      <c r="IT2080" s="1">
        <f t="shared" si="1015"/>
        <v>65.936306399848746</v>
      </c>
      <c r="IU2080" s="1">
        <f t="shared" si="1016"/>
        <v>2.0910606304054722E-3</v>
      </c>
      <c r="IV2080" s="1">
        <f t="shared" si="1017"/>
        <v>0.96592396388048374</v>
      </c>
      <c r="IW2080" s="1">
        <f t="shared" si="1018"/>
        <v>2.0910606304054722E-3</v>
      </c>
      <c r="IX2080" s="1" t="str">
        <f t="shared" si="1019"/>
        <v/>
      </c>
      <c r="IY2080" s="1" t="str">
        <f t="shared" si="1020"/>
        <v/>
      </c>
      <c r="IZ2080" s="1">
        <f t="shared" si="1021"/>
        <v>1.3091716660954868E-7</v>
      </c>
      <c r="JA2080" s="1" t="str">
        <f t="shared" si="1022"/>
        <v/>
      </c>
      <c r="JB2080" s="1" t="str">
        <f t="shared" si="1023"/>
        <v/>
      </c>
      <c r="JF2080" s="1">
        <v>1456</v>
      </c>
      <c r="JG2080" s="1">
        <f t="shared" si="1041"/>
        <v>185.38292793078966</v>
      </c>
      <c r="JH2080" s="1">
        <f t="shared" si="1024"/>
        <v>7.437406236163813E-4</v>
      </c>
      <c r="JI2080" s="1">
        <f t="shared" si="1025"/>
        <v>0.96592396388048374</v>
      </c>
      <c r="JJ2080" s="1">
        <f t="shared" si="1026"/>
        <v>7.437406236163813E-4</v>
      </c>
      <c r="JK2080" s="1" t="str">
        <f t="shared" si="1027"/>
        <v/>
      </c>
      <c r="JL2080" s="1" t="str">
        <f t="shared" si="1028"/>
        <v/>
      </c>
      <c r="JM2080" s="1">
        <f t="shared" si="1029"/>
        <v>9.1404954465513845E-24</v>
      </c>
      <c r="JN2080" s="1" t="str">
        <f t="shared" si="1030"/>
        <v/>
      </c>
      <c r="JO2080" s="1" t="str">
        <f t="shared" si="1031"/>
        <v/>
      </c>
      <c r="JS2080" s="1">
        <v>1456</v>
      </c>
      <c r="JT2080" s="1">
        <f t="shared" si="1032"/>
        <v>18104.454720562273</v>
      </c>
      <c r="JU2080" s="1">
        <f t="shared" si="1033"/>
        <v>7.6156292224853108E-6</v>
      </c>
      <c r="JV2080" s="1">
        <f t="shared" si="1034"/>
        <v>0.96592396388048374</v>
      </c>
      <c r="JW2080" s="1">
        <f t="shared" si="1035"/>
        <v>7.6156292224853108E-6</v>
      </c>
      <c r="JX2080" s="1" t="str">
        <f t="shared" si="1036"/>
        <v/>
      </c>
      <c r="JY2080" s="1" t="str">
        <f t="shared" si="1037"/>
        <v/>
      </c>
      <c r="JZ2080" s="1">
        <f t="shared" si="1038"/>
        <v>2.9415506390067971E-6</v>
      </c>
      <c r="KA2080" s="1" t="str">
        <f t="shared" si="1039"/>
        <v/>
      </c>
      <c r="KB2080" s="1" t="str">
        <f t="shared" si="1040"/>
        <v/>
      </c>
      <c r="KE2080" s="1">
        <f t="shared" si="1003"/>
        <v>9.3504000000000147</v>
      </c>
      <c r="KF2080" s="151">
        <f t="shared" si="1004"/>
        <v>0.22846796723395449</v>
      </c>
      <c r="KG2080" s="1">
        <f t="shared" si="1005"/>
        <v>4.2397217095729856E-4</v>
      </c>
      <c r="KH2080" s="1" t="str">
        <f t="shared" si="1001"/>
        <v/>
      </c>
      <c r="KI2080" s="132" t="str">
        <f t="shared" si="1002"/>
        <v/>
      </c>
    </row>
    <row r="2081" spans="237:295" ht="20.100000000000001" customHeight="1" x14ac:dyDescent="0.25">
      <c r="IC2081" s="1">
        <v>1457</v>
      </c>
      <c r="ID2081" s="1">
        <f t="shared" si="1006"/>
        <v>31890.670519584804</v>
      </c>
      <c r="IE2081" s="1">
        <f t="shared" si="1007"/>
        <v>4.3013705823520102E-6</v>
      </c>
      <c r="IF2081" s="1">
        <f t="shared" si="1008"/>
        <v>0.96622522417686496</v>
      </c>
      <c r="IG2081" s="1">
        <f t="shared" si="1009"/>
        <v>4.3013705823520102E-6</v>
      </c>
      <c r="IH2081" s="1" t="str">
        <f t="shared" si="1010"/>
        <v/>
      </c>
      <c r="II2081" s="1" t="str">
        <f t="shared" si="1011"/>
        <v/>
      </c>
      <c r="IL2081" s="1">
        <f t="shared" si="1012"/>
        <v>1.2500893185176723E-13</v>
      </c>
      <c r="IM2081" s="1" t="str">
        <f t="shared" si="1013"/>
        <v/>
      </c>
      <c r="IN2081" s="1" t="str">
        <f t="shared" si="1014"/>
        <v/>
      </c>
      <c r="IS2081" s="1">
        <v>1457</v>
      </c>
      <c r="IT2081" s="1">
        <f t="shared" si="1015"/>
        <v>66.080903563006302</v>
      </c>
      <c r="IU2081" s="1">
        <f t="shared" si="1016"/>
        <v>2.0758431653954529E-3</v>
      </c>
      <c r="IV2081" s="1">
        <f t="shared" si="1017"/>
        <v>0.96622522417686485</v>
      </c>
      <c r="IW2081" s="1">
        <f t="shared" si="1018"/>
        <v>2.0758431653954529E-3</v>
      </c>
      <c r="IX2081" s="1" t="str">
        <f t="shared" si="1019"/>
        <v/>
      </c>
      <c r="IY2081" s="1" t="str">
        <f t="shared" si="1020"/>
        <v/>
      </c>
      <c r="IZ2081" s="1">
        <f t="shared" si="1021"/>
        <v>1.3343413492960896E-7</v>
      </c>
      <c r="JA2081" s="1" t="str">
        <f t="shared" si="1022"/>
        <v/>
      </c>
      <c r="JB2081" s="1" t="str">
        <f t="shared" si="1023"/>
        <v/>
      </c>
      <c r="JF2081" s="1">
        <v>1457</v>
      </c>
      <c r="JG2081" s="1">
        <f t="shared" si="1041"/>
        <v>185.78946943940986</v>
      </c>
      <c r="JH2081" s="1">
        <f t="shared" si="1024"/>
        <v>7.38328132581045E-4</v>
      </c>
      <c r="JI2081" s="1">
        <f t="shared" si="1025"/>
        <v>0.96622522417686485</v>
      </c>
      <c r="JJ2081" s="1">
        <f t="shared" si="1026"/>
        <v>7.38328132581045E-4</v>
      </c>
      <c r="JK2081" s="1" t="str">
        <f t="shared" si="1027"/>
        <v/>
      </c>
      <c r="JL2081" s="1" t="str">
        <f t="shared" si="1028"/>
        <v/>
      </c>
      <c r="JM2081" s="1">
        <f t="shared" si="1029"/>
        <v>9.5038545657332836E-24</v>
      </c>
      <c r="JN2081" s="1" t="str">
        <f t="shared" si="1030"/>
        <v/>
      </c>
      <c r="JO2081" s="1" t="str">
        <f t="shared" si="1031"/>
        <v/>
      </c>
      <c r="JS2081" s="1">
        <v>1457</v>
      </c>
      <c r="JT2081" s="1">
        <f t="shared" si="1032"/>
        <v>18144.157472142455</v>
      </c>
      <c r="JU2081" s="1">
        <f t="shared" si="1033"/>
        <v>7.5602073138436692E-6</v>
      </c>
      <c r="JV2081" s="1">
        <f t="shared" si="1034"/>
        <v>0.96622522417686485</v>
      </c>
      <c r="JW2081" s="1">
        <f t="shared" si="1035"/>
        <v>7.5602073138436692E-6</v>
      </c>
      <c r="JX2081" s="1" t="str">
        <f t="shared" si="1036"/>
        <v/>
      </c>
      <c r="JY2081" s="1" t="str">
        <f t="shared" si="1037"/>
        <v/>
      </c>
      <c r="JZ2081" s="1">
        <f t="shared" si="1038"/>
        <v>2.9147429205056499E-6</v>
      </c>
      <c r="KA2081" s="1" t="str">
        <f t="shared" si="1039"/>
        <v/>
      </c>
      <c r="KB2081" s="1" t="str">
        <f t="shared" si="1040"/>
        <v/>
      </c>
      <c r="KE2081" s="1">
        <f t="shared" si="1003"/>
        <v>9.356800000000014</v>
      </c>
      <c r="KF2081" s="151">
        <f t="shared" si="1004"/>
        <v>0.22804399506299719</v>
      </c>
      <c r="KG2081" s="1">
        <f t="shared" si="1005"/>
        <v>4.2334091714588129E-4</v>
      </c>
      <c r="KH2081" s="1" t="str">
        <f t="shared" si="1001"/>
        <v/>
      </c>
      <c r="KI2081" s="132" t="str">
        <f t="shared" si="1002"/>
        <v/>
      </c>
    </row>
    <row r="2082" spans="237:295" ht="20.100000000000001" customHeight="1" x14ac:dyDescent="0.25">
      <c r="IC2082" s="1">
        <v>1458</v>
      </c>
      <c r="ID2082" s="1">
        <f t="shared" si="1006"/>
        <v>31960.453168424152</v>
      </c>
      <c r="IE2082" s="1">
        <f t="shared" si="1007"/>
        <v>4.2699995078996877E-6</v>
      </c>
      <c r="IF2082" s="1">
        <f t="shared" si="1008"/>
        <v>0.96652428969477411</v>
      </c>
      <c r="IG2082" s="1">
        <f t="shared" si="1009"/>
        <v>4.2699995078996877E-6</v>
      </c>
      <c r="IH2082" s="1" t="str">
        <f t="shared" si="1010"/>
        <v/>
      </c>
      <c r="II2082" s="1" t="str">
        <f t="shared" si="1011"/>
        <v/>
      </c>
      <c r="IL2082" s="1">
        <f t="shared" si="1012"/>
        <v>1.2813069620934569E-13</v>
      </c>
      <c r="IM2082" s="1" t="str">
        <f t="shared" si="1013"/>
        <v/>
      </c>
      <c r="IN2082" s="1" t="str">
        <f t="shared" si="1014"/>
        <v/>
      </c>
      <c r="IS2082" s="1">
        <v>1458</v>
      </c>
      <c r="IT2082" s="1">
        <f t="shared" si="1015"/>
        <v>66.225500726163858</v>
      </c>
      <c r="IU2082" s="1">
        <f t="shared" si="1016"/>
        <v>2.0607034723031732E-3</v>
      </c>
      <c r="IV2082" s="1">
        <f t="shared" si="1017"/>
        <v>0.96652428969477411</v>
      </c>
      <c r="IW2082" s="1">
        <f t="shared" si="1018"/>
        <v>2.0607034723031732E-3</v>
      </c>
      <c r="IX2082" s="1" t="str">
        <f t="shared" si="1019"/>
        <v/>
      </c>
      <c r="IY2082" s="1" t="str">
        <f t="shared" si="1020"/>
        <v/>
      </c>
      <c r="IZ2082" s="1">
        <f t="shared" si="1021"/>
        <v>1.3599731764053982E-7</v>
      </c>
      <c r="JA2082" s="1" t="str">
        <f t="shared" si="1022"/>
        <v/>
      </c>
      <c r="JB2082" s="1" t="str">
        <f t="shared" si="1023"/>
        <v/>
      </c>
      <c r="JF2082" s="1">
        <v>1458</v>
      </c>
      <c r="JG2082" s="1">
        <f t="shared" si="1041"/>
        <v>186.19601094803005</v>
      </c>
      <c r="JH2082" s="1">
        <f t="shared" si="1024"/>
        <v>7.3294330317051246E-4</v>
      </c>
      <c r="JI2082" s="1">
        <f t="shared" si="1025"/>
        <v>0.96652428969477411</v>
      </c>
      <c r="JJ2082" s="1">
        <f t="shared" si="1026"/>
        <v>7.3294330317051246E-4</v>
      </c>
      <c r="JK2082" s="1" t="str">
        <f t="shared" si="1027"/>
        <v/>
      </c>
      <c r="JL2082" s="1" t="str">
        <f t="shared" si="1028"/>
        <v/>
      </c>
      <c r="JM2082" s="1">
        <f t="shared" si="1029"/>
        <v>9.8815000756027599E-24</v>
      </c>
      <c r="JN2082" s="1" t="str">
        <f t="shared" si="1030"/>
        <v/>
      </c>
      <c r="JO2082" s="1" t="str">
        <f t="shared" si="1031"/>
        <v/>
      </c>
      <c r="JS2082" s="1">
        <v>1458</v>
      </c>
      <c r="JT2082" s="1">
        <f t="shared" si="1032"/>
        <v>18183.860223722637</v>
      </c>
      <c r="JU2082" s="1">
        <f t="shared" si="1033"/>
        <v>7.505068650020864E-6</v>
      </c>
      <c r="JV2082" s="1">
        <f t="shared" si="1034"/>
        <v>0.96652428969477411</v>
      </c>
      <c r="JW2082" s="1">
        <f t="shared" si="1035"/>
        <v>7.505068650020864E-6</v>
      </c>
      <c r="JX2082" s="1" t="str">
        <f t="shared" si="1036"/>
        <v/>
      </c>
      <c r="JY2082" s="1" t="str">
        <f t="shared" si="1037"/>
        <v/>
      </c>
      <c r="JZ2082" s="1">
        <f t="shared" si="1038"/>
        <v>2.8881333027035945E-6</v>
      </c>
      <c r="KA2082" s="1" t="str">
        <f t="shared" si="1039"/>
        <v/>
      </c>
      <c r="KB2082" s="1" t="str">
        <f t="shared" si="1040"/>
        <v/>
      </c>
      <c r="KE2082" s="1">
        <f t="shared" si="1003"/>
        <v>9.3632000000000133</v>
      </c>
      <c r="KF2082" s="151">
        <f t="shared" si="1004"/>
        <v>0.22762065414585131</v>
      </c>
      <c r="KG2082" s="1">
        <f t="shared" si="1005"/>
        <v>4.2271010913763618E-4</v>
      </c>
      <c r="KH2082" s="1" t="str">
        <f t="shared" si="1001"/>
        <v/>
      </c>
      <c r="KI2082" s="132" t="str">
        <f t="shared" si="1002"/>
        <v/>
      </c>
    </row>
    <row r="2083" spans="237:295" ht="20.100000000000001" customHeight="1" x14ac:dyDescent="0.25">
      <c r="IC2083" s="1">
        <v>1459</v>
      </c>
      <c r="ID2083" s="1">
        <f t="shared" si="1006"/>
        <v>32030.235817263514</v>
      </c>
      <c r="IE2083" s="1">
        <f t="shared" si="1007"/>
        <v>4.2387894101174863E-6</v>
      </c>
      <c r="IF2083" s="1">
        <f t="shared" si="1008"/>
        <v>0.96682117167373738</v>
      </c>
      <c r="IG2083" s="1">
        <f t="shared" si="1009"/>
        <v>4.2387894101174863E-6</v>
      </c>
      <c r="IH2083" s="1" t="str">
        <f t="shared" si="1010"/>
        <v/>
      </c>
      <c r="II2083" s="1" t="str">
        <f t="shared" si="1011"/>
        <v/>
      </c>
      <c r="IL2083" s="1">
        <f t="shared" si="1012"/>
        <v>1.3132831702822196E-13</v>
      </c>
      <c r="IM2083" s="1" t="str">
        <f t="shared" si="1013"/>
        <v/>
      </c>
      <c r="IN2083" s="1" t="str">
        <f t="shared" si="1014"/>
        <v/>
      </c>
      <c r="IS2083" s="1">
        <v>1459</v>
      </c>
      <c r="IT2083" s="1">
        <f t="shared" si="1015"/>
        <v>66.370097889321414</v>
      </c>
      <c r="IU2083" s="1">
        <f t="shared" si="1016"/>
        <v>2.0456414666163562E-3</v>
      </c>
      <c r="IV2083" s="1">
        <f t="shared" si="1017"/>
        <v>0.96682117167373727</v>
      </c>
      <c r="IW2083" s="1">
        <f t="shared" si="1018"/>
        <v>2.0456414666163562E-3</v>
      </c>
      <c r="IX2083" s="1" t="str">
        <f t="shared" si="1019"/>
        <v/>
      </c>
      <c r="IY2083" s="1" t="str">
        <f t="shared" si="1020"/>
        <v/>
      </c>
      <c r="IZ2083" s="1">
        <f t="shared" si="1021"/>
        <v>1.3860751968167342E-7</v>
      </c>
      <c r="JA2083" s="1" t="str">
        <f t="shared" si="1022"/>
        <v/>
      </c>
      <c r="JB2083" s="1" t="str">
        <f t="shared" si="1023"/>
        <v/>
      </c>
      <c r="JF2083" s="1">
        <v>1459</v>
      </c>
      <c r="JG2083" s="1">
        <f t="shared" si="1041"/>
        <v>186.60255245665013</v>
      </c>
      <c r="JH2083" s="1">
        <f t="shared" si="1024"/>
        <v>7.2758610532577405E-4</v>
      </c>
      <c r="JI2083" s="1">
        <f t="shared" si="1025"/>
        <v>0.96682117167373727</v>
      </c>
      <c r="JJ2083" s="1">
        <f t="shared" si="1026"/>
        <v>7.2758610532577405E-4</v>
      </c>
      <c r="JK2083" s="1" t="str">
        <f t="shared" si="1027"/>
        <v/>
      </c>
      <c r="JL2083" s="1" t="str">
        <f t="shared" si="1028"/>
        <v/>
      </c>
      <c r="JM2083" s="1">
        <f t="shared" si="1029"/>
        <v>1.027398733604265E-23</v>
      </c>
      <c r="JN2083" s="1" t="str">
        <f t="shared" si="1030"/>
        <v/>
      </c>
      <c r="JO2083" s="1" t="str">
        <f t="shared" si="1031"/>
        <v/>
      </c>
      <c r="JS2083" s="1">
        <v>1459</v>
      </c>
      <c r="JT2083" s="1">
        <f t="shared" si="1032"/>
        <v>18223.562975302819</v>
      </c>
      <c r="JU2083" s="1">
        <f t="shared" si="1033"/>
        <v>7.4502129232237258E-6</v>
      </c>
      <c r="JV2083" s="1">
        <f t="shared" si="1034"/>
        <v>0.96682117167373738</v>
      </c>
      <c r="JW2083" s="1">
        <f t="shared" si="1035"/>
        <v>7.4502129232237258E-6</v>
      </c>
      <c r="JX2083" s="1" t="str">
        <f t="shared" si="1036"/>
        <v/>
      </c>
      <c r="JY2083" s="1" t="str">
        <f t="shared" si="1037"/>
        <v/>
      </c>
      <c r="JZ2083" s="1">
        <f t="shared" si="1038"/>
        <v>2.8617208246903045E-6</v>
      </c>
      <c r="KA2083" s="1" t="str">
        <f t="shared" si="1039"/>
        <v/>
      </c>
      <c r="KB2083" s="1" t="str">
        <f t="shared" si="1040"/>
        <v/>
      </c>
      <c r="KE2083" s="1">
        <f t="shared" si="1003"/>
        <v>9.3696000000000126</v>
      </c>
      <c r="KF2083" s="151">
        <f t="shared" si="1004"/>
        <v>0.22719794403671367</v>
      </c>
      <c r="KG2083" s="1">
        <f t="shared" si="1005"/>
        <v>4.2207974841540485E-4</v>
      </c>
      <c r="KH2083" s="1" t="str">
        <f t="shared" si="1001"/>
        <v/>
      </c>
      <c r="KI2083" s="132" t="str">
        <f t="shared" si="1002"/>
        <v/>
      </c>
    </row>
    <row r="2084" spans="237:295" ht="20.100000000000001" customHeight="1" x14ac:dyDescent="0.25">
      <c r="IC2084" s="1">
        <v>1460</v>
      </c>
      <c r="ID2084" s="1">
        <f t="shared" si="1006"/>
        <v>32100.018466102862</v>
      </c>
      <c r="IE2084" s="1">
        <f t="shared" si="1007"/>
        <v>4.2077401074668849E-6</v>
      </c>
      <c r="IF2084" s="1">
        <f t="shared" si="1008"/>
        <v>0.96711588134083615</v>
      </c>
      <c r="IG2084" s="1">
        <f t="shared" si="1009"/>
        <v>4.2077401074668849E-6</v>
      </c>
      <c r="IH2084" s="1" t="str">
        <f t="shared" si="1010"/>
        <v/>
      </c>
      <c r="II2084" s="1" t="str">
        <f t="shared" si="1011"/>
        <v/>
      </c>
      <c r="IL2084" s="1">
        <f t="shared" si="1012"/>
        <v>1.3460358377717932E-13</v>
      </c>
      <c r="IM2084" s="1" t="str">
        <f t="shared" si="1013"/>
        <v/>
      </c>
      <c r="IN2084" s="1" t="str">
        <f t="shared" si="1014"/>
        <v/>
      </c>
      <c r="IS2084" s="1">
        <v>1460</v>
      </c>
      <c r="IT2084" s="1">
        <f t="shared" si="1015"/>
        <v>66.514695052478999</v>
      </c>
      <c r="IU2084" s="1">
        <f t="shared" si="1016"/>
        <v>2.0306570607244276E-3</v>
      </c>
      <c r="IV2084" s="1">
        <f t="shared" si="1017"/>
        <v>0.96711588134083615</v>
      </c>
      <c r="IW2084" s="1">
        <f t="shared" si="1018"/>
        <v>2.0306570607244276E-3</v>
      </c>
      <c r="IX2084" s="1" t="str">
        <f t="shared" si="1019"/>
        <v/>
      </c>
      <c r="IY2084" s="1" t="str">
        <f t="shared" si="1020"/>
        <v/>
      </c>
      <c r="IZ2084" s="1">
        <f t="shared" si="1021"/>
        <v>1.4126555916956944E-7</v>
      </c>
      <c r="JA2084" s="1" t="str">
        <f t="shared" si="1022"/>
        <v/>
      </c>
      <c r="JB2084" s="1" t="str">
        <f t="shared" si="1023"/>
        <v/>
      </c>
      <c r="JF2084" s="1">
        <v>1460</v>
      </c>
      <c r="JG2084" s="1">
        <f t="shared" si="1041"/>
        <v>187.00909396527032</v>
      </c>
      <c r="JH2084" s="1">
        <f t="shared" si="1024"/>
        <v>7.2225650788582715E-4</v>
      </c>
      <c r="JI2084" s="1">
        <f t="shared" si="1025"/>
        <v>0.96711588134083615</v>
      </c>
      <c r="JJ2084" s="1">
        <f t="shared" si="1026"/>
        <v>7.2225650788582715E-4</v>
      </c>
      <c r="JK2084" s="1" t="str">
        <f t="shared" si="1027"/>
        <v/>
      </c>
      <c r="JL2084" s="1" t="str">
        <f t="shared" si="1028"/>
        <v/>
      </c>
      <c r="JM2084" s="1">
        <f t="shared" si="1029"/>
        <v>1.0681893043570698E-23</v>
      </c>
      <c r="JN2084" s="1" t="str">
        <f t="shared" si="1030"/>
        <v/>
      </c>
      <c r="JO2084" s="1" t="str">
        <f t="shared" si="1031"/>
        <v/>
      </c>
      <c r="JS2084" s="1">
        <v>1460</v>
      </c>
      <c r="JT2084" s="1">
        <f t="shared" si="1032"/>
        <v>18263.265726882993</v>
      </c>
      <c r="JU2084" s="1">
        <f t="shared" si="1033"/>
        <v>7.3956398143751354E-6</v>
      </c>
      <c r="JV2084" s="1">
        <f t="shared" si="1034"/>
        <v>0.96711588134083615</v>
      </c>
      <c r="JW2084" s="1">
        <f t="shared" si="1035"/>
        <v>7.3956398143751354E-6</v>
      </c>
      <c r="JX2084" s="1" t="str">
        <f t="shared" si="1036"/>
        <v/>
      </c>
      <c r="JY2084" s="1" t="str">
        <f t="shared" si="1037"/>
        <v/>
      </c>
      <c r="JZ2084" s="1">
        <f t="shared" si="1038"/>
        <v>2.8355045249161882E-6</v>
      </c>
      <c r="KA2084" s="1" t="str">
        <f t="shared" si="1039"/>
        <v/>
      </c>
      <c r="KB2084" s="1" t="str">
        <f t="shared" si="1040"/>
        <v/>
      </c>
      <c r="KE2084" s="1">
        <f t="shared" si="1003"/>
        <v>9.3760000000000119</v>
      </c>
      <c r="KF2084" s="151">
        <f t="shared" si="1004"/>
        <v>0.22677586428829827</v>
      </c>
      <c r="KG2084" s="1">
        <f t="shared" si="1005"/>
        <v>4.2144983645425738E-4</v>
      </c>
      <c r="KH2084" s="1" t="str">
        <f t="shared" si="1001"/>
        <v/>
      </c>
      <c r="KI2084" s="132" t="str">
        <f t="shared" si="1002"/>
        <v/>
      </c>
    </row>
    <row r="2085" spans="237:295" ht="20.100000000000001" customHeight="1" x14ac:dyDescent="0.25">
      <c r="IC2085" s="1">
        <v>1461</v>
      </c>
      <c r="ID2085" s="1">
        <f t="shared" si="1006"/>
        <v>32169.801114942209</v>
      </c>
      <c r="IE2085" s="1">
        <f t="shared" si="1007"/>
        <v>4.1768514120478448E-6</v>
      </c>
      <c r="IF2085" s="1">
        <f t="shared" si="1008"/>
        <v>0.96740842991026144</v>
      </c>
      <c r="IG2085" s="1">
        <f t="shared" si="1009"/>
        <v>4.1768514120478448E-6</v>
      </c>
      <c r="IH2085" s="1" t="str">
        <f t="shared" si="1010"/>
        <v/>
      </c>
      <c r="II2085" s="1" t="str">
        <f t="shared" si="1011"/>
        <v/>
      </c>
      <c r="IL2085" s="1">
        <f t="shared" si="1012"/>
        <v>1.3795832679474269E-13</v>
      </c>
      <c r="IM2085" s="1" t="str">
        <f t="shared" si="1013"/>
        <v/>
      </c>
      <c r="IN2085" s="1" t="str">
        <f t="shared" si="1014"/>
        <v/>
      </c>
      <c r="IS2085" s="1">
        <v>1461</v>
      </c>
      <c r="IT2085" s="1">
        <f t="shared" si="1015"/>
        <v>66.659292215636555</v>
      </c>
      <c r="IU2085" s="1">
        <f t="shared" si="1016"/>
        <v>2.0157501639467643E-3</v>
      </c>
      <c r="IV2085" s="1">
        <f t="shared" si="1017"/>
        <v>0.96740842991026144</v>
      </c>
      <c r="IW2085" s="1">
        <f t="shared" si="1018"/>
        <v>2.0157501639467643E-3</v>
      </c>
      <c r="IX2085" s="1" t="str">
        <f t="shared" si="1019"/>
        <v/>
      </c>
      <c r="IY2085" s="1" t="str">
        <f t="shared" si="1020"/>
        <v/>
      </c>
      <c r="IZ2085" s="1">
        <f t="shared" si="1021"/>
        <v>1.4397226759806588E-7</v>
      </c>
      <c r="JA2085" s="1" t="str">
        <f t="shared" si="1022"/>
        <v/>
      </c>
      <c r="JB2085" s="1" t="str">
        <f t="shared" si="1023"/>
        <v/>
      </c>
      <c r="JF2085" s="1">
        <v>1461</v>
      </c>
      <c r="JG2085" s="1">
        <f t="shared" si="1041"/>
        <v>187.41563547389052</v>
      </c>
      <c r="JH2085" s="1">
        <f t="shared" si="1024"/>
        <v>7.1695447859772526E-4</v>
      </c>
      <c r="JI2085" s="1">
        <f t="shared" si="1025"/>
        <v>0.96740842991026155</v>
      </c>
      <c r="JJ2085" s="1">
        <f t="shared" si="1026"/>
        <v>7.1695447859772526E-4</v>
      </c>
      <c r="JK2085" s="1" t="str">
        <f t="shared" si="1027"/>
        <v/>
      </c>
      <c r="JL2085" s="1" t="str">
        <f t="shared" si="1028"/>
        <v/>
      </c>
      <c r="JM2085" s="1">
        <f t="shared" si="1029"/>
        <v>1.110581604117626E-23</v>
      </c>
      <c r="JN2085" s="1" t="str">
        <f t="shared" si="1030"/>
        <v/>
      </c>
      <c r="JO2085" s="1" t="str">
        <f t="shared" si="1031"/>
        <v/>
      </c>
      <c r="JS2085" s="1">
        <v>1461</v>
      </c>
      <c r="JT2085" s="1">
        <f t="shared" si="1032"/>
        <v>18302.968478463175</v>
      </c>
      <c r="JU2085" s="1">
        <f t="shared" si="1033"/>
        <v>7.3413489932168121E-6</v>
      </c>
      <c r="JV2085" s="1">
        <f t="shared" si="1034"/>
        <v>0.96740842991026144</v>
      </c>
      <c r="JW2085" s="1">
        <f t="shared" si="1035"/>
        <v>7.3413489932168121E-6</v>
      </c>
      <c r="JX2085" s="1" t="str">
        <f t="shared" si="1036"/>
        <v/>
      </c>
      <c r="JY2085" s="1" t="str">
        <f t="shared" si="1037"/>
        <v/>
      </c>
      <c r="JZ2085" s="1">
        <f t="shared" si="1038"/>
        <v>2.809483441259433E-6</v>
      </c>
      <c r="KA2085" s="1" t="str">
        <f t="shared" si="1039"/>
        <v/>
      </c>
      <c r="KB2085" s="1" t="str">
        <f t="shared" si="1040"/>
        <v/>
      </c>
      <c r="KE2085" s="1">
        <f t="shared" si="1003"/>
        <v>9.3824000000000112</v>
      </c>
      <c r="KF2085" s="151">
        <f t="shared" si="1004"/>
        <v>0.22635441445184401</v>
      </c>
      <c r="KG2085" s="1">
        <f t="shared" si="1005"/>
        <v>4.2082037472149225E-4</v>
      </c>
      <c r="KH2085" s="1" t="str">
        <f t="shared" si="1001"/>
        <v/>
      </c>
      <c r="KI2085" s="132" t="str">
        <f t="shared" si="1002"/>
        <v/>
      </c>
    </row>
    <row r="2086" spans="237:295" ht="20.100000000000001" customHeight="1" x14ac:dyDescent="0.25">
      <c r="IC2086" s="1">
        <v>1462</v>
      </c>
      <c r="ID2086" s="1">
        <f t="shared" si="1006"/>
        <v>32239.583763781571</v>
      </c>
      <c r="IE2086" s="1">
        <f t="shared" si="1007"/>
        <v>4.1461231296574182E-6</v>
      </c>
      <c r="IF2086" s="1">
        <f t="shared" si="1008"/>
        <v>0.96769882858287182</v>
      </c>
      <c r="IG2086" s="1">
        <f t="shared" si="1009"/>
        <v>4.1461231296574182E-6</v>
      </c>
      <c r="IH2086" s="1" t="str">
        <f t="shared" si="1010"/>
        <v/>
      </c>
      <c r="II2086" s="1" t="str">
        <f t="shared" si="1011"/>
        <v/>
      </c>
      <c r="IL2086" s="1">
        <f t="shared" si="1012"/>
        <v>1.4139441818984463E-13</v>
      </c>
      <c r="IM2086" s="1" t="str">
        <f t="shared" si="1013"/>
        <v/>
      </c>
      <c r="IN2086" s="1" t="str">
        <f t="shared" si="1014"/>
        <v/>
      </c>
      <c r="IS2086" s="1">
        <v>1462</v>
      </c>
      <c r="IT2086" s="1">
        <f t="shared" si="1015"/>
        <v>66.803889378794111</v>
      </c>
      <c r="IU2086" s="1">
        <f t="shared" si="1016"/>
        <v>2.000920682560945E-3</v>
      </c>
      <c r="IV2086" s="1">
        <f t="shared" si="1017"/>
        <v>0.96769882858287182</v>
      </c>
      <c r="IW2086" s="1">
        <f t="shared" si="1018"/>
        <v>2.000920682560945E-3</v>
      </c>
      <c r="IX2086" s="1" t="str">
        <f t="shared" si="1019"/>
        <v/>
      </c>
      <c r="IY2086" s="1" t="str">
        <f t="shared" si="1020"/>
        <v/>
      </c>
      <c r="IZ2086" s="1">
        <f t="shared" si="1021"/>
        <v>1.4672849004108803E-7</v>
      </c>
      <c r="JA2086" s="1" t="str">
        <f t="shared" si="1022"/>
        <v/>
      </c>
      <c r="JB2086" s="1" t="str">
        <f t="shared" si="1023"/>
        <v/>
      </c>
      <c r="JF2086" s="1">
        <v>1462</v>
      </c>
      <c r="JG2086" s="1">
        <f t="shared" si="1041"/>
        <v>187.8221769825106</v>
      </c>
      <c r="JH2086" s="1">
        <f t="shared" si="1024"/>
        <v>7.1167998412663175E-4</v>
      </c>
      <c r="JI2086" s="1">
        <f t="shared" si="1025"/>
        <v>0.96769882858287182</v>
      </c>
      <c r="JJ2086" s="1">
        <f t="shared" si="1026"/>
        <v>7.1167998412663175E-4</v>
      </c>
      <c r="JK2086" s="1" t="str">
        <f t="shared" si="1027"/>
        <v/>
      </c>
      <c r="JL2086" s="1" t="str">
        <f t="shared" si="1028"/>
        <v/>
      </c>
      <c r="JM2086" s="1">
        <f t="shared" si="1029"/>
        <v>1.1546378158511305E-23</v>
      </c>
      <c r="JN2086" s="1" t="str">
        <f t="shared" si="1030"/>
        <v/>
      </c>
      <c r="JO2086" s="1" t="str">
        <f t="shared" si="1031"/>
        <v/>
      </c>
      <c r="JS2086" s="1">
        <v>1462</v>
      </c>
      <c r="JT2086" s="1">
        <f t="shared" si="1032"/>
        <v>18342.671230043357</v>
      </c>
      <c r="JU2086" s="1">
        <f t="shared" si="1033"/>
        <v>7.2873401184123269E-6</v>
      </c>
      <c r="JV2086" s="1">
        <f t="shared" si="1034"/>
        <v>0.96769882858287182</v>
      </c>
      <c r="JW2086" s="1">
        <f t="shared" si="1035"/>
        <v>7.2873401184123269E-6</v>
      </c>
      <c r="JX2086" s="1" t="str">
        <f t="shared" si="1036"/>
        <v/>
      </c>
      <c r="JY2086" s="1" t="str">
        <f t="shared" si="1037"/>
        <v/>
      </c>
      <c r="JZ2086" s="1">
        <f t="shared" si="1038"/>
        <v>2.7836566110926158E-6</v>
      </c>
      <c r="KA2086" s="1" t="str">
        <f t="shared" si="1039"/>
        <v/>
      </c>
      <c r="KB2086" s="1" t="str">
        <f t="shared" si="1040"/>
        <v/>
      </c>
      <c r="KE2086" s="1">
        <f t="shared" si="1003"/>
        <v>9.3888000000000105</v>
      </c>
      <c r="KF2086" s="151">
        <f t="shared" si="1004"/>
        <v>0.22593359407712252</v>
      </c>
      <c r="KG2086" s="1">
        <f t="shared" si="1005"/>
        <v>4.2019136467533191E-4</v>
      </c>
      <c r="KH2086" s="1" t="str">
        <f t="shared" si="1001"/>
        <v/>
      </c>
      <c r="KI2086" s="132" t="str">
        <f t="shared" si="1002"/>
        <v/>
      </c>
    </row>
    <row r="2087" spans="237:295" ht="20.100000000000001" customHeight="1" x14ac:dyDescent="0.25">
      <c r="IC2087" s="1">
        <v>1463</v>
      </c>
      <c r="ID2087" s="1">
        <f t="shared" si="1006"/>
        <v>32309.366412620919</v>
      </c>
      <c r="IE2087" s="1">
        <f t="shared" si="1007"/>
        <v>4.1155550598484125E-6</v>
      </c>
      <c r="IF2087" s="1">
        <f t="shared" si="1008"/>
        <v>0.96798708854575555</v>
      </c>
      <c r="IG2087" s="1">
        <f t="shared" si="1009"/>
        <v>4.1155550598484125E-6</v>
      </c>
      <c r="IH2087" s="1" t="str">
        <f t="shared" si="1010"/>
        <v/>
      </c>
      <c r="II2087" s="1" t="str">
        <f t="shared" si="1011"/>
        <v/>
      </c>
      <c r="IL2087" s="1">
        <f t="shared" si="1012"/>
        <v>1.4491377276157014E-13</v>
      </c>
      <c r="IM2087" s="1" t="str">
        <f t="shared" si="1013"/>
        <v/>
      </c>
      <c r="IN2087" s="1" t="str">
        <f t="shared" si="1014"/>
        <v/>
      </c>
      <c r="IS2087" s="1">
        <v>1463</v>
      </c>
      <c r="IT2087" s="1">
        <f t="shared" si="1015"/>
        <v>66.948486541951667</v>
      </c>
      <c r="IU2087" s="1">
        <f t="shared" si="1016"/>
        <v>1.9861685198310701E-3</v>
      </c>
      <c r="IV2087" s="1">
        <f t="shared" si="1017"/>
        <v>0.96798708854575555</v>
      </c>
      <c r="IW2087" s="1">
        <f t="shared" si="1018"/>
        <v>1.9861685198310701E-3</v>
      </c>
      <c r="IX2087" s="1" t="str">
        <f t="shared" si="1019"/>
        <v/>
      </c>
      <c r="IY2087" s="1" t="str">
        <f t="shared" si="1020"/>
        <v/>
      </c>
      <c r="IZ2087" s="1">
        <f t="shared" si="1021"/>
        <v>1.4953508535824463E-7</v>
      </c>
      <c r="JA2087" s="1" t="str">
        <f t="shared" si="1022"/>
        <v/>
      </c>
      <c r="JB2087" s="1" t="str">
        <f t="shared" si="1023"/>
        <v/>
      </c>
      <c r="JF2087" s="1">
        <v>1463</v>
      </c>
      <c r="JG2087" s="1">
        <f t="shared" si="1041"/>
        <v>188.22871849113079</v>
      </c>
      <c r="JH2087" s="1">
        <f t="shared" si="1024"/>
        <v>7.0643299006587987E-4</v>
      </c>
      <c r="JI2087" s="1">
        <f t="shared" si="1025"/>
        <v>0.96798708854575566</v>
      </c>
      <c r="JJ2087" s="1">
        <f t="shared" si="1026"/>
        <v>7.0643299006587987E-4</v>
      </c>
      <c r="JK2087" s="1" t="str">
        <f t="shared" si="1027"/>
        <v/>
      </c>
      <c r="JL2087" s="1" t="str">
        <f t="shared" si="1028"/>
        <v/>
      </c>
      <c r="JM2087" s="1">
        <f t="shared" si="1029"/>
        <v>1.2004225083554694E-23</v>
      </c>
      <c r="JN2087" s="1" t="str">
        <f t="shared" si="1030"/>
        <v/>
      </c>
      <c r="JO2087" s="1" t="str">
        <f t="shared" si="1031"/>
        <v/>
      </c>
      <c r="JS2087" s="1">
        <v>1463</v>
      </c>
      <c r="JT2087" s="1">
        <f t="shared" si="1032"/>
        <v>18382.373981623539</v>
      </c>
      <c r="JU2087" s="1">
        <f t="shared" si="1033"/>
        <v>7.2336128376501608E-6</v>
      </c>
      <c r="JV2087" s="1">
        <f t="shared" si="1034"/>
        <v>0.96798708854575555</v>
      </c>
      <c r="JW2087" s="1">
        <f t="shared" si="1035"/>
        <v>7.2336128376501608E-6</v>
      </c>
      <c r="JX2087" s="1" t="str">
        <f t="shared" si="1036"/>
        <v/>
      </c>
      <c r="JY2087" s="1" t="str">
        <f t="shared" si="1037"/>
        <v/>
      </c>
      <c r="JZ2087" s="1">
        <f t="shared" si="1038"/>
        <v>2.7580230713486104E-6</v>
      </c>
      <c r="KA2087" s="1" t="str">
        <f t="shared" si="1039"/>
        <v/>
      </c>
      <c r="KB2087" s="1" t="str">
        <f t="shared" si="1040"/>
        <v/>
      </c>
      <c r="KE2087" s="1">
        <f t="shared" si="1003"/>
        <v>9.3952000000000098</v>
      </c>
      <c r="KF2087" s="151">
        <f t="shared" si="1004"/>
        <v>0.22551340271244719</v>
      </c>
      <c r="KG2087" s="1">
        <f t="shared" si="1005"/>
        <v>4.1956280776664356E-4</v>
      </c>
      <c r="KH2087" s="1" t="str">
        <f t="shared" si="1001"/>
        <v/>
      </c>
      <c r="KI2087" s="132" t="str">
        <f t="shared" si="1002"/>
        <v/>
      </c>
    </row>
    <row r="2088" spans="237:295" ht="20.100000000000001" customHeight="1" x14ac:dyDescent="0.25">
      <c r="IC2088" s="1">
        <v>1464</v>
      </c>
      <c r="ID2088" s="1">
        <f t="shared" si="1006"/>
        <v>32379.149061460281</v>
      </c>
      <c r="IE2088" s="1">
        <f t="shared" si="1007"/>
        <v>4.0851469959880728E-6</v>
      </c>
      <c r="IF2088" s="1">
        <f t="shared" si="1008"/>
        <v>0.96827322097179713</v>
      </c>
      <c r="IG2088" s="1">
        <f t="shared" si="1009"/>
        <v>4.0851469959880728E-6</v>
      </c>
      <c r="IH2088" s="1" t="str">
        <f t="shared" si="1010"/>
        <v/>
      </c>
      <c r="II2088" s="1" t="str">
        <f t="shared" si="1011"/>
        <v/>
      </c>
      <c r="IL2088" s="1">
        <f t="shared" si="1012"/>
        <v>1.4851834893835777E-13</v>
      </c>
      <c r="IM2088" s="1" t="str">
        <f t="shared" si="1013"/>
        <v/>
      </c>
      <c r="IN2088" s="1" t="str">
        <f t="shared" si="1014"/>
        <v/>
      </c>
      <c r="IS2088" s="1">
        <v>1464</v>
      </c>
      <c r="IT2088" s="1">
        <f t="shared" si="1015"/>
        <v>67.093083705109251</v>
      </c>
      <c r="IU2088" s="1">
        <f t="shared" si="1016"/>
        <v>1.971493576036089E-3</v>
      </c>
      <c r="IV2088" s="1">
        <f t="shared" si="1017"/>
        <v>0.96827322097179713</v>
      </c>
      <c r="IW2088" s="1">
        <f t="shared" si="1018"/>
        <v>1.971493576036089E-3</v>
      </c>
      <c r="IX2088" s="1" t="str">
        <f t="shared" si="1019"/>
        <v/>
      </c>
      <c r="IY2088" s="1" t="str">
        <f t="shared" si="1020"/>
        <v/>
      </c>
      <c r="IZ2088" s="1">
        <f t="shared" si="1021"/>
        <v>1.5239292640325084E-7</v>
      </c>
      <c r="JA2088" s="1" t="str">
        <f t="shared" si="1022"/>
        <v/>
      </c>
      <c r="JB2088" s="1" t="str">
        <f t="shared" si="1023"/>
        <v/>
      </c>
      <c r="JF2088" s="1">
        <v>1464</v>
      </c>
      <c r="JG2088" s="1">
        <f t="shared" si="1041"/>
        <v>188.63525999975087</v>
      </c>
      <c r="JH2088" s="1">
        <f t="shared" si="1024"/>
        <v>7.0121346094706438E-4</v>
      </c>
      <c r="JI2088" s="1">
        <f t="shared" si="1025"/>
        <v>0.96827322097179702</v>
      </c>
      <c r="JJ2088" s="1">
        <f t="shared" si="1026"/>
        <v>7.0121346094706438E-4</v>
      </c>
      <c r="JK2088" s="1" t="str">
        <f t="shared" si="1027"/>
        <v/>
      </c>
      <c r="JL2088" s="1" t="str">
        <f t="shared" si="1028"/>
        <v/>
      </c>
      <c r="JM2088" s="1">
        <f t="shared" si="1029"/>
        <v>1.2480027266918355E-23</v>
      </c>
      <c r="JN2088" s="1" t="str">
        <f t="shared" si="1030"/>
        <v/>
      </c>
      <c r="JO2088" s="1" t="str">
        <f t="shared" si="1031"/>
        <v/>
      </c>
      <c r="JS2088" s="1">
        <v>1464</v>
      </c>
      <c r="JT2088" s="1">
        <f t="shared" si="1032"/>
        <v>18422.076733203714</v>
      </c>
      <c r="JU2088" s="1">
        <f t="shared" si="1033"/>
        <v>7.1801667877469215E-6</v>
      </c>
      <c r="JV2088" s="1">
        <f t="shared" si="1034"/>
        <v>0.96827322097179702</v>
      </c>
      <c r="JW2088" s="1">
        <f t="shared" si="1035"/>
        <v>7.1801667877469215E-6</v>
      </c>
      <c r="JX2088" s="1" t="str">
        <f t="shared" si="1036"/>
        <v/>
      </c>
      <c r="JY2088" s="1" t="str">
        <f t="shared" si="1037"/>
        <v/>
      </c>
      <c r="JZ2088" s="1">
        <f t="shared" si="1038"/>
        <v>2.7325818585860078E-6</v>
      </c>
      <c r="KA2088" s="1" t="str">
        <f t="shared" si="1039"/>
        <v/>
      </c>
      <c r="KB2088" s="1" t="str">
        <f t="shared" si="1040"/>
        <v/>
      </c>
      <c r="KE2088" s="1">
        <f t="shared" si="1003"/>
        <v>9.4016000000000091</v>
      </c>
      <c r="KF2088" s="151">
        <f t="shared" si="1004"/>
        <v>0.22509383990468054</v>
      </c>
      <c r="KG2088" s="1">
        <f t="shared" si="1005"/>
        <v>4.189347054378012E-4</v>
      </c>
      <c r="KH2088" s="1" t="str">
        <f t="shared" si="1001"/>
        <v/>
      </c>
      <c r="KI2088" s="132" t="str">
        <f t="shared" si="1002"/>
        <v/>
      </c>
    </row>
    <row r="2089" spans="237:295" ht="20.100000000000001" customHeight="1" x14ac:dyDescent="0.25">
      <c r="IC2089" s="1">
        <v>1465</v>
      </c>
      <c r="ID2089" s="1">
        <f t="shared" si="1006"/>
        <v>32448.931710299628</v>
      </c>
      <c r="IE2089" s="1">
        <f t="shared" si="1007"/>
        <v>4.054898725316899E-6</v>
      </c>
      <c r="IF2089" s="1">
        <f t="shared" si="1008"/>
        <v>0.96855723701924734</v>
      </c>
      <c r="IG2089" s="1">
        <f t="shared" si="1009"/>
        <v>4.054898725316899E-6</v>
      </c>
      <c r="IH2089" s="1" t="str">
        <f t="shared" si="1010"/>
        <v/>
      </c>
      <c r="II2089" s="1" t="str">
        <f t="shared" si="1011"/>
        <v/>
      </c>
      <c r="IL2089" s="1">
        <f t="shared" si="1012"/>
        <v>1.5221014973705052E-13</v>
      </c>
      <c r="IM2089" s="1" t="str">
        <f t="shared" si="1013"/>
        <v/>
      </c>
      <c r="IN2089" s="1" t="str">
        <f t="shared" si="1014"/>
        <v/>
      </c>
      <c r="IS2089" s="1">
        <v>1465</v>
      </c>
      <c r="IT2089" s="1">
        <f t="shared" si="1015"/>
        <v>67.237680868266807</v>
      </c>
      <c r="IU2089" s="1">
        <f t="shared" si="1016"/>
        <v>1.956895748498185E-3</v>
      </c>
      <c r="IV2089" s="1">
        <f t="shared" si="1017"/>
        <v>0.96855723701924734</v>
      </c>
      <c r="IW2089" s="1">
        <f t="shared" si="1018"/>
        <v>1.956895748498185E-3</v>
      </c>
      <c r="IX2089" s="1" t="str">
        <f t="shared" si="1019"/>
        <v/>
      </c>
      <c r="IY2089" s="1" t="str">
        <f t="shared" si="1020"/>
        <v/>
      </c>
      <c r="IZ2089" s="1">
        <f t="shared" si="1021"/>
        <v>1.5530290023520824E-7</v>
      </c>
      <c r="JA2089" s="1" t="str">
        <f t="shared" si="1022"/>
        <v/>
      </c>
      <c r="JB2089" s="1" t="str">
        <f t="shared" si="1023"/>
        <v/>
      </c>
      <c r="JF2089" s="1">
        <v>1465</v>
      </c>
      <c r="JG2089" s="1">
        <f t="shared" si="1041"/>
        <v>189.04180150837107</v>
      </c>
      <c r="JH2089" s="1">
        <f t="shared" si="1024"/>
        <v>6.9602136025011718E-4</v>
      </c>
      <c r="JI2089" s="1">
        <f t="shared" si="1025"/>
        <v>0.96855723701924734</v>
      </c>
      <c r="JJ2089" s="1">
        <f t="shared" si="1026"/>
        <v>6.9602136025011718E-4</v>
      </c>
      <c r="JK2089" s="1" t="str">
        <f t="shared" si="1027"/>
        <v/>
      </c>
      <c r="JL2089" s="1" t="str">
        <f t="shared" si="1028"/>
        <v/>
      </c>
      <c r="JM2089" s="1">
        <f t="shared" si="1029"/>
        <v>1.2974480859996546E-23</v>
      </c>
      <c r="JN2089" s="1" t="str">
        <f t="shared" si="1030"/>
        <v/>
      </c>
      <c r="JO2089" s="1" t="str">
        <f t="shared" si="1031"/>
        <v/>
      </c>
      <c r="JS2089" s="1">
        <v>1465</v>
      </c>
      <c r="JT2089" s="1">
        <f t="shared" si="1032"/>
        <v>18461.779484783896</v>
      </c>
      <c r="JU2089" s="1">
        <f t="shared" si="1033"/>
        <v>7.1270015947506196E-6</v>
      </c>
      <c r="JV2089" s="1">
        <f t="shared" si="1034"/>
        <v>0.96855723701924723</v>
      </c>
      <c r="JW2089" s="1">
        <f t="shared" si="1035"/>
        <v>7.1270015947506196E-6</v>
      </c>
      <c r="JX2089" s="1" t="str">
        <f t="shared" si="1036"/>
        <v/>
      </c>
      <c r="JY2089" s="1" t="str">
        <f t="shared" si="1037"/>
        <v/>
      </c>
      <c r="JZ2089" s="1">
        <f t="shared" si="1038"/>
        <v>2.7073320090539186E-6</v>
      </c>
      <c r="KA2089" s="1" t="str">
        <f t="shared" si="1039"/>
        <v/>
      </c>
      <c r="KB2089" s="1" t="str">
        <f t="shared" si="1040"/>
        <v/>
      </c>
      <c r="KE2089" s="1">
        <f t="shared" si="1003"/>
        <v>9.4080000000000084</v>
      </c>
      <c r="KF2089" s="151">
        <f t="shared" si="1004"/>
        <v>0.22467490519924274</v>
      </c>
      <c r="KG2089" s="1">
        <f t="shared" si="1005"/>
        <v>4.1830705912351829E-4</v>
      </c>
      <c r="KH2089" s="1" t="str">
        <f t="shared" si="1001"/>
        <v/>
      </c>
      <c r="KI2089" s="132" t="str">
        <f t="shared" si="1002"/>
        <v/>
      </c>
    </row>
    <row r="2090" spans="237:295" ht="20.100000000000001" customHeight="1" x14ac:dyDescent="0.25">
      <c r="IC2090" s="1">
        <v>1466</v>
      </c>
      <c r="ID2090" s="1">
        <f t="shared" si="1006"/>
        <v>32518.71435913899</v>
      </c>
      <c r="IE2090" s="1">
        <f t="shared" si="1007"/>
        <v>4.0248100290074427E-6</v>
      </c>
      <c r="IF2090" s="1">
        <f t="shared" si="1008"/>
        <v>0.96883914783129821</v>
      </c>
      <c r="IG2090" s="1">
        <f t="shared" si="1009"/>
        <v>4.0248100290074427E-6</v>
      </c>
      <c r="IH2090" s="1" t="str">
        <f t="shared" si="1010"/>
        <v/>
      </c>
      <c r="II2090" s="1" t="str">
        <f t="shared" si="1011"/>
        <v/>
      </c>
      <c r="IL2090" s="1">
        <f t="shared" si="1012"/>
        <v>1.5599122374220392E-13</v>
      </c>
      <c r="IM2090" s="1" t="str">
        <f t="shared" si="1013"/>
        <v/>
      </c>
      <c r="IN2090" s="1" t="str">
        <f t="shared" si="1014"/>
        <v/>
      </c>
      <c r="IS2090" s="1">
        <v>1466</v>
      </c>
      <c r="IT2090" s="1">
        <f t="shared" si="1015"/>
        <v>67.382278031424363</v>
      </c>
      <c r="IU2090" s="1">
        <f t="shared" si="1016"/>
        <v>1.942374931611145E-3</v>
      </c>
      <c r="IV2090" s="1">
        <f t="shared" si="1017"/>
        <v>0.9688391478312981</v>
      </c>
      <c r="IW2090" s="1">
        <f t="shared" si="1018"/>
        <v>1.942374931611145E-3</v>
      </c>
      <c r="IX2090" s="1" t="str">
        <f t="shared" si="1019"/>
        <v/>
      </c>
      <c r="IY2090" s="1" t="str">
        <f t="shared" si="1020"/>
        <v/>
      </c>
      <c r="IZ2090" s="1">
        <f t="shared" si="1021"/>
        <v>1.5826590833278107E-7</v>
      </c>
      <c r="JA2090" s="1" t="str">
        <f t="shared" si="1022"/>
        <v/>
      </c>
      <c r="JB2090" s="1" t="str">
        <f t="shared" si="1023"/>
        <v/>
      </c>
      <c r="JF2090" s="1">
        <v>1466</v>
      </c>
      <c r="JG2090" s="1">
        <f t="shared" si="1041"/>
        <v>189.44834301699126</v>
      </c>
      <c r="JH2090" s="1">
        <f t="shared" si="1024"/>
        <v>6.9085665041341855E-4</v>
      </c>
      <c r="JI2090" s="1">
        <f t="shared" si="1025"/>
        <v>0.96883914783129821</v>
      </c>
      <c r="JJ2090" s="1">
        <f t="shared" si="1026"/>
        <v>6.9085665041341855E-4</v>
      </c>
      <c r="JK2090" s="1" t="str">
        <f t="shared" si="1027"/>
        <v/>
      </c>
      <c r="JL2090" s="1" t="str">
        <f t="shared" si="1028"/>
        <v/>
      </c>
      <c r="JM2090" s="1">
        <f t="shared" si="1029"/>
        <v>1.3488308688213064E-23</v>
      </c>
      <c r="JN2090" s="1" t="str">
        <f t="shared" si="1030"/>
        <v/>
      </c>
      <c r="JO2090" s="1" t="str">
        <f t="shared" si="1031"/>
        <v/>
      </c>
      <c r="JS2090" s="1">
        <v>1466</v>
      </c>
      <c r="JT2090" s="1">
        <f t="shared" si="1032"/>
        <v>18501.482236364078</v>
      </c>
      <c r="JU2090" s="1">
        <f t="shared" si="1033"/>
        <v>7.0741168740441403E-6</v>
      </c>
      <c r="JV2090" s="1">
        <f t="shared" si="1034"/>
        <v>0.9688391478312981</v>
      </c>
      <c r="JW2090" s="1">
        <f t="shared" si="1035"/>
        <v>7.0741168740441403E-6</v>
      </c>
      <c r="JX2090" s="1" t="str">
        <f t="shared" si="1036"/>
        <v/>
      </c>
      <c r="JY2090" s="1" t="str">
        <f t="shared" si="1037"/>
        <v/>
      </c>
      <c r="JZ2090" s="1">
        <f t="shared" si="1038"/>
        <v>2.6822725587562529E-6</v>
      </c>
      <c r="KA2090" s="1" t="str">
        <f t="shared" si="1039"/>
        <v/>
      </c>
      <c r="KB2090" s="1" t="str">
        <f t="shared" si="1040"/>
        <v/>
      </c>
      <c r="KE2090" s="1">
        <f t="shared" si="1003"/>
        <v>9.4144000000000077</v>
      </c>
      <c r="KF2090" s="151">
        <f t="shared" si="1004"/>
        <v>0.22425659814011922</v>
      </c>
      <c r="KG2090" s="1">
        <f t="shared" si="1005"/>
        <v>4.1767987025015385E-4</v>
      </c>
      <c r="KH2090" s="1" t="str">
        <f t="shared" si="1001"/>
        <v/>
      </c>
      <c r="KI2090" s="132" t="str">
        <f t="shared" si="1002"/>
        <v/>
      </c>
    </row>
    <row r="2091" spans="237:295" ht="20.100000000000001" customHeight="1" x14ac:dyDescent="0.25">
      <c r="IC2091" s="1">
        <v>1467</v>
      </c>
      <c r="ID2091" s="1">
        <f t="shared" si="1006"/>
        <v>32588.497007978338</v>
      </c>
      <c r="IE2091" s="1">
        <f t="shared" si="1007"/>
        <v>3.9948806822232276E-6</v>
      </c>
      <c r="IF2091" s="1">
        <f t="shared" si="1008"/>
        <v>0.96911896453566126</v>
      </c>
      <c r="IG2091" s="1">
        <f t="shared" si="1009"/>
        <v>3.9948806822232276E-6</v>
      </c>
      <c r="IH2091" s="1" t="str">
        <f t="shared" si="1010"/>
        <v/>
      </c>
      <c r="II2091" s="1" t="str">
        <f t="shared" si="1011"/>
        <v/>
      </c>
      <c r="IL2091" s="1">
        <f t="shared" si="1012"/>
        <v>1.5986366610604254E-13</v>
      </c>
      <c r="IM2091" s="1" t="str">
        <f t="shared" si="1013"/>
        <v/>
      </c>
      <c r="IN2091" s="1" t="str">
        <f t="shared" si="1014"/>
        <v/>
      </c>
      <c r="IS2091" s="1">
        <v>1467</v>
      </c>
      <c r="IT2091" s="1">
        <f t="shared" si="1015"/>
        <v>67.526875194581919</v>
      </c>
      <c r="IU2091" s="1">
        <f t="shared" si="1016"/>
        <v>1.9279310168687904E-3</v>
      </c>
      <c r="IV2091" s="1">
        <f t="shared" si="1017"/>
        <v>0.96911896453566126</v>
      </c>
      <c r="IW2091" s="1">
        <f t="shared" si="1018"/>
        <v>1.9279310168687904E-3</v>
      </c>
      <c r="IX2091" s="1" t="str">
        <f t="shared" si="1019"/>
        <v/>
      </c>
      <c r="IY2091" s="1" t="str">
        <f t="shared" si="1020"/>
        <v/>
      </c>
      <c r="IZ2091" s="1">
        <f t="shared" si="1021"/>
        <v>1.6128286681129307E-7</v>
      </c>
      <c r="JA2091" s="1" t="str">
        <f t="shared" si="1022"/>
        <v/>
      </c>
      <c r="JB2091" s="1" t="str">
        <f t="shared" si="1023"/>
        <v/>
      </c>
      <c r="JF2091" s="1">
        <v>1467</v>
      </c>
      <c r="JG2091" s="1">
        <f t="shared" si="1041"/>
        <v>189.85488452561134</v>
      </c>
      <c r="JH2091" s="1">
        <f t="shared" si="1024"/>
        <v>6.8571929284389822E-4</v>
      </c>
      <c r="JI2091" s="1">
        <f t="shared" si="1025"/>
        <v>0.96911896453566126</v>
      </c>
      <c r="JJ2091" s="1">
        <f t="shared" si="1026"/>
        <v>6.8571929284389822E-4</v>
      </c>
      <c r="JK2091" s="1" t="str">
        <f t="shared" si="1027"/>
        <v/>
      </c>
      <c r="JL2091" s="1" t="str">
        <f t="shared" si="1028"/>
        <v/>
      </c>
      <c r="JM2091" s="1">
        <f t="shared" si="1029"/>
        <v>1.4022261260657131E-23</v>
      </c>
      <c r="JN2091" s="1" t="str">
        <f t="shared" si="1030"/>
        <v/>
      </c>
      <c r="JO2091" s="1" t="str">
        <f t="shared" si="1031"/>
        <v/>
      </c>
      <c r="JS2091" s="1">
        <v>1467</v>
      </c>
      <c r="JT2091" s="1">
        <f t="shared" si="1032"/>
        <v>18541.18498794426</v>
      </c>
      <c r="JU2091" s="1">
        <f t="shared" si="1033"/>
        <v>7.021512230448682E-6</v>
      </c>
      <c r="JV2091" s="1">
        <f t="shared" si="1034"/>
        <v>0.96911896453566126</v>
      </c>
      <c r="JW2091" s="1">
        <f t="shared" si="1035"/>
        <v>7.021512230448682E-6</v>
      </c>
      <c r="JX2091" s="1" t="str">
        <f t="shared" si="1036"/>
        <v/>
      </c>
      <c r="JY2091" s="1" t="str">
        <f t="shared" si="1037"/>
        <v/>
      </c>
      <c r="JZ2091" s="1">
        <f t="shared" si="1038"/>
        <v>2.6574025435153655E-6</v>
      </c>
      <c r="KA2091" s="1" t="str">
        <f t="shared" si="1039"/>
        <v/>
      </c>
      <c r="KB2091" s="1" t="str">
        <f t="shared" si="1040"/>
        <v/>
      </c>
      <c r="KE2091" s="1">
        <f t="shared" si="1003"/>
        <v>9.4208000000000069</v>
      </c>
      <c r="KF2091" s="151">
        <f t="shared" si="1004"/>
        <v>0.22383891826986907</v>
      </c>
      <c r="KG2091" s="1">
        <f t="shared" si="1005"/>
        <v>4.1705314023587903E-4</v>
      </c>
      <c r="KH2091" s="1" t="str">
        <f t="shared" ref="KH2091:KH2154" si="1042">IF(KF2091&lt;(1-$KD$623),KG2091,"")</f>
        <v/>
      </c>
      <c r="KI2091" s="132" t="str">
        <f t="shared" ref="KI2091:KI2154" si="1043">IF(KF2091&lt;(1-$KD$629),KG2091,"")</f>
        <v/>
      </c>
    </row>
    <row r="2092" spans="237:295" ht="20.100000000000001" customHeight="1" x14ac:dyDescent="0.25">
      <c r="IC2092" s="1">
        <v>1468</v>
      </c>
      <c r="ID2092" s="1">
        <f t="shared" si="1006"/>
        <v>32658.2796568177</v>
      </c>
      <c r="IE2092" s="1">
        <f t="shared" si="1007"/>
        <v>3.9651104541776351E-6</v>
      </c>
      <c r="IF2092" s="1">
        <f t="shared" si="1008"/>
        <v>0.96939669824415053</v>
      </c>
      <c r="IG2092" s="1">
        <f t="shared" si="1009"/>
        <v>3.9651104541776351E-6</v>
      </c>
      <c r="IH2092" s="1" t="str">
        <f t="shared" si="1010"/>
        <v/>
      </c>
      <c r="II2092" s="1" t="str">
        <f t="shared" si="1011"/>
        <v/>
      </c>
      <c r="IL2092" s="1">
        <f t="shared" si="1012"/>
        <v>1.6382961956951152E-13</v>
      </c>
      <c r="IM2092" s="1" t="str">
        <f t="shared" si="1013"/>
        <v/>
      </c>
      <c r="IN2092" s="1" t="str">
        <f t="shared" si="1014"/>
        <v/>
      </c>
      <c r="IS2092" s="1">
        <v>1468</v>
      </c>
      <c r="IT2092" s="1">
        <f t="shared" si="1015"/>
        <v>67.671472357739503</v>
      </c>
      <c r="IU2092" s="1">
        <f t="shared" si="1016"/>
        <v>1.9135638928934092E-3</v>
      </c>
      <c r="IV2092" s="1">
        <f t="shared" si="1017"/>
        <v>0.96939669824415053</v>
      </c>
      <c r="IW2092" s="1">
        <f t="shared" si="1018"/>
        <v>1.9135638928934092E-3</v>
      </c>
      <c r="IX2092" s="1" t="str">
        <f t="shared" si="1019"/>
        <v/>
      </c>
      <c r="IY2092" s="1" t="str">
        <f t="shared" si="1020"/>
        <v/>
      </c>
      <c r="IZ2092" s="1">
        <f t="shared" si="1021"/>
        <v>1.6435470664278917E-7</v>
      </c>
      <c r="JA2092" s="1" t="str">
        <f t="shared" si="1022"/>
        <v/>
      </c>
      <c r="JB2092" s="1" t="str">
        <f t="shared" si="1023"/>
        <v/>
      </c>
      <c r="JF2092" s="1">
        <v>1468</v>
      </c>
      <c r="JG2092" s="1">
        <f t="shared" si="1041"/>
        <v>190.26142603423153</v>
      </c>
      <c r="JH2092" s="1">
        <f t="shared" si="1024"/>
        <v>6.8060924792714657E-4</v>
      </c>
      <c r="JI2092" s="1">
        <f t="shared" si="1025"/>
        <v>0.96939669824415053</v>
      </c>
      <c r="JJ2092" s="1">
        <f t="shared" si="1026"/>
        <v>6.8060924792714657E-4</v>
      </c>
      <c r="JK2092" s="1" t="str">
        <f t="shared" si="1027"/>
        <v/>
      </c>
      <c r="JL2092" s="1" t="str">
        <f t="shared" si="1028"/>
        <v/>
      </c>
      <c r="JM2092" s="1">
        <f t="shared" si="1029"/>
        <v>1.4577117817457939E-23</v>
      </c>
      <c r="JN2092" s="1" t="str">
        <f t="shared" si="1030"/>
        <v/>
      </c>
      <c r="JO2092" s="1" t="str">
        <f t="shared" si="1031"/>
        <v/>
      </c>
      <c r="JS2092" s="1">
        <v>1468</v>
      </c>
      <c r="JT2092" s="1">
        <f t="shared" si="1032"/>
        <v>18580.887739524442</v>
      </c>
      <c r="JU2092" s="1">
        <f t="shared" si="1033"/>
        <v>6.9691872583273556E-6</v>
      </c>
      <c r="JV2092" s="1">
        <f t="shared" si="1034"/>
        <v>0.96939669824415053</v>
      </c>
      <c r="JW2092" s="1">
        <f t="shared" si="1035"/>
        <v>6.9691872583273556E-6</v>
      </c>
      <c r="JX2092" s="1" t="str">
        <f t="shared" si="1036"/>
        <v/>
      </c>
      <c r="JY2092" s="1" t="str">
        <f t="shared" si="1037"/>
        <v/>
      </c>
      <c r="JZ2092" s="1">
        <f t="shared" si="1038"/>
        <v>2.6327209990351687E-6</v>
      </c>
      <c r="KA2092" s="1" t="str">
        <f t="shared" si="1039"/>
        <v/>
      </c>
      <c r="KB2092" s="1" t="str">
        <f t="shared" si="1040"/>
        <v/>
      </c>
      <c r="KE2092" s="1">
        <f t="shared" ref="KE2092:KE2155" si="1044">KE2091+$KH$616</f>
        <v>9.4272000000000062</v>
      </c>
      <c r="KF2092" s="151">
        <f t="shared" ref="KF2092:KF2155" si="1045">_xlfn.CHISQ.DIST.RT(KE2092,7)</f>
        <v>0.22342186512963319</v>
      </c>
      <c r="KG2092" s="1">
        <f t="shared" ref="KG2092:KG2155" si="1046">KF2092-KF2093</f>
        <v>4.1642687049148197E-4</v>
      </c>
      <c r="KH2092" s="1" t="str">
        <f t="shared" si="1042"/>
        <v/>
      </c>
      <c r="KI2092" s="132" t="str">
        <f t="shared" si="1043"/>
        <v/>
      </c>
    </row>
    <row r="2093" spans="237:295" ht="20.100000000000001" customHeight="1" x14ac:dyDescent="0.25">
      <c r="IC2093" s="1">
        <v>1469</v>
      </c>
      <c r="ID2093" s="1">
        <f t="shared" si="1006"/>
        <v>32728.062305657048</v>
      </c>
      <c r="IE2093" s="1">
        <f t="shared" si="1007"/>
        <v>3.9354991081929113E-6</v>
      </c>
      <c r="IF2093" s="1">
        <f t="shared" si="1008"/>
        <v>0.96967236005226909</v>
      </c>
      <c r="IG2093" s="1">
        <f t="shared" si="1009"/>
        <v>3.9354991081929113E-6</v>
      </c>
      <c r="IH2093" s="1" t="str">
        <f t="shared" si="1010"/>
        <v/>
      </c>
      <c r="II2093" s="1" t="str">
        <f t="shared" si="1011"/>
        <v/>
      </c>
      <c r="IL2093" s="1">
        <f t="shared" si="1012"/>
        <v>1.6789127550480823E-13</v>
      </c>
      <c r="IM2093" s="1" t="str">
        <f t="shared" si="1013"/>
        <v/>
      </c>
      <c r="IN2093" s="1" t="str">
        <f t="shared" si="1014"/>
        <v/>
      </c>
      <c r="IS2093" s="1">
        <v>1469</v>
      </c>
      <c r="IT2093" s="1">
        <f t="shared" si="1015"/>
        <v>67.816069520897059</v>
      </c>
      <c r="IU2093" s="1">
        <f t="shared" si="1016"/>
        <v>1.8992734454642225E-3</v>
      </c>
      <c r="IV2093" s="1">
        <f t="shared" si="1017"/>
        <v>0.96967236005226909</v>
      </c>
      <c r="IW2093" s="1">
        <f t="shared" si="1018"/>
        <v>1.8992734454642225E-3</v>
      </c>
      <c r="IX2093" s="1" t="str">
        <f t="shared" si="1019"/>
        <v/>
      </c>
      <c r="IY2093" s="1" t="str">
        <f t="shared" si="1020"/>
        <v/>
      </c>
      <c r="IZ2093" s="1">
        <f t="shared" si="1021"/>
        <v>1.6748237387909507E-7</v>
      </c>
      <c r="JA2093" s="1" t="str">
        <f t="shared" si="1022"/>
        <v/>
      </c>
      <c r="JB2093" s="1" t="str">
        <f t="shared" si="1023"/>
        <v/>
      </c>
      <c r="JF2093" s="1">
        <v>1469</v>
      </c>
      <c r="JG2093" s="1">
        <f t="shared" si="1041"/>
        <v>190.66796754285173</v>
      </c>
      <c r="JH2093" s="1">
        <f t="shared" si="1024"/>
        <v>6.7552647503754313E-4</v>
      </c>
      <c r="JI2093" s="1">
        <f t="shared" si="1025"/>
        <v>0.96967236005226909</v>
      </c>
      <c r="JJ2093" s="1">
        <f t="shared" si="1026"/>
        <v>6.7552647503754313E-4</v>
      </c>
      <c r="JK2093" s="1" t="str">
        <f t="shared" si="1027"/>
        <v/>
      </c>
      <c r="JL2093" s="1" t="str">
        <f t="shared" si="1028"/>
        <v/>
      </c>
      <c r="JM2093" s="1">
        <f t="shared" si="1029"/>
        <v>1.5153687416280908E-23</v>
      </c>
      <c r="JN2093" s="1" t="str">
        <f t="shared" si="1030"/>
        <v/>
      </c>
      <c r="JO2093" s="1" t="str">
        <f t="shared" si="1031"/>
        <v/>
      </c>
      <c r="JS2093" s="1">
        <v>1469</v>
      </c>
      <c r="JT2093" s="1">
        <f t="shared" si="1032"/>
        <v>18620.590491104616</v>
      </c>
      <c r="JU2093" s="1">
        <f t="shared" si="1033"/>
        <v>6.917141541688814E-6</v>
      </c>
      <c r="JV2093" s="1">
        <f t="shared" si="1034"/>
        <v>0.96967236005226898</v>
      </c>
      <c r="JW2093" s="1">
        <f t="shared" si="1035"/>
        <v>6.917141541688814E-6</v>
      </c>
      <c r="JX2093" s="1" t="str">
        <f t="shared" si="1036"/>
        <v/>
      </c>
      <c r="JY2093" s="1" t="str">
        <f t="shared" si="1037"/>
        <v/>
      </c>
      <c r="JZ2093" s="1">
        <f t="shared" si="1038"/>
        <v>2.6082269609636696E-6</v>
      </c>
      <c r="KA2093" s="1" t="str">
        <f t="shared" si="1039"/>
        <v/>
      </c>
      <c r="KB2093" s="1" t="str">
        <f t="shared" si="1040"/>
        <v/>
      </c>
      <c r="KE2093" s="1">
        <f t="shared" si="1044"/>
        <v>9.4336000000000055</v>
      </c>
      <c r="KF2093" s="151">
        <f t="shared" si="1045"/>
        <v>0.22300543825914171</v>
      </c>
      <c r="KG2093" s="1">
        <f t="shared" si="1046"/>
        <v>4.1580106241911885E-4</v>
      </c>
      <c r="KH2093" s="1" t="str">
        <f t="shared" si="1042"/>
        <v/>
      </c>
      <c r="KI2093" s="132" t="str">
        <f t="shared" si="1043"/>
        <v/>
      </c>
    </row>
    <row r="2094" spans="237:295" ht="20.100000000000001" customHeight="1" x14ac:dyDescent="0.25">
      <c r="IC2094" s="1">
        <v>1470</v>
      </c>
      <c r="ID2094" s="1">
        <f t="shared" si="1006"/>
        <v>32797.844954496395</v>
      </c>
      <c r="IE2094" s="1">
        <f t="shared" si="1007"/>
        <v>3.9060464017591097E-6</v>
      </c>
      <c r="IF2094" s="1">
        <f t="shared" si="1008"/>
        <v>0.96994596103880026</v>
      </c>
      <c r="IG2094" s="1">
        <f t="shared" si="1009"/>
        <v>3.9060464017591097E-6</v>
      </c>
      <c r="IH2094" s="1" t="str">
        <f t="shared" si="1010"/>
        <v/>
      </c>
      <c r="II2094" s="1" t="str">
        <f t="shared" si="1011"/>
        <v/>
      </c>
      <c r="IL2094" s="1">
        <f t="shared" si="1012"/>
        <v>1.7205087497986752E-13</v>
      </c>
      <c r="IM2094" s="1" t="str">
        <f t="shared" si="1013"/>
        <v/>
      </c>
      <c r="IN2094" s="1" t="str">
        <f t="shared" si="1014"/>
        <v/>
      </c>
      <c r="IS2094" s="1">
        <v>1470</v>
      </c>
      <c r="IT2094" s="1">
        <f t="shared" si="1015"/>
        <v>67.960666684054615</v>
      </c>
      <c r="IU2094" s="1">
        <f t="shared" si="1016"/>
        <v>1.885059557545833E-3</v>
      </c>
      <c r="IV2094" s="1">
        <f t="shared" si="1017"/>
        <v>0.96994596103880026</v>
      </c>
      <c r="IW2094" s="1">
        <f t="shared" si="1018"/>
        <v>1.885059557545833E-3</v>
      </c>
      <c r="IX2094" s="1" t="str">
        <f t="shared" si="1019"/>
        <v/>
      </c>
      <c r="IY2094" s="1" t="str">
        <f t="shared" si="1020"/>
        <v/>
      </c>
      <c r="IZ2094" s="1">
        <f t="shared" si="1021"/>
        <v>1.7066682987790803E-7</v>
      </c>
      <c r="JA2094" s="1" t="str">
        <f t="shared" si="1022"/>
        <v/>
      </c>
      <c r="JB2094" s="1" t="str">
        <f t="shared" si="1023"/>
        <v/>
      </c>
      <c r="JF2094" s="1">
        <v>1470</v>
      </c>
      <c r="JG2094" s="1">
        <f t="shared" si="1041"/>
        <v>191.07450905147181</v>
      </c>
      <c r="JH2094" s="1">
        <f t="shared" si="1024"/>
        <v>6.7047093254837809E-4</v>
      </c>
      <c r="JI2094" s="1">
        <f t="shared" si="1025"/>
        <v>0.96994596103880026</v>
      </c>
      <c r="JJ2094" s="1">
        <f t="shared" si="1026"/>
        <v>6.7047093254837809E-4</v>
      </c>
      <c r="JK2094" s="1" t="str">
        <f t="shared" si="1027"/>
        <v/>
      </c>
      <c r="JL2094" s="1" t="str">
        <f t="shared" si="1028"/>
        <v/>
      </c>
      <c r="JM2094" s="1">
        <f t="shared" si="1029"/>
        <v>1.5752810059396726E-23</v>
      </c>
      <c r="JN2094" s="1" t="str">
        <f t="shared" si="1030"/>
        <v/>
      </c>
      <c r="JO2094" s="1" t="str">
        <f t="shared" si="1031"/>
        <v/>
      </c>
      <c r="JS2094" s="1">
        <v>1470</v>
      </c>
      <c r="JT2094" s="1">
        <f t="shared" si="1032"/>
        <v>18660.293242684798</v>
      </c>
      <c r="JU2094" s="1">
        <f t="shared" si="1033"/>
        <v>6.8653746542908916E-6</v>
      </c>
      <c r="JV2094" s="1">
        <f t="shared" si="1034"/>
        <v>0.96994596103880026</v>
      </c>
      <c r="JW2094" s="1">
        <f t="shared" si="1035"/>
        <v>6.8653746542908916E-6</v>
      </c>
      <c r="JX2094" s="1" t="str">
        <f t="shared" si="1036"/>
        <v/>
      </c>
      <c r="JY2094" s="1" t="str">
        <f t="shared" si="1037"/>
        <v/>
      </c>
      <c r="JZ2094" s="1">
        <f t="shared" si="1038"/>
        <v>2.5839194649548846E-6</v>
      </c>
      <c r="KA2094" s="1" t="str">
        <f t="shared" si="1039"/>
        <v/>
      </c>
      <c r="KB2094" s="1" t="str">
        <f t="shared" si="1040"/>
        <v/>
      </c>
      <c r="KE2094" s="1">
        <f t="shared" si="1044"/>
        <v>9.4400000000000048</v>
      </c>
      <c r="KF2094" s="151">
        <f t="shared" si="1045"/>
        <v>0.22258963719672259</v>
      </c>
      <c r="KG2094" s="1">
        <f t="shared" si="1046"/>
        <v>4.1517571741331305E-4</v>
      </c>
      <c r="KH2094" s="1" t="str">
        <f t="shared" si="1042"/>
        <v/>
      </c>
      <c r="KI2094" s="132" t="str">
        <f t="shared" si="1043"/>
        <v/>
      </c>
    </row>
    <row r="2095" spans="237:295" ht="20.100000000000001" customHeight="1" x14ac:dyDescent="0.25">
      <c r="IC2095" s="1">
        <v>1471</v>
      </c>
      <c r="ID2095" s="1">
        <f t="shared" si="1006"/>
        <v>32867.627603335757</v>
      </c>
      <c r="IE2095" s="1">
        <f t="shared" si="1007"/>
        <v>3.8767520865931347E-6</v>
      </c>
      <c r="IF2095" s="1">
        <f t="shared" si="1008"/>
        <v>0.97021751226540254</v>
      </c>
      <c r="IG2095" s="1">
        <f t="shared" si="1009"/>
        <v>3.8767520865931347E-6</v>
      </c>
      <c r="IH2095" s="1" t="str">
        <f t="shared" si="1010"/>
        <v/>
      </c>
      <c r="II2095" s="1" t="str">
        <f t="shared" si="1011"/>
        <v/>
      </c>
      <c r="IL2095" s="1">
        <f t="shared" si="1012"/>
        <v>1.7631070984520496E-13</v>
      </c>
      <c r="IM2095" s="1" t="str">
        <f t="shared" si="1013"/>
        <v/>
      </c>
      <c r="IN2095" s="1" t="str">
        <f t="shared" si="1014"/>
        <v/>
      </c>
      <c r="IS2095" s="1">
        <v>1471</v>
      </c>
      <c r="IT2095" s="1">
        <f t="shared" si="1015"/>
        <v>68.105263847212171</v>
      </c>
      <c r="IU2095" s="1">
        <f t="shared" si="1016"/>
        <v>1.8709221093167227E-3</v>
      </c>
      <c r="IV2095" s="1">
        <f t="shared" si="1017"/>
        <v>0.97021751226540254</v>
      </c>
      <c r="IW2095" s="1">
        <f t="shared" si="1018"/>
        <v>1.8709221093167227E-3</v>
      </c>
      <c r="IX2095" s="1" t="str">
        <f t="shared" si="1019"/>
        <v/>
      </c>
      <c r="IY2095" s="1" t="str">
        <f t="shared" si="1020"/>
        <v/>
      </c>
      <c r="IZ2095" s="1">
        <f t="shared" si="1021"/>
        <v>1.7390905153195757E-7</v>
      </c>
      <c r="JA2095" s="1" t="str">
        <f t="shared" si="1022"/>
        <v/>
      </c>
      <c r="JB2095" s="1" t="str">
        <f t="shared" si="1023"/>
        <v/>
      </c>
      <c r="JF2095" s="1">
        <v>1471</v>
      </c>
      <c r="JG2095" s="1">
        <f t="shared" si="1041"/>
        <v>191.481050560092</v>
      </c>
      <c r="JH2095" s="1">
        <f t="shared" si="1024"/>
        <v>6.6544257784197937E-4</v>
      </c>
      <c r="JI2095" s="1">
        <f t="shared" si="1025"/>
        <v>0.97021751226540254</v>
      </c>
      <c r="JJ2095" s="1">
        <f t="shared" si="1026"/>
        <v>6.6544257784197937E-4</v>
      </c>
      <c r="JK2095" s="1" t="str">
        <f t="shared" si="1027"/>
        <v/>
      </c>
      <c r="JL2095" s="1" t="str">
        <f t="shared" si="1028"/>
        <v/>
      </c>
      <c r="JM2095" s="1">
        <f t="shared" si="1029"/>
        <v>1.6375357862812985E-23</v>
      </c>
      <c r="JN2095" s="1" t="str">
        <f t="shared" si="1030"/>
        <v/>
      </c>
      <c r="JO2095" s="1" t="str">
        <f t="shared" si="1031"/>
        <v/>
      </c>
      <c r="JS2095" s="1">
        <v>1471</v>
      </c>
      <c r="JT2095" s="1">
        <f t="shared" si="1032"/>
        <v>18699.99599426498</v>
      </c>
      <c r="JU2095" s="1">
        <f t="shared" si="1033"/>
        <v>6.8138861597444128E-6</v>
      </c>
      <c r="JV2095" s="1">
        <f t="shared" si="1034"/>
        <v>0.97021751226540254</v>
      </c>
      <c r="JW2095" s="1">
        <f t="shared" si="1035"/>
        <v>6.8138861597444128E-6</v>
      </c>
      <c r="JX2095" s="1" t="str">
        <f t="shared" si="1036"/>
        <v/>
      </c>
      <c r="JY2095" s="1" t="str">
        <f t="shared" si="1037"/>
        <v/>
      </c>
      <c r="JZ2095" s="1">
        <f t="shared" si="1038"/>
        <v>2.5597975467302608E-6</v>
      </c>
      <c r="KA2095" s="1" t="str">
        <f t="shared" si="1039"/>
        <v/>
      </c>
      <c r="KB2095" s="1" t="str">
        <f t="shared" si="1040"/>
        <v/>
      </c>
      <c r="KE2095" s="1">
        <f t="shared" si="1044"/>
        <v>9.4464000000000041</v>
      </c>
      <c r="KF2095" s="151">
        <f t="shared" si="1045"/>
        <v>0.22217446147930928</v>
      </c>
      <c r="KG2095" s="1">
        <f t="shared" si="1046"/>
        <v>4.1455083686040006E-4</v>
      </c>
      <c r="KH2095" s="1" t="str">
        <f t="shared" si="1042"/>
        <v/>
      </c>
      <c r="KI2095" s="132" t="str">
        <f t="shared" si="1043"/>
        <v/>
      </c>
    </row>
    <row r="2096" spans="237:295" ht="20.100000000000001" customHeight="1" x14ac:dyDescent="0.25">
      <c r="IC2096" s="1">
        <v>1472</v>
      </c>
      <c r="ID2096" s="1">
        <f t="shared" ref="ID2096:ID2159" si="1047">$ID$618+(IC2096*$ID$621)</f>
        <v>32937.410252175105</v>
      </c>
      <c r="IE2096" s="1">
        <f t="shared" ref="IE2096:IE2159" si="1048">_xlfn.NORM.DIST($ID2096,$ID$615,$ID$616,0)</f>
        <v>3.8476159086977924E-6</v>
      </c>
      <c r="IF2096" s="1">
        <f t="shared" ref="IF2096:IF2159" si="1049">_xlfn.NORM.DIST($ID2096,$ID$615,$ID$616,1)</f>
        <v>0.97048702477620907</v>
      </c>
      <c r="IG2096" s="1">
        <f t="shared" ref="IG2096:IG2159" si="1050">IF(OR(IF2096&lt;$IH$620,IF2096&gt;$IH$621),IE2096,"")</f>
        <v>3.8476159086977924E-6</v>
      </c>
      <c r="IH2096" s="1" t="str">
        <f t="shared" ref="IH2096:IH2159" si="1051">IF(AND(IF2096&gt;$IH$620,IF2096&lt;$IH$621),IE2096,"")</f>
        <v/>
      </c>
      <c r="II2096" s="1" t="str">
        <f t="shared" ref="II2096:II2159" si="1052">IF(IE2096=MAX($IE$624:$IE$2624),IE2096,"")</f>
        <v/>
      </c>
      <c r="IL2096" s="1">
        <f t="shared" ref="IL2096:IL2159" si="1053">_xlfn.NORM.DIST(ID2096,$IH$616,$IH$617,0)</f>
        <v>1.8067312384359452E-13</v>
      </c>
      <c r="IM2096" s="1" t="str">
        <f t="shared" ref="IM2096:IM2159" si="1054">IF(IL2096=MAX($IL$624:$IL$2624),IE2096,"")</f>
        <v/>
      </c>
      <c r="IN2096" s="1" t="str">
        <f t="shared" ref="IN2096:IN2159" si="1055">IF(IM2096=MIN($IM$624:$IM$2624),IM2096,"")</f>
        <v/>
      </c>
      <c r="IS2096" s="1">
        <v>1472</v>
      </c>
      <c r="IT2096" s="1">
        <f t="shared" ref="IT2096:IT2159" si="1056">$IT$618+(IS2096*$IT$621)</f>
        <v>68.249861010369756</v>
      </c>
      <c r="IU2096" s="1">
        <f t="shared" ref="IU2096:IU2159" si="1057">_xlfn.NORM.DIST(IT2096,IT$615,IT$616,0)</f>
        <v>1.8568609781977356E-3</v>
      </c>
      <c r="IV2096" s="1">
        <f t="shared" ref="IV2096:IV2159" si="1058">_xlfn.NORM.DIST(IT2096,IT$615,IT$616,1)</f>
        <v>0.97048702477620907</v>
      </c>
      <c r="IW2096" s="1">
        <f t="shared" ref="IW2096:IW2159" si="1059">IF(OR(IV2096&lt;$IX$620,IV2096&gt;$IX$621),IU2096,"")</f>
        <v>1.8568609781977356E-3</v>
      </c>
      <c r="IX2096" s="1" t="str">
        <f t="shared" ref="IX2096:IX2159" si="1060">IF(AND(IV2096&gt;$IX$620,IV2096&lt;$IX$621),IU2096,"")</f>
        <v/>
      </c>
      <c r="IY2096" s="1" t="str">
        <f t="shared" ref="IY2096:IY2159" si="1061">IF(IU2096=MAX($IU$624:$IU$2624),IU2096,"")</f>
        <v/>
      </c>
      <c r="IZ2096" s="1">
        <f t="shared" ref="IZ2096:IZ2159" si="1062">_xlfn.NORM.DIST(IT2096,$IX$616,$IX$617,0)</f>
        <v>1.7721003150126421E-7</v>
      </c>
      <c r="JA2096" s="1" t="str">
        <f t="shared" ref="JA2096:JA2159" si="1063">IF(IZ2096=MAX($IZ$624:$IZ$2624),IU2096,"")</f>
        <v/>
      </c>
      <c r="JB2096" s="1" t="str">
        <f t="shared" ref="JB2096:JB2159" si="1064">IF(JA2096=MIN($JA$624:$JA$2624),JA2096,"")</f>
        <v/>
      </c>
      <c r="JF2096" s="1">
        <v>1472</v>
      </c>
      <c r="JG2096" s="1">
        <f t="shared" si="1041"/>
        <v>191.88759206871219</v>
      </c>
      <c r="JH2096" s="1">
        <f t="shared" ref="JH2096:JH2159" si="1065">_xlfn.NORM.DIST(JG2096,JG$615,JG$616,0)</f>
        <v>6.6044136731985379E-4</v>
      </c>
      <c r="JI2096" s="1">
        <f t="shared" ref="JI2096:JI2159" si="1066">_xlfn.NORM.DIST(JG2096,JG$615,JG$616,1)</f>
        <v>0.97048702477620907</v>
      </c>
      <c r="JJ2096" s="1">
        <f t="shared" ref="JJ2096:JJ2159" si="1067">IF(OR(JI2096&lt;$IX$620,JI2096&gt;$IX$621),JH2096,"")</f>
        <v>6.6044136731985379E-4</v>
      </c>
      <c r="JK2096" s="1" t="str">
        <f t="shared" ref="JK2096:JK2159" si="1068">IF(AND(JI2096&gt;$JK$620,JI2096&lt;$JK$621),JH2096,"")</f>
        <v/>
      </c>
      <c r="JL2096" s="1" t="str">
        <f t="shared" ref="JL2096:JL2159" si="1069">IF(JH2096=MAX($JH$624:$JH$2624),JH2096,"")</f>
        <v/>
      </c>
      <c r="JM2096" s="1">
        <f t="shared" ref="JM2096:JM2159" si="1070">_xlfn.NORM.DIST(JG2096,$JK$616,$JK$617,0)</f>
        <v>1.7022236269016302E-23</v>
      </c>
      <c r="JN2096" s="1" t="str">
        <f t="shared" ref="JN2096:JN2159" si="1071">IF(JM2096=MAX($JM$624:$JM$2624),JH2096,"")</f>
        <v/>
      </c>
      <c r="JO2096" s="1" t="str">
        <f t="shared" ref="JO2096:JO2159" si="1072">IF(JN2096=MIN($JN$624:$JN$2624),JN2096,"")</f>
        <v/>
      </c>
      <c r="JS2096" s="1">
        <v>1472</v>
      </c>
      <c r="JT2096" s="1">
        <f t="shared" ref="JT2096:JT2159" si="1073">JT$618+(JS2096*JT$621)</f>
        <v>18739.698745845162</v>
      </c>
      <c r="JU2096" s="1">
        <f t="shared" ref="JU2096:JU2159" si="1074">_xlfn.NORM.DIST(JT2096,JT$615,JT$616,0)</f>
        <v>6.7626756116168892E-6</v>
      </c>
      <c r="JV2096" s="1">
        <f t="shared" ref="JV2096:JV2159" si="1075">_xlfn.NORM.DIST(JT2096,JT$615,JT$616,1)</f>
        <v>0.97048702477620907</v>
      </c>
      <c r="JW2096" s="1">
        <f t="shared" ref="JW2096:JW2159" si="1076">IF(OR(JV2096&lt;$IX$620,JV2096&gt;$IX$621),JU2096,"")</f>
        <v>6.7626756116168892E-6</v>
      </c>
      <c r="JX2096" s="1" t="str">
        <f t="shared" ref="JX2096:JX2159" si="1077">IF(AND(JV2096&gt;$JK$620,JV2096&lt;$JK$621),JU2096,"")</f>
        <v/>
      </c>
      <c r="JY2096" s="1" t="str">
        <f t="shared" ref="JY2096:JY2159" si="1078">IF(JU2096=MAX($JU$624:$JU$2624),JU2096,"")</f>
        <v/>
      </c>
      <c r="JZ2096" s="1">
        <f t="shared" ref="JZ2096:JZ2159" si="1079">_xlfn.NORM.DIST(JT2096,$JX$616,$JX$617,0)</f>
        <v>2.5358602421394387E-6</v>
      </c>
      <c r="KA2096" s="1" t="str">
        <f t="shared" ref="KA2096:KA2159" si="1080">IF(JZ2096=MAX($JZ$624:$JZ$2624),JU2096,"")</f>
        <v/>
      </c>
      <c r="KB2096" s="1" t="str">
        <f t="shared" ref="KB2096:KB2159" si="1081">IF(KA2096=MIN($KA$624:$KA$2624),KA2096,"")</f>
        <v/>
      </c>
      <c r="KE2096" s="1">
        <f t="shared" si="1044"/>
        <v>9.4528000000000034</v>
      </c>
      <c r="KF2096" s="151">
        <f t="shared" si="1045"/>
        <v>0.22175991064244888</v>
      </c>
      <c r="KG2096" s="1">
        <f t="shared" si="1046"/>
        <v>4.1392642213955444E-4</v>
      </c>
      <c r="KH2096" s="1" t="str">
        <f t="shared" si="1042"/>
        <v/>
      </c>
      <c r="KI2096" s="132" t="str">
        <f t="shared" si="1043"/>
        <v/>
      </c>
    </row>
    <row r="2097" spans="237:295" ht="20.100000000000001" customHeight="1" x14ac:dyDescent="0.25">
      <c r="IC2097" s="1">
        <v>1473</v>
      </c>
      <c r="ID2097" s="1">
        <f t="shared" si="1047"/>
        <v>33007.192901014467</v>
      </c>
      <c r="IE2097" s="1">
        <f t="shared" si="1048"/>
        <v>3.8186376084207986E-6</v>
      </c>
      <c r="IF2097" s="1">
        <f t="shared" si="1049"/>
        <v>0.97075450959743048</v>
      </c>
      <c r="IG2097" s="1">
        <f t="shared" si="1050"/>
        <v>3.8186376084207986E-6</v>
      </c>
      <c r="IH2097" s="1" t="str">
        <f t="shared" si="1051"/>
        <v/>
      </c>
      <c r="II2097" s="1" t="str">
        <f t="shared" si="1052"/>
        <v/>
      </c>
      <c r="IL2097" s="1">
        <f t="shared" si="1053"/>
        <v>1.8514051374302345E-13</v>
      </c>
      <c r="IM2097" s="1" t="str">
        <f t="shared" si="1054"/>
        <v/>
      </c>
      <c r="IN2097" s="1" t="str">
        <f t="shared" si="1055"/>
        <v/>
      </c>
      <c r="IS2097" s="1">
        <v>1473</v>
      </c>
      <c r="IT2097" s="1">
        <f t="shared" si="1056"/>
        <v>68.394458173527312</v>
      </c>
      <c r="IU2097" s="1">
        <f t="shared" si="1057"/>
        <v>1.8428760388805854E-3</v>
      </c>
      <c r="IV2097" s="1">
        <f t="shared" si="1058"/>
        <v>0.97075450959743048</v>
      </c>
      <c r="IW2097" s="1">
        <f t="shared" si="1059"/>
        <v>1.8428760388805854E-3</v>
      </c>
      <c r="IX2097" s="1" t="str">
        <f t="shared" si="1060"/>
        <v/>
      </c>
      <c r="IY2097" s="1" t="str">
        <f t="shared" si="1061"/>
        <v/>
      </c>
      <c r="IZ2097" s="1">
        <f t="shared" si="1062"/>
        <v>1.8057077844854878E-7</v>
      </c>
      <c r="JA2097" s="1" t="str">
        <f t="shared" si="1063"/>
        <v/>
      </c>
      <c r="JB2097" s="1" t="str">
        <f t="shared" si="1064"/>
        <v/>
      </c>
      <c r="JF2097" s="1">
        <v>1473</v>
      </c>
      <c r="JG2097" s="1">
        <f t="shared" ref="JG2097:JG2160" si="1082">$JG$618+(JF2097*$JG$621)</f>
        <v>192.29413357733227</v>
      </c>
      <c r="JH2097" s="1">
        <f t="shared" si="1065"/>
        <v>6.5546725641281781E-4</v>
      </c>
      <c r="JI2097" s="1">
        <f t="shared" si="1066"/>
        <v>0.97075450959743048</v>
      </c>
      <c r="JJ2097" s="1">
        <f t="shared" si="1067"/>
        <v>6.5546725641281781E-4</v>
      </c>
      <c r="JK2097" s="1" t="str">
        <f t="shared" si="1068"/>
        <v/>
      </c>
      <c r="JL2097" s="1" t="str">
        <f t="shared" si="1069"/>
        <v/>
      </c>
      <c r="JM2097" s="1">
        <f t="shared" si="1070"/>
        <v>1.7694385304938343E-23</v>
      </c>
      <c r="JN2097" s="1" t="str">
        <f t="shared" si="1071"/>
        <v/>
      </c>
      <c r="JO2097" s="1" t="str">
        <f t="shared" si="1072"/>
        <v/>
      </c>
      <c r="JS2097" s="1">
        <v>1473</v>
      </c>
      <c r="JT2097" s="1">
        <f t="shared" si="1073"/>
        <v>18779.401497425344</v>
      </c>
      <c r="JU2097" s="1">
        <f t="shared" si="1074"/>
        <v>6.7117425535363456E-6</v>
      </c>
      <c r="JV2097" s="1">
        <f t="shared" si="1075"/>
        <v>0.97075450959743048</v>
      </c>
      <c r="JW2097" s="1">
        <f t="shared" si="1076"/>
        <v>6.7117425535363456E-6</v>
      </c>
      <c r="JX2097" s="1" t="str">
        <f t="shared" si="1077"/>
        <v/>
      </c>
      <c r="JY2097" s="1" t="str">
        <f t="shared" si="1078"/>
        <v/>
      </c>
      <c r="JZ2097" s="1">
        <f t="shared" si="1079"/>
        <v>2.5121065872204805E-6</v>
      </c>
      <c r="KA2097" s="1" t="str">
        <f t="shared" si="1080"/>
        <v/>
      </c>
      <c r="KB2097" s="1" t="str">
        <f t="shared" si="1081"/>
        <v/>
      </c>
      <c r="KE2097" s="1">
        <f t="shared" si="1044"/>
        <v>9.4592000000000027</v>
      </c>
      <c r="KF2097" s="151">
        <f t="shared" si="1045"/>
        <v>0.22134598422030932</v>
      </c>
      <c r="KG2097" s="1">
        <f t="shared" si="1046"/>
        <v>4.133024746208469E-4</v>
      </c>
      <c r="KH2097" s="1" t="str">
        <f t="shared" si="1042"/>
        <v/>
      </c>
      <c r="KI2097" s="132" t="str">
        <f t="shared" si="1043"/>
        <v/>
      </c>
    </row>
    <row r="2098" spans="237:295" ht="20.100000000000001" customHeight="1" x14ac:dyDescent="0.25">
      <c r="IC2098" s="1">
        <v>1474</v>
      </c>
      <c r="ID2098" s="1">
        <f t="shared" si="1047"/>
        <v>33076.975549853814</v>
      </c>
      <c r="IE2098" s="1">
        <f t="shared" si="1048"/>
        <v>3.7898169205138772E-6</v>
      </c>
      <c r="IF2098" s="1">
        <f t="shared" si="1049"/>
        <v>0.97101997773696258</v>
      </c>
      <c r="IG2098" s="1">
        <f t="shared" si="1050"/>
        <v>3.7898169205138772E-6</v>
      </c>
      <c r="IH2098" s="1" t="str">
        <f t="shared" si="1051"/>
        <v/>
      </c>
      <c r="II2098" s="1" t="str">
        <f t="shared" si="1052"/>
        <v/>
      </c>
      <c r="IL2098" s="1">
        <f t="shared" si="1053"/>
        <v>1.897153304933895E-13</v>
      </c>
      <c r="IM2098" s="1" t="str">
        <f t="shared" si="1054"/>
        <v/>
      </c>
      <c r="IN2098" s="1" t="str">
        <f t="shared" si="1055"/>
        <v/>
      </c>
      <c r="IS2098" s="1">
        <v>1474</v>
      </c>
      <c r="IT2098" s="1">
        <f t="shared" si="1056"/>
        <v>68.539055336684868</v>
      </c>
      <c r="IU2098" s="1">
        <f t="shared" si="1057"/>
        <v>1.8289671633563412E-3</v>
      </c>
      <c r="IV2098" s="1">
        <f t="shared" si="1058"/>
        <v>0.97101997773696258</v>
      </c>
      <c r="IW2098" s="1">
        <f t="shared" si="1059"/>
        <v>1.8289671633563412E-3</v>
      </c>
      <c r="IX2098" s="1" t="str">
        <f t="shared" si="1060"/>
        <v/>
      </c>
      <c r="IY2098" s="1" t="str">
        <f t="shared" si="1061"/>
        <v/>
      </c>
      <c r="IZ2098" s="1">
        <f t="shared" si="1062"/>
        <v>1.8399231727781316E-7</v>
      </c>
      <c r="JA2098" s="1" t="str">
        <f t="shared" si="1063"/>
        <v/>
      </c>
      <c r="JB2098" s="1" t="str">
        <f t="shared" si="1064"/>
        <v/>
      </c>
      <c r="JF2098" s="1">
        <v>1474</v>
      </c>
      <c r="JG2098" s="1">
        <f t="shared" si="1082"/>
        <v>192.70067508595247</v>
      </c>
      <c r="JH2098" s="1">
        <f t="shared" si="1065"/>
        <v>6.5052019959113249E-4</v>
      </c>
      <c r="JI2098" s="1">
        <f t="shared" si="1066"/>
        <v>0.97101997773696258</v>
      </c>
      <c r="JJ2098" s="1">
        <f t="shared" si="1067"/>
        <v>6.5052019959113249E-4</v>
      </c>
      <c r="JK2098" s="1" t="str">
        <f t="shared" si="1068"/>
        <v/>
      </c>
      <c r="JL2098" s="1" t="str">
        <f t="shared" si="1069"/>
        <v/>
      </c>
      <c r="JM2098" s="1">
        <f t="shared" si="1070"/>
        <v>1.8392780886799569E-23</v>
      </c>
      <c r="JN2098" s="1" t="str">
        <f t="shared" si="1071"/>
        <v/>
      </c>
      <c r="JO2098" s="1" t="str">
        <f t="shared" si="1072"/>
        <v/>
      </c>
      <c r="JS2098" s="1">
        <v>1474</v>
      </c>
      <c r="JT2098" s="1">
        <f t="shared" si="1073"/>
        <v>18819.104249005519</v>
      </c>
      <c r="JU2098" s="1">
        <f t="shared" si="1074"/>
        <v>6.6610865192951041E-6</v>
      </c>
      <c r="JV2098" s="1">
        <f t="shared" si="1075"/>
        <v>0.97101997773696258</v>
      </c>
      <c r="JW2098" s="1">
        <f t="shared" si="1076"/>
        <v>6.6610865192951041E-6</v>
      </c>
      <c r="JX2098" s="1" t="str">
        <f t="shared" si="1077"/>
        <v/>
      </c>
      <c r="JY2098" s="1" t="str">
        <f t="shared" si="1078"/>
        <v/>
      </c>
      <c r="JZ2098" s="1">
        <f t="shared" si="1079"/>
        <v>2.4885356182595273E-6</v>
      </c>
      <c r="KA2098" s="1" t="str">
        <f t="shared" si="1080"/>
        <v/>
      </c>
      <c r="KB2098" s="1" t="str">
        <f t="shared" si="1081"/>
        <v/>
      </c>
      <c r="KE2098" s="1">
        <f t="shared" si="1044"/>
        <v>9.465600000000002</v>
      </c>
      <c r="KF2098" s="151">
        <f t="shared" si="1045"/>
        <v>0.22093268174568848</v>
      </c>
      <c r="KG2098" s="1">
        <f t="shared" si="1046"/>
        <v>4.1267899566779787E-4</v>
      </c>
      <c r="KH2098" s="1" t="str">
        <f t="shared" si="1042"/>
        <v/>
      </c>
      <c r="KI2098" s="132" t="str">
        <f t="shared" si="1043"/>
        <v/>
      </c>
    </row>
    <row r="2099" spans="237:295" ht="20.100000000000001" customHeight="1" x14ac:dyDescent="0.25">
      <c r="IC2099" s="1">
        <v>1475</v>
      </c>
      <c r="ID2099" s="1">
        <f t="shared" si="1047"/>
        <v>33146.758198693176</v>
      </c>
      <c r="IE2099" s="1">
        <f t="shared" si="1048"/>
        <v>3.7611535741917772E-6</v>
      </c>
      <c r="IF2099" s="1">
        <f t="shared" si="1049"/>
        <v>0.97128344018399826</v>
      </c>
      <c r="IG2099" s="1">
        <f t="shared" si="1050"/>
        <v>3.7611535741917772E-6</v>
      </c>
      <c r="IH2099" s="1" t="str">
        <f t="shared" si="1051"/>
        <v/>
      </c>
      <c r="II2099" s="1" t="str">
        <f t="shared" si="1052"/>
        <v/>
      </c>
      <c r="IL2099" s="1">
        <f t="shared" si="1053"/>
        <v>1.9440008040743254E-13</v>
      </c>
      <c r="IM2099" s="1" t="str">
        <f t="shared" si="1054"/>
        <v/>
      </c>
      <c r="IN2099" s="1" t="str">
        <f t="shared" si="1055"/>
        <v/>
      </c>
      <c r="IS2099" s="1">
        <v>1475</v>
      </c>
      <c r="IT2099" s="1">
        <f t="shared" si="1056"/>
        <v>68.683652499842424</v>
      </c>
      <c r="IU2099" s="1">
        <f t="shared" si="1057"/>
        <v>1.8151342209439371E-3</v>
      </c>
      <c r="IV2099" s="1">
        <f t="shared" si="1058"/>
        <v>0.97128344018399815</v>
      </c>
      <c r="IW2099" s="1">
        <f t="shared" si="1059"/>
        <v>1.8151342209439371E-3</v>
      </c>
      <c r="IX2099" s="1" t="str">
        <f t="shared" si="1060"/>
        <v/>
      </c>
      <c r="IY2099" s="1" t="str">
        <f t="shared" si="1061"/>
        <v/>
      </c>
      <c r="IZ2099" s="1">
        <f t="shared" si="1062"/>
        <v>1.8747568937613926E-7</v>
      </c>
      <c r="JA2099" s="1" t="str">
        <f t="shared" si="1063"/>
        <v/>
      </c>
      <c r="JB2099" s="1" t="str">
        <f t="shared" si="1064"/>
        <v/>
      </c>
      <c r="JF2099" s="1">
        <v>1475</v>
      </c>
      <c r="JG2099" s="1">
        <f t="shared" si="1082"/>
        <v>193.10721659457255</v>
      </c>
      <c r="JH2099" s="1">
        <f t="shared" si="1065"/>
        <v>6.4560015037464706E-4</v>
      </c>
      <c r="JI2099" s="1">
        <f t="shared" si="1066"/>
        <v>0.97128344018399815</v>
      </c>
      <c r="JJ2099" s="1">
        <f t="shared" si="1067"/>
        <v>6.4560015037464706E-4</v>
      </c>
      <c r="JK2099" s="1" t="str">
        <f t="shared" si="1068"/>
        <v/>
      </c>
      <c r="JL2099" s="1" t="str">
        <f t="shared" si="1069"/>
        <v/>
      </c>
      <c r="JM2099" s="1">
        <f t="shared" si="1070"/>
        <v>1.9118436173562896E-23</v>
      </c>
      <c r="JN2099" s="1" t="str">
        <f t="shared" si="1071"/>
        <v/>
      </c>
      <c r="JO2099" s="1" t="str">
        <f t="shared" si="1072"/>
        <v/>
      </c>
      <c r="JS2099" s="1">
        <v>1475</v>
      </c>
      <c r="JT2099" s="1">
        <f t="shared" si="1073"/>
        <v>18858.807000585701</v>
      </c>
      <c r="JU2099" s="1">
        <f t="shared" si="1074"/>
        <v>6.6107070329535501E-6</v>
      </c>
      <c r="JV2099" s="1">
        <f t="shared" si="1075"/>
        <v>0.97128344018399815</v>
      </c>
      <c r="JW2099" s="1">
        <f t="shared" si="1076"/>
        <v>6.6107070329535501E-6</v>
      </c>
      <c r="JX2099" s="1" t="str">
        <f t="shared" si="1077"/>
        <v/>
      </c>
      <c r="JY2099" s="1" t="str">
        <f t="shared" si="1078"/>
        <v/>
      </c>
      <c r="JZ2099" s="1">
        <f t="shared" si="1079"/>
        <v>2.4651463718498236E-6</v>
      </c>
      <c r="KA2099" s="1" t="str">
        <f t="shared" si="1080"/>
        <v/>
      </c>
      <c r="KB2099" s="1" t="str">
        <f t="shared" si="1081"/>
        <v/>
      </c>
      <c r="KE2099" s="1">
        <f t="shared" si="1044"/>
        <v>9.4720000000000013</v>
      </c>
      <c r="KF2099" s="151">
        <f t="shared" si="1045"/>
        <v>0.22052000275002068</v>
      </c>
      <c r="KG2099" s="1">
        <f t="shared" si="1046"/>
        <v>4.1205598663479615E-4</v>
      </c>
      <c r="KH2099" s="1" t="str">
        <f t="shared" si="1042"/>
        <v/>
      </c>
      <c r="KI2099" s="132" t="str">
        <f t="shared" si="1043"/>
        <v/>
      </c>
    </row>
    <row r="2100" spans="237:295" ht="20.100000000000001" customHeight="1" x14ac:dyDescent="0.25">
      <c r="IC2100" s="1">
        <v>1476</v>
      </c>
      <c r="ID2100" s="1">
        <f t="shared" si="1047"/>
        <v>33216.540847532524</v>
      </c>
      <c r="IE2100" s="1">
        <f t="shared" si="1048"/>
        <v>3.732647293191371E-6</v>
      </c>
      <c r="IF2100" s="1">
        <f t="shared" si="1049"/>
        <v>0.97154490790864234</v>
      </c>
      <c r="IG2100" s="1">
        <f t="shared" si="1050"/>
        <v>3.732647293191371E-6</v>
      </c>
      <c r="IH2100" s="1" t="str">
        <f t="shared" si="1051"/>
        <v/>
      </c>
      <c r="II2100" s="1" t="str">
        <f t="shared" si="1052"/>
        <v/>
      </c>
      <c r="IL2100" s="1">
        <f t="shared" si="1053"/>
        <v>1.9919732636635754E-13</v>
      </c>
      <c r="IM2100" s="1" t="str">
        <f t="shared" si="1054"/>
        <v/>
      </c>
      <c r="IN2100" s="1" t="str">
        <f t="shared" si="1055"/>
        <v/>
      </c>
      <c r="IS2100" s="1">
        <v>1476</v>
      </c>
      <c r="IT2100" s="1">
        <f t="shared" si="1056"/>
        <v>68.828249663000008</v>
      </c>
      <c r="IU2100" s="1">
        <f t="shared" si="1057"/>
        <v>1.801377078318668E-3</v>
      </c>
      <c r="IV2100" s="1">
        <f t="shared" si="1058"/>
        <v>0.97154490790864234</v>
      </c>
      <c r="IW2100" s="1">
        <f t="shared" si="1059"/>
        <v>1.801377078318668E-3</v>
      </c>
      <c r="IX2100" s="1" t="str">
        <f t="shared" si="1060"/>
        <v/>
      </c>
      <c r="IY2100" s="1" t="str">
        <f t="shared" si="1061"/>
        <v/>
      </c>
      <c r="IZ2100" s="1">
        <f t="shared" si="1062"/>
        <v>1.9102195285873411E-7</v>
      </c>
      <c r="JA2100" s="1" t="str">
        <f t="shared" si="1063"/>
        <v/>
      </c>
      <c r="JB2100" s="1" t="str">
        <f t="shared" si="1064"/>
        <v/>
      </c>
      <c r="JF2100" s="1">
        <v>1476</v>
      </c>
      <c r="JG2100" s="1">
        <f t="shared" si="1082"/>
        <v>193.51375810319274</v>
      </c>
      <c r="JH2100" s="1">
        <f t="shared" si="1065"/>
        <v>6.4070706134292815E-4</v>
      </c>
      <c r="JI2100" s="1">
        <f t="shared" si="1066"/>
        <v>0.97154490790864234</v>
      </c>
      <c r="JJ2100" s="1">
        <f t="shared" si="1067"/>
        <v>6.4070706134292815E-4</v>
      </c>
      <c r="JK2100" s="1" t="str">
        <f t="shared" si="1068"/>
        <v/>
      </c>
      <c r="JL2100" s="1" t="str">
        <f t="shared" si="1069"/>
        <v/>
      </c>
      <c r="JM2100" s="1">
        <f t="shared" si="1070"/>
        <v>1.9872402970781615E-23</v>
      </c>
      <c r="JN2100" s="1" t="str">
        <f t="shared" si="1071"/>
        <v/>
      </c>
      <c r="JO2100" s="1" t="str">
        <f t="shared" si="1072"/>
        <v/>
      </c>
      <c r="JS2100" s="1">
        <v>1476</v>
      </c>
      <c r="JT2100" s="1">
        <f t="shared" si="1073"/>
        <v>18898.509752165883</v>
      </c>
      <c r="JU2100" s="1">
        <f t="shared" si="1074"/>
        <v>6.5606036089440012E-6</v>
      </c>
      <c r="JV2100" s="1">
        <f t="shared" si="1075"/>
        <v>0.97154490790864234</v>
      </c>
      <c r="JW2100" s="1">
        <f t="shared" si="1076"/>
        <v>6.5606036089440012E-6</v>
      </c>
      <c r="JX2100" s="1" t="str">
        <f t="shared" si="1077"/>
        <v/>
      </c>
      <c r="JY2100" s="1" t="str">
        <f t="shared" si="1078"/>
        <v/>
      </c>
      <c r="JZ2100" s="1">
        <f t="shared" si="1079"/>
        <v>2.441937884950255E-6</v>
      </c>
      <c r="KA2100" s="1" t="str">
        <f t="shared" si="1080"/>
        <v/>
      </c>
      <c r="KB2100" s="1" t="str">
        <f t="shared" si="1081"/>
        <v/>
      </c>
      <c r="KE2100" s="1">
        <f t="shared" si="1044"/>
        <v>9.4784000000000006</v>
      </c>
      <c r="KF2100" s="151">
        <f t="shared" si="1045"/>
        <v>0.22010794676338588</v>
      </c>
      <c r="KG2100" s="1">
        <f t="shared" si="1046"/>
        <v>4.1143344886948596E-4</v>
      </c>
      <c r="KH2100" s="1" t="str">
        <f t="shared" si="1042"/>
        <v/>
      </c>
      <c r="KI2100" s="132" t="str">
        <f t="shared" si="1043"/>
        <v/>
      </c>
    </row>
    <row r="2101" spans="237:295" ht="20.100000000000001" customHeight="1" x14ac:dyDescent="0.25">
      <c r="IC2101" s="1">
        <v>1477</v>
      </c>
      <c r="ID2101" s="1">
        <f t="shared" si="1047"/>
        <v>33286.323496371886</v>
      </c>
      <c r="IE2101" s="1">
        <f t="shared" si="1048"/>
        <v>3.7042977958306479E-6</v>
      </c>
      <c r="IF2101" s="1">
        <f t="shared" si="1049"/>
        <v>0.97180439186153211</v>
      </c>
      <c r="IG2101" s="1">
        <f t="shared" si="1050"/>
        <v>3.7042977958306479E-6</v>
      </c>
      <c r="IH2101" s="1" t="str">
        <f t="shared" si="1051"/>
        <v/>
      </c>
      <c r="II2101" s="1" t="str">
        <f t="shared" si="1052"/>
        <v/>
      </c>
      <c r="IL2101" s="1">
        <f t="shared" si="1053"/>
        <v>2.0410968905067438E-13</v>
      </c>
      <c r="IM2101" s="1" t="str">
        <f t="shared" si="1054"/>
        <v/>
      </c>
      <c r="IN2101" s="1" t="str">
        <f t="shared" si="1055"/>
        <v/>
      </c>
      <c r="IS2101" s="1">
        <v>1477</v>
      </c>
      <c r="IT2101" s="1">
        <f t="shared" si="1056"/>
        <v>68.972846826157564</v>
      </c>
      <c r="IU2101" s="1">
        <f t="shared" si="1057"/>
        <v>1.7876955995406963E-3</v>
      </c>
      <c r="IV2101" s="1">
        <f t="shared" si="1058"/>
        <v>0.97180439186153211</v>
      </c>
      <c r="IW2101" s="1">
        <f t="shared" si="1059"/>
        <v>1.7876955995406963E-3</v>
      </c>
      <c r="IX2101" s="1" t="str">
        <f t="shared" si="1060"/>
        <v/>
      </c>
      <c r="IY2101" s="1" t="str">
        <f t="shared" si="1061"/>
        <v/>
      </c>
      <c r="IZ2101" s="1">
        <f t="shared" si="1062"/>
        <v>1.9463218281727492E-7</v>
      </c>
      <c r="JA2101" s="1" t="str">
        <f t="shared" si="1063"/>
        <v/>
      </c>
      <c r="JB2101" s="1" t="str">
        <f t="shared" si="1064"/>
        <v/>
      </c>
      <c r="JF2101" s="1">
        <v>1477</v>
      </c>
      <c r="JG2101" s="1">
        <f t="shared" si="1082"/>
        <v>193.92029961181294</v>
      </c>
      <c r="JH2101" s="1">
        <f t="shared" si="1065"/>
        <v>6.3584088414540135E-4</v>
      </c>
      <c r="JI2101" s="1">
        <f t="shared" si="1066"/>
        <v>0.97180439186153211</v>
      </c>
      <c r="JJ2101" s="1">
        <f t="shared" si="1067"/>
        <v>6.3584088414540135E-4</v>
      </c>
      <c r="JK2101" s="1" t="str">
        <f t="shared" si="1068"/>
        <v/>
      </c>
      <c r="JL2101" s="1" t="str">
        <f t="shared" si="1069"/>
        <v/>
      </c>
      <c r="JM2101" s="1">
        <f t="shared" si="1070"/>
        <v>2.0655773186687244E-23</v>
      </c>
      <c r="JN2101" s="1" t="str">
        <f t="shared" si="1071"/>
        <v/>
      </c>
      <c r="JO2101" s="1" t="str">
        <f t="shared" si="1072"/>
        <v/>
      </c>
      <c r="JS2101" s="1">
        <v>1477</v>
      </c>
      <c r="JT2101" s="1">
        <f t="shared" si="1073"/>
        <v>18938.212503746065</v>
      </c>
      <c r="JU2101" s="1">
        <f t="shared" si="1074"/>
        <v>6.5107757521744233E-6</v>
      </c>
      <c r="JV2101" s="1">
        <f t="shared" si="1075"/>
        <v>0.97180439186153211</v>
      </c>
      <c r="JW2101" s="1">
        <f t="shared" si="1076"/>
        <v>6.5107757521744233E-6</v>
      </c>
      <c r="JX2101" s="1" t="str">
        <f t="shared" si="1077"/>
        <v/>
      </c>
      <c r="JY2101" s="1" t="str">
        <f t="shared" si="1078"/>
        <v/>
      </c>
      <c r="JZ2101" s="1">
        <f t="shared" si="1079"/>
        <v>2.4189091949432177E-6</v>
      </c>
      <c r="KA2101" s="1" t="str">
        <f t="shared" si="1080"/>
        <v/>
      </c>
      <c r="KB2101" s="1" t="str">
        <f t="shared" si="1081"/>
        <v/>
      </c>
      <c r="KE2101" s="1">
        <f t="shared" si="1044"/>
        <v>9.4847999999999999</v>
      </c>
      <c r="KF2101" s="151">
        <f t="shared" si="1045"/>
        <v>0.2196965133145164</v>
      </c>
      <c r="KG2101" s="1">
        <f t="shared" si="1046"/>
        <v>4.1081138371087955E-4</v>
      </c>
      <c r="KH2101" s="1" t="str">
        <f t="shared" si="1042"/>
        <v/>
      </c>
      <c r="KI2101" s="132" t="str">
        <f t="shared" si="1043"/>
        <v/>
      </c>
    </row>
    <row r="2102" spans="237:295" ht="20.100000000000001" customHeight="1" x14ac:dyDescent="0.25">
      <c r="IC2102" s="1">
        <v>1478</v>
      </c>
      <c r="ID2102" s="1">
        <f t="shared" si="1047"/>
        <v>33356.106145211234</v>
      </c>
      <c r="IE2102" s="1">
        <f t="shared" si="1048"/>
        <v>3.6761047950677995E-6</v>
      </c>
      <c r="IF2102" s="1">
        <f t="shared" si="1049"/>
        <v>0.97206190297346118</v>
      </c>
      <c r="IG2102" s="1">
        <f t="shared" si="1050"/>
        <v>3.6761047950677995E-6</v>
      </c>
      <c r="IH2102" s="1" t="str">
        <f t="shared" si="1051"/>
        <v/>
      </c>
      <c r="II2102" s="1" t="str">
        <f t="shared" si="1052"/>
        <v/>
      </c>
      <c r="IL2102" s="1">
        <f t="shared" si="1053"/>
        <v>2.0913984819672003E-13</v>
      </c>
      <c r="IM2102" s="1" t="str">
        <f t="shared" si="1054"/>
        <v/>
      </c>
      <c r="IN2102" s="1" t="str">
        <f t="shared" si="1055"/>
        <v/>
      </c>
      <c r="IS2102" s="1">
        <v>1478</v>
      </c>
      <c r="IT2102" s="1">
        <f t="shared" si="1056"/>
        <v>69.11744398931512</v>
      </c>
      <c r="IU2102" s="1">
        <f t="shared" si="1057"/>
        <v>1.7740896460835198E-3</v>
      </c>
      <c r="IV2102" s="1">
        <f t="shared" si="1058"/>
        <v>0.97206190297346118</v>
      </c>
      <c r="IW2102" s="1">
        <f t="shared" si="1059"/>
        <v>1.7740896460835198E-3</v>
      </c>
      <c r="IX2102" s="1" t="str">
        <f t="shared" si="1060"/>
        <v/>
      </c>
      <c r="IY2102" s="1" t="str">
        <f t="shared" si="1061"/>
        <v/>
      </c>
      <c r="IZ2102" s="1">
        <f t="shared" si="1062"/>
        <v>1.9830747157157661E-7</v>
      </c>
      <c r="JA2102" s="1" t="str">
        <f t="shared" si="1063"/>
        <v/>
      </c>
      <c r="JB2102" s="1" t="str">
        <f t="shared" si="1064"/>
        <v/>
      </c>
      <c r="JF2102" s="1">
        <v>1478</v>
      </c>
      <c r="JG2102" s="1">
        <f t="shared" si="1082"/>
        <v>194.32684112043302</v>
      </c>
      <c r="JH2102" s="1">
        <f t="shared" si="1065"/>
        <v>6.3100156951148188E-4</v>
      </c>
      <c r="JI2102" s="1">
        <f t="shared" si="1066"/>
        <v>0.97206190297346107</v>
      </c>
      <c r="JJ2102" s="1">
        <f t="shared" si="1067"/>
        <v>6.3100156951148188E-4</v>
      </c>
      <c r="JK2102" s="1" t="str">
        <f t="shared" si="1068"/>
        <v/>
      </c>
      <c r="JL2102" s="1" t="str">
        <f t="shared" si="1069"/>
        <v/>
      </c>
      <c r="JM2102" s="1">
        <f t="shared" si="1070"/>
        <v>2.1469680342450054E-23</v>
      </c>
      <c r="JN2102" s="1" t="str">
        <f t="shared" si="1071"/>
        <v/>
      </c>
      <c r="JO2102" s="1" t="str">
        <f t="shared" si="1072"/>
        <v/>
      </c>
      <c r="JS2102" s="1">
        <v>1478</v>
      </c>
      <c r="JT2102" s="1">
        <f t="shared" si="1073"/>
        <v>18977.915255326247</v>
      </c>
      <c r="JU2102" s="1">
        <f t="shared" si="1074"/>
        <v>6.4612229581322139E-6</v>
      </c>
      <c r="JV2102" s="1">
        <f t="shared" si="1075"/>
        <v>0.97206190297346118</v>
      </c>
      <c r="JW2102" s="1">
        <f t="shared" si="1076"/>
        <v>6.4612229581322139E-6</v>
      </c>
      <c r="JX2102" s="1" t="str">
        <f t="shared" si="1077"/>
        <v/>
      </c>
      <c r="JY2102" s="1" t="str">
        <f t="shared" si="1078"/>
        <v/>
      </c>
      <c r="JZ2102" s="1">
        <f t="shared" si="1079"/>
        <v>2.396059339691958E-6</v>
      </c>
      <c r="KA2102" s="1" t="str">
        <f t="shared" si="1080"/>
        <v/>
      </c>
      <c r="KB2102" s="1" t="str">
        <f t="shared" si="1081"/>
        <v/>
      </c>
      <c r="KE2102" s="1">
        <f t="shared" si="1044"/>
        <v>9.4911999999999992</v>
      </c>
      <c r="KF2102" s="151">
        <f t="shared" si="1045"/>
        <v>0.21928570193080552</v>
      </c>
      <c r="KG2102" s="1">
        <f t="shared" si="1046"/>
        <v>4.1018979249091148E-4</v>
      </c>
      <c r="KH2102" s="1" t="str">
        <f t="shared" si="1042"/>
        <v/>
      </c>
      <c r="KI2102" s="132" t="str">
        <f t="shared" si="1043"/>
        <v/>
      </c>
    </row>
    <row r="2103" spans="237:295" ht="20.100000000000001" customHeight="1" x14ac:dyDescent="0.25">
      <c r="IC2103" s="1">
        <v>1479</v>
      </c>
      <c r="ID2103" s="1">
        <f t="shared" si="1047"/>
        <v>33425.888794050596</v>
      </c>
      <c r="IE2103" s="1">
        <f t="shared" si="1048"/>
        <v>3.6480679985601717E-6</v>
      </c>
      <c r="IF2103" s="1">
        <f t="shared" si="1049"/>
        <v>0.97231745215500687</v>
      </c>
      <c r="IG2103" s="1">
        <f t="shared" si="1050"/>
        <v>3.6480679985601717E-6</v>
      </c>
      <c r="IH2103" s="1" t="str">
        <f t="shared" si="1051"/>
        <v/>
      </c>
      <c r="II2103" s="1" t="str">
        <f t="shared" si="1052"/>
        <v/>
      </c>
      <c r="IL2103" s="1">
        <f t="shared" si="1053"/>
        <v>2.142905438794206E-13</v>
      </c>
      <c r="IM2103" s="1" t="str">
        <f t="shared" si="1054"/>
        <v/>
      </c>
      <c r="IN2103" s="1" t="str">
        <f t="shared" si="1055"/>
        <v/>
      </c>
      <c r="IS2103" s="1">
        <v>1479</v>
      </c>
      <c r="IT2103" s="1">
        <f t="shared" si="1056"/>
        <v>69.262041152472676</v>
      </c>
      <c r="IU2103" s="1">
        <f t="shared" si="1057"/>
        <v>1.7605590768624633E-3</v>
      </c>
      <c r="IV2103" s="1">
        <f t="shared" si="1058"/>
        <v>0.97231745215500687</v>
      </c>
      <c r="IW2103" s="1">
        <f t="shared" si="1059"/>
        <v>1.7605590768624633E-3</v>
      </c>
      <c r="IX2103" s="1" t="str">
        <f t="shared" si="1060"/>
        <v/>
      </c>
      <c r="IY2103" s="1" t="str">
        <f t="shared" si="1061"/>
        <v/>
      </c>
      <c r="IZ2103" s="1">
        <f t="shared" si="1062"/>
        <v>2.0204892892462965E-7</v>
      </c>
      <c r="JA2103" s="1" t="str">
        <f t="shared" si="1063"/>
        <v/>
      </c>
      <c r="JB2103" s="1" t="str">
        <f t="shared" si="1064"/>
        <v/>
      </c>
      <c r="JF2103" s="1">
        <v>1479</v>
      </c>
      <c r="JG2103" s="1">
        <f t="shared" si="1082"/>
        <v>194.73338262905321</v>
      </c>
      <c r="JH2103" s="1">
        <f t="shared" si="1065"/>
        <v>6.2618906726069656E-4</v>
      </c>
      <c r="JI2103" s="1">
        <f t="shared" si="1066"/>
        <v>0.97231745215500687</v>
      </c>
      <c r="JJ2103" s="1">
        <f t="shared" si="1067"/>
        <v>6.2618906726069656E-4</v>
      </c>
      <c r="JK2103" s="1" t="str">
        <f t="shared" si="1068"/>
        <v/>
      </c>
      <c r="JL2103" s="1" t="str">
        <f t="shared" si="1069"/>
        <v/>
      </c>
      <c r="JM2103" s="1">
        <f t="shared" si="1070"/>
        <v>2.2315301138582908E-23</v>
      </c>
      <c r="JN2103" s="1" t="str">
        <f t="shared" si="1071"/>
        <v/>
      </c>
      <c r="JO2103" s="1" t="str">
        <f t="shared" si="1072"/>
        <v/>
      </c>
      <c r="JS2103" s="1">
        <v>1479</v>
      </c>
      <c r="JT2103" s="1">
        <f t="shared" si="1073"/>
        <v>19017.618006906421</v>
      </c>
      <c r="JU2103" s="1">
        <f t="shared" si="1074"/>
        <v>6.4119447129879063E-6</v>
      </c>
      <c r="JV2103" s="1">
        <f t="shared" si="1075"/>
        <v>0.97231745215500687</v>
      </c>
      <c r="JW2103" s="1">
        <f t="shared" si="1076"/>
        <v>6.4119447129879063E-6</v>
      </c>
      <c r="JX2103" s="1" t="str">
        <f t="shared" si="1077"/>
        <v/>
      </c>
      <c r="JY2103" s="1" t="str">
        <f t="shared" si="1078"/>
        <v/>
      </c>
      <c r="JZ2103" s="1">
        <f t="shared" si="1079"/>
        <v>2.3733873575973372E-6</v>
      </c>
      <c r="KA2103" s="1" t="str">
        <f t="shared" si="1080"/>
        <v/>
      </c>
      <c r="KB2103" s="1" t="str">
        <f t="shared" si="1081"/>
        <v/>
      </c>
      <c r="KE2103" s="1">
        <f t="shared" si="1044"/>
        <v>9.4975999999999985</v>
      </c>
      <c r="KF2103" s="151">
        <f t="shared" si="1045"/>
        <v>0.2188755121383146</v>
      </c>
      <c r="KG2103" s="1">
        <f t="shared" si="1046"/>
        <v>4.0956867653280105E-4</v>
      </c>
      <c r="KH2103" s="1" t="str">
        <f t="shared" si="1042"/>
        <v/>
      </c>
      <c r="KI2103" s="132" t="str">
        <f t="shared" si="1043"/>
        <v/>
      </c>
    </row>
    <row r="2104" spans="237:295" ht="20.100000000000001" customHeight="1" x14ac:dyDescent="0.25">
      <c r="IC2104" s="1">
        <v>1480</v>
      </c>
      <c r="ID2104" s="1">
        <f t="shared" si="1047"/>
        <v>33495.671442889943</v>
      </c>
      <c r="IE2104" s="1">
        <f t="shared" si="1048"/>
        <v>3.6201871087233004E-6</v>
      </c>
      <c r="IF2104" s="1">
        <f t="shared" si="1049"/>
        <v>0.9725710502961632</v>
      </c>
      <c r="IG2104" s="1">
        <f t="shared" si="1050"/>
        <v>3.6201871087233004E-6</v>
      </c>
      <c r="IH2104" s="1" t="str">
        <f t="shared" si="1051"/>
        <v/>
      </c>
      <c r="II2104" s="1" t="str">
        <f t="shared" si="1052"/>
        <v/>
      </c>
      <c r="IL2104" s="1">
        <f t="shared" si="1053"/>
        <v>2.1956457782176219E-13</v>
      </c>
      <c r="IM2104" s="1" t="str">
        <f t="shared" si="1054"/>
        <v/>
      </c>
      <c r="IN2104" s="1" t="str">
        <f t="shared" si="1055"/>
        <v/>
      </c>
      <c r="IS2104" s="1">
        <v>1480</v>
      </c>
      <c r="IT2104" s="1">
        <f t="shared" si="1056"/>
        <v>69.406638315630261</v>
      </c>
      <c r="IU2104" s="1">
        <f t="shared" si="1057"/>
        <v>1.7471037482631349E-3</v>
      </c>
      <c r="IV2104" s="1">
        <f t="shared" si="1058"/>
        <v>0.9725710502961632</v>
      </c>
      <c r="IW2104" s="1">
        <f t="shared" si="1059"/>
        <v>1.7471037482631349E-3</v>
      </c>
      <c r="IX2104" s="1" t="str">
        <f t="shared" si="1060"/>
        <v/>
      </c>
      <c r="IY2104" s="1" t="str">
        <f t="shared" si="1061"/>
        <v/>
      </c>
      <c r="IZ2104" s="1">
        <f t="shared" si="1062"/>
        <v>2.0585768242103734E-7</v>
      </c>
      <c r="JA2104" s="1" t="str">
        <f t="shared" si="1063"/>
        <v/>
      </c>
      <c r="JB2104" s="1" t="str">
        <f t="shared" si="1064"/>
        <v/>
      </c>
      <c r="JF2104" s="1">
        <v>1480</v>
      </c>
      <c r="JG2104" s="1">
        <f t="shared" si="1082"/>
        <v>195.1399241376734</v>
      </c>
      <c r="JH2104" s="1">
        <f t="shared" si="1065"/>
        <v>6.2140332631281843E-4</v>
      </c>
      <c r="JI2104" s="1">
        <f t="shared" si="1066"/>
        <v>0.9725710502961632</v>
      </c>
      <c r="JJ2104" s="1">
        <f t="shared" si="1067"/>
        <v>6.2140332631281843E-4</v>
      </c>
      <c r="JK2104" s="1" t="str">
        <f t="shared" si="1068"/>
        <v/>
      </c>
      <c r="JL2104" s="1" t="str">
        <f t="shared" si="1069"/>
        <v/>
      </c>
      <c r="JM2104" s="1">
        <f t="shared" si="1070"/>
        <v>2.3193857079565848E-23</v>
      </c>
      <c r="JN2104" s="1" t="str">
        <f t="shared" si="1071"/>
        <v/>
      </c>
      <c r="JO2104" s="1" t="str">
        <f t="shared" si="1072"/>
        <v/>
      </c>
      <c r="JS2104" s="1">
        <v>1480</v>
      </c>
      <c r="JT2104" s="1">
        <f t="shared" si="1073"/>
        <v>19057.320758486603</v>
      </c>
      <c r="JU2104" s="1">
        <f t="shared" si="1074"/>
        <v>6.362940493698814E-6</v>
      </c>
      <c r="JV2104" s="1">
        <f t="shared" si="1075"/>
        <v>0.9725710502961632</v>
      </c>
      <c r="JW2104" s="1">
        <f t="shared" si="1076"/>
        <v>6.362940493698814E-6</v>
      </c>
      <c r="JX2104" s="1" t="str">
        <f t="shared" si="1077"/>
        <v/>
      </c>
      <c r="JY2104" s="1" t="str">
        <f t="shared" si="1078"/>
        <v/>
      </c>
      <c r="JZ2104" s="1">
        <f t="shared" si="1079"/>
        <v>2.3508922876539682E-6</v>
      </c>
      <c r="KA2104" s="1" t="str">
        <f t="shared" si="1080"/>
        <v/>
      </c>
      <c r="KB2104" s="1" t="str">
        <f t="shared" si="1081"/>
        <v/>
      </c>
      <c r="KE2104" s="1">
        <f t="shared" si="1044"/>
        <v>9.5039999999999978</v>
      </c>
      <c r="KF2104" s="151">
        <f t="shared" si="1045"/>
        <v>0.2184659434617818</v>
      </c>
      <c r="KG2104" s="1">
        <f t="shared" si="1046"/>
        <v>4.0894803715352257E-4</v>
      </c>
      <c r="KH2104" s="1" t="str">
        <f t="shared" si="1042"/>
        <v/>
      </c>
      <c r="KI2104" s="132" t="str">
        <f t="shared" si="1043"/>
        <v/>
      </c>
    </row>
    <row r="2105" spans="237:295" ht="20.100000000000001" customHeight="1" x14ac:dyDescent="0.25">
      <c r="IC2105" s="1">
        <v>1481</v>
      </c>
      <c r="ID2105" s="1">
        <f t="shared" si="1047"/>
        <v>33565.454091729291</v>
      </c>
      <c r="IE2105" s="1">
        <f t="shared" si="1048"/>
        <v>3.5924618227898122E-6</v>
      </c>
      <c r="IF2105" s="1">
        <f t="shared" si="1049"/>
        <v>0.97282270826597661</v>
      </c>
      <c r="IG2105" s="1">
        <f t="shared" si="1050"/>
        <v>3.5924618227898122E-6</v>
      </c>
      <c r="IH2105" s="1" t="str">
        <f t="shared" si="1051"/>
        <v/>
      </c>
      <c r="II2105" s="1" t="str">
        <f t="shared" si="1052"/>
        <v/>
      </c>
      <c r="IL2105" s="1">
        <f t="shared" si="1053"/>
        <v>2.2496481473155438E-13</v>
      </c>
      <c r="IM2105" s="1" t="str">
        <f t="shared" si="1054"/>
        <v/>
      </c>
      <c r="IN2105" s="1" t="str">
        <f t="shared" si="1055"/>
        <v/>
      </c>
      <c r="IS2105" s="1">
        <v>1481</v>
      </c>
      <c r="IT2105" s="1">
        <f t="shared" si="1056"/>
        <v>69.551235478787817</v>
      </c>
      <c r="IU2105" s="1">
        <f t="shared" si="1057"/>
        <v>1.7337235141698896E-3</v>
      </c>
      <c r="IV2105" s="1">
        <f t="shared" si="1058"/>
        <v>0.97282270826597661</v>
      </c>
      <c r="IW2105" s="1">
        <f t="shared" si="1059"/>
        <v>1.7337235141698896E-3</v>
      </c>
      <c r="IX2105" s="1" t="str">
        <f t="shared" si="1060"/>
        <v/>
      </c>
      <c r="IY2105" s="1" t="str">
        <f t="shared" si="1061"/>
        <v/>
      </c>
      <c r="IZ2105" s="1">
        <f t="shared" si="1062"/>
        <v>2.097348776089085E-7</v>
      </c>
      <c r="JA2105" s="1" t="str">
        <f t="shared" si="1063"/>
        <v/>
      </c>
      <c r="JB2105" s="1" t="str">
        <f t="shared" si="1064"/>
        <v/>
      </c>
      <c r="JF2105" s="1">
        <v>1481</v>
      </c>
      <c r="JG2105" s="1">
        <f t="shared" si="1082"/>
        <v>195.54646564629348</v>
      </c>
      <c r="JH2105" s="1">
        <f t="shared" si="1065"/>
        <v>6.1664429469798071E-4</v>
      </c>
      <c r="JI2105" s="1">
        <f t="shared" si="1066"/>
        <v>0.97282270826597661</v>
      </c>
      <c r="JJ2105" s="1">
        <f t="shared" si="1067"/>
        <v>6.1664429469798071E-4</v>
      </c>
      <c r="JK2105" s="1" t="str">
        <f t="shared" si="1068"/>
        <v/>
      </c>
      <c r="JL2105" s="1" t="str">
        <f t="shared" si="1069"/>
        <v/>
      </c>
      <c r="JM2105" s="1">
        <f t="shared" si="1070"/>
        <v>2.410661615880959E-23</v>
      </c>
      <c r="JN2105" s="1" t="str">
        <f t="shared" si="1071"/>
        <v/>
      </c>
      <c r="JO2105" s="1" t="str">
        <f t="shared" si="1072"/>
        <v/>
      </c>
      <c r="JS2105" s="1">
        <v>1481</v>
      </c>
      <c r="JT2105" s="1">
        <f t="shared" si="1073"/>
        <v>19097.023510066785</v>
      </c>
      <c r="JU2105" s="1">
        <f t="shared" si="1074"/>
        <v>6.3142097681127006E-6</v>
      </c>
      <c r="JV2105" s="1">
        <f t="shared" si="1075"/>
        <v>0.97282270826597661</v>
      </c>
      <c r="JW2105" s="1">
        <f t="shared" si="1076"/>
        <v>6.3142097681127006E-6</v>
      </c>
      <c r="JX2105" s="1" t="str">
        <f t="shared" si="1077"/>
        <v/>
      </c>
      <c r="JY2105" s="1" t="str">
        <f t="shared" si="1078"/>
        <v/>
      </c>
      <c r="JZ2105" s="1">
        <f t="shared" si="1079"/>
        <v>2.3285731695058549E-6</v>
      </c>
      <c r="KA2105" s="1" t="str">
        <f t="shared" si="1080"/>
        <v/>
      </c>
      <c r="KB2105" s="1" t="str">
        <f t="shared" si="1081"/>
        <v/>
      </c>
      <c r="KE2105" s="1">
        <f t="shared" si="1044"/>
        <v>9.5103999999999971</v>
      </c>
      <c r="KF2105" s="151">
        <f t="shared" si="1045"/>
        <v>0.21805699542462828</v>
      </c>
      <c r="KG2105" s="1">
        <f t="shared" si="1046"/>
        <v>4.0832787566061346E-4</v>
      </c>
      <c r="KH2105" s="1" t="str">
        <f t="shared" si="1042"/>
        <v/>
      </c>
      <c r="KI2105" s="132" t="str">
        <f t="shared" si="1043"/>
        <v/>
      </c>
    </row>
    <row r="2106" spans="237:295" ht="20.100000000000001" customHeight="1" x14ac:dyDescent="0.25">
      <c r="IC2106" s="1">
        <v>1482</v>
      </c>
      <c r="ID2106" s="1">
        <f t="shared" si="1047"/>
        <v>33635.236740568653</v>
      </c>
      <c r="IE2106" s="1">
        <f t="shared" si="1048"/>
        <v>3.5648918328683667E-6</v>
      </c>
      <c r="IF2106" s="1">
        <f t="shared" si="1049"/>
        <v>0.97307243691218659</v>
      </c>
      <c r="IG2106" s="1">
        <f t="shared" si="1050"/>
        <v>3.5648918328683667E-6</v>
      </c>
      <c r="IH2106" s="1" t="str">
        <f t="shared" si="1051"/>
        <v/>
      </c>
      <c r="II2106" s="1" t="str">
        <f t="shared" si="1052"/>
        <v/>
      </c>
      <c r="IL2106" s="1">
        <f t="shared" si="1053"/>
        <v>2.3049418366599121E-13</v>
      </c>
      <c r="IM2106" s="1" t="str">
        <f t="shared" si="1054"/>
        <v/>
      </c>
      <c r="IN2106" s="1" t="str">
        <f t="shared" si="1055"/>
        <v/>
      </c>
      <c r="IS2106" s="1">
        <v>1482</v>
      </c>
      <c r="IT2106" s="1">
        <f t="shared" si="1056"/>
        <v>69.695832641945373</v>
      </c>
      <c r="IU2106" s="1">
        <f t="shared" si="1057"/>
        <v>1.7204182259942429E-3</v>
      </c>
      <c r="IV2106" s="1">
        <f t="shared" si="1058"/>
        <v>0.97307243691218648</v>
      </c>
      <c r="IW2106" s="1">
        <f t="shared" si="1059"/>
        <v>1.7204182259942429E-3</v>
      </c>
      <c r="IX2106" s="1" t="str">
        <f t="shared" si="1060"/>
        <v/>
      </c>
      <c r="IY2106" s="1" t="str">
        <f t="shared" si="1061"/>
        <v/>
      </c>
      <c r="IZ2106" s="1">
        <f t="shared" si="1062"/>
        <v>2.13681678305229E-7</v>
      </c>
      <c r="JA2106" s="1" t="str">
        <f t="shared" si="1063"/>
        <v/>
      </c>
      <c r="JB2106" s="1" t="str">
        <f t="shared" si="1064"/>
        <v/>
      </c>
      <c r="JF2106" s="1">
        <v>1482</v>
      </c>
      <c r="JG2106" s="1">
        <f t="shared" si="1082"/>
        <v>195.95300715491368</v>
      </c>
      <c r="JH2106" s="1">
        <f t="shared" si="1065"/>
        <v>6.1191191956678516E-4</v>
      </c>
      <c r="JI2106" s="1">
        <f t="shared" si="1066"/>
        <v>0.97307243691218659</v>
      </c>
      <c r="JJ2106" s="1">
        <f t="shared" si="1067"/>
        <v>6.1191191956678516E-4</v>
      </c>
      <c r="JK2106" s="1" t="str">
        <f t="shared" si="1068"/>
        <v/>
      </c>
      <c r="JL2106" s="1" t="str">
        <f t="shared" si="1069"/>
        <v/>
      </c>
      <c r="JM2106" s="1">
        <f t="shared" si="1070"/>
        <v>2.5054894606187265E-23</v>
      </c>
      <c r="JN2106" s="1" t="str">
        <f t="shared" si="1071"/>
        <v/>
      </c>
      <c r="JO2106" s="1" t="str">
        <f t="shared" si="1072"/>
        <v/>
      </c>
      <c r="JS2106" s="1">
        <v>1482</v>
      </c>
      <c r="JT2106" s="1">
        <f t="shared" si="1073"/>
        <v>19136.726261646967</v>
      </c>
      <c r="JU2106" s="1">
        <f t="shared" si="1074"/>
        <v>6.2657519950712692E-6</v>
      </c>
      <c r="JV2106" s="1">
        <f t="shared" si="1075"/>
        <v>0.97307243691218659</v>
      </c>
      <c r="JW2106" s="1">
        <f t="shared" si="1076"/>
        <v>6.2657519950712692E-6</v>
      </c>
      <c r="JX2106" s="1" t="str">
        <f t="shared" si="1077"/>
        <v/>
      </c>
      <c r="JY2106" s="1" t="str">
        <f t="shared" si="1078"/>
        <v/>
      </c>
      <c r="JZ2106" s="1">
        <f t="shared" si="1079"/>
        <v>2.3064290435013724E-6</v>
      </c>
      <c r="KA2106" s="1" t="str">
        <f t="shared" si="1080"/>
        <v/>
      </c>
      <c r="KB2106" s="1" t="str">
        <f t="shared" si="1081"/>
        <v/>
      </c>
      <c r="KE2106" s="1">
        <f t="shared" si="1044"/>
        <v>9.5167999999999964</v>
      </c>
      <c r="KF2106" s="151">
        <f t="shared" si="1045"/>
        <v>0.21764866754896767</v>
      </c>
      <c r="KG2106" s="1">
        <f t="shared" si="1046"/>
        <v>4.0770819335522734E-4</v>
      </c>
      <c r="KH2106" s="1" t="str">
        <f t="shared" si="1042"/>
        <v/>
      </c>
      <c r="KI2106" s="132" t="str">
        <f t="shared" si="1043"/>
        <v/>
      </c>
    </row>
    <row r="2107" spans="237:295" ht="20.100000000000001" customHeight="1" x14ac:dyDescent="0.25">
      <c r="IC2107" s="1">
        <v>1483</v>
      </c>
      <c r="ID2107" s="1">
        <f t="shared" si="1047"/>
        <v>33705.019389408</v>
      </c>
      <c r="IE2107" s="1">
        <f t="shared" si="1048"/>
        <v>3.537476826002536E-6</v>
      </c>
      <c r="IF2107" s="1">
        <f t="shared" si="1049"/>
        <v>0.97332024706086984</v>
      </c>
      <c r="IG2107" s="1">
        <f t="shared" si="1050"/>
        <v>3.537476826002536E-6</v>
      </c>
      <c r="IH2107" s="1" t="str">
        <f t="shared" si="1051"/>
        <v/>
      </c>
      <c r="II2107" s="1" t="str">
        <f t="shared" si="1052"/>
        <v/>
      </c>
      <c r="IL2107" s="1">
        <f t="shared" si="1053"/>
        <v>2.3615567942456774E-13</v>
      </c>
      <c r="IM2107" s="1" t="str">
        <f t="shared" si="1054"/>
        <v/>
      </c>
      <c r="IN2107" s="1" t="str">
        <f t="shared" si="1055"/>
        <v/>
      </c>
      <c r="IS2107" s="1">
        <v>1483</v>
      </c>
      <c r="IT2107" s="1">
        <f t="shared" si="1056"/>
        <v>69.840429805102929</v>
      </c>
      <c r="IU2107" s="1">
        <f t="shared" si="1057"/>
        <v>1.7071877327032913E-3</v>
      </c>
      <c r="IV2107" s="1">
        <f t="shared" si="1058"/>
        <v>0.97332024706086984</v>
      </c>
      <c r="IW2107" s="1">
        <f t="shared" si="1059"/>
        <v>1.7071877327032913E-3</v>
      </c>
      <c r="IX2107" s="1" t="str">
        <f t="shared" si="1060"/>
        <v/>
      </c>
      <c r="IY2107" s="1" t="str">
        <f t="shared" si="1061"/>
        <v/>
      </c>
      <c r="IZ2107" s="1">
        <f t="shared" si="1062"/>
        <v>2.176992668647612E-7</v>
      </c>
      <c r="JA2107" s="1" t="str">
        <f t="shared" si="1063"/>
        <v/>
      </c>
      <c r="JB2107" s="1" t="str">
        <f t="shared" si="1064"/>
        <v/>
      </c>
      <c r="JF2107" s="1">
        <v>1483</v>
      </c>
      <c r="JG2107" s="1">
        <f t="shared" si="1082"/>
        <v>196.35954866353387</v>
      </c>
      <c r="JH2107" s="1">
        <f t="shared" si="1065"/>
        <v>6.0720614720041559E-4</v>
      </c>
      <c r="JI2107" s="1">
        <f t="shared" si="1066"/>
        <v>0.97332024706086995</v>
      </c>
      <c r="JJ2107" s="1">
        <f t="shared" si="1067"/>
        <v>6.0720614720041559E-4</v>
      </c>
      <c r="JK2107" s="1" t="str">
        <f t="shared" si="1068"/>
        <v/>
      </c>
      <c r="JL2107" s="1" t="str">
        <f t="shared" si="1069"/>
        <v/>
      </c>
      <c r="JM2107" s="1">
        <f t="shared" si="1070"/>
        <v>2.60400587004084E-23</v>
      </c>
      <c r="JN2107" s="1" t="str">
        <f t="shared" si="1071"/>
        <v/>
      </c>
      <c r="JO2107" s="1" t="str">
        <f t="shared" si="1072"/>
        <v/>
      </c>
      <c r="JS2107" s="1">
        <v>1483</v>
      </c>
      <c r="JT2107" s="1">
        <f t="shared" si="1073"/>
        <v>19176.429013227149</v>
      </c>
      <c r="JU2107" s="1">
        <f t="shared" si="1074"/>
        <v>6.2175666245136811E-6</v>
      </c>
      <c r="JV2107" s="1">
        <f t="shared" si="1075"/>
        <v>0.97332024706086984</v>
      </c>
      <c r="JW2107" s="1">
        <f t="shared" si="1076"/>
        <v>6.2175666245136811E-6</v>
      </c>
      <c r="JX2107" s="1" t="str">
        <f t="shared" si="1077"/>
        <v/>
      </c>
      <c r="JY2107" s="1" t="str">
        <f t="shared" si="1078"/>
        <v/>
      </c>
      <c r="JZ2107" s="1">
        <f t="shared" si="1079"/>
        <v>2.2844589507477173E-6</v>
      </c>
      <c r="KA2107" s="1" t="str">
        <f t="shared" si="1080"/>
        <v/>
      </c>
      <c r="KB2107" s="1" t="str">
        <f t="shared" si="1081"/>
        <v/>
      </c>
      <c r="KE2107" s="1">
        <f t="shared" si="1044"/>
        <v>9.5231999999999957</v>
      </c>
      <c r="KF2107" s="151">
        <f t="shared" si="1045"/>
        <v>0.21724095935561244</v>
      </c>
      <c r="KG2107" s="1">
        <f t="shared" si="1046"/>
        <v>4.0708899152977485E-4</v>
      </c>
      <c r="KH2107" s="1" t="str">
        <f t="shared" si="1042"/>
        <v/>
      </c>
      <c r="KI2107" s="132" t="str">
        <f t="shared" si="1043"/>
        <v/>
      </c>
    </row>
    <row r="2108" spans="237:295" ht="20.100000000000001" customHeight="1" x14ac:dyDescent="0.25">
      <c r="IC2108" s="1">
        <v>1484</v>
      </c>
      <c r="ID2108" s="1">
        <f t="shared" si="1047"/>
        <v>33774.802038247362</v>
      </c>
      <c r="IE2108" s="1">
        <f t="shared" si="1048"/>
        <v>3.5102164842295967E-6</v>
      </c>
      <c r="IF2108" s="1">
        <f t="shared" si="1049"/>
        <v>0.97356614951608955</v>
      </c>
      <c r="IG2108" s="1">
        <f t="shared" si="1050"/>
        <v>3.5102164842295967E-6</v>
      </c>
      <c r="IH2108" s="1" t="str">
        <f t="shared" si="1051"/>
        <v/>
      </c>
      <c r="II2108" s="1" t="str">
        <f t="shared" si="1052"/>
        <v/>
      </c>
      <c r="IL2108" s="1">
        <f t="shared" si="1053"/>
        <v>2.4195236397094321E-13</v>
      </c>
      <c r="IM2108" s="1" t="str">
        <f t="shared" si="1054"/>
        <v/>
      </c>
      <c r="IN2108" s="1" t="str">
        <f t="shared" si="1055"/>
        <v/>
      </c>
      <c r="IS2108" s="1">
        <v>1484</v>
      </c>
      <c r="IT2108" s="1">
        <f t="shared" si="1056"/>
        <v>69.985026968260513</v>
      </c>
      <c r="IU2108" s="1">
        <f t="shared" si="1057"/>
        <v>1.6940318808480995E-3</v>
      </c>
      <c r="IV2108" s="1">
        <f t="shared" si="1058"/>
        <v>0.97356614951608955</v>
      </c>
      <c r="IW2108" s="1">
        <f t="shared" si="1059"/>
        <v>1.6940318808480995E-3</v>
      </c>
      <c r="IX2108" s="1" t="str">
        <f t="shared" si="1060"/>
        <v/>
      </c>
      <c r="IY2108" s="1" t="str">
        <f t="shared" si="1061"/>
        <v/>
      </c>
      <c r="IZ2108" s="1">
        <f t="shared" si="1062"/>
        <v>2.2178884445250188E-7</v>
      </c>
      <c r="JA2108" s="1" t="str">
        <f t="shared" si="1063"/>
        <v/>
      </c>
      <c r="JB2108" s="1" t="str">
        <f t="shared" si="1064"/>
        <v/>
      </c>
      <c r="JF2108" s="1">
        <v>1484</v>
      </c>
      <c r="JG2108" s="1">
        <f t="shared" si="1082"/>
        <v>196.76609017215395</v>
      </c>
      <c r="JH2108" s="1">
        <f t="shared" si="1065"/>
        <v>6.0252692302072987E-4</v>
      </c>
      <c r="JI2108" s="1">
        <f t="shared" si="1066"/>
        <v>0.97356614951608955</v>
      </c>
      <c r="JJ2108" s="1">
        <f t="shared" si="1067"/>
        <v>6.0252692302072987E-4</v>
      </c>
      <c r="JK2108" s="1" t="str">
        <f t="shared" si="1068"/>
        <v/>
      </c>
      <c r="JL2108" s="1" t="str">
        <f t="shared" si="1069"/>
        <v/>
      </c>
      <c r="JM2108" s="1">
        <f t="shared" si="1070"/>
        <v>2.7063526648622589E-23</v>
      </c>
      <c r="JN2108" s="1" t="str">
        <f t="shared" si="1071"/>
        <v/>
      </c>
      <c r="JO2108" s="1" t="str">
        <f t="shared" si="1072"/>
        <v/>
      </c>
      <c r="JS2108" s="1">
        <v>1484</v>
      </c>
      <c r="JT2108" s="1">
        <f t="shared" si="1073"/>
        <v>19216.131764807324</v>
      </c>
      <c r="JU2108" s="1">
        <f t="shared" si="1074"/>
        <v>6.1696530975799228E-6</v>
      </c>
      <c r="JV2108" s="1">
        <f t="shared" si="1075"/>
        <v>0.97356614951608955</v>
      </c>
      <c r="JW2108" s="1">
        <f t="shared" si="1076"/>
        <v>6.1696530975799228E-6</v>
      </c>
      <c r="JX2108" s="1" t="str">
        <f t="shared" si="1077"/>
        <v/>
      </c>
      <c r="JY2108" s="1" t="str">
        <f t="shared" si="1078"/>
        <v/>
      </c>
      <c r="JZ2108" s="1">
        <f t="shared" si="1079"/>
        <v>2.262661933164782E-6</v>
      </c>
      <c r="KA2108" s="1" t="str">
        <f t="shared" si="1080"/>
        <v/>
      </c>
      <c r="KB2108" s="1" t="str">
        <f t="shared" si="1081"/>
        <v/>
      </c>
      <c r="KE2108" s="1">
        <f t="shared" si="1044"/>
        <v>9.529599999999995</v>
      </c>
      <c r="KF2108" s="151">
        <f t="shared" si="1045"/>
        <v>0.21683387036408266</v>
      </c>
      <c r="KG2108" s="1">
        <f t="shared" si="1046"/>
        <v>4.0647027147028281E-4</v>
      </c>
      <c r="KH2108" s="1" t="str">
        <f t="shared" si="1042"/>
        <v/>
      </c>
      <c r="KI2108" s="132" t="str">
        <f t="shared" si="1043"/>
        <v/>
      </c>
    </row>
    <row r="2109" spans="237:295" ht="20.100000000000001" customHeight="1" x14ac:dyDescent="0.25">
      <c r="IC2109" s="1">
        <v>1485</v>
      </c>
      <c r="ID2109" s="1">
        <f t="shared" si="1047"/>
        <v>33844.58468708671</v>
      </c>
      <c r="IE2109" s="1">
        <f t="shared" si="1048"/>
        <v>3.4831104846393359E-6</v>
      </c>
      <c r="IF2109" s="1">
        <f t="shared" si="1049"/>
        <v>0.97381015505954727</v>
      </c>
      <c r="IG2109" s="1">
        <f t="shared" si="1050"/>
        <v>3.4831104846393359E-6</v>
      </c>
      <c r="IH2109" s="1" t="str">
        <f t="shared" si="1051"/>
        <v/>
      </c>
      <c r="II2109" s="1" t="str">
        <f t="shared" si="1052"/>
        <v/>
      </c>
      <c r="IL2109" s="1">
        <f t="shared" si="1053"/>
        <v>2.4788736788427078E-13</v>
      </c>
      <c r="IM2109" s="1" t="str">
        <f t="shared" si="1054"/>
        <v/>
      </c>
      <c r="IN2109" s="1" t="str">
        <f t="shared" si="1055"/>
        <v/>
      </c>
      <c r="IS2109" s="1">
        <v>1485</v>
      </c>
      <c r="IT2109" s="1">
        <f t="shared" si="1056"/>
        <v>70.129624131418069</v>
      </c>
      <c r="IU2109" s="1">
        <f t="shared" si="1057"/>
        <v>1.68095051459207E-3</v>
      </c>
      <c r="IV2109" s="1">
        <f t="shared" si="1058"/>
        <v>0.97381015505954727</v>
      </c>
      <c r="IW2109" s="1">
        <f t="shared" si="1059"/>
        <v>1.68095051459207E-3</v>
      </c>
      <c r="IX2109" s="1" t="str">
        <f t="shared" si="1060"/>
        <v/>
      </c>
      <c r="IY2109" s="1" t="str">
        <f t="shared" si="1061"/>
        <v/>
      </c>
      <c r="IZ2109" s="1">
        <f t="shared" si="1062"/>
        <v>2.2595163131975702E-7</v>
      </c>
      <c r="JA2109" s="1" t="str">
        <f t="shared" si="1063"/>
        <v/>
      </c>
      <c r="JB2109" s="1" t="str">
        <f t="shared" si="1064"/>
        <v/>
      </c>
      <c r="JF2109" s="1">
        <v>1485</v>
      </c>
      <c r="JG2109" s="1">
        <f t="shared" si="1082"/>
        <v>197.17263168077415</v>
      </c>
      <c r="JH2109" s="1">
        <f t="shared" si="1065"/>
        <v>5.9787419160034602E-4</v>
      </c>
      <c r="JI2109" s="1">
        <f t="shared" si="1066"/>
        <v>0.97381015505954738</v>
      </c>
      <c r="JJ2109" s="1">
        <f t="shared" si="1067"/>
        <v>5.9787419160034602E-4</v>
      </c>
      <c r="JK2109" s="1" t="str">
        <f t="shared" si="1068"/>
        <v/>
      </c>
      <c r="JL2109" s="1" t="str">
        <f t="shared" si="1069"/>
        <v/>
      </c>
      <c r="JM2109" s="1">
        <f t="shared" si="1070"/>
        <v>2.8126770535712888E-23</v>
      </c>
      <c r="JN2109" s="1" t="str">
        <f t="shared" si="1071"/>
        <v/>
      </c>
      <c r="JO2109" s="1" t="str">
        <f t="shared" si="1072"/>
        <v/>
      </c>
      <c r="JS2109" s="1">
        <v>1485</v>
      </c>
      <c r="JT2109" s="1">
        <f t="shared" si="1073"/>
        <v>19255.834516387506</v>
      </c>
      <c r="JU2109" s="1">
        <f t="shared" si="1074"/>
        <v>6.122010846714079E-6</v>
      </c>
      <c r="JV2109" s="1">
        <f t="shared" si="1075"/>
        <v>0.97381015505954727</v>
      </c>
      <c r="JW2109" s="1">
        <f t="shared" si="1076"/>
        <v>6.122010846714079E-6</v>
      </c>
      <c r="JX2109" s="1" t="str">
        <f t="shared" si="1077"/>
        <v/>
      </c>
      <c r="JY2109" s="1" t="str">
        <f t="shared" si="1078"/>
        <v/>
      </c>
      <c r="JZ2109" s="1">
        <f t="shared" si="1079"/>
        <v>2.2410370335383959E-6</v>
      </c>
      <c r="KA2109" s="1" t="str">
        <f t="shared" si="1080"/>
        <v/>
      </c>
      <c r="KB2109" s="1" t="str">
        <f t="shared" si="1081"/>
        <v/>
      </c>
      <c r="KE2109" s="1">
        <f t="shared" si="1044"/>
        <v>9.5359999999999943</v>
      </c>
      <c r="KF2109" s="151">
        <f t="shared" si="1045"/>
        <v>0.21642740009261238</v>
      </c>
      <c r="KG2109" s="1">
        <f t="shared" si="1046"/>
        <v>4.0585203445392404E-4</v>
      </c>
      <c r="KH2109" s="1" t="str">
        <f t="shared" si="1042"/>
        <v/>
      </c>
      <c r="KI2109" s="132" t="str">
        <f t="shared" si="1043"/>
        <v/>
      </c>
    </row>
    <row r="2110" spans="237:295" ht="20.100000000000001" customHeight="1" x14ac:dyDescent="0.25">
      <c r="IC2110" s="1">
        <v>1486</v>
      </c>
      <c r="ID2110" s="1">
        <f t="shared" si="1047"/>
        <v>33914.367335926072</v>
      </c>
      <c r="IE2110" s="1">
        <f t="shared" si="1048"/>
        <v>3.4561584994327228E-6</v>
      </c>
      <c r="IF2110" s="1">
        <f t="shared" si="1049"/>
        <v>0.97405227445024045</v>
      </c>
      <c r="IG2110" s="1">
        <f t="shared" si="1050"/>
        <v>3.4561584994327228E-6</v>
      </c>
      <c r="IH2110" s="1" t="str">
        <f t="shared" si="1051"/>
        <v/>
      </c>
      <c r="II2110" s="1" t="str">
        <f t="shared" si="1052"/>
        <v/>
      </c>
      <c r="IL2110" s="1">
        <f t="shared" si="1053"/>
        <v>2.5396389184063646E-13</v>
      </c>
      <c r="IM2110" s="1" t="str">
        <f t="shared" si="1054"/>
        <v/>
      </c>
      <c r="IN2110" s="1" t="str">
        <f t="shared" si="1055"/>
        <v/>
      </c>
      <c r="IS2110" s="1">
        <v>1486</v>
      </c>
      <c r="IT2110" s="1">
        <f t="shared" si="1056"/>
        <v>70.274221294575625</v>
      </c>
      <c r="IU2110" s="1">
        <f t="shared" si="1057"/>
        <v>1.6679434757392619E-3</v>
      </c>
      <c r="IV2110" s="1">
        <f t="shared" si="1058"/>
        <v>0.97405227445024034</v>
      </c>
      <c r="IW2110" s="1">
        <f t="shared" si="1059"/>
        <v>1.6679434757392619E-3</v>
      </c>
      <c r="IX2110" s="1" t="str">
        <f t="shared" si="1060"/>
        <v/>
      </c>
      <c r="IY2110" s="1" t="str">
        <f t="shared" si="1061"/>
        <v/>
      </c>
      <c r="IZ2110" s="1">
        <f t="shared" si="1062"/>
        <v>2.3018886708385673E-7</v>
      </c>
      <c r="JA2110" s="1" t="str">
        <f t="shared" si="1063"/>
        <v/>
      </c>
      <c r="JB2110" s="1" t="str">
        <f t="shared" si="1064"/>
        <v/>
      </c>
      <c r="JF2110" s="1">
        <v>1486</v>
      </c>
      <c r="JG2110" s="1">
        <f t="shared" si="1082"/>
        <v>197.57917318939434</v>
      </c>
      <c r="JH2110" s="1">
        <f t="shared" si="1065"/>
        <v>5.9324789667272563E-4</v>
      </c>
      <c r="JI2110" s="1">
        <f t="shared" si="1066"/>
        <v>0.97405227445024045</v>
      </c>
      <c r="JJ2110" s="1">
        <f t="shared" si="1067"/>
        <v>5.9324789667272563E-4</v>
      </c>
      <c r="JK2110" s="1" t="str">
        <f t="shared" si="1068"/>
        <v/>
      </c>
      <c r="JL2110" s="1" t="str">
        <f t="shared" si="1069"/>
        <v/>
      </c>
      <c r="JM2110" s="1">
        <f t="shared" si="1070"/>
        <v>2.9231318345815865E-23</v>
      </c>
      <c r="JN2110" s="1" t="str">
        <f t="shared" si="1071"/>
        <v/>
      </c>
      <c r="JO2110" s="1" t="str">
        <f t="shared" si="1072"/>
        <v/>
      </c>
      <c r="JS2110" s="1">
        <v>1486</v>
      </c>
      <c r="JT2110" s="1">
        <f t="shared" si="1073"/>
        <v>19295.537267967688</v>
      </c>
      <c r="JU2110" s="1">
        <f t="shared" si="1074"/>
        <v>6.0746392957675882E-6</v>
      </c>
      <c r="JV2110" s="1">
        <f t="shared" si="1075"/>
        <v>0.97405227445024034</v>
      </c>
      <c r="JW2110" s="1">
        <f t="shared" si="1076"/>
        <v>6.0746392957675882E-6</v>
      </c>
      <c r="JX2110" s="1" t="str">
        <f t="shared" si="1077"/>
        <v/>
      </c>
      <c r="JY2110" s="1" t="str">
        <f t="shared" si="1078"/>
        <v/>
      </c>
      <c r="JZ2110" s="1">
        <f t="shared" si="1079"/>
        <v>2.2195832955730842E-6</v>
      </c>
      <c r="KA2110" s="1" t="str">
        <f t="shared" si="1080"/>
        <v/>
      </c>
      <c r="KB2110" s="1" t="str">
        <f t="shared" si="1081"/>
        <v/>
      </c>
      <c r="KE2110" s="1">
        <f t="shared" si="1044"/>
        <v>9.5423999999999936</v>
      </c>
      <c r="KF2110" s="151">
        <f t="shared" si="1045"/>
        <v>0.21602154805815846</v>
      </c>
      <c r="KG2110" s="1">
        <f t="shared" si="1046"/>
        <v>4.0523428175071041E-4</v>
      </c>
      <c r="KH2110" s="1" t="str">
        <f t="shared" si="1042"/>
        <v/>
      </c>
      <c r="KI2110" s="132" t="str">
        <f t="shared" si="1043"/>
        <v/>
      </c>
    </row>
    <row r="2111" spans="237:295" ht="20.100000000000001" customHeight="1" x14ac:dyDescent="0.25">
      <c r="IC2111" s="1">
        <v>1487</v>
      </c>
      <c r="ID2111" s="1">
        <f t="shared" si="1047"/>
        <v>33984.14998476542</v>
      </c>
      <c r="IE2111" s="1">
        <f t="shared" si="1048"/>
        <v>3.4293601959806065E-6</v>
      </c>
      <c r="IF2111" s="1">
        <f t="shared" si="1049"/>
        <v>0.97429251842412246</v>
      </c>
      <c r="IG2111" s="1">
        <f t="shared" si="1050"/>
        <v>3.4293601959806065E-6</v>
      </c>
      <c r="IH2111" s="1" t="str">
        <f t="shared" si="1051"/>
        <v/>
      </c>
      <c r="II2111" s="1" t="str">
        <f t="shared" si="1052"/>
        <v/>
      </c>
      <c r="IL2111" s="1">
        <f t="shared" si="1053"/>
        <v>2.601852081251476E-13</v>
      </c>
      <c r="IM2111" s="1" t="str">
        <f t="shared" si="1054"/>
        <v/>
      </c>
      <c r="IN2111" s="1" t="str">
        <f t="shared" si="1055"/>
        <v/>
      </c>
      <c r="IS2111" s="1">
        <v>1487</v>
      </c>
      <c r="IT2111" s="1">
        <f t="shared" si="1056"/>
        <v>70.418818457733181</v>
      </c>
      <c r="IU2111" s="1">
        <f t="shared" si="1057"/>
        <v>1.655010603762708E-3</v>
      </c>
      <c r="IV2111" s="1">
        <f t="shared" si="1058"/>
        <v>0.97429251842412246</v>
      </c>
      <c r="IW2111" s="1">
        <f t="shared" si="1059"/>
        <v>1.655010603762708E-3</v>
      </c>
      <c r="IX2111" s="1" t="str">
        <f t="shared" si="1060"/>
        <v/>
      </c>
      <c r="IY2111" s="1" t="str">
        <f t="shared" si="1061"/>
        <v/>
      </c>
      <c r="IZ2111" s="1">
        <f t="shared" si="1062"/>
        <v>2.3450181101156051E-7</v>
      </c>
      <c r="JA2111" s="1" t="str">
        <f t="shared" si="1063"/>
        <v/>
      </c>
      <c r="JB2111" s="1" t="str">
        <f t="shared" si="1064"/>
        <v/>
      </c>
      <c r="JF2111" s="1">
        <v>1487</v>
      </c>
      <c r="JG2111" s="1">
        <f t="shared" si="1082"/>
        <v>197.98571469801442</v>
      </c>
      <c r="JH2111" s="1">
        <f t="shared" si="1065"/>
        <v>5.8864798114223872E-4</v>
      </c>
      <c r="JI2111" s="1">
        <f t="shared" si="1066"/>
        <v>0.97429251842412246</v>
      </c>
      <c r="JJ2111" s="1">
        <f t="shared" si="1067"/>
        <v>5.8864798114223872E-4</v>
      </c>
      <c r="JK2111" s="1" t="str">
        <f t="shared" si="1068"/>
        <v/>
      </c>
      <c r="JL2111" s="1" t="str">
        <f t="shared" si="1069"/>
        <v/>
      </c>
      <c r="JM2111" s="1">
        <f t="shared" si="1070"/>
        <v>3.0378756058728389E-23</v>
      </c>
      <c r="JN2111" s="1" t="str">
        <f t="shared" si="1071"/>
        <v/>
      </c>
      <c r="JO2111" s="1" t="str">
        <f t="shared" si="1072"/>
        <v/>
      </c>
      <c r="JS2111" s="1">
        <v>1487</v>
      </c>
      <c r="JT2111" s="1">
        <f t="shared" si="1073"/>
        <v>19335.240019547869</v>
      </c>
      <c r="JU2111" s="1">
        <f t="shared" si="1074"/>
        <v>6.0275378601022767E-6</v>
      </c>
      <c r="JV2111" s="1">
        <f t="shared" si="1075"/>
        <v>0.97429251842412246</v>
      </c>
      <c r="JW2111" s="1">
        <f t="shared" si="1076"/>
        <v>6.0275378601022767E-6</v>
      </c>
      <c r="JX2111" s="1" t="str">
        <f t="shared" si="1077"/>
        <v/>
      </c>
      <c r="JY2111" s="1" t="str">
        <f t="shared" si="1078"/>
        <v/>
      </c>
      <c r="JZ2111" s="1">
        <f t="shared" si="1079"/>
        <v>2.1982997639441583E-6</v>
      </c>
      <c r="KA2111" s="1" t="str">
        <f t="shared" si="1080"/>
        <v/>
      </c>
      <c r="KB2111" s="1" t="str">
        <f t="shared" si="1081"/>
        <v/>
      </c>
      <c r="KE2111" s="1">
        <f t="shared" si="1044"/>
        <v>9.5487999999999928</v>
      </c>
      <c r="KF2111" s="151">
        <f t="shared" si="1045"/>
        <v>0.21561631377640775</v>
      </c>
      <c r="KG2111" s="1">
        <f t="shared" si="1046"/>
        <v>4.0461701462352062E-4</v>
      </c>
      <c r="KH2111" s="1" t="str">
        <f t="shared" si="1042"/>
        <v/>
      </c>
      <c r="KI2111" s="132" t="str">
        <f t="shared" si="1043"/>
        <v/>
      </c>
    </row>
    <row r="2112" spans="237:295" ht="20.100000000000001" customHeight="1" x14ac:dyDescent="0.25">
      <c r="IC2112" s="1">
        <v>1488</v>
      </c>
      <c r="ID2112" s="1">
        <f t="shared" si="1047"/>
        <v>34053.932633604782</v>
      </c>
      <c r="IE2112" s="1">
        <f t="shared" si="1048"/>
        <v>3.4027152368822439E-6</v>
      </c>
      <c r="IF2112" s="1">
        <f t="shared" si="1049"/>
        <v>0.97453089769376866</v>
      </c>
      <c r="IG2112" s="1">
        <f t="shared" si="1050"/>
        <v>3.4027152368822439E-6</v>
      </c>
      <c r="IH2112" s="1" t="str">
        <f t="shared" si="1051"/>
        <v/>
      </c>
      <c r="II2112" s="1" t="str">
        <f t="shared" si="1052"/>
        <v/>
      </c>
      <c r="IL2112" s="1">
        <f t="shared" si="1053"/>
        <v>2.6655466217532487E-13</v>
      </c>
      <c r="IM2112" s="1" t="str">
        <f t="shared" si="1054"/>
        <v/>
      </c>
      <c r="IN2112" s="1" t="str">
        <f t="shared" si="1055"/>
        <v/>
      </c>
      <c r="IS2112" s="1">
        <v>1488</v>
      </c>
      <c r="IT2112" s="1">
        <f t="shared" si="1056"/>
        <v>70.563415620890765</v>
      </c>
      <c r="IU2112" s="1">
        <f t="shared" si="1057"/>
        <v>1.6421517358326781E-3</v>
      </c>
      <c r="IV2112" s="1">
        <f t="shared" si="1058"/>
        <v>0.97453089769376866</v>
      </c>
      <c r="IW2112" s="1">
        <f t="shared" si="1059"/>
        <v>1.6421517358326781E-3</v>
      </c>
      <c r="IX2112" s="1" t="str">
        <f t="shared" si="1060"/>
        <v/>
      </c>
      <c r="IY2112" s="1" t="str">
        <f t="shared" si="1061"/>
        <v/>
      </c>
      <c r="IZ2112" s="1">
        <f t="shared" si="1062"/>
        <v>2.3889174230619051E-7</v>
      </c>
      <c r="JA2112" s="1" t="str">
        <f t="shared" si="1063"/>
        <v/>
      </c>
      <c r="JB2112" s="1" t="str">
        <f t="shared" si="1064"/>
        <v/>
      </c>
      <c r="JF2112" s="1">
        <v>1488</v>
      </c>
      <c r="JG2112" s="1">
        <f t="shared" si="1082"/>
        <v>198.39225620663461</v>
      </c>
      <c r="JH2112" s="1">
        <f t="shared" si="1065"/>
        <v>5.8407438709421461E-4</v>
      </c>
      <c r="JI2112" s="1">
        <f t="shared" si="1066"/>
        <v>0.97453089769376866</v>
      </c>
      <c r="JJ2112" s="1">
        <f t="shared" si="1067"/>
        <v>5.8407438709421461E-4</v>
      </c>
      <c r="JK2112" s="1" t="str">
        <f t="shared" si="1068"/>
        <v/>
      </c>
      <c r="JL2112" s="1" t="str">
        <f t="shared" si="1069"/>
        <v/>
      </c>
      <c r="JM2112" s="1">
        <f t="shared" si="1070"/>
        <v>3.1570729823919576E-23</v>
      </c>
      <c r="JN2112" s="1" t="str">
        <f t="shared" si="1071"/>
        <v/>
      </c>
      <c r="JO2112" s="1" t="str">
        <f t="shared" si="1072"/>
        <v/>
      </c>
      <c r="JS2112" s="1">
        <v>1488</v>
      </c>
      <c r="JT2112" s="1">
        <f t="shared" si="1073"/>
        <v>19374.942771128044</v>
      </c>
      <c r="JU2112" s="1">
        <f t="shared" si="1074"/>
        <v>5.9807059466933383E-6</v>
      </c>
      <c r="JV2112" s="1">
        <f t="shared" si="1075"/>
        <v>0.97453089769376866</v>
      </c>
      <c r="JW2112" s="1">
        <f t="shared" si="1076"/>
        <v>5.9807059466933383E-6</v>
      </c>
      <c r="JX2112" s="1" t="str">
        <f t="shared" si="1077"/>
        <v/>
      </c>
      <c r="JY2112" s="1" t="str">
        <f t="shared" si="1078"/>
        <v/>
      </c>
      <c r="JZ2112" s="1">
        <f t="shared" si="1079"/>
        <v>2.1771854843492867E-6</v>
      </c>
      <c r="KA2112" s="1" t="str">
        <f t="shared" si="1080"/>
        <v/>
      </c>
      <c r="KB2112" s="1" t="str">
        <f t="shared" si="1081"/>
        <v/>
      </c>
      <c r="KE2112" s="1">
        <f t="shared" si="1044"/>
        <v>9.5551999999999921</v>
      </c>
      <c r="KF2112" s="151">
        <f t="shared" si="1045"/>
        <v>0.21521169676178423</v>
      </c>
      <c r="KG2112" s="1">
        <f t="shared" si="1046"/>
        <v>4.0400023432687893E-4</v>
      </c>
      <c r="KH2112" s="1" t="str">
        <f t="shared" si="1042"/>
        <v/>
      </c>
      <c r="KI2112" s="132" t="str">
        <f t="shared" si="1043"/>
        <v/>
      </c>
    </row>
    <row r="2113" spans="237:295" ht="20.100000000000001" customHeight="1" x14ac:dyDescent="0.25">
      <c r="IC2113" s="1">
        <v>1489</v>
      </c>
      <c r="ID2113" s="1">
        <f t="shared" si="1047"/>
        <v>34123.715282444129</v>
      </c>
      <c r="IE2113" s="1">
        <f t="shared" si="1048"/>
        <v>3.3762232800238581E-6</v>
      </c>
      <c r="IF2113" s="1">
        <f t="shared" si="1049"/>
        <v>0.97476742294804464</v>
      </c>
      <c r="IG2113" s="1">
        <f t="shared" si="1050"/>
        <v>3.3762232800238581E-6</v>
      </c>
      <c r="IH2113" s="1" t="str">
        <f t="shared" si="1051"/>
        <v/>
      </c>
      <c r="II2113" s="1" t="str">
        <f t="shared" si="1052"/>
        <v/>
      </c>
      <c r="IL2113" s="1">
        <f t="shared" si="1053"/>
        <v>2.7307567415636419E-13</v>
      </c>
      <c r="IM2113" s="1" t="str">
        <f t="shared" si="1054"/>
        <v/>
      </c>
      <c r="IN2113" s="1" t="str">
        <f t="shared" si="1055"/>
        <v/>
      </c>
      <c r="IS2113" s="1">
        <v>1489</v>
      </c>
      <c r="IT2113" s="1">
        <f t="shared" si="1056"/>
        <v>70.708012784048321</v>
      </c>
      <c r="IU2113" s="1">
        <f t="shared" si="1057"/>
        <v>1.6293667068449269E-3</v>
      </c>
      <c r="IV2113" s="1">
        <f t="shared" si="1058"/>
        <v>0.97476742294804464</v>
      </c>
      <c r="IW2113" s="1">
        <f t="shared" si="1059"/>
        <v>1.6293667068449269E-3</v>
      </c>
      <c r="IX2113" s="1" t="str">
        <f t="shared" si="1060"/>
        <v/>
      </c>
      <c r="IY2113" s="1" t="str">
        <f t="shared" si="1061"/>
        <v/>
      </c>
      <c r="IZ2113" s="1">
        <f t="shared" si="1062"/>
        <v>2.4335996039853947E-7</v>
      </c>
      <c r="JA2113" s="1" t="str">
        <f t="shared" si="1063"/>
        <v/>
      </c>
      <c r="JB2113" s="1" t="str">
        <f t="shared" si="1064"/>
        <v/>
      </c>
      <c r="JF2113" s="1">
        <v>1489</v>
      </c>
      <c r="JG2113" s="1">
        <f t="shared" si="1082"/>
        <v>198.79879771525469</v>
      </c>
      <c r="JH2113" s="1">
        <f t="shared" si="1065"/>
        <v>5.7952705580499272E-4</v>
      </c>
      <c r="JI2113" s="1">
        <f t="shared" si="1066"/>
        <v>0.97476742294804453</v>
      </c>
      <c r="JJ2113" s="1">
        <f t="shared" si="1067"/>
        <v>5.7952705580499272E-4</v>
      </c>
      <c r="JK2113" s="1" t="str">
        <f t="shared" si="1068"/>
        <v/>
      </c>
      <c r="JL2113" s="1" t="str">
        <f t="shared" si="1069"/>
        <v/>
      </c>
      <c r="JM2113" s="1">
        <f t="shared" si="1070"/>
        <v>3.2808948214995336E-23</v>
      </c>
      <c r="JN2113" s="1" t="str">
        <f t="shared" si="1071"/>
        <v/>
      </c>
      <c r="JO2113" s="1" t="str">
        <f t="shared" si="1072"/>
        <v/>
      </c>
      <c r="JS2113" s="1">
        <v>1489</v>
      </c>
      <c r="JT2113" s="1">
        <f t="shared" si="1073"/>
        <v>19414.645522708226</v>
      </c>
      <c r="JU2113" s="1">
        <f t="shared" si="1074"/>
        <v>5.934142954232155E-6</v>
      </c>
      <c r="JV2113" s="1">
        <f t="shared" si="1075"/>
        <v>0.97476742294804453</v>
      </c>
      <c r="JW2113" s="1">
        <f t="shared" si="1076"/>
        <v>5.934142954232155E-6</v>
      </c>
      <c r="JX2113" s="1" t="str">
        <f t="shared" si="1077"/>
        <v/>
      </c>
      <c r="JY2113" s="1" t="str">
        <f t="shared" si="1078"/>
        <v/>
      </c>
      <c r="JZ2113" s="1">
        <f t="shared" si="1079"/>
        <v>2.1562395035594628E-6</v>
      </c>
      <c r="KA2113" s="1" t="str">
        <f t="shared" si="1080"/>
        <v/>
      </c>
      <c r="KB2113" s="1" t="str">
        <f t="shared" si="1081"/>
        <v/>
      </c>
      <c r="KE2113" s="1">
        <f t="shared" si="1044"/>
        <v>9.5615999999999914</v>
      </c>
      <c r="KF2113" s="151">
        <f t="shared" si="1045"/>
        <v>0.21480769652745735</v>
      </c>
      <c r="KG2113" s="1">
        <f t="shared" si="1046"/>
        <v>4.0338394210814865E-4</v>
      </c>
      <c r="KH2113" s="1" t="str">
        <f t="shared" si="1042"/>
        <v/>
      </c>
      <c r="KI2113" s="132" t="str">
        <f t="shared" si="1043"/>
        <v/>
      </c>
    </row>
    <row r="2114" spans="237:295" ht="20.100000000000001" customHeight="1" x14ac:dyDescent="0.25">
      <c r="IC2114" s="1">
        <v>1490</v>
      </c>
      <c r="ID2114" s="1">
        <f t="shared" si="1047"/>
        <v>34193.497931283477</v>
      </c>
      <c r="IE2114" s="1">
        <f t="shared" si="1048"/>
        <v>3.3498839786370281E-6</v>
      </c>
      <c r="IF2114" s="1">
        <f t="shared" si="1049"/>
        <v>0.97500210485177952</v>
      </c>
      <c r="IG2114" s="1">
        <f t="shared" si="1050"/>
        <v>3.3498839786370281E-6</v>
      </c>
      <c r="IH2114" s="1" t="str">
        <f t="shared" si="1051"/>
        <v/>
      </c>
      <c r="II2114" s="1" t="str">
        <f t="shared" si="1052"/>
        <v/>
      </c>
      <c r="IL2114" s="1">
        <f t="shared" si="1053"/>
        <v>2.7975174056895446E-13</v>
      </c>
      <c r="IM2114" s="1" t="str">
        <f t="shared" si="1054"/>
        <v/>
      </c>
      <c r="IN2114" s="1" t="str">
        <f t="shared" si="1055"/>
        <v/>
      </c>
      <c r="IS2114" s="1">
        <v>1490</v>
      </c>
      <c r="IT2114" s="1">
        <f t="shared" si="1056"/>
        <v>70.852609947205877</v>
      </c>
      <c r="IU2114" s="1">
        <f t="shared" si="1057"/>
        <v>1.616655349448874E-3</v>
      </c>
      <c r="IV2114" s="1">
        <f t="shared" si="1058"/>
        <v>0.97500210485177952</v>
      </c>
      <c r="IW2114" s="1">
        <f t="shared" si="1059"/>
        <v>1.616655349448874E-3</v>
      </c>
      <c r="IX2114" s="1" t="str">
        <f t="shared" si="1060"/>
        <v/>
      </c>
      <c r="IY2114" s="1" t="str">
        <f t="shared" si="1061"/>
        <v/>
      </c>
      <c r="IZ2114" s="1">
        <f t="shared" si="1062"/>
        <v>2.479077852415979E-7</v>
      </c>
      <c r="JA2114" s="1" t="str">
        <f t="shared" si="1063"/>
        <v/>
      </c>
      <c r="JB2114" s="1" t="str">
        <f t="shared" si="1064"/>
        <v/>
      </c>
      <c r="JF2114" s="1">
        <v>1490</v>
      </c>
      <c r="JG2114" s="1">
        <f t="shared" si="1082"/>
        <v>199.20533922387489</v>
      </c>
      <c r="JH2114" s="1">
        <f t="shared" si="1065"/>
        <v>5.7500592775194381E-4</v>
      </c>
      <c r="JI2114" s="1">
        <f t="shared" si="1066"/>
        <v>0.97500210485177963</v>
      </c>
      <c r="JJ2114" s="1">
        <f t="shared" si="1067"/>
        <v>5.7500592775194381E-4</v>
      </c>
      <c r="JK2114" s="1" t="str">
        <f t="shared" si="1068"/>
        <v/>
      </c>
      <c r="JL2114" s="1" t="str">
        <f t="shared" si="1069"/>
        <v/>
      </c>
      <c r="JM2114" s="1">
        <f t="shared" si="1070"/>
        <v>3.4095184567547685E-23</v>
      </c>
      <c r="JN2114" s="1" t="str">
        <f t="shared" si="1071"/>
        <v/>
      </c>
      <c r="JO2114" s="1" t="str">
        <f t="shared" si="1072"/>
        <v/>
      </c>
      <c r="JS2114" s="1">
        <v>1490</v>
      </c>
      <c r="JT2114" s="1">
        <f t="shared" si="1073"/>
        <v>19454.348274288408</v>
      </c>
      <c r="JU2114" s="1">
        <f t="shared" si="1074"/>
        <v>5.8878482732290155E-6</v>
      </c>
      <c r="JV2114" s="1">
        <f t="shared" si="1075"/>
        <v>0.97500210485177952</v>
      </c>
      <c r="JW2114" s="1">
        <f t="shared" si="1076"/>
        <v>5.8878482732290155E-6</v>
      </c>
      <c r="JX2114" s="1" t="str">
        <f t="shared" si="1077"/>
        <v/>
      </c>
      <c r="JY2114" s="1" t="str">
        <f t="shared" si="1078"/>
        <v/>
      </c>
      <c r="JZ2114" s="1">
        <f t="shared" si="1079"/>
        <v>2.1354608694694167E-6</v>
      </c>
      <c r="KA2114" s="1" t="str">
        <f t="shared" si="1080"/>
        <v/>
      </c>
      <c r="KB2114" s="1" t="str">
        <f t="shared" si="1081"/>
        <v/>
      </c>
      <c r="KE2114" s="1">
        <f t="shared" si="1044"/>
        <v>9.5679999999999907</v>
      </c>
      <c r="KF2114" s="151">
        <f t="shared" si="1045"/>
        <v>0.2144043125853492</v>
      </c>
      <c r="KG2114" s="1">
        <f t="shared" si="1046"/>
        <v>4.0276813920747667E-4</v>
      </c>
      <c r="KH2114" s="1" t="str">
        <f t="shared" si="1042"/>
        <v/>
      </c>
      <c r="KI2114" s="132" t="str">
        <f t="shared" si="1043"/>
        <v/>
      </c>
    </row>
    <row r="2115" spans="237:295" ht="20.100000000000001" customHeight="1" x14ac:dyDescent="0.25">
      <c r="IC2115" s="1">
        <v>1491</v>
      </c>
      <c r="ID2115" s="1">
        <f t="shared" si="1047"/>
        <v>34263.280580122839</v>
      </c>
      <c r="IE2115" s="1">
        <f t="shared" si="1048"/>
        <v>3.323696981357043E-6</v>
      </c>
      <c r="IF2115" s="1">
        <f t="shared" si="1049"/>
        <v>0.97523495404544369</v>
      </c>
      <c r="IG2115" s="1">
        <f t="shared" si="1050"/>
        <v>3.323696981357043E-6</v>
      </c>
      <c r="IH2115" s="1" t="str">
        <f t="shared" si="1051"/>
        <v/>
      </c>
      <c r="II2115" s="1" t="str">
        <f t="shared" si="1052"/>
        <v/>
      </c>
      <c r="IL2115" s="1">
        <f t="shared" si="1053"/>
        <v>2.865864358902355E-13</v>
      </c>
      <c r="IM2115" s="1" t="str">
        <f t="shared" si="1054"/>
        <v/>
      </c>
      <c r="IN2115" s="1" t="str">
        <f t="shared" si="1055"/>
        <v/>
      </c>
      <c r="IS2115" s="1">
        <v>1491</v>
      </c>
      <c r="IT2115" s="1">
        <f t="shared" si="1056"/>
        <v>70.997207110363433</v>
      </c>
      <c r="IU2115" s="1">
        <f t="shared" si="1057"/>
        <v>1.6040174940757728E-3</v>
      </c>
      <c r="IV2115" s="1">
        <f t="shared" si="1058"/>
        <v>0.97523495404544369</v>
      </c>
      <c r="IW2115" s="1">
        <f t="shared" si="1059"/>
        <v>1.6040174940757728E-3</v>
      </c>
      <c r="IX2115" s="1" t="str">
        <f t="shared" si="1060"/>
        <v/>
      </c>
      <c r="IY2115" s="1" t="str">
        <f t="shared" si="1061"/>
        <v/>
      </c>
      <c r="IZ2115" s="1">
        <f t="shared" si="1062"/>
        <v>2.5253655760913015E-7</v>
      </c>
      <c r="JA2115" s="1" t="str">
        <f t="shared" si="1063"/>
        <v/>
      </c>
      <c r="JB2115" s="1" t="str">
        <f t="shared" si="1064"/>
        <v/>
      </c>
      <c r="JF2115" s="1">
        <v>1491</v>
      </c>
      <c r="JG2115" s="1">
        <f t="shared" si="1082"/>
        <v>199.61188073249508</v>
      </c>
      <c r="JH2115" s="1">
        <f t="shared" si="1065"/>
        <v>5.7051094262349107E-4</v>
      </c>
      <c r="JI2115" s="1">
        <f t="shared" si="1066"/>
        <v>0.9752349540454438</v>
      </c>
      <c r="JJ2115" s="1">
        <f t="shared" si="1067"/>
        <v>5.7051094262349107E-4</v>
      </c>
      <c r="JK2115" s="1" t="str">
        <f t="shared" si="1068"/>
        <v/>
      </c>
      <c r="JL2115" s="1" t="str">
        <f t="shared" si="1069"/>
        <v/>
      </c>
      <c r="JM2115" s="1">
        <f t="shared" si="1070"/>
        <v>3.543127940342948E-23</v>
      </c>
      <c r="JN2115" s="1" t="str">
        <f t="shared" si="1071"/>
        <v/>
      </c>
      <c r="JO2115" s="1" t="str">
        <f t="shared" si="1072"/>
        <v/>
      </c>
      <c r="JS2115" s="1">
        <v>1491</v>
      </c>
      <c r="JT2115" s="1">
        <f t="shared" si="1073"/>
        <v>19494.05102586859</v>
      </c>
      <c r="JU2115" s="1">
        <f t="shared" si="1074"/>
        <v>5.841821286115648E-6</v>
      </c>
      <c r="JV2115" s="1">
        <f t="shared" si="1075"/>
        <v>0.97523495404544369</v>
      </c>
      <c r="JW2115" s="1">
        <f t="shared" si="1076"/>
        <v>5.841821286115648E-6</v>
      </c>
      <c r="JX2115" s="1" t="str">
        <f t="shared" si="1077"/>
        <v/>
      </c>
      <c r="JY2115" s="1" t="str">
        <f t="shared" si="1078"/>
        <v/>
      </c>
      <c r="JZ2115" s="1">
        <f t="shared" si="1079"/>
        <v>2.1148486311474485E-6</v>
      </c>
      <c r="KA2115" s="1" t="str">
        <f t="shared" si="1080"/>
        <v/>
      </c>
      <c r="KB2115" s="1" t="str">
        <f t="shared" si="1081"/>
        <v/>
      </c>
      <c r="KE2115" s="1">
        <f t="shared" si="1044"/>
        <v>9.57439999999999</v>
      </c>
      <c r="KF2115" s="151">
        <f t="shared" si="1045"/>
        <v>0.21400154444614172</v>
      </c>
      <c r="KG2115" s="1">
        <f t="shared" si="1046"/>
        <v>4.0215282685635012E-4</v>
      </c>
      <c r="KH2115" s="1" t="str">
        <f t="shared" si="1042"/>
        <v/>
      </c>
      <c r="KI2115" s="132" t="str">
        <f t="shared" si="1043"/>
        <v/>
      </c>
    </row>
    <row r="2116" spans="237:295" ht="20.100000000000001" customHeight="1" x14ac:dyDescent="0.25">
      <c r="IC2116" s="1">
        <v>1492</v>
      </c>
      <c r="ID2116" s="1">
        <f t="shared" si="1047"/>
        <v>34333.063228962186</v>
      </c>
      <c r="IE2116" s="1">
        <f t="shared" si="1048"/>
        <v>3.2976619322811829E-6</v>
      </c>
      <c r="IF2116" s="1">
        <f t="shared" si="1049"/>
        <v>0.97546598114482941</v>
      </c>
      <c r="IG2116" s="1">
        <f t="shared" si="1050"/>
        <v>3.2976619322811829E-6</v>
      </c>
      <c r="IH2116" s="1" t="str">
        <f t="shared" si="1051"/>
        <v/>
      </c>
      <c r="II2116" s="1" t="str">
        <f t="shared" si="1052"/>
        <v/>
      </c>
      <c r="IL2116" s="1">
        <f t="shared" si="1053"/>
        <v>2.9358341424858201E-13</v>
      </c>
      <c r="IM2116" s="1" t="str">
        <f t="shared" si="1054"/>
        <v/>
      </c>
      <c r="IN2116" s="1" t="str">
        <f t="shared" si="1055"/>
        <v/>
      </c>
      <c r="IS2116" s="1">
        <v>1492</v>
      </c>
      <c r="IT2116" s="1">
        <f t="shared" si="1056"/>
        <v>71.141804273521018</v>
      </c>
      <c r="IU2116" s="1">
        <f t="shared" si="1057"/>
        <v>1.5914529689668197E-3</v>
      </c>
      <c r="IV2116" s="1">
        <f t="shared" si="1058"/>
        <v>0.97546598114482941</v>
      </c>
      <c r="IW2116" s="1">
        <f t="shared" si="1059"/>
        <v>1.5914529689668197E-3</v>
      </c>
      <c r="IX2116" s="1" t="str">
        <f t="shared" si="1060"/>
        <v/>
      </c>
      <c r="IY2116" s="1" t="str">
        <f t="shared" si="1061"/>
        <v/>
      </c>
      <c r="IZ2116" s="1">
        <f t="shared" si="1062"/>
        <v>2.5724763939815426E-7</v>
      </c>
      <c r="JA2116" s="1" t="str">
        <f t="shared" si="1063"/>
        <v/>
      </c>
      <c r="JB2116" s="1" t="str">
        <f t="shared" si="1064"/>
        <v/>
      </c>
      <c r="JF2116" s="1">
        <v>1492</v>
      </c>
      <c r="JG2116" s="1">
        <f t="shared" si="1082"/>
        <v>200.01842224111516</v>
      </c>
      <c r="JH2116" s="1">
        <f t="shared" si="1065"/>
        <v>5.6604203932910844E-4</v>
      </c>
      <c r="JI2116" s="1">
        <f t="shared" si="1066"/>
        <v>0.9754659811448293</v>
      </c>
      <c r="JJ2116" s="1">
        <f t="shared" si="1067"/>
        <v>5.6604203932910844E-4</v>
      </c>
      <c r="JK2116" s="1" t="str">
        <f t="shared" si="1068"/>
        <v/>
      </c>
      <c r="JL2116" s="1" t="str">
        <f t="shared" si="1069"/>
        <v/>
      </c>
      <c r="JM2116" s="1">
        <f t="shared" si="1070"/>
        <v>3.6819142944616122E-23</v>
      </c>
      <c r="JN2116" s="1" t="str">
        <f t="shared" si="1071"/>
        <v/>
      </c>
      <c r="JO2116" s="1" t="str">
        <f t="shared" si="1072"/>
        <v/>
      </c>
      <c r="JS2116" s="1">
        <v>1492</v>
      </c>
      <c r="JT2116" s="1">
        <f t="shared" si="1073"/>
        <v>19533.753777448772</v>
      </c>
      <c r="JU2116" s="1">
        <f t="shared" si="1074"/>
        <v>5.7960613673476194E-6</v>
      </c>
      <c r="JV2116" s="1">
        <f t="shared" si="1075"/>
        <v>0.97546598114482941</v>
      </c>
      <c r="JW2116" s="1">
        <f t="shared" si="1076"/>
        <v>5.7960613673476194E-6</v>
      </c>
      <c r="JX2116" s="1" t="str">
        <f t="shared" si="1077"/>
        <v/>
      </c>
      <c r="JY2116" s="1" t="str">
        <f t="shared" si="1078"/>
        <v/>
      </c>
      <c r="JZ2116" s="1">
        <f t="shared" si="1079"/>
        <v>2.0944018388846699E-6</v>
      </c>
      <c r="KA2116" s="1" t="str">
        <f t="shared" si="1080"/>
        <v/>
      </c>
      <c r="KB2116" s="1" t="str">
        <f t="shared" si="1081"/>
        <v/>
      </c>
      <c r="KE2116" s="1">
        <f t="shared" si="1044"/>
        <v>9.5807999999999893</v>
      </c>
      <c r="KF2116" s="151">
        <f t="shared" si="1045"/>
        <v>0.21359939161928537</v>
      </c>
      <c r="KG2116" s="1">
        <f t="shared" si="1046"/>
        <v>4.0153800628051073E-4</v>
      </c>
      <c r="KH2116" s="1" t="str">
        <f t="shared" si="1042"/>
        <v/>
      </c>
      <c r="KI2116" s="132" t="str">
        <f t="shared" si="1043"/>
        <v/>
      </c>
    </row>
    <row r="2117" spans="237:295" ht="20.100000000000001" customHeight="1" x14ac:dyDescent="0.25">
      <c r="IC2117" s="1">
        <v>1493</v>
      </c>
      <c r="ID2117" s="1">
        <f t="shared" si="1047"/>
        <v>34402.845877801548</v>
      </c>
      <c r="IE2117" s="1">
        <f t="shared" si="1048"/>
        <v>3.2717784710268422E-6</v>
      </c>
      <c r="IF2117" s="1">
        <f t="shared" si="1049"/>
        <v>0.97569519674073635</v>
      </c>
      <c r="IG2117" s="1">
        <f t="shared" si="1050"/>
        <v>3.2717784710268422E-6</v>
      </c>
      <c r="IH2117" s="1" t="str">
        <f t="shared" si="1051"/>
        <v/>
      </c>
      <c r="II2117" s="1" t="str">
        <f t="shared" si="1052"/>
        <v/>
      </c>
      <c r="IL2117" s="1">
        <f t="shared" si="1053"/>
        <v>3.0074641113287154E-13</v>
      </c>
      <c r="IM2117" s="1" t="str">
        <f t="shared" si="1054"/>
        <v/>
      </c>
      <c r="IN2117" s="1" t="str">
        <f t="shared" si="1055"/>
        <v/>
      </c>
      <c r="IS2117" s="1">
        <v>1493</v>
      </c>
      <c r="IT2117" s="1">
        <f t="shared" si="1056"/>
        <v>71.286401436678574</v>
      </c>
      <c r="IU2117" s="1">
        <f t="shared" si="1057"/>
        <v>1.5789616002012358E-3</v>
      </c>
      <c r="IV2117" s="1">
        <f t="shared" si="1058"/>
        <v>0.97569519674073635</v>
      </c>
      <c r="IW2117" s="1">
        <f t="shared" si="1059"/>
        <v>1.5789616002012358E-3</v>
      </c>
      <c r="IX2117" s="1" t="str">
        <f t="shared" si="1060"/>
        <v/>
      </c>
      <c r="IY2117" s="1" t="str">
        <f t="shared" si="1061"/>
        <v/>
      </c>
      <c r="IZ2117" s="1">
        <f t="shared" si="1062"/>
        <v>2.6204241393537181E-7</v>
      </c>
      <c r="JA2117" s="1" t="str">
        <f t="shared" si="1063"/>
        <v/>
      </c>
      <c r="JB2117" s="1" t="str">
        <f t="shared" si="1064"/>
        <v/>
      </c>
      <c r="JF2117" s="1">
        <v>1493</v>
      </c>
      <c r="JG2117" s="1">
        <f t="shared" si="1082"/>
        <v>200.42496374973535</v>
      </c>
      <c r="JH2117" s="1">
        <f t="shared" si="1065"/>
        <v>5.6159915600929877E-4</v>
      </c>
      <c r="JI2117" s="1">
        <f t="shared" si="1066"/>
        <v>0.97569519674073635</v>
      </c>
      <c r="JJ2117" s="1">
        <f t="shared" si="1067"/>
        <v>5.6159915600929877E-4</v>
      </c>
      <c r="JK2117" s="1" t="str">
        <f t="shared" si="1068"/>
        <v/>
      </c>
      <c r="JL2117" s="1" t="str">
        <f t="shared" si="1069"/>
        <v/>
      </c>
      <c r="JM2117" s="1">
        <f t="shared" si="1070"/>
        <v>3.8260757719908767E-23</v>
      </c>
      <c r="JN2117" s="1" t="str">
        <f t="shared" si="1071"/>
        <v/>
      </c>
      <c r="JO2117" s="1" t="str">
        <f t="shared" si="1072"/>
        <v/>
      </c>
      <c r="JS2117" s="1">
        <v>1493</v>
      </c>
      <c r="JT2117" s="1">
        <f t="shared" si="1073"/>
        <v>19573.456529028947</v>
      </c>
      <c r="JU2117" s="1">
        <f t="shared" si="1074"/>
        <v>5.7505678835065648E-6</v>
      </c>
      <c r="JV2117" s="1">
        <f t="shared" si="1075"/>
        <v>0.97569519674073624</v>
      </c>
      <c r="JW2117" s="1">
        <f t="shared" si="1076"/>
        <v>5.7505678835065648E-6</v>
      </c>
      <c r="JX2117" s="1" t="str">
        <f t="shared" si="1077"/>
        <v/>
      </c>
      <c r="JY2117" s="1" t="str">
        <f t="shared" si="1078"/>
        <v/>
      </c>
      <c r="JZ2117" s="1">
        <f t="shared" si="1079"/>
        <v>2.0741195442437006E-6</v>
      </c>
      <c r="KA2117" s="1" t="str">
        <f t="shared" si="1080"/>
        <v/>
      </c>
      <c r="KB2117" s="1" t="str">
        <f t="shared" si="1081"/>
        <v/>
      </c>
      <c r="KE2117" s="1">
        <f t="shared" si="1044"/>
        <v>9.5871999999999886</v>
      </c>
      <c r="KF2117" s="151">
        <f t="shared" si="1045"/>
        <v>0.21319785361300486</v>
      </c>
      <c r="KG2117" s="1">
        <f t="shared" si="1046"/>
        <v>4.0092367869665191E-4</v>
      </c>
      <c r="KH2117" s="1" t="str">
        <f t="shared" si="1042"/>
        <v/>
      </c>
      <c r="KI2117" s="132" t="str">
        <f t="shared" si="1043"/>
        <v/>
      </c>
    </row>
    <row r="2118" spans="237:295" ht="20.100000000000001" customHeight="1" x14ac:dyDescent="0.25">
      <c r="IC2118" s="1">
        <v>1494</v>
      </c>
      <c r="ID2118" s="1">
        <f t="shared" si="1047"/>
        <v>34472.628526640896</v>
      </c>
      <c r="IE2118" s="1">
        <f t="shared" si="1048"/>
        <v>3.2460462327896299E-6</v>
      </c>
      <c r="IF2118" s="1">
        <f t="shared" si="1049"/>
        <v>0.97592261139866132</v>
      </c>
      <c r="IG2118" s="1">
        <f t="shared" si="1050"/>
        <v>3.2460462327896299E-6</v>
      </c>
      <c r="IH2118" s="1" t="str">
        <f t="shared" si="1051"/>
        <v/>
      </c>
      <c r="II2118" s="1" t="str">
        <f t="shared" si="1052"/>
        <v/>
      </c>
      <c r="IL2118" s="1">
        <f t="shared" si="1053"/>
        <v>3.0807924513690265E-13</v>
      </c>
      <c r="IM2118" s="1" t="str">
        <f t="shared" si="1054"/>
        <v/>
      </c>
      <c r="IN2118" s="1" t="str">
        <f t="shared" si="1055"/>
        <v/>
      </c>
      <c r="IS2118" s="1">
        <v>1494</v>
      </c>
      <c r="IT2118" s="1">
        <f t="shared" si="1056"/>
        <v>71.43099859983613</v>
      </c>
      <c r="IU2118" s="1">
        <f t="shared" si="1057"/>
        <v>1.5665432117242691E-3</v>
      </c>
      <c r="IV2118" s="1">
        <f t="shared" si="1058"/>
        <v>0.97592261139866132</v>
      </c>
      <c r="IW2118" s="1">
        <f t="shared" si="1059"/>
        <v>1.5665432117242691E-3</v>
      </c>
      <c r="IX2118" s="1" t="str">
        <f t="shared" si="1060"/>
        <v/>
      </c>
      <c r="IY2118" s="1" t="str">
        <f t="shared" si="1061"/>
        <v/>
      </c>
      <c r="IZ2118" s="1">
        <f t="shared" si="1062"/>
        <v>2.6692228628758176E-7</v>
      </c>
      <c r="JA2118" s="1" t="str">
        <f t="shared" si="1063"/>
        <v/>
      </c>
      <c r="JB2118" s="1" t="str">
        <f t="shared" si="1064"/>
        <v/>
      </c>
      <c r="JF2118" s="1">
        <v>1494</v>
      </c>
      <c r="JG2118" s="1">
        <f t="shared" si="1082"/>
        <v>200.83150525835555</v>
      </c>
      <c r="JH2118" s="1">
        <f t="shared" si="1065"/>
        <v>5.5718223004556889E-4</v>
      </c>
      <c r="JI2118" s="1">
        <f t="shared" si="1066"/>
        <v>0.97592261139866132</v>
      </c>
      <c r="JJ2118" s="1">
        <f t="shared" si="1067"/>
        <v>5.5718223004556889E-4</v>
      </c>
      <c r="JK2118" s="1" t="str">
        <f t="shared" si="1068"/>
        <v/>
      </c>
      <c r="JL2118" s="1" t="str">
        <f t="shared" si="1069"/>
        <v/>
      </c>
      <c r="JM2118" s="1">
        <f t="shared" si="1070"/>
        <v>3.9758181267869654E-23</v>
      </c>
      <c r="JN2118" s="1" t="str">
        <f t="shared" si="1071"/>
        <v/>
      </c>
      <c r="JO2118" s="1" t="str">
        <f t="shared" si="1072"/>
        <v/>
      </c>
      <c r="JS2118" s="1">
        <v>1494</v>
      </c>
      <c r="JT2118" s="1">
        <f t="shared" si="1073"/>
        <v>19613.159280609128</v>
      </c>
      <c r="JU2118" s="1">
        <f t="shared" si="1074"/>
        <v>5.7053401934022227E-6</v>
      </c>
      <c r="JV2118" s="1">
        <f t="shared" si="1075"/>
        <v>0.97592261139866132</v>
      </c>
      <c r="JW2118" s="1">
        <f t="shared" si="1076"/>
        <v>5.7053401934022227E-6</v>
      </c>
      <c r="JX2118" s="1" t="str">
        <f t="shared" si="1077"/>
        <v/>
      </c>
      <c r="JY2118" s="1" t="str">
        <f t="shared" si="1078"/>
        <v/>
      </c>
      <c r="JZ2118" s="1">
        <f t="shared" si="1079"/>
        <v>2.0540008001067686E-6</v>
      </c>
      <c r="KA2118" s="1" t="str">
        <f t="shared" si="1080"/>
        <v/>
      </c>
      <c r="KB2118" s="1" t="str">
        <f t="shared" si="1081"/>
        <v/>
      </c>
      <c r="KE2118" s="1">
        <f t="shared" si="1044"/>
        <v>9.5935999999999879</v>
      </c>
      <c r="KF2118" s="151">
        <f t="shared" si="1045"/>
        <v>0.21279692993430821</v>
      </c>
      <c r="KG2118" s="1">
        <f t="shared" si="1046"/>
        <v>4.0030984531483349E-4</v>
      </c>
      <c r="KH2118" s="1" t="str">
        <f t="shared" si="1042"/>
        <v/>
      </c>
      <c r="KI2118" s="132" t="str">
        <f t="shared" si="1043"/>
        <v/>
      </c>
    </row>
    <row r="2119" spans="237:295" ht="20.100000000000001" customHeight="1" x14ac:dyDescent="0.25">
      <c r="IC2119" s="1">
        <v>1495</v>
      </c>
      <c r="ID2119" s="1">
        <f t="shared" si="1047"/>
        <v>34542.411175480258</v>
      </c>
      <c r="IE2119" s="1">
        <f t="shared" si="1048"/>
        <v>3.2204648484013063E-6</v>
      </c>
      <c r="IF2119" s="1">
        <f t="shared" si="1049"/>
        <v>0.97614823565849151</v>
      </c>
      <c r="IG2119" s="1">
        <f t="shared" si="1050"/>
        <v>3.2204648484013063E-6</v>
      </c>
      <c r="IH2119" s="1" t="str">
        <f t="shared" si="1051"/>
        <v/>
      </c>
      <c r="II2119" s="1" t="str">
        <f t="shared" si="1052"/>
        <v/>
      </c>
      <c r="IL2119" s="1">
        <f t="shared" si="1053"/>
        <v>3.1558581973967564E-13</v>
      </c>
      <c r="IM2119" s="1" t="str">
        <f t="shared" si="1054"/>
        <v/>
      </c>
      <c r="IN2119" s="1" t="str">
        <f t="shared" si="1055"/>
        <v/>
      </c>
      <c r="IS2119" s="1">
        <v>1495</v>
      </c>
      <c r="IT2119" s="1">
        <f t="shared" si="1056"/>
        <v>71.575595762993686</v>
      </c>
      <c r="IU2119" s="1">
        <f t="shared" si="1057"/>
        <v>1.5541976253751826E-3</v>
      </c>
      <c r="IV2119" s="1">
        <f t="shared" si="1058"/>
        <v>0.97614823565849151</v>
      </c>
      <c r="IW2119" s="1">
        <f t="shared" si="1059"/>
        <v>1.5541976253751826E-3</v>
      </c>
      <c r="IX2119" s="1" t="str">
        <f t="shared" si="1060"/>
        <v/>
      </c>
      <c r="IY2119" s="1" t="str">
        <f t="shared" si="1061"/>
        <v/>
      </c>
      <c r="IZ2119" s="1">
        <f t="shared" si="1062"/>
        <v>2.7188868357612753E-7</v>
      </c>
      <c r="JA2119" s="1" t="str">
        <f t="shared" si="1063"/>
        <v/>
      </c>
      <c r="JB2119" s="1" t="str">
        <f t="shared" si="1064"/>
        <v/>
      </c>
      <c r="JF2119" s="1">
        <v>1495</v>
      </c>
      <c r="JG2119" s="1">
        <f t="shared" si="1082"/>
        <v>201.23804676697563</v>
      </c>
      <c r="JH2119" s="1">
        <f t="shared" si="1065"/>
        <v>5.527911980703756E-4</v>
      </c>
      <c r="JI2119" s="1">
        <f t="shared" si="1066"/>
        <v>0.97614823565849151</v>
      </c>
      <c r="JJ2119" s="1">
        <f t="shared" si="1067"/>
        <v>5.527911980703756E-4</v>
      </c>
      <c r="JK2119" s="1" t="str">
        <f t="shared" si="1068"/>
        <v/>
      </c>
      <c r="JL2119" s="1" t="str">
        <f t="shared" si="1069"/>
        <v/>
      </c>
      <c r="JM2119" s="1">
        <f t="shared" si="1070"/>
        <v>4.1313548939490546E-23</v>
      </c>
      <c r="JN2119" s="1" t="str">
        <f t="shared" si="1071"/>
        <v/>
      </c>
      <c r="JO2119" s="1" t="str">
        <f t="shared" si="1072"/>
        <v/>
      </c>
      <c r="JS2119" s="1">
        <v>1495</v>
      </c>
      <c r="JT2119" s="1">
        <f t="shared" si="1073"/>
        <v>19652.86203218931</v>
      </c>
      <c r="JU2119" s="1">
        <f t="shared" si="1074"/>
        <v>5.660377648174351E-6</v>
      </c>
      <c r="JV2119" s="1">
        <f t="shared" si="1075"/>
        <v>0.97614823565849151</v>
      </c>
      <c r="JW2119" s="1">
        <f t="shared" si="1076"/>
        <v>5.660377648174351E-6</v>
      </c>
      <c r="JX2119" s="1" t="str">
        <f t="shared" si="1077"/>
        <v/>
      </c>
      <c r="JY2119" s="1" t="str">
        <f t="shared" si="1078"/>
        <v/>
      </c>
      <c r="JZ2119" s="1">
        <f t="shared" si="1079"/>
        <v>2.0340446607232646E-6</v>
      </c>
      <c r="KA2119" s="1" t="str">
        <f t="shared" si="1080"/>
        <v/>
      </c>
      <c r="KB2119" s="1" t="str">
        <f t="shared" si="1081"/>
        <v/>
      </c>
      <c r="KE2119" s="1">
        <f t="shared" si="1044"/>
        <v>9.5999999999999872</v>
      </c>
      <c r="KF2119" s="151">
        <f t="shared" si="1045"/>
        <v>0.21239662008899338</v>
      </c>
      <c r="KG2119" s="1">
        <f t="shared" si="1046"/>
        <v>3.9969650733739925E-4</v>
      </c>
      <c r="KH2119" s="1" t="str">
        <f t="shared" si="1042"/>
        <v/>
      </c>
      <c r="KI2119" s="132" t="str">
        <f t="shared" si="1043"/>
        <v/>
      </c>
    </row>
    <row r="2120" spans="237:295" ht="20.100000000000001" customHeight="1" x14ac:dyDescent="0.25">
      <c r="IC2120" s="1">
        <v>1496</v>
      </c>
      <c r="ID2120" s="1">
        <f t="shared" si="1047"/>
        <v>34612.193824319605</v>
      </c>
      <c r="IE2120" s="1">
        <f t="shared" si="1048"/>
        <v>3.1950339443876618E-6</v>
      </c>
      <c r="IF2120" s="1">
        <f t="shared" si="1049"/>
        <v>0.97637208003420195</v>
      </c>
      <c r="IG2120" s="1">
        <f t="shared" si="1050"/>
        <v>3.1950339443876618E-6</v>
      </c>
      <c r="IH2120" s="1" t="str">
        <f t="shared" si="1051"/>
        <v/>
      </c>
      <c r="II2120" s="1" t="str">
        <f t="shared" si="1052"/>
        <v/>
      </c>
      <c r="IL2120" s="1">
        <f t="shared" si="1053"/>
        <v>3.2327012512219071E-13</v>
      </c>
      <c r="IM2120" s="1" t="str">
        <f t="shared" si="1054"/>
        <v/>
      </c>
      <c r="IN2120" s="1" t="str">
        <f t="shared" si="1055"/>
        <v/>
      </c>
      <c r="IS2120" s="1">
        <v>1496</v>
      </c>
      <c r="IT2120" s="1">
        <f t="shared" si="1056"/>
        <v>71.72019292615127</v>
      </c>
      <c r="IU2120" s="1">
        <f t="shared" si="1057"/>
        <v>1.5419246609151662E-3</v>
      </c>
      <c r="IV2120" s="1">
        <f t="shared" si="1058"/>
        <v>0.97637208003420195</v>
      </c>
      <c r="IW2120" s="1">
        <f t="shared" si="1059"/>
        <v>1.5419246609151662E-3</v>
      </c>
      <c r="IX2120" s="1" t="str">
        <f t="shared" si="1060"/>
        <v/>
      </c>
      <c r="IY2120" s="1" t="str">
        <f t="shared" si="1061"/>
        <v/>
      </c>
      <c r="IZ2120" s="1">
        <f t="shared" si="1062"/>
        <v>2.7694305529542027E-7</v>
      </c>
      <c r="JA2120" s="1" t="str">
        <f t="shared" si="1063"/>
        <v/>
      </c>
      <c r="JB2120" s="1" t="str">
        <f t="shared" si="1064"/>
        <v/>
      </c>
      <c r="JF2120" s="1">
        <v>1496</v>
      </c>
      <c r="JG2120" s="1">
        <f t="shared" si="1082"/>
        <v>201.64458827559582</v>
      </c>
      <c r="JH2120" s="1">
        <f t="shared" si="1065"/>
        <v>5.4842599597705133E-4</v>
      </c>
      <c r="JI2120" s="1">
        <f t="shared" si="1066"/>
        <v>0.97637208003420195</v>
      </c>
      <c r="JJ2120" s="1">
        <f t="shared" si="1067"/>
        <v>5.4842599597705133E-4</v>
      </c>
      <c r="JK2120" s="1" t="str">
        <f t="shared" si="1068"/>
        <v/>
      </c>
      <c r="JL2120" s="1" t="str">
        <f t="shared" si="1069"/>
        <v/>
      </c>
      <c r="JM2120" s="1">
        <f t="shared" si="1070"/>
        <v>4.2929076804232336E-23</v>
      </c>
      <c r="JN2120" s="1" t="str">
        <f t="shared" si="1071"/>
        <v/>
      </c>
      <c r="JO2120" s="1" t="str">
        <f t="shared" si="1072"/>
        <v/>
      </c>
      <c r="JS2120" s="1">
        <v>1496</v>
      </c>
      <c r="JT2120" s="1">
        <f t="shared" si="1073"/>
        <v>19692.564783769492</v>
      </c>
      <c r="JU2120" s="1">
        <f t="shared" si="1074"/>
        <v>5.6156795913943858E-6</v>
      </c>
      <c r="JV2120" s="1">
        <f t="shared" si="1075"/>
        <v>0.97637208003420195</v>
      </c>
      <c r="JW2120" s="1">
        <f t="shared" si="1076"/>
        <v>5.6156795913943858E-6</v>
      </c>
      <c r="JX2120" s="1" t="str">
        <f t="shared" si="1077"/>
        <v/>
      </c>
      <c r="JY2120" s="1" t="str">
        <f t="shared" si="1078"/>
        <v/>
      </c>
      <c r="JZ2120" s="1">
        <f t="shared" si="1079"/>
        <v>2.0142501817567129E-6</v>
      </c>
      <c r="KA2120" s="1" t="str">
        <f t="shared" si="1080"/>
        <v/>
      </c>
      <c r="KB2120" s="1" t="str">
        <f t="shared" si="1081"/>
        <v/>
      </c>
      <c r="KE2120" s="1">
        <f t="shared" si="1044"/>
        <v>9.6063999999999865</v>
      </c>
      <c r="KF2120" s="151">
        <f t="shared" si="1045"/>
        <v>0.21199692358165598</v>
      </c>
      <c r="KG2120" s="1">
        <f t="shared" si="1046"/>
        <v>3.9908366595961531E-4</v>
      </c>
      <c r="KH2120" s="1" t="str">
        <f t="shared" si="1042"/>
        <v/>
      </c>
      <c r="KI2120" s="132" t="str">
        <f t="shared" si="1043"/>
        <v/>
      </c>
    </row>
    <row r="2121" spans="237:295" ht="20.100000000000001" customHeight="1" x14ac:dyDescent="0.25">
      <c r="IC2121" s="1">
        <v>1497</v>
      </c>
      <c r="ID2121" s="1">
        <f t="shared" si="1047"/>
        <v>34681.976473158968</v>
      </c>
      <c r="IE2121" s="1">
        <f t="shared" si="1048"/>
        <v>3.1697531430262247E-6</v>
      </c>
      <c r="IF2121" s="1">
        <f t="shared" si="1049"/>
        <v>0.97659415501355706</v>
      </c>
      <c r="IG2121" s="1">
        <f t="shared" si="1050"/>
        <v>3.1697531430262247E-6</v>
      </c>
      <c r="IH2121" s="1" t="str">
        <f t="shared" si="1051"/>
        <v/>
      </c>
      <c r="II2121" s="1" t="str">
        <f t="shared" si="1052"/>
        <v/>
      </c>
      <c r="IL2121" s="1">
        <f t="shared" si="1053"/>
        <v>3.3113624002154402E-13</v>
      </c>
      <c r="IM2121" s="1" t="str">
        <f t="shared" si="1054"/>
        <v/>
      </c>
      <c r="IN2121" s="1" t="str">
        <f t="shared" si="1055"/>
        <v/>
      </c>
      <c r="IS2121" s="1">
        <v>1497</v>
      </c>
      <c r="IT2121" s="1">
        <f t="shared" si="1056"/>
        <v>71.864790089308826</v>
      </c>
      <c r="IU2121" s="1">
        <f t="shared" si="1057"/>
        <v>1.5297241360552145E-3</v>
      </c>
      <c r="IV2121" s="1">
        <f t="shared" si="1058"/>
        <v>0.97659415501355706</v>
      </c>
      <c r="IW2121" s="1">
        <f t="shared" si="1059"/>
        <v>1.5297241360552145E-3</v>
      </c>
      <c r="IX2121" s="1" t="str">
        <f t="shared" si="1060"/>
        <v/>
      </c>
      <c r="IY2121" s="1" t="str">
        <f t="shared" si="1061"/>
        <v/>
      </c>
      <c r="IZ2121" s="1">
        <f t="shared" si="1062"/>
        <v>2.8208687363558662E-7</v>
      </c>
      <c r="JA2121" s="1" t="str">
        <f t="shared" si="1063"/>
        <v/>
      </c>
      <c r="JB2121" s="1" t="str">
        <f t="shared" si="1064"/>
        <v/>
      </c>
      <c r="JF2121" s="1">
        <v>1497</v>
      </c>
      <c r="JG2121" s="1">
        <f t="shared" si="1082"/>
        <v>202.05112978421602</v>
      </c>
      <c r="JH2121" s="1">
        <f t="shared" si="1065"/>
        <v>5.4408655892972428E-4</v>
      </c>
      <c r="JI2121" s="1">
        <f t="shared" si="1066"/>
        <v>0.97659415501355706</v>
      </c>
      <c r="JJ2121" s="1">
        <f t="shared" si="1067"/>
        <v>5.4408655892972428E-4</v>
      </c>
      <c r="JK2121" s="1" t="str">
        <f t="shared" si="1068"/>
        <v/>
      </c>
      <c r="JL2121" s="1" t="str">
        <f t="shared" si="1069"/>
        <v/>
      </c>
      <c r="JM2121" s="1">
        <f t="shared" si="1070"/>
        <v>4.4607064663181666E-23</v>
      </c>
      <c r="JN2121" s="1" t="str">
        <f t="shared" si="1071"/>
        <v/>
      </c>
      <c r="JO2121" s="1" t="str">
        <f t="shared" si="1072"/>
        <v/>
      </c>
      <c r="JS2121" s="1">
        <v>1497</v>
      </c>
      <c r="JT2121" s="1">
        <f t="shared" si="1073"/>
        <v>19732.267535349674</v>
      </c>
      <c r="JU2121" s="1">
        <f t="shared" si="1074"/>
        <v>5.5712453591669375E-6</v>
      </c>
      <c r="JV2121" s="1">
        <f t="shared" si="1075"/>
        <v>0.97659415501355706</v>
      </c>
      <c r="JW2121" s="1">
        <f t="shared" si="1076"/>
        <v>5.5712453591669375E-6</v>
      </c>
      <c r="JX2121" s="1" t="str">
        <f t="shared" si="1077"/>
        <v/>
      </c>
      <c r="JY2121" s="1" t="str">
        <f t="shared" si="1078"/>
        <v/>
      </c>
      <c r="JZ2121" s="1">
        <f t="shared" si="1079"/>
        <v>1.9946164203311638E-6</v>
      </c>
      <c r="KA2121" s="1" t="str">
        <f t="shared" si="1080"/>
        <v/>
      </c>
      <c r="KB2121" s="1" t="str">
        <f t="shared" si="1081"/>
        <v/>
      </c>
      <c r="KE2121" s="1">
        <f t="shared" si="1044"/>
        <v>9.6127999999999858</v>
      </c>
      <c r="KF2121" s="151">
        <f t="shared" si="1045"/>
        <v>0.21159783991569636</v>
      </c>
      <c r="KG2121" s="1">
        <f t="shared" si="1046"/>
        <v>3.9847132236880967E-4</v>
      </c>
      <c r="KH2121" s="1" t="str">
        <f t="shared" si="1042"/>
        <v/>
      </c>
      <c r="KI2121" s="132" t="str">
        <f t="shared" si="1043"/>
        <v/>
      </c>
    </row>
    <row r="2122" spans="237:295" ht="20.100000000000001" customHeight="1" x14ac:dyDescent="0.25">
      <c r="IC2122" s="1">
        <v>1498</v>
      </c>
      <c r="ID2122" s="1">
        <f t="shared" si="1047"/>
        <v>34751.759121998315</v>
      </c>
      <c r="IE2122" s="1">
        <f t="shared" si="1048"/>
        <v>3.1446220624039311E-6</v>
      </c>
      <c r="IF2122" s="1">
        <f t="shared" si="1049"/>
        <v>0.97681447105781616</v>
      </c>
      <c r="IG2122" s="1">
        <f t="shared" si="1050"/>
        <v>3.1446220624039311E-6</v>
      </c>
      <c r="IH2122" s="1" t="str">
        <f t="shared" si="1051"/>
        <v/>
      </c>
      <c r="II2122" s="1" t="str">
        <f t="shared" si="1052"/>
        <v/>
      </c>
      <c r="IL2122" s="1">
        <f t="shared" si="1053"/>
        <v>3.3918833362298265E-13</v>
      </c>
      <c r="IM2122" s="1" t="str">
        <f t="shared" si="1054"/>
        <v/>
      </c>
      <c r="IN2122" s="1" t="str">
        <f t="shared" si="1055"/>
        <v/>
      </c>
      <c r="IS2122" s="1">
        <v>1498</v>
      </c>
      <c r="IT2122" s="1">
        <f t="shared" si="1056"/>
        <v>72.009387252466382</v>
      </c>
      <c r="IU2122" s="1">
        <f t="shared" si="1057"/>
        <v>1.5175958664839222E-3</v>
      </c>
      <c r="IV2122" s="1">
        <f t="shared" si="1058"/>
        <v>0.97681447105781616</v>
      </c>
      <c r="IW2122" s="1">
        <f t="shared" si="1059"/>
        <v>1.5175958664839222E-3</v>
      </c>
      <c r="IX2122" s="1" t="str">
        <f t="shared" si="1060"/>
        <v/>
      </c>
      <c r="IY2122" s="1" t="str">
        <f t="shared" si="1061"/>
        <v/>
      </c>
      <c r="IZ2122" s="1">
        <f t="shared" si="1062"/>
        <v>2.8732163380928837E-7</v>
      </c>
      <c r="JA2122" s="1" t="str">
        <f t="shared" si="1063"/>
        <v/>
      </c>
      <c r="JB2122" s="1" t="str">
        <f t="shared" si="1064"/>
        <v/>
      </c>
      <c r="JF2122" s="1">
        <v>1498</v>
      </c>
      <c r="JG2122" s="1">
        <f t="shared" si="1082"/>
        <v>202.4576712928361</v>
      </c>
      <c r="JH2122" s="1">
        <f t="shared" si="1065"/>
        <v>5.397728213732048E-4</v>
      </c>
      <c r="JI2122" s="1">
        <f t="shared" si="1066"/>
        <v>0.97681447105781616</v>
      </c>
      <c r="JJ2122" s="1">
        <f t="shared" si="1067"/>
        <v>5.397728213732048E-4</v>
      </c>
      <c r="JK2122" s="1" t="str">
        <f t="shared" si="1068"/>
        <v/>
      </c>
      <c r="JL2122" s="1" t="str">
        <f t="shared" si="1069"/>
        <v/>
      </c>
      <c r="JM2122" s="1">
        <f t="shared" si="1070"/>
        <v>4.6349899173239641E-23</v>
      </c>
      <c r="JN2122" s="1" t="str">
        <f t="shared" si="1071"/>
        <v/>
      </c>
      <c r="JO2122" s="1" t="str">
        <f t="shared" si="1072"/>
        <v/>
      </c>
      <c r="JS2122" s="1">
        <v>1498</v>
      </c>
      <c r="JT2122" s="1">
        <f t="shared" si="1073"/>
        <v>19771.970286929849</v>
      </c>
      <c r="JU2122" s="1">
        <f t="shared" si="1074"/>
        <v>5.5270742802310781E-6</v>
      </c>
      <c r="JV2122" s="1">
        <f t="shared" si="1075"/>
        <v>0.97681447105781616</v>
      </c>
      <c r="JW2122" s="1">
        <f t="shared" si="1076"/>
        <v>5.5270742802310781E-6</v>
      </c>
      <c r="JX2122" s="1" t="str">
        <f t="shared" si="1077"/>
        <v/>
      </c>
      <c r="JY2122" s="1" t="str">
        <f t="shared" si="1078"/>
        <v/>
      </c>
      <c r="JZ2122" s="1">
        <f t="shared" si="1079"/>
        <v>1.9751424350770417E-6</v>
      </c>
      <c r="KA2122" s="1" t="str">
        <f t="shared" si="1080"/>
        <v/>
      </c>
      <c r="KB2122" s="1" t="str">
        <f t="shared" si="1081"/>
        <v/>
      </c>
      <c r="KE2122" s="1">
        <f t="shared" si="1044"/>
        <v>9.6191999999999851</v>
      </c>
      <c r="KF2122" s="151">
        <f t="shared" si="1045"/>
        <v>0.21119936859332755</v>
      </c>
      <c r="KG2122" s="1">
        <f t="shared" si="1046"/>
        <v>3.9785947774573227E-4</v>
      </c>
      <c r="KH2122" s="1" t="str">
        <f t="shared" si="1042"/>
        <v/>
      </c>
      <c r="KI2122" s="132" t="str">
        <f t="shared" si="1043"/>
        <v/>
      </c>
    </row>
    <row r="2123" spans="237:295" ht="20.100000000000001" customHeight="1" x14ac:dyDescent="0.25">
      <c r="IC2123" s="1">
        <v>1499</v>
      </c>
      <c r="ID2123" s="1">
        <f t="shared" si="1047"/>
        <v>34821.541770837663</v>
      </c>
      <c r="IE2123" s="1">
        <f t="shared" si="1048"/>
        <v>3.1196403164745874E-6</v>
      </c>
      <c r="IF2123" s="1">
        <f t="shared" si="1049"/>
        <v>0.97703303860144342</v>
      </c>
      <c r="IG2123" s="1">
        <f t="shared" si="1050"/>
        <v>3.1196403164745874E-6</v>
      </c>
      <c r="IH2123" s="1" t="str">
        <f t="shared" si="1051"/>
        <v/>
      </c>
      <c r="II2123" s="1" t="str">
        <f t="shared" si="1052"/>
        <v/>
      </c>
      <c r="IL2123" s="1">
        <f t="shared" si="1053"/>
        <v>3.4743066749071743E-13</v>
      </c>
      <c r="IM2123" s="1" t="str">
        <f t="shared" si="1054"/>
        <v/>
      </c>
      <c r="IN2123" s="1" t="str">
        <f t="shared" si="1055"/>
        <v/>
      </c>
      <c r="IS2123" s="1">
        <v>1499</v>
      </c>
      <c r="IT2123" s="1">
        <f t="shared" si="1056"/>
        <v>72.153984415623938</v>
      </c>
      <c r="IU2123" s="1">
        <f t="shared" si="1057"/>
        <v>1.5055396658952439E-3</v>
      </c>
      <c r="IV2123" s="1">
        <f t="shared" si="1058"/>
        <v>0.97703303860144342</v>
      </c>
      <c r="IW2123" s="1">
        <f t="shared" si="1059"/>
        <v>1.5055396658952439E-3</v>
      </c>
      <c r="IX2123" s="1" t="str">
        <f t="shared" si="1060"/>
        <v/>
      </c>
      <c r="IY2123" s="1" t="str">
        <f t="shared" si="1061"/>
        <v/>
      </c>
      <c r="IZ2123" s="1">
        <f t="shared" si="1062"/>
        <v>2.926488543827493E-7</v>
      </c>
      <c r="JA2123" s="1" t="str">
        <f t="shared" si="1063"/>
        <v/>
      </c>
      <c r="JB2123" s="1" t="str">
        <f t="shared" si="1064"/>
        <v/>
      </c>
      <c r="JF2123" s="1">
        <v>1499</v>
      </c>
      <c r="JG2123" s="1">
        <f t="shared" si="1082"/>
        <v>202.86421280145629</v>
      </c>
      <c r="JH2123" s="1">
        <f t="shared" si="1065"/>
        <v>5.3548471704285318E-4</v>
      </c>
      <c r="JI2123" s="1">
        <f t="shared" si="1066"/>
        <v>0.97703303860144342</v>
      </c>
      <c r="JJ2123" s="1">
        <f t="shared" si="1067"/>
        <v>5.3548471704285318E-4</v>
      </c>
      <c r="JK2123" s="1" t="str">
        <f t="shared" si="1068"/>
        <v/>
      </c>
      <c r="JL2123" s="1" t="str">
        <f t="shared" si="1069"/>
        <v/>
      </c>
      <c r="JM2123" s="1">
        <f t="shared" si="1070"/>
        <v>4.816005708636707E-23</v>
      </c>
      <c r="JN2123" s="1" t="str">
        <f t="shared" si="1071"/>
        <v/>
      </c>
      <c r="JO2123" s="1" t="str">
        <f t="shared" si="1072"/>
        <v/>
      </c>
      <c r="JS2123" s="1">
        <v>1499</v>
      </c>
      <c r="JT2123" s="1">
        <f t="shared" si="1073"/>
        <v>19811.673038510031</v>
      </c>
      <c r="JU2123" s="1">
        <f t="shared" si="1074"/>
        <v>5.483165676061392E-6</v>
      </c>
      <c r="JV2123" s="1">
        <f t="shared" si="1075"/>
        <v>0.97703303860144342</v>
      </c>
      <c r="JW2123" s="1">
        <f t="shared" si="1076"/>
        <v>5.483165676061392E-6</v>
      </c>
      <c r="JX2123" s="1" t="str">
        <f t="shared" si="1077"/>
        <v/>
      </c>
      <c r="JY2123" s="1" t="str">
        <f t="shared" si="1078"/>
        <v/>
      </c>
      <c r="JZ2123" s="1">
        <f t="shared" si="1079"/>
        <v>1.9558272861764015E-6</v>
      </c>
      <c r="KA2123" s="1" t="str">
        <f t="shared" si="1080"/>
        <v/>
      </c>
      <c r="KB2123" s="1" t="str">
        <f t="shared" si="1081"/>
        <v/>
      </c>
      <c r="KE2123" s="1">
        <f t="shared" si="1044"/>
        <v>9.6255999999999844</v>
      </c>
      <c r="KF2123" s="151">
        <f t="shared" si="1045"/>
        <v>0.21080150911558182</v>
      </c>
      <c r="KG2123" s="1">
        <f t="shared" si="1046"/>
        <v>3.9724813326272312E-4</v>
      </c>
      <c r="KH2123" s="1" t="str">
        <f t="shared" si="1042"/>
        <v/>
      </c>
      <c r="KI2123" s="132" t="str">
        <f t="shared" si="1043"/>
        <v/>
      </c>
    </row>
    <row r="2124" spans="237:295" ht="20.100000000000001" customHeight="1" x14ac:dyDescent="0.25">
      <c r="IC2124" s="1">
        <v>1500</v>
      </c>
      <c r="ID2124" s="1">
        <f t="shared" si="1047"/>
        <v>34891.324419677025</v>
      </c>
      <c r="IE2124" s="1">
        <f t="shared" si="1048"/>
        <v>3.0948075151162623E-6</v>
      </c>
      <c r="IF2124" s="1">
        <f t="shared" si="1049"/>
        <v>0.97724986805182079</v>
      </c>
      <c r="IG2124" s="1">
        <f t="shared" si="1050"/>
        <v>3.0948075151162623E-6</v>
      </c>
      <c r="IH2124" s="1" t="str">
        <f t="shared" si="1051"/>
        <v/>
      </c>
      <c r="II2124" s="1" t="str">
        <f t="shared" si="1052"/>
        <v/>
      </c>
      <c r="IL2124" s="1">
        <f t="shared" si="1053"/>
        <v>3.5586759753820261E-13</v>
      </c>
      <c r="IM2124" s="1" t="str">
        <f t="shared" si="1054"/>
        <v/>
      </c>
      <c r="IN2124" s="1" t="str">
        <f t="shared" si="1055"/>
        <v/>
      </c>
      <c r="IS2124" s="1">
        <v>1500</v>
      </c>
      <c r="IT2124" s="1">
        <f t="shared" si="1056"/>
        <v>72.298581578781523</v>
      </c>
      <c r="IU2124" s="1">
        <f t="shared" si="1057"/>
        <v>1.4935553460161796E-3</v>
      </c>
      <c r="IV2124" s="1">
        <f t="shared" si="1058"/>
        <v>0.97724986805182079</v>
      </c>
      <c r="IW2124" s="1">
        <f t="shared" si="1059"/>
        <v>1.4935553460161796E-3</v>
      </c>
      <c r="IX2124" s="1" t="str">
        <f t="shared" si="1060"/>
        <v/>
      </c>
      <c r="IY2124" s="1" t="str">
        <f t="shared" si="1061"/>
        <v/>
      </c>
      <c r="IZ2124" s="1">
        <f t="shared" si="1062"/>
        <v>2.9807007761104373E-7</v>
      </c>
      <c r="JA2124" s="1" t="str">
        <f t="shared" si="1063"/>
        <v/>
      </c>
      <c r="JB2124" s="1" t="str">
        <f t="shared" si="1064"/>
        <v/>
      </c>
      <c r="JF2124" s="1">
        <v>1500</v>
      </c>
      <c r="JG2124" s="1">
        <f t="shared" si="1082"/>
        <v>203.27075431007637</v>
      </c>
      <c r="JH2124" s="1">
        <f t="shared" si="1065"/>
        <v>5.3122217897443676E-4</v>
      </c>
      <c r="JI2124" s="1">
        <f t="shared" si="1066"/>
        <v>0.97724986805182079</v>
      </c>
      <c r="JJ2124" s="1">
        <f t="shared" si="1067"/>
        <v>5.3122217897443676E-4</v>
      </c>
      <c r="JK2124" s="1" t="str">
        <f t="shared" si="1068"/>
        <v/>
      </c>
      <c r="JL2124" s="1" t="str">
        <f t="shared" si="1069"/>
        <v/>
      </c>
      <c r="JM2124" s="1">
        <f t="shared" si="1070"/>
        <v>5.0040108608056949E-23</v>
      </c>
      <c r="JN2124" s="1" t="str">
        <f t="shared" si="1071"/>
        <v/>
      </c>
      <c r="JO2124" s="1" t="str">
        <f t="shared" si="1072"/>
        <v/>
      </c>
      <c r="JS2124" s="1">
        <v>1500</v>
      </c>
      <c r="JT2124" s="1">
        <f t="shared" si="1073"/>
        <v>19851.375790090213</v>
      </c>
      <c r="JU2124" s="1">
        <f t="shared" si="1074"/>
        <v>5.4395188609688502E-6</v>
      </c>
      <c r="JV2124" s="1">
        <f t="shared" si="1075"/>
        <v>0.97724986805182079</v>
      </c>
      <c r="JW2124" s="1">
        <f t="shared" si="1076"/>
        <v>5.4395188609688502E-6</v>
      </c>
      <c r="JX2124" s="1" t="str">
        <f t="shared" si="1077"/>
        <v/>
      </c>
      <c r="JY2124" s="1" t="str">
        <f t="shared" si="1078"/>
        <v/>
      </c>
      <c r="JZ2124" s="1">
        <f t="shared" si="1079"/>
        <v>1.9366700354076472E-6</v>
      </c>
      <c r="KA2124" s="1" t="str">
        <f t="shared" si="1080"/>
        <v/>
      </c>
      <c r="KB2124" s="1" t="str">
        <f t="shared" si="1081"/>
        <v/>
      </c>
      <c r="KE2124" s="1">
        <f t="shared" si="1044"/>
        <v>9.6319999999999837</v>
      </c>
      <c r="KF2124" s="151">
        <f t="shared" si="1045"/>
        <v>0.2104042609823191</v>
      </c>
      <c r="KG2124" s="1">
        <f t="shared" si="1046"/>
        <v>3.9663729008584947E-4</v>
      </c>
      <c r="KH2124" s="1" t="str">
        <f t="shared" si="1042"/>
        <v/>
      </c>
      <c r="KI2124" s="132" t="str">
        <f t="shared" si="1043"/>
        <v/>
      </c>
    </row>
    <row r="2125" spans="237:295" ht="20.100000000000001" customHeight="1" x14ac:dyDescent="0.25">
      <c r="IC2125" s="1">
        <v>1501</v>
      </c>
      <c r="ID2125" s="1">
        <f t="shared" si="1047"/>
        <v>34961.107068516372</v>
      </c>
      <c r="IE2125" s="1">
        <f t="shared" si="1048"/>
        <v>3.0701232641885573E-6</v>
      </c>
      <c r="IF2125" s="1">
        <f t="shared" si="1049"/>
        <v>0.97746496978896613</v>
      </c>
      <c r="IG2125" s="1">
        <f t="shared" si="1050"/>
        <v>3.0701232641885573E-6</v>
      </c>
      <c r="IH2125" s="1" t="str">
        <f t="shared" si="1051"/>
        <v/>
      </c>
      <c r="II2125" s="1" t="str">
        <f t="shared" si="1052"/>
        <v/>
      </c>
      <c r="IL2125" s="1">
        <f t="shared" si="1053"/>
        <v>3.6450357603867355E-13</v>
      </c>
      <c r="IM2125" s="1" t="str">
        <f t="shared" si="1054"/>
        <v/>
      </c>
      <c r="IN2125" s="1" t="str">
        <f t="shared" si="1055"/>
        <v/>
      </c>
      <c r="IS2125" s="1">
        <v>1501</v>
      </c>
      <c r="IT2125" s="1">
        <f t="shared" si="1056"/>
        <v>72.443178741939079</v>
      </c>
      <c r="IU2125" s="1">
        <f t="shared" si="1057"/>
        <v>1.4816427166344152E-3</v>
      </c>
      <c r="IV2125" s="1">
        <f t="shared" si="1058"/>
        <v>0.97746496978896613</v>
      </c>
      <c r="IW2125" s="1">
        <f t="shared" si="1059"/>
        <v>1.4816427166344152E-3</v>
      </c>
      <c r="IX2125" s="1" t="str">
        <f t="shared" si="1060"/>
        <v/>
      </c>
      <c r="IY2125" s="1" t="str">
        <f t="shared" si="1061"/>
        <v/>
      </c>
      <c r="IZ2125" s="1">
        <f t="shared" si="1062"/>
        <v>3.0358686977769314E-7</v>
      </c>
      <c r="JA2125" s="1" t="str">
        <f t="shared" si="1063"/>
        <v/>
      </c>
      <c r="JB2125" s="1" t="str">
        <f t="shared" si="1064"/>
        <v/>
      </c>
      <c r="JF2125" s="1">
        <v>1501</v>
      </c>
      <c r="JG2125" s="1">
        <f t="shared" si="1082"/>
        <v>203.67729581869656</v>
      </c>
      <c r="JH2125" s="1">
        <f t="shared" si="1065"/>
        <v>5.269851395139464E-4</v>
      </c>
      <c r="JI2125" s="1">
        <f t="shared" si="1066"/>
        <v>0.97746496978896613</v>
      </c>
      <c r="JJ2125" s="1">
        <f t="shared" si="1067"/>
        <v>5.269851395139464E-4</v>
      </c>
      <c r="JK2125" s="1" t="str">
        <f t="shared" si="1068"/>
        <v/>
      </c>
      <c r="JL2125" s="1" t="str">
        <f t="shared" si="1069"/>
        <v/>
      </c>
      <c r="JM2125" s="1">
        <f t="shared" si="1070"/>
        <v>5.1992720879394013E-23</v>
      </c>
      <c r="JN2125" s="1" t="str">
        <f t="shared" si="1071"/>
        <v/>
      </c>
      <c r="JO2125" s="1" t="str">
        <f t="shared" si="1072"/>
        <v/>
      </c>
      <c r="JS2125" s="1">
        <v>1501</v>
      </c>
      <c r="JT2125" s="1">
        <f t="shared" si="1073"/>
        <v>19891.078541670395</v>
      </c>
      <c r="JU2125" s="1">
        <f t="shared" si="1074"/>
        <v>5.3961331422014211E-6</v>
      </c>
      <c r="JV2125" s="1">
        <f t="shared" si="1075"/>
        <v>0.97746496978896613</v>
      </c>
      <c r="JW2125" s="1">
        <f t="shared" si="1076"/>
        <v>5.3961331422014211E-6</v>
      </c>
      <c r="JX2125" s="1" t="str">
        <f t="shared" si="1077"/>
        <v/>
      </c>
      <c r="JY2125" s="1" t="str">
        <f t="shared" si="1078"/>
        <v/>
      </c>
      <c r="JZ2125" s="1">
        <f t="shared" si="1079"/>
        <v>1.9176697461896693E-6</v>
      </c>
      <c r="KA2125" s="1" t="str">
        <f t="shared" si="1080"/>
        <v/>
      </c>
      <c r="KB2125" s="1" t="str">
        <f t="shared" si="1081"/>
        <v/>
      </c>
      <c r="KE2125" s="1">
        <f t="shared" si="1044"/>
        <v>9.638399999999983</v>
      </c>
      <c r="KF2125" s="151">
        <f t="shared" si="1045"/>
        <v>0.21000762369223325</v>
      </c>
      <c r="KG2125" s="1">
        <f t="shared" si="1046"/>
        <v>3.9602694937324046E-4</v>
      </c>
      <c r="KH2125" s="1" t="str">
        <f t="shared" si="1042"/>
        <v/>
      </c>
      <c r="KI2125" s="132" t="str">
        <f t="shared" si="1043"/>
        <v/>
      </c>
    </row>
    <row r="2126" spans="237:295" ht="20.100000000000001" customHeight="1" x14ac:dyDescent="0.25">
      <c r="IC2126" s="1">
        <v>1502</v>
      </c>
      <c r="ID2126" s="1">
        <f t="shared" si="1047"/>
        <v>35030.889717355734</v>
      </c>
      <c r="IE2126" s="1">
        <f t="shared" si="1048"/>
        <v>3.045587165589668E-6</v>
      </c>
      <c r="IF2126" s="1">
        <f t="shared" si="1049"/>
        <v>0.97767835416525462</v>
      </c>
      <c r="IG2126" s="1">
        <f t="shared" si="1050"/>
        <v>3.045587165589668E-6</v>
      </c>
      <c r="IH2126" s="1" t="str">
        <f t="shared" si="1051"/>
        <v/>
      </c>
      <c r="II2126" s="1" t="str">
        <f t="shared" si="1052"/>
        <v/>
      </c>
      <c r="IL2126" s="1">
        <f t="shared" si="1053"/>
        <v>3.7334315367673851E-13</v>
      </c>
      <c r="IM2126" s="1" t="str">
        <f t="shared" si="1054"/>
        <v/>
      </c>
      <c r="IN2126" s="1" t="str">
        <f t="shared" si="1055"/>
        <v/>
      </c>
      <c r="IS2126" s="1">
        <v>1502</v>
      </c>
      <c r="IT2126" s="1">
        <f t="shared" si="1056"/>
        <v>72.587775905096635</v>
      </c>
      <c r="IU2126" s="1">
        <f t="shared" si="1057"/>
        <v>1.4698015856258618E-3</v>
      </c>
      <c r="IV2126" s="1">
        <f t="shared" si="1058"/>
        <v>0.97767835416525462</v>
      </c>
      <c r="IW2126" s="1">
        <f t="shared" si="1059"/>
        <v>1.4698015856258618E-3</v>
      </c>
      <c r="IX2126" s="1" t="str">
        <f t="shared" si="1060"/>
        <v/>
      </c>
      <c r="IY2126" s="1" t="str">
        <f t="shared" si="1061"/>
        <v/>
      </c>
      <c r="IZ2126" s="1">
        <f t="shared" si="1062"/>
        <v>3.0920082153862021E-7</v>
      </c>
      <c r="JA2126" s="1" t="str">
        <f t="shared" si="1063"/>
        <v/>
      </c>
      <c r="JB2126" s="1" t="str">
        <f t="shared" si="1064"/>
        <v/>
      </c>
      <c r="JF2126" s="1">
        <v>1502</v>
      </c>
      <c r="JG2126" s="1">
        <f t="shared" si="1082"/>
        <v>204.08383732731676</v>
      </c>
      <c r="JH2126" s="1">
        <f t="shared" si="1065"/>
        <v>5.2277353032740735E-4</v>
      </c>
      <c r="JI2126" s="1">
        <f t="shared" si="1066"/>
        <v>0.97767835416525462</v>
      </c>
      <c r="JJ2126" s="1">
        <f t="shared" si="1067"/>
        <v>5.2277353032740735E-4</v>
      </c>
      <c r="JK2126" s="1" t="str">
        <f t="shared" si="1068"/>
        <v/>
      </c>
      <c r="JL2126" s="1" t="str">
        <f t="shared" si="1069"/>
        <v/>
      </c>
      <c r="JM2126" s="1">
        <f t="shared" si="1070"/>
        <v>5.4020661587151898E-23</v>
      </c>
      <c r="JN2126" s="1" t="str">
        <f t="shared" si="1071"/>
        <v/>
      </c>
      <c r="JO2126" s="1" t="str">
        <f t="shared" si="1072"/>
        <v/>
      </c>
      <c r="JS2126" s="1">
        <v>1502</v>
      </c>
      <c r="JT2126" s="1">
        <f t="shared" si="1073"/>
        <v>19930.781293250577</v>
      </c>
      <c r="JU2126" s="1">
        <f t="shared" si="1074"/>
        <v>5.3530078200444356E-6</v>
      </c>
      <c r="JV2126" s="1">
        <f t="shared" si="1075"/>
        <v>0.97767835416525462</v>
      </c>
      <c r="JW2126" s="1">
        <f t="shared" si="1076"/>
        <v>5.3530078200444356E-6</v>
      </c>
      <c r="JX2126" s="1" t="str">
        <f t="shared" si="1077"/>
        <v/>
      </c>
      <c r="JY2126" s="1" t="str">
        <f t="shared" si="1078"/>
        <v/>
      </c>
      <c r="JZ2126" s="1">
        <f t="shared" si="1079"/>
        <v>1.898825483625416E-6</v>
      </c>
      <c r="KA2126" s="1" t="str">
        <f t="shared" si="1080"/>
        <v/>
      </c>
      <c r="KB2126" s="1" t="str">
        <f t="shared" si="1081"/>
        <v/>
      </c>
      <c r="KE2126" s="1">
        <f t="shared" si="1044"/>
        <v>9.6447999999999823</v>
      </c>
      <c r="KF2126" s="151">
        <f t="shared" si="1045"/>
        <v>0.20961159674286001</v>
      </c>
      <c r="KG2126" s="1">
        <f t="shared" si="1046"/>
        <v>3.9541711227589205E-4</v>
      </c>
      <c r="KH2126" s="1" t="str">
        <f t="shared" si="1042"/>
        <v/>
      </c>
      <c r="KI2126" s="132" t="str">
        <f t="shared" si="1043"/>
        <v/>
      </c>
    </row>
    <row r="2127" spans="237:295" ht="20.100000000000001" customHeight="1" x14ac:dyDescent="0.25">
      <c r="IC2127" s="1">
        <v>1503</v>
      </c>
      <c r="ID2127" s="1">
        <f t="shared" si="1047"/>
        <v>35100.672366195082</v>
      </c>
      <c r="IE2127" s="1">
        <f t="shared" si="1048"/>
        <v>3.0211988173134134E-6</v>
      </c>
      <c r="IF2127" s="1">
        <f t="shared" si="1049"/>
        <v>0.97789003150514409</v>
      </c>
      <c r="IG2127" s="1">
        <f t="shared" si="1050"/>
        <v>3.0211988173134134E-6</v>
      </c>
      <c r="IH2127" s="1" t="str">
        <f t="shared" si="1051"/>
        <v/>
      </c>
      <c r="II2127" s="1" t="str">
        <f t="shared" si="1052"/>
        <v/>
      </c>
      <c r="IL2127" s="1">
        <f t="shared" si="1053"/>
        <v>3.8239098164177807E-13</v>
      </c>
      <c r="IM2127" s="1" t="str">
        <f t="shared" si="1054"/>
        <v/>
      </c>
      <c r="IN2127" s="1" t="str">
        <f t="shared" si="1055"/>
        <v/>
      </c>
      <c r="IS2127" s="1">
        <v>1503</v>
      </c>
      <c r="IT2127" s="1">
        <f t="shared" si="1056"/>
        <v>72.732373068254191</v>
      </c>
      <c r="IU2127" s="1">
        <f t="shared" si="1057"/>
        <v>1.4580317589821716E-3</v>
      </c>
      <c r="IV2127" s="1">
        <f t="shared" si="1058"/>
        <v>0.97789003150514409</v>
      </c>
      <c r="IW2127" s="1">
        <f t="shared" si="1059"/>
        <v>1.4580317589821716E-3</v>
      </c>
      <c r="IX2127" s="1" t="str">
        <f t="shared" si="1060"/>
        <v/>
      </c>
      <c r="IY2127" s="1" t="str">
        <f t="shared" si="1061"/>
        <v/>
      </c>
      <c r="IZ2127" s="1">
        <f t="shared" si="1062"/>
        <v>3.1491354827049718E-7</v>
      </c>
      <c r="JA2127" s="1" t="str">
        <f t="shared" si="1063"/>
        <v/>
      </c>
      <c r="JB2127" s="1" t="str">
        <f t="shared" si="1064"/>
        <v/>
      </c>
      <c r="JF2127" s="1">
        <v>1503</v>
      </c>
      <c r="JG2127" s="1">
        <f t="shared" si="1082"/>
        <v>204.49037883593684</v>
      </c>
      <c r="JH2127" s="1">
        <f t="shared" si="1065"/>
        <v>5.1858728241065686E-4</v>
      </c>
      <c r="JI2127" s="1">
        <f t="shared" si="1066"/>
        <v>0.97789003150514409</v>
      </c>
      <c r="JJ2127" s="1">
        <f t="shared" si="1067"/>
        <v>5.1858728241065686E-4</v>
      </c>
      <c r="JK2127" s="1" t="str">
        <f t="shared" si="1068"/>
        <v/>
      </c>
      <c r="JL2127" s="1" t="str">
        <f t="shared" si="1069"/>
        <v/>
      </c>
      <c r="JM2127" s="1">
        <f t="shared" si="1070"/>
        <v>5.6126802706598627E-23</v>
      </c>
      <c r="JN2127" s="1" t="str">
        <f t="shared" si="1071"/>
        <v/>
      </c>
      <c r="JO2127" s="1" t="str">
        <f t="shared" si="1072"/>
        <v/>
      </c>
      <c r="JS2127" s="1">
        <v>1503</v>
      </c>
      <c r="JT2127" s="1">
        <f t="shared" si="1073"/>
        <v>19970.484044830751</v>
      </c>
      <c r="JU2127" s="1">
        <f t="shared" si="1074"/>
        <v>5.3101421879207638E-6</v>
      </c>
      <c r="JV2127" s="1">
        <f t="shared" si="1075"/>
        <v>0.97789003150514409</v>
      </c>
      <c r="JW2127" s="1">
        <f t="shared" si="1076"/>
        <v>5.3101421879207638E-6</v>
      </c>
      <c r="JX2127" s="1" t="str">
        <f t="shared" si="1077"/>
        <v/>
      </c>
      <c r="JY2127" s="1" t="str">
        <f t="shared" si="1078"/>
        <v/>
      </c>
      <c r="JZ2127" s="1">
        <f t="shared" si="1079"/>
        <v>1.8801363145449154E-6</v>
      </c>
      <c r="KA2127" s="1" t="str">
        <f t="shared" si="1080"/>
        <v/>
      </c>
      <c r="KB2127" s="1" t="str">
        <f t="shared" si="1081"/>
        <v/>
      </c>
      <c r="KE2127" s="1">
        <f t="shared" si="1044"/>
        <v>9.6511999999999816</v>
      </c>
      <c r="KF2127" s="151">
        <f t="shared" si="1045"/>
        <v>0.20921617963058411</v>
      </c>
      <c r="KG2127" s="1">
        <f t="shared" si="1046"/>
        <v>3.9480777993772254E-4</v>
      </c>
      <c r="KH2127" s="1" t="str">
        <f t="shared" si="1042"/>
        <v/>
      </c>
      <c r="KI2127" s="132" t="str">
        <f t="shared" si="1043"/>
        <v/>
      </c>
    </row>
    <row r="2128" spans="237:295" ht="20.100000000000001" customHeight="1" x14ac:dyDescent="0.25">
      <c r="IC2128" s="1">
        <v>1504</v>
      </c>
      <c r="ID2128" s="1">
        <f t="shared" si="1047"/>
        <v>35170.455015034444</v>
      </c>
      <c r="IE2128" s="1">
        <f t="shared" si="1048"/>
        <v>2.9969578135060116E-6</v>
      </c>
      <c r="IF2128" s="1">
        <f t="shared" si="1049"/>
        <v>0.97810001210490494</v>
      </c>
      <c r="IG2128" s="1">
        <f t="shared" si="1050"/>
        <v>2.9969578135060116E-6</v>
      </c>
      <c r="IH2128" s="1" t="str">
        <f t="shared" si="1051"/>
        <v/>
      </c>
      <c r="II2128" s="1" t="str">
        <f t="shared" si="1052"/>
        <v/>
      </c>
      <c r="IL2128" s="1">
        <f t="shared" si="1053"/>
        <v>3.9165181376402112E-13</v>
      </c>
      <c r="IM2128" s="1" t="str">
        <f t="shared" si="1054"/>
        <v/>
      </c>
      <c r="IN2128" s="1" t="str">
        <f t="shared" si="1055"/>
        <v/>
      </c>
      <c r="IS2128" s="1">
        <v>1504</v>
      </c>
      <c r="IT2128" s="1">
        <f t="shared" si="1056"/>
        <v>72.876970231411775</v>
      </c>
      <c r="IU2128" s="1">
        <f t="shared" si="1057"/>
        <v>1.4463330408381503E-3</v>
      </c>
      <c r="IV2128" s="1">
        <f t="shared" si="1058"/>
        <v>0.97810001210490494</v>
      </c>
      <c r="IW2128" s="1">
        <f t="shared" si="1059"/>
        <v>1.4463330408381503E-3</v>
      </c>
      <c r="IX2128" s="1" t="str">
        <f t="shared" si="1060"/>
        <v/>
      </c>
      <c r="IY2128" s="1" t="str">
        <f t="shared" si="1061"/>
        <v/>
      </c>
      <c r="IZ2128" s="1">
        <f t="shared" si="1062"/>
        <v>3.2072669042354384E-7</v>
      </c>
      <c r="JA2128" s="1" t="str">
        <f t="shared" si="1063"/>
        <v/>
      </c>
      <c r="JB2128" s="1" t="str">
        <f t="shared" si="1064"/>
        <v/>
      </c>
      <c r="JF2128" s="1">
        <v>1504</v>
      </c>
      <c r="JG2128" s="1">
        <f t="shared" si="1082"/>
        <v>204.89692034455703</v>
      </c>
      <c r="JH2128" s="1">
        <f t="shared" si="1065"/>
        <v>5.1442632609909414E-4</v>
      </c>
      <c r="JI2128" s="1">
        <f t="shared" si="1066"/>
        <v>0.97810001210490494</v>
      </c>
      <c r="JJ2128" s="1">
        <f t="shared" si="1067"/>
        <v>5.1442632609909414E-4</v>
      </c>
      <c r="JK2128" s="1" t="str">
        <f t="shared" si="1068"/>
        <v/>
      </c>
      <c r="JL2128" s="1" t="str">
        <f t="shared" si="1069"/>
        <v/>
      </c>
      <c r="JM2128" s="1">
        <f t="shared" si="1070"/>
        <v>5.8314124381814119E-23</v>
      </c>
      <c r="JN2128" s="1" t="str">
        <f t="shared" si="1071"/>
        <v/>
      </c>
      <c r="JO2128" s="1" t="str">
        <f t="shared" si="1072"/>
        <v/>
      </c>
      <c r="JS2128" s="1">
        <v>1504</v>
      </c>
      <c r="JT2128" s="1">
        <f t="shared" si="1073"/>
        <v>20010.186796410933</v>
      </c>
      <c r="JU2128" s="1">
        <f t="shared" si="1074"/>
        <v>5.267535532490619E-6</v>
      </c>
      <c r="JV2128" s="1">
        <f t="shared" si="1075"/>
        <v>0.97810001210490494</v>
      </c>
      <c r="JW2128" s="1">
        <f t="shared" si="1076"/>
        <v>5.267535532490619E-6</v>
      </c>
      <c r="JX2128" s="1" t="str">
        <f t="shared" si="1077"/>
        <v/>
      </c>
      <c r="JY2128" s="1" t="str">
        <f t="shared" si="1078"/>
        <v/>
      </c>
      <c r="JZ2128" s="1">
        <f t="shared" si="1079"/>
        <v>1.8616013075477267E-6</v>
      </c>
      <c r="KA2128" s="1" t="str">
        <f t="shared" si="1080"/>
        <v/>
      </c>
      <c r="KB2128" s="1" t="str">
        <f t="shared" si="1081"/>
        <v/>
      </c>
      <c r="KE2128" s="1">
        <f t="shared" si="1044"/>
        <v>9.6575999999999809</v>
      </c>
      <c r="KF2128" s="151">
        <f t="shared" si="1045"/>
        <v>0.20882137185064639</v>
      </c>
      <c r="KG2128" s="1">
        <f t="shared" si="1046"/>
        <v>3.9419895349521172E-4</v>
      </c>
      <c r="KH2128" s="1" t="str">
        <f t="shared" si="1042"/>
        <v/>
      </c>
      <c r="KI2128" s="132" t="str">
        <f t="shared" si="1043"/>
        <v/>
      </c>
    </row>
    <row r="2129" spans="237:295" ht="20.100000000000001" customHeight="1" x14ac:dyDescent="0.25">
      <c r="IC2129" s="1">
        <v>1505</v>
      </c>
      <c r="ID2129" s="1">
        <f t="shared" si="1047"/>
        <v>35240.237663873791</v>
      </c>
      <c r="IE2129" s="1">
        <f t="shared" si="1048"/>
        <v>2.9728637445228084E-6</v>
      </c>
      <c r="IF2129" s="1">
        <f t="shared" si="1049"/>
        <v>0.97830830623235321</v>
      </c>
      <c r="IG2129" s="1">
        <f t="shared" si="1050"/>
        <v>2.9728637445228084E-6</v>
      </c>
      <c r="IH2129" s="1" t="str">
        <f t="shared" si="1051"/>
        <v/>
      </c>
      <c r="II2129" s="1" t="str">
        <f t="shared" si="1052"/>
        <v/>
      </c>
      <c r="IL2129" s="1">
        <f t="shared" si="1053"/>
        <v>4.0113050869406564E-13</v>
      </c>
      <c r="IM2129" s="1" t="str">
        <f t="shared" si="1054"/>
        <v/>
      </c>
      <c r="IN2129" s="1" t="str">
        <f t="shared" si="1055"/>
        <v/>
      </c>
      <c r="IS2129" s="1">
        <v>1505</v>
      </c>
      <c r="IT2129" s="1">
        <f t="shared" si="1056"/>
        <v>73.021567394569331</v>
      </c>
      <c r="IU2129" s="1">
        <f t="shared" si="1057"/>
        <v>1.4347052334991233E-3</v>
      </c>
      <c r="IV2129" s="1">
        <f t="shared" si="1058"/>
        <v>0.97830830623235321</v>
      </c>
      <c r="IW2129" s="1">
        <f t="shared" si="1059"/>
        <v>1.4347052334991233E-3</v>
      </c>
      <c r="IX2129" s="1" t="str">
        <f t="shared" si="1060"/>
        <v/>
      </c>
      <c r="IY2129" s="1" t="str">
        <f t="shared" si="1061"/>
        <v/>
      </c>
      <c r="IZ2129" s="1">
        <f t="shared" si="1062"/>
        <v>3.2664191387882487E-7</v>
      </c>
      <c r="JA2129" s="1" t="str">
        <f t="shared" si="1063"/>
        <v/>
      </c>
      <c r="JB2129" s="1" t="str">
        <f t="shared" si="1064"/>
        <v/>
      </c>
      <c r="JF2129" s="1">
        <v>1505</v>
      </c>
      <c r="JG2129" s="1">
        <f t="shared" si="1082"/>
        <v>205.30346185317723</v>
      </c>
      <c r="JH2129" s="1">
        <f t="shared" si="1065"/>
        <v>5.1029059107741569E-4</v>
      </c>
      <c r="JI2129" s="1">
        <f t="shared" si="1066"/>
        <v>0.97830830623235321</v>
      </c>
      <c r="JJ2129" s="1">
        <f t="shared" si="1067"/>
        <v>5.1029059107741569E-4</v>
      </c>
      <c r="JK2129" s="1" t="str">
        <f t="shared" si="1068"/>
        <v/>
      </c>
      <c r="JL2129" s="1" t="str">
        <f t="shared" si="1069"/>
        <v/>
      </c>
      <c r="JM2129" s="1">
        <f t="shared" si="1070"/>
        <v>6.0585718948488706E-23</v>
      </c>
      <c r="JN2129" s="1" t="str">
        <f t="shared" si="1071"/>
        <v/>
      </c>
      <c r="JO2129" s="1" t="str">
        <f t="shared" si="1072"/>
        <v/>
      </c>
      <c r="JS2129" s="1">
        <v>1505</v>
      </c>
      <c r="JT2129" s="1">
        <f t="shared" si="1073"/>
        <v>20049.889547991115</v>
      </c>
      <c r="JU2129" s="1">
        <f t="shared" si="1074"/>
        <v>5.2251871337512854E-6</v>
      </c>
      <c r="JV2129" s="1">
        <f t="shared" si="1075"/>
        <v>0.97830830623235321</v>
      </c>
      <c r="JW2129" s="1">
        <f t="shared" si="1076"/>
        <v>5.2251871337512854E-6</v>
      </c>
      <c r="JX2129" s="1" t="str">
        <f t="shared" si="1077"/>
        <v/>
      </c>
      <c r="JY2129" s="1" t="str">
        <f t="shared" si="1078"/>
        <v/>
      </c>
      <c r="JZ2129" s="1">
        <f t="shared" si="1079"/>
        <v>1.8432195330448479E-6</v>
      </c>
      <c r="KA2129" s="1" t="str">
        <f t="shared" si="1080"/>
        <v/>
      </c>
      <c r="KB2129" s="1" t="str">
        <f t="shared" si="1081"/>
        <v/>
      </c>
      <c r="KE2129" s="1">
        <f t="shared" si="1044"/>
        <v>9.6639999999999802</v>
      </c>
      <c r="KF2129" s="151">
        <f t="shared" si="1045"/>
        <v>0.20842717289715118</v>
      </c>
      <c r="KG2129" s="1">
        <f t="shared" si="1046"/>
        <v>3.9359063407748418E-4</v>
      </c>
      <c r="KH2129" s="1" t="str">
        <f t="shared" si="1042"/>
        <v/>
      </c>
      <c r="KI2129" s="132" t="str">
        <f t="shared" si="1043"/>
        <v/>
      </c>
    </row>
    <row r="2130" spans="237:295" ht="20.100000000000001" customHeight="1" x14ac:dyDescent="0.25">
      <c r="IC2130" s="1">
        <v>1506</v>
      </c>
      <c r="ID2130" s="1">
        <f t="shared" si="1047"/>
        <v>35310.020312713154</v>
      </c>
      <c r="IE2130" s="1">
        <f t="shared" si="1048"/>
        <v>2.9489161969847606E-6</v>
      </c>
      <c r="IF2130" s="1">
        <f t="shared" si="1049"/>
        <v>0.97851492412658847</v>
      </c>
      <c r="IG2130" s="1">
        <f t="shared" si="1050"/>
        <v>2.9489161969847606E-6</v>
      </c>
      <c r="IH2130" s="1" t="str">
        <f t="shared" si="1051"/>
        <v/>
      </c>
      <c r="II2130" s="1" t="str">
        <f t="shared" si="1052"/>
        <v/>
      </c>
      <c r="IL2130" s="1">
        <f t="shared" si="1053"/>
        <v>4.1083203212674005E-13</v>
      </c>
      <c r="IM2130" s="1" t="str">
        <f t="shared" si="1054"/>
        <v/>
      </c>
      <c r="IN2130" s="1" t="str">
        <f t="shared" si="1055"/>
        <v/>
      </c>
      <c r="IS2130" s="1">
        <v>1506</v>
      </c>
      <c r="IT2130" s="1">
        <f t="shared" si="1056"/>
        <v>73.166164557726887</v>
      </c>
      <c r="IU2130" s="1">
        <f t="shared" si="1057"/>
        <v>1.4231481374681991E-3</v>
      </c>
      <c r="IV2130" s="1">
        <f t="shared" si="1058"/>
        <v>0.97851492412658847</v>
      </c>
      <c r="IW2130" s="1">
        <f t="shared" si="1059"/>
        <v>1.4231481374681991E-3</v>
      </c>
      <c r="IX2130" s="1" t="str">
        <f t="shared" si="1060"/>
        <v/>
      </c>
      <c r="IY2130" s="1" t="str">
        <f t="shared" si="1061"/>
        <v/>
      </c>
      <c r="IZ2130" s="1">
        <f t="shared" si="1062"/>
        <v>3.3266091031009456E-7</v>
      </c>
      <c r="JA2130" s="1" t="str">
        <f t="shared" si="1063"/>
        <v/>
      </c>
      <c r="JB2130" s="1" t="str">
        <f t="shared" si="1064"/>
        <v/>
      </c>
      <c r="JF2130" s="1">
        <v>1506</v>
      </c>
      <c r="JG2130" s="1">
        <f t="shared" si="1082"/>
        <v>205.71000336179731</v>
      </c>
      <c r="JH2130" s="1">
        <f t="shared" si="1065"/>
        <v>5.0618000638931601E-4</v>
      </c>
      <c r="JI2130" s="1">
        <f t="shared" si="1066"/>
        <v>0.97851492412658847</v>
      </c>
      <c r="JJ2130" s="1">
        <f t="shared" si="1067"/>
        <v>5.0618000638931601E-4</v>
      </c>
      <c r="JK2130" s="1" t="str">
        <f t="shared" si="1068"/>
        <v/>
      </c>
      <c r="JL2130" s="1" t="str">
        <f t="shared" si="1069"/>
        <v/>
      </c>
      <c r="JM2130" s="1">
        <f t="shared" si="1070"/>
        <v>6.2944795104398942E-23</v>
      </c>
      <c r="JN2130" s="1" t="str">
        <f t="shared" si="1071"/>
        <v/>
      </c>
      <c r="JO2130" s="1" t="str">
        <f t="shared" si="1072"/>
        <v/>
      </c>
      <c r="JS2130" s="1">
        <v>1506</v>
      </c>
      <c r="JT2130" s="1">
        <f t="shared" si="1073"/>
        <v>20089.592299571297</v>
      </c>
      <c r="JU2130" s="1">
        <f t="shared" si="1074"/>
        <v>5.1830962651363908E-6</v>
      </c>
      <c r="JV2130" s="1">
        <f t="shared" si="1075"/>
        <v>0.97851492412658847</v>
      </c>
      <c r="JW2130" s="1">
        <f t="shared" si="1076"/>
        <v>5.1830962651363908E-6</v>
      </c>
      <c r="JX2130" s="1" t="str">
        <f t="shared" si="1077"/>
        <v/>
      </c>
      <c r="JY2130" s="1" t="str">
        <f t="shared" si="1078"/>
        <v/>
      </c>
      <c r="JZ2130" s="1">
        <f t="shared" si="1079"/>
        <v>1.8249900633000546E-6</v>
      </c>
      <c r="KA2130" s="1" t="str">
        <f t="shared" si="1080"/>
        <v/>
      </c>
      <c r="KB2130" s="1" t="str">
        <f t="shared" si="1081"/>
        <v/>
      </c>
      <c r="KE2130" s="1">
        <f t="shared" si="1044"/>
        <v>9.6703999999999795</v>
      </c>
      <c r="KF2130" s="151">
        <f t="shared" si="1045"/>
        <v>0.2080335822630737</v>
      </c>
      <c r="KG2130" s="1">
        <f t="shared" si="1046"/>
        <v>3.9298282280711416E-4</v>
      </c>
      <c r="KH2130" s="1" t="str">
        <f t="shared" si="1042"/>
        <v/>
      </c>
      <c r="KI2130" s="132" t="str">
        <f t="shared" si="1043"/>
        <v/>
      </c>
    </row>
    <row r="2131" spans="237:295" ht="20.100000000000001" customHeight="1" x14ac:dyDescent="0.25">
      <c r="IC2131" s="1">
        <v>1507</v>
      </c>
      <c r="ID2131" s="1">
        <f t="shared" si="1047"/>
        <v>35379.802961552501</v>
      </c>
      <c r="IE2131" s="1">
        <f t="shared" si="1048"/>
        <v>2.9251147538348461E-6</v>
      </c>
      <c r="IF2131" s="1">
        <f t="shared" si="1049"/>
        <v>0.97871987599773491</v>
      </c>
      <c r="IG2131" s="1">
        <f t="shared" si="1050"/>
        <v>2.9251147538348461E-6</v>
      </c>
      <c r="IH2131" s="1" t="str">
        <f t="shared" si="1051"/>
        <v/>
      </c>
      <c r="II2131" s="1" t="str">
        <f t="shared" si="1052"/>
        <v/>
      </c>
      <c r="IL2131" s="1">
        <f t="shared" si="1053"/>
        <v>4.207614590701121E-13</v>
      </c>
      <c r="IM2131" s="1" t="str">
        <f t="shared" si="1054"/>
        <v/>
      </c>
      <c r="IN2131" s="1" t="str">
        <f t="shared" si="1055"/>
        <v/>
      </c>
      <c r="IS2131" s="1">
        <v>1507</v>
      </c>
      <c r="IT2131" s="1">
        <f t="shared" si="1056"/>
        <v>73.310761720884443</v>
      </c>
      <c r="IU2131" s="1">
        <f t="shared" si="1057"/>
        <v>1.4116615514734897E-3</v>
      </c>
      <c r="IV2131" s="1">
        <f t="shared" si="1058"/>
        <v>0.9787198759977348</v>
      </c>
      <c r="IW2131" s="1">
        <f t="shared" si="1059"/>
        <v>1.4116615514734897E-3</v>
      </c>
      <c r="IX2131" s="1" t="str">
        <f t="shared" si="1060"/>
        <v/>
      </c>
      <c r="IY2131" s="1" t="str">
        <f t="shared" si="1061"/>
        <v/>
      </c>
      <c r="IZ2131" s="1">
        <f t="shared" si="1062"/>
        <v>3.3878539755023102E-7</v>
      </c>
      <c r="JA2131" s="1" t="str">
        <f t="shared" si="1063"/>
        <v/>
      </c>
      <c r="JB2131" s="1" t="str">
        <f t="shared" si="1064"/>
        <v/>
      </c>
      <c r="JF2131" s="1">
        <v>1507</v>
      </c>
      <c r="JG2131" s="1">
        <f t="shared" si="1082"/>
        <v>206.1165448704175</v>
      </c>
      <c r="JH2131" s="1">
        <f t="shared" si="1065"/>
        <v>5.020945004471604E-4</v>
      </c>
      <c r="JI2131" s="1">
        <f t="shared" si="1066"/>
        <v>0.97871987599773491</v>
      </c>
      <c r="JJ2131" s="1">
        <f t="shared" si="1067"/>
        <v>5.020945004471604E-4</v>
      </c>
      <c r="JK2131" s="1" t="str">
        <f t="shared" si="1068"/>
        <v/>
      </c>
      <c r="JL2131" s="1" t="str">
        <f t="shared" si="1069"/>
        <v/>
      </c>
      <c r="JM2131" s="1">
        <f t="shared" si="1070"/>
        <v>6.5394682232865989E-23</v>
      </c>
      <c r="JN2131" s="1" t="str">
        <f t="shared" si="1071"/>
        <v/>
      </c>
      <c r="JO2131" s="1" t="str">
        <f t="shared" si="1072"/>
        <v/>
      </c>
      <c r="JS2131" s="1">
        <v>1507</v>
      </c>
      <c r="JT2131" s="1">
        <f t="shared" si="1073"/>
        <v>20129.295051151479</v>
      </c>
      <c r="JU2131" s="1">
        <f t="shared" si="1074"/>
        <v>5.1412621936150185E-6</v>
      </c>
      <c r="JV2131" s="1">
        <f t="shared" si="1075"/>
        <v>0.97871987599773491</v>
      </c>
      <c r="JW2131" s="1">
        <f t="shared" si="1076"/>
        <v>5.1412621936150185E-6</v>
      </c>
      <c r="JX2131" s="1" t="str">
        <f t="shared" si="1077"/>
        <v/>
      </c>
      <c r="JY2131" s="1" t="str">
        <f t="shared" si="1078"/>
        <v/>
      </c>
      <c r="JZ2131" s="1">
        <f t="shared" si="1079"/>
        <v>1.8069119724706801E-6</v>
      </c>
      <c r="KA2131" s="1" t="str">
        <f t="shared" si="1080"/>
        <v/>
      </c>
      <c r="KB2131" s="1" t="str">
        <f t="shared" si="1081"/>
        <v/>
      </c>
      <c r="KE2131" s="1">
        <f t="shared" si="1044"/>
        <v>9.6767999999999788</v>
      </c>
      <c r="KF2131" s="151">
        <f t="shared" si="1045"/>
        <v>0.20764059944026658</v>
      </c>
      <c r="KG2131" s="1">
        <f t="shared" si="1046"/>
        <v>3.9237552079834925E-4</v>
      </c>
      <c r="KH2131" s="1" t="str">
        <f t="shared" si="1042"/>
        <v/>
      </c>
      <c r="KI2131" s="132" t="str">
        <f t="shared" si="1043"/>
        <v/>
      </c>
    </row>
    <row r="2132" spans="237:295" ht="20.100000000000001" customHeight="1" x14ac:dyDescent="0.25">
      <c r="IC2132" s="1">
        <v>1508</v>
      </c>
      <c r="ID2132" s="1">
        <f t="shared" si="1047"/>
        <v>35449.585610391849</v>
      </c>
      <c r="IE2132" s="1">
        <f t="shared" si="1048"/>
        <v>2.9014589943942547E-6</v>
      </c>
      <c r="IF2132" s="1">
        <f t="shared" si="1049"/>
        <v>0.97892317202668633</v>
      </c>
      <c r="IG2132" s="1">
        <f t="shared" si="1050"/>
        <v>2.9014589943942547E-6</v>
      </c>
      <c r="IH2132" s="1" t="str">
        <f t="shared" si="1051"/>
        <v/>
      </c>
      <c r="II2132" s="1" t="str">
        <f t="shared" si="1052"/>
        <v/>
      </c>
      <c r="IL2132" s="1">
        <f t="shared" si="1053"/>
        <v>4.3092397616057657E-13</v>
      </c>
      <c r="IM2132" s="1" t="str">
        <f t="shared" si="1054"/>
        <v/>
      </c>
      <c r="IN2132" s="1" t="str">
        <f t="shared" si="1055"/>
        <v/>
      </c>
      <c r="IS2132" s="1">
        <v>1508</v>
      </c>
      <c r="IT2132" s="1">
        <f t="shared" si="1056"/>
        <v>73.455358884042028</v>
      </c>
      <c r="IU2132" s="1">
        <f t="shared" si="1057"/>
        <v>1.4002452724952324E-3</v>
      </c>
      <c r="IV2132" s="1">
        <f t="shared" si="1058"/>
        <v>0.97892317202668633</v>
      </c>
      <c r="IW2132" s="1">
        <f t="shared" si="1059"/>
        <v>1.4002452724952324E-3</v>
      </c>
      <c r="IX2132" s="1" t="str">
        <f t="shared" si="1060"/>
        <v/>
      </c>
      <c r="IY2132" s="1" t="str">
        <f t="shared" si="1061"/>
        <v/>
      </c>
      <c r="IZ2132" s="1">
        <f t="shared" si="1062"/>
        <v>3.4501711996231231E-7</v>
      </c>
      <c r="JA2132" s="1" t="str">
        <f t="shared" si="1063"/>
        <v/>
      </c>
      <c r="JB2132" s="1" t="str">
        <f t="shared" si="1064"/>
        <v/>
      </c>
      <c r="JF2132" s="1">
        <v>1508</v>
      </c>
      <c r="JG2132" s="1">
        <f t="shared" si="1082"/>
        <v>206.52308637903769</v>
      </c>
      <c r="JH2132" s="1">
        <f t="shared" si="1065"/>
        <v>4.9803400104164025E-4</v>
      </c>
      <c r="JI2132" s="1">
        <f t="shared" si="1066"/>
        <v>0.97892317202668633</v>
      </c>
      <c r="JJ2132" s="1">
        <f t="shared" si="1067"/>
        <v>4.9803400104164025E-4</v>
      </c>
      <c r="JK2132" s="1" t="str">
        <f t="shared" si="1068"/>
        <v/>
      </c>
      <c r="JL2132" s="1" t="str">
        <f t="shared" si="1069"/>
        <v/>
      </c>
      <c r="JM2132" s="1">
        <f t="shared" si="1070"/>
        <v>6.793883488477186E-23</v>
      </c>
      <c r="JN2132" s="1" t="str">
        <f t="shared" si="1071"/>
        <v/>
      </c>
      <c r="JO2132" s="1" t="str">
        <f t="shared" si="1072"/>
        <v/>
      </c>
      <c r="JS2132" s="1">
        <v>1508</v>
      </c>
      <c r="JT2132" s="1">
        <f t="shared" si="1073"/>
        <v>20168.997802731654</v>
      </c>
      <c r="JU2132" s="1">
        <f t="shared" si="1074"/>
        <v>5.0996841797905333E-6</v>
      </c>
      <c r="JV2132" s="1">
        <f t="shared" si="1075"/>
        <v>0.97892317202668633</v>
      </c>
      <c r="JW2132" s="1">
        <f t="shared" si="1076"/>
        <v>5.0996841797905333E-6</v>
      </c>
      <c r="JX2132" s="1" t="str">
        <f t="shared" si="1077"/>
        <v/>
      </c>
      <c r="JY2132" s="1" t="str">
        <f t="shared" si="1078"/>
        <v/>
      </c>
      <c r="JZ2132" s="1">
        <f t="shared" si="1079"/>
        <v>1.7889843366478556E-6</v>
      </c>
      <c r="KA2132" s="1" t="str">
        <f t="shared" si="1080"/>
        <v/>
      </c>
      <c r="KB2132" s="1" t="str">
        <f t="shared" si="1081"/>
        <v/>
      </c>
      <c r="KE2132" s="1">
        <f t="shared" si="1044"/>
        <v>9.683199999999978</v>
      </c>
      <c r="KF2132" s="151">
        <f t="shared" si="1045"/>
        <v>0.20724822391946823</v>
      </c>
      <c r="KG2132" s="1">
        <f t="shared" si="1046"/>
        <v>3.9176872915924754E-4</v>
      </c>
      <c r="KH2132" s="1" t="str">
        <f t="shared" si="1042"/>
        <v/>
      </c>
      <c r="KI2132" s="132" t="str">
        <f t="shared" si="1043"/>
        <v/>
      </c>
    </row>
    <row r="2133" spans="237:295" ht="20.100000000000001" customHeight="1" x14ac:dyDescent="0.25">
      <c r="IC2133" s="1">
        <v>1509</v>
      </c>
      <c r="ID2133" s="1">
        <f t="shared" si="1047"/>
        <v>35519.368259231211</v>
      </c>
      <c r="IE2133" s="1">
        <f t="shared" si="1048"/>
        <v>2.877948494418427E-6</v>
      </c>
      <c r="IF2133" s="1">
        <f t="shared" si="1049"/>
        <v>0.97912482236485621</v>
      </c>
      <c r="IG2133" s="1">
        <f t="shared" si="1050"/>
        <v>2.877948494418427E-6</v>
      </c>
      <c r="IH2133" s="1" t="str">
        <f t="shared" si="1051"/>
        <v/>
      </c>
      <c r="II2133" s="1" t="str">
        <f t="shared" si="1052"/>
        <v/>
      </c>
      <c r="IL2133" s="1">
        <f t="shared" si="1053"/>
        <v>4.4132488402483737E-13</v>
      </c>
      <c r="IM2133" s="1" t="str">
        <f t="shared" si="1054"/>
        <v/>
      </c>
      <c r="IN2133" s="1" t="str">
        <f t="shared" si="1055"/>
        <v/>
      </c>
      <c r="IS2133" s="1">
        <v>1509</v>
      </c>
      <c r="IT2133" s="1">
        <f t="shared" si="1056"/>
        <v>73.599956047199584</v>
      </c>
      <c r="IU2133" s="1">
        <f t="shared" si="1057"/>
        <v>1.3888990957928395E-3</v>
      </c>
      <c r="IV2133" s="1">
        <f t="shared" si="1058"/>
        <v>0.97912482236485621</v>
      </c>
      <c r="IW2133" s="1">
        <f t="shared" si="1059"/>
        <v>1.3888990957928395E-3</v>
      </c>
      <c r="IX2133" s="1" t="str">
        <f t="shared" si="1060"/>
        <v/>
      </c>
      <c r="IY2133" s="1" t="str">
        <f t="shared" si="1061"/>
        <v/>
      </c>
      <c r="IZ2133" s="1">
        <f t="shared" si="1062"/>
        <v>3.5135784881538951E-7</v>
      </c>
      <c r="JA2133" s="1" t="str">
        <f t="shared" si="1063"/>
        <v/>
      </c>
      <c r="JB2133" s="1" t="str">
        <f t="shared" si="1064"/>
        <v/>
      </c>
      <c r="JF2133" s="1">
        <v>1509</v>
      </c>
      <c r="JG2133" s="1">
        <f t="shared" si="1082"/>
        <v>206.92962788765777</v>
      </c>
      <c r="JH2133" s="1">
        <f t="shared" si="1065"/>
        <v>4.9399843535138954E-4</v>
      </c>
      <c r="JI2133" s="1">
        <f t="shared" si="1066"/>
        <v>0.97912482236485621</v>
      </c>
      <c r="JJ2133" s="1">
        <f t="shared" si="1067"/>
        <v>4.9399843535138954E-4</v>
      </c>
      <c r="JK2133" s="1" t="str">
        <f t="shared" si="1068"/>
        <v/>
      </c>
      <c r="JL2133" s="1" t="str">
        <f t="shared" si="1069"/>
        <v/>
      </c>
      <c r="JM2133" s="1">
        <f t="shared" si="1070"/>
        <v>7.0580837424830342E-23</v>
      </c>
      <c r="JN2133" s="1" t="str">
        <f t="shared" si="1071"/>
        <v/>
      </c>
      <c r="JO2133" s="1" t="str">
        <f t="shared" si="1072"/>
        <v/>
      </c>
      <c r="JS2133" s="1">
        <v>1509</v>
      </c>
      <c r="JT2133" s="1">
        <f t="shared" si="1073"/>
        <v>20208.700554311836</v>
      </c>
      <c r="JU2133" s="1">
        <f t="shared" si="1074"/>
        <v>5.0583614779990081E-6</v>
      </c>
      <c r="JV2133" s="1">
        <f t="shared" si="1075"/>
        <v>0.97912482236485621</v>
      </c>
      <c r="JW2133" s="1">
        <f t="shared" si="1076"/>
        <v>5.0583614779990081E-6</v>
      </c>
      <c r="JX2133" s="1" t="str">
        <f t="shared" si="1077"/>
        <v/>
      </c>
      <c r="JY2133" s="1" t="str">
        <f t="shared" si="1078"/>
        <v/>
      </c>
      <c r="JZ2133" s="1">
        <f t="shared" si="1079"/>
        <v>1.7712062338961813E-6</v>
      </c>
      <c r="KA2133" s="1" t="str">
        <f t="shared" si="1080"/>
        <v/>
      </c>
      <c r="KB2133" s="1" t="str">
        <f t="shared" si="1081"/>
        <v/>
      </c>
      <c r="KE2133" s="1">
        <f t="shared" si="1044"/>
        <v>9.6895999999999773</v>
      </c>
      <c r="KF2133" s="151">
        <f t="shared" si="1045"/>
        <v>0.20685645519030899</v>
      </c>
      <c r="KG2133" s="1">
        <f t="shared" si="1046"/>
        <v>3.9116244899092822E-4</v>
      </c>
      <c r="KH2133" s="1" t="str">
        <f t="shared" si="1042"/>
        <v/>
      </c>
      <c r="KI2133" s="132" t="str">
        <f t="shared" si="1043"/>
        <v/>
      </c>
    </row>
    <row r="2134" spans="237:295" ht="20.100000000000001" customHeight="1" x14ac:dyDescent="0.25">
      <c r="IC2134" s="1">
        <v>1510</v>
      </c>
      <c r="ID2134" s="1">
        <f t="shared" si="1047"/>
        <v>35589.150908070558</v>
      </c>
      <c r="IE2134" s="1">
        <f t="shared" si="1048"/>
        <v>2.8545828261529639E-6</v>
      </c>
      <c r="IF2134" s="1">
        <f t="shared" si="1049"/>
        <v>0.97932483713392993</v>
      </c>
      <c r="IG2134" s="1">
        <f t="shared" si="1050"/>
        <v>2.8545828261529639E-6</v>
      </c>
      <c r="IH2134" s="1" t="str">
        <f t="shared" si="1051"/>
        <v/>
      </c>
      <c r="II2134" s="1" t="str">
        <f t="shared" si="1052"/>
        <v/>
      </c>
      <c r="IL2134" s="1">
        <f t="shared" si="1053"/>
        <v>4.5196959968975584E-13</v>
      </c>
      <c r="IM2134" s="1" t="str">
        <f t="shared" si="1054"/>
        <v/>
      </c>
      <c r="IN2134" s="1" t="str">
        <f t="shared" si="1055"/>
        <v/>
      </c>
      <c r="IS2134" s="1">
        <v>1510</v>
      </c>
      <c r="IT2134" s="1">
        <f t="shared" si="1056"/>
        <v>73.74455321035714</v>
      </c>
      <c r="IU2134" s="1">
        <f t="shared" si="1057"/>
        <v>1.3776228149318579E-3</v>
      </c>
      <c r="IV2134" s="1">
        <f t="shared" si="1058"/>
        <v>0.97932483713392993</v>
      </c>
      <c r="IW2134" s="1">
        <f t="shared" si="1059"/>
        <v>1.3776228149318579E-3</v>
      </c>
      <c r="IX2134" s="1" t="str">
        <f t="shared" si="1060"/>
        <v/>
      </c>
      <c r="IY2134" s="1" t="str">
        <f t="shared" si="1061"/>
        <v/>
      </c>
      <c r="IZ2134" s="1">
        <f t="shared" si="1062"/>
        <v>3.5780938266500534E-7</v>
      </c>
      <c r="JA2134" s="1" t="str">
        <f t="shared" si="1063"/>
        <v/>
      </c>
      <c r="JB2134" s="1" t="str">
        <f t="shared" si="1064"/>
        <v/>
      </c>
      <c r="JF2134" s="1">
        <v>1510</v>
      </c>
      <c r="JG2134" s="1">
        <f t="shared" si="1082"/>
        <v>207.33616939627797</v>
      </c>
      <c r="JH2134" s="1">
        <f t="shared" si="1065"/>
        <v>4.8998772995257267E-4</v>
      </c>
      <c r="JI2134" s="1">
        <f t="shared" si="1066"/>
        <v>0.97932483713393004</v>
      </c>
      <c r="JJ2134" s="1">
        <f t="shared" si="1067"/>
        <v>4.8998772995257267E-4</v>
      </c>
      <c r="JK2134" s="1" t="str">
        <f t="shared" si="1068"/>
        <v/>
      </c>
      <c r="JL2134" s="1" t="str">
        <f t="shared" si="1069"/>
        <v/>
      </c>
      <c r="JM2134" s="1">
        <f t="shared" si="1070"/>
        <v>7.3324408848095865E-23</v>
      </c>
      <c r="JN2134" s="1" t="str">
        <f t="shared" si="1071"/>
        <v/>
      </c>
      <c r="JO2134" s="1" t="str">
        <f t="shared" si="1072"/>
        <v/>
      </c>
      <c r="JS2134" s="1">
        <v>1510</v>
      </c>
      <c r="JT2134" s="1">
        <f t="shared" si="1073"/>
        <v>20248.403305892018</v>
      </c>
      <c r="JU2134" s="1">
        <f t="shared" si="1074"/>
        <v>5.0172933364075378E-6</v>
      </c>
      <c r="JV2134" s="1">
        <f t="shared" si="1075"/>
        <v>0.97932483713392993</v>
      </c>
      <c r="JW2134" s="1">
        <f t="shared" si="1076"/>
        <v>5.0172933364075378E-6</v>
      </c>
      <c r="JX2134" s="1" t="str">
        <f t="shared" si="1077"/>
        <v/>
      </c>
      <c r="JY2134" s="1" t="str">
        <f t="shared" si="1078"/>
        <v/>
      </c>
      <c r="JZ2134" s="1">
        <f t="shared" si="1079"/>
        <v>1.7535767442928658E-6</v>
      </c>
      <c r="KA2134" s="1" t="str">
        <f t="shared" si="1080"/>
        <v/>
      </c>
      <c r="KB2134" s="1" t="str">
        <f t="shared" si="1081"/>
        <v/>
      </c>
      <c r="KE2134" s="1">
        <f t="shared" si="1044"/>
        <v>9.6959999999999766</v>
      </c>
      <c r="KF2134" s="151">
        <f t="shared" si="1045"/>
        <v>0.20646529274131806</v>
      </c>
      <c r="KG2134" s="1">
        <f t="shared" si="1046"/>
        <v>3.905566813860728E-4</v>
      </c>
      <c r="KH2134" s="1" t="str">
        <f t="shared" si="1042"/>
        <v/>
      </c>
      <c r="KI2134" s="132" t="str">
        <f t="shared" si="1043"/>
        <v/>
      </c>
    </row>
    <row r="2135" spans="237:295" ht="20.100000000000001" customHeight="1" x14ac:dyDescent="0.25">
      <c r="IC2135" s="1">
        <v>1511</v>
      </c>
      <c r="ID2135" s="1">
        <f t="shared" si="1047"/>
        <v>35658.93355690992</v>
      </c>
      <c r="IE2135" s="1">
        <f t="shared" si="1048"/>
        <v>2.8313615583892889E-6</v>
      </c>
      <c r="IF2135" s="1">
        <f t="shared" si="1049"/>
        <v>0.97952322642562262</v>
      </c>
      <c r="IG2135" s="1">
        <f t="shared" si="1050"/>
        <v>2.8313615583892889E-6</v>
      </c>
      <c r="IH2135" s="1" t="str">
        <f t="shared" si="1051"/>
        <v/>
      </c>
      <c r="II2135" s="1" t="str">
        <f t="shared" si="1052"/>
        <v/>
      </c>
      <c r="IL2135" s="1">
        <f t="shared" si="1053"/>
        <v>4.6286365904095585E-13</v>
      </c>
      <c r="IM2135" s="1" t="str">
        <f t="shared" si="1054"/>
        <v/>
      </c>
      <c r="IN2135" s="1" t="str">
        <f t="shared" si="1055"/>
        <v/>
      </c>
      <c r="IS2135" s="1">
        <v>1511</v>
      </c>
      <c r="IT2135" s="1">
        <f t="shared" si="1056"/>
        <v>73.889150373514696</v>
      </c>
      <c r="IU2135" s="1">
        <f t="shared" si="1057"/>
        <v>1.3664162218108627E-3</v>
      </c>
      <c r="IV2135" s="1">
        <f t="shared" si="1058"/>
        <v>0.97952322642562251</v>
      </c>
      <c r="IW2135" s="1">
        <f t="shared" si="1059"/>
        <v>1.3664162218108627E-3</v>
      </c>
      <c r="IX2135" s="1" t="str">
        <f t="shared" si="1060"/>
        <v/>
      </c>
      <c r="IY2135" s="1" t="str">
        <f t="shared" si="1061"/>
        <v/>
      </c>
      <c r="IZ2135" s="1">
        <f t="shared" si="1062"/>
        <v>3.6437354773849968E-7</v>
      </c>
      <c r="JA2135" s="1" t="str">
        <f t="shared" si="1063"/>
        <v/>
      </c>
      <c r="JB2135" s="1" t="str">
        <f t="shared" si="1064"/>
        <v/>
      </c>
      <c r="JF2135" s="1">
        <v>1511</v>
      </c>
      <c r="JG2135" s="1">
        <f t="shared" si="1082"/>
        <v>207.74271090489816</v>
      </c>
      <c r="JH2135" s="1">
        <f t="shared" si="1065"/>
        <v>4.8600181082845398E-4</v>
      </c>
      <c r="JI2135" s="1">
        <f t="shared" si="1066"/>
        <v>0.97952322642562262</v>
      </c>
      <c r="JJ2135" s="1">
        <f t="shared" si="1067"/>
        <v>4.8600181082845398E-4</v>
      </c>
      <c r="JK2135" s="1" t="str">
        <f t="shared" si="1068"/>
        <v/>
      </c>
      <c r="JL2135" s="1" t="str">
        <f t="shared" si="1069"/>
        <v/>
      </c>
      <c r="JM2135" s="1">
        <f t="shared" si="1070"/>
        <v>7.6173407772810969E-23</v>
      </c>
      <c r="JN2135" s="1" t="str">
        <f t="shared" si="1071"/>
        <v/>
      </c>
      <c r="JO2135" s="1" t="str">
        <f t="shared" si="1072"/>
        <v/>
      </c>
      <c r="JS2135" s="1">
        <v>1511</v>
      </c>
      <c r="JT2135" s="1">
        <f t="shared" si="1073"/>
        <v>20288.1060574722</v>
      </c>
      <c r="JU2135" s="1">
        <f t="shared" si="1074"/>
        <v>4.976478997112074E-6</v>
      </c>
      <c r="JV2135" s="1">
        <f t="shared" si="1075"/>
        <v>0.97952322642562251</v>
      </c>
      <c r="JW2135" s="1">
        <f t="shared" si="1076"/>
        <v>4.976478997112074E-6</v>
      </c>
      <c r="JX2135" s="1" t="str">
        <f t="shared" si="1077"/>
        <v/>
      </c>
      <c r="JY2135" s="1" t="str">
        <f t="shared" si="1078"/>
        <v/>
      </c>
      <c r="JZ2135" s="1">
        <f t="shared" si="1079"/>
        <v>1.736094949966307E-6</v>
      </c>
      <c r="KA2135" s="1" t="str">
        <f t="shared" si="1080"/>
        <v/>
      </c>
      <c r="KB2135" s="1" t="str">
        <f t="shared" si="1081"/>
        <v/>
      </c>
      <c r="KE2135" s="1">
        <f t="shared" si="1044"/>
        <v>9.7023999999999759</v>
      </c>
      <c r="KF2135" s="151">
        <f t="shared" si="1045"/>
        <v>0.20607473605993198</v>
      </c>
      <c r="KG2135" s="1">
        <f t="shared" si="1046"/>
        <v>3.8995142743170064E-4</v>
      </c>
      <c r="KH2135" s="1" t="str">
        <f t="shared" si="1042"/>
        <v/>
      </c>
      <c r="KI2135" s="132" t="str">
        <f t="shared" si="1043"/>
        <v/>
      </c>
    </row>
    <row r="2136" spans="237:295" ht="20.100000000000001" customHeight="1" x14ac:dyDescent="0.25">
      <c r="IC2136" s="1">
        <v>1512</v>
      </c>
      <c r="ID2136" s="1">
        <f t="shared" si="1047"/>
        <v>35728.716205749268</v>
      </c>
      <c r="IE2136" s="1">
        <f t="shared" si="1048"/>
        <v>2.8082842565202217E-6</v>
      </c>
      <c r="IF2136" s="1">
        <f t="shared" si="1049"/>
        <v>0.97972000030143902</v>
      </c>
      <c r="IG2136" s="1">
        <f t="shared" si="1050"/>
        <v>2.8082842565202217E-6</v>
      </c>
      <c r="IH2136" s="1" t="str">
        <f t="shared" si="1051"/>
        <v/>
      </c>
      <c r="II2136" s="1" t="str">
        <f t="shared" si="1052"/>
        <v/>
      </c>
      <c r="IL2136" s="1">
        <f t="shared" si="1053"/>
        <v>4.7401271933111111E-13</v>
      </c>
      <c r="IM2136" s="1" t="str">
        <f t="shared" si="1054"/>
        <v/>
      </c>
      <c r="IN2136" s="1" t="str">
        <f t="shared" si="1055"/>
        <v/>
      </c>
      <c r="IS2136" s="1">
        <v>1512</v>
      </c>
      <c r="IT2136" s="1">
        <f t="shared" si="1056"/>
        <v>74.03374753667228</v>
      </c>
      <c r="IU2136" s="1">
        <f t="shared" si="1057"/>
        <v>1.3552791066882483E-3</v>
      </c>
      <c r="IV2136" s="1">
        <f t="shared" si="1058"/>
        <v>0.97972000030143902</v>
      </c>
      <c r="IW2136" s="1">
        <f t="shared" si="1059"/>
        <v>1.3552791066882483E-3</v>
      </c>
      <c r="IX2136" s="1" t="str">
        <f t="shared" si="1060"/>
        <v/>
      </c>
      <c r="IY2136" s="1" t="str">
        <f t="shared" si="1061"/>
        <v/>
      </c>
      <c r="IZ2136" s="1">
        <f t="shared" si="1062"/>
        <v>3.7105219832515955E-7</v>
      </c>
      <c r="JA2136" s="1" t="str">
        <f t="shared" si="1063"/>
        <v/>
      </c>
      <c r="JB2136" s="1" t="str">
        <f t="shared" si="1064"/>
        <v/>
      </c>
      <c r="JF2136" s="1">
        <v>1512</v>
      </c>
      <c r="JG2136" s="1">
        <f t="shared" si="1082"/>
        <v>208.14925241351824</v>
      </c>
      <c r="JH2136" s="1">
        <f t="shared" si="1065"/>
        <v>4.8204060337892537E-4</v>
      </c>
      <c r="JI2136" s="1">
        <f t="shared" si="1066"/>
        <v>0.97972000030143902</v>
      </c>
      <c r="JJ2136" s="1">
        <f t="shared" si="1067"/>
        <v>4.8204060337892537E-4</v>
      </c>
      <c r="JK2136" s="1" t="str">
        <f t="shared" si="1068"/>
        <v/>
      </c>
      <c r="JL2136" s="1" t="str">
        <f t="shared" si="1069"/>
        <v/>
      </c>
      <c r="JM2136" s="1">
        <f t="shared" si="1070"/>
        <v>7.913183761599947E-23</v>
      </c>
      <c r="JN2136" s="1" t="str">
        <f t="shared" si="1071"/>
        <v/>
      </c>
      <c r="JO2136" s="1" t="str">
        <f t="shared" si="1072"/>
        <v/>
      </c>
      <c r="JS2136" s="1">
        <v>1512</v>
      </c>
      <c r="JT2136" s="1">
        <f t="shared" si="1073"/>
        <v>20327.808809052374</v>
      </c>
      <c r="JU2136" s="1">
        <f t="shared" si="1074"/>
        <v>4.9359176962350646E-6</v>
      </c>
      <c r="JV2136" s="1">
        <f t="shared" si="1075"/>
        <v>0.97972000030143902</v>
      </c>
      <c r="JW2136" s="1">
        <f t="shared" si="1076"/>
        <v>4.9359176962350646E-6</v>
      </c>
      <c r="JX2136" s="1" t="str">
        <f t="shared" si="1077"/>
        <v/>
      </c>
      <c r="JY2136" s="1" t="str">
        <f t="shared" si="1078"/>
        <v/>
      </c>
      <c r="JZ2136" s="1">
        <f t="shared" si="1079"/>
        <v>1.718759935134119E-6</v>
      </c>
      <c r="KA2136" s="1" t="str">
        <f t="shared" si="1080"/>
        <v/>
      </c>
      <c r="KB2136" s="1" t="str">
        <f t="shared" si="1081"/>
        <v/>
      </c>
      <c r="KE2136" s="1">
        <f t="shared" si="1044"/>
        <v>9.7087999999999752</v>
      </c>
      <c r="KF2136" s="151">
        <f t="shared" si="1045"/>
        <v>0.20568478463250028</v>
      </c>
      <c r="KG2136" s="1">
        <f t="shared" si="1046"/>
        <v>3.8934668820708729E-4</v>
      </c>
      <c r="KH2136" s="1" t="str">
        <f t="shared" si="1042"/>
        <v/>
      </c>
      <c r="KI2136" s="132" t="str">
        <f t="shared" si="1043"/>
        <v/>
      </c>
    </row>
    <row r="2137" spans="237:295" ht="20.100000000000001" customHeight="1" x14ac:dyDescent="0.25">
      <c r="IC2137" s="1">
        <v>1513</v>
      </c>
      <c r="ID2137" s="1">
        <f t="shared" si="1047"/>
        <v>35798.49885458863</v>
      </c>
      <c r="IE2137" s="1">
        <f t="shared" si="1048"/>
        <v>2.7853504825952801E-6</v>
      </c>
      <c r="IF2137" s="1">
        <f t="shared" si="1049"/>
        <v>0.97991516879243945</v>
      </c>
      <c r="IG2137" s="1">
        <f t="shared" si="1050"/>
        <v>2.7853504825952801E-6</v>
      </c>
      <c r="IH2137" s="1" t="str">
        <f t="shared" si="1051"/>
        <v/>
      </c>
      <c r="II2137" s="1" t="str">
        <f t="shared" si="1052"/>
        <v/>
      </c>
      <c r="IL2137" s="1">
        <f t="shared" si="1053"/>
        <v>4.8542256173890875E-13</v>
      </c>
      <c r="IM2137" s="1" t="str">
        <f t="shared" si="1054"/>
        <v/>
      </c>
      <c r="IN2137" s="1" t="str">
        <f t="shared" si="1055"/>
        <v/>
      </c>
      <c r="IS2137" s="1">
        <v>1513</v>
      </c>
      <c r="IT2137" s="1">
        <f t="shared" si="1056"/>
        <v>74.178344699829836</v>
      </c>
      <c r="IU2137" s="1">
        <f t="shared" si="1057"/>
        <v>1.3442112582089459E-3</v>
      </c>
      <c r="IV2137" s="1">
        <f t="shared" si="1058"/>
        <v>0.97991516879243945</v>
      </c>
      <c r="IW2137" s="1">
        <f t="shared" si="1059"/>
        <v>1.3442112582089459E-3</v>
      </c>
      <c r="IX2137" s="1" t="str">
        <f t="shared" si="1060"/>
        <v/>
      </c>
      <c r="IY2137" s="1" t="str">
        <f t="shared" si="1061"/>
        <v/>
      </c>
      <c r="IZ2137" s="1">
        <f t="shared" si="1062"/>
        <v>3.7784721717126665E-7</v>
      </c>
      <c r="JA2137" s="1" t="str">
        <f t="shared" si="1063"/>
        <v/>
      </c>
      <c r="JB2137" s="1" t="str">
        <f t="shared" si="1064"/>
        <v/>
      </c>
      <c r="JF2137" s="1">
        <v>1513</v>
      </c>
      <c r="JG2137" s="1">
        <f t="shared" si="1082"/>
        <v>208.55579392213843</v>
      </c>
      <c r="JH2137" s="1">
        <f t="shared" si="1065"/>
        <v>4.7810403243000267E-4</v>
      </c>
      <c r="JI2137" s="1">
        <f t="shared" si="1066"/>
        <v>0.97991516879243945</v>
      </c>
      <c r="JJ2137" s="1">
        <f t="shared" si="1067"/>
        <v>4.7810403243000267E-4</v>
      </c>
      <c r="JK2137" s="1" t="str">
        <f t="shared" si="1068"/>
        <v/>
      </c>
      <c r="JL2137" s="1" t="str">
        <f t="shared" si="1069"/>
        <v/>
      </c>
      <c r="JM2137" s="1">
        <f t="shared" si="1070"/>
        <v>8.2203851958399475E-23</v>
      </c>
      <c r="JN2137" s="1" t="str">
        <f t="shared" si="1071"/>
        <v/>
      </c>
      <c r="JO2137" s="1" t="str">
        <f t="shared" si="1072"/>
        <v/>
      </c>
      <c r="JS2137" s="1">
        <v>1513</v>
      </c>
      <c r="JT2137" s="1">
        <f t="shared" si="1073"/>
        <v>20367.511560632556</v>
      </c>
      <c r="JU2137" s="1">
        <f t="shared" si="1074"/>
        <v>4.8956086640226991E-6</v>
      </c>
      <c r="JV2137" s="1">
        <f t="shared" si="1075"/>
        <v>0.97991516879243945</v>
      </c>
      <c r="JW2137" s="1">
        <f t="shared" si="1076"/>
        <v>4.8956086640226991E-6</v>
      </c>
      <c r="JX2137" s="1" t="str">
        <f t="shared" si="1077"/>
        <v/>
      </c>
      <c r="JY2137" s="1" t="str">
        <f t="shared" si="1078"/>
        <v/>
      </c>
      <c r="JZ2137" s="1">
        <f t="shared" si="1079"/>
        <v>1.7015707861406213E-6</v>
      </c>
      <c r="KA2137" s="1" t="str">
        <f t="shared" si="1080"/>
        <v/>
      </c>
      <c r="KB2137" s="1" t="str">
        <f t="shared" si="1081"/>
        <v/>
      </c>
      <c r="KE2137" s="1">
        <f t="shared" si="1044"/>
        <v>9.7151999999999745</v>
      </c>
      <c r="KF2137" s="151">
        <f t="shared" si="1045"/>
        <v>0.2052954379442932</v>
      </c>
      <c r="KG2137" s="1">
        <f t="shared" si="1046"/>
        <v>3.8874246478404206E-4</v>
      </c>
      <c r="KH2137" s="1" t="str">
        <f t="shared" si="1042"/>
        <v/>
      </c>
      <c r="KI2137" s="132" t="str">
        <f t="shared" si="1043"/>
        <v/>
      </c>
    </row>
    <row r="2138" spans="237:295" ht="20.100000000000001" customHeight="1" x14ac:dyDescent="0.25">
      <c r="IC2138" s="1">
        <v>1514</v>
      </c>
      <c r="ID2138" s="1">
        <f t="shared" si="1047"/>
        <v>35868.281503427977</v>
      </c>
      <c r="IE2138" s="1">
        <f t="shared" si="1048"/>
        <v>2.7625597953758937E-6</v>
      </c>
      <c r="IF2138" s="1">
        <f t="shared" si="1049"/>
        <v>0.98010874189900754</v>
      </c>
      <c r="IG2138" s="1">
        <f t="shared" si="1050"/>
        <v>2.7625597953758937E-6</v>
      </c>
      <c r="IH2138" s="1" t="str">
        <f t="shared" si="1051"/>
        <v/>
      </c>
      <c r="II2138" s="1" t="str">
        <f t="shared" si="1052"/>
        <v/>
      </c>
      <c r="IL2138" s="1">
        <f t="shared" si="1053"/>
        <v>4.970990939796176E-13</v>
      </c>
      <c r="IM2138" s="1" t="str">
        <f t="shared" si="1054"/>
        <v/>
      </c>
      <c r="IN2138" s="1" t="str">
        <f t="shared" si="1055"/>
        <v/>
      </c>
      <c r="IS2138" s="1">
        <v>1514</v>
      </c>
      <c r="IT2138" s="1">
        <f t="shared" si="1056"/>
        <v>74.322941862987392</v>
      </c>
      <c r="IU2138" s="1">
        <f t="shared" si="1057"/>
        <v>1.3332124634310341E-3</v>
      </c>
      <c r="IV2138" s="1">
        <f t="shared" si="1058"/>
        <v>0.98010874189900754</v>
      </c>
      <c r="IW2138" s="1">
        <f t="shared" si="1059"/>
        <v>1.3332124634310341E-3</v>
      </c>
      <c r="IX2138" s="1" t="str">
        <f t="shared" si="1060"/>
        <v/>
      </c>
      <c r="IY2138" s="1" t="str">
        <f t="shared" si="1061"/>
        <v/>
      </c>
      <c r="IZ2138" s="1">
        <f t="shared" si="1062"/>
        <v>3.8476051588009622E-7</v>
      </c>
      <c r="JA2138" s="1" t="str">
        <f t="shared" si="1063"/>
        <v/>
      </c>
      <c r="JB2138" s="1" t="str">
        <f t="shared" si="1064"/>
        <v/>
      </c>
      <c r="JF2138" s="1">
        <v>1514</v>
      </c>
      <c r="JG2138" s="1">
        <f t="shared" si="1082"/>
        <v>208.96233543075851</v>
      </c>
      <c r="JH2138" s="1">
        <f t="shared" si="1065"/>
        <v>4.7419202224330417E-4</v>
      </c>
      <c r="JI2138" s="1">
        <f t="shared" si="1066"/>
        <v>0.98010874189900754</v>
      </c>
      <c r="JJ2138" s="1">
        <f t="shared" si="1067"/>
        <v>4.7419202224330417E-4</v>
      </c>
      <c r="JK2138" s="1" t="str">
        <f t="shared" si="1068"/>
        <v/>
      </c>
      <c r="JL2138" s="1" t="str">
        <f t="shared" si="1069"/>
        <v/>
      </c>
      <c r="JM2138" s="1">
        <f t="shared" si="1070"/>
        <v>8.5393760105534537E-23</v>
      </c>
      <c r="JN2138" s="1" t="str">
        <f t="shared" si="1071"/>
        <v/>
      </c>
      <c r="JO2138" s="1" t="str">
        <f t="shared" si="1072"/>
        <v/>
      </c>
      <c r="JS2138" s="1">
        <v>1514</v>
      </c>
      <c r="JT2138" s="1">
        <f t="shared" si="1073"/>
        <v>20407.214312212738</v>
      </c>
      <c r="JU2138" s="1">
        <f t="shared" si="1074"/>
        <v>4.8555511249418971E-6</v>
      </c>
      <c r="JV2138" s="1">
        <f t="shared" si="1075"/>
        <v>0.98010874189900754</v>
      </c>
      <c r="JW2138" s="1">
        <f t="shared" si="1076"/>
        <v>4.8555511249418971E-6</v>
      </c>
      <c r="JX2138" s="1" t="str">
        <f t="shared" si="1077"/>
        <v/>
      </c>
      <c r="JY2138" s="1" t="str">
        <f t="shared" si="1078"/>
        <v/>
      </c>
      <c r="JZ2138" s="1">
        <f t="shared" si="1079"/>
        <v>1.6845265914937928E-6</v>
      </c>
      <c r="KA2138" s="1" t="str">
        <f t="shared" si="1080"/>
        <v/>
      </c>
      <c r="KB2138" s="1" t="str">
        <f t="shared" si="1081"/>
        <v/>
      </c>
      <c r="KE2138" s="1">
        <f t="shared" si="1044"/>
        <v>9.7215999999999738</v>
      </c>
      <c r="KF2138" s="151">
        <f t="shared" si="1045"/>
        <v>0.20490669547950915</v>
      </c>
      <c r="KG2138" s="1">
        <f t="shared" si="1046"/>
        <v>3.8813875822840682E-4</v>
      </c>
      <c r="KH2138" s="1" t="str">
        <f t="shared" si="1042"/>
        <v/>
      </c>
      <c r="KI2138" s="132" t="str">
        <f t="shared" si="1043"/>
        <v/>
      </c>
    </row>
    <row r="2139" spans="237:295" ht="20.100000000000001" customHeight="1" x14ac:dyDescent="0.25">
      <c r="IC2139" s="1">
        <v>1515</v>
      </c>
      <c r="ID2139" s="1">
        <f t="shared" si="1047"/>
        <v>35938.06415226734</v>
      </c>
      <c r="IE2139" s="1">
        <f t="shared" si="1048"/>
        <v>2.7399117503903245E-6</v>
      </c>
      <c r="IF2139" s="1">
        <f t="shared" si="1049"/>
        <v>0.98030072959062309</v>
      </c>
      <c r="IG2139" s="1">
        <f t="shared" si="1050"/>
        <v>2.7399117503903245E-6</v>
      </c>
      <c r="IH2139" s="1" t="str">
        <f t="shared" si="1051"/>
        <v/>
      </c>
      <c r="II2139" s="1" t="str">
        <f t="shared" si="1052"/>
        <v/>
      </c>
      <c r="IL2139" s="1">
        <f t="shared" si="1053"/>
        <v>5.0904835296828855E-13</v>
      </c>
      <c r="IM2139" s="1" t="str">
        <f t="shared" si="1054"/>
        <v/>
      </c>
      <c r="IN2139" s="1" t="str">
        <f t="shared" si="1055"/>
        <v/>
      </c>
      <c r="IS2139" s="1">
        <v>1515</v>
      </c>
      <c r="IT2139" s="1">
        <f t="shared" si="1056"/>
        <v>74.467539026144948</v>
      </c>
      <c r="IU2139" s="1">
        <f t="shared" si="1057"/>
        <v>1.3222825078522827E-3</v>
      </c>
      <c r="IV2139" s="1">
        <f t="shared" si="1058"/>
        <v>0.98030072959062309</v>
      </c>
      <c r="IW2139" s="1">
        <f t="shared" si="1059"/>
        <v>1.3222825078522827E-3</v>
      </c>
      <c r="IX2139" s="1" t="str">
        <f t="shared" si="1060"/>
        <v/>
      </c>
      <c r="IY2139" s="1" t="str">
        <f t="shared" si="1061"/>
        <v/>
      </c>
      <c r="IZ2139" s="1">
        <f t="shared" si="1062"/>
        <v>3.917940353169049E-7</v>
      </c>
      <c r="JA2139" s="1" t="str">
        <f t="shared" si="1063"/>
        <v/>
      </c>
      <c r="JB2139" s="1" t="str">
        <f t="shared" si="1064"/>
        <v/>
      </c>
      <c r="JF2139" s="1">
        <v>1515</v>
      </c>
      <c r="JG2139" s="1">
        <f t="shared" si="1082"/>
        <v>209.36887693937871</v>
      </c>
      <c r="JH2139" s="1">
        <f t="shared" si="1065"/>
        <v>4.7030449652547531E-4</v>
      </c>
      <c r="JI2139" s="1">
        <f t="shared" si="1066"/>
        <v>0.98030072959062309</v>
      </c>
      <c r="JJ2139" s="1">
        <f t="shared" si="1067"/>
        <v>4.7030449652547531E-4</v>
      </c>
      <c r="JK2139" s="1" t="str">
        <f t="shared" si="1068"/>
        <v/>
      </c>
      <c r="JL2139" s="1" t="str">
        <f t="shared" si="1069"/>
        <v/>
      </c>
      <c r="JM2139" s="1">
        <f t="shared" si="1070"/>
        <v>8.8706032852051588E-23</v>
      </c>
      <c r="JN2139" s="1" t="str">
        <f t="shared" si="1071"/>
        <v/>
      </c>
      <c r="JO2139" s="1" t="str">
        <f t="shared" si="1072"/>
        <v/>
      </c>
      <c r="JS2139" s="1">
        <v>1515</v>
      </c>
      <c r="JT2139" s="1">
        <f t="shared" si="1073"/>
        <v>20446.91706379292</v>
      </c>
      <c r="JU2139" s="1">
        <f t="shared" si="1074"/>
        <v>4.8157442977769363E-6</v>
      </c>
      <c r="JV2139" s="1">
        <f t="shared" si="1075"/>
        <v>0.98030072959062309</v>
      </c>
      <c r="JW2139" s="1">
        <f t="shared" si="1076"/>
        <v>4.8157442977769363E-6</v>
      </c>
      <c r="JX2139" s="1" t="str">
        <f t="shared" si="1077"/>
        <v/>
      </c>
      <c r="JY2139" s="1" t="str">
        <f t="shared" si="1078"/>
        <v/>
      </c>
      <c r="JZ2139" s="1">
        <f t="shared" si="1079"/>
        <v>1.6676264419016672E-6</v>
      </c>
      <c r="KA2139" s="1" t="str">
        <f t="shared" si="1080"/>
        <v/>
      </c>
      <c r="KB2139" s="1" t="str">
        <f t="shared" si="1081"/>
        <v/>
      </c>
      <c r="KE2139" s="1">
        <f t="shared" si="1044"/>
        <v>9.7279999999999731</v>
      </c>
      <c r="KF2139" s="151">
        <f t="shared" si="1045"/>
        <v>0.20451855672128075</v>
      </c>
      <c r="KG2139" s="1">
        <f t="shared" si="1046"/>
        <v>3.8753556959819635E-4</v>
      </c>
      <c r="KH2139" s="1" t="str">
        <f t="shared" si="1042"/>
        <v/>
      </c>
      <c r="KI2139" s="132" t="str">
        <f t="shared" si="1043"/>
        <v/>
      </c>
    </row>
    <row r="2140" spans="237:295" ht="20.100000000000001" customHeight="1" x14ac:dyDescent="0.25">
      <c r="IC2140" s="1">
        <v>1516</v>
      </c>
      <c r="ID2140" s="1">
        <f t="shared" si="1047"/>
        <v>36007.846801106687</v>
      </c>
      <c r="IE2140" s="1">
        <f t="shared" si="1048"/>
        <v>2.7174058999885056E-6</v>
      </c>
      <c r="IF2140" s="1">
        <f t="shared" si="1049"/>
        <v>0.98049114180563823</v>
      </c>
      <c r="IG2140" s="1">
        <f t="shared" si="1050"/>
        <v>2.7174058999885056E-6</v>
      </c>
      <c r="IH2140" s="1" t="str">
        <f t="shared" si="1051"/>
        <v/>
      </c>
      <c r="II2140" s="1" t="str">
        <f t="shared" si="1052"/>
        <v/>
      </c>
      <c r="IL2140" s="1">
        <f t="shared" si="1053"/>
        <v>5.2127650753656078E-13</v>
      </c>
      <c r="IM2140" s="1" t="str">
        <f t="shared" si="1054"/>
        <v/>
      </c>
      <c r="IN2140" s="1" t="str">
        <f t="shared" si="1055"/>
        <v/>
      </c>
      <c r="IS2140" s="1">
        <v>1516</v>
      </c>
      <c r="IT2140" s="1">
        <f t="shared" si="1056"/>
        <v>74.612136189302532</v>
      </c>
      <c r="IU2140" s="1">
        <f t="shared" si="1057"/>
        <v>1.3114211754365831E-3</v>
      </c>
      <c r="IV2140" s="1">
        <f t="shared" si="1058"/>
        <v>0.98049114180563823</v>
      </c>
      <c r="IW2140" s="1">
        <f t="shared" si="1059"/>
        <v>1.3114211754365831E-3</v>
      </c>
      <c r="IX2140" s="1" t="str">
        <f t="shared" si="1060"/>
        <v/>
      </c>
      <c r="IY2140" s="1" t="str">
        <f t="shared" si="1061"/>
        <v/>
      </c>
      <c r="IZ2140" s="1">
        <f t="shared" si="1062"/>
        <v>3.9894974601898025E-7</v>
      </c>
      <c r="JA2140" s="1" t="str">
        <f t="shared" si="1063"/>
        <v/>
      </c>
      <c r="JB2140" s="1" t="str">
        <f t="shared" si="1064"/>
        <v/>
      </c>
      <c r="JF2140" s="1">
        <v>1516</v>
      </c>
      <c r="JG2140" s="1">
        <f t="shared" si="1082"/>
        <v>209.7754184479989</v>
      </c>
      <c r="JH2140" s="1">
        <f t="shared" si="1065"/>
        <v>4.6644137843760293E-4</v>
      </c>
      <c r="JI2140" s="1">
        <f t="shared" si="1066"/>
        <v>0.98049114180563823</v>
      </c>
      <c r="JJ2140" s="1">
        <f t="shared" si="1067"/>
        <v>4.6644137843760293E-4</v>
      </c>
      <c r="JK2140" s="1" t="str">
        <f t="shared" si="1068"/>
        <v/>
      </c>
      <c r="JL2140" s="1" t="str">
        <f t="shared" si="1069"/>
        <v/>
      </c>
      <c r="JM2140" s="1">
        <f t="shared" si="1070"/>
        <v>9.2145308456584851E-23</v>
      </c>
      <c r="JN2140" s="1" t="str">
        <f t="shared" si="1071"/>
        <v/>
      </c>
      <c r="JO2140" s="1" t="str">
        <f t="shared" si="1072"/>
        <v/>
      </c>
      <c r="JS2140" s="1">
        <v>1516</v>
      </c>
      <c r="JT2140" s="1">
        <f t="shared" si="1073"/>
        <v>20486.619815373102</v>
      </c>
      <c r="JU2140" s="1">
        <f t="shared" si="1074"/>
        <v>4.7761873957257127E-6</v>
      </c>
      <c r="JV2140" s="1">
        <f t="shared" si="1075"/>
        <v>0.98049114180563823</v>
      </c>
      <c r="JW2140" s="1">
        <f t="shared" si="1076"/>
        <v>4.7761873957257127E-6</v>
      </c>
      <c r="JX2140" s="1" t="str">
        <f t="shared" si="1077"/>
        <v/>
      </c>
      <c r="JY2140" s="1" t="str">
        <f t="shared" si="1078"/>
        <v/>
      </c>
      <c r="JZ2140" s="1">
        <f t="shared" si="1079"/>
        <v>1.6508694303082084E-6</v>
      </c>
      <c r="KA2140" s="1" t="str">
        <f t="shared" si="1080"/>
        <v/>
      </c>
      <c r="KB2140" s="1" t="str">
        <f t="shared" si="1081"/>
        <v/>
      </c>
      <c r="KE2140" s="1">
        <f t="shared" si="1044"/>
        <v>9.7343999999999724</v>
      </c>
      <c r="KF2140" s="151">
        <f t="shared" si="1045"/>
        <v>0.20413102115168255</v>
      </c>
      <c r="KG2140" s="1">
        <f t="shared" si="1046"/>
        <v>3.8693289994434776E-4</v>
      </c>
      <c r="KH2140" s="1" t="str">
        <f t="shared" si="1042"/>
        <v/>
      </c>
      <c r="KI2140" s="132" t="str">
        <f t="shared" si="1043"/>
        <v/>
      </c>
    </row>
    <row r="2141" spans="237:295" ht="20.100000000000001" customHeight="1" x14ac:dyDescent="0.25">
      <c r="IC2141" s="1">
        <v>1517</v>
      </c>
      <c r="ID2141" s="1">
        <f t="shared" si="1047"/>
        <v>36077.629449946049</v>
      </c>
      <c r="IE2141" s="1">
        <f t="shared" si="1048"/>
        <v>2.6950417933965824E-6</v>
      </c>
      <c r="IF2141" s="1">
        <f t="shared" si="1049"/>
        <v>0.98067998845105753</v>
      </c>
      <c r="IG2141" s="1">
        <f t="shared" si="1050"/>
        <v>2.6950417933965824E-6</v>
      </c>
      <c r="IH2141" s="1" t="str">
        <f t="shared" si="1051"/>
        <v/>
      </c>
      <c r="II2141" s="1" t="str">
        <f t="shared" si="1052"/>
        <v/>
      </c>
      <c r="IL2141" s="1">
        <f t="shared" si="1053"/>
        <v>5.3378986120414363E-13</v>
      </c>
      <c r="IM2141" s="1" t="str">
        <f t="shared" si="1054"/>
        <v/>
      </c>
      <c r="IN2141" s="1" t="str">
        <f t="shared" si="1055"/>
        <v/>
      </c>
      <c r="IS2141" s="1">
        <v>1517</v>
      </c>
      <c r="IT2141" s="1">
        <f t="shared" si="1056"/>
        <v>74.756733352460088</v>
      </c>
      <c r="IU2141" s="1">
        <f t="shared" si="1057"/>
        <v>1.3006282486403005E-3</v>
      </c>
      <c r="IV2141" s="1">
        <f t="shared" si="1058"/>
        <v>0.98067998845105742</v>
      </c>
      <c r="IW2141" s="1">
        <f t="shared" si="1059"/>
        <v>1.3006282486403005E-3</v>
      </c>
      <c r="IX2141" s="1" t="str">
        <f t="shared" si="1060"/>
        <v/>
      </c>
      <c r="IY2141" s="1" t="str">
        <f t="shared" si="1061"/>
        <v/>
      </c>
      <c r="IZ2141" s="1">
        <f t="shared" si="1062"/>
        <v>4.0622964861077026E-7</v>
      </c>
      <c r="JA2141" s="1" t="str">
        <f t="shared" si="1063"/>
        <v/>
      </c>
      <c r="JB2141" s="1" t="str">
        <f t="shared" si="1064"/>
        <v/>
      </c>
      <c r="JF2141" s="1">
        <v>1517</v>
      </c>
      <c r="JG2141" s="1">
        <f t="shared" si="1082"/>
        <v>210.18195995661898</v>
      </c>
      <c r="JH2141" s="1">
        <f t="shared" si="1065"/>
        <v>4.6260259060458016E-4</v>
      </c>
      <c r="JI2141" s="1">
        <f t="shared" si="1066"/>
        <v>0.98067998845105742</v>
      </c>
      <c r="JJ2141" s="1">
        <f t="shared" si="1067"/>
        <v>4.6260259060458016E-4</v>
      </c>
      <c r="JK2141" s="1" t="str">
        <f t="shared" si="1068"/>
        <v/>
      </c>
      <c r="JL2141" s="1" t="str">
        <f t="shared" si="1069"/>
        <v/>
      </c>
      <c r="JM2141" s="1">
        <f t="shared" si="1070"/>
        <v>9.5716398834803537E-23</v>
      </c>
      <c r="JN2141" s="1" t="str">
        <f t="shared" si="1071"/>
        <v/>
      </c>
      <c r="JO2141" s="1" t="str">
        <f t="shared" si="1072"/>
        <v/>
      </c>
      <c r="JS2141" s="1">
        <v>1517</v>
      </c>
      <c r="JT2141" s="1">
        <f t="shared" si="1073"/>
        <v>20526.322566953277</v>
      </c>
      <c r="JU2141" s="1">
        <f t="shared" si="1074"/>
        <v>4.7368796264957132E-6</v>
      </c>
      <c r="JV2141" s="1">
        <f t="shared" si="1075"/>
        <v>0.98067998845105742</v>
      </c>
      <c r="JW2141" s="1">
        <f t="shared" si="1076"/>
        <v>4.7368796264957132E-6</v>
      </c>
      <c r="JX2141" s="1" t="str">
        <f t="shared" si="1077"/>
        <v/>
      </c>
      <c r="JY2141" s="1" t="str">
        <f t="shared" si="1078"/>
        <v/>
      </c>
      <c r="JZ2141" s="1">
        <f t="shared" si="1079"/>
        <v>1.634254651928626E-6</v>
      </c>
      <c r="KA2141" s="1" t="str">
        <f t="shared" si="1080"/>
        <v/>
      </c>
      <c r="KB2141" s="1" t="str">
        <f t="shared" si="1081"/>
        <v/>
      </c>
      <c r="KE2141" s="1">
        <f t="shared" si="1044"/>
        <v>9.7407999999999717</v>
      </c>
      <c r="KF2141" s="151">
        <f t="shared" si="1045"/>
        <v>0.2037440882517382</v>
      </c>
      <c r="KG2141" s="1">
        <f t="shared" si="1046"/>
        <v>3.8633075031171971E-4</v>
      </c>
      <c r="KH2141" s="1" t="str">
        <f t="shared" si="1042"/>
        <v/>
      </c>
      <c r="KI2141" s="132" t="str">
        <f t="shared" si="1043"/>
        <v/>
      </c>
    </row>
    <row r="2142" spans="237:295" ht="20.100000000000001" customHeight="1" x14ac:dyDescent="0.25">
      <c r="IC2142" s="1">
        <v>1518</v>
      </c>
      <c r="ID2142" s="1">
        <f t="shared" si="1047"/>
        <v>36147.412098785397</v>
      </c>
      <c r="IE2142" s="1">
        <f t="shared" si="1048"/>
        <v>2.6728189767713407E-6</v>
      </c>
      <c r="IF2142" s="1">
        <f t="shared" si="1049"/>
        <v>0.98086727940232188</v>
      </c>
      <c r="IG2142" s="1">
        <f t="shared" si="1050"/>
        <v>2.6728189767713407E-6</v>
      </c>
      <c r="IH2142" s="1" t="str">
        <f t="shared" si="1051"/>
        <v/>
      </c>
      <c r="II2142" s="1" t="str">
        <f t="shared" si="1052"/>
        <v/>
      </c>
      <c r="IL2142" s="1">
        <f t="shared" si="1053"/>
        <v>5.465948550059482E-13</v>
      </c>
      <c r="IM2142" s="1" t="str">
        <f t="shared" si="1054"/>
        <v/>
      </c>
      <c r="IN2142" s="1" t="str">
        <f t="shared" si="1055"/>
        <v/>
      </c>
      <c r="IS2142" s="1">
        <v>1518</v>
      </c>
      <c r="IT2142" s="1">
        <f t="shared" si="1056"/>
        <v>74.901330515617644</v>
      </c>
      <c r="IU2142" s="1">
        <f t="shared" si="1057"/>
        <v>1.2899035084385098E-3</v>
      </c>
      <c r="IV2142" s="1">
        <f t="shared" si="1058"/>
        <v>0.98086727940232188</v>
      </c>
      <c r="IW2142" s="1">
        <f t="shared" si="1059"/>
        <v>1.2899035084385098E-3</v>
      </c>
      <c r="IX2142" s="1" t="str">
        <f t="shared" si="1060"/>
        <v/>
      </c>
      <c r="IY2142" s="1" t="str">
        <f t="shared" si="1061"/>
        <v/>
      </c>
      <c r="IZ2142" s="1">
        <f t="shared" si="1062"/>
        <v>4.136357742242144E-7</v>
      </c>
      <c r="JA2142" s="1" t="str">
        <f t="shared" si="1063"/>
        <v/>
      </c>
      <c r="JB2142" s="1" t="str">
        <f t="shared" si="1064"/>
        <v/>
      </c>
      <c r="JF2142" s="1">
        <v>1518</v>
      </c>
      <c r="JG2142" s="1">
        <f t="shared" si="1082"/>
        <v>210.58850146523918</v>
      </c>
      <c r="JH2142" s="1">
        <f t="shared" si="1065"/>
        <v>4.5878805512444127E-4</v>
      </c>
      <c r="JI2142" s="1">
        <f t="shared" si="1066"/>
        <v>0.98086727940232188</v>
      </c>
      <c r="JJ2142" s="1">
        <f t="shared" si="1067"/>
        <v>4.5878805512444127E-4</v>
      </c>
      <c r="JK2142" s="1" t="str">
        <f t="shared" si="1068"/>
        <v/>
      </c>
      <c r="JL2142" s="1" t="str">
        <f t="shared" si="1069"/>
        <v/>
      </c>
      <c r="JM2142" s="1">
        <f t="shared" si="1070"/>
        <v>9.942429597843428E-23</v>
      </c>
      <c r="JN2142" s="1" t="str">
        <f t="shared" si="1071"/>
        <v/>
      </c>
      <c r="JO2142" s="1" t="str">
        <f t="shared" si="1072"/>
        <v/>
      </c>
      <c r="JS2142" s="1">
        <v>1518</v>
      </c>
      <c r="JT2142" s="1">
        <f t="shared" si="1073"/>
        <v>20566.025318533459</v>
      </c>
      <c r="JU2142" s="1">
        <f t="shared" si="1074"/>
        <v>4.69782019239959E-6</v>
      </c>
      <c r="JV2142" s="1">
        <f t="shared" si="1075"/>
        <v>0.98086727940232188</v>
      </c>
      <c r="JW2142" s="1">
        <f t="shared" si="1076"/>
        <v>4.69782019239959E-6</v>
      </c>
      <c r="JX2142" s="1" t="str">
        <f t="shared" si="1077"/>
        <v/>
      </c>
      <c r="JY2142" s="1" t="str">
        <f t="shared" si="1078"/>
        <v/>
      </c>
      <c r="JZ2142" s="1">
        <f t="shared" si="1079"/>
        <v>1.6177812042841688E-6</v>
      </c>
      <c r="KA2142" s="1" t="str">
        <f t="shared" si="1080"/>
        <v/>
      </c>
      <c r="KB2142" s="1" t="str">
        <f t="shared" si="1081"/>
        <v/>
      </c>
      <c r="KE2142" s="1">
        <f t="shared" si="1044"/>
        <v>9.747199999999971</v>
      </c>
      <c r="KF2142" s="151">
        <f t="shared" si="1045"/>
        <v>0.20335775750142648</v>
      </c>
      <c r="KG2142" s="1">
        <f t="shared" si="1046"/>
        <v>3.8572912173712171E-4</v>
      </c>
      <c r="KH2142" s="1" t="str">
        <f t="shared" si="1042"/>
        <v/>
      </c>
      <c r="KI2142" s="132" t="str">
        <f t="shared" si="1043"/>
        <v/>
      </c>
    </row>
    <row r="2143" spans="237:295" ht="20.100000000000001" customHeight="1" x14ac:dyDescent="0.25">
      <c r="IC2143" s="1">
        <v>1519</v>
      </c>
      <c r="ID2143" s="1">
        <f t="shared" si="1047"/>
        <v>36217.194747624744</v>
      </c>
      <c r="IE2143" s="1">
        <f t="shared" si="1048"/>
        <v>2.6507369932543603E-6</v>
      </c>
      <c r="IF2143" s="1">
        <f t="shared" si="1049"/>
        <v>0.98105302450309662</v>
      </c>
      <c r="IG2143" s="1">
        <f t="shared" si="1050"/>
        <v>2.6507369932543603E-6</v>
      </c>
      <c r="IH2143" s="1" t="str">
        <f t="shared" si="1051"/>
        <v/>
      </c>
      <c r="II2143" s="1" t="str">
        <f t="shared" si="1052"/>
        <v/>
      </c>
      <c r="IL2143" s="1">
        <f t="shared" si="1053"/>
        <v>5.5969807037602688E-13</v>
      </c>
      <c r="IM2143" s="1" t="str">
        <f t="shared" si="1054"/>
        <v/>
      </c>
      <c r="IN2143" s="1" t="str">
        <f t="shared" si="1055"/>
        <v/>
      </c>
      <c r="IS2143" s="1">
        <v>1519</v>
      </c>
      <c r="IT2143" s="1">
        <f t="shared" si="1056"/>
        <v>75.0459276787752</v>
      </c>
      <c r="IU2143" s="1">
        <f t="shared" si="1057"/>
        <v>1.2792467343511588E-3</v>
      </c>
      <c r="IV2143" s="1">
        <f t="shared" si="1058"/>
        <v>0.98105302450309662</v>
      </c>
      <c r="IW2143" s="1">
        <f t="shared" si="1059"/>
        <v>1.2792467343511588E-3</v>
      </c>
      <c r="IX2143" s="1" t="str">
        <f t="shared" si="1060"/>
        <v/>
      </c>
      <c r="IY2143" s="1" t="str">
        <f t="shared" si="1061"/>
        <v/>
      </c>
      <c r="IZ2143" s="1">
        <f t="shared" si="1062"/>
        <v>4.2117018492423564E-7</v>
      </c>
      <c r="JA2143" s="1" t="str">
        <f t="shared" si="1063"/>
        <v/>
      </c>
      <c r="JB2143" s="1" t="str">
        <f t="shared" si="1064"/>
        <v/>
      </c>
      <c r="JF2143" s="1">
        <v>1519</v>
      </c>
      <c r="JG2143" s="1">
        <f t="shared" si="1082"/>
        <v>210.99504297385937</v>
      </c>
      <c r="JH2143" s="1">
        <f t="shared" si="1065"/>
        <v>4.5499769357766514E-4</v>
      </c>
      <c r="JI2143" s="1">
        <f t="shared" si="1066"/>
        <v>0.98105302450309662</v>
      </c>
      <c r="JJ2143" s="1">
        <f t="shared" si="1067"/>
        <v>4.5499769357766514E-4</v>
      </c>
      <c r="JK2143" s="1" t="str">
        <f t="shared" si="1068"/>
        <v/>
      </c>
      <c r="JL2143" s="1" t="str">
        <f t="shared" si="1069"/>
        <v/>
      </c>
      <c r="JM2143" s="1">
        <f t="shared" si="1070"/>
        <v>1.0327417860844396E-22</v>
      </c>
      <c r="JN2143" s="1" t="str">
        <f t="shared" si="1071"/>
        <v/>
      </c>
      <c r="JO2143" s="1" t="str">
        <f t="shared" si="1072"/>
        <v/>
      </c>
      <c r="JS2143" s="1">
        <v>1519</v>
      </c>
      <c r="JT2143" s="1">
        <f t="shared" si="1073"/>
        <v>20605.728070113641</v>
      </c>
      <c r="JU2143" s="1">
        <f t="shared" si="1074"/>
        <v>4.6590082904504216E-6</v>
      </c>
      <c r="JV2143" s="1">
        <f t="shared" si="1075"/>
        <v>0.98105302450309662</v>
      </c>
      <c r="JW2143" s="1">
        <f t="shared" si="1076"/>
        <v>4.6590082904504216E-6</v>
      </c>
      <c r="JX2143" s="1" t="str">
        <f t="shared" si="1077"/>
        <v/>
      </c>
      <c r="JY2143" s="1" t="str">
        <f t="shared" si="1078"/>
        <v/>
      </c>
      <c r="JZ2143" s="1">
        <f t="shared" si="1079"/>
        <v>1.6014481872363917E-6</v>
      </c>
      <c r="KA2143" s="1" t="str">
        <f t="shared" si="1080"/>
        <v/>
      </c>
      <c r="KB2143" s="1" t="str">
        <f t="shared" si="1081"/>
        <v/>
      </c>
      <c r="KE2143" s="1">
        <f t="shared" si="1044"/>
        <v>9.7535999999999703</v>
      </c>
      <c r="KF2143" s="151">
        <f t="shared" si="1045"/>
        <v>0.20297202837968936</v>
      </c>
      <c r="KG2143" s="1">
        <f t="shared" si="1046"/>
        <v>3.8512801525114604E-4</v>
      </c>
      <c r="KH2143" s="1" t="str">
        <f t="shared" si="1042"/>
        <v/>
      </c>
      <c r="KI2143" s="132" t="str">
        <f t="shared" si="1043"/>
        <v/>
      </c>
    </row>
    <row r="2144" spans="237:295" ht="20.100000000000001" customHeight="1" x14ac:dyDescent="0.25">
      <c r="IC2144" s="1">
        <v>1520</v>
      </c>
      <c r="ID2144" s="1">
        <f t="shared" si="1047"/>
        <v>36286.977396464106</v>
      </c>
      <c r="IE2144" s="1">
        <f t="shared" si="1048"/>
        <v>2.628795383026012E-6</v>
      </c>
      <c r="IF2144" s="1">
        <f t="shared" si="1049"/>
        <v>0.98123723356506232</v>
      </c>
      <c r="IG2144" s="1">
        <f t="shared" si="1050"/>
        <v>2.628795383026012E-6</v>
      </c>
      <c r="IH2144" s="1" t="str">
        <f t="shared" si="1051"/>
        <v/>
      </c>
      <c r="II2144" s="1" t="str">
        <f t="shared" si="1052"/>
        <v/>
      </c>
      <c r="IL2144" s="1">
        <f t="shared" si="1053"/>
        <v>5.7310623208931985E-13</v>
      </c>
      <c r="IM2144" s="1" t="str">
        <f t="shared" si="1054"/>
        <v/>
      </c>
      <c r="IN2144" s="1" t="str">
        <f t="shared" si="1055"/>
        <v/>
      </c>
      <c r="IS2144" s="1">
        <v>1520</v>
      </c>
      <c r="IT2144" s="1">
        <f t="shared" si="1056"/>
        <v>75.190524841932785</v>
      </c>
      <c r="IU2144" s="1">
        <f t="shared" si="1057"/>
        <v>1.2686577044691109E-3</v>
      </c>
      <c r="IV2144" s="1">
        <f t="shared" si="1058"/>
        <v>0.98123723356506232</v>
      </c>
      <c r="IW2144" s="1">
        <f t="shared" si="1059"/>
        <v>1.2686577044691109E-3</v>
      </c>
      <c r="IX2144" s="1" t="str">
        <f t="shared" si="1060"/>
        <v/>
      </c>
      <c r="IY2144" s="1" t="str">
        <f t="shared" si="1061"/>
        <v/>
      </c>
      <c r="IZ2144" s="1">
        <f t="shared" si="1062"/>
        <v>4.2883497413953301E-7</v>
      </c>
      <c r="JA2144" s="1" t="str">
        <f t="shared" si="1063"/>
        <v/>
      </c>
      <c r="JB2144" s="1" t="str">
        <f t="shared" si="1064"/>
        <v/>
      </c>
      <c r="JF2144" s="1">
        <v>1520</v>
      </c>
      <c r="JG2144" s="1">
        <f t="shared" si="1082"/>
        <v>211.40158448247945</v>
      </c>
      <c r="JH2144" s="1">
        <f t="shared" si="1065"/>
        <v>4.5123142703644203E-4</v>
      </c>
      <c r="JI2144" s="1">
        <f t="shared" si="1066"/>
        <v>0.98123723356506221</v>
      </c>
      <c r="JJ2144" s="1">
        <f t="shared" si="1067"/>
        <v>4.5123142703644203E-4</v>
      </c>
      <c r="JK2144" s="1" t="str">
        <f t="shared" si="1068"/>
        <v/>
      </c>
      <c r="JL2144" s="1" t="str">
        <f t="shared" si="1069"/>
        <v/>
      </c>
      <c r="JM2144" s="1">
        <f t="shared" si="1070"/>
        <v>1.0727141907076567E-22</v>
      </c>
      <c r="JN2144" s="1" t="str">
        <f t="shared" si="1071"/>
        <v/>
      </c>
      <c r="JO2144" s="1" t="str">
        <f t="shared" si="1072"/>
        <v/>
      </c>
      <c r="JS2144" s="1">
        <v>1520</v>
      </c>
      <c r="JT2144" s="1">
        <f t="shared" si="1073"/>
        <v>20645.430821693823</v>
      </c>
      <c r="JU2144" s="1">
        <f t="shared" si="1074"/>
        <v>4.6204431124565884E-6</v>
      </c>
      <c r="JV2144" s="1">
        <f t="shared" si="1075"/>
        <v>0.98123723356506221</v>
      </c>
      <c r="JW2144" s="1">
        <f t="shared" si="1076"/>
        <v>4.6204431124565884E-6</v>
      </c>
      <c r="JX2144" s="1" t="str">
        <f t="shared" si="1077"/>
        <v/>
      </c>
      <c r="JY2144" s="1" t="str">
        <f t="shared" si="1078"/>
        <v/>
      </c>
      <c r="JZ2144" s="1">
        <f t="shared" si="1079"/>
        <v>1.5852547030208741E-6</v>
      </c>
      <c r="KA2144" s="1" t="str">
        <f t="shared" si="1080"/>
        <v/>
      </c>
      <c r="KB2144" s="1" t="str">
        <f t="shared" si="1081"/>
        <v/>
      </c>
      <c r="KE2144" s="1">
        <f t="shared" si="1044"/>
        <v>9.7599999999999696</v>
      </c>
      <c r="KF2144" s="151">
        <f t="shared" si="1045"/>
        <v>0.20258690036443822</v>
      </c>
      <c r="KG2144" s="1">
        <f t="shared" si="1046"/>
        <v>3.8452743187716854E-4</v>
      </c>
      <c r="KH2144" s="1" t="str">
        <f t="shared" si="1042"/>
        <v/>
      </c>
      <c r="KI2144" s="132" t="str">
        <f t="shared" si="1043"/>
        <v/>
      </c>
    </row>
    <row r="2145" spans="237:295" ht="20.100000000000001" customHeight="1" x14ac:dyDescent="0.25">
      <c r="IC2145" s="1">
        <v>1521</v>
      </c>
      <c r="ID2145" s="1">
        <f t="shared" si="1047"/>
        <v>36356.760045303454</v>
      </c>
      <c r="IE2145" s="1">
        <f t="shared" si="1048"/>
        <v>2.6069936833592413E-6</v>
      </c>
      <c r="IF2145" s="1">
        <f t="shared" si="1049"/>
        <v>0.98141991636771042</v>
      </c>
      <c r="IG2145" s="1">
        <f t="shared" si="1050"/>
        <v>2.6069936833592413E-6</v>
      </c>
      <c r="IH2145" s="1" t="str">
        <f t="shared" si="1051"/>
        <v/>
      </c>
      <c r="II2145" s="1" t="str">
        <f t="shared" si="1052"/>
        <v/>
      </c>
      <c r="IL2145" s="1">
        <f t="shared" si="1053"/>
        <v>5.8682621126233916E-13</v>
      </c>
      <c r="IM2145" s="1" t="str">
        <f t="shared" si="1054"/>
        <v/>
      </c>
      <c r="IN2145" s="1" t="str">
        <f t="shared" si="1055"/>
        <v/>
      </c>
      <c r="IS2145" s="1">
        <v>1521</v>
      </c>
      <c r="IT2145" s="1">
        <f t="shared" si="1056"/>
        <v>75.335122005090341</v>
      </c>
      <c r="IU2145" s="1">
        <f t="shared" si="1057"/>
        <v>1.258136195480103E-3</v>
      </c>
      <c r="IV2145" s="1">
        <f t="shared" si="1058"/>
        <v>0.98141991636771042</v>
      </c>
      <c r="IW2145" s="1">
        <f t="shared" si="1059"/>
        <v>1.258136195480103E-3</v>
      </c>
      <c r="IX2145" s="1" t="str">
        <f t="shared" si="1060"/>
        <v/>
      </c>
      <c r="IY2145" s="1" t="str">
        <f t="shared" si="1061"/>
        <v/>
      </c>
      <c r="IZ2145" s="1">
        <f t="shared" si="1062"/>
        <v>4.3663226709865989E-7</v>
      </c>
      <c r="JA2145" s="1" t="str">
        <f t="shared" si="1063"/>
        <v/>
      </c>
      <c r="JB2145" s="1" t="str">
        <f t="shared" si="1064"/>
        <v/>
      </c>
      <c r="JF2145" s="1">
        <v>1521</v>
      </c>
      <c r="JG2145" s="1">
        <f t="shared" si="1082"/>
        <v>211.80812599109964</v>
      </c>
      <c r="JH2145" s="1">
        <f t="shared" si="1065"/>
        <v>4.4748917607389854E-4</v>
      </c>
      <c r="JI2145" s="1">
        <f t="shared" si="1066"/>
        <v>0.98141991636771042</v>
      </c>
      <c r="JJ2145" s="1">
        <f t="shared" si="1067"/>
        <v>4.4748917607389854E-4</v>
      </c>
      <c r="JK2145" s="1" t="str">
        <f t="shared" si="1068"/>
        <v/>
      </c>
      <c r="JL2145" s="1" t="str">
        <f t="shared" si="1069"/>
        <v/>
      </c>
      <c r="JM2145" s="1">
        <f t="shared" si="1070"/>
        <v>1.1142159048331917E-22</v>
      </c>
      <c r="JN2145" s="1" t="str">
        <f t="shared" si="1071"/>
        <v/>
      </c>
      <c r="JO2145" s="1" t="str">
        <f t="shared" si="1072"/>
        <v/>
      </c>
      <c r="JS2145" s="1">
        <v>1521</v>
      </c>
      <c r="JT2145" s="1">
        <f t="shared" si="1073"/>
        <v>20685.133573274004</v>
      </c>
      <c r="JU2145" s="1">
        <f t="shared" si="1074"/>
        <v>4.5821238451162618E-6</v>
      </c>
      <c r="JV2145" s="1">
        <f t="shared" si="1075"/>
        <v>0.98141991636771042</v>
      </c>
      <c r="JW2145" s="1">
        <f t="shared" si="1076"/>
        <v>4.5821238451162618E-6</v>
      </c>
      <c r="JX2145" s="1" t="str">
        <f t="shared" si="1077"/>
        <v/>
      </c>
      <c r="JY2145" s="1" t="str">
        <f t="shared" si="1078"/>
        <v/>
      </c>
      <c r="JZ2145" s="1">
        <f t="shared" si="1079"/>
        <v>1.5691998562804251E-6</v>
      </c>
      <c r="KA2145" s="1" t="str">
        <f t="shared" si="1080"/>
        <v/>
      </c>
      <c r="KB2145" s="1" t="str">
        <f t="shared" si="1081"/>
        <v/>
      </c>
      <c r="KE2145" s="1">
        <f t="shared" si="1044"/>
        <v>9.7663999999999689</v>
      </c>
      <c r="KF2145" s="151">
        <f t="shared" si="1045"/>
        <v>0.20220237293256105</v>
      </c>
      <c r="KG2145" s="1">
        <f t="shared" si="1046"/>
        <v>3.8392737263207022E-4</v>
      </c>
      <c r="KH2145" s="1" t="str">
        <f t="shared" si="1042"/>
        <v/>
      </c>
      <c r="KI2145" s="132" t="str">
        <f t="shared" si="1043"/>
        <v/>
      </c>
    </row>
    <row r="2146" spans="237:295" ht="20.100000000000001" customHeight="1" x14ac:dyDescent="0.25">
      <c r="IC2146" s="1">
        <v>1522</v>
      </c>
      <c r="ID2146" s="1">
        <f t="shared" si="1047"/>
        <v>36426.542694142816</v>
      </c>
      <c r="IE2146" s="1">
        <f t="shared" si="1048"/>
        <v>2.5853314286730927E-6</v>
      </c>
      <c r="IF2146" s="1">
        <f t="shared" si="1049"/>
        <v>0.98160108265814239</v>
      </c>
      <c r="IG2146" s="1">
        <f t="shared" si="1050"/>
        <v>2.5853314286730927E-6</v>
      </c>
      <c r="IH2146" s="1" t="str">
        <f t="shared" si="1051"/>
        <v/>
      </c>
      <c r="II2146" s="1" t="str">
        <f t="shared" si="1052"/>
        <v/>
      </c>
      <c r="IL2146" s="1">
        <f t="shared" si="1053"/>
        <v>6.008650284139414E-13</v>
      </c>
      <c r="IM2146" s="1" t="str">
        <f t="shared" si="1054"/>
        <v/>
      </c>
      <c r="IN2146" s="1" t="str">
        <f t="shared" si="1055"/>
        <v/>
      </c>
      <c r="IS2146" s="1">
        <v>1522</v>
      </c>
      <c r="IT2146" s="1">
        <f t="shared" si="1056"/>
        <v>75.479719168247897</v>
      </c>
      <c r="IU2146" s="1">
        <f t="shared" si="1057"/>
        <v>1.2476819826945811E-3</v>
      </c>
      <c r="IV2146" s="1">
        <f t="shared" si="1058"/>
        <v>0.98160108265814239</v>
      </c>
      <c r="IW2146" s="1">
        <f t="shared" si="1059"/>
        <v>1.2476819826945811E-3</v>
      </c>
      <c r="IX2146" s="1" t="str">
        <f t="shared" si="1060"/>
        <v/>
      </c>
      <c r="IY2146" s="1" t="str">
        <f t="shared" si="1061"/>
        <v/>
      </c>
      <c r="IZ2146" s="1">
        <f t="shared" si="1062"/>
        <v>4.4456422127151415E-7</v>
      </c>
      <c r="JA2146" s="1" t="str">
        <f t="shared" si="1063"/>
        <v/>
      </c>
      <c r="JB2146" s="1" t="str">
        <f t="shared" si="1064"/>
        <v/>
      </c>
      <c r="JF2146" s="1">
        <v>1522</v>
      </c>
      <c r="JG2146" s="1">
        <f t="shared" si="1082"/>
        <v>212.21466749971984</v>
      </c>
      <c r="JH2146" s="1">
        <f t="shared" si="1065"/>
        <v>4.4377086077329651E-4</v>
      </c>
      <c r="JI2146" s="1">
        <f t="shared" si="1066"/>
        <v>0.98160108265814239</v>
      </c>
      <c r="JJ2146" s="1">
        <f t="shared" si="1067"/>
        <v>4.4377086077329651E-4</v>
      </c>
      <c r="JK2146" s="1" t="str">
        <f t="shared" si="1068"/>
        <v/>
      </c>
      <c r="JL2146" s="1" t="str">
        <f t="shared" si="1069"/>
        <v/>
      </c>
      <c r="JM2146" s="1">
        <f t="shared" si="1070"/>
        <v>1.157304741433387E-22</v>
      </c>
      <c r="JN2146" s="1" t="str">
        <f t="shared" si="1071"/>
        <v/>
      </c>
      <c r="JO2146" s="1" t="str">
        <f t="shared" si="1072"/>
        <v/>
      </c>
      <c r="JS2146" s="1">
        <v>1522</v>
      </c>
      <c r="JT2146" s="1">
        <f t="shared" si="1073"/>
        <v>20724.836324854179</v>
      </c>
      <c r="JU2146" s="1">
        <f t="shared" si="1074"/>
        <v>4.5440496701115636E-6</v>
      </c>
      <c r="JV2146" s="1">
        <f t="shared" si="1075"/>
        <v>0.98160108265814228</v>
      </c>
      <c r="JW2146" s="1">
        <f t="shared" si="1076"/>
        <v>4.5440496701115636E-6</v>
      </c>
      <c r="JX2146" s="1" t="str">
        <f t="shared" si="1077"/>
        <v/>
      </c>
      <c r="JY2146" s="1" t="str">
        <f t="shared" si="1078"/>
        <v/>
      </c>
      <c r="JZ2146" s="1">
        <f t="shared" si="1079"/>
        <v>1.553282754097748E-6</v>
      </c>
      <c r="KA2146" s="1" t="str">
        <f t="shared" si="1080"/>
        <v/>
      </c>
      <c r="KB2146" s="1" t="str">
        <f t="shared" si="1081"/>
        <v/>
      </c>
      <c r="KE2146" s="1">
        <f t="shared" si="1044"/>
        <v>9.7727999999999682</v>
      </c>
      <c r="KF2146" s="151">
        <f t="shared" si="1045"/>
        <v>0.20181844555992898</v>
      </c>
      <c r="KG2146" s="1">
        <f t="shared" si="1046"/>
        <v>3.8332783852504382E-4</v>
      </c>
      <c r="KH2146" s="1" t="str">
        <f t="shared" si="1042"/>
        <v/>
      </c>
      <c r="KI2146" s="132" t="str">
        <f t="shared" si="1043"/>
        <v/>
      </c>
    </row>
    <row r="2147" spans="237:295" ht="20.100000000000001" customHeight="1" x14ac:dyDescent="0.25">
      <c r="IC2147" s="1">
        <v>1523</v>
      </c>
      <c r="ID2147" s="1">
        <f t="shared" si="1047"/>
        <v>36496.325342982163</v>
      </c>
      <c r="IE2147" s="1">
        <f t="shared" si="1048"/>
        <v>2.5638081505860871E-6</v>
      </c>
      <c r="IF2147" s="1">
        <f t="shared" si="1049"/>
        <v>0.98178074215087185</v>
      </c>
      <c r="IG2147" s="1">
        <f t="shared" si="1050"/>
        <v>2.5638081505860871E-6</v>
      </c>
      <c r="IH2147" s="1" t="str">
        <f t="shared" si="1051"/>
        <v/>
      </c>
      <c r="II2147" s="1" t="str">
        <f t="shared" si="1052"/>
        <v/>
      </c>
      <c r="IL2147" s="1">
        <f t="shared" si="1053"/>
        <v>6.1522985658726887E-13</v>
      </c>
      <c r="IM2147" s="1" t="str">
        <f t="shared" si="1054"/>
        <v/>
      </c>
      <c r="IN2147" s="1" t="str">
        <f t="shared" si="1055"/>
        <v/>
      </c>
      <c r="IS2147" s="1">
        <v>1523</v>
      </c>
      <c r="IT2147" s="1">
        <f t="shared" si="1056"/>
        <v>75.624316331405453</v>
      </c>
      <c r="IU2147" s="1">
        <f t="shared" si="1057"/>
        <v>1.2372948400714533E-3</v>
      </c>
      <c r="IV2147" s="1">
        <f t="shared" si="1058"/>
        <v>0.98178074215087185</v>
      </c>
      <c r="IW2147" s="1">
        <f t="shared" si="1059"/>
        <v>1.2372948400714533E-3</v>
      </c>
      <c r="IX2147" s="1" t="str">
        <f t="shared" si="1060"/>
        <v/>
      </c>
      <c r="IY2147" s="1" t="str">
        <f t="shared" si="1061"/>
        <v/>
      </c>
      <c r="IZ2147" s="1">
        <f t="shared" si="1062"/>
        <v>4.5263302681622346E-7</v>
      </c>
      <c r="JA2147" s="1" t="str">
        <f t="shared" si="1063"/>
        <v/>
      </c>
      <c r="JB2147" s="1" t="str">
        <f t="shared" si="1064"/>
        <v/>
      </c>
      <c r="JF2147" s="1">
        <v>1523</v>
      </c>
      <c r="JG2147" s="1">
        <f t="shared" si="1082"/>
        <v>212.62120900833992</v>
      </c>
      <c r="JH2147" s="1">
        <f t="shared" si="1065"/>
        <v>4.4007640073718624E-4</v>
      </c>
      <c r="JI2147" s="1">
        <f t="shared" si="1066"/>
        <v>0.98178074215087185</v>
      </c>
      <c r="JJ2147" s="1">
        <f t="shared" si="1067"/>
        <v>4.4007640073718624E-4</v>
      </c>
      <c r="JK2147" s="1" t="str">
        <f t="shared" si="1068"/>
        <v/>
      </c>
      <c r="JL2147" s="1" t="str">
        <f t="shared" si="1069"/>
        <v/>
      </c>
      <c r="JM2147" s="1">
        <f t="shared" si="1070"/>
        <v>1.2020406720436205E-22</v>
      </c>
      <c r="JN2147" s="1" t="str">
        <f t="shared" si="1071"/>
        <v/>
      </c>
      <c r="JO2147" s="1" t="str">
        <f t="shared" si="1072"/>
        <v/>
      </c>
      <c r="JS2147" s="1">
        <v>1523</v>
      </c>
      <c r="JT2147" s="1">
        <f t="shared" si="1073"/>
        <v>20764.539076434361</v>
      </c>
      <c r="JU2147" s="1">
        <f t="shared" si="1074"/>
        <v>4.5062197642022912E-6</v>
      </c>
      <c r="JV2147" s="1">
        <f t="shared" si="1075"/>
        <v>0.98178074215087185</v>
      </c>
      <c r="JW2147" s="1">
        <f t="shared" si="1076"/>
        <v>4.5062197642022912E-6</v>
      </c>
      <c r="JX2147" s="1" t="str">
        <f t="shared" si="1077"/>
        <v/>
      </c>
      <c r="JY2147" s="1" t="str">
        <f t="shared" si="1078"/>
        <v/>
      </c>
      <c r="JZ2147" s="1">
        <f t="shared" si="1079"/>
        <v>1.5375025060275835E-6</v>
      </c>
      <c r="KA2147" s="1" t="str">
        <f t="shared" si="1080"/>
        <v/>
      </c>
      <c r="KB2147" s="1" t="str">
        <f t="shared" si="1081"/>
        <v/>
      </c>
      <c r="KE2147" s="1">
        <f t="shared" si="1044"/>
        <v>9.7791999999999675</v>
      </c>
      <c r="KF2147" s="151">
        <f t="shared" si="1045"/>
        <v>0.20143511772140393</v>
      </c>
      <c r="KG2147" s="1">
        <f t="shared" si="1046"/>
        <v>3.8272883055928686E-4</v>
      </c>
      <c r="KH2147" s="1" t="str">
        <f t="shared" si="1042"/>
        <v/>
      </c>
      <c r="KI2147" s="132" t="str">
        <f t="shared" si="1043"/>
        <v/>
      </c>
    </row>
    <row r="2148" spans="237:295" ht="20.100000000000001" customHeight="1" x14ac:dyDescent="0.25">
      <c r="IC2148" s="1">
        <v>1524</v>
      </c>
      <c r="ID2148" s="1">
        <f t="shared" si="1047"/>
        <v>36566.107991821526</v>
      </c>
      <c r="IE2148" s="1">
        <f t="shared" si="1048"/>
        <v>2.5424233779693089E-6</v>
      </c>
      <c r="IF2148" s="1">
        <f t="shared" si="1049"/>
        <v>0.98195890452763168</v>
      </c>
      <c r="IG2148" s="1">
        <f t="shared" si="1050"/>
        <v>2.5424233779693089E-6</v>
      </c>
      <c r="IH2148" s="1" t="str">
        <f t="shared" si="1051"/>
        <v/>
      </c>
      <c r="II2148" s="1" t="str">
        <f t="shared" si="1052"/>
        <v/>
      </c>
      <c r="IL2148" s="1">
        <f t="shared" si="1053"/>
        <v>6.2992802453409849E-13</v>
      </c>
      <c r="IM2148" s="1" t="str">
        <f t="shared" si="1054"/>
        <v/>
      </c>
      <c r="IN2148" s="1" t="str">
        <f t="shared" si="1055"/>
        <v/>
      </c>
      <c r="IS2148" s="1">
        <v>1524</v>
      </c>
      <c r="IT2148" s="1">
        <f t="shared" si="1056"/>
        <v>75.768913494563037</v>
      </c>
      <c r="IU2148" s="1">
        <f t="shared" si="1057"/>
        <v>1.2269745402437165E-3</v>
      </c>
      <c r="IV2148" s="1">
        <f t="shared" si="1058"/>
        <v>0.98195890452763168</v>
      </c>
      <c r="IW2148" s="1">
        <f t="shared" si="1059"/>
        <v>1.2269745402437165E-3</v>
      </c>
      <c r="IX2148" s="1" t="str">
        <f t="shared" si="1060"/>
        <v/>
      </c>
      <c r="IY2148" s="1" t="str">
        <f t="shared" si="1061"/>
        <v/>
      </c>
      <c r="IZ2148" s="1">
        <f t="shared" si="1062"/>
        <v>4.6084090703152926E-7</v>
      </c>
      <c r="JA2148" s="1" t="str">
        <f t="shared" si="1063"/>
        <v/>
      </c>
      <c r="JB2148" s="1" t="str">
        <f t="shared" si="1064"/>
        <v/>
      </c>
      <c r="JF2148" s="1">
        <v>1524</v>
      </c>
      <c r="JG2148" s="1">
        <f t="shared" si="1082"/>
        <v>213.02775051696011</v>
      </c>
      <c r="JH2148" s="1">
        <f t="shared" si="1065"/>
        <v>4.3640571509652183E-4</v>
      </c>
      <c r="JI2148" s="1">
        <f t="shared" si="1066"/>
        <v>0.98195890452763168</v>
      </c>
      <c r="JJ2148" s="1">
        <f t="shared" si="1067"/>
        <v>4.3640571509652183E-4</v>
      </c>
      <c r="JK2148" s="1" t="str">
        <f t="shared" si="1068"/>
        <v/>
      </c>
      <c r="JL2148" s="1" t="str">
        <f t="shared" si="1069"/>
        <v/>
      </c>
      <c r="JM2148" s="1">
        <f t="shared" si="1070"/>
        <v>1.2484859063257992E-22</v>
      </c>
      <c r="JN2148" s="1" t="str">
        <f t="shared" si="1071"/>
        <v/>
      </c>
      <c r="JO2148" s="1" t="str">
        <f t="shared" si="1072"/>
        <v/>
      </c>
      <c r="JS2148" s="1">
        <v>1524</v>
      </c>
      <c r="JT2148" s="1">
        <f t="shared" si="1073"/>
        <v>20804.241828014543</v>
      </c>
      <c r="JU2148" s="1">
        <f t="shared" si="1074"/>
        <v>4.4686332993193133E-6</v>
      </c>
      <c r="JV2148" s="1">
        <f t="shared" si="1075"/>
        <v>0.98195890452763157</v>
      </c>
      <c r="JW2148" s="1">
        <f t="shared" si="1076"/>
        <v>4.4686332993193133E-6</v>
      </c>
      <c r="JX2148" s="1" t="str">
        <f t="shared" si="1077"/>
        <v/>
      </c>
      <c r="JY2148" s="1" t="str">
        <f t="shared" si="1078"/>
        <v/>
      </c>
      <c r="JZ2148" s="1">
        <f t="shared" si="1079"/>
        <v>1.5218582241283436E-6</v>
      </c>
      <c r="KA2148" s="1" t="str">
        <f t="shared" si="1080"/>
        <v/>
      </c>
      <c r="KB2148" s="1" t="str">
        <f t="shared" si="1081"/>
        <v/>
      </c>
      <c r="KE2148" s="1">
        <f t="shared" si="1044"/>
        <v>9.7855999999999668</v>
      </c>
      <c r="KF2148" s="151">
        <f t="shared" si="1045"/>
        <v>0.20105238889084465</v>
      </c>
      <c r="KG2148" s="1">
        <f t="shared" si="1046"/>
        <v>3.8213034973094695E-4</v>
      </c>
      <c r="KH2148" s="1" t="str">
        <f t="shared" si="1042"/>
        <v/>
      </c>
      <c r="KI2148" s="132" t="str">
        <f t="shared" si="1043"/>
        <v/>
      </c>
    </row>
    <row r="2149" spans="237:295" ht="20.100000000000001" customHeight="1" x14ac:dyDescent="0.25">
      <c r="IC2149" s="1">
        <v>1525</v>
      </c>
      <c r="ID2149" s="1">
        <f t="shared" si="1047"/>
        <v>36635.890640660873</v>
      </c>
      <c r="IE2149" s="1">
        <f t="shared" si="1048"/>
        <v>2.5211766369993439E-6</v>
      </c>
      <c r="IF2149" s="1">
        <f t="shared" si="1049"/>
        <v>0.98213557943718344</v>
      </c>
      <c r="IG2149" s="1">
        <f t="shared" si="1050"/>
        <v>2.5211766369993439E-6</v>
      </c>
      <c r="IH2149" s="1" t="str">
        <f t="shared" si="1051"/>
        <v/>
      </c>
      <c r="II2149" s="1" t="str">
        <f t="shared" si="1052"/>
        <v/>
      </c>
      <c r="IL2149" s="1">
        <f t="shared" si="1053"/>
        <v>6.4496701996268891E-13</v>
      </c>
      <c r="IM2149" s="1" t="str">
        <f t="shared" si="1054"/>
        <v/>
      </c>
      <c r="IN2149" s="1" t="str">
        <f t="shared" si="1055"/>
        <v/>
      </c>
      <c r="IS2149" s="1">
        <v>1525</v>
      </c>
      <c r="IT2149" s="1">
        <f t="shared" si="1056"/>
        <v>75.913510657720593</v>
      </c>
      <c r="IU2149" s="1">
        <f t="shared" si="1057"/>
        <v>1.2167208545440034E-3</v>
      </c>
      <c r="IV2149" s="1">
        <f t="shared" si="1058"/>
        <v>0.98213557943718344</v>
      </c>
      <c r="IW2149" s="1">
        <f t="shared" si="1059"/>
        <v>1.2167208545440034E-3</v>
      </c>
      <c r="IX2149" s="1" t="str">
        <f t="shared" si="1060"/>
        <v/>
      </c>
      <c r="IY2149" s="1" t="str">
        <f t="shared" si="1061"/>
        <v/>
      </c>
      <c r="IZ2149" s="1">
        <f t="shared" si="1062"/>
        <v>4.6919011881469576E-7</v>
      </c>
      <c r="JA2149" s="1" t="str">
        <f t="shared" si="1063"/>
        <v/>
      </c>
      <c r="JB2149" s="1" t="str">
        <f t="shared" si="1064"/>
        <v/>
      </c>
      <c r="JF2149" s="1">
        <v>1525</v>
      </c>
      <c r="JG2149" s="1">
        <f t="shared" si="1082"/>
        <v>213.43429202558019</v>
      </c>
      <c r="JH2149" s="1">
        <f t="shared" si="1065"/>
        <v>4.3275872251974915E-4</v>
      </c>
      <c r="JI2149" s="1">
        <f t="shared" si="1066"/>
        <v>0.98213557943718344</v>
      </c>
      <c r="JJ2149" s="1">
        <f t="shared" si="1067"/>
        <v>4.3275872251974915E-4</v>
      </c>
      <c r="JK2149" s="1" t="str">
        <f t="shared" si="1068"/>
        <v/>
      </c>
      <c r="JL2149" s="1" t="str">
        <f t="shared" si="1069"/>
        <v/>
      </c>
      <c r="JM2149" s="1">
        <f t="shared" si="1070"/>
        <v>1.2967049745252909E-22</v>
      </c>
      <c r="JN2149" s="1" t="str">
        <f t="shared" si="1071"/>
        <v/>
      </c>
      <c r="JO2149" s="1" t="str">
        <f t="shared" si="1072"/>
        <v/>
      </c>
      <c r="JS2149" s="1">
        <v>1525</v>
      </c>
      <c r="JT2149" s="1">
        <f t="shared" si="1073"/>
        <v>20843.944579594725</v>
      </c>
      <c r="JU2149" s="1">
        <f t="shared" si="1074"/>
        <v>4.4312894426575473E-6</v>
      </c>
      <c r="JV2149" s="1">
        <f t="shared" si="1075"/>
        <v>0.98213557943718344</v>
      </c>
      <c r="JW2149" s="1">
        <f t="shared" si="1076"/>
        <v>4.4312894426575473E-6</v>
      </c>
      <c r="JX2149" s="1" t="str">
        <f t="shared" si="1077"/>
        <v/>
      </c>
      <c r="JY2149" s="1" t="str">
        <f t="shared" si="1078"/>
        <v/>
      </c>
      <c r="JZ2149" s="1">
        <f t="shared" si="1079"/>
        <v>1.5063490229932072E-6</v>
      </c>
      <c r="KA2149" s="1" t="str">
        <f t="shared" si="1080"/>
        <v/>
      </c>
      <c r="KB2149" s="1" t="str">
        <f t="shared" si="1081"/>
        <v/>
      </c>
      <c r="KE2149" s="1">
        <f t="shared" si="1044"/>
        <v>9.7919999999999661</v>
      </c>
      <c r="KF2149" s="151">
        <f t="shared" si="1045"/>
        <v>0.2006702585411137</v>
      </c>
      <c r="KG2149" s="1">
        <f t="shared" si="1046"/>
        <v>3.8153239702864994E-4</v>
      </c>
      <c r="KH2149" s="1" t="str">
        <f t="shared" si="1042"/>
        <v/>
      </c>
      <c r="KI2149" s="132" t="str">
        <f t="shared" si="1043"/>
        <v/>
      </c>
    </row>
    <row r="2150" spans="237:295" ht="20.100000000000001" customHeight="1" x14ac:dyDescent="0.25">
      <c r="IC2150" s="1">
        <v>1526</v>
      </c>
      <c r="ID2150" s="1">
        <f t="shared" si="1047"/>
        <v>36705.673289500235</v>
      </c>
      <c r="IE2150" s="1">
        <f t="shared" si="1048"/>
        <v>2.5000674512109067E-6</v>
      </c>
      <c r="IF2150" s="1">
        <f t="shared" si="1049"/>
        <v>0.98231077649513199</v>
      </c>
      <c r="IG2150" s="1">
        <f t="shared" si="1050"/>
        <v>2.5000674512109067E-6</v>
      </c>
      <c r="IH2150" s="1" t="str">
        <f t="shared" si="1051"/>
        <v/>
      </c>
      <c r="II2150" s="1" t="str">
        <f t="shared" si="1052"/>
        <v/>
      </c>
      <c r="IL2150" s="1">
        <f t="shared" si="1053"/>
        <v>6.6035449285043298E-13</v>
      </c>
      <c r="IM2150" s="1" t="str">
        <f t="shared" si="1054"/>
        <v/>
      </c>
      <c r="IN2150" s="1" t="str">
        <f t="shared" si="1055"/>
        <v/>
      </c>
      <c r="IS2150" s="1">
        <v>1526</v>
      </c>
      <c r="IT2150" s="1">
        <f t="shared" si="1056"/>
        <v>76.058107820878149</v>
      </c>
      <c r="IU2150" s="1">
        <f t="shared" si="1057"/>
        <v>1.2065335530299765E-3</v>
      </c>
      <c r="IV2150" s="1">
        <f t="shared" si="1058"/>
        <v>0.98231077649513199</v>
      </c>
      <c r="IW2150" s="1">
        <f t="shared" si="1059"/>
        <v>1.2065335530299765E-3</v>
      </c>
      <c r="IX2150" s="1" t="str">
        <f t="shared" si="1060"/>
        <v/>
      </c>
      <c r="IY2150" s="1" t="str">
        <f t="shared" si="1061"/>
        <v/>
      </c>
      <c r="IZ2150" s="1">
        <f t="shared" si="1062"/>
        <v>4.7768295312504334E-7</v>
      </c>
      <c r="JA2150" s="1" t="str">
        <f t="shared" si="1063"/>
        <v/>
      </c>
      <c r="JB2150" s="1" t="str">
        <f t="shared" si="1064"/>
        <v/>
      </c>
      <c r="JF2150" s="1">
        <v>1526</v>
      </c>
      <c r="JG2150" s="1">
        <f t="shared" si="1082"/>
        <v>213.84083353420039</v>
      </c>
      <c r="JH2150" s="1">
        <f t="shared" si="1065"/>
        <v>4.2913534122183717E-4</v>
      </c>
      <c r="JI2150" s="1">
        <f t="shared" si="1066"/>
        <v>0.98231077649513199</v>
      </c>
      <c r="JJ2150" s="1">
        <f t="shared" si="1067"/>
        <v>4.2913534122183717E-4</v>
      </c>
      <c r="JK2150" s="1" t="str">
        <f t="shared" si="1068"/>
        <v/>
      </c>
      <c r="JL2150" s="1" t="str">
        <f t="shared" si="1069"/>
        <v/>
      </c>
      <c r="JM2150" s="1">
        <f t="shared" si="1070"/>
        <v>1.3467648129256976E-22</v>
      </c>
      <c r="JN2150" s="1" t="str">
        <f t="shared" si="1071"/>
        <v/>
      </c>
      <c r="JO2150" s="1" t="str">
        <f t="shared" si="1072"/>
        <v/>
      </c>
      <c r="JS2150" s="1">
        <v>1526</v>
      </c>
      <c r="JT2150" s="1">
        <f t="shared" si="1073"/>
        <v>20883.647331174907</v>
      </c>
      <c r="JU2150" s="1">
        <f t="shared" si="1074"/>
        <v>4.3941873567685084E-6</v>
      </c>
      <c r="JV2150" s="1">
        <f t="shared" si="1075"/>
        <v>0.98231077649513199</v>
      </c>
      <c r="JW2150" s="1">
        <f t="shared" si="1076"/>
        <v>4.3941873567685084E-6</v>
      </c>
      <c r="JX2150" s="1" t="str">
        <f t="shared" si="1077"/>
        <v/>
      </c>
      <c r="JY2150" s="1" t="str">
        <f t="shared" si="1078"/>
        <v/>
      </c>
      <c r="JZ2150" s="1">
        <f t="shared" si="1079"/>
        <v>1.4909740197807093E-6</v>
      </c>
      <c r="KA2150" s="1" t="str">
        <f t="shared" si="1080"/>
        <v/>
      </c>
      <c r="KB2150" s="1" t="str">
        <f t="shared" si="1081"/>
        <v/>
      </c>
      <c r="KE2150" s="1">
        <f t="shared" si="1044"/>
        <v>9.7983999999999654</v>
      </c>
      <c r="KF2150" s="151">
        <f t="shared" si="1045"/>
        <v>0.20028872614408505</v>
      </c>
      <c r="KG2150" s="1">
        <f t="shared" si="1046"/>
        <v>3.8093497343533178E-4</v>
      </c>
      <c r="KH2150" s="1" t="str">
        <f t="shared" si="1042"/>
        <v/>
      </c>
      <c r="KI2150" s="132" t="str">
        <f t="shared" si="1043"/>
        <v/>
      </c>
    </row>
    <row r="2151" spans="237:295" ht="20.100000000000001" customHeight="1" x14ac:dyDescent="0.25">
      <c r="IC2151" s="1">
        <v>1527</v>
      </c>
      <c r="ID2151" s="1">
        <f t="shared" si="1047"/>
        <v>36775.455938339583</v>
      </c>
      <c r="IE2151" s="1">
        <f t="shared" si="1048"/>
        <v>2.4790953415493289E-6</v>
      </c>
      <c r="IF2151" s="1">
        <f t="shared" si="1049"/>
        <v>0.98248450528374232</v>
      </c>
      <c r="IG2151" s="1">
        <f t="shared" si="1050"/>
        <v>2.4790953415493289E-6</v>
      </c>
      <c r="IH2151" s="1" t="str">
        <f t="shared" si="1051"/>
        <v/>
      </c>
      <c r="II2151" s="1" t="str">
        <f t="shared" si="1052"/>
        <v/>
      </c>
      <c r="IL2151" s="1">
        <f t="shared" si="1053"/>
        <v>6.7609825882243206E-13</v>
      </c>
      <c r="IM2151" s="1" t="str">
        <f t="shared" si="1054"/>
        <v/>
      </c>
      <c r="IN2151" s="1" t="str">
        <f t="shared" si="1055"/>
        <v/>
      </c>
      <c r="IS2151" s="1">
        <v>1527</v>
      </c>
      <c r="IT2151" s="1">
        <f t="shared" si="1056"/>
        <v>76.202704984035705</v>
      </c>
      <c r="IU2151" s="1">
        <f t="shared" si="1057"/>
        <v>1.1964124045096599E-3</v>
      </c>
      <c r="IV2151" s="1">
        <f t="shared" si="1058"/>
        <v>0.9824845052837422</v>
      </c>
      <c r="IW2151" s="1">
        <f t="shared" si="1059"/>
        <v>1.1964124045096599E-3</v>
      </c>
      <c r="IX2151" s="1" t="str">
        <f t="shared" si="1060"/>
        <v/>
      </c>
      <c r="IY2151" s="1" t="str">
        <f t="shared" si="1061"/>
        <v/>
      </c>
      <c r="IZ2151" s="1">
        <f t="shared" si="1062"/>
        <v>4.8632173545310193E-7</v>
      </c>
      <c r="JA2151" s="1" t="str">
        <f t="shared" si="1063"/>
        <v/>
      </c>
      <c r="JB2151" s="1" t="str">
        <f t="shared" si="1064"/>
        <v/>
      </c>
      <c r="JF2151" s="1">
        <v>1527</v>
      </c>
      <c r="JG2151" s="1">
        <f t="shared" si="1082"/>
        <v>214.24737504282058</v>
      </c>
      <c r="JH2151" s="1">
        <f t="shared" si="1065"/>
        <v>4.2553548897328894E-4</v>
      </c>
      <c r="JI2151" s="1">
        <f t="shared" si="1066"/>
        <v>0.98248450528374232</v>
      </c>
      <c r="JJ2151" s="1">
        <f t="shared" si="1067"/>
        <v>4.2553548897328894E-4</v>
      </c>
      <c r="JK2151" s="1" t="str">
        <f t="shared" si="1068"/>
        <v/>
      </c>
      <c r="JL2151" s="1" t="str">
        <f t="shared" si="1069"/>
        <v/>
      </c>
      <c r="JM2151" s="1">
        <f t="shared" si="1070"/>
        <v>1.3987348524081956E-22</v>
      </c>
      <c r="JN2151" s="1" t="str">
        <f t="shared" si="1071"/>
        <v/>
      </c>
      <c r="JO2151" s="1" t="str">
        <f t="shared" si="1072"/>
        <v/>
      </c>
      <c r="JS2151" s="1">
        <v>1527</v>
      </c>
      <c r="JT2151" s="1">
        <f t="shared" si="1073"/>
        <v>20923.350082755082</v>
      </c>
      <c r="JU2151" s="1">
        <f t="shared" si="1074"/>
        <v>4.3573261996525182E-6</v>
      </c>
      <c r="JV2151" s="1">
        <f t="shared" si="1075"/>
        <v>0.9824845052837422</v>
      </c>
      <c r="JW2151" s="1">
        <f t="shared" si="1076"/>
        <v>4.3573261996525182E-6</v>
      </c>
      <c r="JX2151" s="1" t="str">
        <f t="shared" si="1077"/>
        <v/>
      </c>
      <c r="JY2151" s="1" t="str">
        <f t="shared" si="1078"/>
        <v/>
      </c>
      <c r="JZ2151" s="1">
        <f t="shared" si="1079"/>
        <v>1.4757323342448066E-6</v>
      </c>
      <c r="KA2151" s="1" t="str">
        <f t="shared" si="1080"/>
        <v/>
      </c>
      <c r="KB2151" s="1" t="str">
        <f t="shared" si="1081"/>
        <v/>
      </c>
      <c r="KE2151" s="1">
        <f t="shared" si="1044"/>
        <v>9.8047999999999647</v>
      </c>
      <c r="KF2151" s="151">
        <f t="shared" si="1045"/>
        <v>0.19990779117064972</v>
      </c>
      <c r="KG2151" s="1">
        <f t="shared" si="1046"/>
        <v>3.8033807992637891E-4</v>
      </c>
      <c r="KH2151" s="1" t="str">
        <f t="shared" si="1042"/>
        <v/>
      </c>
      <c r="KI2151" s="132" t="str">
        <f t="shared" si="1043"/>
        <v/>
      </c>
    </row>
    <row r="2152" spans="237:295" ht="20.100000000000001" customHeight="1" x14ac:dyDescent="0.25">
      <c r="IC2152" s="1">
        <v>1528</v>
      </c>
      <c r="ID2152" s="1">
        <f t="shared" si="1047"/>
        <v>36845.23858717893</v>
      </c>
      <c r="IE2152" s="1">
        <f t="shared" si="1048"/>
        <v>2.4582598264227372E-6</v>
      </c>
      <c r="IF2152" s="1">
        <f t="shared" si="1049"/>
        <v>0.98265677535176066</v>
      </c>
      <c r="IG2152" s="1">
        <f t="shared" si="1050"/>
        <v>2.4582598264227372E-6</v>
      </c>
      <c r="IH2152" s="1" t="str">
        <f t="shared" si="1051"/>
        <v/>
      </c>
      <c r="II2152" s="1" t="str">
        <f t="shared" si="1052"/>
        <v/>
      </c>
      <c r="IL2152" s="1">
        <f t="shared" si="1053"/>
        <v>6.9220630259734815E-13</v>
      </c>
      <c r="IM2152" s="1" t="str">
        <f t="shared" si="1054"/>
        <v/>
      </c>
      <c r="IN2152" s="1" t="str">
        <f t="shared" si="1055"/>
        <v/>
      </c>
      <c r="IS2152" s="1">
        <v>1528</v>
      </c>
      <c r="IT2152" s="1">
        <f t="shared" si="1056"/>
        <v>76.34730214719329</v>
      </c>
      <c r="IU2152" s="1">
        <f t="shared" si="1057"/>
        <v>1.1863571765666186E-3</v>
      </c>
      <c r="IV2152" s="1">
        <f t="shared" si="1058"/>
        <v>0.98265677535176066</v>
      </c>
      <c r="IW2152" s="1">
        <f t="shared" si="1059"/>
        <v>1.1863571765666186E-3</v>
      </c>
      <c r="IX2152" s="1" t="str">
        <f t="shared" si="1060"/>
        <v/>
      </c>
      <c r="IY2152" s="1" t="str">
        <f t="shared" si="1061"/>
        <v/>
      </c>
      <c r="IZ2152" s="1">
        <f t="shared" si="1062"/>
        <v>4.9510882629549514E-7</v>
      </c>
      <c r="JA2152" s="1" t="str">
        <f t="shared" si="1063"/>
        <v/>
      </c>
      <c r="JB2152" s="1" t="str">
        <f t="shared" si="1064"/>
        <v/>
      </c>
      <c r="JF2152" s="1">
        <v>1528</v>
      </c>
      <c r="JG2152" s="1">
        <f t="shared" si="1082"/>
        <v>214.65391655144066</v>
      </c>
      <c r="JH2152" s="1">
        <f t="shared" si="1065"/>
        <v>4.2195908310909872E-4</v>
      </c>
      <c r="JI2152" s="1">
        <f t="shared" si="1066"/>
        <v>0.98265677535176066</v>
      </c>
      <c r="JJ2152" s="1">
        <f t="shared" si="1067"/>
        <v>4.2195908310909872E-4</v>
      </c>
      <c r="JK2152" s="1" t="str">
        <f t="shared" si="1068"/>
        <v/>
      </c>
      <c r="JL2152" s="1" t="str">
        <f t="shared" si="1069"/>
        <v/>
      </c>
      <c r="JM2152" s="1">
        <f t="shared" si="1070"/>
        <v>1.4526871102272371E-22</v>
      </c>
      <c r="JN2152" s="1" t="str">
        <f t="shared" si="1071"/>
        <v/>
      </c>
      <c r="JO2152" s="1" t="str">
        <f t="shared" si="1072"/>
        <v/>
      </c>
      <c r="JS2152" s="1">
        <v>1528</v>
      </c>
      <c r="JT2152" s="1">
        <f t="shared" si="1073"/>
        <v>20963.052834335263</v>
      </c>
      <c r="JU2152" s="1">
        <f t="shared" si="1074"/>
        <v>4.3207051248504392E-6</v>
      </c>
      <c r="JV2152" s="1">
        <f t="shared" si="1075"/>
        <v>0.98265677535176066</v>
      </c>
      <c r="JW2152" s="1">
        <f t="shared" si="1076"/>
        <v>4.3207051248504392E-6</v>
      </c>
      <c r="JX2152" s="1" t="str">
        <f t="shared" si="1077"/>
        <v/>
      </c>
      <c r="JY2152" s="1" t="str">
        <f t="shared" si="1078"/>
        <v/>
      </c>
      <c r="JZ2152" s="1">
        <f t="shared" si="1079"/>
        <v>1.4606230887644321E-6</v>
      </c>
      <c r="KA2152" s="1" t="str">
        <f t="shared" si="1080"/>
        <v/>
      </c>
      <c r="KB2152" s="1" t="str">
        <f t="shared" si="1081"/>
        <v/>
      </c>
      <c r="KE2152" s="1">
        <f t="shared" si="1044"/>
        <v>9.8111999999999639</v>
      </c>
      <c r="KF2152" s="151">
        <f t="shared" si="1045"/>
        <v>0.19952745309072334</v>
      </c>
      <c r="KG2152" s="1">
        <f t="shared" si="1046"/>
        <v>3.797417174710993E-4</v>
      </c>
      <c r="KH2152" s="1" t="str">
        <f t="shared" si="1042"/>
        <v/>
      </c>
      <c r="KI2152" s="132" t="str">
        <f t="shared" si="1043"/>
        <v/>
      </c>
    </row>
    <row r="2153" spans="237:295" ht="20.100000000000001" customHeight="1" x14ac:dyDescent="0.25">
      <c r="IC2153" s="1">
        <v>1529</v>
      </c>
      <c r="ID2153" s="1">
        <f t="shared" si="1047"/>
        <v>36915.021236018292</v>
      </c>
      <c r="IE2153" s="1">
        <f t="shared" si="1048"/>
        <v>2.4375604217540394E-6</v>
      </c>
      <c r="IF2153" s="1">
        <f t="shared" si="1049"/>
        <v>0.98282759621423987</v>
      </c>
      <c r="IG2153" s="1">
        <f t="shared" si="1050"/>
        <v>2.4375604217540394E-6</v>
      </c>
      <c r="IH2153" s="1" t="str">
        <f t="shared" si="1051"/>
        <v/>
      </c>
      <c r="II2153" s="1" t="str">
        <f t="shared" si="1052"/>
        <v/>
      </c>
      <c r="IL2153" s="1">
        <f t="shared" si="1053"/>
        <v>7.0868678150170922E-13</v>
      </c>
      <c r="IM2153" s="1" t="str">
        <f t="shared" si="1054"/>
        <v/>
      </c>
      <c r="IN2153" s="1" t="str">
        <f t="shared" si="1055"/>
        <v/>
      </c>
      <c r="IS2153" s="1">
        <v>1529</v>
      </c>
      <c r="IT2153" s="1">
        <f t="shared" si="1056"/>
        <v>76.491899310350846</v>
      </c>
      <c r="IU2153" s="1">
        <f t="shared" si="1057"/>
        <v>1.1763676355850631E-3</v>
      </c>
      <c r="IV2153" s="1">
        <f t="shared" si="1058"/>
        <v>0.98282759621423987</v>
      </c>
      <c r="IW2153" s="1">
        <f t="shared" si="1059"/>
        <v>1.1763676355850631E-3</v>
      </c>
      <c r="IX2153" s="1" t="str">
        <f t="shared" si="1060"/>
        <v/>
      </c>
      <c r="IY2153" s="1" t="str">
        <f t="shared" si="1061"/>
        <v/>
      </c>
      <c r="IZ2153" s="1">
        <f t="shared" si="1062"/>
        <v>5.0404662163556153E-7</v>
      </c>
      <c r="JA2153" s="1" t="str">
        <f t="shared" si="1063"/>
        <v/>
      </c>
      <c r="JB2153" s="1" t="str">
        <f t="shared" si="1064"/>
        <v/>
      </c>
      <c r="JF2153" s="1">
        <v>1529</v>
      </c>
      <c r="JG2153" s="1">
        <f t="shared" si="1082"/>
        <v>215.06045806006085</v>
      </c>
      <c r="JH2153" s="1">
        <f t="shared" si="1065"/>
        <v>4.1840604053767209E-4</v>
      </c>
      <c r="JI2153" s="1">
        <f t="shared" si="1066"/>
        <v>0.98282759621423987</v>
      </c>
      <c r="JJ2153" s="1">
        <f t="shared" si="1067"/>
        <v>4.1840604053767209E-4</v>
      </c>
      <c r="JK2153" s="1" t="str">
        <f t="shared" si="1068"/>
        <v/>
      </c>
      <c r="JL2153" s="1" t="str">
        <f t="shared" si="1069"/>
        <v/>
      </c>
      <c r="JM2153" s="1">
        <f t="shared" si="1070"/>
        <v>1.5086962851178369E-22</v>
      </c>
      <c r="JN2153" s="1" t="str">
        <f t="shared" si="1071"/>
        <v/>
      </c>
      <c r="JO2153" s="1" t="str">
        <f t="shared" si="1072"/>
        <v/>
      </c>
      <c r="JS2153" s="1">
        <v>1529</v>
      </c>
      <c r="JT2153" s="1">
        <f t="shared" si="1073"/>
        <v>21002.755585915445</v>
      </c>
      <c r="JU2153" s="1">
        <f t="shared" si="1074"/>
        <v>4.2843232815350638E-6</v>
      </c>
      <c r="JV2153" s="1">
        <f t="shared" si="1075"/>
        <v>0.98282759621423987</v>
      </c>
      <c r="JW2153" s="1">
        <f t="shared" si="1076"/>
        <v>4.2843232815350638E-6</v>
      </c>
      <c r="JX2153" s="1" t="str">
        <f t="shared" si="1077"/>
        <v/>
      </c>
      <c r="JY2153" s="1" t="str">
        <f t="shared" si="1078"/>
        <v/>
      </c>
      <c r="JZ2153" s="1">
        <f t="shared" si="1079"/>
        <v>1.4456454083725471E-6</v>
      </c>
      <c r="KA2153" s="1" t="str">
        <f t="shared" si="1080"/>
        <v/>
      </c>
      <c r="KB2153" s="1" t="str">
        <f t="shared" si="1081"/>
        <v/>
      </c>
      <c r="KE2153" s="1">
        <f t="shared" si="1044"/>
        <v>9.8175999999999632</v>
      </c>
      <c r="KF2153" s="151">
        <f t="shared" si="1045"/>
        <v>0.19914771137325224</v>
      </c>
      <c r="KG2153" s="1">
        <f t="shared" si="1046"/>
        <v>3.7914588703102936E-4</v>
      </c>
      <c r="KH2153" s="1" t="str">
        <f t="shared" si="1042"/>
        <v/>
      </c>
      <c r="KI2153" s="132" t="str">
        <f t="shared" si="1043"/>
        <v/>
      </c>
    </row>
    <row r="2154" spans="237:295" ht="20.100000000000001" customHeight="1" x14ac:dyDescent="0.25">
      <c r="IC2154" s="1">
        <v>1530</v>
      </c>
      <c r="ID2154" s="1">
        <f t="shared" si="1047"/>
        <v>36984.80388485764</v>
      </c>
      <c r="IE2154" s="1">
        <f t="shared" si="1048"/>
        <v>2.4169966410326729E-6</v>
      </c>
      <c r="IF2154" s="1">
        <f t="shared" si="1049"/>
        <v>0.98299697735236724</v>
      </c>
      <c r="IG2154" s="1">
        <f t="shared" si="1050"/>
        <v>2.4169966410326729E-6</v>
      </c>
      <c r="IH2154" s="1" t="str">
        <f t="shared" si="1051"/>
        <v/>
      </c>
      <c r="II2154" s="1" t="str">
        <f t="shared" si="1052"/>
        <v/>
      </c>
      <c r="IL2154" s="1">
        <f t="shared" si="1053"/>
        <v>7.2554802905400748E-13</v>
      </c>
      <c r="IM2154" s="1" t="str">
        <f t="shared" si="1054"/>
        <v/>
      </c>
      <c r="IN2154" s="1" t="str">
        <f t="shared" si="1055"/>
        <v/>
      </c>
      <c r="IS2154" s="1">
        <v>1530</v>
      </c>
      <c r="IT2154" s="1">
        <f t="shared" si="1056"/>
        <v>76.636496473508402</v>
      </c>
      <c r="IU2154" s="1">
        <f t="shared" si="1057"/>
        <v>1.1664435467747931E-3</v>
      </c>
      <c r="IV2154" s="1">
        <f t="shared" si="1058"/>
        <v>0.98299697735236724</v>
      </c>
      <c r="IW2154" s="1">
        <f t="shared" si="1059"/>
        <v>1.1664435467747931E-3</v>
      </c>
      <c r="IX2154" s="1" t="str">
        <f t="shared" si="1060"/>
        <v/>
      </c>
      <c r="IY2154" s="1" t="str">
        <f t="shared" si="1061"/>
        <v/>
      </c>
      <c r="IZ2154" s="1">
        <f t="shared" si="1062"/>
        <v>5.1313755342984854E-7</v>
      </c>
      <c r="JA2154" s="1" t="str">
        <f t="shared" si="1063"/>
        <v/>
      </c>
      <c r="JB2154" s="1" t="str">
        <f t="shared" si="1064"/>
        <v/>
      </c>
      <c r="JF2154" s="1">
        <v>1530</v>
      </c>
      <c r="JG2154" s="1">
        <f t="shared" si="1082"/>
        <v>215.46699956868105</v>
      </c>
      <c r="JH2154" s="1">
        <f t="shared" si="1065"/>
        <v>4.1487627774971109E-4</v>
      </c>
      <c r="JI2154" s="1">
        <f t="shared" si="1066"/>
        <v>0.98299697735236724</v>
      </c>
      <c r="JJ2154" s="1">
        <f t="shared" si="1067"/>
        <v>4.1487627774971109E-4</v>
      </c>
      <c r="JK2154" s="1" t="str">
        <f t="shared" si="1068"/>
        <v/>
      </c>
      <c r="JL2154" s="1" t="str">
        <f t="shared" si="1069"/>
        <v/>
      </c>
      <c r="JM2154" s="1">
        <f t="shared" si="1070"/>
        <v>1.5668398558530056E-22</v>
      </c>
      <c r="JN2154" s="1" t="str">
        <f t="shared" si="1071"/>
        <v/>
      </c>
      <c r="JO2154" s="1" t="str">
        <f t="shared" si="1072"/>
        <v/>
      </c>
      <c r="JS2154" s="1">
        <v>1530</v>
      </c>
      <c r="JT2154" s="1">
        <f t="shared" si="1073"/>
        <v>21042.458337495627</v>
      </c>
      <c r="JU2154" s="1">
        <f t="shared" si="1074"/>
        <v>4.2481798146020279E-6</v>
      </c>
      <c r="JV2154" s="1">
        <f t="shared" si="1075"/>
        <v>0.98299697735236724</v>
      </c>
      <c r="JW2154" s="1">
        <f t="shared" si="1076"/>
        <v>4.2481798146020279E-6</v>
      </c>
      <c r="JX2154" s="1" t="str">
        <f t="shared" si="1077"/>
        <v/>
      </c>
      <c r="JY2154" s="1" t="str">
        <f t="shared" si="1078"/>
        <v/>
      </c>
      <c r="JZ2154" s="1">
        <f t="shared" si="1079"/>
        <v>1.430798420784677E-6</v>
      </c>
      <c r="KA2154" s="1" t="str">
        <f t="shared" si="1080"/>
        <v/>
      </c>
      <c r="KB2154" s="1" t="str">
        <f t="shared" si="1081"/>
        <v/>
      </c>
      <c r="KE2154" s="1">
        <f t="shared" si="1044"/>
        <v>9.8239999999999625</v>
      </c>
      <c r="KF2154" s="151">
        <f t="shared" si="1045"/>
        <v>0.19876856548622121</v>
      </c>
      <c r="KG2154" s="1">
        <f t="shared" si="1046"/>
        <v>3.7855058956193233E-4</v>
      </c>
      <c r="KH2154" s="1" t="str">
        <f t="shared" si="1042"/>
        <v/>
      </c>
      <c r="KI2154" s="132" t="str">
        <f t="shared" si="1043"/>
        <v/>
      </c>
    </row>
    <row r="2155" spans="237:295" ht="20.100000000000001" customHeight="1" x14ac:dyDescent="0.25">
      <c r="IC2155" s="1">
        <v>1531</v>
      </c>
      <c r="ID2155" s="1">
        <f t="shared" si="1047"/>
        <v>37054.586533697002</v>
      </c>
      <c r="IE2155" s="1">
        <f t="shared" si="1048"/>
        <v>2.3965679953660763E-6</v>
      </c>
      <c r="IF2155" s="1">
        <f t="shared" si="1049"/>
        <v>0.9831649282132966</v>
      </c>
      <c r="IG2155" s="1">
        <f t="shared" si="1050"/>
        <v>2.3965679953660763E-6</v>
      </c>
      <c r="IH2155" s="1" t="str">
        <f t="shared" si="1051"/>
        <v/>
      </c>
      <c r="II2155" s="1" t="str">
        <f t="shared" si="1052"/>
        <v/>
      </c>
      <c r="IL2155" s="1">
        <f t="shared" si="1053"/>
        <v>7.4279855861991688E-13</v>
      </c>
      <c r="IM2155" s="1" t="str">
        <f t="shared" si="1054"/>
        <v/>
      </c>
      <c r="IN2155" s="1" t="str">
        <f t="shared" si="1055"/>
        <v/>
      </c>
      <c r="IS2155" s="1">
        <v>1531</v>
      </c>
      <c r="IT2155" s="1">
        <f t="shared" si="1056"/>
        <v>76.781093636665958</v>
      </c>
      <c r="IU2155" s="1">
        <f t="shared" si="1057"/>
        <v>1.156584674196069E-3</v>
      </c>
      <c r="IV2155" s="1">
        <f t="shared" si="1058"/>
        <v>0.98316492821329649</v>
      </c>
      <c r="IW2155" s="1">
        <f t="shared" si="1059"/>
        <v>1.156584674196069E-3</v>
      </c>
      <c r="IX2155" s="1" t="str">
        <f t="shared" si="1060"/>
        <v/>
      </c>
      <c r="IY2155" s="1" t="str">
        <f t="shared" si="1061"/>
        <v/>
      </c>
      <c r="IZ2155" s="1">
        <f t="shared" si="1062"/>
        <v>5.2238409010044123E-7</v>
      </c>
      <c r="JA2155" s="1" t="str">
        <f t="shared" si="1063"/>
        <v/>
      </c>
      <c r="JB2155" s="1" t="str">
        <f t="shared" si="1064"/>
        <v/>
      </c>
      <c r="JF2155" s="1">
        <v>1531</v>
      </c>
      <c r="JG2155" s="1">
        <f t="shared" si="1082"/>
        <v>215.87354107730113</v>
      </c>
      <c r="JH2155" s="1">
        <f t="shared" si="1065"/>
        <v>4.1136971082705192E-4</v>
      </c>
      <c r="JI2155" s="1">
        <f t="shared" si="1066"/>
        <v>0.98316492821329649</v>
      </c>
      <c r="JJ2155" s="1">
        <f t="shared" si="1067"/>
        <v>4.1136971082705192E-4</v>
      </c>
      <c r="JK2155" s="1" t="str">
        <f t="shared" si="1068"/>
        <v/>
      </c>
      <c r="JL2155" s="1" t="str">
        <f t="shared" si="1069"/>
        <v/>
      </c>
      <c r="JM2155" s="1">
        <f t="shared" si="1070"/>
        <v>1.6271981833757732E-22</v>
      </c>
      <c r="JN2155" s="1" t="str">
        <f t="shared" si="1071"/>
        <v/>
      </c>
      <c r="JO2155" s="1" t="str">
        <f t="shared" si="1072"/>
        <v/>
      </c>
      <c r="JS2155" s="1">
        <v>1531</v>
      </c>
      <c r="JT2155" s="1">
        <f t="shared" si="1073"/>
        <v>21082.161089075809</v>
      </c>
      <c r="JU2155" s="1">
        <f t="shared" si="1074"/>
        <v>4.2122738647603251E-6</v>
      </c>
      <c r="JV2155" s="1">
        <f t="shared" si="1075"/>
        <v>0.98316492821329649</v>
      </c>
      <c r="JW2155" s="1">
        <f t="shared" si="1076"/>
        <v>4.2122738647603251E-6</v>
      </c>
      <c r="JX2155" s="1" t="str">
        <f t="shared" si="1077"/>
        <v/>
      </c>
      <c r="JY2155" s="1" t="str">
        <f t="shared" si="1078"/>
        <v/>
      </c>
      <c r="JZ2155" s="1">
        <f t="shared" si="1079"/>
        <v>1.4160812564269377E-6</v>
      </c>
      <c r="KA2155" s="1" t="str">
        <f t="shared" si="1080"/>
        <v/>
      </c>
      <c r="KB2155" s="1" t="str">
        <f t="shared" si="1081"/>
        <v/>
      </c>
      <c r="KE2155" s="1">
        <f t="shared" si="1044"/>
        <v>9.8303999999999618</v>
      </c>
      <c r="KF2155" s="151">
        <f t="shared" si="1045"/>
        <v>0.19839001489665928</v>
      </c>
      <c r="KG2155" s="1">
        <f t="shared" si="1046"/>
        <v>3.7795582601257705E-4</v>
      </c>
      <c r="KH2155" s="1" t="str">
        <f t="shared" ref="KH2155:KH2218" si="1083">IF(KF2155&lt;(1-$KD$623),KG2155,"")</f>
        <v/>
      </c>
      <c r="KI2155" s="132" t="str">
        <f t="shared" ref="KI2155:KI2218" si="1084">IF(KF2155&lt;(1-$KD$629),KG2155,"")</f>
        <v/>
      </c>
    </row>
    <row r="2156" spans="237:295" ht="20.100000000000001" customHeight="1" x14ac:dyDescent="0.25">
      <c r="IC2156" s="1">
        <v>1532</v>
      </c>
      <c r="ID2156" s="1">
        <f t="shared" si="1047"/>
        <v>37124.369182536349</v>
      </c>
      <c r="IE2156" s="1">
        <f t="shared" si="1048"/>
        <v>2.3762739935309694E-6</v>
      </c>
      <c r="IF2156" s="1">
        <f t="shared" si="1049"/>
        <v>0.98333145820998391</v>
      </c>
      <c r="IG2156" s="1">
        <f t="shared" si="1050"/>
        <v>2.3762739935309694E-6</v>
      </c>
      <c r="IH2156" s="1" t="str">
        <f t="shared" si="1051"/>
        <v/>
      </c>
      <c r="II2156" s="1" t="str">
        <f t="shared" si="1052"/>
        <v/>
      </c>
      <c r="IL2156" s="1">
        <f t="shared" si="1053"/>
        <v>7.604470671399224E-13</v>
      </c>
      <c r="IM2156" s="1" t="str">
        <f t="shared" si="1054"/>
        <v/>
      </c>
      <c r="IN2156" s="1" t="str">
        <f t="shared" si="1055"/>
        <v/>
      </c>
      <c r="IS2156" s="1">
        <v>1532</v>
      </c>
      <c r="IT2156" s="1">
        <f t="shared" si="1056"/>
        <v>76.925690799823542</v>
      </c>
      <c r="IU2156" s="1">
        <f t="shared" si="1057"/>
        <v>1.1467907807843306E-3</v>
      </c>
      <c r="IV2156" s="1">
        <f t="shared" si="1058"/>
        <v>0.98333145820998391</v>
      </c>
      <c r="IW2156" s="1">
        <f t="shared" si="1059"/>
        <v>1.1467907807843306E-3</v>
      </c>
      <c r="IX2156" s="1" t="str">
        <f t="shared" si="1060"/>
        <v/>
      </c>
      <c r="IY2156" s="1" t="str">
        <f t="shared" si="1061"/>
        <v/>
      </c>
      <c r="IZ2156" s="1">
        <f t="shared" si="1062"/>
        <v>5.3178873703326028E-7</v>
      </c>
      <c r="JA2156" s="1" t="str">
        <f t="shared" si="1063"/>
        <v/>
      </c>
      <c r="JB2156" s="1" t="str">
        <f t="shared" si="1064"/>
        <v/>
      </c>
      <c r="JF2156" s="1">
        <v>1532</v>
      </c>
      <c r="JG2156" s="1">
        <f t="shared" si="1082"/>
        <v>216.28008258592132</v>
      </c>
      <c r="JH2156" s="1">
        <f t="shared" si="1065"/>
        <v>4.078862554514588E-4</v>
      </c>
      <c r="JI2156" s="1">
        <f t="shared" si="1066"/>
        <v>0.98333145820998391</v>
      </c>
      <c r="JJ2156" s="1">
        <f t="shared" si="1067"/>
        <v>4.078862554514588E-4</v>
      </c>
      <c r="JK2156" s="1" t="str">
        <f t="shared" si="1068"/>
        <v/>
      </c>
      <c r="JL2156" s="1" t="str">
        <f t="shared" si="1069"/>
        <v/>
      </c>
      <c r="JM2156" s="1">
        <f t="shared" si="1070"/>
        <v>1.689854616632862E-22</v>
      </c>
      <c r="JN2156" s="1" t="str">
        <f t="shared" si="1071"/>
        <v/>
      </c>
      <c r="JO2156" s="1" t="str">
        <f t="shared" si="1072"/>
        <v/>
      </c>
      <c r="JS2156" s="1">
        <v>1532</v>
      </c>
      <c r="JT2156" s="1">
        <f t="shared" si="1073"/>
        <v>21121.863840655984</v>
      </c>
      <c r="JU2156" s="1">
        <f t="shared" si="1074"/>
        <v>4.1766045686223875E-6</v>
      </c>
      <c r="JV2156" s="1">
        <f t="shared" si="1075"/>
        <v>0.98333145820998391</v>
      </c>
      <c r="JW2156" s="1">
        <f t="shared" si="1076"/>
        <v>4.1766045686223875E-6</v>
      </c>
      <c r="JX2156" s="1" t="str">
        <f t="shared" si="1077"/>
        <v/>
      </c>
      <c r="JY2156" s="1" t="str">
        <f t="shared" si="1078"/>
        <v/>
      </c>
      <c r="JZ2156" s="1">
        <f t="shared" si="1079"/>
        <v>1.4014930484635674E-6</v>
      </c>
      <c r="KA2156" s="1" t="str">
        <f t="shared" si="1080"/>
        <v/>
      </c>
      <c r="KB2156" s="1" t="str">
        <f t="shared" si="1081"/>
        <v/>
      </c>
      <c r="KE2156" s="1">
        <f t="shared" ref="KE2156:KE2219" si="1085">KE2155+$KH$616</f>
        <v>9.8367999999999611</v>
      </c>
      <c r="KF2156" s="151">
        <f t="shared" ref="KF2156:KF2219" si="1086">_xlfn.CHISQ.DIST.RT(KE2156,7)</f>
        <v>0.1980120590706467</v>
      </c>
      <c r="KG2156" s="1">
        <f t="shared" ref="KG2156:KG2219" si="1087">KF2156-KF2157</f>
        <v>3.7736159732515429E-4</v>
      </c>
      <c r="KH2156" s="1" t="str">
        <f t="shared" si="1083"/>
        <v/>
      </c>
      <c r="KI2156" s="132" t="str">
        <f t="shared" si="1084"/>
        <v/>
      </c>
    </row>
    <row r="2157" spans="237:295" ht="20.100000000000001" customHeight="1" x14ac:dyDescent="0.25">
      <c r="IC2157" s="1">
        <v>1533</v>
      </c>
      <c r="ID2157" s="1">
        <f t="shared" si="1047"/>
        <v>37194.151831375711</v>
      </c>
      <c r="IE2157" s="1">
        <f t="shared" si="1048"/>
        <v>2.3561141420243281E-6</v>
      </c>
      <c r="IF2157" s="1">
        <f t="shared" si="1049"/>
        <v>0.98349657672102675</v>
      </c>
      <c r="IG2157" s="1">
        <f t="shared" si="1050"/>
        <v>2.3561141420243281E-6</v>
      </c>
      <c r="IH2157" s="1" t="str">
        <f t="shared" si="1051"/>
        <v/>
      </c>
      <c r="II2157" s="1" t="str">
        <f t="shared" si="1052"/>
        <v/>
      </c>
      <c r="IL2157" s="1">
        <f t="shared" si="1053"/>
        <v>7.785024389307614E-13</v>
      </c>
      <c r="IM2157" s="1" t="str">
        <f t="shared" si="1054"/>
        <v/>
      </c>
      <c r="IN2157" s="1" t="str">
        <f t="shared" si="1055"/>
        <v/>
      </c>
      <c r="IS2157" s="1">
        <v>1533</v>
      </c>
      <c r="IT2157" s="1">
        <f t="shared" si="1056"/>
        <v>77.070287962981098</v>
      </c>
      <c r="IU2157" s="1">
        <f t="shared" si="1057"/>
        <v>1.1370616283748311E-3</v>
      </c>
      <c r="IV2157" s="1">
        <f t="shared" si="1058"/>
        <v>0.98349657672102664</v>
      </c>
      <c r="IW2157" s="1">
        <f t="shared" si="1059"/>
        <v>1.1370616283748311E-3</v>
      </c>
      <c r="IX2157" s="1" t="str">
        <f t="shared" si="1060"/>
        <v/>
      </c>
      <c r="IY2157" s="1" t="str">
        <f t="shared" si="1061"/>
        <v/>
      </c>
      <c r="IZ2157" s="1">
        <f t="shared" si="1062"/>
        <v>5.4135403708232773E-7</v>
      </c>
      <c r="JA2157" s="1" t="str">
        <f t="shared" si="1063"/>
        <v/>
      </c>
      <c r="JB2157" s="1" t="str">
        <f t="shared" si="1064"/>
        <v/>
      </c>
      <c r="JF2157" s="1">
        <v>1533</v>
      </c>
      <c r="JG2157" s="1">
        <f t="shared" si="1082"/>
        <v>216.68662409454151</v>
      </c>
      <c r="JH2157" s="1">
        <f t="shared" si="1065"/>
        <v>4.0442582691338323E-4</v>
      </c>
      <c r="JI2157" s="1">
        <f t="shared" si="1066"/>
        <v>0.98349657672102675</v>
      </c>
      <c r="JJ2157" s="1">
        <f t="shared" si="1067"/>
        <v>4.0442582691338323E-4</v>
      </c>
      <c r="JK2157" s="1" t="str">
        <f t="shared" si="1068"/>
        <v/>
      </c>
      <c r="JL2157" s="1" t="str">
        <f t="shared" si="1069"/>
        <v/>
      </c>
      <c r="JM2157" s="1">
        <f t="shared" si="1070"/>
        <v>1.7548956022423345E-22</v>
      </c>
      <c r="JN2157" s="1" t="str">
        <f t="shared" si="1071"/>
        <v/>
      </c>
      <c r="JO2157" s="1" t="str">
        <f t="shared" si="1072"/>
        <v/>
      </c>
      <c r="JS2157" s="1">
        <v>1533</v>
      </c>
      <c r="JT2157" s="1">
        <f t="shared" si="1073"/>
        <v>21161.566592236166</v>
      </c>
      <c r="JU2157" s="1">
        <f t="shared" si="1074"/>
        <v>4.1411710587937182E-6</v>
      </c>
      <c r="JV2157" s="1">
        <f t="shared" si="1075"/>
        <v>0.98349657672102664</v>
      </c>
      <c r="JW2157" s="1">
        <f t="shared" si="1076"/>
        <v>4.1411710587937182E-6</v>
      </c>
      <c r="JX2157" s="1" t="str">
        <f t="shared" si="1077"/>
        <v/>
      </c>
      <c r="JY2157" s="1" t="str">
        <f t="shared" si="1078"/>
        <v/>
      </c>
      <c r="JZ2157" s="1">
        <f t="shared" si="1079"/>
        <v>1.3870329328239475E-6</v>
      </c>
      <c r="KA2157" s="1" t="str">
        <f t="shared" si="1080"/>
        <v/>
      </c>
      <c r="KB2157" s="1" t="str">
        <f t="shared" si="1081"/>
        <v/>
      </c>
      <c r="KE2157" s="1">
        <f t="shared" si="1085"/>
        <v>9.8431999999999604</v>
      </c>
      <c r="KF2157" s="151">
        <f t="shared" si="1086"/>
        <v>0.19763469747332155</v>
      </c>
      <c r="KG2157" s="1">
        <f t="shared" si="1087"/>
        <v>3.767679044348049E-4</v>
      </c>
      <c r="KH2157" s="1" t="str">
        <f t="shared" si="1083"/>
        <v/>
      </c>
      <c r="KI2157" s="132" t="str">
        <f t="shared" si="1084"/>
        <v/>
      </c>
    </row>
    <row r="2158" spans="237:295" ht="20.100000000000001" customHeight="1" x14ac:dyDescent="0.25">
      <c r="IC2158" s="1">
        <v>1534</v>
      </c>
      <c r="ID2158" s="1">
        <f t="shared" si="1047"/>
        <v>37263.934480215059</v>
      </c>
      <c r="IE2158" s="1">
        <f t="shared" si="1048"/>
        <v>2.3360879451141688E-6</v>
      </c>
      <c r="IF2158" s="1">
        <f t="shared" si="1049"/>
        <v>0.98366029309050618</v>
      </c>
      <c r="IG2158" s="1">
        <f t="shared" si="1050"/>
        <v>2.3360879451141688E-6</v>
      </c>
      <c r="IH2158" s="1" t="str">
        <f t="shared" si="1051"/>
        <v/>
      </c>
      <c r="II2158" s="1" t="str">
        <f t="shared" si="1052"/>
        <v/>
      </c>
      <c r="IL2158" s="1">
        <f t="shared" si="1053"/>
        <v>7.9697374956203324E-13</v>
      </c>
      <c r="IM2158" s="1" t="str">
        <f t="shared" si="1054"/>
        <v/>
      </c>
      <c r="IN2158" s="1" t="str">
        <f t="shared" si="1055"/>
        <v/>
      </c>
      <c r="IS2158" s="1">
        <v>1534</v>
      </c>
      <c r="IT2158" s="1">
        <f t="shared" si="1056"/>
        <v>77.214885126138654</v>
      </c>
      <c r="IU2158" s="1">
        <f t="shared" si="1057"/>
        <v>1.1273969777271088E-3</v>
      </c>
      <c r="IV2158" s="1">
        <f t="shared" si="1058"/>
        <v>0.98366029309050618</v>
      </c>
      <c r="IW2158" s="1">
        <f t="shared" si="1059"/>
        <v>1.1273969777271088E-3</v>
      </c>
      <c r="IX2158" s="1" t="str">
        <f t="shared" si="1060"/>
        <v/>
      </c>
      <c r="IY2158" s="1" t="str">
        <f t="shared" si="1061"/>
        <v/>
      </c>
      <c r="IZ2158" s="1">
        <f t="shared" si="1062"/>
        <v>5.5108257108014201E-7</v>
      </c>
      <c r="JA2158" s="1" t="str">
        <f t="shared" si="1063"/>
        <v/>
      </c>
      <c r="JB2158" s="1" t="str">
        <f t="shared" si="1064"/>
        <v/>
      </c>
      <c r="JF2158" s="1">
        <v>1534</v>
      </c>
      <c r="JG2158" s="1">
        <f t="shared" si="1082"/>
        <v>217.09316560316159</v>
      </c>
      <c r="JH2158" s="1">
        <f t="shared" si="1065"/>
        <v>4.0098834012067502E-4</v>
      </c>
      <c r="JI2158" s="1">
        <f t="shared" si="1066"/>
        <v>0.98366029309050618</v>
      </c>
      <c r="JJ2158" s="1">
        <f t="shared" si="1067"/>
        <v>4.0098834012067502E-4</v>
      </c>
      <c r="JK2158" s="1" t="str">
        <f t="shared" si="1068"/>
        <v/>
      </c>
      <c r="JL2158" s="1" t="str">
        <f t="shared" si="1069"/>
        <v/>
      </c>
      <c r="JM2158" s="1">
        <f t="shared" si="1070"/>
        <v>1.822410798132949E-22</v>
      </c>
      <c r="JN2158" s="1" t="str">
        <f t="shared" si="1071"/>
        <v/>
      </c>
      <c r="JO2158" s="1" t="str">
        <f t="shared" si="1072"/>
        <v/>
      </c>
      <c r="JS2158" s="1">
        <v>1534</v>
      </c>
      <c r="JT2158" s="1">
        <f t="shared" si="1073"/>
        <v>21201.269343816348</v>
      </c>
      <c r="JU2158" s="1">
        <f t="shared" si="1074"/>
        <v>4.1059724639621404E-6</v>
      </c>
      <c r="JV2158" s="1">
        <f t="shared" si="1075"/>
        <v>0.98366029309050618</v>
      </c>
      <c r="JW2158" s="1">
        <f t="shared" si="1076"/>
        <v>4.1059724639621404E-6</v>
      </c>
      <c r="JX2158" s="1" t="str">
        <f t="shared" si="1077"/>
        <v/>
      </c>
      <c r="JY2158" s="1" t="str">
        <f t="shared" si="1078"/>
        <v/>
      </c>
      <c r="JZ2158" s="1">
        <f t="shared" si="1079"/>
        <v>1.3727000482291412E-6</v>
      </c>
      <c r="KA2158" s="1" t="str">
        <f t="shared" si="1080"/>
        <v/>
      </c>
      <c r="KB2158" s="1" t="str">
        <f t="shared" si="1081"/>
        <v/>
      </c>
      <c r="KE2158" s="1">
        <f t="shared" si="1085"/>
        <v>9.8495999999999597</v>
      </c>
      <c r="KF2158" s="151">
        <f t="shared" si="1086"/>
        <v>0.19725792956888674</v>
      </c>
      <c r="KG2158" s="1">
        <f t="shared" si="1087"/>
        <v>3.7617474827067454E-4</v>
      </c>
      <c r="KH2158" s="1" t="str">
        <f t="shared" si="1083"/>
        <v/>
      </c>
      <c r="KI2158" s="132" t="str">
        <f t="shared" si="1084"/>
        <v/>
      </c>
    </row>
    <row r="2159" spans="237:295" ht="20.100000000000001" customHeight="1" x14ac:dyDescent="0.25">
      <c r="IC2159" s="1">
        <v>1535</v>
      </c>
      <c r="ID2159" s="1">
        <f t="shared" si="1047"/>
        <v>37333.717129054421</v>
      </c>
      <c r="IE2159" s="1">
        <f t="shared" si="1048"/>
        <v>2.3161949048900162E-6</v>
      </c>
      <c r="IF2159" s="1">
        <f t="shared" si="1049"/>
        <v>0.98382261662783388</v>
      </c>
      <c r="IG2159" s="1">
        <f t="shared" si="1050"/>
        <v>2.3161949048900162E-6</v>
      </c>
      <c r="IH2159" s="1" t="str">
        <f t="shared" si="1051"/>
        <v/>
      </c>
      <c r="II2159" s="1" t="str">
        <f t="shared" si="1052"/>
        <v/>
      </c>
      <c r="IL2159" s="1">
        <f t="shared" si="1053"/>
        <v>8.1587026980944741E-13</v>
      </c>
      <c r="IM2159" s="1" t="str">
        <f t="shared" si="1054"/>
        <v/>
      </c>
      <c r="IN2159" s="1" t="str">
        <f t="shared" si="1055"/>
        <v/>
      </c>
      <c r="IS2159" s="1">
        <v>1535</v>
      </c>
      <c r="IT2159" s="1">
        <f t="shared" si="1056"/>
        <v>77.35948228929621</v>
      </c>
      <c r="IU2159" s="1">
        <f t="shared" si="1057"/>
        <v>1.1177965885493754E-3</v>
      </c>
      <c r="IV2159" s="1">
        <f t="shared" si="1058"/>
        <v>0.98382261662783388</v>
      </c>
      <c r="IW2159" s="1">
        <f t="shared" si="1059"/>
        <v>1.1177965885493754E-3</v>
      </c>
      <c r="IX2159" s="1" t="str">
        <f t="shared" si="1060"/>
        <v/>
      </c>
      <c r="IY2159" s="1" t="str">
        <f t="shared" si="1061"/>
        <v/>
      </c>
      <c r="IZ2159" s="1">
        <f t="shared" si="1062"/>
        <v>5.6097695835412368E-7</v>
      </c>
      <c r="JA2159" s="1" t="str">
        <f t="shared" si="1063"/>
        <v/>
      </c>
      <c r="JB2159" s="1" t="str">
        <f t="shared" si="1064"/>
        <v/>
      </c>
      <c r="JF2159" s="1">
        <v>1535</v>
      </c>
      <c r="JG2159" s="1">
        <f t="shared" si="1082"/>
        <v>217.49970711178179</v>
      </c>
      <c r="JH2159" s="1">
        <f t="shared" si="1065"/>
        <v>3.9757370960724771E-4</v>
      </c>
      <c r="JI2159" s="1">
        <f t="shared" si="1066"/>
        <v>0.98382261662783388</v>
      </c>
      <c r="JJ2159" s="1">
        <f t="shared" si="1067"/>
        <v>3.9757370960724771E-4</v>
      </c>
      <c r="JK2159" s="1" t="str">
        <f t="shared" si="1068"/>
        <v/>
      </c>
      <c r="JL2159" s="1" t="str">
        <f t="shared" si="1069"/>
        <v/>
      </c>
      <c r="JM2159" s="1">
        <f t="shared" si="1070"/>
        <v>1.8924931912959093E-22</v>
      </c>
      <c r="JN2159" s="1" t="str">
        <f t="shared" si="1071"/>
        <v/>
      </c>
      <c r="JO2159" s="1" t="str">
        <f t="shared" si="1072"/>
        <v/>
      </c>
      <c r="JS2159" s="1">
        <v>1535</v>
      </c>
      <c r="JT2159" s="1">
        <f t="shared" si="1073"/>
        <v>21240.97209539653</v>
      </c>
      <c r="JU2159" s="1">
        <f t="shared" si="1074"/>
        <v>4.0710079089865121E-6</v>
      </c>
      <c r="JV2159" s="1">
        <f t="shared" si="1075"/>
        <v>0.98382261662783388</v>
      </c>
      <c r="JW2159" s="1">
        <f t="shared" si="1076"/>
        <v>4.0710079089865121E-6</v>
      </c>
      <c r="JX2159" s="1" t="str">
        <f t="shared" si="1077"/>
        <v/>
      </c>
      <c r="JY2159" s="1" t="str">
        <f t="shared" si="1078"/>
        <v/>
      </c>
      <c r="JZ2159" s="1">
        <f t="shared" si="1079"/>
        <v>1.3584935362179221E-6</v>
      </c>
      <c r="KA2159" s="1" t="str">
        <f t="shared" si="1080"/>
        <v/>
      </c>
      <c r="KB2159" s="1" t="str">
        <f t="shared" si="1081"/>
        <v/>
      </c>
      <c r="KE2159" s="1">
        <f t="shared" si="1085"/>
        <v>9.855999999999959</v>
      </c>
      <c r="KF2159" s="151">
        <f t="shared" si="1086"/>
        <v>0.19688175482061607</v>
      </c>
      <c r="KG2159" s="1">
        <f t="shared" si="1087"/>
        <v>3.7558212975469241E-4</v>
      </c>
      <c r="KH2159" s="1" t="str">
        <f t="shared" si="1083"/>
        <v/>
      </c>
      <c r="KI2159" s="132" t="str">
        <f t="shared" si="1084"/>
        <v/>
      </c>
    </row>
    <row r="2160" spans="237:295" ht="20.100000000000001" customHeight="1" x14ac:dyDescent="0.25">
      <c r="IC2160" s="1">
        <v>1536</v>
      </c>
      <c r="ID2160" s="1">
        <f t="shared" ref="ID2160:ID2223" si="1088">$ID$618+(IC2160*$ID$621)</f>
        <v>37403.499777893769</v>
      </c>
      <c r="IE2160" s="1">
        <f t="shared" ref="IE2160:IE2223" si="1089">_xlfn.NORM.DIST($ID2160,$ID$615,$ID$616,0)</f>
        <v>2.2964345213131899E-6</v>
      </c>
      <c r="IF2160" s="1">
        <f t="shared" ref="IF2160:IF2223" si="1090">_xlfn.NORM.DIST($ID2160,$ID$615,$ID$616,1)</f>
        <v>0.9839835566076014</v>
      </c>
      <c r="IG2160" s="1">
        <f t="shared" ref="IG2160:IG2223" si="1091">IF(OR(IF2160&lt;$IH$620,IF2160&gt;$IH$621),IE2160,"")</f>
        <v>2.2964345213131899E-6</v>
      </c>
      <c r="IH2160" s="1" t="str">
        <f t="shared" ref="IH2160:IH2223" si="1092">IF(AND(IF2160&gt;$IH$620,IF2160&lt;$IH$621),IE2160,"")</f>
        <v/>
      </c>
      <c r="II2160" s="1" t="str">
        <f t="shared" ref="II2160:II2223" si="1093">IF(IE2160=MAX($IE$624:$IE$2624),IE2160,"")</f>
        <v/>
      </c>
      <c r="IL2160" s="1">
        <f t="shared" ref="IL2160:IL2223" si="1094">_xlfn.NORM.DIST(ID2160,$IH$616,$IH$617,0)</f>
        <v>8.352014696860148E-13</v>
      </c>
      <c r="IM2160" s="1" t="str">
        <f t="shared" ref="IM2160:IM2223" si="1095">IF(IL2160=MAX($IL$624:$IL$2624),IE2160,"")</f>
        <v/>
      </c>
      <c r="IN2160" s="1" t="str">
        <f t="shared" ref="IN2160:IN2223" si="1096">IF(IM2160=MIN($IM$624:$IM$2624),IM2160,"")</f>
        <v/>
      </c>
      <c r="IS2160" s="1">
        <v>1536</v>
      </c>
      <c r="IT2160" s="1">
        <f t="shared" ref="IT2160:IT2223" si="1097">$IT$618+(IS2160*$IT$621)</f>
        <v>77.504079452453794</v>
      </c>
      <c r="IU2160" s="1">
        <f t="shared" ref="IU2160:IU2223" si="1098">_xlfn.NORM.DIST(IT2160,IT$615,IT$616,0)</f>
        <v>1.1082602195227542E-3</v>
      </c>
      <c r="IV2160" s="1">
        <f t="shared" ref="IV2160:IV2223" si="1099">_xlfn.NORM.DIST(IT2160,IT$615,IT$616,1)</f>
        <v>0.9839835566076014</v>
      </c>
      <c r="IW2160" s="1">
        <f t="shared" ref="IW2160:IW2223" si="1100">IF(OR(IV2160&lt;$IX$620,IV2160&gt;$IX$621),IU2160,"")</f>
        <v>1.1082602195227542E-3</v>
      </c>
      <c r="IX2160" s="1" t="str">
        <f t="shared" ref="IX2160:IX2223" si="1101">IF(AND(IV2160&gt;$IX$620,IV2160&lt;$IX$621),IU2160,"")</f>
        <v/>
      </c>
      <c r="IY2160" s="1" t="str">
        <f t="shared" ref="IY2160:IY2223" si="1102">IF(IU2160=MAX($IU$624:$IU$2624),IU2160,"")</f>
        <v/>
      </c>
      <c r="IZ2160" s="1">
        <f t="shared" ref="IZ2160:IZ2223" si="1103">_xlfn.NORM.DIST(IT2160,$IX$616,$IX$617,0)</f>
        <v>5.7103985724926694E-7</v>
      </c>
      <c r="JA2160" s="1" t="str">
        <f t="shared" ref="JA2160:JA2223" si="1104">IF(IZ2160=MAX($IZ$624:$IZ$2624),IU2160,"")</f>
        <v/>
      </c>
      <c r="JB2160" s="1" t="str">
        <f t="shared" ref="JB2160:JB2223" si="1105">IF(JA2160=MIN($JA$624:$JA$2624),JA2160,"")</f>
        <v/>
      </c>
      <c r="JF2160" s="1">
        <v>1536</v>
      </c>
      <c r="JG2160" s="1">
        <f t="shared" si="1082"/>
        <v>217.90624862040187</v>
      </c>
      <c r="JH2160" s="1">
        <f t="shared" ref="JH2160:JH2223" si="1106">_xlfn.NORM.DIST(JG2160,JG$615,JG$616,0)</f>
        <v>3.9418184954170929E-4</v>
      </c>
      <c r="JI2160" s="1">
        <f t="shared" ref="JI2160:JI2223" si="1107">_xlfn.NORM.DIST(JG2160,JG$615,JG$616,1)</f>
        <v>0.9839835566076014</v>
      </c>
      <c r="JJ2160" s="1">
        <f t="shared" ref="JJ2160:JJ2223" si="1108">IF(OR(JI2160&lt;$IX$620,JI2160&gt;$IX$621),JH2160,"")</f>
        <v>3.9418184954170929E-4</v>
      </c>
      <c r="JK2160" s="1" t="str">
        <f t="shared" ref="JK2160:JK2223" si="1109">IF(AND(JI2160&gt;$JK$620,JI2160&lt;$JK$621),JH2160,"")</f>
        <v/>
      </c>
      <c r="JL2160" s="1" t="str">
        <f t="shared" ref="JL2160:JL2223" si="1110">IF(JH2160=MAX($JH$624:$JH$2624),JH2160,"")</f>
        <v/>
      </c>
      <c r="JM2160" s="1">
        <f t="shared" ref="JM2160:JM2223" si="1111">_xlfn.NORM.DIST(JG2160,$JK$616,$JK$617,0)</f>
        <v>1.965239219796799E-22</v>
      </c>
      <c r="JN2160" s="1" t="str">
        <f t="shared" ref="JN2160:JN2223" si="1112">IF(JM2160=MAX($JM$624:$JM$2624),JH2160,"")</f>
        <v/>
      </c>
      <c r="JO2160" s="1" t="str">
        <f t="shared" ref="JO2160:JO2223" si="1113">IF(JN2160=MIN($JN$624:$JN$2624),JN2160,"")</f>
        <v/>
      </c>
      <c r="JS2160" s="1">
        <v>1536</v>
      </c>
      <c r="JT2160" s="1">
        <f t="shared" ref="JT2160:JT2223" si="1114">JT$618+(JS2160*JT$621)</f>
        <v>21280.674846976704</v>
      </c>
      <c r="JU2160" s="1">
        <f t="shared" ref="JU2160:JU2223" si="1115">_xlfn.NORM.DIST(JT2160,JT$615,JT$616,0)</f>
        <v>4.0362765149850688E-6</v>
      </c>
      <c r="JV2160" s="1">
        <f t="shared" ref="JV2160:JV2223" si="1116">_xlfn.NORM.DIST(JT2160,JT$615,JT$616,1)</f>
        <v>0.9839835566076014</v>
      </c>
      <c r="JW2160" s="1">
        <f t="shared" ref="JW2160:JW2223" si="1117">IF(OR(JV2160&lt;$IX$620,JV2160&gt;$IX$621),JU2160,"")</f>
        <v>4.0362765149850688E-6</v>
      </c>
      <c r="JX2160" s="1" t="str">
        <f t="shared" ref="JX2160:JX2223" si="1118">IF(AND(JV2160&gt;$JK$620,JV2160&lt;$JK$621),JU2160,"")</f>
        <v/>
      </c>
      <c r="JY2160" s="1" t="str">
        <f t="shared" ref="JY2160:JY2223" si="1119">IF(JU2160=MAX($JU$624:$JU$2624),JU2160,"")</f>
        <v/>
      </c>
      <c r="JZ2160" s="1">
        <f t="shared" ref="JZ2160:JZ2223" si="1120">_xlfn.NORM.DIST(JT2160,$JX$616,$JX$617,0)</f>
        <v>1.3444125411723103E-6</v>
      </c>
      <c r="KA2160" s="1" t="str">
        <f t="shared" ref="KA2160:KA2223" si="1121">IF(JZ2160=MAX($JZ$624:$JZ$2624),JU2160,"")</f>
        <v/>
      </c>
      <c r="KB2160" s="1" t="str">
        <f t="shared" ref="KB2160:KB2223" si="1122">IF(KA2160=MIN($KA$624:$KA$2624),KA2160,"")</f>
        <v/>
      </c>
      <c r="KE2160" s="1">
        <f t="shared" si="1085"/>
        <v>9.8623999999999583</v>
      </c>
      <c r="KF2160" s="151">
        <f t="shared" si="1086"/>
        <v>0.19650617269086137</v>
      </c>
      <c r="KG2160" s="1">
        <f t="shared" si="1087"/>
        <v>3.7499004980223738E-4</v>
      </c>
      <c r="KH2160" s="1" t="str">
        <f t="shared" si="1083"/>
        <v/>
      </c>
      <c r="KI2160" s="132" t="str">
        <f t="shared" si="1084"/>
        <v/>
      </c>
    </row>
    <row r="2161" spans="237:295" ht="20.100000000000001" customHeight="1" x14ac:dyDescent="0.25">
      <c r="IC2161" s="1">
        <v>1537</v>
      </c>
      <c r="ID2161" s="1">
        <f t="shared" si="1088"/>
        <v>37473.282426733116</v>
      </c>
      <c r="IE2161" s="1">
        <f t="shared" si="1089"/>
        <v>2.2768062922667535E-6</v>
      </c>
      <c r="IF2161" s="1">
        <f t="shared" si="1090"/>
        <v>0.98414312226943323</v>
      </c>
      <c r="IG2161" s="1">
        <f t="shared" si="1091"/>
        <v>2.2768062922667535E-6</v>
      </c>
      <c r="IH2161" s="1" t="str">
        <f t="shared" si="1092"/>
        <v/>
      </c>
      <c r="II2161" s="1" t="str">
        <f t="shared" si="1093"/>
        <v/>
      </c>
      <c r="IL2161" s="1">
        <f t="shared" si="1094"/>
        <v>8.5497702255282085E-13</v>
      </c>
      <c r="IM2161" s="1" t="str">
        <f t="shared" si="1095"/>
        <v/>
      </c>
      <c r="IN2161" s="1" t="str">
        <f t="shared" si="1096"/>
        <v/>
      </c>
      <c r="IS2161" s="1">
        <v>1537</v>
      </c>
      <c r="IT2161" s="1">
        <f t="shared" si="1097"/>
        <v>77.64867661561135</v>
      </c>
      <c r="IU2161" s="1">
        <f t="shared" si="1098"/>
        <v>1.0987876283254203E-3</v>
      </c>
      <c r="IV2161" s="1">
        <f t="shared" si="1099"/>
        <v>0.98414312226943323</v>
      </c>
      <c r="IW2161" s="1">
        <f t="shared" si="1100"/>
        <v>1.0987876283254203E-3</v>
      </c>
      <c r="IX2161" s="1" t="str">
        <f t="shared" si="1101"/>
        <v/>
      </c>
      <c r="IY2161" s="1" t="str">
        <f t="shared" si="1102"/>
        <v/>
      </c>
      <c r="IZ2161" s="1">
        <f t="shared" si="1103"/>
        <v>5.8127396565699766E-7</v>
      </c>
      <c r="JA2161" s="1" t="str">
        <f t="shared" si="1104"/>
        <v/>
      </c>
      <c r="JB2161" s="1" t="str">
        <f t="shared" si="1105"/>
        <v/>
      </c>
      <c r="JF2161" s="1">
        <v>1537</v>
      </c>
      <c r="JG2161" s="1">
        <f t="shared" ref="JG2161:JG2224" si="1123">$JG$618+(JF2161*$JG$621)</f>
        <v>218.31279012902206</v>
      </c>
      <c r="JH2161" s="1">
        <f t="shared" si="1106"/>
        <v>3.9081267373593481E-4</v>
      </c>
      <c r="JI2161" s="1">
        <f t="shared" si="1107"/>
        <v>0.98414312226943323</v>
      </c>
      <c r="JJ2161" s="1">
        <f t="shared" si="1108"/>
        <v>3.9081267373593481E-4</v>
      </c>
      <c r="JK2161" s="1" t="str">
        <f t="shared" si="1109"/>
        <v/>
      </c>
      <c r="JL2161" s="1" t="str">
        <f t="shared" si="1110"/>
        <v/>
      </c>
      <c r="JM2161" s="1">
        <f t="shared" si="1111"/>
        <v>2.0407488991991358E-22</v>
      </c>
      <c r="JN2161" s="1" t="str">
        <f t="shared" si="1112"/>
        <v/>
      </c>
      <c r="JO2161" s="1" t="str">
        <f t="shared" si="1113"/>
        <v/>
      </c>
      <c r="JS2161" s="1">
        <v>1537</v>
      </c>
      <c r="JT2161" s="1">
        <f t="shared" si="1114"/>
        <v>21320.377598556886</v>
      </c>
      <c r="JU2161" s="1">
        <f t="shared" si="1115"/>
        <v>4.0017773994232728E-6</v>
      </c>
      <c r="JV2161" s="1">
        <f t="shared" si="1116"/>
        <v>0.98414312226943323</v>
      </c>
      <c r="JW2161" s="1">
        <f t="shared" si="1117"/>
        <v>4.0017773994232728E-6</v>
      </c>
      <c r="JX2161" s="1" t="str">
        <f t="shared" si="1118"/>
        <v/>
      </c>
      <c r="JY2161" s="1" t="str">
        <f t="shared" si="1119"/>
        <v/>
      </c>
      <c r="JZ2161" s="1">
        <f t="shared" si="1120"/>
        <v>1.3304562103426231E-6</v>
      </c>
      <c r="KA2161" s="1" t="str">
        <f t="shared" si="1121"/>
        <v/>
      </c>
      <c r="KB2161" s="1" t="str">
        <f t="shared" si="1122"/>
        <v/>
      </c>
      <c r="KE2161" s="1">
        <f t="shared" si="1085"/>
        <v>9.8687999999999576</v>
      </c>
      <c r="KF2161" s="151">
        <f t="shared" si="1086"/>
        <v>0.19613118264105914</v>
      </c>
      <c r="KG2161" s="1">
        <f t="shared" si="1087"/>
        <v>3.7439850932308172E-4</v>
      </c>
      <c r="KH2161" s="1" t="str">
        <f t="shared" si="1083"/>
        <v/>
      </c>
      <c r="KI2161" s="132" t="str">
        <f t="shared" si="1084"/>
        <v/>
      </c>
    </row>
    <row r="2162" spans="237:295" ht="20.100000000000001" customHeight="1" x14ac:dyDescent="0.25">
      <c r="IC2162" s="1">
        <v>1538</v>
      </c>
      <c r="ID2162" s="1">
        <f t="shared" si="1088"/>
        <v>37543.065075572478</v>
      </c>
      <c r="IE2162" s="1">
        <f t="shared" si="1089"/>
        <v>2.2573097136052668E-6</v>
      </c>
      <c r="IF2162" s="1">
        <f t="shared" si="1090"/>
        <v>0.9843013228178441</v>
      </c>
      <c r="IG2162" s="1">
        <f t="shared" si="1091"/>
        <v>2.2573097136052668E-6</v>
      </c>
      <c r="IH2162" s="1" t="str">
        <f t="shared" si="1092"/>
        <v/>
      </c>
      <c r="II2162" s="1" t="str">
        <f t="shared" si="1093"/>
        <v/>
      </c>
      <c r="IL2162" s="1">
        <f t="shared" si="1094"/>
        <v>8.7520680931070735E-13</v>
      </c>
      <c r="IM2162" s="1" t="str">
        <f t="shared" si="1095"/>
        <v/>
      </c>
      <c r="IN2162" s="1" t="str">
        <f t="shared" si="1096"/>
        <v/>
      </c>
      <c r="IS2162" s="1">
        <v>1538</v>
      </c>
      <c r="IT2162" s="1">
        <f t="shared" si="1097"/>
        <v>77.793273778768906</v>
      </c>
      <c r="IU2162" s="1">
        <f t="shared" si="1098"/>
        <v>1.0893785716565791E-3</v>
      </c>
      <c r="IV2162" s="1">
        <f t="shared" si="1099"/>
        <v>0.9843013228178441</v>
      </c>
      <c r="IW2162" s="1">
        <f t="shared" si="1100"/>
        <v>1.0893785716565791E-3</v>
      </c>
      <c r="IX2162" s="1" t="str">
        <f t="shared" si="1101"/>
        <v/>
      </c>
      <c r="IY2162" s="1" t="str">
        <f t="shared" si="1102"/>
        <v/>
      </c>
      <c r="IZ2162" s="1">
        <f t="shared" si="1103"/>
        <v>5.9168202155038633E-7</v>
      </c>
      <c r="JA2162" s="1" t="str">
        <f t="shared" si="1104"/>
        <v/>
      </c>
      <c r="JB2162" s="1" t="str">
        <f t="shared" si="1105"/>
        <v/>
      </c>
      <c r="JF2162" s="1">
        <v>1538</v>
      </c>
      <c r="JG2162" s="1">
        <f t="shared" si="1123"/>
        <v>218.71933163764226</v>
      </c>
      <c r="JH2162" s="1">
        <f t="shared" si="1106"/>
        <v>3.874660956536103E-4</v>
      </c>
      <c r="JI2162" s="1">
        <f t="shared" si="1107"/>
        <v>0.9843013228178441</v>
      </c>
      <c r="JJ2162" s="1">
        <f t="shared" si="1108"/>
        <v>3.874660956536103E-4</v>
      </c>
      <c r="JK2162" s="1" t="str">
        <f t="shared" si="1109"/>
        <v/>
      </c>
      <c r="JL2162" s="1" t="str">
        <f t="shared" si="1110"/>
        <v/>
      </c>
      <c r="JM2162" s="1">
        <f t="shared" si="1111"/>
        <v>2.1191259535564241E-22</v>
      </c>
      <c r="JN2162" s="1" t="str">
        <f t="shared" si="1112"/>
        <v/>
      </c>
      <c r="JO2162" s="1" t="str">
        <f t="shared" si="1113"/>
        <v/>
      </c>
      <c r="JS2162" s="1">
        <v>1538</v>
      </c>
      <c r="JT2162" s="1">
        <f t="shared" si="1114"/>
        <v>21360.080350137068</v>
      </c>
      <c r="JU2162" s="1">
        <f t="shared" si="1115"/>
        <v>3.967509676201225E-6</v>
      </c>
      <c r="JV2162" s="1">
        <f t="shared" si="1116"/>
        <v>0.9843013228178441</v>
      </c>
      <c r="JW2162" s="1">
        <f t="shared" si="1117"/>
        <v>3.967509676201225E-6</v>
      </c>
      <c r="JX2162" s="1" t="str">
        <f t="shared" si="1118"/>
        <v/>
      </c>
      <c r="JY2162" s="1" t="str">
        <f t="shared" si="1119"/>
        <v/>
      </c>
      <c r="JZ2162" s="1">
        <f t="shared" si="1120"/>
        <v>1.3166236938720406E-6</v>
      </c>
      <c r="KA2162" s="1" t="str">
        <f t="shared" si="1121"/>
        <v/>
      </c>
      <c r="KB2162" s="1" t="str">
        <f t="shared" si="1122"/>
        <v/>
      </c>
      <c r="KE2162" s="1">
        <f t="shared" si="1085"/>
        <v>9.8751999999999569</v>
      </c>
      <c r="KF2162" s="151">
        <f t="shared" si="1086"/>
        <v>0.19575678413173606</v>
      </c>
      <c r="KG2162" s="1">
        <f t="shared" si="1087"/>
        <v>3.7380750921919836E-4</v>
      </c>
      <c r="KH2162" s="1" t="str">
        <f t="shared" si="1083"/>
        <v/>
      </c>
      <c r="KI2162" s="132" t="str">
        <f t="shared" si="1084"/>
        <v/>
      </c>
    </row>
    <row r="2163" spans="237:295" ht="20.100000000000001" customHeight="1" x14ac:dyDescent="0.25">
      <c r="IC2163" s="1">
        <v>1539</v>
      </c>
      <c r="ID2163" s="1">
        <f t="shared" si="1088"/>
        <v>37612.847724411826</v>
      </c>
      <c r="IE2163" s="1">
        <f t="shared" si="1089"/>
        <v>2.2379442792042518E-6</v>
      </c>
      <c r="IF2163" s="1">
        <f t="shared" si="1090"/>
        <v>0.98445816742209846</v>
      </c>
      <c r="IG2163" s="1">
        <f t="shared" si="1091"/>
        <v>2.2379442792042518E-6</v>
      </c>
      <c r="IH2163" s="1" t="str">
        <f t="shared" si="1092"/>
        <v/>
      </c>
      <c r="II2163" s="1" t="str">
        <f t="shared" si="1093"/>
        <v/>
      </c>
      <c r="IL2163" s="1">
        <f t="shared" si="1094"/>
        <v>8.9590092267444873E-13</v>
      </c>
      <c r="IM2163" s="1" t="str">
        <f t="shared" si="1095"/>
        <v/>
      </c>
      <c r="IN2163" s="1" t="str">
        <f t="shared" si="1096"/>
        <v/>
      </c>
      <c r="IS2163" s="1">
        <v>1539</v>
      </c>
      <c r="IT2163" s="1">
        <f t="shared" si="1097"/>
        <v>77.937870941926462</v>
      </c>
      <c r="IU2163" s="1">
        <f t="shared" si="1098"/>
        <v>1.0800328052603528E-3</v>
      </c>
      <c r="IV2163" s="1">
        <f t="shared" si="1099"/>
        <v>0.98445816742209846</v>
      </c>
      <c r="IW2163" s="1">
        <f t="shared" si="1100"/>
        <v>1.0800328052603528E-3</v>
      </c>
      <c r="IX2163" s="1" t="str">
        <f t="shared" si="1101"/>
        <v/>
      </c>
      <c r="IY2163" s="1" t="str">
        <f t="shared" si="1102"/>
        <v/>
      </c>
      <c r="IZ2163" s="1">
        <f t="shared" si="1103"/>
        <v>6.0226680352566854E-7</v>
      </c>
      <c r="JA2163" s="1" t="str">
        <f t="shared" si="1104"/>
        <v/>
      </c>
      <c r="JB2163" s="1" t="str">
        <f t="shared" si="1105"/>
        <v/>
      </c>
      <c r="JF2163" s="1">
        <v>1539</v>
      </c>
      <c r="JG2163" s="1">
        <f t="shared" si="1123"/>
        <v>219.12587314626234</v>
      </c>
      <c r="JH2163" s="1">
        <f t="shared" si="1106"/>
        <v>3.8414202841871922E-4</v>
      </c>
      <c r="JI2163" s="1">
        <f t="shared" si="1107"/>
        <v>0.98445816742209846</v>
      </c>
      <c r="JJ2163" s="1">
        <f t="shared" si="1108"/>
        <v>3.8414202841871922E-4</v>
      </c>
      <c r="JK2163" s="1" t="str">
        <f t="shared" si="1109"/>
        <v/>
      </c>
      <c r="JL2163" s="1" t="str">
        <f t="shared" si="1110"/>
        <v/>
      </c>
      <c r="JM2163" s="1">
        <f t="shared" si="1111"/>
        <v>2.2004779511367888E-22</v>
      </c>
      <c r="JN2163" s="1" t="str">
        <f t="shared" si="1112"/>
        <v/>
      </c>
      <c r="JO2163" s="1" t="str">
        <f t="shared" si="1113"/>
        <v/>
      </c>
      <c r="JS2163" s="1">
        <v>1539</v>
      </c>
      <c r="JT2163" s="1">
        <f t="shared" si="1114"/>
        <v>21399.78310171725</v>
      </c>
      <c r="JU2163" s="1">
        <f t="shared" si="1115"/>
        <v>3.9334724557406077E-6</v>
      </c>
      <c r="JV2163" s="1">
        <f t="shared" si="1116"/>
        <v>0.98445816742209846</v>
      </c>
      <c r="JW2163" s="1">
        <f t="shared" si="1117"/>
        <v>3.9334724557406077E-6</v>
      </c>
      <c r="JX2163" s="1" t="str">
        <f t="shared" si="1118"/>
        <v/>
      </c>
      <c r="JY2163" s="1" t="str">
        <f t="shared" si="1119"/>
        <v/>
      </c>
      <c r="JZ2163" s="1">
        <f t="shared" si="1120"/>
        <v>1.30291414482068E-6</v>
      </c>
      <c r="KA2163" s="1" t="str">
        <f t="shared" si="1121"/>
        <v/>
      </c>
      <c r="KB2163" s="1" t="str">
        <f t="shared" si="1122"/>
        <v/>
      </c>
      <c r="KE2163" s="1">
        <f t="shared" si="1085"/>
        <v>9.8815999999999562</v>
      </c>
      <c r="KF2163" s="151">
        <f t="shared" si="1086"/>
        <v>0.19538297662251686</v>
      </c>
      <c r="KG2163" s="1">
        <f t="shared" si="1087"/>
        <v>3.7321705038617647E-4</v>
      </c>
      <c r="KH2163" s="1" t="str">
        <f t="shared" si="1083"/>
        <v/>
      </c>
      <c r="KI2163" s="132" t="str">
        <f t="shared" si="1084"/>
        <v/>
      </c>
    </row>
    <row r="2164" spans="237:295" ht="20.100000000000001" customHeight="1" x14ac:dyDescent="0.25">
      <c r="IC2164" s="1">
        <v>1540</v>
      </c>
      <c r="ID2164" s="1">
        <f t="shared" si="1088"/>
        <v>37682.630373251188</v>
      </c>
      <c r="IE2164" s="1">
        <f t="shared" si="1089"/>
        <v>2.2187094810093699E-6</v>
      </c>
      <c r="IF2164" s="1">
        <f t="shared" si="1090"/>
        <v>0.98461366521607463</v>
      </c>
      <c r="IG2164" s="1">
        <f t="shared" si="1091"/>
        <v>2.2187094810093699E-6</v>
      </c>
      <c r="IH2164" s="1" t="str">
        <f t="shared" si="1092"/>
        <v/>
      </c>
      <c r="II2164" s="1" t="str">
        <f t="shared" si="1093"/>
        <v/>
      </c>
      <c r="IL2164" s="1">
        <f t="shared" si="1094"/>
        <v>9.1706967153099158E-13</v>
      </c>
      <c r="IM2164" s="1" t="str">
        <f t="shared" si="1095"/>
        <v/>
      </c>
      <c r="IN2164" s="1" t="str">
        <f t="shared" si="1096"/>
        <v/>
      </c>
      <c r="IS2164" s="1">
        <v>1540</v>
      </c>
      <c r="IT2164" s="1">
        <f t="shared" si="1097"/>
        <v>78.082468105084018</v>
      </c>
      <c r="IU2164" s="1">
        <f t="shared" si="1098"/>
        <v>1.0707500839495169E-3</v>
      </c>
      <c r="IV2164" s="1">
        <f t="shared" si="1099"/>
        <v>0.98461366521607452</v>
      </c>
      <c r="IW2164" s="1">
        <f t="shared" si="1100"/>
        <v>1.0707500839495169E-3</v>
      </c>
      <c r="IX2164" s="1" t="str">
        <f t="shared" si="1101"/>
        <v/>
      </c>
      <c r="IY2164" s="1" t="str">
        <f t="shared" si="1102"/>
        <v/>
      </c>
      <c r="IZ2164" s="1">
        <f t="shared" si="1103"/>
        <v>6.1303113135021208E-7</v>
      </c>
      <c r="JA2164" s="1" t="str">
        <f t="shared" si="1104"/>
        <v/>
      </c>
      <c r="JB2164" s="1" t="str">
        <f t="shared" si="1105"/>
        <v/>
      </c>
      <c r="JF2164" s="1">
        <v>1540</v>
      </c>
      <c r="JG2164" s="1">
        <f t="shared" si="1123"/>
        <v>219.53241465488253</v>
      </c>
      <c r="JH2164" s="1">
        <f t="shared" si="1106"/>
        <v>3.8084038482398509E-4</v>
      </c>
      <c r="JI2164" s="1">
        <f t="shared" si="1107"/>
        <v>0.98461366521607452</v>
      </c>
      <c r="JJ2164" s="1">
        <f t="shared" si="1108"/>
        <v>3.8084038482398509E-4</v>
      </c>
      <c r="JK2164" s="1" t="str">
        <f t="shared" si="1109"/>
        <v/>
      </c>
      <c r="JL2164" s="1" t="str">
        <f t="shared" si="1110"/>
        <v/>
      </c>
      <c r="JM2164" s="1">
        <f t="shared" si="1111"/>
        <v>2.2849164450472389E-22</v>
      </c>
      <c r="JN2164" s="1" t="str">
        <f t="shared" si="1112"/>
        <v/>
      </c>
      <c r="JO2164" s="1" t="str">
        <f t="shared" si="1113"/>
        <v/>
      </c>
      <c r="JS2164" s="1">
        <v>1540</v>
      </c>
      <c r="JT2164" s="1">
        <f t="shared" si="1114"/>
        <v>21439.485853297432</v>
      </c>
      <c r="JU2164" s="1">
        <f t="shared" si="1115"/>
        <v>3.8996648450711444E-6</v>
      </c>
      <c r="JV2164" s="1">
        <f t="shared" si="1116"/>
        <v>0.98461366521607452</v>
      </c>
      <c r="JW2164" s="1">
        <f t="shared" si="1117"/>
        <v>3.8996648450711444E-6</v>
      </c>
      <c r="JX2164" s="1" t="str">
        <f t="shared" si="1118"/>
        <v/>
      </c>
      <c r="JY2164" s="1" t="str">
        <f t="shared" si="1119"/>
        <v/>
      </c>
      <c r="JZ2164" s="1">
        <f t="shared" si="1120"/>
        <v>1.2893267191891938E-6</v>
      </c>
      <c r="KA2164" s="1" t="str">
        <f t="shared" si="1121"/>
        <v/>
      </c>
      <c r="KB2164" s="1" t="str">
        <f t="shared" si="1122"/>
        <v/>
      </c>
      <c r="KE2164" s="1">
        <f t="shared" si="1085"/>
        <v>9.8879999999999555</v>
      </c>
      <c r="KF2164" s="151">
        <f t="shared" si="1086"/>
        <v>0.19500975957213068</v>
      </c>
      <c r="KG2164" s="1">
        <f t="shared" si="1087"/>
        <v>3.7262713371438716E-4</v>
      </c>
      <c r="KH2164" s="1" t="str">
        <f t="shared" si="1083"/>
        <v/>
      </c>
      <c r="KI2164" s="132" t="str">
        <f t="shared" si="1084"/>
        <v/>
      </c>
    </row>
    <row r="2165" spans="237:295" ht="20.100000000000001" customHeight="1" x14ac:dyDescent="0.25">
      <c r="IC2165" s="1">
        <v>1541</v>
      </c>
      <c r="ID2165" s="1">
        <f t="shared" si="1088"/>
        <v>37752.413022090535</v>
      </c>
      <c r="IE2165" s="1">
        <f t="shared" si="1089"/>
        <v>2.1996048090853848E-6</v>
      </c>
      <c r="IF2165" s="1">
        <f t="shared" si="1090"/>
        <v>0.98476782529813145</v>
      </c>
      <c r="IG2165" s="1">
        <f t="shared" si="1091"/>
        <v>2.1996048090853848E-6</v>
      </c>
      <c r="IH2165" s="1" t="str">
        <f t="shared" si="1092"/>
        <v/>
      </c>
      <c r="II2165" s="1" t="str">
        <f t="shared" si="1093"/>
        <v/>
      </c>
      <c r="IL2165" s="1">
        <f t="shared" si="1094"/>
        <v>9.3872358538321221E-13</v>
      </c>
      <c r="IM2165" s="1" t="str">
        <f t="shared" si="1095"/>
        <v/>
      </c>
      <c r="IN2165" s="1" t="str">
        <f t="shared" si="1096"/>
        <v/>
      </c>
      <c r="IS2165" s="1">
        <v>1541</v>
      </c>
      <c r="IT2165" s="1">
        <f t="shared" si="1097"/>
        <v>78.227065268241603</v>
      </c>
      <c r="IU2165" s="1">
        <f t="shared" si="1098"/>
        <v>1.0615301616291176E-3</v>
      </c>
      <c r="IV2165" s="1">
        <f t="shared" si="1099"/>
        <v>0.98476782529813145</v>
      </c>
      <c r="IW2165" s="1">
        <f t="shared" si="1100"/>
        <v>1.0615301616291176E-3</v>
      </c>
      <c r="IX2165" s="1" t="str">
        <f t="shared" si="1101"/>
        <v/>
      </c>
      <c r="IY2165" s="1" t="str">
        <f t="shared" si="1102"/>
        <v/>
      </c>
      <c r="IZ2165" s="1">
        <f t="shared" si="1103"/>
        <v>6.2397786651696003E-7</v>
      </c>
      <c r="JA2165" s="1" t="str">
        <f t="shared" si="1104"/>
        <v/>
      </c>
      <c r="JB2165" s="1" t="str">
        <f t="shared" si="1105"/>
        <v/>
      </c>
      <c r="JF2165" s="1">
        <v>1541</v>
      </c>
      <c r="JG2165" s="1">
        <f t="shared" si="1123"/>
        <v>219.93895616350272</v>
      </c>
      <c r="JH2165" s="1">
        <f t="shared" si="1106"/>
        <v>3.7756107733927642E-4</v>
      </c>
      <c r="JI2165" s="1">
        <f t="shared" si="1107"/>
        <v>0.98476782529813145</v>
      </c>
      <c r="JJ2165" s="1">
        <f t="shared" si="1108"/>
        <v>3.7756107733927642E-4</v>
      </c>
      <c r="JK2165" s="1" t="str">
        <f t="shared" si="1109"/>
        <v/>
      </c>
      <c r="JL2165" s="1" t="str">
        <f t="shared" si="1110"/>
        <v/>
      </c>
      <c r="JM2165" s="1">
        <f t="shared" si="1111"/>
        <v>2.3725571189331705E-22</v>
      </c>
      <c r="JN2165" s="1" t="str">
        <f t="shared" si="1112"/>
        <v/>
      </c>
      <c r="JO2165" s="1" t="str">
        <f t="shared" si="1113"/>
        <v/>
      </c>
      <c r="JS2165" s="1">
        <v>1541</v>
      </c>
      <c r="JT2165" s="1">
        <f t="shared" si="1114"/>
        <v>21479.188604877607</v>
      </c>
      <c r="JU2165" s="1">
        <f t="shared" si="1115"/>
        <v>3.8660859479166193E-6</v>
      </c>
      <c r="JV2165" s="1">
        <f t="shared" si="1116"/>
        <v>0.98476782529813145</v>
      </c>
      <c r="JW2165" s="1">
        <f t="shared" si="1117"/>
        <v>3.8660859479166193E-6</v>
      </c>
      <c r="JX2165" s="1" t="str">
        <f t="shared" si="1118"/>
        <v/>
      </c>
      <c r="JY2165" s="1" t="str">
        <f t="shared" si="1119"/>
        <v/>
      </c>
      <c r="JZ2165" s="1">
        <f t="shared" si="1120"/>
        <v>1.2758605759418786E-6</v>
      </c>
      <c r="KA2165" s="1" t="str">
        <f t="shared" si="1121"/>
        <v/>
      </c>
      <c r="KB2165" s="1" t="str">
        <f t="shared" si="1122"/>
        <v/>
      </c>
      <c r="KE2165" s="1">
        <f t="shared" si="1085"/>
        <v>9.8943999999999548</v>
      </c>
      <c r="KF2165" s="151">
        <f t="shared" si="1086"/>
        <v>0.19463713243841629</v>
      </c>
      <c r="KG2165" s="1">
        <f t="shared" si="1087"/>
        <v>3.7203776008593037E-4</v>
      </c>
      <c r="KH2165" s="1" t="str">
        <f t="shared" si="1083"/>
        <v/>
      </c>
      <c r="KI2165" s="132" t="str">
        <f t="shared" si="1084"/>
        <v/>
      </c>
    </row>
    <row r="2166" spans="237:295" ht="20.100000000000001" customHeight="1" x14ac:dyDescent="0.25">
      <c r="IC2166" s="1">
        <v>1542</v>
      </c>
      <c r="ID2166" s="1">
        <f t="shared" si="1088"/>
        <v>37822.195670929897</v>
      </c>
      <c r="IE2166" s="1">
        <f t="shared" si="1089"/>
        <v>2.1806297516647904E-6</v>
      </c>
      <c r="IF2166" s="1">
        <f t="shared" si="1090"/>
        <v>0.98492065673097928</v>
      </c>
      <c r="IG2166" s="1">
        <f t="shared" si="1091"/>
        <v>2.1806297516647904E-6</v>
      </c>
      <c r="IH2166" s="1" t="str">
        <f t="shared" si="1092"/>
        <v/>
      </c>
      <c r="II2166" s="1" t="str">
        <f t="shared" si="1093"/>
        <v/>
      </c>
      <c r="IL2166" s="1">
        <f t="shared" si="1094"/>
        <v>9.6087341888092908E-13</v>
      </c>
      <c r="IM2166" s="1" t="str">
        <f t="shared" si="1095"/>
        <v/>
      </c>
      <c r="IN2166" s="1" t="str">
        <f t="shared" si="1096"/>
        <v/>
      </c>
      <c r="IS2166" s="1">
        <v>1542</v>
      </c>
      <c r="IT2166" s="1">
        <f t="shared" si="1097"/>
        <v>78.371662431399159</v>
      </c>
      <c r="IU2166" s="1">
        <f t="shared" si="1098"/>
        <v>1.0523727913199581E-3</v>
      </c>
      <c r="IV2166" s="1">
        <f t="shared" si="1099"/>
        <v>0.98492065673097928</v>
      </c>
      <c r="IW2166" s="1">
        <f t="shared" si="1100"/>
        <v>1.0523727913199581E-3</v>
      </c>
      <c r="IX2166" s="1" t="str">
        <f t="shared" si="1101"/>
        <v/>
      </c>
      <c r="IY2166" s="1" t="str">
        <f t="shared" si="1102"/>
        <v/>
      </c>
      <c r="IZ2166" s="1">
        <f t="shared" si="1103"/>
        <v>6.3510991280542703E-7</v>
      </c>
      <c r="JA2166" s="1" t="str">
        <f t="shared" si="1104"/>
        <v/>
      </c>
      <c r="JB2166" s="1" t="str">
        <f t="shared" si="1105"/>
        <v/>
      </c>
      <c r="JF2166" s="1">
        <v>1542</v>
      </c>
      <c r="JG2166" s="1">
        <f t="shared" si="1123"/>
        <v>220.3454976721228</v>
      </c>
      <c r="JH2166" s="1">
        <f t="shared" si="1106"/>
        <v>3.7430401811995649E-4</v>
      </c>
      <c r="JI2166" s="1">
        <f t="shared" si="1107"/>
        <v>0.98492065673097928</v>
      </c>
      <c r="JJ2166" s="1">
        <f t="shared" si="1108"/>
        <v>3.7430401811995649E-4</v>
      </c>
      <c r="JK2166" s="1" t="str">
        <f t="shared" si="1109"/>
        <v/>
      </c>
      <c r="JL2166" s="1" t="str">
        <f t="shared" si="1110"/>
        <v/>
      </c>
      <c r="JM2166" s="1">
        <f t="shared" si="1111"/>
        <v>2.4635199379327282E-22</v>
      </c>
      <c r="JN2166" s="1" t="str">
        <f t="shared" si="1112"/>
        <v/>
      </c>
      <c r="JO2166" s="1" t="str">
        <f t="shared" si="1113"/>
        <v/>
      </c>
      <c r="JS2166" s="1">
        <v>1542</v>
      </c>
      <c r="JT2166" s="1">
        <f t="shared" si="1114"/>
        <v>21518.891356457789</v>
      </c>
      <c r="JU2166" s="1">
        <f t="shared" si="1115"/>
        <v>3.8327348647803867E-6</v>
      </c>
      <c r="JV2166" s="1">
        <f t="shared" si="1116"/>
        <v>0.98492065673097928</v>
      </c>
      <c r="JW2166" s="1">
        <f t="shared" si="1117"/>
        <v>3.8327348647803867E-6</v>
      </c>
      <c r="JX2166" s="1" t="str">
        <f t="shared" si="1118"/>
        <v/>
      </c>
      <c r="JY2166" s="1" t="str">
        <f t="shared" si="1119"/>
        <v/>
      </c>
      <c r="JZ2166" s="1">
        <f t="shared" si="1120"/>
        <v>1.2625148770293118E-6</v>
      </c>
      <c r="KA2166" s="1" t="str">
        <f t="shared" si="1121"/>
        <v/>
      </c>
      <c r="KB2166" s="1" t="str">
        <f t="shared" si="1122"/>
        <v/>
      </c>
      <c r="KE2166" s="1">
        <f t="shared" si="1085"/>
        <v>9.9007999999999541</v>
      </c>
      <c r="KF2166" s="151">
        <f t="shared" si="1086"/>
        <v>0.19426509467833036</v>
      </c>
      <c r="KG2166" s="1">
        <f t="shared" si="1087"/>
        <v>3.71448930377688E-4</v>
      </c>
      <c r="KH2166" s="1" t="str">
        <f t="shared" si="1083"/>
        <v/>
      </c>
      <c r="KI2166" s="132" t="str">
        <f t="shared" si="1084"/>
        <v/>
      </c>
    </row>
    <row r="2167" spans="237:295" ht="20.100000000000001" customHeight="1" x14ac:dyDescent="0.25">
      <c r="IC2167" s="1">
        <v>1543</v>
      </c>
      <c r="ID2167" s="1">
        <f t="shared" si="1088"/>
        <v>37891.978319769245</v>
      </c>
      <c r="IE2167" s="1">
        <f t="shared" si="1089"/>
        <v>2.1617837951962329E-6</v>
      </c>
      <c r="IF2167" s="1">
        <f t="shared" si="1090"/>
        <v>0.98507216854155311</v>
      </c>
      <c r="IG2167" s="1">
        <f t="shared" si="1091"/>
        <v>2.1617837951962329E-6</v>
      </c>
      <c r="IH2167" s="1" t="str">
        <f t="shared" si="1092"/>
        <v/>
      </c>
      <c r="II2167" s="1" t="str">
        <f t="shared" si="1093"/>
        <v/>
      </c>
      <c r="IL2167" s="1">
        <f t="shared" si="1094"/>
        <v>9.8353015644063912E-13</v>
      </c>
      <c r="IM2167" s="1" t="str">
        <f t="shared" si="1095"/>
        <v/>
      </c>
      <c r="IN2167" s="1" t="str">
        <f t="shared" si="1096"/>
        <v/>
      </c>
      <c r="IS2167" s="1">
        <v>1543</v>
      </c>
      <c r="IT2167" s="1">
        <f t="shared" si="1097"/>
        <v>78.516259594556715</v>
      </c>
      <c r="IU2167" s="1">
        <f t="shared" si="1098"/>
        <v>1.0432777251819449E-3</v>
      </c>
      <c r="IV2167" s="1">
        <f t="shared" si="1099"/>
        <v>0.98507216854155311</v>
      </c>
      <c r="IW2167" s="1">
        <f t="shared" si="1100"/>
        <v>1.0432777251819449E-3</v>
      </c>
      <c r="IX2167" s="1" t="str">
        <f t="shared" si="1101"/>
        <v/>
      </c>
      <c r="IY2167" s="1" t="str">
        <f t="shared" si="1102"/>
        <v/>
      </c>
      <c r="IZ2167" s="1">
        <f t="shared" si="1103"/>
        <v>6.4643021684930732E-7</v>
      </c>
      <c r="JA2167" s="1" t="str">
        <f t="shared" si="1104"/>
        <v/>
      </c>
      <c r="JB2167" s="1" t="str">
        <f t="shared" si="1105"/>
        <v/>
      </c>
      <c r="JF2167" s="1">
        <v>1543</v>
      </c>
      <c r="JG2167" s="1">
        <f t="shared" si="1123"/>
        <v>220.752039180743</v>
      </c>
      <c r="JH2167" s="1">
        <f t="shared" si="1106"/>
        <v>3.7106911901518602E-4</v>
      </c>
      <c r="JI2167" s="1">
        <f t="shared" si="1107"/>
        <v>0.98507216854155311</v>
      </c>
      <c r="JJ2167" s="1">
        <f t="shared" si="1108"/>
        <v>3.7106911901518602E-4</v>
      </c>
      <c r="JK2167" s="1" t="str">
        <f t="shared" si="1109"/>
        <v/>
      </c>
      <c r="JL2167" s="1" t="str">
        <f t="shared" si="1110"/>
        <v/>
      </c>
      <c r="JM2167" s="1">
        <f t="shared" si="1111"/>
        <v>2.5579293050741213E-22</v>
      </c>
      <c r="JN2167" s="1" t="str">
        <f t="shared" si="1112"/>
        <v/>
      </c>
      <c r="JO2167" s="1" t="str">
        <f t="shared" si="1113"/>
        <v/>
      </c>
      <c r="JS2167" s="1">
        <v>1543</v>
      </c>
      <c r="JT2167" s="1">
        <f t="shared" si="1114"/>
        <v>21558.594108037971</v>
      </c>
      <c r="JU2167" s="1">
        <f t="shared" si="1115"/>
        <v>3.7996106930304396E-6</v>
      </c>
      <c r="JV2167" s="1">
        <f t="shared" si="1116"/>
        <v>0.98507216854155311</v>
      </c>
      <c r="JW2167" s="1">
        <f t="shared" si="1117"/>
        <v>3.7996106930304396E-6</v>
      </c>
      <c r="JX2167" s="1" t="str">
        <f t="shared" si="1118"/>
        <v/>
      </c>
      <c r="JY2167" s="1" t="str">
        <f t="shared" si="1119"/>
        <v/>
      </c>
      <c r="JZ2167" s="1">
        <f t="shared" si="1120"/>
        <v>1.249288787410528E-6</v>
      </c>
      <c r="KA2167" s="1" t="str">
        <f t="shared" si="1121"/>
        <v/>
      </c>
      <c r="KB2167" s="1" t="str">
        <f t="shared" si="1122"/>
        <v/>
      </c>
      <c r="KE2167" s="1">
        <f t="shared" si="1085"/>
        <v>9.9071999999999534</v>
      </c>
      <c r="KF2167" s="151">
        <f t="shared" si="1086"/>
        <v>0.19389364574795268</v>
      </c>
      <c r="KG2167" s="1">
        <f t="shared" si="1087"/>
        <v>3.7086064545960307E-4</v>
      </c>
      <c r="KH2167" s="1" t="str">
        <f t="shared" si="1083"/>
        <v/>
      </c>
      <c r="KI2167" s="132" t="str">
        <f t="shared" si="1084"/>
        <v/>
      </c>
    </row>
    <row r="2168" spans="237:295" ht="20.100000000000001" customHeight="1" x14ac:dyDescent="0.25">
      <c r="IC2168" s="1">
        <v>1544</v>
      </c>
      <c r="ID2168" s="1">
        <f t="shared" si="1088"/>
        <v>37961.760968608607</v>
      </c>
      <c r="IE2168" s="1">
        <f t="shared" si="1089"/>
        <v>2.1430664243925905E-6</v>
      </c>
      <c r="IF2168" s="1">
        <f t="shared" si="1090"/>
        <v>0.98522236972089028</v>
      </c>
      <c r="IG2168" s="1">
        <f t="shared" si="1091"/>
        <v>2.1430664243925905E-6</v>
      </c>
      <c r="IH2168" s="1" t="str">
        <f t="shared" si="1092"/>
        <v/>
      </c>
      <c r="II2168" s="1" t="str">
        <f t="shared" si="1093"/>
        <v/>
      </c>
      <c r="IL2168" s="1">
        <f t="shared" si="1094"/>
        <v>1.0067050169557645E-12</v>
      </c>
      <c r="IM2168" s="1" t="str">
        <f t="shared" si="1095"/>
        <v/>
      </c>
      <c r="IN2168" s="1" t="str">
        <f t="shared" si="1096"/>
        <v/>
      </c>
      <c r="IS2168" s="1">
        <v>1544</v>
      </c>
      <c r="IT2168" s="1">
        <f t="shared" si="1097"/>
        <v>78.660856757714271</v>
      </c>
      <c r="IU2168" s="1">
        <f t="shared" si="1098"/>
        <v>1.034244714537309E-3</v>
      </c>
      <c r="IV2168" s="1">
        <f t="shared" si="1099"/>
        <v>0.98522236972089017</v>
      </c>
      <c r="IW2168" s="1">
        <f t="shared" si="1100"/>
        <v>1.034244714537309E-3</v>
      </c>
      <c r="IX2168" s="1" t="str">
        <f t="shared" si="1101"/>
        <v/>
      </c>
      <c r="IY2168" s="1" t="str">
        <f t="shared" si="1102"/>
        <v/>
      </c>
      <c r="IZ2168" s="1">
        <f t="shared" si="1103"/>
        <v>6.5794176871074067E-7</v>
      </c>
      <c r="JA2168" s="1" t="str">
        <f t="shared" si="1104"/>
        <v/>
      </c>
      <c r="JB2168" s="1" t="str">
        <f t="shared" si="1105"/>
        <v/>
      </c>
      <c r="JF2168" s="1">
        <v>1544</v>
      </c>
      <c r="JG2168" s="1">
        <f t="shared" si="1123"/>
        <v>221.15858068936319</v>
      </c>
      <c r="JH2168" s="1">
        <f t="shared" si="1106"/>
        <v>3.6785629157618785E-4</v>
      </c>
      <c r="JI2168" s="1">
        <f t="shared" si="1107"/>
        <v>0.98522236972089028</v>
      </c>
      <c r="JJ2168" s="1">
        <f t="shared" si="1108"/>
        <v>3.6785629157618785E-4</v>
      </c>
      <c r="JK2168" s="1" t="str">
        <f t="shared" si="1109"/>
        <v/>
      </c>
      <c r="JL2168" s="1" t="str">
        <f t="shared" si="1110"/>
        <v/>
      </c>
      <c r="JM2168" s="1">
        <f t="shared" si="1111"/>
        <v>2.6559142233074607E-22</v>
      </c>
      <c r="JN2168" s="1" t="str">
        <f t="shared" si="1112"/>
        <v/>
      </c>
      <c r="JO2168" s="1" t="str">
        <f t="shared" si="1113"/>
        <v/>
      </c>
      <c r="JS2168" s="1">
        <v>1544</v>
      </c>
      <c r="JT2168" s="1">
        <f t="shared" si="1114"/>
        <v>21598.296859618153</v>
      </c>
      <c r="JU2168" s="1">
        <f t="shared" si="1115"/>
        <v>3.766712526983973E-6</v>
      </c>
      <c r="JV2168" s="1">
        <f t="shared" si="1116"/>
        <v>0.98522236972089028</v>
      </c>
      <c r="JW2168" s="1">
        <f t="shared" si="1117"/>
        <v>3.766712526983973E-6</v>
      </c>
      <c r="JX2168" s="1" t="str">
        <f t="shared" si="1118"/>
        <v/>
      </c>
      <c r="JY2168" s="1" t="str">
        <f t="shared" si="1119"/>
        <v/>
      </c>
      <c r="JZ2168" s="1">
        <f t="shared" si="1120"/>
        <v>1.2361814750746998E-6</v>
      </c>
      <c r="KA2168" s="1" t="str">
        <f t="shared" si="1121"/>
        <v/>
      </c>
      <c r="KB2168" s="1" t="str">
        <f t="shared" si="1122"/>
        <v/>
      </c>
      <c r="KE2168" s="1">
        <f t="shared" si="1085"/>
        <v>9.9135999999999527</v>
      </c>
      <c r="KF2168" s="151">
        <f t="shared" si="1086"/>
        <v>0.19352278510249307</v>
      </c>
      <c r="KG2168" s="1">
        <f t="shared" si="1087"/>
        <v>3.7027290619512376E-4</v>
      </c>
      <c r="KH2168" s="1" t="str">
        <f t="shared" si="1083"/>
        <v/>
      </c>
      <c r="KI2168" s="132" t="str">
        <f t="shared" si="1084"/>
        <v/>
      </c>
    </row>
    <row r="2169" spans="237:295" ht="20.100000000000001" customHeight="1" x14ac:dyDescent="0.25">
      <c r="IC2169" s="1">
        <v>1545</v>
      </c>
      <c r="ID2169" s="1">
        <f t="shared" si="1088"/>
        <v>38031.543617447955</v>
      </c>
      <c r="IE2169" s="1">
        <f t="shared" si="1089"/>
        <v>2.1244771222788428E-6</v>
      </c>
      <c r="IF2169" s="1">
        <f t="shared" si="1090"/>
        <v>0.98537126922401075</v>
      </c>
      <c r="IG2169" s="1">
        <f t="shared" si="1091"/>
        <v>2.1244771222788428E-6</v>
      </c>
      <c r="IH2169" s="1" t="str">
        <f t="shared" si="1092"/>
        <v/>
      </c>
      <c r="II2169" s="1" t="str">
        <f t="shared" si="1093"/>
        <v/>
      </c>
      <c r="IL2169" s="1">
        <f t="shared" si="1094"/>
        <v>1.0304094585989778E-12</v>
      </c>
      <c r="IM2169" s="1" t="str">
        <f t="shared" si="1095"/>
        <v/>
      </c>
      <c r="IN2169" s="1" t="str">
        <f t="shared" si="1096"/>
        <v/>
      </c>
      <c r="IS2169" s="1">
        <v>1545</v>
      </c>
      <c r="IT2169" s="1">
        <f t="shared" si="1097"/>
        <v>78.805453920871855</v>
      </c>
      <c r="IU2169" s="1">
        <f t="shared" si="1098"/>
        <v>1.0252735098936949E-3</v>
      </c>
      <c r="IV2169" s="1">
        <f t="shared" si="1099"/>
        <v>0.98537126922401075</v>
      </c>
      <c r="IW2169" s="1">
        <f t="shared" si="1100"/>
        <v>1.0252735098936949E-3</v>
      </c>
      <c r="IX2169" s="1" t="str">
        <f t="shared" si="1101"/>
        <v/>
      </c>
      <c r="IY2169" s="1" t="str">
        <f t="shared" si="1102"/>
        <v/>
      </c>
      <c r="IZ2169" s="1">
        <f t="shared" si="1103"/>
        <v>6.6964760246132125E-7</v>
      </c>
      <c r="JA2169" s="1" t="str">
        <f t="shared" si="1104"/>
        <v/>
      </c>
      <c r="JB2169" s="1" t="str">
        <f t="shared" si="1105"/>
        <v/>
      </c>
      <c r="JF2169" s="1">
        <v>1545</v>
      </c>
      <c r="JG2169" s="1">
        <f t="shared" si="1123"/>
        <v>221.56512219798327</v>
      </c>
      <c r="JH2169" s="1">
        <f t="shared" si="1106"/>
        <v>3.646654470644547E-4</v>
      </c>
      <c r="JI2169" s="1">
        <f t="shared" si="1107"/>
        <v>0.98537126922401075</v>
      </c>
      <c r="JJ2169" s="1">
        <f t="shared" si="1108"/>
        <v>3.646654470644547E-4</v>
      </c>
      <c r="JK2169" s="1" t="str">
        <f t="shared" si="1109"/>
        <v/>
      </c>
      <c r="JL2169" s="1" t="str">
        <f t="shared" si="1110"/>
        <v/>
      </c>
      <c r="JM2169" s="1">
        <f t="shared" si="1111"/>
        <v>2.7576084633737627E-22</v>
      </c>
      <c r="JN2169" s="1" t="str">
        <f t="shared" si="1112"/>
        <v/>
      </c>
      <c r="JO2169" s="1" t="str">
        <f t="shared" si="1113"/>
        <v/>
      </c>
      <c r="JS2169" s="1">
        <v>1545</v>
      </c>
      <c r="JT2169" s="1">
        <f t="shared" si="1114"/>
        <v>21637.999611198335</v>
      </c>
      <c r="JU2169" s="1">
        <f t="shared" si="1115"/>
        <v>3.7340394579914445E-6</v>
      </c>
      <c r="JV2169" s="1">
        <f t="shared" si="1116"/>
        <v>0.98537126922401075</v>
      </c>
      <c r="JW2169" s="1">
        <f t="shared" si="1117"/>
        <v>3.7340394579914445E-6</v>
      </c>
      <c r="JX2169" s="1" t="str">
        <f t="shared" si="1118"/>
        <v/>
      </c>
      <c r="JY2169" s="1" t="str">
        <f t="shared" si="1119"/>
        <v/>
      </c>
      <c r="JZ2169" s="1">
        <f t="shared" si="1120"/>
        <v>1.2231921110623716E-6</v>
      </c>
      <c r="KA2169" s="1" t="str">
        <f t="shared" si="1121"/>
        <v/>
      </c>
      <c r="KB2169" s="1" t="str">
        <f t="shared" si="1122"/>
        <v/>
      </c>
      <c r="KE2169" s="1">
        <f t="shared" si="1085"/>
        <v>9.919999999999952</v>
      </c>
      <c r="KF2169" s="151">
        <f t="shared" si="1086"/>
        <v>0.19315251219629795</v>
      </c>
      <c r="KG2169" s="1">
        <f t="shared" si="1087"/>
        <v>3.6968571344139778E-4</v>
      </c>
      <c r="KH2169" s="1" t="str">
        <f t="shared" si="1083"/>
        <v/>
      </c>
      <c r="KI2169" s="132" t="str">
        <f t="shared" si="1084"/>
        <v/>
      </c>
    </row>
    <row r="2170" spans="237:295" ht="20.100000000000001" customHeight="1" x14ac:dyDescent="0.25">
      <c r="IC2170" s="1">
        <v>1546</v>
      </c>
      <c r="ID2170" s="1">
        <f t="shared" si="1088"/>
        <v>38101.326266287302</v>
      </c>
      <c r="IE2170" s="1">
        <f t="shared" si="1089"/>
        <v>2.1060153702395976E-6</v>
      </c>
      <c r="IF2170" s="1">
        <f t="shared" si="1090"/>
        <v>0.98551887596980126</v>
      </c>
      <c r="IG2170" s="1">
        <f t="shared" si="1091"/>
        <v>2.1060153702395976E-6</v>
      </c>
      <c r="IH2170" s="1" t="str">
        <f t="shared" si="1092"/>
        <v/>
      </c>
      <c r="II2170" s="1" t="str">
        <f t="shared" si="1093"/>
        <v/>
      </c>
      <c r="IL2170" s="1">
        <f t="shared" si="1094"/>
        <v>1.0546551837183838E-12</v>
      </c>
      <c r="IM2170" s="1" t="str">
        <f t="shared" si="1095"/>
        <v/>
      </c>
      <c r="IN2170" s="1" t="str">
        <f t="shared" si="1096"/>
        <v/>
      </c>
      <c r="IS2170" s="1">
        <v>1546</v>
      </c>
      <c r="IT2170" s="1">
        <f t="shared" si="1097"/>
        <v>78.950051084029411</v>
      </c>
      <c r="IU2170" s="1">
        <f t="shared" si="1098"/>
        <v>1.0163638609671107E-3</v>
      </c>
      <c r="IV2170" s="1">
        <f t="shared" si="1099"/>
        <v>0.98551887596980126</v>
      </c>
      <c r="IW2170" s="1">
        <f t="shared" si="1100"/>
        <v>1.0163638609671107E-3</v>
      </c>
      <c r="IX2170" s="1" t="str">
        <f t="shared" si="1101"/>
        <v/>
      </c>
      <c r="IY2170" s="1" t="str">
        <f t="shared" si="1102"/>
        <v/>
      </c>
      <c r="IZ2170" s="1">
        <f t="shared" si="1103"/>
        <v>6.8155079676991058E-7</v>
      </c>
      <c r="JA2170" s="1" t="str">
        <f t="shared" si="1104"/>
        <v/>
      </c>
      <c r="JB2170" s="1" t="str">
        <f t="shared" si="1105"/>
        <v/>
      </c>
      <c r="JF2170" s="1">
        <v>1546</v>
      </c>
      <c r="JG2170" s="1">
        <f t="shared" si="1123"/>
        <v>221.97166370660347</v>
      </c>
      <c r="JH2170" s="1">
        <f t="shared" si="1106"/>
        <v>3.6149649645991121E-4</v>
      </c>
      <c r="JI2170" s="1">
        <f t="shared" si="1107"/>
        <v>0.98551887596980126</v>
      </c>
      <c r="JJ2170" s="1">
        <f t="shared" si="1108"/>
        <v>3.6149649645991121E-4</v>
      </c>
      <c r="JK2170" s="1" t="str">
        <f t="shared" si="1109"/>
        <v/>
      </c>
      <c r="JL2170" s="1" t="str">
        <f t="shared" si="1110"/>
        <v/>
      </c>
      <c r="JM2170" s="1">
        <f t="shared" si="1111"/>
        <v>2.8631507377158551E-22</v>
      </c>
      <c r="JN2170" s="1" t="str">
        <f t="shared" si="1112"/>
        <v/>
      </c>
      <c r="JO2170" s="1" t="str">
        <f t="shared" si="1113"/>
        <v/>
      </c>
      <c r="JS2170" s="1">
        <v>1546</v>
      </c>
      <c r="JT2170" s="1">
        <f t="shared" si="1114"/>
        <v>21677.702362778509</v>
      </c>
      <c r="JU2170" s="1">
        <f t="shared" si="1115"/>
        <v>3.7015905745201826E-6</v>
      </c>
      <c r="JV2170" s="1">
        <f t="shared" si="1116"/>
        <v>0.98551887596980126</v>
      </c>
      <c r="JW2170" s="1">
        <f t="shared" si="1117"/>
        <v>3.7015905745201826E-6</v>
      </c>
      <c r="JX2170" s="1" t="str">
        <f t="shared" si="1118"/>
        <v/>
      </c>
      <c r="JY2170" s="1" t="str">
        <f t="shared" si="1119"/>
        <v/>
      </c>
      <c r="JZ2170" s="1">
        <f t="shared" si="1120"/>
        <v>1.2103198694862137E-6</v>
      </c>
      <c r="KA2170" s="1" t="str">
        <f t="shared" si="1121"/>
        <v/>
      </c>
      <c r="KB2170" s="1" t="str">
        <f t="shared" si="1122"/>
        <v/>
      </c>
      <c r="KE2170" s="1">
        <f t="shared" si="1085"/>
        <v>9.9263999999999513</v>
      </c>
      <c r="KF2170" s="151">
        <f t="shared" si="1086"/>
        <v>0.19278282648285655</v>
      </c>
      <c r="KG2170" s="1">
        <f t="shared" si="1087"/>
        <v>3.6909906804966086E-4</v>
      </c>
      <c r="KH2170" s="1" t="str">
        <f t="shared" si="1083"/>
        <v/>
      </c>
      <c r="KI2170" s="132" t="str">
        <f t="shared" si="1084"/>
        <v/>
      </c>
    </row>
    <row r="2171" spans="237:295" ht="20.100000000000001" customHeight="1" x14ac:dyDescent="0.25">
      <c r="IC2171" s="1">
        <v>1547</v>
      </c>
      <c r="ID2171" s="1">
        <f t="shared" si="1088"/>
        <v>38171.108915126664</v>
      </c>
      <c r="IE2171" s="1">
        <f t="shared" si="1089"/>
        <v>2.0876806480663862E-6</v>
      </c>
      <c r="IF2171" s="1">
        <f t="shared" si="1090"/>
        <v>0.9856651988409022</v>
      </c>
      <c r="IG2171" s="1">
        <f t="shared" si="1091"/>
        <v>2.0876806480663862E-6</v>
      </c>
      <c r="IH2171" s="1" t="str">
        <f t="shared" si="1092"/>
        <v/>
      </c>
      <c r="II2171" s="1" t="str">
        <f t="shared" si="1093"/>
        <v/>
      </c>
      <c r="IL2171" s="1">
        <f t="shared" si="1094"/>
        <v>1.0794541438292649E-12</v>
      </c>
      <c r="IM2171" s="1" t="str">
        <f t="shared" si="1095"/>
        <v/>
      </c>
      <c r="IN2171" s="1" t="str">
        <f t="shared" si="1096"/>
        <v/>
      </c>
      <c r="IS2171" s="1">
        <v>1547</v>
      </c>
      <c r="IT2171" s="1">
        <f t="shared" si="1097"/>
        <v>79.094648247186967</v>
      </c>
      <c r="IU2171" s="1">
        <f t="shared" si="1098"/>
        <v>1.0075155167047418E-3</v>
      </c>
      <c r="IV2171" s="1">
        <f t="shared" si="1099"/>
        <v>0.9856651988409022</v>
      </c>
      <c r="IW2171" s="1">
        <f t="shared" si="1100"/>
        <v>1.0075155167047418E-3</v>
      </c>
      <c r="IX2171" s="1" t="str">
        <f t="shared" si="1101"/>
        <v/>
      </c>
      <c r="IY2171" s="1" t="str">
        <f t="shared" si="1102"/>
        <v/>
      </c>
      <c r="IZ2171" s="1">
        <f t="shared" si="1103"/>
        <v>6.9365447549730983E-7</v>
      </c>
      <c r="JA2171" s="1" t="str">
        <f t="shared" si="1104"/>
        <v/>
      </c>
      <c r="JB2171" s="1" t="str">
        <f t="shared" si="1105"/>
        <v/>
      </c>
      <c r="JF2171" s="1">
        <v>1547</v>
      </c>
      <c r="JG2171" s="1">
        <f t="shared" si="1123"/>
        <v>222.37820521522366</v>
      </c>
      <c r="JH2171" s="1">
        <f t="shared" si="1106"/>
        <v>3.5834935046903091E-4</v>
      </c>
      <c r="JI2171" s="1">
        <f t="shared" si="1107"/>
        <v>0.9856651988409022</v>
      </c>
      <c r="JJ2171" s="1">
        <f t="shared" si="1108"/>
        <v>3.5834935046903091E-4</v>
      </c>
      <c r="JK2171" s="1" t="str">
        <f t="shared" si="1109"/>
        <v/>
      </c>
      <c r="JL2171" s="1" t="str">
        <f t="shared" si="1110"/>
        <v/>
      </c>
      <c r="JM2171" s="1">
        <f t="shared" si="1111"/>
        <v>2.9726848806478619E-22</v>
      </c>
      <c r="JN2171" s="1" t="str">
        <f t="shared" si="1112"/>
        <v/>
      </c>
      <c r="JO2171" s="1" t="str">
        <f t="shared" si="1113"/>
        <v/>
      </c>
      <c r="JS2171" s="1">
        <v>1547</v>
      </c>
      <c r="JT2171" s="1">
        <f t="shared" si="1114"/>
        <v>21717.405114358691</v>
      </c>
      <c r="JU2171" s="1">
        <f t="shared" si="1115"/>
        <v>3.6693649622374586E-6</v>
      </c>
      <c r="JV2171" s="1">
        <f t="shared" si="1116"/>
        <v>0.9856651988409022</v>
      </c>
      <c r="JW2171" s="1">
        <f t="shared" si="1117"/>
        <v>3.6693649622374586E-6</v>
      </c>
      <c r="JX2171" s="1" t="str">
        <f t="shared" si="1118"/>
        <v/>
      </c>
      <c r="JY2171" s="1" t="str">
        <f t="shared" si="1119"/>
        <v/>
      </c>
      <c r="JZ2171" s="1">
        <f t="shared" si="1120"/>
        <v>1.1975639275513194E-6</v>
      </c>
      <c r="KA2171" s="1" t="str">
        <f t="shared" si="1121"/>
        <v/>
      </c>
      <c r="KB2171" s="1" t="str">
        <f t="shared" si="1122"/>
        <v/>
      </c>
      <c r="KE2171" s="1">
        <f t="shared" si="1085"/>
        <v>9.9327999999999506</v>
      </c>
      <c r="KF2171" s="151">
        <f t="shared" si="1086"/>
        <v>0.19241372741480689</v>
      </c>
      <c r="KG2171" s="1">
        <f t="shared" si="1087"/>
        <v>3.6851297086384904E-4</v>
      </c>
      <c r="KH2171" s="1" t="str">
        <f t="shared" si="1083"/>
        <v/>
      </c>
      <c r="KI2171" s="132" t="str">
        <f t="shared" si="1084"/>
        <v/>
      </c>
    </row>
    <row r="2172" spans="237:295" ht="20.100000000000001" customHeight="1" x14ac:dyDescent="0.25">
      <c r="IC2172" s="1">
        <v>1548</v>
      </c>
      <c r="ID2172" s="1">
        <f t="shared" si="1088"/>
        <v>38240.891563966012</v>
      </c>
      <c r="IE2172" s="1">
        <f t="shared" si="1089"/>
        <v>2.0694724340046549E-6</v>
      </c>
      <c r="IF2172" s="1">
        <f t="shared" si="1090"/>
        <v>0.98581024668359829</v>
      </c>
      <c r="IG2172" s="1">
        <f t="shared" si="1091"/>
        <v>2.0694724340046549E-6</v>
      </c>
      <c r="IH2172" s="1" t="str">
        <f t="shared" si="1092"/>
        <v/>
      </c>
      <c r="II2172" s="1" t="str">
        <f t="shared" si="1093"/>
        <v/>
      </c>
      <c r="IL2172" s="1">
        <f t="shared" si="1094"/>
        <v>1.1048185447031042E-12</v>
      </c>
      <c r="IM2172" s="1" t="str">
        <f t="shared" si="1095"/>
        <v/>
      </c>
      <c r="IN2172" s="1" t="str">
        <f t="shared" si="1096"/>
        <v/>
      </c>
      <c r="IS2172" s="1">
        <v>1548</v>
      </c>
      <c r="IT2172" s="1">
        <f t="shared" si="1097"/>
        <v>79.239245410344523</v>
      </c>
      <c r="IU2172" s="1">
        <f t="shared" si="1098"/>
        <v>9.987282253076271E-4</v>
      </c>
      <c r="IV2172" s="1">
        <f t="shared" si="1099"/>
        <v>0.98581024668359829</v>
      </c>
      <c r="IW2172" s="1">
        <f t="shared" si="1100"/>
        <v>9.987282253076271E-4</v>
      </c>
      <c r="IX2172" s="1" t="str">
        <f t="shared" si="1101"/>
        <v/>
      </c>
      <c r="IY2172" s="1" t="str">
        <f t="shared" si="1102"/>
        <v/>
      </c>
      <c r="IZ2172" s="1">
        <f t="shared" si="1103"/>
        <v>7.0596180829786512E-7</v>
      </c>
      <c r="JA2172" s="1" t="str">
        <f t="shared" si="1104"/>
        <v/>
      </c>
      <c r="JB2172" s="1" t="str">
        <f t="shared" si="1105"/>
        <v/>
      </c>
      <c r="JF2172" s="1">
        <v>1548</v>
      </c>
      <c r="JG2172" s="1">
        <f t="shared" si="1123"/>
        <v>222.78474672384374</v>
      </c>
      <c r="JH2172" s="1">
        <f t="shared" si="1106"/>
        <v>3.5522391953290294E-4</v>
      </c>
      <c r="JI2172" s="1">
        <f t="shared" si="1107"/>
        <v>0.98581024668359829</v>
      </c>
      <c r="JJ2172" s="1">
        <f t="shared" si="1108"/>
        <v>3.5522391953290294E-4</v>
      </c>
      <c r="JK2172" s="1" t="str">
        <f t="shared" si="1109"/>
        <v/>
      </c>
      <c r="JL2172" s="1" t="str">
        <f t="shared" si="1110"/>
        <v/>
      </c>
      <c r="JM2172" s="1">
        <f t="shared" si="1111"/>
        <v>3.0863600350035521E-22</v>
      </c>
      <c r="JN2172" s="1" t="str">
        <f t="shared" si="1112"/>
        <v/>
      </c>
      <c r="JO2172" s="1" t="str">
        <f t="shared" si="1113"/>
        <v/>
      </c>
      <c r="JS2172" s="1">
        <v>1548</v>
      </c>
      <c r="JT2172" s="1">
        <f t="shared" si="1114"/>
        <v>21757.107865938873</v>
      </c>
      <c r="JU2172" s="1">
        <f t="shared" si="1115"/>
        <v>3.6373617040931009E-6</v>
      </c>
      <c r="JV2172" s="1">
        <f t="shared" si="1116"/>
        <v>0.98581024668359829</v>
      </c>
      <c r="JW2172" s="1">
        <f t="shared" si="1117"/>
        <v>3.6373617040931009E-6</v>
      </c>
      <c r="JX2172" s="1" t="str">
        <f t="shared" si="1118"/>
        <v/>
      </c>
      <c r="JY2172" s="1" t="str">
        <f t="shared" si="1119"/>
        <v/>
      </c>
      <c r="JZ2172" s="1">
        <f t="shared" si="1120"/>
        <v>1.1849234655750481E-6</v>
      </c>
      <c r="KA2172" s="1" t="str">
        <f t="shared" si="1121"/>
        <v/>
      </c>
      <c r="KB2172" s="1" t="str">
        <f t="shared" si="1122"/>
        <v/>
      </c>
      <c r="KE2172" s="1">
        <f t="shared" si="1085"/>
        <v>9.9391999999999499</v>
      </c>
      <c r="KF2172" s="151">
        <f t="shared" si="1086"/>
        <v>0.19204521444394304</v>
      </c>
      <c r="KG2172" s="1">
        <f t="shared" si="1087"/>
        <v>3.6792742272193091E-4</v>
      </c>
      <c r="KH2172" s="1" t="str">
        <f t="shared" si="1083"/>
        <v/>
      </c>
      <c r="KI2172" s="132" t="str">
        <f t="shared" si="1084"/>
        <v/>
      </c>
    </row>
    <row r="2173" spans="237:295" ht="20.100000000000001" customHeight="1" x14ac:dyDescent="0.25">
      <c r="IC2173" s="1">
        <v>1549</v>
      </c>
      <c r="ID2173" s="1">
        <f t="shared" si="1088"/>
        <v>38310.674212805374</v>
      </c>
      <c r="IE2173" s="1">
        <f t="shared" si="1089"/>
        <v>2.0513902048004533E-6</v>
      </c>
      <c r="IF2173" s="1">
        <f t="shared" si="1090"/>
        <v>0.98595402830771217</v>
      </c>
      <c r="IG2173" s="1">
        <f t="shared" si="1091"/>
        <v>2.0513902048004533E-6</v>
      </c>
      <c r="IH2173" s="1" t="str">
        <f t="shared" si="1092"/>
        <v/>
      </c>
      <c r="II2173" s="1" t="str">
        <f t="shared" si="1093"/>
        <v/>
      </c>
      <c r="IL2173" s="1">
        <f t="shared" si="1094"/>
        <v>1.1307608515558466E-12</v>
      </c>
      <c r="IM2173" s="1" t="str">
        <f t="shared" si="1095"/>
        <v/>
      </c>
      <c r="IN2173" s="1" t="str">
        <f t="shared" si="1096"/>
        <v/>
      </c>
      <c r="IS2173" s="1">
        <v>1549</v>
      </c>
      <c r="IT2173" s="1">
        <f t="shared" si="1097"/>
        <v>79.383842573502108</v>
      </c>
      <c r="IU2173" s="1">
        <f t="shared" si="1098"/>
        <v>9.9000173425320328E-4</v>
      </c>
      <c r="IV2173" s="1">
        <f t="shared" si="1099"/>
        <v>0.98595402830771206</v>
      </c>
      <c r="IW2173" s="1">
        <f t="shared" si="1100"/>
        <v>9.9000173425320328E-4</v>
      </c>
      <c r="IX2173" s="1" t="str">
        <f t="shared" si="1101"/>
        <v/>
      </c>
      <c r="IY2173" s="1" t="str">
        <f t="shared" si="1102"/>
        <v/>
      </c>
      <c r="IZ2173" s="1">
        <f t="shared" si="1103"/>
        <v>7.1847601122804191E-7</v>
      </c>
      <c r="JA2173" s="1" t="str">
        <f t="shared" si="1104"/>
        <v/>
      </c>
      <c r="JB2173" s="1" t="str">
        <f t="shared" si="1105"/>
        <v/>
      </c>
      <c r="JF2173" s="1">
        <v>1549</v>
      </c>
      <c r="JG2173" s="1">
        <f t="shared" si="1123"/>
        <v>223.19128823246393</v>
      </c>
      <c r="JH2173" s="1">
        <f t="shared" si="1106"/>
        <v>3.5212011383524536E-4</v>
      </c>
      <c r="JI2173" s="1">
        <f t="shared" si="1107"/>
        <v>0.98595402830771217</v>
      </c>
      <c r="JJ2173" s="1">
        <f t="shared" si="1108"/>
        <v>3.5212011383524536E-4</v>
      </c>
      <c r="JK2173" s="1" t="str">
        <f t="shared" si="1109"/>
        <v/>
      </c>
      <c r="JL2173" s="1" t="str">
        <f t="shared" si="1110"/>
        <v/>
      </c>
      <c r="JM2173" s="1">
        <f t="shared" si="1111"/>
        <v>3.2043308454941804E-22</v>
      </c>
      <c r="JN2173" s="1" t="str">
        <f t="shared" si="1112"/>
        <v/>
      </c>
      <c r="JO2173" s="1" t="str">
        <f t="shared" si="1113"/>
        <v/>
      </c>
      <c r="JS2173" s="1">
        <v>1549</v>
      </c>
      <c r="JT2173" s="1">
        <f t="shared" si="1114"/>
        <v>21796.810617519055</v>
      </c>
      <c r="JU2173" s="1">
        <f t="shared" si="1115"/>
        <v>3.6055798804015848E-6</v>
      </c>
      <c r="JV2173" s="1">
        <f t="shared" si="1116"/>
        <v>0.98595402830771206</v>
      </c>
      <c r="JW2173" s="1">
        <f t="shared" si="1117"/>
        <v>3.6055798804015848E-6</v>
      </c>
      <c r="JX2173" s="1" t="str">
        <f t="shared" si="1118"/>
        <v/>
      </c>
      <c r="JY2173" s="1" t="str">
        <f t="shared" si="1119"/>
        <v/>
      </c>
      <c r="JZ2173" s="1">
        <f t="shared" si="1120"/>
        <v>1.1723976670064005E-6</v>
      </c>
      <c r="KA2173" s="1" t="str">
        <f t="shared" si="1121"/>
        <v/>
      </c>
      <c r="KB2173" s="1" t="str">
        <f t="shared" si="1122"/>
        <v/>
      </c>
      <c r="KE2173" s="1">
        <f t="shared" si="1085"/>
        <v>9.9455999999999491</v>
      </c>
      <c r="KF2173" s="151">
        <f t="shared" si="1086"/>
        <v>0.19167728702122111</v>
      </c>
      <c r="KG2173" s="1">
        <f t="shared" si="1087"/>
        <v>3.6734242445590759E-4</v>
      </c>
      <c r="KH2173" s="1" t="str">
        <f t="shared" si="1083"/>
        <v/>
      </c>
      <c r="KI2173" s="132" t="str">
        <f t="shared" si="1084"/>
        <v/>
      </c>
    </row>
    <row r="2174" spans="237:295" ht="20.100000000000001" customHeight="1" x14ac:dyDescent="0.25">
      <c r="IC2174" s="1">
        <v>1550</v>
      </c>
      <c r="ID2174" s="1">
        <f t="shared" si="1088"/>
        <v>38380.456861644721</v>
      </c>
      <c r="IE2174" s="1">
        <f t="shared" si="1089"/>
        <v>2.0334334357468799E-6</v>
      </c>
      <c r="IF2174" s="1">
        <f t="shared" si="1090"/>
        <v>0.98609655248650141</v>
      </c>
      <c r="IG2174" s="1">
        <f t="shared" si="1091"/>
        <v>2.0334334357468799E-6</v>
      </c>
      <c r="IH2174" s="1" t="str">
        <f t="shared" si="1092"/>
        <v/>
      </c>
      <c r="II2174" s="1" t="str">
        <f t="shared" si="1093"/>
        <v/>
      </c>
      <c r="IL2174" s="1">
        <f t="shared" si="1094"/>
        <v>1.1572937943369692E-12</v>
      </c>
      <c r="IM2174" s="1" t="str">
        <f t="shared" si="1095"/>
        <v/>
      </c>
      <c r="IN2174" s="1" t="str">
        <f t="shared" si="1096"/>
        <v/>
      </c>
      <c r="IS2174" s="1">
        <v>1550</v>
      </c>
      <c r="IT2174" s="1">
        <f t="shared" si="1097"/>
        <v>79.528439736659664</v>
      </c>
      <c r="IU2174" s="1">
        <f t="shared" si="1098"/>
        <v>9.8133579031770804E-4</v>
      </c>
      <c r="IV2174" s="1">
        <f t="shared" si="1099"/>
        <v>0.98609655248650141</v>
      </c>
      <c r="IW2174" s="1">
        <f t="shared" si="1100"/>
        <v>9.8133579031770804E-4</v>
      </c>
      <c r="IX2174" s="1" t="str">
        <f t="shared" si="1101"/>
        <v/>
      </c>
      <c r="IY2174" s="1" t="str">
        <f t="shared" si="1102"/>
        <v/>
      </c>
      <c r="IZ2174" s="1">
        <f t="shared" si="1103"/>
        <v>7.312003473620929E-7</v>
      </c>
      <c r="JA2174" s="1" t="str">
        <f t="shared" si="1104"/>
        <v/>
      </c>
      <c r="JB2174" s="1" t="str">
        <f t="shared" si="1105"/>
        <v/>
      </c>
      <c r="JF2174" s="1">
        <v>1550</v>
      </c>
      <c r="JG2174" s="1">
        <f t="shared" si="1123"/>
        <v>223.59782974108401</v>
      </c>
      <c r="JH2174" s="1">
        <f t="shared" si="1106"/>
        <v>3.4903784331037863E-4</v>
      </c>
      <c r="JI2174" s="1">
        <f t="shared" si="1107"/>
        <v>0.98609655248650141</v>
      </c>
      <c r="JJ2174" s="1">
        <f t="shared" si="1108"/>
        <v>3.4903784331037863E-4</v>
      </c>
      <c r="JK2174" s="1" t="str">
        <f t="shared" si="1109"/>
        <v/>
      </c>
      <c r="JL2174" s="1" t="str">
        <f t="shared" si="1110"/>
        <v/>
      </c>
      <c r="JM2174" s="1">
        <f t="shared" si="1111"/>
        <v>3.3267576590134957E-22</v>
      </c>
      <c r="JN2174" s="1" t="str">
        <f t="shared" si="1112"/>
        <v/>
      </c>
      <c r="JO2174" s="1" t="str">
        <f t="shared" si="1113"/>
        <v/>
      </c>
      <c r="JS2174" s="1">
        <v>1550</v>
      </c>
      <c r="JT2174" s="1">
        <f t="shared" si="1114"/>
        <v>21836.513369099237</v>
      </c>
      <c r="JU2174" s="1">
        <f t="shared" si="1115"/>
        <v>3.5740185689236014E-6</v>
      </c>
      <c r="JV2174" s="1">
        <f t="shared" si="1116"/>
        <v>0.98609655248650141</v>
      </c>
      <c r="JW2174" s="1">
        <f t="shared" si="1117"/>
        <v>3.5740185689236014E-6</v>
      </c>
      <c r="JX2174" s="1" t="str">
        <f t="shared" si="1118"/>
        <v/>
      </c>
      <c r="JY2174" s="1" t="str">
        <f t="shared" si="1119"/>
        <v/>
      </c>
      <c r="JZ2174" s="1">
        <f t="shared" si="1120"/>
        <v>1.1599857184449529E-6</v>
      </c>
      <c r="KA2174" s="1" t="str">
        <f t="shared" si="1121"/>
        <v/>
      </c>
      <c r="KB2174" s="1" t="str">
        <f t="shared" si="1122"/>
        <v/>
      </c>
      <c r="KE2174" s="1">
        <f t="shared" si="1085"/>
        <v>9.9519999999999484</v>
      </c>
      <c r="KF2174" s="151">
        <f t="shared" si="1086"/>
        <v>0.1913099445967652</v>
      </c>
      <c r="KG2174" s="1">
        <f t="shared" si="1087"/>
        <v>3.6675797689120215E-4</v>
      </c>
      <c r="KH2174" s="1" t="str">
        <f t="shared" si="1083"/>
        <v/>
      </c>
      <c r="KI2174" s="132" t="str">
        <f t="shared" si="1084"/>
        <v/>
      </c>
    </row>
    <row r="2175" spans="237:295" ht="20.100000000000001" customHeight="1" x14ac:dyDescent="0.25">
      <c r="IC2175" s="1">
        <v>1551</v>
      </c>
      <c r="ID2175" s="1">
        <f t="shared" si="1088"/>
        <v>38450.239510484083</v>
      </c>
      <c r="IE2175" s="1">
        <f t="shared" si="1089"/>
        <v>2.015601600730181E-6</v>
      </c>
      <c r="IF2175" s="1">
        <f t="shared" si="1090"/>
        <v>0.98623782795655901</v>
      </c>
      <c r="IG2175" s="1">
        <f t="shared" si="1091"/>
        <v>2.015601600730181E-6</v>
      </c>
      <c r="IH2175" s="1" t="str">
        <f t="shared" si="1092"/>
        <v/>
      </c>
      <c r="II2175" s="1" t="str">
        <f t="shared" si="1093"/>
        <v/>
      </c>
      <c r="IL2175" s="1">
        <f t="shared" si="1094"/>
        <v>1.1844303731215001E-12</v>
      </c>
      <c r="IM2175" s="1" t="str">
        <f t="shared" si="1095"/>
        <v/>
      </c>
      <c r="IN2175" s="1" t="str">
        <f t="shared" si="1096"/>
        <v/>
      </c>
      <c r="IS2175" s="1">
        <v>1551</v>
      </c>
      <c r="IT2175" s="1">
        <f t="shared" si="1097"/>
        <v>79.67303689981722</v>
      </c>
      <c r="IU2175" s="1">
        <f t="shared" si="1098"/>
        <v>9.7273013959843762E-4</v>
      </c>
      <c r="IV2175" s="1">
        <f t="shared" si="1099"/>
        <v>0.98623782795655901</v>
      </c>
      <c r="IW2175" s="1">
        <f t="shared" si="1100"/>
        <v>9.7273013959843762E-4</v>
      </c>
      <c r="IX2175" s="1" t="str">
        <f t="shared" si="1101"/>
        <v/>
      </c>
      <c r="IY2175" s="1" t="str">
        <f t="shared" si="1102"/>
        <v/>
      </c>
      <c r="IZ2175" s="1">
        <f t="shared" si="1103"/>
        <v>7.4413812741483314E-7</v>
      </c>
      <c r="JA2175" s="1" t="str">
        <f t="shared" si="1104"/>
        <v/>
      </c>
      <c r="JB2175" s="1" t="str">
        <f t="shared" si="1105"/>
        <v/>
      </c>
      <c r="JF2175" s="1">
        <v>1551</v>
      </c>
      <c r="JG2175" s="1">
        <f t="shared" si="1123"/>
        <v>224.00437124970421</v>
      </c>
      <c r="JH2175" s="1">
        <f t="shared" si="1106"/>
        <v>3.4597701765113644E-4</v>
      </c>
      <c r="JI2175" s="1">
        <f t="shared" si="1107"/>
        <v>0.98623782795655901</v>
      </c>
      <c r="JJ2175" s="1">
        <f t="shared" si="1108"/>
        <v>3.4597701765113644E-4</v>
      </c>
      <c r="JK2175" s="1" t="str">
        <f t="shared" si="1109"/>
        <v/>
      </c>
      <c r="JL2175" s="1" t="str">
        <f t="shared" si="1110"/>
        <v/>
      </c>
      <c r="JM2175" s="1">
        <f t="shared" si="1111"/>
        <v>3.4538067321354362E-22</v>
      </c>
      <c r="JN2175" s="1" t="str">
        <f t="shared" si="1112"/>
        <v/>
      </c>
      <c r="JO2175" s="1" t="str">
        <f t="shared" si="1113"/>
        <v/>
      </c>
      <c r="JS2175" s="1">
        <v>1551</v>
      </c>
      <c r="JT2175" s="1">
        <f t="shared" si="1114"/>
        <v>21876.216120679412</v>
      </c>
      <c r="JU2175" s="1">
        <f t="shared" si="1115"/>
        <v>3.5426768449471567E-6</v>
      </c>
      <c r="JV2175" s="1">
        <f t="shared" si="1116"/>
        <v>0.98623782795655901</v>
      </c>
      <c r="JW2175" s="1">
        <f t="shared" si="1117"/>
        <v>3.5426768449471567E-6</v>
      </c>
      <c r="JX2175" s="1" t="str">
        <f t="shared" si="1118"/>
        <v/>
      </c>
      <c r="JY2175" s="1" t="str">
        <f t="shared" si="1119"/>
        <v/>
      </c>
      <c r="JZ2175" s="1">
        <f t="shared" si="1120"/>
        <v>1.1476868096593285E-6</v>
      </c>
      <c r="KA2175" s="1" t="str">
        <f t="shared" si="1121"/>
        <v/>
      </c>
      <c r="KB2175" s="1" t="str">
        <f t="shared" si="1122"/>
        <v/>
      </c>
      <c r="KE2175" s="1">
        <f t="shared" si="1085"/>
        <v>9.9583999999999477</v>
      </c>
      <c r="KF2175" s="151">
        <f t="shared" si="1086"/>
        <v>0.190943186619874</v>
      </c>
      <c r="KG2175" s="1">
        <f t="shared" si="1087"/>
        <v>3.6617408084652081E-4</v>
      </c>
      <c r="KH2175" s="1" t="str">
        <f t="shared" si="1083"/>
        <v/>
      </c>
      <c r="KI2175" s="132" t="str">
        <f t="shared" si="1084"/>
        <v/>
      </c>
    </row>
    <row r="2176" spans="237:295" ht="20.100000000000001" customHeight="1" x14ac:dyDescent="0.25">
      <c r="IC2176" s="1">
        <v>1552</v>
      </c>
      <c r="ID2176" s="1">
        <f t="shared" si="1088"/>
        <v>38520.022159323431</v>
      </c>
      <c r="IE2176" s="1">
        <f t="shared" si="1089"/>
        <v>1.9978941722756224E-6</v>
      </c>
      <c r="IF2176" s="1">
        <f t="shared" si="1090"/>
        <v>0.98637786341771649</v>
      </c>
      <c r="IG2176" s="1">
        <f t="shared" si="1091"/>
        <v>1.9978941722756224E-6</v>
      </c>
      <c r="IH2176" s="1" t="str">
        <f t="shared" si="1092"/>
        <v/>
      </c>
      <c r="II2176" s="1" t="str">
        <f t="shared" si="1093"/>
        <v/>
      </c>
      <c r="IL2176" s="1">
        <f t="shared" si="1094"/>
        <v>1.2121838636066301E-12</v>
      </c>
      <c r="IM2176" s="1" t="str">
        <f t="shared" si="1095"/>
        <v/>
      </c>
      <c r="IN2176" s="1" t="str">
        <f t="shared" si="1096"/>
        <v/>
      </c>
      <c r="IS2176" s="1">
        <v>1552</v>
      </c>
      <c r="IT2176" s="1">
        <f t="shared" si="1097"/>
        <v>79.817634062974776</v>
      </c>
      <c r="IU2176" s="1">
        <f t="shared" si="1098"/>
        <v>9.6418452753586849E-4</v>
      </c>
      <c r="IV2176" s="1">
        <f t="shared" si="1099"/>
        <v>0.98637786341771649</v>
      </c>
      <c r="IW2176" s="1">
        <f t="shared" si="1100"/>
        <v>9.6418452753586849E-4</v>
      </c>
      <c r="IX2176" s="1" t="str">
        <f t="shared" si="1101"/>
        <v/>
      </c>
      <c r="IY2176" s="1" t="str">
        <f t="shared" si="1102"/>
        <v/>
      </c>
      <c r="IZ2176" s="1">
        <f t="shared" si="1103"/>
        <v>7.5729271037159596E-7</v>
      </c>
      <c r="JA2176" s="1" t="str">
        <f t="shared" si="1104"/>
        <v/>
      </c>
      <c r="JB2176" s="1" t="str">
        <f t="shared" si="1105"/>
        <v/>
      </c>
      <c r="JF2176" s="1">
        <v>1552</v>
      </c>
      <c r="JG2176" s="1">
        <f t="shared" si="1123"/>
        <v>224.4109127583244</v>
      </c>
      <c r="JH2176" s="1">
        <f t="shared" si="1106"/>
        <v>3.4293754631674117E-4</v>
      </c>
      <c r="JI2176" s="1">
        <f t="shared" si="1107"/>
        <v>0.98637786341771649</v>
      </c>
      <c r="JJ2176" s="1">
        <f t="shared" si="1108"/>
        <v>3.4293754631674117E-4</v>
      </c>
      <c r="JK2176" s="1" t="str">
        <f t="shared" si="1109"/>
        <v/>
      </c>
      <c r="JL2176" s="1" t="str">
        <f t="shared" si="1110"/>
        <v/>
      </c>
      <c r="JM2176" s="1">
        <f t="shared" si="1111"/>
        <v>3.5856504460602189E-22</v>
      </c>
      <c r="JN2176" s="1" t="str">
        <f t="shared" si="1112"/>
        <v/>
      </c>
      <c r="JO2176" s="1" t="str">
        <f t="shared" si="1113"/>
        <v/>
      </c>
      <c r="JS2176" s="1">
        <v>1552</v>
      </c>
      <c r="JT2176" s="1">
        <f t="shared" si="1114"/>
        <v>21915.918872259594</v>
      </c>
      <c r="JU2176" s="1">
        <f t="shared" si="1115"/>
        <v>3.511553781368123E-6</v>
      </c>
      <c r="JV2176" s="1">
        <f t="shared" si="1116"/>
        <v>0.98637786341771649</v>
      </c>
      <c r="JW2176" s="1">
        <f t="shared" si="1117"/>
        <v>3.511553781368123E-6</v>
      </c>
      <c r="JX2176" s="1" t="str">
        <f t="shared" si="1118"/>
        <v/>
      </c>
      <c r="JY2176" s="1" t="str">
        <f t="shared" si="1119"/>
        <v/>
      </c>
      <c r="JZ2176" s="1">
        <f t="shared" si="1120"/>
        <v>1.1355001336052236E-6</v>
      </c>
      <c r="KA2176" s="1" t="str">
        <f t="shared" si="1121"/>
        <v/>
      </c>
      <c r="KB2176" s="1" t="str">
        <f t="shared" si="1122"/>
        <v/>
      </c>
      <c r="KE2176" s="1">
        <f t="shared" si="1085"/>
        <v>9.964799999999947</v>
      </c>
      <c r="KF2176" s="151">
        <f t="shared" si="1086"/>
        <v>0.19057701253902748</v>
      </c>
      <c r="KG2176" s="1">
        <f t="shared" si="1087"/>
        <v>3.6559073713521295E-4</v>
      </c>
      <c r="KH2176" s="1" t="str">
        <f t="shared" si="1083"/>
        <v/>
      </c>
      <c r="KI2176" s="132" t="str">
        <f t="shared" si="1084"/>
        <v/>
      </c>
    </row>
    <row r="2177" spans="237:295" ht="20.100000000000001" customHeight="1" x14ac:dyDescent="0.25">
      <c r="IC2177" s="1">
        <v>1553</v>
      </c>
      <c r="ID2177" s="1">
        <f t="shared" si="1088"/>
        <v>38589.804808162793</v>
      </c>
      <c r="IE2177" s="1">
        <f t="shared" si="1089"/>
        <v>1.9803106215929982E-6</v>
      </c>
      <c r="IF2177" s="1">
        <f t="shared" si="1090"/>
        <v>0.98651666753295053</v>
      </c>
      <c r="IG2177" s="1">
        <f t="shared" si="1091"/>
        <v>1.9803106215929982E-6</v>
      </c>
      <c r="IH2177" s="1" t="str">
        <f t="shared" si="1092"/>
        <v/>
      </c>
      <c r="II2177" s="1" t="str">
        <f t="shared" si="1093"/>
        <v/>
      </c>
      <c r="IL2177" s="1">
        <f t="shared" si="1094"/>
        <v>1.2405678227150113E-12</v>
      </c>
      <c r="IM2177" s="1" t="str">
        <f t="shared" si="1095"/>
        <v/>
      </c>
      <c r="IN2177" s="1" t="str">
        <f t="shared" si="1096"/>
        <v/>
      </c>
      <c r="IS2177" s="1">
        <v>1553</v>
      </c>
      <c r="IT2177" s="1">
        <f t="shared" si="1097"/>
        <v>79.96223122613236</v>
      </c>
      <c r="IU2177" s="1">
        <f t="shared" si="1098"/>
        <v>9.5569869893563869E-4</v>
      </c>
      <c r="IV2177" s="1">
        <f t="shared" si="1099"/>
        <v>0.98651666753295053</v>
      </c>
      <c r="IW2177" s="1">
        <f t="shared" si="1100"/>
        <v>9.5569869893563869E-4</v>
      </c>
      <c r="IX2177" s="1" t="str">
        <f t="shared" si="1101"/>
        <v/>
      </c>
      <c r="IY2177" s="1" t="str">
        <f t="shared" si="1102"/>
        <v/>
      </c>
      <c r="IZ2177" s="1">
        <f t="shared" si="1103"/>
        <v>7.7066750412545389E-7</v>
      </c>
      <c r="JA2177" s="1" t="str">
        <f t="shared" si="1104"/>
        <v/>
      </c>
      <c r="JB2177" s="1" t="str">
        <f t="shared" si="1105"/>
        <v/>
      </c>
      <c r="JF2177" s="1">
        <v>1553</v>
      </c>
      <c r="JG2177" s="1">
        <f t="shared" si="1123"/>
        <v>224.81745426694448</v>
      </c>
      <c r="JH2177" s="1">
        <f t="shared" si="1106"/>
        <v>3.3991933854061817E-4</v>
      </c>
      <c r="JI2177" s="1">
        <f t="shared" si="1107"/>
        <v>0.98651666753295053</v>
      </c>
      <c r="JJ2177" s="1">
        <f t="shared" si="1108"/>
        <v>3.3991933854061817E-4</v>
      </c>
      <c r="JK2177" s="1" t="str">
        <f t="shared" si="1109"/>
        <v/>
      </c>
      <c r="JL2177" s="1" t="str">
        <f t="shared" si="1110"/>
        <v/>
      </c>
      <c r="JM2177" s="1">
        <f t="shared" si="1111"/>
        <v>3.7224675292708381E-22</v>
      </c>
      <c r="JN2177" s="1" t="str">
        <f t="shared" si="1112"/>
        <v/>
      </c>
      <c r="JO2177" s="1" t="str">
        <f t="shared" si="1113"/>
        <v/>
      </c>
      <c r="JS2177" s="1">
        <v>1553</v>
      </c>
      <c r="JT2177" s="1">
        <f t="shared" si="1114"/>
        <v>21955.621623839776</v>
      </c>
      <c r="JU2177" s="1">
        <f t="shared" si="1115"/>
        <v>3.4806484487702919E-6</v>
      </c>
      <c r="JV2177" s="1">
        <f t="shared" si="1116"/>
        <v>0.98651666753295053</v>
      </c>
      <c r="JW2177" s="1">
        <f t="shared" si="1117"/>
        <v>3.4806484487702919E-6</v>
      </c>
      <c r="JX2177" s="1" t="str">
        <f t="shared" si="1118"/>
        <v/>
      </c>
      <c r="JY2177" s="1" t="str">
        <f t="shared" si="1119"/>
        <v/>
      </c>
      <c r="JZ2177" s="1">
        <f t="shared" si="1120"/>
        <v>1.1234248864430024E-6</v>
      </c>
      <c r="KA2177" s="1" t="str">
        <f t="shared" si="1121"/>
        <v/>
      </c>
      <c r="KB2177" s="1" t="str">
        <f t="shared" si="1122"/>
        <v/>
      </c>
      <c r="KE2177" s="1">
        <f t="shared" si="1085"/>
        <v>9.9711999999999463</v>
      </c>
      <c r="KF2177" s="151">
        <f t="shared" si="1086"/>
        <v>0.19021142180189227</v>
      </c>
      <c r="KG2177" s="1">
        <f t="shared" si="1087"/>
        <v>3.6500794656324498E-4</v>
      </c>
      <c r="KH2177" s="1" t="str">
        <f t="shared" si="1083"/>
        <v/>
      </c>
      <c r="KI2177" s="132" t="str">
        <f t="shared" si="1084"/>
        <v/>
      </c>
    </row>
    <row r="2178" spans="237:295" ht="20.100000000000001" customHeight="1" x14ac:dyDescent="0.25">
      <c r="IC2178" s="1">
        <v>1554</v>
      </c>
      <c r="ID2178" s="1">
        <f t="shared" si="1088"/>
        <v>38659.587457002141</v>
      </c>
      <c r="IE2178" s="1">
        <f t="shared" si="1089"/>
        <v>1.9628504186219164E-6</v>
      </c>
      <c r="IF2178" s="1">
        <f t="shared" si="1090"/>
        <v>0.98665424892829301</v>
      </c>
      <c r="IG2178" s="1">
        <f t="shared" si="1091"/>
        <v>1.9628504186219164E-6</v>
      </c>
      <c r="IH2178" s="1" t="str">
        <f t="shared" si="1092"/>
        <v/>
      </c>
      <c r="II2178" s="1" t="str">
        <f t="shared" si="1093"/>
        <v/>
      </c>
      <c r="IL2178" s="1">
        <f t="shared" si="1094"/>
        <v>1.2695960943066174E-12</v>
      </c>
      <c r="IM2178" s="1" t="str">
        <f t="shared" si="1095"/>
        <v/>
      </c>
      <c r="IN2178" s="1" t="str">
        <f t="shared" si="1096"/>
        <v/>
      </c>
      <c r="IS2178" s="1">
        <v>1554</v>
      </c>
      <c r="IT2178" s="1">
        <f t="shared" si="1097"/>
        <v>80.106828389289916</v>
      </c>
      <c r="IU2178" s="1">
        <f t="shared" si="1098"/>
        <v>9.47272397990389E-4</v>
      </c>
      <c r="IV2178" s="1">
        <f t="shared" si="1099"/>
        <v>0.98665424892829301</v>
      </c>
      <c r="IW2178" s="1">
        <f t="shared" si="1100"/>
        <v>9.47272397990389E-4</v>
      </c>
      <c r="IX2178" s="1" t="str">
        <f t="shared" si="1101"/>
        <v/>
      </c>
      <c r="IY2178" s="1" t="str">
        <f t="shared" si="1102"/>
        <v/>
      </c>
      <c r="IZ2178" s="1">
        <f t="shared" si="1103"/>
        <v>7.8426596612175871E-7</v>
      </c>
      <c r="JA2178" s="1" t="str">
        <f t="shared" si="1104"/>
        <v/>
      </c>
      <c r="JB2178" s="1" t="str">
        <f t="shared" si="1105"/>
        <v/>
      </c>
      <c r="JF2178" s="1">
        <v>1554</v>
      </c>
      <c r="JG2178" s="1">
        <f t="shared" si="1123"/>
        <v>225.22399577556467</v>
      </c>
      <c r="JH2178" s="1">
        <f t="shared" si="1106"/>
        <v>3.369223033381599E-4</v>
      </c>
      <c r="JI2178" s="1">
        <f t="shared" si="1107"/>
        <v>0.98665424892829301</v>
      </c>
      <c r="JJ2178" s="1">
        <f t="shared" si="1108"/>
        <v>3.369223033381599E-4</v>
      </c>
      <c r="JK2178" s="1" t="str">
        <f t="shared" si="1109"/>
        <v/>
      </c>
      <c r="JL2178" s="1" t="str">
        <f t="shared" si="1110"/>
        <v/>
      </c>
      <c r="JM2178" s="1">
        <f t="shared" si="1111"/>
        <v>3.8644432881745667E-22</v>
      </c>
      <c r="JN2178" s="1" t="str">
        <f t="shared" si="1112"/>
        <v/>
      </c>
      <c r="JO2178" s="1" t="str">
        <f t="shared" si="1113"/>
        <v/>
      </c>
      <c r="JS2178" s="1">
        <v>1554</v>
      </c>
      <c r="JT2178" s="1">
        <f t="shared" si="1114"/>
        <v>21995.324375419958</v>
      </c>
      <c r="JU2178" s="1">
        <f t="shared" si="1115"/>
        <v>3.4499599155049239E-6</v>
      </c>
      <c r="JV2178" s="1">
        <f t="shared" si="1116"/>
        <v>0.98665424892829301</v>
      </c>
      <c r="JW2178" s="1">
        <f t="shared" si="1117"/>
        <v>3.4499599155049239E-6</v>
      </c>
      <c r="JX2178" s="1" t="str">
        <f t="shared" si="1118"/>
        <v/>
      </c>
      <c r="JY2178" s="1" t="str">
        <f t="shared" si="1119"/>
        <v/>
      </c>
      <c r="JZ2178" s="1">
        <f t="shared" si="1120"/>
        <v>1.1114602675548327E-6</v>
      </c>
      <c r="KA2178" s="1" t="str">
        <f t="shared" si="1121"/>
        <v/>
      </c>
      <c r="KB2178" s="1" t="str">
        <f t="shared" si="1122"/>
        <v/>
      </c>
      <c r="KE2178" s="1">
        <f t="shared" si="1085"/>
        <v>9.9775999999999456</v>
      </c>
      <c r="KF2178" s="151">
        <f t="shared" si="1086"/>
        <v>0.18984641385532902</v>
      </c>
      <c r="KG2178" s="1">
        <f t="shared" si="1087"/>
        <v>3.6442570993150403E-4</v>
      </c>
      <c r="KH2178" s="1" t="str">
        <f t="shared" si="1083"/>
        <v/>
      </c>
      <c r="KI2178" s="132" t="str">
        <f t="shared" si="1084"/>
        <v/>
      </c>
    </row>
    <row r="2179" spans="237:295" ht="20.100000000000001" customHeight="1" x14ac:dyDescent="0.25">
      <c r="IC2179" s="1">
        <v>1555</v>
      </c>
      <c r="ID2179" s="1">
        <f t="shared" si="1088"/>
        <v>38729.370105841488</v>
      </c>
      <c r="IE2179" s="1">
        <f t="shared" si="1089"/>
        <v>1.9455130320767222E-6</v>
      </c>
      <c r="IF2179" s="1">
        <f t="shared" si="1090"/>
        <v>0.98679061619274366</v>
      </c>
      <c r="IG2179" s="1">
        <f t="shared" si="1091"/>
        <v>1.9455130320767222E-6</v>
      </c>
      <c r="IH2179" s="1" t="str">
        <f t="shared" si="1092"/>
        <v/>
      </c>
      <c r="II2179" s="1" t="str">
        <f t="shared" si="1093"/>
        <v/>
      </c>
      <c r="IL2179" s="1">
        <f t="shared" si="1094"/>
        <v>1.2992828150011885E-12</v>
      </c>
      <c r="IM2179" s="1" t="str">
        <f t="shared" si="1095"/>
        <v/>
      </c>
      <c r="IN2179" s="1" t="str">
        <f t="shared" si="1096"/>
        <v/>
      </c>
      <c r="IS2179" s="1">
        <v>1555</v>
      </c>
      <c r="IT2179" s="1">
        <f t="shared" si="1097"/>
        <v>80.251425552447472</v>
      </c>
      <c r="IU2179" s="1">
        <f t="shared" si="1098"/>
        <v>9.3890536830145202E-4</v>
      </c>
      <c r="IV2179" s="1">
        <f t="shared" si="1099"/>
        <v>0.98679061619274366</v>
      </c>
      <c r="IW2179" s="1">
        <f t="shared" si="1100"/>
        <v>9.3890536830145202E-4</v>
      </c>
      <c r="IX2179" s="1" t="str">
        <f t="shared" si="1101"/>
        <v/>
      </c>
      <c r="IY2179" s="1" t="str">
        <f t="shared" si="1102"/>
        <v/>
      </c>
      <c r="IZ2179" s="1">
        <f t="shared" si="1103"/>
        <v>7.9809160401008908E-7</v>
      </c>
      <c r="JA2179" s="1" t="str">
        <f t="shared" si="1104"/>
        <v/>
      </c>
      <c r="JB2179" s="1" t="str">
        <f t="shared" si="1105"/>
        <v/>
      </c>
      <c r="JF2179" s="1">
        <v>1555</v>
      </c>
      <c r="JG2179" s="1">
        <f t="shared" si="1123"/>
        <v>225.63053728418487</v>
      </c>
      <c r="JH2179" s="1">
        <f t="shared" si="1106"/>
        <v>3.339463495144482E-4</v>
      </c>
      <c r="JI2179" s="1">
        <f t="shared" si="1107"/>
        <v>0.98679061619274377</v>
      </c>
      <c r="JJ2179" s="1">
        <f t="shared" si="1108"/>
        <v>3.339463495144482E-4</v>
      </c>
      <c r="JK2179" s="1" t="str">
        <f t="shared" si="1109"/>
        <v/>
      </c>
      <c r="JL2179" s="1" t="str">
        <f t="shared" si="1110"/>
        <v/>
      </c>
      <c r="JM2179" s="1">
        <f t="shared" si="1111"/>
        <v>4.0117698460095262E-22</v>
      </c>
      <c r="JN2179" s="1" t="str">
        <f t="shared" si="1112"/>
        <v/>
      </c>
      <c r="JO2179" s="1" t="str">
        <f t="shared" si="1113"/>
        <v/>
      </c>
      <c r="JS2179" s="1">
        <v>1555</v>
      </c>
      <c r="JT2179" s="1">
        <f t="shared" si="1114"/>
        <v>22035.027127000139</v>
      </c>
      <c r="JU2179" s="1">
        <f t="shared" si="1115"/>
        <v>3.4194872477697366E-6</v>
      </c>
      <c r="JV2179" s="1">
        <f t="shared" si="1116"/>
        <v>0.98679061619274377</v>
      </c>
      <c r="JW2179" s="1">
        <f t="shared" si="1117"/>
        <v>3.4194872477697366E-6</v>
      </c>
      <c r="JX2179" s="1" t="str">
        <f t="shared" si="1118"/>
        <v/>
      </c>
      <c r="JY2179" s="1" t="str">
        <f t="shared" si="1119"/>
        <v/>
      </c>
      <c r="JZ2179" s="1">
        <f t="shared" si="1120"/>
        <v>1.0996054795613947E-6</v>
      </c>
      <c r="KA2179" s="1" t="str">
        <f t="shared" si="1121"/>
        <v/>
      </c>
      <c r="KB2179" s="1" t="str">
        <f t="shared" si="1122"/>
        <v/>
      </c>
      <c r="KE2179" s="1">
        <f t="shared" si="1085"/>
        <v>9.9839999999999449</v>
      </c>
      <c r="KF2179" s="151">
        <f t="shared" si="1086"/>
        <v>0.18948198814539752</v>
      </c>
      <c r="KG2179" s="1">
        <f t="shared" si="1087"/>
        <v>3.6384402803371629E-4</v>
      </c>
      <c r="KH2179" s="1" t="str">
        <f t="shared" si="1083"/>
        <v/>
      </c>
      <c r="KI2179" s="132" t="str">
        <f t="shared" si="1084"/>
        <v/>
      </c>
    </row>
    <row r="2180" spans="237:295" ht="20.100000000000001" customHeight="1" x14ac:dyDescent="0.25">
      <c r="IC2180" s="1">
        <v>1556</v>
      </c>
      <c r="ID2180" s="1">
        <f t="shared" si="1088"/>
        <v>38799.15275468085</v>
      </c>
      <c r="IE2180" s="1">
        <f t="shared" si="1089"/>
        <v>1.9282979294911642E-6</v>
      </c>
      <c r="IF2180" s="1">
        <f t="shared" si="1090"/>
        <v>0.98692577787818636</v>
      </c>
      <c r="IG2180" s="1">
        <f t="shared" si="1091"/>
        <v>1.9282979294911642E-6</v>
      </c>
      <c r="IH2180" s="1" t="str">
        <f t="shared" si="1092"/>
        <v/>
      </c>
      <c r="II2180" s="1" t="str">
        <f t="shared" si="1093"/>
        <v/>
      </c>
      <c r="IL2180" s="1">
        <f t="shared" si="1094"/>
        <v>1.3296424201132395E-12</v>
      </c>
      <c r="IM2180" s="1" t="str">
        <f t="shared" si="1095"/>
        <v/>
      </c>
      <c r="IN2180" s="1" t="str">
        <f t="shared" si="1096"/>
        <v/>
      </c>
      <c r="IS2180" s="1">
        <v>1556</v>
      </c>
      <c r="IT2180" s="1">
        <f t="shared" si="1097"/>
        <v>80.396022715605028</v>
      </c>
      <c r="IU2180" s="1">
        <f t="shared" si="1098"/>
        <v>9.3059735290040098E-4</v>
      </c>
      <c r="IV2180" s="1">
        <f t="shared" si="1099"/>
        <v>0.98692577787818636</v>
      </c>
      <c r="IW2180" s="1">
        <f t="shared" si="1100"/>
        <v>9.3059735290040098E-4</v>
      </c>
      <c r="IX2180" s="1" t="str">
        <f t="shared" si="1101"/>
        <v/>
      </c>
      <c r="IY2180" s="1" t="str">
        <f t="shared" si="1102"/>
        <v/>
      </c>
      <c r="IZ2180" s="1">
        <f t="shared" si="1103"/>
        <v>8.1214797630362509E-7</v>
      </c>
      <c r="JA2180" s="1" t="str">
        <f t="shared" si="1104"/>
        <v/>
      </c>
      <c r="JB2180" s="1" t="str">
        <f t="shared" si="1105"/>
        <v/>
      </c>
      <c r="JF2180" s="1">
        <v>1556</v>
      </c>
      <c r="JG2180" s="1">
        <f t="shared" si="1123"/>
        <v>226.03707879280495</v>
      </c>
      <c r="JH2180" s="1">
        <f t="shared" si="1106"/>
        <v>3.3099138567191594E-4</v>
      </c>
      <c r="JI2180" s="1">
        <f t="shared" si="1107"/>
        <v>0.98692577787818636</v>
      </c>
      <c r="JJ2180" s="1">
        <f t="shared" si="1108"/>
        <v>3.3099138567191594E-4</v>
      </c>
      <c r="JK2180" s="1" t="str">
        <f t="shared" si="1109"/>
        <v/>
      </c>
      <c r="JL2180" s="1" t="str">
        <f t="shared" si="1110"/>
        <v/>
      </c>
      <c r="JM2180" s="1">
        <f t="shared" si="1111"/>
        <v>4.1646463903101367E-22</v>
      </c>
      <c r="JN2180" s="1" t="str">
        <f t="shared" si="1112"/>
        <v/>
      </c>
      <c r="JO2180" s="1" t="str">
        <f t="shared" si="1113"/>
        <v/>
      </c>
      <c r="JS2180" s="1">
        <v>1556</v>
      </c>
      <c r="JT2180" s="1">
        <f t="shared" si="1114"/>
        <v>22074.729878580314</v>
      </c>
      <c r="JU2180" s="1">
        <f t="shared" si="1115"/>
        <v>3.3892295096873997E-6</v>
      </c>
      <c r="JV2180" s="1">
        <f t="shared" si="1116"/>
        <v>0.98692577787818636</v>
      </c>
      <c r="JW2180" s="1">
        <f t="shared" si="1117"/>
        <v>3.3892295096873997E-6</v>
      </c>
      <c r="JX2180" s="1" t="str">
        <f t="shared" si="1118"/>
        <v/>
      </c>
      <c r="JY2180" s="1" t="str">
        <f t="shared" si="1119"/>
        <v/>
      </c>
      <c r="JZ2180" s="1">
        <f t="shared" si="1120"/>
        <v>1.0878597283381462E-6</v>
      </c>
      <c r="KA2180" s="1" t="str">
        <f t="shared" si="1121"/>
        <v/>
      </c>
      <c r="KB2180" s="1" t="str">
        <f t="shared" si="1122"/>
        <v/>
      </c>
      <c r="KE2180" s="1">
        <f t="shared" si="1085"/>
        <v>9.9903999999999442</v>
      </c>
      <c r="KF2180" s="151">
        <f t="shared" si="1086"/>
        <v>0.1891181441173638</v>
      </c>
      <c r="KG2180" s="1">
        <f t="shared" si="1087"/>
        <v>3.6326290165786257E-4</v>
      </c>
      <c r="KH2180" s="1" t="str">
        <f t="shared" si="1083"/>
        <v/>
      </c>
      <c r="KI2180" s="132" t="str">
        <f t="shared" si="1084"/>
        <v/>
      </c>
    </row>
    <row r="2181" spans="237:295" ht="20.100000000000001" customHeight="1" x14ac:dyDescent="0.25">
      <c r="IC2181" s="1">
        <v>1557</v>
      </c>
      <c r="ID2181" s="1">
        <f t="shared" si="1088"/>
        <v>38868.935403520198</v>
      </c>
      <c r="IE2181" s="1">
        <f t="shared" si="1089"/>
        <v>1.9112045772627594E-6</v>
      </c>
      <c r="IF2181" s="1">
        <f t="shared" si="1090"/>
        <v>0.98705974249930806</v>
      </c>
      <c r="IG2181" s="1">
        <f t="shared" si="1091"/>
        <v>1.9112045772627594E-6</v>
      </c>
      <c r="IH2181" s="1" t="str">
        <f t="shared" si="1092"/>
        <v/>
      </c>
      <c r="II2181" s="1" t="str">
        <f t="shared" si="1093"/>
        <v/>
      </c>
      <c r="IL2181" s="1">
        <f t="shared" si="1094"/>
        <v>1.3606896497017254E-12</v>
      </c>
      <c r="IM2181" s="1" t="str">
        <f t="shared" si="1095"/>
        <v/>
      </c>
      <c r="IN2181" s="1" t="str">
        <f t="shared" si="1096"/>
        <v/>
      </c>
      <c r="IS2181" s="1">
        <v>1557</v>
      </c>
      <c r="IT2181" s="1">
        <f t="shared" si="1097"/>
        <v>80.540619878762612</v>
      </c>
      <c r="IU2181" s="1">
        <f t="shared" si="1098"/>
        <v>9.2234809427046136E-4</v>
      </c>
      <c r="IV2181" s="1">
        <f t="shared" si="1099"/>
        <v>0.98705974249930806</v>
      </c>
      <c r="IW2181" s="1">
        <f t="shared" si="1100"/>
        <v>9.2234809427046136E-4</v>
      </c>
      <c r="IX2181" s="1" t="str">
        <f t="shared" si="1101"/>
        <v/>
      </c>
      <c r="IY2181" s="1" t="str">
        <f t="shared" si="1102"/>
        <v/>
      </c>
      <c r="IZ2181" s="1">
        <f t="shared" si="1103"/>
        <v>8.2643869304606293E-7</v>
      </c>
      <c r="JA2181" s="1" t="str">
        <f t="shared" si="1104"/>
        <v/>
      </c>
      <c r="JB2181" s="1" t="str">
        <f t="shared" si="1105"/>
        <v/>
      </c>
      <c r="JF2181" s="1">
        <v>1557</v>
      </c>
      <c r="JG2181" s="1">
        <f t="shared" si="1123"/>
        <v>226.44362030142514</v>
      </c>
      <c r="JH2181" s="1">
        <f t="shared" si="1106"/>
        <v>3.2805732021795803E-4</v>
      </c>
      <c r="JI2181" s="1">
        <f t="shared" si="1107"/>
        <v>0.98705974249930806</v>
      </c>
      <c r="JJ2181" s="1">
        <f t="shared" si="1108"/>
        <v>3.2805732021795803E-4</v>
      </c>
      <c r="JK2181" s="1" t="str">
        <f t="shared" si="1109"/>
        <v/>
      </c>
      <c r="JL2181" s="1" t="str">
        <f t="shared" si="1110"/>
        <v/>
      </c>
      <c r="JM2181" s="1">
        <f t="shared" si="1111"/>
        <v>4.3232794292330973E-22</v>
      </c>
      <c r="JN2181" s="1" t="str">
        <f t="shared" si="1112"/>
        <v/>
      </c>
      <c r="JO2181" s="1" t="str">
        <f t="shared" si="1113"/>
        <v/>
      </c>
      <c r="JS2181" s="1">
        <v>1557</v>
      </c>
      <c r="JT2181" s="1">
        <f t="shared" si="1114"/>
        <v>22114.432630160496</v>
      </c>
      <c r="JU2181" s="1">
        <f t="shared" si="1115"/>
        <v>3.3591857633834871E-6</v>
      </c>
      <c r="JV2181" s="1">
        <f t="shared" si="1116"/>
        <v>0.98705974249930806</v>
      </c>
      <c r="JW2181" s="1">
        <f t="shared" si="1117"/>
        <v>3.3591857633834871E-6</v>
      </c>
      <c r="JX2181" s="1" t="str">
        <f t="shared" si="1118"/>
        <v/>
      </c>
      <c r="JY2181" s="1" t="str">
        <f t="shared" si="1119"/>
        <v/>
      </c>
      <c r="JZ2181" s="1">
        <f t="shared" si="1120"/>
        <v>1.0762222230311575E-6</v>
      </c>
      <c r="KA2181" s="1" t="str">
        <f t="shared" si="1121"/>
        <v/>
      </c>
      <c r="KB2181" s="1" t="str">
        <f t="shared" si="1122"/>
        <v/>
      </c>
      <c r="KE2181" s="1">
        <f t="shared" si="1085"/>
        <v>9.9967999999999435</v>
      </c>
      <c r="KF2181" s="151">
        <f t="shared" si="1086"/>
        <v>0.18875488121570594</v>
      </c>
      <c r="KG2181" s="1">
        <f t="shared" si="1087"/>
        <v>3.6268233158598395E-4</v>
      </c>
      <c r="KH2181" s="1" t="str">
        <f t="shared" si="1083"/>
        <v/>
      </c>
      <c r="KI2181" s="132" t="str">
        <f t="shared" si="1084"/>
        <v/>
      </c>
    </row>
    <row r="2182" spans="237:295" ht="20.100000000000001" customHeight="1" x14ac:dyDescent="0.25">
      <c r="IC2182" s="1">
        <v>1558</v>
      </c>
      <c r="ID2182" s="1">
        <f t="shared" si="1088"/>
        <v>38938.71805235956</v>
      </c>
      <c r="IE2182" s="1">
        <f t="shared" si="1089"/>
        <v>1.8942324406968254E-6</v>
      </c>
      <c r="IF2182" s="1">
        <f t="shared" si="1090"/>
        <v>0.98719251853352119</v>
      </c>
      <c r="IG2182" s="1">
        <f t="shared" si="1091"/>
        <v>1.8942324406968254E-6</v>
      </c>
      <c r="IH2182" s="1" t="str">
        <f t="shared" si="1092"/>
        <v/>
      </c>
      <c r="II2182" s="1" t="str">
        <f t="shared" si="1093"/>
        <v/>
      </c>
      <c r="IL2182" s="1">
        <f t="shared" si="1094"/>
        <v>1.3924395547364911E-12</v>
      </c>
      <c r="IM2182" s="1" t="str">
        <f t="shared" si="1095"/>
        <v/>
      </c>
      <c r="IN2182" s="1" t="str">
        <f t="shared" si="1096"/>
        <v/>
      </c>
      <c r="IS2182" s="1">
        <v>1558</v>
      </c>
      <c r="IT2182" s="1">
        <f t="shared" si="1097"/>
        <v>80.685217041920168</v>
      </c>
      <c r="IU2182" s="1">
        <f t="shared" si="1098"/>
        <v>9.1415733436776923E-4</v>
      </c>
      <c r="IV2182" s="1">
        <f t="shared" si="1099"/>
        <v>0.98719251853352108</v>
      </c>
      <c r="IW2182" s="1">
        <f t="shared" si="1100"/>
        <v>9.1415733436776923E-4</v>
      </c>
      <c r="IX2182" s="1" t="str">
        <f t="shared" si="1101"/>
        <v/>
      </c>
      <c r="IY2182" s="1" t="str">
        <f t="shared" si="1102"/>
        <v/>
      </c>
      <c r="IZ2182" s="1">
        <f t="shared" si="1103"/>
        <v>8.4096741648612051E-7</v>
      </c>
      <c r="JA2182" s="1" t="str">
        <f t="shared" si="1104"/>
        <v/>
      </c>
      <c r="JB2182" s="1" t="str">
        <f t="shared" si="1105"/>
        <v/>
      </c>
      <c r="JF2182" s="1">
        <v>1558</v>
      </c>
      <c r="JG2182" s="1">
        <f t="shared" si="1123"/>
        <v>226.85016181004534</v>
      </c>
      <c r="JH2182" s="1">
        <f t="shared" si="1106"/>
        <v>3.2514406137249848E-4</v>
      </c>
      <c r="JI2182" s="1">
        <f t="shared" si="1107"/>
        <v>0.98719251853352119</v>
      </c>
      <c r="JJ2182" s="1">
        <f t="shared" si="1108"/>
        <v>3.2514406137249848E-4</v>
      </c>
      <c r="JK2182" s="1" t="str">
        <f t="shared" si="1109"/>
        <v/>
      </c>
      <c r="JL2182" s="1" t="str">
        <f t="shared" si="1110"/>
        <v/>
      </c>
      <c r="JM2182" s="1">
        <f t="shared" si="1111"/>
        <v>4.4878830570558773E-22</v>
      </c>
      <c r="JN2182" s="1" t="str">
        <f t="shared" si="1112"/>
        <v/>
      </c>
      <c r="JO2182" s="1" t="str">
        <f t="shared" si="1113"/>
        <v/>
      </c>
      <c r="JS2182" s="1">
        <v>1558</v>
      </c>
      <c r="JT2182" s="1">
        <f t="shared" si="1114"/>
        <v>22154.135381740678</v>
      </c>
      <c r="JU2182" s="1">
        <f t="shared" si="1115"/>
        <v>3.329355069063919E-6</v>
      </c>
      <c r="JV2182" s="1">
        <f t="shared" si="1116"/>
        <v>0.98719251853352108</v>
      </c>
      <c r="JW2182" s="1">
        <f t="shared" si="1117"/>
        <v>3.329355069063919E-6</v>
      </c>
      <c r="JX2182" s="1" t="str">
        <f t="shared" si="1118"/>
        <v/>
      </c>
      <c r="JY2182" s="1" t="str">
        <f t="shared" si="1119"/>
        <v/>
      </c>
      <c r="JZ2182" s="1">
        <f t="shared" si="1120"/>
        <v>1.0646921760725273E-6</v>
      </c>
      <c r="KA2182" s="1" t="str">
        <f t="shared" si="1121"/>
        <v/>
      </c>
      <c r="KB2182" s="1" t="str">
        <f t="shared" si="1122"/>
        <v/>
      </c>
      <c r="KE2182" s="1">
        <f t="shared" si="1085"/>
        <v>10.003199999999943</v>
      </c>
      <c r="KF2182" s="151">
        <f t="shared" si="1086"/>
        <v>0.18839219888411995</v>
      </c>
      <c r="KG2182" s="1">
        <f t="shared" si="1087"/>
        <v>3.6210231859284958E-4</v>
      </c>
      <c r="KH2182" s="1" t="str">
        <f t="shared" si="1083"/>
        <v/>
      </c>
      <c r="KI2182" s="132" t="str">
        <f t="shared" si="1084"/>
        <v/>
      </c>
    </row>
    <row r="2183" spans="237:295" ht="20.100000000000001" customHeight="1" x14ac:dyDescent="0.25">
      <c r="IC2183" s="1">
        <v>1559</v>
      </c>
      <c r="ID2183" s="1">
        <f t="shared" si="1088"/>
        <v>39008.500701198907</v>
      </c>
      <c r="IE2183" s="1">
        <f t="shared" si="1089"/>
        <v>1.8773809840502526E-6</v>
      </c>
      <c r="IF2183" s="1">
        <f t="shared" si="1090"/>
        <v>0.98732411442088885</v>
      </c>
      <c r="IG2183" s="1">
        <f t="shared" si="1091"/>
        <v>1.8773809840502526E-6</v>
      </c>
      <c r="IH2183" s="1" t="str">
        <f t="shared" si="1092"/>
        <v/>
      </c>
      <c r="II2183" s="1" t="str">
        <f t="shared" si="1093"/>
        <v/>
      </c>
      <c r="IL2183" s="1">
        <f t="shared" si="1094"/>
        <v>1.4249075033835369E-12</v>
      </c>
      <c r="IM2183" s="1" t="str">
        <f t="shared" si="1095"/>
        <v/>
      </c>
      <c r="IN2183" s="1" t="str">
        <f t="shared" si="1096"/>
        <v/>
      </c>
      <c r="IS2183" s="1">
        <v>1559</v>
      </c>
      <c r="IT2183" s="1">
        <f t="shared" si="1097"/>
        <v>80.829814205077724</v>
      </c>
      <c r="IU2183" s="1">
        <f t="shared" si="1098"/>
        <v>9.0602481464248234E-4</v>
      </c>
      <c r="IV2183" s="1">
        <f t="shared" si="1099"/>
        <v>0.98732411442088885</v>
      </c>
      <c r="IW2183" s="1">
        <f t="shared" si="1100"/>
        <v>9.0602481464248234E-4</v>
      </c>
      <c r="IX2183" s="1" t="str">
        <f t="shared" si="1101"/>
        <v/>
      </c>
      <c r="IY2183" s="1" t="str">
        <f t="shared" si="1102"/>
        <v/>
      </c>
      <c r="IZ2183" s="1">
        <f t="shared" si="1103"/>
        <v>8.5573786175972072E-7</v>
      </c>
      <c r="JA2183" s="1" t="str">
        <f t="shared" si="1104"/>
        <v/>
      </c>
      <c r="JB2183" s="1" t="str">
        <f t="shared" si="1105"/>
        <v/>
      </c>
      <c r="JF2183" s="1">
        <v>1559</v>
      </c>
      <c r="JG2183" s="1">
        <f t="shared" si="1123"/>
        <v>227.25670331866542</v>
      </c>
      <c r="JH2183" s="1">
        <f t="shared" si="1106"/>
        <v>3.2225151717549721E-4</v>
      </c>
      <c r="JI2183" s="1">
        <f t="shared" si="1107"/>
        <v>0.98732411442088885</v>
      </c>
      <c r="JJ2183" s="1">
        <f t="shared" si="1108"/>
        <v>3.2225151717549721E-4</v>
      </c>
      <c r="JK2183" s="1" t="str">
        <f t="shared" si="1109"/>
        <v/>
      </c>
      <c r="JL2183" s="1" t="str">
        <f t="shared" si="1110"/>
        <v/>
      </c>
      <c r="JM2183" s="1">
        <f t="shared" si="1111"/>
        <v>4.65867922917264E-22</v>
      </c>
      <c r="JN2183" s="1" t="str">
        <f t="shared" si="1112"/>
        <v/>
      </c>
      <c r="JO2183" s="1" t="str">
        <f t="shared" si="1113"/>
        <v/>
      </c>
      <c r="JS2183" s="1">
        <v>1559</v>
      </c>
      <c r="JT2183" s="1">
        <f t="shared" si="1114"/>
        <v>22193.83813332086</v>
      </c>
      <c r="JU2183" s="1">
        <f t="shared" si="1115"/>
        <v>3.2997364850918565E-6</v>
      </c>
      <c r="JV2183" s="1">
        <f t="shared" si="1116"/>
        <v>0.98732411442088885</v>
      </c>
      <c r="JW2183" s="1">
        <f t="shared" si="1117"/>
        <v>3.2997364850918565E-6</v>
      </c>
      <c r="JX2183" s="1" t="str">
        <f t="shared" si="1118"/>
        <v/>
      </c>
      <c r="JY2183" s="1" t="str">
        <f t="shared" si="1119"/>
        <v/>
      </c>
      <c r="JZ2183" s="1">
        <f t="shared" si="1120"/>
        <v>1.0532688031953543E-6</v>
      </c>
      <c r="KA2183" s="1" t="str">
        <f t="shared" si="1121"/>
        <v/>
      </c>
      <c r="KB2183" s="1" t="str">
        <f t="shared" si="1122"/>
        <v/>
      </c>
      <c r="KE2183" s="1">
        <f t="shared" si="1085"/>
        <v>10.009599999999942</v>
      </c>
      <c r="KF2183" s="151">
        <f t="shared" si="1086"/>
        <v>0.18803009656552711</v>
      </c>
      <c r="KG2183" s="1">
        <f t="shared" si="1087"/>
        <v>3.6152286344889872E-4</v>
      </c>
      <c r="KH2183" s="1" t="str">
        <f t="shared" si="1083"/>
        <v/>
      </c>
      <c r="KI2183" s="132" t="str">
        <f t="shared" si="1084"/>
        <v/>
      </c>
    </row>
    <row r="2184" spans="237:295" ht="20.100000000000001" customHeight="1" x14ac:dyDescent="0.25">
      <c r="IC2184" s="1">
        <v>1560</v>
      </c>
      <c r="ID2184" s="1">
        <f t="shared" si="1088"/>
        <v>39078.283350038269</v>
      </c>
      <c r="IE2184" s="1">
        <f t="shared" si="1089"/>
        <v>1.8606496705749234E-6</v>
      </c>
      <c r="IF2184" s="1">
        <f t="shared" si="1090"/>
        <v>0.98745453856405341</v>
      </c>
      <c r="IG2184" s="1">
        <f t="shared" si="1091"/>
        <v>1.8606496705749234E-6</v>
      </c>
      <c r="IH2184" s="1" t="str">
        <f t="shared" si="1092"/>
        <v/>
      </c>
      <c r="II2184" s="1" t="str">
        <f t="shared" si="1093"/>
        <v/>
      </c>
      <c r="IL2184" s="1">
        <f t="shared" si="1094"/>
        <v>1.4581091874113988E-12</v>
      </c>
      <c r="IM2184" s="1" t="str">
        <f t="shared" si="1095"/>
        <v/>
      </c>
      <c r="IN2184" s="1" t="str">
        <f t="shared" si="1096"/>
        <v/>
      </c>
      <c r="IS2184" s="1">
        <v>1560</v>
      </c>
      <c r="IT2184" s="1">
        <f t="shared" si="1097"/>
        <v>80.97441136823528</v>
      </c>
      <c r="IU2184" s="1">
        <f t="shared" si="1098"/>
        <v>8.9795027605974625E-4</v>
      </c>
      <c r="IV2184" s="1">
        <f t="shared" si="1099"/>
        <v>0.98745453856405341</v>
      </c>
      <c r="IW2184" s="1">
        <f t="shared" si="1100"/>
        <v>8.9795027605974625E-4</v>
      </c>
      <c r="IX2184" s="1" t="str">
        <f t="shared" si="1101"/>
        <v/>
      </c>
      <c r="IY2184" s="1" t="str">
        <f t="shared" si="1102"/>
        <v/>
      </c>
      <c r="IZ2184" s="1">
        <f t="shared" si="1103"/>
        <v>8.7075379757987346E-7</v>
      </c>
      <c r="JA2184" s="1" t="str">
        <f t="shared" si="1104"/>
        <v/>
      </c>
      <c r="JB2184" s="1" t="str">
        <f t="shared" si="1105"/>
        <v/>
      </c>
      <c r="JF2184" s="1">
        <v>1560</v>
      </c>
      <c r="JG2184" s="1">
        <f t="shared" si="1123"/>
        <v>227.66324482728561</v>
      </c>
      <c r="JH2184" s="1">
        <f t="shared" si="1106"/>
        <v>3.1937959549440547E-4</v>
      </c>
      <c r="JI2184" s="1">
        <f t="shared" si="1107"/>
        <v>0.98745453856405341</v>
      </c>
      <c r="JJ2184" s="1">
        <f t="shared" si="1108"/>
        <v>3.1937959549440547E-4</v>
      </c>
      <c r="JK2184" s="1" t="str">
        <f t="shared" si="1109"/>
        <v/>
      </c>
      <c r="JL2184" s="1" t="str">
        <f t="shared" si="1110"/>
        <v/>
      </c>
      <c r="JM2184" s="1">
        <f t="shared" si="1111"/>
        <v>4.8358980469215314E-22</v>
      </c>
      <c r="JN2184" s="1" t="str">
        <f t="shared" si="1112"/>
        <v/>
      </c>
      <c r="JO2184" s="1" t="str">
        <f t="shared" si="1113"/>
        <v/>
      </c>
      <c r="JS2184" s="1">
        <v>1560</v>
      </c>
      <c r="JT2184" s="1">
        <f t="shared" si="1114"/>
        <v>22233.540884901042</v>
      </c>
      <c r="JU2184" s="1">
        <f t="shared" si="1115"/>
        <v>3.2703290680640457E-6</v>
      </c>
      <c r="JV2184" s="1">
        <f t="shared" si="1116"/>
        <v>0.98745453856405341</v>
      </c>
      <c r="JW2184" s="1">
        <f t="shared" si="1117"/>
        <v>3.2703290680640457E-6</v>
      </c>
      <c r="JX2184" s="1" t="str">
        <f t="shared" si="1118"/>
        <v/>
      </c>
      <c r="JY2184" s="1" t="str">
        <f t="shared" si="1119"/>
        <v/>
      </c>
      <c r="JZ2184" s="1">
        <f t="shared" si="1120"/>
        <v>1.0419513234483062E-6</v>
      </c>
      <c r="KA2184" s="1" t="str">
        <f t="shared" si="1121"/>
        <v/>
      </c>
      <c r="KB2184" s="1" t="str">
        <f t="shared" si="1122"/>
        <v/>
      </c>
      <c r="KE2184" s="1">
        <f t="shared" si="1085"/>
        <v>10.015999999999941</v>
      </c>
      <c r="KF2184" s="151">
        <f t="shared" si="1086"/>
        <v>0.18766857370207821</v>
      </c>
      <c r="KG2184" s="1">
        <f t="shared" si="1087"/>
        <v>3.609439669166048E-4</v>
      </c>
      <c r="KH2184" s="1" t="str">
        <f t="shared" si="1083"/>
        <v/>
      </c>
      <c r="KI2184" s="132" t="str">
        <f t="shared" si="1084"/>
        <v/>
      </c>
    </row>
    <row r="2185" spans="237:295" ht="20.100000000000001" customHeight="1" x14ac:dyDescent="0.25">
      <c r="IC2185" s="1">
        <v>1561</v>
      </c>
      <c r="ID2185" s="1">
        <f t="shared" si="1088"/>
        <v>39148.065998877617</v>
      </c>
      <c r="IE2185" s="1">
        <f t="shared" si="1089"/>
        <v>1.8440379625608793E-6</v>
      </c>
      <c r="IF2185" s="1">
        <f t="shared" si="1090"/>
        <v>0.98758379932816776</v>
      </c>
      <c r="IG2185" s="1">
        <f t="shared" si="1091"/>
        <v>1.8440379625608793E-6</v>
      </c>
      <c r="IH2185" s="1" t="str">
        <f t="shared" si="1092"/>
        <v/>
      </c>
      <c r="II2185" s="1" t="str">
        <f t="shared" si="1093"/>
        <v/>
      </c>
      <c r="IL2185" s="1">
        <f t="shared" si="1094"/>
        <v>1.4920606287206529E-12</v>
      </c>
      <c r="IM2185" s="1" t="str">
        <f t="shared" si="1095"/>
        <v/>
      </c>
      <c r="IN2185" s="1" t="str">
        <f t="shared" si="1096"/>
        <v/>
      </c>
      <c r="IS2185" s="1">
        <v>1561</v>
      </c>
      <c r="IT2185" s="1">
        <f t="shared" si="1097"/>
        <v>81.119008531392865</v>
      </c>
      <c r="IU2185" s="1">
        <f t="shared" si="1098"/>
        <v>8.8993345912051611E-4</v>
      </c>
      <c r="IV2185" s="1">
        <f t="shared" si="1099"/>
        <v>0.98758379932816776</v>
      </c>
      <c r="IW2185" s="1">
        <f t="shared" si="1100"/>
        <v>8.8993345912051611E-4</v>
      </c>
      <c r="IX2185" s="1" t="str">
        <f t="shared" si="1101"/>
        <v/>
      </c>
      <c r="IY2185" s="1" t="str">
        <f t="shared" si="1102"/>
        <v/>
      </c>
      <c r="IZ2185" s="1">
        <f t="shared" si="1103"/>
        <v>8.8601904693437414E-7</v>
      </c>
      <c r="JA2185" s="1" t="str">
        <f t="shared" si="1104"/>
        <v/>
      </c>
      <c r="JB2185" s="1" t="str">
        <f t="shared" si="1105"/>
        <v/>
      </c>
      <c r="JF2185" s="1">
        <v>1561</v>
      </c>
      <c r="JG2185" s="1">
        <f t="shared" si="1123"/>
        <v>228.06978633590569</v>
      </c>
      <c r="JH2185" s="1">
        <f t="shared" si="1106"/>
        <v>3.1652820403157462E-4</v>
      </c>
      <c r="JI2185" s="1">
        <f t="shared" si="1107"/>
        <v>0.98758379932816776</v>
      </c>
      <c r="JJ2185" s="1">
        <f t="shared" si="1108"/>
        <v>3.1652820403157462E-4</v>
      </c>
      <c r="JK2185" s="1" t="str">
        <f t="shared" si="1109"/>
        <v/>
      </c>
      <c r="JL2185" s="1" t="str">
        <f t="shared" si="1110"/>
        <v/>
      </c>
      <c r="JM2185" s="1">
        <f t="shared" si="1111"/>
        <v>5.0197780525891499E-22</v>
      </c>
      <c r="JN2185" s="1" t="str">
        <f t="shared" si="1112"/>
        <v/>
      </c>
      <c r="JO2185" s="1" t="str">
        <f t="shared" si="1113"/>
        <v/>
      </c>
      <c r="JS2185" s="1">
        <v>1561</v>
      </c>
      <c r="JT2185" s="1">
        <f t="shared" si="1114"/>
        <v>22273.243636481217</v>
      </c>
      <c r="JU2185" s="1">
        <f t="shared" si="1115"/>
        <v>3.2411318728866578E-6</v>
      </c>
      <c r="JV2185" s="1">
        <f t="shared" si="1116"/>
        <v>0.98758379932816776</v>
      </c>
      <c r="JW2185" s="1">
        <f t="shared" si="1117"/>
        <v>3.2411318728866578E-6</v>
      </c>
      <c r="JX2185" s="1" t="str">
        <f t="shared" si="1118"/>
        <v/>
      </c>
      <c r="JY2185" s="1" t="str">
        <f t="shared" si="1119"/>
        <v/>
      </c>
      <c r="JZ2185" s="1">
        <f t="shared" si="1120"/>
        <v>1.0307389592097462E-6</v>
      </c>
      <c r="KA2185" s="1" t="str">
        <f t="shared" si="1121"/>
        <v/>
      </c>
      <c r="KB2185" s="1" t="str">
        <f t="shared" si="1122"/>
        <v/>
      </c>
      <c r="KE2185" s="1">
        <f t="shared" si="1085"/>
        <v>10.022399999999941</v>
      </c>
      <c r="KF2185" s="151">
        <f t="shared" si="1086"/>
        <v>0.1873076297351616</v>
      </c>
      <c r="KG2185" s="1">
        <f t="shared" si="1087"/>
        <v>3.6036562975366726E-4</v>
      </c>
      <c r="KH2185" s="1" t="str">
        <f t="shared" si="1083"/>
        <v/>
      </c>
      <c r="KI2185" s="132" t="str">
        <f t="shared" si="1084"/>
        <v/>
      </c>
    </row>
    <row r="2186" spans="237:295" ht="20.100000000000001" customHeight="1" x14ac:dyDescent="0.25">
      <c r="IC2186" s="1">
        <v>1562</v>
      </c>
      <c r="ID2186" s="1">
        <f t="shared" si="1088"/>
        <v>39217.848647716979</v>
      </c>
      <c r="IE2186" s="1">
        <f t="shared" si="1089"/>
        <v>1.8275453213791265E-6</v>
      </c>
      <c r="IF2186" s="1">
        <f t="shared" si="1090"/>
        <v>0.9877119050408294</v>
      </c>
      <c r="IG2186" s="1">
        <f t="shared" si="1091"/>
        <v>1.8275453213791265E-6</v>
      </c>
      <c r="IH2186" s="1" t="str">
        <f t="shared" si="1092"/>
        <v/>
      </c>
      <c r="II2186" s="1" t="str">
        <f t="shared" si="1093"/>
        <v/>
      </c>
      <c r="IL2186" s="1">
        <f t="shared" si="1094"/>
        <v>1.5267781859990487E-12</v>
      </c>
      <c r="IM2186" s="1" t="str">
        <f t="shared" si="1095"/>
        <v/>
      </c>
      <c r="IN2186" s="1" t="str">
        <f t="shared" si="1096"/>
        <v/>
      </c>
      <c r="IS2186" s="1">
        <v>1562</v>
      </c>
      <c r="IT2186" s="1">
        <f t="shared" si="1097"/>
        <v>81.263605694550421</v>
      </c>
      <c r="IU2186" s="1">
        <f t="shared" si="1098"/>
        <v>8.819741038822291E-4</v>
      </c>
      <c r="IV2186" s="1">
        <f t="shared" si="1099"/>
        <v>0.9877119050408294</v>
      </c>
      <c r="IW2186" s="1">
        <f t="shared" si="1100"/>
        <v>8.819741038822291E-4</v>
      </c>
      <c r="IX2186" s="1" t="str">
        <f t="shared" si="1101"/>
        <v/>
      </c>
      <c r="IY2186" s="1" t="str">
        <f t="shared" si="1102"/>
        <v/>
      </c>
      <c r="IZ2186" s="1">
        <f t="shared" si="1103"/>
        <v>9.0153748779136647E-7</v>
      </c>
      <c r="JA2186" s="1" t="str">
        <f t="shared" si="1104"/>
        <v/>
      </c>
      <c r="JB2186" s="1" t="str">
        <f t="shared" si="1105"/>
        <v/>
      </c>
      <c r="JF2186" s="1">
        <v>1562</v>
      </c>
      <c r="JG2186" s="1">
        <f t="shared" si="1123"/>
        <v>228.47632784452588</v>
      </c>
      <c r="JH2186" s="1">
        <f t="shared" si="1106"/>
        <v>3.1369725033160423E-4</v>
      </c>
      <c r="JI2186" s="1">
        <f t="shared" si="1107"/>
        <v>0.9877119050408294</v>
      </c>
      <c r="JJ2186" s="1">
        <f t="shared" si="1108"/>
        <v>3.1369725033160423E-4</v>
      </c>
      <c r="JK2186" s="1" t="str">
        <f t="shared" si="1109"/>
        <v/>
      </c>
      <c r="JL2186" s="1" t="str">
        <f t="shared" si="1110"/>
        <v/>
      </c>
      <c r="JM2186" s="1">
        <f t="shared" si="1111"/>
        <v>5.210566534953063E-22</v>
      </c>
      <c r="JN2186" s="1" t="str">
        <f t="shared" si="1112"/>
        <v/>
      </c>
      <c r="JO2186" s="1" t="str">
        <f t="shared" si="1113"/>
        <v/>
      </c>
      <c r="JS2186" s="1">
        <v>1562</v>
      </c>
      <c r="JT2186" s="1">
        <f t="shared" si="1114"/>
        <v>22312.946388061398</v>
      </c>
      <c r="JU2186" s="1">
        <f t="shared" si="1115"/>
        <v>3.212143952850551E-6</v>
      </c>
      <c r="JV2186" s="1">
        <f t="shared" si="1116"/>
        <v>0.9877119050408294</v>
      </c>
      <c r="JW2186" s="1">
        <f t="shared" si="1117"/>
        <v>3.212143952850551E-6</v>
      </c>
      <c r="JX2186" s="1" t="str">
        <f t="shared" si="1118"/>
        <v/>
      </c>
      <c r="JY2186" s="1" t="str">
        <f t="shared" si="1119"/>
        <v/>
      </c>
      <c r="JZ2186" s="1">
        <f t="shared" si="1120"/>
        <v>1.0196309362014604E-6</v>
      </c>
      <c r="KA2186" s="1" t="str">
        <f t="shared" si="1121"/>
        <v/>
      </c>
      <c r="KB2186" s="1" t="str">
        <f t="shared" si="1122"/>
        <v/>
      </c>
      <c r="KE2186" s="1">
        <f t="shared" si="1085"/>
        <v>10.02879999999994</v>
      </c>
      <c r="KF2186" s="151">
        <f t="shared" si="1086"/>
        <v>0.18694726410540793</v>
      </c>
      <c r="KG2186" s="1">
        <f t="shared" si="1087"/>
        <v>3.5978785271087443E-4</v>
      </c>
      <c r="KH2186" s="1" t="str">
        <f t="shared" si="1083"/>
        <v/>
      </c>
      <c r="KI2186" s="132" t="str">
        <f t="shared" si="1084"/>
        <v/>
      </c>
    </row>
    <row r="2187" spans="237:295" ht="20.100000000000001" customHeight="1" x14ac:dyDescent="0.25">
      <c r="IC2187" s="1">
        <v>1563</v>
      </c>
      <c r="ID2187" s="1">
        <f t="shared" si="1088"/>
        <v>39287.631296556327</v>
      </c>
      <c r="IE2187" s="1">
        <f t="shared" si="1089"/>
        <v>1.8111712075241825E-6</v>
      </c>
      <c r="IF2187" s="1">
        <f t="shared" si="1090"/>
        <v>0.98783886399201826</v>
      </c>
      <c r="IG2187" s="1">
        <f t="shared" si="1091"/>
        <v>1.8111712075241825E-6</v>
      </c>
      <c r="IH2187" s="1" t="str">
        <f t="shared" si="1092"/>
        <v/>
      </c>
      <c r="II2187" s="1" t="str">
        <f t="shared" si="1093"/>
        <v/>
      </c>
      <c r="IL2187" s="1">
        <f t="shared" si="1094"/>
        <v>1.562278561504256E-12</v>
      </c>
      <c r="IM2187" s="1" t="str">
        <f t="shared" si="1095"/>
        <v/>
      </c>
      <c r="IN2187" s="1" t="str">
        <f t="shared" si="1096"/>
        <v/>
      </c>
      <c r="IS2187" s="1">
        <v>1563</v>
      </c>
      <c r="IT2187" s="1">
        <f t="shared" si="1097"/>
        <v>81.408202857707977</v>
      </c>
      <c r="IU2187" s="1">
        <f t="shared" si="1098"/>
        <v>8.7407194997931974E-4</v>
      </c>
      <c r="IV2187" s="1">
        <f t="shared" si="1099"/>
        <v>0.98783886399201826</v>
      </c>
      <c r="IW2187" s="1">
        <f t="shared" si="1100"/>
        <v>8.7407194997931974E-4</v>
      </c>
      <c r="IX2187" s="1" t="str">
        <f t="shared" si="1101"/>
        <v/>
      </c>
      <c r="IY2187" s="1" t="str">
        <f t="shared" si="1102"/>
        <v/>
      </c>
      <c r="IZ2187" s="1">
        <f t="shared" si="1103"/>
        <v>9.1731305381286238E-7</v>
      </c>
      <c r="JA2187" s="1" t="str">
        <f t="shared" si="1104"/>
        <v/>
      </c>
      <c r="JB2187" s="1" t="str">
        <f t="shared" si="1105"/>
        <v/>
      </c>
      <c r="JF2187" s="1">
        <v>1563</v>
      </c>
      <c r="JG2187" s="1">
        <f t="shared" si="1123"/>
        <v>228.88286935314608</v>
      </c>
      <c r="JH2187" s="1">
        <f t="shared" si="1106"/>
        <v>3.1088664178864492E-4</v>
      </c>
      <c r="JI2187" s="1">
        <f t="shared" si="1107"/>
        <v>0.98783886399201826</v>
      </c>
      <c r="JJ2187" s="1">
        <f t="shared" si="1108"/>
        <v>3.1088664178864492E-4</v>
      </c>
      <c r="JK2187" s="1" t="str">
        <f t="shared" si="1109"/>
        <v/>
      </c>
      <c r="JL2187" s="1" t="str">
        <f t="shared" si="1110"/>
        <v/>
      </c>
      <c r="JM2187" s="1">
        <f t="shared" si="1111"/>
        <v>5.4085198457303092E-22</v>
      </c>
      <c r="JN2187" s="1" t="str">
        <f t="shared" si="1112"/>
        <v/>
      </c>
      <c r="JO2187" s="1" t="str">
        <f t="shared" si="1113"/>
        <v/>
      </c>
      <c r="JS2187" s="1">
        <v>1563</v>
      </c>
      <c r="JT2187" s="1">
        <f t="shared" si="1114"/>
        <v>22352.64913964158</v>
      </c>
      <c r="JU2187" s="1">
        <f t="shared" si="1115"/>
        <v>3.1833643597060349E-6</v>
      </c>
      <c r="JV2187" s="1">
        <f t="shared" si="1116"/>
        <v>0.98783886399201826</v>
      </c>
      <c r="JW2187" s="1">
        <f t="shared" si="1117"/>
        <v>3.1833643597060349E-6</v>
      </c>
      <c r="JX2187" s="1" t="str">
        <f t="shared" si="1118"/>
        <v/>
      </c>
      <c r="JY2187" s="1" t="str">
        <f t="shared" si="1119"/>
        <v/>
      </c>
      <c r="JZ2187" s="1">
        <f t="shared" si="1120"/>
        <v>1.0086264835019663E-6</v>
      </c>
      <c r="KA2187" s="1" t="str">
        <f t="shared" si="1121"/>
        <v/>
      </c>
      <c r="KB2187" s="1" t="str">
        <f t="shared" si="1122"/>
        <v/>
      </c>
      <c r="KE2187" s="1">
        <f t="shared" si="1085"/>
        <v>10.035199999999939</v>
      </c>
      <c r="KF2187" s="151">
        <f t="shared" si="1086"/>
        <v>0.18658747625269706</v>
      </c>
      <c r="KG2187" s="1">
        <f t="shared" si="1087"/>
        <v>3.592106365336023E-4</v>
      </c>
      <c r="KH2187" s="1" t="str">
        <f t="shared" si="1083"/>
        <v/>
      </c>
      <c r="KI2187" s="132" t="str">
        <f t="shared" si="1084"/>
        <v/>
      </c>
    </row>
    <row r="2188" spans="237:295" ht="20.100000000000001" customHeight="1" x14ac:dyDescent="0.25">
      <c r="IC2188" s="1">
        <v>1564</v>
      </c>
      <c r="ID2188" s="1">
        <f t="shared" si="1088"/>
        <v>39357.413945395689</v>
      </c>
      <c r="IE2188" s="1">
        <f t="shared" si="1089"/>
        <v>1.794915080656264E-6</v>
      </c>
      <c r="IF2188" s="1">
        <f t="shared" si="1090"/>
        <v>0.98796468443403673</v>
      </c>
      <c r="IG2188" s="1">
        <f t="shared" si="1091"/>
        <v>1.794915080656264E-6</v>
      </c>
      <c r="IH2188" s="1" t="str">
        <f t="shared" si="1092"/>
        <v/>
      </c>
      <c r="II2188" s="1" t="str">
        <f t="shared" si="1093"/>
        <v/>
      </c>
      <c r="IL2188" s="1">
        <f t="shared" si="1094"/>
        <v>1.5985788079768191E-12</v>
      </c>
      <c r="IM2188" s="1" t="str">
        <f t="shared" si="1095"/>
        <v/>
      </c>
      <c r="IN2188" s="1" t="str">
        <f t="shared" si="1096"/>
        <v/>
      </c>
      <c r="IS2188" s="1">
        <v>1564</v>
      </c>
      <c r="IT2188" s="1">
        <f t="shared" si="1097"/>
        <v>81.552800020865533</v>
      </c>
      <c r="IU2188" s="1">
        <f t="shared" si="1098"/>
        <v>8.6622673664359421E-4</v>
      </c>
      <c r="IV2188" s="1">
        <f t="shared" si="1099"/>
        <v>0.98796468443403673</v>
      </c>
      <c r="IW2188" s="1">
        <f t="shared" si="1100"/>
        <v>8.6622673664359421E-4</v>
      </c>
      <c r="IX2188" s="1" t="str">
        <f t="shared" si="1101"/>
        <v/>
      </c>
      <c r="IY2188" s="1" t="str">
        <f t="shared" si="1102"/>
        <v/>
      </c>
      <c r="IZ2188" s="1">
        <f t="shared" si="1103"/>
        <v>9.3334973507623902E-7</v>
      </c>
      <c r="JA2188" s="1" t="str">
        <f t="shared" si="1104"/>
        <v/>
      </c>
      <c r="JB2188" s="1" t="str">
        <f t="shared" si="1105"/>
        <v/>
      </c>
      <c r="JF2188" s="1">
        <v>1564</v>
      </c>
      <c r="JG2188" s="1">
        <f t="shared" si="1123"/>
        <v>229.28941086176616</v>
      </c>
      <c r="JH2188" s="1">
        <f t="shared" si="1106"/>
        <v>3.0809628565364202E-4</v>
      </c>
      <c r="JI2188" s="1">
        <f t="shared" si="1107"/>
        <v>0.98796468443403673</v>
      </c>
      <c r="JJ2188" s="1">
        <f t="shared" si="1108"/>
        <v>3.0809628565364202E-4</v>
      </c>
      <c r="JK2188" s="1" t="str">
        <f t="shared" si="1109"/>
        <v/>
      </c>
      <c r="JL2188" s="1" t="str">
        <f t="shared" si="1110"/>
        <v/>
      </c>
      <c r="JM2188" s="1">
        <f t="shared" si="1111"/>
        <v>5.613903727317996E-22</v>
      </c>
      <c r="JN2188" s="1" t="str">
        <f t="shared" si="1112"/>
        <v/>
      </c>
      <c r="JO2188" s="1" t="str">
        <f t="shared" si="1113"/>
        <v/>
      </c>
      <c r="JS2188" s="1">
        <v>1564</v>
      </c>
      <c r="JT2188" s="1">
        <f t="shared" si="1114"/>
        <v>22392.351891221762</v>
      </c>
      <c r="JU2188" s="1">
        <f t="shared" si="1115"/>
        <v>3.1547921437370523E-6</v>
      </c>
      <c r="JV2188" s="1">
        <f t="shared" si="1116"/>
        <v>0.98796468443403673</v>
      </c>
      <c r="JW2188" s="1">
        <f t="shared" si="1117"/>
        <v>3.1547921437370523E-6</v>
      </c>
      <c r="JX2188" s="1" t="str">
        <f t="shared" si="1118"/>
        <v/>
      </c>
      <c r="JY2188" s="1" t="str">
        <f t="shared" si="1119"/>
        <v/>
      </c>
      <c r="JZ2188" s="1">
        <f t="shared" si="1120"/>
        <v>9.9772483355940975E-7</v>
      </c>
      <c r="KA2188" s="1" t="str">
        <f t="shared" si="1121"/>
        <v/>
      </c>
      <c r="KB2188" s="1" t="str">
        <f t="shared" si="1122"/>
        <v/>
      </c>
      <c r="KE2188" s="1">
        <f t="shared" si="1085"/>
        <v>10.041599999999939</v>
      </c>
      <c r="KF2188" s="151">
        <f t="shared" si="1086"/>
        <v>0.18622826561616346</v>
      </c>
      <c r="KG2188" s="1">
        <f t="shared" si="1087"/>
        <v>3.5863398196020468E-4</v>
      </c>
      <c r="KH2188" s="1" t="str">
        <f t="shared" si="1083"/>
        <v/>
      </c>
      <c r="KI2188" s="132" t="str">
        <f t="shared" si="1084"/>
        <v/>
      </c>
    </row>
    <row r="2189" spans="237:295" ht="20.100000000000001" customHeight="1" x14ac:dyDescent="0.25">
      <c r="IC2189" s="1">
        <v>1565</v>
      </c>
      <c r="ID2189" s="1">
        <f t="shared" si="1088"/>
        <v>39427.196594235036</v>
      </c>
      <c r="IE2189" s="1">
        <f t="shared" si="1089"/>
        <v>1.7787763996432149E-6</v>
      </c>
      <c r="IF2189" s="1">
        <f t="shared" si="1090"/>
        <v>0.98808937458145296</v>
      </c>
      <c r="IG2189" s="1">
        <f t="shared" si="1091"/>
        <v>1.7787763996432149E-6</v>
      </c>
      <c r="IH2189" s="1" t="str">
        <f t="shared" si="1092"/>
        <v/>
      </c>
      <c r="II2189" s="1" t="str">
        <f t="shared" si="1093"/>
        <v/>
      </c>
      <c r="IL2189" s="1">
        <f t="shared" si="1094"/>
        <v>1.6356963356854092E-12</v>
      </c>
      <c r="IM2189" s="1" t="str">
        <f t="shared" si="1095"/>
        <v/>
      </c>
      <c r="IN2189" s="1" t="str">
        <f t="shared" si="1096"/>
        <v/>
      </c>
      <c r="IS2189" s="1">
        <v>1565</v>
      </c>
      <c r="IT2189" s="1">
        <f t="shared" si="1097"/>
        <v>81.697397184023117</v>
      </c>
      <c r="IU2189" s="1">
        <f t="shared" si="1098"/>
        <v>8.5843820272445332E-4</v>
      </c>
      <c r="IV2189" s="1">
        <f t="shared" si="1099"/>
        <v>0.98808937458145296</v>
      </c>
      <c r="IW2189" s="1">
        <f t="shared" si="1100"/>
        <v>8.5843820272445332E-4</v>
      </c>
      <c r="IX2189" s="1" t="str">
        <f t="shared" si="1101"/>
        <v/>
      </c>
      <c r="IY2189" s="1" t="str">
        <f t="shared" si="1102"/>
        <v/>
      </c>
      <c r="IZ2189" s="1">
        <f t="shared" si="1103"/>
        <v>9.4965157880382663E-7</v>
      </c>
      <c r="JA2189" s="1" t="str">
        <f t="shared" si="1104"/>
        <v/>
      </c>
      <c r="JB2189" s="1" t="str">
        <f t="shared" si="1105"/>
        <v/>
      </c>
      <c r="JF2189" s="1">
        <v>1565</v>
      </c>
      <c r="JG2189" s="1">
        <f t="shared" si="1123"/>
        <v>229.69595237038635</v>
      </c>
      <c r="JH2189" s="1">
        <f t="shared" si="1106"/>
        <v>3.0532608904152559E-4</v>
      </c>
      <c r="JI2189" s="1">
        <f t="shared" si="1107"/>
        <v>0.98808937458145296</v>
      </c>
      <c r="JJ2189" s="1">
        <f t="shared" si="1108"/>
        <v>3.0532608904152559E-4</v>
      </c>
      <c r="JK2189" s="1" t="str">
        <f t="shared" si="1109"/>
        <v/>
      </c>
      <c r="JL2189" s="1" t="str">
        <f t="shared" si="1110"/>
        <v/>
      </c>
      <c r="JM2189" s="1">
        <f t="shared" si="1111"/>
        <v>5.8269936522223696E-22</v>
      </c>
      <c r="JN2189" s="1" t="str">
        <f t="shared" si="1112"/>
        <v/>
      </c>
      <c r="JO2189" s="1" t="str">
        <f t="shared" si="1113"/>
        <v/>
      </c>
      <c r="JS2189" s="1">
        <v>1565</v>
      </c>
      <c r="JT2189" s="1">
        <f t="shared" si="1114"/>
        <v>22432.054642801937</v>
      </c>
      <c r="JU2189" s="1">
        <f t="shared" si="1115"/>
        <v>3.1264263538348188E-6</v>
      </c>
      <c r="JV2189" s="1">
        <f t="shared" si="1116"/>
        <v>0.98808937458145296</v>
      </c>
      <c r="JW2189" s="1">
        <f t="shared" si="1117"/>
        <v>3.1264263538348188E-6</v>
      </c>
      <c r="JX2189" s="1" t="str">
        <f t="shared" si="1118"/>
        <v/>
      </c>
      <c r="JY2189" s="1" t="str">
        <f t="shared" si="1119"/>
        <v/>
      </c>
      <c r="JZ2189" s="1">
        <f t="shared" si="1120"/>
        <v>9.8692522220405896E-7</v>
      </c>
      <c r="KA2189" s="1" t="str">
        <f t="shared" si="1121"/>
        <v/>
      </c>
      <c r="KB2189" s="1" t="str">
        <f t="shared" si="1122"/>
        <v/>
      </c>
      <c r="KE2189" s="1">
        <f t="shared" si="1085"/>
        <v>10.047999999999938</v>
      </c>
      <c r="KF2189" s="151">
        <f t="shared" si="1086"/>
        <v>0.18586963163420325</v>
      </c>
      <c r="KG2189" s="1">
        <f t="shared" si="1087"/>
        <v>3.5805788972462227E-4</v>
      </c>
      <c r="KH2189" s="1" t="str">
        <f t="shared" si="1083"/>
        <v/>
      </c>
      <c r="KI2189" s="132" t="str">
        <f t="shared" si="1084"/>
        <v/>
      </c>
    </row>
    <row r="2190" spans="237:295" ht="20.100000000000001" customHeight="1" x14ac:dyDescent="0.25">
      <c r="IC2190" s="1">
        <v>1566</v>
      </c>
      <c r="ID2190" s="1">
        <f t="shared" si="1088"/>
        <v>39496.979243074384</v>
      </c>
      <c r="IE2190" s="1">
        <f t="shared" si="1089"/>
        <v>1.7627546226020696E-6</v>
      </c>
      <c r="IF2190" s="1">
        <f t="shared" si="1090"/>
        <v>0.98821294261104697</v>
      </c>
      <c r="IG2190" s="1">
        <f t="shared" si="1091"/>
        <v>1.7627546226020696E-6</v>
      </c>
      <c r="IH2190" s="1" t="str">
        <f t="shared" si="1092"/>
        <v/>
      </c>
      <c r="II2190" s="1" t="str">
        <f t="shared" si="1093"/>
        <v/>
      </c>
      <c r="IL2190" s="1">
        <f t="shared" si="1094"/>
        <v>1.673648919607032E-12</v>
      </c>
      <c r="IM2190" s="1" t="str">
        <f t="shared" si="1095"/>
        <v/>
      </c>
      <c r="IN2190" s="1" t="str">
        <f t="shared" si="1096"/>
        <v/>
      </c>
      <c r="IS2190" s="1">
        <v>1566</v>
      </c>
      <c r="IT2190" s="1">
        <f t="shared" si="1097"/>
        <v>81.841994347180673</v>
      </c>
      <c r="IU2190" s="1">
        <f t="shared" si="1098"/>
        <v>8.5070608670896456E-4</v>
      </c>
      <c r="IV2190" s="1">
        <f t="shared" si="1099"/>
        <v>0.98821294261104697</v>
      </c>
      <c r="IW2190" s="1">
        <f t="shared" si="1100"/>
        <v>8.5070608670896456E-4</v>
      </c>
      <c r="IX2190" s="1" t="str">
        <f t="shared" si="1101"/>
        <v/>
      </c>
      <c r="IY2190" s="1" t="str">
        <f t="shared" si="1102"/>
        <v/>
      </c>
      <c r="IZ2190" s="1">
        <f t="shared" si="1103"/>
        <v>9.6622269010064964E-7</v>
      </c>
      <c r="JA2190" s="1" t="str">
        <f t="shared" si="1104"/>
        <v/>
      </c>
      <c r="JB2190" s="1" t="str">
        <f t="shared" si="1105"/>
        <v/>
      </c>
      <c r="JF2190" s="1">
        <v>1566</v>
      </c>
      <c r="JG2190" s="1">
        <f t="shared" si="1123"/>
        <v>230.10249387900654</v>
      </c>
      <c r="JH2190" s="1">
        <f t="shared" si="1106"/>
        <v>3.0257595893835436E-4</v>
      </c>
      <c r="JI2190" s="1">
        <f t="shared" si="1107"/>
        <v>0.98821294261104697</v>
      </c>
      <c r="JJ2190" s="1">
        <f t="shared" si="1108"/>
        <v>3.0257595893835436E-4</v>
      </c>
      <c r="JK2190" s="1" t="str">
        <f t="shared" si="1109"/>
        <v/>
      </c>
      <c r="JL2190" s="1" t="str">
        <f t="shared" si="1110"/>
        <v/>
      </c>
      <c r="JM2190" s="1">
        <f t="shared" si="1111"/>
        <v>6.0480751745854497E-22</v>
      </c>
      <c r="JN2190" s="1" t="str">
        <f t="shared" si="1112"/>
        <v/>
      </c>
      <c r="JO2190" s="1" t="str">
        <f t="shared" si="1113"/>
        <v/>
      </c>
      <c r="JS2190" s="1">
        <v>1566</v>
      </c>
      <c r="JT2190" s="1">
        <f t="shared" si="1114"/>
        <v>22471.757394382119</v>
      </c>
      <c r="JU2190" s="1">
        <f t="shared" si="1115"/>
        <v>3.0982660375709214E-6</v>
      </c>
      <c r="JV2190" s="1">
        <f t="shared" si="1116"/>
        <v>0.98821294261104697</v>
      </c>
      <c r="JW2190" s="1">
        <f t="shared" si="1117"/>
        <v>3.0982660375709214E-6</v>
      </c>
      <c r="JX2190" s="1" t="str">
        <f t="shared" si="1118"/>
        <v/>
      </c>
      <c r="JY2190" s="1" t="str">
        <f t="shared" si="1119"/>
        <v/>
      </c>
      <c r="JZ2190" s="1">
        <f t="shared" si="1120"/>
        <v>9.7622688866037652E-7</v>
      </c>
      <c r="KA2190" s="1" t="str">
        <f t="shared" si="1121"/>
        <v/>
      </c>
      <c r="KB2190" s="1" t="str">
        <f t="shared" si="1122"/>
        <v/>
      </c>
      <c r="KE2190" s="1">
        <f t="shared" si="1085"/>
        <v>10.054399999999937</v>
      </c>
      <c r="KF2190" s="151">
        <f t="shared" si="1086"/>
        <v>0.18551157374447863</v>
      </c>
      <c r="KG2190" s="1">
        <f t="shared" si="1087"/>
        <v>3.5748236055291316E-4</v>
      </c>
      <c r="KH2190" s="1" t="str">
        <f t="shared" si="1083"/>
        <v/>
      </c>
      <c r="KI2190" s="132" t="str">
        <f t="shared" si="1084"/>
        <v/>
      </c>
    </row>
    <row r="2191" spans="237:295" ht="20.100000000000001" customHeight="1" x14ac:dyDescent="0.25">
      <c r="IC2191" s="1">
        <v>1567</v>
      </c>
      <c r="ID2191" s="1">
        <f t="shared" si="1088"/>
        <v>39566.761891913746</v>
      </c>
      <c r="IE2191" s="1">
        <f t="shared" si="1089"/>
        <v>1.7468492069403367E-6</v>
      </c>
      <c r="IF2191" s="1">
        <f t="shared" si="1090"/>
        <v>0.98833539666175985</v>
      </c>
      <c r="IG2191" s="1">
        <f t="shared" si="1091"/>
        <v>1.7468492069403367E-6</v>
      </c>
      <c r="IH2191" s="1" t="str">
        <f t="shared" si="1092"/>
        <v/>
      </c>
      <c r="II2191" s="1" t="str">
        <f t="shared" si="1093"/>
        <v/>
      </c>
      <c r="IL2191" s="1">
        <f t="shared" si="1094"/>
        <v>1.7124547067443956E-12</v>
      </c>
      <c r="IM2191" s="1" t="str">
        <f t="shared" si="1095"/>
        <v/>
      </c>
      <c r="IN2191" s="1" t="str">
        <f t="shared" si="1096"/>
        <v/>
      </c>
      <c r="IS2191" s="1">
        <v>1567</v>
      </c>
      <c r="IT2191" s="1">
        <f t="shared" si="1097"/>
        <v>81.986591510338229</v>
      </c>
      <c r="IU2191" s="1">
        <f t="shared" si="1098"/>
        <v>8.4303012674177662E-4</v>
      </c>
      <c r="IV2191" s="1">
        <f t="shared" si="1099"/>
        <v>0.98833539666175985</v>
      </c>
      <c r="IW2191" s="1">
        <f t="shared" si="1100"/>
        <v>8.4303012674177662E-4</v>
      </c>
      <c r="IX2191" s="1" t="str">
        <f t="shared" si="1101"/>
        <v/>
      </c>
      <c r="IY2191" s="1" t="str">
        <f t="shared" si="1102"/>
        <v/>
      </c>
      <c r="IZ2191" s="1">
        <f t="shared" si="1103"/>
        <v>9.8306723270040211E-7</v>
      </c>
      <c r="JA2191" s="1" t="str">
        <f t="shared" si="1104"/>
        <v/>
      </c>
      <c r="JB2191" s="1" t="str">
        <f t="shared" si="1105"/>
        <v/>
      </c>
      <c r="JF2191" s="1">
        <v>1567</v>
      </c>
      <c r="JG2191" s="1">
        <f t="shared" si="1123"/>
        <v>230.50903538762662</v>
      </c>
      <c r="JH2191" s="1">
        <f t="shared" si="1106"/>
        <v>2.9984580220839712E-4</v>
      </c>
      <c r="JI2191" s="1">
        <f t="shared" si="1107"/>
        <v>0.98833539666175985</v>
      </c>
      <c r="JJ2191" s="1">
        <f t="shared" si="1108"/>
        <v>2.9984580220839712E-4</v>
      </c>
      <c r="JK2191" s="1" t="str">
        <f t="shared" si="1109"/>
        <v/>
      </c>
      <c r="JL2191" s="1" t="str">
        <f t="shared" si="1110"/>
        <v/>
      </c>
      <c r="JM2191" s="1">
        <f t="shared" si="1111"/>
        <v>6.2774442942384204E-22</v>
      </c>
      <c r="JN2191" s="1" t="str">
        <f t="shared" si="1112"/>
        <v/>
      </c>
      <c r="JO2191" s="1" t="str">
        <f t="shared" si="1113"/>
        <v/>
      </c>
      <c r="JS2191" s="1">
        <v>1567</v>
      </c>
      <c r="JT2191" s="1">
        <f t="shared" si="1114"/>
        <v>22511.460145962301</v>
      </c>
      <c r="JU2191" s="1">
        <f t="shared" si="1115"/>
        <v>3.070310241269876E-6</v>
      </c>
      <c r="JV2191" s="1">
        <f t="shared" si="1116"/>
        <v>0.98833539666175985</v>
      </c>
      <c r="JW2191" s="1">
        <f t="shared" si="1117"/>
        <v>3.070310241269876E-6</v>
      </c>
      <c r="JX2191" s="1" t="str">
        <f t="shared" si="1118"/>
        <v/>
      </c>
      <c r="JY2191" s="1" t="str">
        <f t="shared" si="1119"/>
        <v/>
      </c>
      <c r="JZ2191" s="1">
        <f t="shared" si="1120"/>
        <v>9.6562907555872562E-7</v>
      </c>
      <c r="KA2191" s="1" t="str">
        <f t="shared" si="1121"/>
        <v/>
      </c>
      <c r="KB2191" s="1" t="str">
        <f t="shared" si="1122"/>
        <v/>
      </c>
      <c r="KE2191" s="1">
        <f t="shared" si="1085"/>
        <v>10.060799999999936</v>
      </c>
      <c r="KF2191" s="151">
        <f t="shared" si="1086"/>
        <v>0.18515409138392572</v>
      </c>
      <c r="KG2191" s="1">
        <f t="shared" si="1087"/>
        <v>3.5690739516666681E-4</v>
      </c>
      <c r="KH2191" s="1" t="str">
        <f t="shared" si="1083"/>
        <v/>
      </c>
      <c r="KI2191" s="132" t="str">
        <f t="shared" si="1084"/>
        <v/>
      </c>
    </row>
    <row r="2192" spans="237:295" ht="20.100000000000001" customHeight="1" x14ac:dyDescent="0.25">
      <c r="IC2192" s="1">
        <v>1568</v>
      </c>
      <c r="ID2192" s="1">
        <f t="shared" si="1088"/>
        <v>39636.544540753093</v>
      </c>
      <c r="IE2192" s="1">
        <f t="shared" si="1089"/>
        <v>1.7310596093969725E-6</v>
      </c>
      <c r="IF2192" s="1">
        <f t="shared" si="1090"/>
        <v>0.98845674483464563</v>
      </c>
      <c r="IG2192" s="1">
        <f t="shared" si="1091"/>
        <v>1.7310596093969725E-6</v>
      </c>
      <c r="IH2192" s="1" t="str">
        <f t="shared" si="1092"/>
        <v/>
      </c>
      <c r="II2192" s="1" t="str">
        <f t="shared" si="1093"/>
        <v/>
      </c>
      <c r="IL2192" s="1">
        <f t="shared" si="1094"/>
        <v>1.752132223583035E-12</v>
      </c>
      <c r="IM2192" s="1" t="str">
        <f t="shared" si="1095"/>
        <v/>
      </c>
      <c r="IN2192" s="1" t="str">
        <f t="shared" si="1096"/>
        <v/>
      </c>
      <c r="IS2192" s="1">
        <v>1568</v>
      </c>
      <c r="IT2192" s="1">
        <f t="shared" si="1097"/>
        <v>82.131188673495785</v>
      </c>
      <c r="IU2192" s="1">
        <f t="shared" si="1098"/>
        <v>8.3541006064488741E-4</v>
      </c>
      <c r="IV2192" s="1">
        <f t="shared" si="1099"/>
        <v>0.98845674483464563</v>
      </c>
      <c r="IW2192" s="1">
        <f t="shared" si="1100"/>
        <v>8.3541006064488741E-4</v>
      </c>
      <c r="IX2192" s="1" t="str">
        <f t="shared" si="1101"/>
        <v/>
      </c>
      <c r="IY2192" s="1" t="str">
        <f t="shared" si="1102"/>
        <v/>
      </c>
      <c r="IZ2192" s="1">
        <f t="shared" si="1103"/>
        <v>1.0001894297196848E-6</v>
      </c>
      <c r="JA2192" s="1" t="str">
        <f t="shared" si="1104"/>
        <v/>
      </c>
      <c r="JB2192" s="1" t="str">
        <f t="shared" si="1105"/>
        <v/>
      </c>
      <c r="JF2192" s="1">
        <v>1568</v>
      </c>
      <c r="JG2192" s="1">
        <f t="shared" si="1123"/>
        <v>230.91557689624682</v>
      </c>
      <c r="JH2192" s="1">
        <f t="shared" si="1106"/>
        <v>2.9713552560116163E-4</v>
      </c>
      <c r="JI2192" s="1">
        <f t="shared" si="1107"/>
        <v>0.98845674483464563</v>
      </c>
      <c r="JJ2192" s="1">
        <f t="shared" si="1108"/>
        <v>2.9713552560116163E-4</v>
      </c>
      <c r="JK2192" s="1" t="str">
        <f t="shared" si="1109"/>
        <v/>
      </c>
      <c r="JL2192" s="1" t="str">
        <f t="shared" si="1110"/>
        <v/>
      </c>
      <c r="JM2192" s="1">
        <f t="shared" si="1111"/>
        <v>6.5154078337163928E-22</v>
      </c>
      <c r="JN2192" s="1" t="str">
        <f t="shared" si="1112"/>
        <v/>
      </c>
      <c r="JO2192" s="1" t="str">
        <f t="shared" si="1113"/>
        <v/>
      </c>
      <c r="JS2192" s="1">
        <v>1568</v>
      </c>
      <c r="JT2192" s="1">
        <f t="shared" si="1114"/>
        <v>22551.162897542483</v>
      </c>
      <c r="JU2192" s="1">
        <f t="shared" si="1115"/>
        <v>3.0425580100811075E-6</v>
      </c>
      <c r="JV2192" s="1">
        <f t="shared" si="1116"/>
        <v>0.98845674483464563</v>
      </c>
      <c r="JW2192" s="1">
        <f t="shared" si="1117"/>
        <v>3.0425580100811075E-6</v>
      </c>
      <c r="JX2192" s="1" t="str">
        <f t="shared" si="1118"/>
        <v/>
      </c>
      <c r="JY2192" s="1" t="str">
        <f t="shared" si="1119"/>
        <v/>
      </c>
      <c r="JZ2192" s="1">
        <f t="shared" si="1120"/>
        <v>9.5513102894664368E-7</v>
      </c>
      <c r="KA2192" s="1" t="str">
        <f t="shared" si="1121"/>
        <v/>
      </c>
      <c r="KB2192" s="1" t="str">
        <f t="shared" si="1122"/>
        <v/>
      </c>
      <c r="KE2192" s="1">
        <f t="shared" si="1085"/>
        <v>10.067199999999936</v>
      </c>
      <c r="KF2192" s="151">
        <f t="shared" si="1086"/>
        <v>0.18479718398875905</v>
      </c>
      <c r="KG2192" s="1">
        <f t="shared" si="1087"/>
        <v>3.5633299428042275E-4</v>
      </c>
      <c r="KH2192" s="1" t="str">
        <f t="shared" si="1083"/>
        <v/>
      </c>
      <c r="KI2192" s="132" t="str">
        <f t="shared" si="1084"/>
        <v/>
      </c>
    </row>
    <row r="2193" spans="237:295" ht="20.100000000000001" customHeight="1" x14ac:dyDescent="0.25">
      <c r="IC2193" s="1">
        <v>1569</v>
      </c>
      <c r="ID2193" s="1">
        <f t="shared" si="1088"/>
        <v>39706.327189592455</v>
      </c>
      <c r="IE2193" s="1">
        <f t="shared" si="1089"/>
        <v>1.7153852860830021E-6</v>
      </c>
      <c r="IF2193" s="1">
        <f t="shared" si="1090"/>
        <v>0.98857699519282582</v>
      </c>
      <c r="IG2193" s="1">
        <f t="shared" si="1091"/>
        <v>1.7153852860830021E-6</v>
      </c>
      <c r="IH2193" s="1" t="str">
        <f t="shared" si="1092"/>
        <v/>
      </c>
      <c r="II2193" s="1" t="str">
        <f t="shared" si="1093"/>
        <v/>
      </c>
      <c r="IL2193" s="1">
        <f t="shared" si="1094"/>
        <v>1.7927003836907725E-12</v>
      </c>
      <c r="IM2193" s="1" t="str">
        <f t="shared" si="1095"/>
        <v/>
      </c>
      <c r="IN2193" s="1" t="str">
        <f t="shared" si="1096"/>
        <v/>
      </c>
      <c r="IS2193" s="1">
        <v>1569</v>
      </c>
      <c r="IT2193" s="1">
        <f t="shared" si="1097"/>
        <v>82.27578583665337</v>
      </c>
      <c r="IU2193" s="1">
        <f t="shared" si="1098"/>
        <v>8.2784562593726145E-4</v>
      </c>
      <c r="IV2193" s="1">
        <f t="shared" si="1099"/>
        <v>0.98857699519282571</v>
      </c>
      <c r="IW2193" s="1">
        <f t="shared" si="1100"/>
        <v>8.2784562593726145E-4</v>
      </c>
      <c r="IX2193" s="1" t="str">
        <f t="shared" si="1101"/>
        <v/>
      </c>
      <c r="IY2193" s="1" t="str">
        <f t="shared" si="1102"/>
        <v/>
      </c>
      <c r="IZ2193" s="1">
        <f t="shared" si="1103"/>
        <v>1.0175935644206111E-6</v>
      </c>
      <c r="JA2193" s="1" t="str">
        <f t="shared" si="1104"/>
        <v/>
      </c>
      <c r="JB2193" s="1" t="str">
        <f t="shared" si="1105"/>
        <v/>
      </c>
      <c r="JF2193" s="1">
        <v>1569</v>
      </c>
      <c r="JG2193" s="1">
        <f t="shared" si="1123"/>
        <v>231.32211840486701</v>
      </c>
      <c r="JH2193" s="1">
        <f t="shared" si="1106"/>
        <v>2.9444503575837592E-4</v>
      </c>
      <c r="JI2193" s="1">
        <f t="shared" si="1107"/>
        <v>0.98857699519282582</v>
      </c>
      <c r="JJ2193" s="1">
        <f t="shared" si="1108"/>
        <v>2.9444503575837592E-4</v>
      </c>
      <c r="JK2193" s="1" t="str">
        <f t="shared" si="1109"/>
        <v/>
      </c>
      <c r="JL2193" s="1" t="str">
        <f t="shared" si="1110"/>
        <v/>
      </c>
      <c r="JM2193" s="1">
        <f t="shared" si="1111"/>
        <v>6.7622838286945356E-22</v>
      </c>
      <c r="JN2193" s="1" t="str">
        <f t="shared" si="1112"/>
        <v/>
      </c>
      <c r="JO2193" s="1" t="str">
        <f t="shared" si="1113"/>
        <v/>
      </c>
      <c r="JS2193" s="1">
        <v>1569</v>
      </c>
      <c r="JT2193" s="1">
        <f t="shared" si="1114"/>
        <v>22590.865649122665</v>
      </c>
      <c r="JU2193" s="1">
        <f t="shared" si="1115"/>
        <v>3.0150083880503954E-6</v>
      </c>
      <c r="JV2193" s="1">
        <f t="shared" si="1116"/>
        <v>0.98857699519282571</v>
      </c>
      <c r="JW2193" s="1">
        <f t="shared" si="1117"/>
        <v>3.0150083880503954E-6</v>
      </c>
      <c r="JX2193" s="1" t="str">
        <f t="shared" si="1118"/>
        <v/>
      </c>
      <c r="JY2193" s="1" t="str">
        <f t="shared" si="1119"/>
        <v/>
      </c>
      <c r="JZ2193" s="1">
        <f t="shared" si="1120"/>
        <v>9.4473199829973898E-7</v>
      </c>
      <c r="KA2193" s="1" t="str">
        <f t="shared" si="1121"/>
        <v/>
      </c>
      <c r="KB2193" s="1" t="str">
        <f t="shared" si="1122"/>
        <v/>
      </c>
      <c r="KE2193" s="1">
        <f t="shared" si="1085"/>
        <v>10.073599999999935</v>
      </c>
      <c r="KF2193" s="151">
        <f t="shared" si="1086"/>
        <v>0.18444085099447863</v>
      </c>
      <c r="KG2193" s="1">
        <f t="shared" si="1087"/>
        <v>3.5575915860353025E-4</v>
      </c>
      <c r="KH2193" s="1" t="str">
        <f t="shared" si="1083"/>
        <v/>
      </c>
      <c r="KI2193" s="132" t="str">
        <f t="shared" si="1084"/>
        <v/>
      </c>
    </row>
    <row r="2194" spans="237:295" ht="20.100000000000001" customHeight="1" x14ac:dyDescent="0.25">
      <c r="IC2194" s="1">
        <v>1570</v>
      </c>
      <c r="ID2194" s="1">
        <f t="shared" si="1088"/>
        <v>39776.109838431803</v>
      </c>
      <c r="IE2194" s="1">
        <f t="shared" si="1089"/>
        <v>1.6998256925218636E-6</v>
      </c>
      <c r="IF2194" s="1">
        <f t="shared" si="1090"/>
        <v>0.9886961557614472</v>
      </c>
      <c r="IG2194" s="1">
        <f t="shared" si="1091"/>
        <v>1.6998256925218636E-6</v>
      </c>
      <c r="IH2194" s="1" t="str">
        <f t="shared" si="1092"/>
        <v/>
      </c>
      <c r="II2194" s="1" t="str">
        <f t="shared" si="1093"/>
        <v/>
      </c>
      <c r="IL2194" s="1">
        <f t="shared" si="1094"/>
        <v>1.8341784954618308E-12</v>
      </c>
      <c r="IM2194" s="1" t="str">
        <f t="shared" si="1095"/>
        <v/>
      </c>
      <c r="IN2194" s="1" t="str">
        <f t="shared" si="1096"/>
        <v/>
      </c>
      <c r="IS2194" s="1">
        <v>1570</v>
      </c>
      <c r="IT2194" s="1">
        <f t="shared" si="1097"/>
        <v>82.420382999810926</v>
      </c>
      <c r="IU2194" s="1">
        <f t="shared" si="1098"/>
        <v>8.2033655985429179E-4</v>
      </c>
      <c r="IV2194" s="1">
        <f t="shared" si="1099"/>
        <v>0.9886961557614472</v>
      </c>
      <c r="IW2194" s="1">
        <f t="shared" si="1100"/>
        <v>8.2033655985429179E-4</v>
      </c>
      <c r="IX2194" s="1" t="str">
        <f t="shared" si="1101"/>
        <v/>
      </c>
      <c r="IY2194" s="1" t="str">
        <f t="shared" si="1102"/>
        <v/>
      </c>
      <c r="IZ2194" s="1">
        <f t="shared" si="1103"/>
        <v>1.0352839809818759E-6</v>
      </c>
      <c r="JA2194" s="1" t="str">
        <f t="shared" si="1104"/>
        <v/>
      </c>
      <c r="JB2194" s="1" t="str">
        <f t="shared" si="1105"/>
        <v/>
      </c>
      <c r="JF2194" s="1">
        <v>1570</v>
      </c>
      <c r="JG2194" s="1">
        <f t="shared" si="1123"/>
        <v>231.72865991348709</v>
      </c>
      <c r="JH2194" s="1">
        <f t="shared" si="1106"/>
        <v>2.9177423922090758E-4</v>
      </c>
      <c r="JI2194" s="1">
        <f t="shared" si="1107"/>
        <v>0.9886961557614472</v>
      </c>
      <c r="JJ2194" s="1">
        <f t="shared" si="1108"/>
        <v>2.9177423922090758E-4</v>
      </c>
      <c r="JK2194" s="1" t="str">
        <f t="shared" si="1109"/>
        <v/>
      </c>
      <c r="JL2194" s="1" t="str">
        <f t="shared" si="1110"/>
        <v/>
      </c>
      <c r="JM2194" s="1">
        <f t="shared" si="1111"/>
        <v>7.0184019323117871E-22</v>
      </c>
      <c r="JN2194" s="1" t="str">
        <f t="shared" si="1112"/>
        <v/>
      </c>
      <c r="JO2194" s="1" t="str">
        <f t="shared" si="1113"/>
        <v/>
      </c>
      <c r="JS2194" s="1">
        <v>1570</v>
      </c>
      <c r="JT2194" s="1">
        <f t="shared" si="1114"/>
        <v>22630.568400702839</v>
      </c>
      <c r="JU2194" s="1">
        <f t="shared" si="1115"/>
        <v>2.987660418190745E-6</v>
      </c>
      <c r="JV2194" s="1">
        <f t="shared" si="1116"/>
        <v>0.9886961557614472</v>
      </c>
      <c r="JW2194" s="1">
        <f t="shared" si="1117"/>
        <v>2.987660418190745E-6</v>
      </c>
      <c r="JX2194" s="1" t="str">
        <f t="shared" si="1118"/>
        <v/>
      </c>
      <c r="JY2194" s="1" t="str">
        <f t="shared" si="1119"/>
        <v/>
      </c>
      <c r="JZ2194" s="1">
        <f t="shared" si="1120"/>
        <v>9.3443123653220035E-7</v>
      </c>
      <c r="KA2194" s="1" t="str">
        <f t="shared" si="1121"/>
        <v/>
      </c>
      <c r="KB2194" s="1" t="str">
        <f t="shared" si="1122"/>
        <v/>
      </c>
      <c r="KE2194" s="1">
        <f t="shared" si="1085"/>
        <v>10.079999999999934</v>
      </c>
      <c r="KF2194" s="151">
        <f t="shared" si="1086"/>
        <v>0.1840850918358751</v>
      </c>
      <c r="KG2194" s="1">
        <f t="shared" si="1087"/>
        <v>3.5518588883917679E-4</v>
      </c>
      <c r="KH2194" s="1" t="str">
        <f t="shared" si="1083"/>
        <v/>
      </c>
      <c r="KI2194" s="132" t="str">
        <f t="shared" si="1084"/>
        <v/>
      </c>
    </row>
    <row r="2195" spans="237:295" ht="20.100000000000001" customHeight="1" x14ac:dyDescent="0.25">
      <c r="IC2195" s="1">
        <v>1571</v>
      </c>
      <c r="ID2195" s="1">
        <f t="shared" si="1088"/>
        <v>39845.892487271165</v>
      </c>
      <c r="IE2195" s="1">
        <f t="shared" si="1089"/>
        <v>1.6843802836894015E-6</v>
      </c>
      <c r="IF2195" s="1">
        <f t="shared" si="1090"/>
        <v>0.9888142345276425</v>
      </c>
      <c r="IG2195" s="1">
        <f t="shared" si="1091"/>
        <v>1.6843802836894015E-6</v>
      </c>
      <c r="IH2195" s="1" t="str">
        <f t="shared" si="1092"/>
        <v/>
      </c>
      <c r="II2195" s="1" t="str">
        <f t="shared" si="1093"/>
        <v/>
      </c>
      <c r="IL2195" s="1">
        <f t="shared" si="1094"/>
        <v>1.876586270008581E-12</v>
      </c>
      <c r="IM2195" s="1" t="str">
        <f t="shared" si="1095"/>
        <v/>
      </c>
      <c r="IN2195" s="1" t="str">
        <f t="shared" si="1096"/>
        <v/>
      </c>
      <c r="IS2195" s="1">
        <v>1571</v>
      </c>
      <c r="IT2195" s="1">
        <f t="shared" si="1097"/>
        <v>82.564980162968482</v>
      </c>
      <c r="IU2195" s="1">
        <f t="shared" si="1098"/>
        <v>8.1288259936710501E-4</v>
      </c>
      <c r="IV2195" s="1">
        <f t="shared" si="1099"/>
        <v>0.9888142345276425</v>
      </c>
      <c r="IW2195" s="1">
        <f t="shared" si="1100"/>
        <v>8.1288259936710501E-4</v>
      </c>
      <c r="IX2195" s="1" t="str">
        <f t="shared" si="1101"/>
        <v/>
      </c>
      <c r="IY2195" s="1" t="str">
        <f t="shared" si="1102"/>
        <v/>
      </c>
      <c r="IZ2195" s="1">
        <f t="shared" si="1103"/>
        <v>1.0532650852783071E-6</v>
      </c>
      <c r="JA2195" s="1" t="str">
        <f t="shared" si="1104"/>
        <v/>
      </c>
      <c r="JB2195" s="1" t="str">
        <f t="shared" si="1105"/>
        <v/>
      </c>
      <c r="JF2195" s="1">
        <v>1571</v>
      </c>
      <c r="JG2195" s="1">
        <f t="shared" si="1123"/>
        <v>232.13520142210729</v>
      </c>
      <c r="JH2195" s="1">
        <f t="shared" si="1106"/>
        <v>2.8912304243562919E-4</v>
      </c>
      <c r="JI2195" s="1">
        <f t="shared" si="1107"/>
        <v>0.9888142345276425</v>
      </c>
      <c r="JJ2195" s="1">
        <f t="shared" si="1108"/>
        <v>2.8912304243562919E-4</v>
      </c>
      <c r="JK2195" s="1" t="str">
        <f t="shared" si="1109"/>
        <v/>
      </c>
      <c r="JL2195" s="1" t="str">
        <f t="shared" si="1110"/>
        <v/>
      </c>
      <c r="JM2195" s="1">
        <f t="shared" si="1111"/>
        <v>7.2841038338732824E-22</v>
      </c>
      <c r="JN2195" s="1" t="str">
        <f t="shared" si="1112"/>
        <v/>
      </c>
      <c r="JO2195" s="1" t="str">
        <f t="shared" si="1113"/>
        <v/>
      </c>
      <c r="JS2195" s="1">
        <v>1571</v>
      </c>
      <c r="JT2195" s="1">
        <f t="shared" si="1114"/>
        <v>22670.271152283021</v>
      </c>
      <c r="JU2195" s="1">
        <f t="shared" si="1115"/>
        <v>2.9605131425527024E-6</v>
      </c>
      <c r="JV2195" s="1">
        <f t="shared" si="1116"/>
        <v>0.9888142345276425</v>
      </c>
      <c r="JW2195" s="1">
        <f t="shared" si="1117"/>
        <v>2.9605131425527024E-6</v>
      </c>
      <c r="JX2195" s="1" t="str">
        <f t="shared" si="1118"/>
        <v/>
      </c>
      <c r="JY2195" s="1" t="str">
        <f t="shared" si="1119"/>
        <v/>
      </c>
      <c r="JZ2195" s="1">
        <f t="shared" si="1120"/>
        <v>9.2422800000689475E-7</v>
      </c>
      <c r="KA2195" s="1" t="str">
        <f t="shared" si="1121"/>
        <v/>
      </c>
      <c r="KB2195" s="1" t="str">
        <f t="shared" si="1122"/>
        <v/>
      </c>
      <c r="KE2195" s="1">
        <f t="shared" si="1085"/>
        <v>10.086399999999934</v>
      </c>
      <c r="KF2195" s="151">
        <f t="shared" si="1086"/>
        <v>0.18372990594703592</v>
      </c>
      <c r="KG2195" s="1">
        <f t="shared" si="1087"/>
        <v>3.5461318568419387E-4</v>
      </c>
      <c r="KH2195" s="1" t="str">
        <f t="shared" si="1083"/>
        <v/>
      </c>
      <c r="KI2195" s="132" t="str">
        <f t="shared" si="1084"/>
        <v/>
      </c>
    </row>
    <row r="2196" spans="237:295" ht="20.100000000000001" customHeight="1" x14ac:dyDescent="0.25">
      <c r="IC2196" s="1">
        <v>1572</v>
      </c>
      <c r="ID2196" s="1">
        <f t="shared" si="1088"/>
        <v>39915.675136110513</v>
      </c>
      <c r="IE2196" s="1">
        <f t="shared" si="1089"/>
        <v>1.6690485140535738E-6</v>
      </c>
      <c r="IF2196" s="1">
        <f t="shared" si="1090"/>
        <v>0.98893123944049288</v>
      </c>
      <c r="IG2196" s="1">
        <f t="shared" si="1091"/>
        <v>1.6690485140535738E-6</v>
      </c>
      <c r="IH2196" s="1" t="str">
        <f t="shared" si="1092"/>
        <v/>
      </c>
      <c r="II2196" s="1" t="str">
        <f t="shared" si="1093"/>
        <v/>
      </c>
      <c r="IL2196" s="1">
        <f t="shared" si="1094"/>
        <v>1.9199438292031157E-12</v>
      </c>
      <c r="IM2196" s="1" t="str">
        <f t="shared" si="1095"/>
        <v/>
      </c>
      <c r="IN2196" s="1" t="str">
        <f t="shared" si="1096"/>
        <v/>
      </c>
      <c r="IS2196" s="1">
        <v>1572</v>
      </c>
      <c r="IT2196" s="1">
        <f t="shared" si="1097"/>
        <v>82.709577326126038</v>
      </c>
      <c r="IU2196" s="1">
        <f t="shared" si="1098"/>
        <v>8.0548348120171591E-4</v>
      </c>
      <c r="IV2196" s="1">
        <f t="shared" si="1099"/>
        <v>0.98893123944049288</v>
      </c>
      <c r="IW2196" s="1">
        <f t="shared" si="1100"/>
        <v>8.0548348120171591E-4</v>
      </c>
      <c r="IX2196" s="1" t="str">
        <f t="shared" si="1101"/>
        <v/>
      </c>
      <c r="IY2196" s="1" t="str">
        <f t="shared" si="1102"/>
        <v/>
      </c>
      <c r="IZ2196" s="1">
        <f t="shared" si="1103"/>
        <v>1.0715413456690044E-6</v>
      </c>
      <c r="JA2196" s="1" t="str">
        <f t="shared" si="1104"/>
        <v/>
      </c>
      <c r="JB2196" s="1" t="str">
        <f t="shared" si="1105"/>
        <v/>
      </c>
      <c r="JF2196" s="1">
        <v>1572</v>
      </c>
      <c r="JG2196" s="1">
        <f t="shared" si="1123"/>
        <v>232.54174293072748</v>
      </c>
      <c r="JH2196" s="1">
        <f t="shared" si="1106"/>
        <v>2.8649135176223549E-4</v>
      </c>
      <c r="JI2196" s="1">
        <f t="shared" si="1107"/>
        <v>0.98893123944049288</v>
      </c>
      <c r="JJ2196" s="1">
        <f t="shared" si="1108"/>
        <v>2.8649135176223549E-4</v>
      </c>
      <c r="JK2196" s="1" t="str">
        <f t="shared" si="1109"/>
        <v/>
      </c>
      <c r="JL2196" s="1" t="str">
        <f t="shared" si="1110"/>
        <v/>
      </c>
      <c r="JM2196" s="1">
        <f t="shared" si="1111"/>
        <v>7.5597436924310262E-22</v>
      </c>
      <c r="JN2196" s="1" t="str">
        <f t="shared" si="1112"/>
        <v/>
      </c>
      <c r="JO2196" s="1" t="str">
        <f t="shared" si="1113"/>
        <v/>
      </c>
      <c r="JS2196" s="1">
        <v>1572</v>
      </c>
      <c r="JT2196" s="1">
        <f t="shared" si="1114"/>
        <v>22709.973903863203</v>
      </c>
      <c r="JU2196" s="1">
        <f t="shared" si="1115"/>
        <v>2.9335656022941336E-6</v>
      </c>
      <c r="JV2196" s="1">
        <f t="shared" si="1116"/>
        <v>0.98893123944049288</v>
      </c>
      <c r="JW2196" s="1">
        <f t="shared" si="1117"/>
        <v>2.9335656022941336E-6</v>
      </c>
      <c r="JX2196" s="1" t="str">
        <f t="shared" si="1118"/>
        <v/>
      </c>
      <c r="JY2196" s="1" t="str">
        <f t="shared" si="1119"/>
        <v/>
      </c>
      <c r="JZ2196" s="1">
        <f t="shared" si="1120"/>
        <v>9.1412154854512022E-7</v>
      </c>
      <c r="KA2196" s="1" t="str">
        <f t="shared" si="1121"/>
        <v/>
      </c>
      <c r="KB2196" s="1" t="str">
        <f t="shared" si="1122"/>
        <v/>
      </c>
      <c r="KE2196" s="1">
        <f t="shared" si="1085"/>
        <v>10.092799999999933</v>
      </c>
      <c r="KF2196" s="151">
        <f t="shared" si="1086"/>
        <v>0.18337529276135173</v>
      </c>
      <c r="KG2196" s="1">
        <f t="shared" si="1087"/>
        <v>3.540410498303892E-4</v>
      </c>
      <c r="KH2196" s="1" t="str">
        <f t="shared" si="1083"/>
        <v/>
      </c>
      <c r="KI2196" s="132" t="str">
        <f t="shared" si="1084"/>
        <v/>
      </c>
    </row>
    <row r="2197" spans="237:295" ht="20.100000000000001" customHeight="1" x14ac:dyDescent="0.25">
      <c r="IC2197" s="1">
        <v>1573</v>
      </c>
      <c r="ID2197" s="1">
        <f t="shared" si="1088"/>
        <v>39985.457784949875</v>
      </c>
      <c r="IE2197" s="1">
        <f t="shared" si="1089"/>
        <v>1.6538298376138014E-6</v>
      </c>
      <c r="IF2197" s="1">
        <f t="shared" si="1090"/>
        <v>0.98904717841099454</v>
      </c>
      <c r="IG2197" s="1">
        <f t="shared" si="1091"/>
        <v>1.6538298376138014E-6</v>
      </c>
      <c r="IH2197" s="1" t="str">
        <f t="shared" si="1092"/>
        <v/>
      </c>
      <c r="II2197" s="1" t="str">
        <f t="shared" si="1093"/>
        <v/>
      </c>
      <c r="IL2197" s="1">
        <f t="shared" si="1094"/>
        <v>1.9642717138717977E-12</v>
      </c>
      <c r="IM2197" s="1" t="str">
        <f t="shared" si="1095"/>
        <v/>
      </c>
      <c r="IN2197" s="1" t="str">
        <f t="shared" si="1096"/>
        <v/>
      </c>
      <c r="IS2197" s="1">
        <v>1573</v>
      </c>
      <c r="IT2197" s="1">
        <f t="shared" si="1097"/>
        <v>82.854174489283622</v>
      </c>
      <c r="IU2197" s="1">
        <f t="shared" si="1098"/>
        <v>7.9813894185802755E-4</v>
      </c>
      <c r="IV2197" s="1">
        <f t="shared" si="1099"/>
        <v>0.98904717841099454</v>
      </c>
      <c r="IW2197" s="1">
        <f t="shared" si="1100"/>
        <v>7.9813894185802755E-4</v>
      </c>
      <c r="IX2197" s="1" t="str">
        <f t="shared" si="1101"/>
        <v/>
      </c>
      <c r="IY2197" s="1" t="str">
        <f t="shared" si="1102"/>
        <v/>
      </c>
      <c r="IZ2197" s="1">
        <f t="shared" si="1103"/>
        <v>1.0901172937941206E-6</v>
      </c>
      <c r="JA2197" s="1" t="str">
        <f t="shared" si="1104"/>
        <v/>
      </c>
      <c r="JB2197" s="1" t="str">
        <f t="shared" si="1105"/>
        <v/>
      </c>
      <c r="JF2197" s="1">
        <v>1573</v>
      </c>
      <c r="JG2197" s="1">
        <f t="shared" si="1123"/>
        <v>232.94828443934756</v>
      </c>
      <c r="JH2197" s="1">
        <f t="shared" si="1106"/>
        <v>2.8387907347999879E-4</v>
      </c>
      <c r="JI2197" s="1">
        <f t="shared" si="1107"/>
        <v>0.98904717841099454</v>
      </c>
      <c r="JJ2197" s="1">
        <f t="shared" si="1108"/>
        <v>2.8387907347999879E-4</v>
      </c>
      <c r="JK2197" s="1" t="str">
        <f t="shared" si="1109"/>
        <v/>
      </c>
      <c r="JL2197" s="1" t="str">
        <f t="shared" si="1110"/>
        <v/>
      </c>
      <c r="JM2197" s="1">
        <f t="shared" si="1111"/>
        <v>7.8456885857683905E-22</v>
      </c>
      <c r="JN2197" s="1" t="str">
        <f t="shared" si="1112"/>
        <v/>
      </c>
      <c r="JO2197" s="1" t="str">
        <f t="shared" si="1113"/>
        <v/>
      </c>
      <c r="JS2197" s="1">
        <v>1573</v>
      </c>
      <c r="JT2197" s="1">
        <f t="shared" si="1114"/>
        <v>22749.676655443385</v>
      </c>
      <c r="JU2197" s="1">
        <f t="shared" si="1115"/>
        <v>2.9068168377493966E-6</v>
      </c>
      <c r="JV2197" s="1">
        <f t="shared" si="1116"/>
        <v>0.98904717841099454</v>
      </c>
      <c r="JW2197" s="1">
        <f t="shared" si="1117"/>
        <v>2.9068168377493966E-6</v>
      </c>
      <c r="JX2197" s="1" t="str">
        <f t="shared" si="1118"/>
        <v/>
      </c>
      <c r="JY2197" s="1" t="str">
        <f t="shared" si="1119"/>
        <v/>
      </c>
      <c r="JZ2197" s="1">
        <f t="shared" si="1120"/>
        <v>9.0411114543593719E-7</v>
      </c>
      <c r="KA2197" s="1" t="str">
        <f t="shared" si="1121"/>
        <v/>
      </c>
      <c r="KB2197" s="1" t="str">
        <f t="shared" si="1122"/>
        <v/>
      </c>
      <c r="KE2197" s="1">
        <f t="shared" si="1085"/>
        <v>10.099199999999932</v>
      </c>
      <c r="KF2197" s="151">
        <f t="shared" si="1086"/>
        <v>0.18302125171152134</v>
      </c>
      <c r="KG2197" s="1">
        <f t="shared" si="1087"/>
        <v>3.5346948196285366E-4</v>
      </c>
      <c r="KH2197" s="1" t="str">
        <f t="shared" si="1083"/>
        <v/>
      </c>
      <c r="KI2197" s="132" t="str">
        <f t="shared" si="1084"/>
        <v/>
      </c>
    </row>
    <row r="2198" spans="237:295" ht="20.100000000000001" customHeight="1" x14ac:dyDescent="0.25">
      <c r="IC2198" s="1">
        <v>1574</v>
      </c>
      <c r="ID2198" s="1">
        <f t="shared" si="1088"/>
        <v>40055.240433789222</v>
      </c>
      <c r="IE2198" s="1">
        <f t="shared" si="1089"/>
        <v>1.6387237079400408E-6</v>
      </c>
      <c r="IF2198" s="1">
        <f t="shared" si="1090"/>
        <v>0.98916205931202683</v>
      </c>
      <c r="IG2198" s="1">
        <f t="shared" si="1091"/>
        <v>1.6387237079400408E-6</v>
      </c>
      <c r="IH2198" s="1" t="str">
        <f t="shared" si="1092"/>
        <v/>
      </c>
      <c r="II2198" s="1" t="str">
        <f t="shared" si="1093"/>
        <v/>
      </c>
      <c r="IL2198" s="1">
        <f t="shared" si="1094"/>
        <v>2.009590892145159E-12</v>
      </c>
      <c r="IM2198" s="1" t="str">
        <f t="shared" si="1095"/>
        <v/>
      </c>
      <c r="IN2198" s="1" t="str">
        <f t="shared" si="1096"/>
        <v/>
      </c>
      <c r="IS2198" s="1">
        <v>1574</v>
      </c>
      <c r="IT2198" s="1">
        <f t="shared" si="1097"/>
        <v>82.998771652441178</v>
      </c>
      <c r="IU2198" s="1">
        <f t="shared" si="1098"/>
        <v>7.9084871762868198E-4</v>
      </c>
      <c r="IV2198" s="1">
        <f t="shared" si="1099"/>
        <v>0.98916205931202683</v>
      </c>
      <c r="IW2198" s="1">
        <f t="shared" si="1100"/>
        <v>7.9084871762868198E-4</v>
      </c>
      <c r="IX2198" s="1" t="str">
        <f t="shared" si="1101"/>
        <v/>
      </c>
      <c r="IY2198" s="1" t="str">
        <f t="shared" si="1102"/>
        <v/>
      </c>
      <c r="IZ2198" s="1">
        <f t="shared" si="1103"/>
        <v>1.1089975253803867E-6</v>
      </c>
      <c r="JA2198" s="1" t="str">
        <f t="shared" si="1104"/>
        <v/>
      </c>
      <c r="JB2198" s="1" t="str">
        <f t="shared" si="1105"/>
        <v/>
      </c>
      <c r="JF2198" s="1">
        <v>1574</v>
      </c>
      <c r="JG2198" s="1">
        <f t="shared" si="1123"/>
        <v>233.35482594796775</v>
      </c>
      <c r="JH2198" s="1">
        <f t="shared" si="1106"/>
        <v>2.8128611379447054E-4</v>
      </c>
      <c r="JI2198" s="1">
        <f t="shared" si="1107"/>
        <v>0.98916205931202683</v>
      </c>
      <c r="JJ2198" s="1">
        <f t="shared" si="1108"/>
        <v>2.8128611379447054E-4</v>
      </c>
      <c r="JK2198" s="1" t="str">
        <f t="shared" si="1109"/>
        <v/>
      </c>
      <c r="JL2198" s="1" t="str">
        <f t="shared" si="1110"/>
        <v/>
      </c>
      <c r="JM2198" s="1">
        <f t="shared" si="1111"/>
        <v>8.1423189753236207E-22</v>
      </c>
      <c r="JN2198" s="1" t="str">
        <f t="shared" si="1112"/>
        <v/>
      </c>
      <c r="JO2198" s="1" t="str">
        <f t="shared" si="1113"/>
        <v/>
      </c>
      <c r="JS2198" s="1">
        <v>1574</v>
      </c>
      <c r="JT2198" s="1">
        <f t="shared" si="1114"/>
        <v>22789.379407023567</v>
      </c>
      <c r="JU2198" s="1">
        <f t="shared" si="1115"/>
        <v>2.8802658884980068E-6</v>
      </c>
      <c r="JV2198" s="1">
        <f t="shared" si="1116"/>
        <v>0.98916205931202683</v>
      </c>
      <c r="JW2198" s="1">
        <f t="shared" si="1117"/>
        <v>2.8802658884980068E-6</v>
      </c>
      <c r="JX2198" s="1" t="str">
        <f t="shared" si="1118"/>
        <v/>
      </c>
      <c r="JY2198" s="1" t="str">
        <f t="shared" si="1119"/>
        <v/>
      </c>
      <c r="JZ2198" s="1">
        <f t="shared" si="1120"/>
        <v>8.9419605744514508E-7</v>
      </c>
      <c r="KA2198" s="1" t="str">
        <f t="shared" si="1121"/>
        <v/>
      </c>
      <c r="KB2198" s="1" t="str">
        <f t="shared" si="1122"/>
        <v/>
      </c>
      <c r="KE2198" s="1">
        <f t="shared" si="1085"/>
        <v>10.105599999999932</v>
      </c>
      <c r="KF2198" s="151">
        <f t="shared" si="1086"/>
        <v>0.18266778222955848</v>
      </c>
      <c r="KG2198" s="1">
        <f t="shared" si="1087"/>
        <v>3.5289848276096047E-4</v>
      </c>
      <c r="KH2198" s="1" t="str">
        <f t="shared" si="1083"/>
        <v/>
      </c>
      <c r="KI2198" s="132" t="str">
        <f t="shared" si="1084"/>
        <v/>
      </c>
    </row>
    <row r="2199" spans="237:295" ht="20.100000000000001" customHeight="1" x14ac:dyDescent="0.25">
      <c r="IC2199" s="1">
        <v>1575</v>
      </c>
      <c r="ID2199" s="1">
        <f t="shared" si="1088"/>
        <v>40125.02308262857</v>
      </c>
      <c r="IE2199" s="1">
        <f t="shared" si="1089"/>
        <v>1.6237295782114886E-6</v>
      </c>
      <c r="IF2199" s="1">
        <f t="shared" si="1090"/>
        <v>0.98927588997832416</v>
      </c>
      <c r="IG2199" s="1">
        <f t="shared" si="1091"/>
        <v>1.6237295782114886E-6</v>
      </c>
      <c r="IH2199" s="1" t="str">
        <f t="shared" si="1092"/>
        <v/>
      </c>
      <c r="II2199" s="1" t="str">
        <f t="shared" si="1093"/>
        <v/>
      </c>
      <c r="IL2199" s="1">
        <f t="shared" si="1094"/>
        <v>2.0559227679660874E-12</v>
      </c>
      <c r="IM2199" s="1" t="str">
        <f t="shared" si="1095"/>
        <v/>
      </c>
      <c r="IN2199" s="1" t="str">
        <f t="shared" si="1096"/>
        <v/>
      </c>
      <c r="IS2199" s="1">
        <v>1575</v>
      </c>
      <c r="IT2199" s="1">
        <f t="shared" si="1097"/>
        <v>83.143368815598734</v>
      </c>
      <c r="IU2199" s="1">
        <f t="shared" si="1098"/>
        <v>7.8361254461774179E-4</v>
      </c>
      <c r="IV2199" s="1">
        <f t="shared" si="1099"/>
        <v>0.98927588997832416</v>
      </c>
      <c r="IW2199" s="1">
        <f t="shared" si="1100"/>
        <v>7.8361254461774179E-4</v>
      </c>
      <c r="IX2199" s="1" t="str">
        <f t="shared" si="1101"/>
        <v/>
      </c>
      <c r="IY2199" s="1" t="str">
        <f t="shared" si="1102"/>
        <v/>
      </c>
      <c r="IZ2199" s="1">
        <f t="shared" si="1103"/>
        <v>1.1281867010554313E-6</v>
      </c>
      <c r="JA2199" s="1" t="str">
        <f t="shared" si="1104"/>
        <v/>
      </c>
      <c r="JB2199" s="1" t="str">
        <f t="shared" si="1105"/>
        <v/>
      </c>
      <c r="JF2199" s="1">
        <v>1575</v>
      </c>
      <c r="JG2199" s="1">
        <f t="shared" si="1123"/>
        <v>233.76136745658783</v>
      </c>
      <c r="JH2199" s="1">
        <f t="shared" si="1106"/>
        <v>2.7871237884413144E-4</v>
      </c>
      <c r="JI2199" s="1">
        <f t="shared" si="1107"/>
        <v>0.98927588997832416</v>
      </c>
      <c r="JJ2199" s="1">
        <f t="shared" si="1108"/>
        <v>2.7871237884413144E-4</v>
      </c>
      <c r="JK2199" s="1" t="str">
        <f t="shared" si="1109"/>
        <v/>
      </c>
      <c r="JL2199" s="1" t="str">
        <f t="shared" si="1110"/>
        <v/>
      </c>
      <c r="JM2199" s="1">
        <f t="shared" si="1111"/>
        <v>8.4500291876132849E-22</v>
      </c>
      <c r="JN2199" s="1" t="str">
        <f t="shared" si="1112"/>
        <v/>
      </c>
      <c r="JO2199" s="1" t="str">
        <f t="shared" si="1113"/>
        <v/>
      </c>
      <c r="JS2199" s="1">
        <v>1575</v>
      </c>
      <c r="JT2199" s="1">
        <f t="shared" si="1114"/>
        <v>22829.082158603742</v>
      </c>
      <c r="JU2199" s="1">
        <f t="shared" si="1115"/>
        <v>2.8539117934326765E-6</v>
      </c>
      <c r="JV2199" s="1">
        <f t="shared" si="1116"/>
        <v>0.98927588997832416</v>
      </c>
      <c r="JW2199" s="1">
        <f t="shared" si="1117"/>
        <v>2.8539117934326765E-6</v>
      </c>
      <c r="JX2199" s="1" t="str">
        <f t="shared" si="1118"/>
        <v/>
      </c>
      <c r="JY2199" s="1" t="str">
        <f t="shared" si="1119"/>
        <v/>
      </c>
      <c r="JZ2199" s="1">
        <f t="shared" si="1120"/>
        <v>8.8437555482388417E-7</v>
      </c>
      <c r="KA2199" s="1" t="str">
        <f t="shared" si="1121"/>
        <v/>
      </c>
      <c r="KB2199" s="1" t="str">
        <f t="shared" si="1122"/>
        <v/>
      </c>
      <c r="KE2199" s="1">
        <f t="shared" si="1085"/>
        <v>10.111999999999931</v>
      </c>
      <c r="KF2199" s="151">
        <f t="shared" si="1086"/>
        <v>0.18231488374679752</v>
      </c>
      <c r="KG2199" s="1">
        <f t="shared" si="1087"/>
        <v>3.5232805289917013E-4</v>
      </c>
      <c r="KH2199" s="1" t="str">
        <f t="shared" si="1083"/>
        <v/>
      </c>
      <c r="KI2199" s="132" t="str">
        <f t="shared" si="1084"/>
        <v/>
      </c>
    </row>
    <row r="2200" spans="237:295" ht="20.100000000000001" customHeight="1" x14ac:dyDescent="0.25">
      <c r="IC2200" s="1">
        <v>1576</v>
      </c>
      <c r="ID2200" s="1">
        <f t="shared" si="1088"/>
        <v>40194.805731467932</v>
      </c>
      <c r="IE2200" s="1">
        <f t="shared" si="1089"/>
        <v>1.6088469012549962E-6</v>
      </c>
      <c r="IF2200" s="1">
        <f t="shared" si="1090"/>
        <v>0.98938867820644982</v>
      </c>
      <c r="IG2200" s="1">
        <f t="shared" si="1091"/>
        <v>1.6088469012549962E-6</v>
      </c>
      <c r="IH2200" s="1" t="str">
        <f t="shared" si="1092"/>
        <v/>
      </c>
      <c r="II2200" s="1" t="str">
        <f t="shared" si="1093"/>
        <v/>
      </c>
      <c r="IL2200" s="1">
        <f t="shared" si="1094"/>
        <v>2.1032891897592495E-12</v>
      </c>
      <c r="IM2200" s="1" t="str">
        <f t="shared" si="1095"/>
        <v/>
      </c>
      <c r="IN2200" s="1" t="str">
        <f t="shared" si="1096"/>
        <v/>
      </c>
      <c r="IS2200" s="1">
        <v>1576</v>
      </c>
      <c r="IT2200" s="1">
        <f t="shared" si="1097"/>
        <v>83.28796597875629</v>
      </c>
      <c r="IU2200" s="1">
        <f t="shared" si="1098"/>
        <v>7.764301587592263E-4</v>
      </c>
      <c r="IV2200" s="1">
        <f t="shared" si="1099"/>
        <v>0.98938867820644982</v>
      </c>
      <c r="IW2200" s="1">
        <f t="shared" si="1100"/>
        <v>7.764301587592263E-4</v>
      </c>
      <c r="IX2200" s="1" t="str">
        <f t="shared" si="1101"/>
        <v/>
      </c>
      <c r="IY2200" s="1" t="str">
        <f t="shared" si="1102"/>
        <v/>
      </c>
      <c r="IZ2200" s="1">
        <f t="shared" si="1103"/>
        <v>1.147689547170968E-6</v>
      </c>
      <c r="JA2200" s="1" t="str">
        <f t="shared" si="1104"/>
        <v/>
      </c>
      <c r="JB2200" s="1" t="str">
        <f t="shared" si="1105"/>
        <v/>
      </c>
      <c r="JF2200" s="1">
        <v>1576</v>
      </c>
      <c r="JG2200" s="1">
        <f t="shared" si="1123"/>
        <v>234.16790896520803</v>
      </c>
      <c r="JH2200" s="1">
        <f t="shared" si="1106"/>
        <v>2.7615777470698093E-4</v>
      </c>
      <c r="JI2200" s="1">
        <f t="shared" si="1107"/>
        <v>0.98938867820644982</v>
      </c>
      <c r="JJ2200" s="1">
        <f t="shared" si="1108"/>
        <v>2.7615777470698093E-4</v>
      </c>
      <c r="JK2200" s="1" t="str">
        <f t="shared" si="1109"/>
        <v/>
      </c>
      <c r="JL2200" s="1" t="str">
        <f t="shared" si="1110"/>
        <v/>
      </c>
      <c r="JM2200" s="1">
        <f t="shared" si="1111"/>
        <v>8.7692279127308583E-22</v>
      </c>
      <c r="JN2200" s="1" t="str">
        <f t="shared" si="1112"/>
        <v/>
      </c>
      <c r="JO2200" s="1" t="str">
        <f t="shared" si="1113"/>
        <v/>
      </c>
      <c r="JS2200" s="1">
        <v>1576</v>
      </c>
      <c r="JT2200" s="1">
        <f t="shared" si="1114"/>
        <v>22868.784910183924</v>
      </c>
      <c r="JU2200" s="1">
        <f t="shared" si="1115"/>
        <v>2.82775359082682E-6</v>
      </c>
      <c r="JV2200" s="1">
        <f t="shared" si="1116"/>
        <v>0.98938867820644982</v>
      </c>
      <c r="JW2200" s="1">
        <f t="shared" si="1117"/>
        <v>2.82775359082682E-6</v>
      </c>
      <c r="JX2200" s="1" t="str">
        <f t="shared" si="1118"/>
        <v/>
      </c>
      <c r="JY2200" s="1" t="str">
        <f t="shared" si="1119"/>
        <v/>
      </c>
      <c r="JZ2200" s="1">
        <f t="shared" si="1120"/>
        <v>8.7464891131684298E-7</v>
      </c>
      <c r="KA2200" s="1" t="str">
        <f t="shared" si="1121"/>
        <v/>
      </c>
      <c r="KB2200" s="1" t="str">
        <f t="shared" si="1122"/>
        <v/>
      </c>
      <c r="KE2200" s="1">
        <f t="shared" si="1085"/>
        <v>10.11839999999993</v>
      </c>
      <c r="KF2200" s="151">
        <f t="shared" si="1086"/>
        <v>0.18196255569389835</v>
      </c>
      <c r="KG2200" s="1">
        <f t="shared" si="1087"/>
        <v>3.517581930446434E-4</v>
      </c>
      <c r="KH2200" s="1" t="str">
        <f t="shared" si="1083"/>
        <v/>
      </c>
      <c r="KI2200" s="132" t="str">
        <f t="shared" si="1084"/>
        <v/>
      </c>
    </row>
    <row r="2201" spans="237:295" ht="20.100000000000001" customHeight="1" x14ac:dyDescent="0.25">
      <c r="IC2201" s="1">
        <v>1577</v>
      </c>
      <c r="ID2201" s="1">
        <f t="shared" si="1088"/>
        <v>40264.588380307279</v>
      </c>
      <c r="IE2201" s="1">
        <f t="shared" si="1089"/>
        <v>1.5940751295831616E-6</v>
      </c>
      <c r="IF2201" s="1">
        <f t="shared" si="1090"/>
        <v>0.98950043175477242</v>
      </c>
      <c r="IG2201" s="1">
        <f t="shared" si="1091"/>
        <v>1.5940751295831616E-6</v>
      </c>
      <c r="IH2201" s="1" t="str">
        <f t="shared" si="1092"/>
        <v/>
      </c>
      <c r="II2201" s="1" t="str">
        <f t="shared" si="1093"/>
        <v/>
      </c>
      <c r="IL2201" s="1">
        <f t="shared" si="1094"/>
        <v>2.1517124592642574E-12</v>
      </c>
      <c r="IM2201" s="1" t="str">
        <f t="shared" si="1095"/>
        <v/>
      </c>
      <c r="IN2201" s="1" t="str">
        <f t="shared" si="1096"/>
        <v/>
      </c>
      <c r="IS2201" s="1">
        <v>1577</v>
      </c>
      <c r="IT2201" s="1">
        <f t="shared" si="1097"/>
        <v>83.432563141913874</v>
      </c>
      <c r="IU2201" s="1">
        <f t="shared" si="1098"/>
        <v>7.6930129583549381E-4</v>
      </c>
      <c r="IV2201" s="1">
        <f t="shared" si="1099"/>
        <v>0.98950043175477242</v>
      </c>
      <c r="IW2201" s="1">
        <f t="shared" si="1100"/>
        <v>7.6930129583549381E-4</v>
      </c>
      <c r="IX2201" s="1" t="str">
        <f t="shared" si="1101"/>
        <v/>
      </c>
      <c r="IY2201" s="1" t="str">
        <f t="shared" si="1102"/>
        <v/>
      </c>
      <c r="IZ2201" s="1">
        <f t="shared" si="1103"/>
        <v>1.1675108566349243E-6</v>
      </c>
      <c r="JA2201" s="1" t="str">
        <f t="shared" si="1104"/>
        <v/>
      </c>
      <c r="JB2201" s="1" t="str">
        <f t="shared" si="1105"/>
        <v/>
      </c>
      <c r="JF2201" s="1">
        <v>1577</v>
      </c>
      <c r="JG2201" s="1">
        <f t="shared" si="1123"/>
        <v>234.57445047382822</v>
      </c>
      <c r="JH2201" s="1">
        <f t="shared" si="1106"/>
        <v>2.7362220740707709E-4</v>
      </c>
      <c r="JI2201" s="1">
        <f t="shared" si="1107"/>
        <v>0.98950043175477242</v>
      </c>
      <c r="JJ2201" s="1">
        <f t="shared" si="1108"/>
        <v>2.7362220740707709E-4</v>
      </c>
      <c r="JK2201" s="1" t="str">
        <f t="shared" si="1109"/>
        <v/>
      </c>
      <c r="JL2201" s="1" t="str">
        <f t="shared" si="1110"/>
        <v/>
      </c>
      <c r="JM2201" s="1">
        <f t="shared" si="1111"/>
        <v>9.1003387205161517E-22</v>
      </c>
      <c r="JN2201" s="1" t="str">
        <f t="shared" si="1112"/>
        <v/>
      </c>
      <c r="JO2201" s="1" t="str">
        <f t="shared" si="1113"/>
        <v/>
      </c>
      <c r="JS2201" s="1">
        <v>1577</v>
      </c>
      <c r="JT2201" s="1">
        <f t="shared" si="1114"/>
        <v>22908.487661764106</v>
      </c>
      <c r="JU2201" s="1">
        <f t="shared" si="1115"/>
        <v>2.801790318401507E-6</v>
      </c>
      <c r="JV2201" s="1">
        <f t="shared" si="1116"/>
        <v>0.98950043175477242</v>
      </c>
      <c r="JW2201" s="1">
        <f t="shared" si="1117"/>
        <v>2.801790318401507E-6</v>
      </c>
      <c r="JX2201" s="1" t="str">
        <f t="shared" si="1118"/>
        <v/>
      </c>
      <c r="JY2201" s="1" t="str">
        <f t="shared" si="1119"/>
        <v/>
      </c>
      <c r="JZ2201" s="1">
        <f t="shared" si="1120"/>
        <v>8.65015404170137E-7</v>
      </c>
      <c r="KA2201" s="1" t="str">
        <f t="shared" si="1121"/>
        <v/>
      </c>
      <c r="KB2201" s="1" t="str">
        <f t="shared" si="1122"/>
        <v/>
      </c>
      <c r="KE2201" s="1">
        <f t="shared" si="1085"/>
        <v>10.124799999999929</v>
      </c>
      <c r="KF2201" s="151">
        <f t="shared" si="1086"/>
        <v>0.18161079750085371</v>
      </c>
      <c r="KG2201" s="1">
        <f t="shared" si="1087"/>
        <v>3.5118890385998913E-4</v>
      </c>
      <c r="KH2201" s="1" t="str">
        <f t="shared" si="1083"/>
        <v/>
      </c>
      <c r="KI2201" s="132" t="str">
        <f t="shared" si="1084"/>
        <v/>
      </c>
    </row>
    <row r="2202" spans="237:295" ht="20.100000000000001" customHeight="1" x14ac:dyDescent="0.25">
      <c r="IC2202" s="1">
        <v>1578</v>
      </c>
      <c r="ID2202" s="1">
        <f t="shared" si="1088"/>
        <v>40334.371029146641</v>
      </c>
      <c r="IE2202" s="1">
        <f t="shared" si="1089"/>
        <v>1.5794137154320704E-6</v>
      </c>
      <c r="IF2202" s="1">
        <f t="shared" si="1090"/>
        <v>0.98961115834344582</v>
      </c>
      <c r="IG2202" s="1">
        <f t="shared" si="1091"/>
        <v>1.5794137154320704E-6</v>
      </c>
      <c r="IH2202" s="1" t="str">
        <f t="shared" si="1092"/>
        <v/>
      </c>
      <c r="II2202" s="1" t="str">
        <f t="shared" si="1093"/>
        <v/>
      </c>
      <c r="IL2202" s="1">
        <f t="shared" si="1094"/>
        <v>2.2012153405359854E-12</v>
      </c>
      <c r="IM2202" s="1" t="str">
        <f t="shared" si="1095"/>
        <v/>
      </c>
      <c r="IN2202" s="1" t="str">
        <f t="shared" si="1096"/>
        <v/>
      </c>
      <c r="IS2202" s="1">
        <v>1578</v>
      </c>
      <c r="IT2202" s="1">
        <f t="shared" si="1097"/>
        <v>83.57716030507143</v>
      </c>
      <c r="IU2202" s="1">
        <f t="shared" si="1098"/>
        <v>7.6222569149546283E-4</v>
      </c>
      <c r="IV2202" s="1">
        <f t="shared" si="1099"/>
        <v>0.98961115834344582</v>
      </c>
      <c r="IW2202" s="1">
        <f t="shared" si="1100"/>
        <v>7.6222569149546283E-4</v>
      </c>
      <c r="IX2202" s="1" t="str">
        <f t="shared" si="1101"/>
        <v/>
      </c>
      <c r="IY2202" s="1" t="str">
        <f t="shared" si="1102"/>
        <v/>
      </c>
      <c r="IZ2202" s="1">
        <f t="shared" si="1103"/>
        <v>1.1876554897526014E-6</v>
      </c>
      <c r="JA2202" s="1" t="str">
        <f t="shared" si="1104"/>
        <v/>
      </c>
      <c r="JB2202" s="1" t="str">
        <f t="shared" si="1105"/>
        <v/>
      </c>
      <c r="JF2202" s="1">
        <v>1578</v>
      </c>
      <c r="JG2202" s="1">
        <f t="shared" si="1123"/>
        <v>234.9809919824483</v>
      </c>
      <c r="JH2202" s="1">
        <f t="shared" si="1106"/>
        <v>2.711055829210162E-4</v>
      </c>
      <c r="JI2202" s="1">
        <f t="shared" si="1107"/>
        <v>0.98961115834344582</v>
      </c>
      <c r="JJ2202" s="1">
        <f t="shared" si="1108"/>
        <v>2.711055829210162E-4</v>
      </c>
      <c r="JK2202" s="1" t="str">
        <f t="shared" si="1109"/>
        <v/>
      </c>
      <c r="JL2202" s="1" t="str">
        <f t="shared" si="1110"/>
        <v/>
      </c>
      <c r="JM2202" s="1">
        <f t="shared" si="1111"/>
        <v>9.4438005950172668E-22</v>
      </c>
      <c r="JN2202" s="1" t="str">
        <f t="shared" si="1112"/>
        <v/>
      </c>
      <c r="JO2202" s="1" t="str">
        <f t="shared" si="1113"/>
        <v/>
      </c>
      <c r="JS2202" s="1">
        <v>1578</v>
      </c>
      <c r="JT2202" s="1">
        <f t="shared" si="1114"/>
        <v>22948.190413344288</v>
      </c>
      <c r="JU2202" s="1">
        <f t="shared" si="1115"/>
        <v>2.77602101339181E-6</v>
      </c>
      <c r="JV2202" s="1">
        <f t="shared" si="1116"/>
        <v>0.98961115834344582</v>
      </c>
      <c r="JW2202" s="1">
        <f t="shared" si="1117"/>
        <v>2.77602101339181E-6</v>
      </c>
      <c r="JX2202" s="1" t="str">
        <f t="shared" si="1118"/>
        <v/>
      </c>
      <c r="JY2202" s="1" t="str">
        <f t="shared" si="1119"/>
        <v/>
      </c>
      <c r="JZ2202" s="1">
        <f t="shared" si="1120"/>
        <v>8.5547431413878349E-7</v>
      </c>
      <c r="KA2202" s="1" t="str">
        <f t="shared" si="1121"/>
        <v/>
      </c>
      <c r="KB2202" s="1" t="str">
        <f t="shared" si="1122"/>
        <v/>
      </c>
      <c r="KE2202" s="1">
        <f t="shared" si="1085"/>
        <v>10.131199999999929</v>
      </c>
      <c r="KF2202" s="151">
        <f t="shared" si="1086"/>
        <v>0.18125960859699372</v>
      </c>
      <c r="KG2202" s="1">
        <f t="shared" si="1087"/>
        <v>3.5062018600143241E-4</v>
      </c>
      <c r="KH2202" s="1" t="str">
        <f t="shared" si="1083"/>
        <v/>
      </c>
      <c r="KI2202" s="132" t="str">
        <f t="shared" si="1084"/>
        <v/>
      </c>
    </row>
    <row r="2203" spans="237:295" ht="20.100000000000001" customHeight="1" x14ac:dyDescent="0.25">
      <c r="IC2203" s="1">
        <v>1579</v>
      </c>
      <c r="ID2203" s="1">
        <f t="shared" si="1088"/>
        <v>40404.153677985989</v>
      </c>
      <c r="IE2203" s="1">
        <f t="shared" si="1089"/>
        <v>1.5648621107987464E-6</v>
      </c>
      <c r="IF2203" s="1">
        <f t="shared" si="1090"/>
        <v>0.98972086565439099</v>
      </c>
      <c r="IG2203" s="1">
        <f t="shared" si="1091"/>
        <v>1.5648621107987464E-6</v>
      </c>
      <c r="IH2203" s="1" t="str">
        <f t="shared" si="1092"/>
        <v/>
      </c>
      <c r="II2203" s="1" t="str">
        <f t="shared" si="1093"/>
        <v/>
      </c>
      <c r="IL2203" s="1">
        <f t="shared" si="1094"/>
        <v>2.2518210691145423E-12</v>
      </c>
      <c r="IM2203" s="1" t="str">
        <f t="shared" si="1095"/>
        <v/>
      </c>
      <c r="IN2203" s="1" t="str">
        <f t="shared" si="1096"/>
        <v/>
      </c>
      <c r="IS2203" s="1">
        <v>1579</v>
      </c>
      <c r="IT2203" s="1">
        <f t="shared" si="1097"/>
        <v>83.721757468228986</v>
      </c>
      <c r="IU2203" s="1">
        <f t="shared" si="1098"/>
        <v>7.5520308127267541E-4</v>
      </c>
      <c r="IV2203" s="1">
        <f t="shared" si="1099"/>
        <v>0.98972086565439099</v>
      </c>
      <c r="IW2203" s="1">
        <f t="shared" si="1100"/>
        <v>7.5520308127267541E-4</v>
      </c>
      <c r="IX2203" s="1" t="str">
        <f t="shared" si="1101"/>
        <v/>
      </c>
      <c r="IY2203" s="1" t="str">
        <f t="shared" si="1102"/>
        <v/>
      </c>
      <c r="IZ2203" s="1">
        <f t="shared" si="1103"/>
        <v>1.208128375076942E-6</v>
      </c>
      <c r="JA2203" s="1" t="str">
        <f t="shared" si="1104"/>
        <v/>
      </c>
      <c r="JB2203" s="1" t="str">
        <f t="shared" si="1105"/>
        <v/>
      </c>
      <c r="JF2203" s="1">
        <v>1579</v>
      </c>
      <c r="JG2203" s="1">
        <f t="shared" si="1123"/>
        <v>235.3875334910685</v>
      </c>
      <c r="JH2203" s="1">
        <f t="shared" si="1106"/>
        <v>2.6860780718435611E-4</v>
      </c>
      <c r="JI2203" s="1">
        <f t="shared" si="1107"/>
        <v>0.98972086565439099</v>
      </c>
      <c r="JJ2203" s="1">
        <f t="shared" si="1108"/>
        <v>2.6860780718435611E-4</v>
      </c>
      <c r="JK2203" s="1" t="str">
        <f t="shared" si="1109"/>
        <v/>
      </c>
      <c r="JL2203" s="1" t="str">
        <f t="shared" si="1110"/>
        <v/>
      </c>
      <c r="JM2203" s="1">
        <f t="shared" si="1111"/>
        <v>9.8000684878782351E-22</v>
      </c>
      <c r="JN2203" s="1" t="str">
        <f t="shared" si="1112"/>
        <v/>
      </c>
      <c r="JO2203" s="1" t="str">
        <f t="shared" si="1113"/>
        <v/>
      </c>
      <c r="JS2203" s="1">
        <v>1579</v>
      </c>
      <c r="JT2203" s="1">
        <f t="shared" si="1114"/>
        <v>22987.89316492447</v>
      </c>
      <c r="JU2203" s="1">
        <f t="shared" si="1115"/>
        <v>2.7504447126126114E-6</v>
      </c>
      <c r="JV2203" s="1">
        <f t="shared" si="1116"/>
        <v>0.98972086565439099</v>
      </c>
      <c r="JW2203" s="1">
        <f t="shared" si="1117"/>
        <v>2.7504447126126114E-6</v>
      </c>
      <c r="JX2203" s="1" t="str">
        <f t="shared" si="1118"/>
        <v/>
      </c>
      <c r="JY2203" s="1" t="str">
        <f t="shared" si="1119"/>
        <v/>
      </c>
      <c r="JZ2203" s="1">
        <f t="shared" si="1120"/>
        <v>8.4602492549383707E-7</v>
      </c>
      <c r="KA2203" s="1" t="str">
        <f t="shared" si="1121"/>
        <v/>
      </c>
      <c r="KB2203" s="1" t="str">
        <f t="shared" si="1122"/>
        <v/>
      </c>
      <c r="KE2203" s="1">
        <f t="shared" si="1085"/>
        <v>10.137599999999928</v>
      </c>
      <c r="KF2203" s="151">
        <f t="shared" si="1086"/>
        <v>0.18090898841099229</v>
      </c>
      <c r="KG2203" s="1">
        <f t="shared" si="1087"/>
        <v>3.5005204011934188E-4</v>
      </c>
      <c r="KH2203" s="1" t="str">
        <f t="shared" si="1083"/>
        <v/>
      </c>
      <c r="KI2203" s="132" t="str">
        <f t="shared" si="1084"/>
        <v/>
      </c>
    </row>
    <row r="2204" spans="237:295" ht="20.100000000000001" customHeight="1" x14ac:dyDescent="0.25">
      <c r="IC2204" s="1">
        <v>1580</v>
      </c>
      <c r="ID2204" s="1">
        <f t="shared" si="1088"/>
        <v>40473.936326825351</v>
      </c>
      <c r="IE2204" s="1">
        <f t="shared" si="1089"/>
        <v>1.5504197674782401E-6</v>
      </c>
      <c r="IF2204" s="1">
        <f t="shared" si="1090"/>
        <v>0.98982956133128031</v>
      </c>
      <c r="IG2204" s="1">
        <f t="shared" si="1091"/>
        <v>1.5504197674782401E-6</v>
      </c>
      <c r="IH2204" s="1" t="str">
        <f t="shared" si="1092"/>
        <v/>
      </c>
      <c r="II2204" s="1" t="str">
        <f t="shared" si="1093"/>
        <v/>
      </c>
      <c r="IL2204" s="1">
        <f t="shared" si="1094"/>
        <v>2.3035533613683262E-12</v>
      </c>
      <c r="IM2204" s="1" t="str">
        <f t="shared" si="1095"/>
        <v/>
      </c>
      <c r="IN2204" s="1" t="str">
        <f t="shared" si="1096"/>
        <v/>
      </c>
      <c r="IS2204" s="1">
        <v>1580</v>
      </c>
      <c r="IT2204" s="1">
        <f t="shared" si="1097"/>
        <v>83.866354631386542</v>
      </c>
      <c r="IU2204" s="1">
        <f t="shared" si="1098"/>
        <v>7.4823320060320446E-4</v>
      </c>
      <c r="IV2204" s="1">
        <f t="shared" si="1099"/>
        <v>0.98982956133128031</v>
      </c>
      <c r="IW2204" s="1">
        <f t="shared" si="1100"/>
        <v>7.4823320060320446E-4</v>
      </c>
      <c r="IX2204" s="1" t="str">
        <f t="shared" si="1101"/>
        <v/>
      </c>
      <c r="IY2204" s="1" t="str">
        <f t="shared" si="1102"/>
        <v/>
      </c>
      <c r="IZ2204" s="1">
        <f t="shared" si="1103"/>
        <v>1.2289345102679456E-6</v>
      </c>
      <c r="JA2204" s="1" t="str">
        <f t="shared" si="1104"/>
        <v/>
      </c>
      <c r="JB2204" s="1" t="str">
        <f t="shared" si="1105"/>
        <v/>
      </c>
      <c r="JF2204" s="1">
        <v>1580</v>
      </c>
      <c r="JG2204" s="1">
        <f t="shared" si="1123"/>
        <v>235.79407499968869</v>
      </c>
      <c r="JH2204" s="1">
        <f t="shared" si="1106"/>
        <v>2.6612878609799038E-4</v>
      </c>
      <c r="JI2204" s="1">
        <f t="shared" si="1107"/>
        <v>0.98982956133128031</v>
      </c>
      <c r="JJ2204" s="1">
        <f t="shared" si="1108"/>
        <v>2.6612878609799038E-4</v>
      </c>
      <c r="JK2204" s="1" t="str">
        <f t="shared" si="1109"/>
        <v/>
      </c>
      <c r="JL2204" s="1" t="str">
        <f t="shared" si="1110"/>
        <v/>
      </c>
      <c r="JM2204" s="1">
        <f t="shared" si="1111"/>
        <v>1.0169613891317545E-21</v>
      </c>
      <c r="JN2204" s="1" t="str">
        <f t="shared" si="1112"/>
        <v/>
      </c>
      <c r="JO2204" s="1" t="str">
        <f t="shared" si="1113"/>
        <v/>
      </c>
      <c r="JS2204" s="1">
        <v>1580</v>
      </c>
      <c r="JT2204" s="1">
        <f t="shared" si="1114"/>
        <v>23027.595916504644</v>
      </c>
      <c r="JU2204" s="1">
        <f t="shared" si="1115"/>
        <v>2.7250604525238163E-6</v>
      </c>
      <c r="JV2204" s="1">
        <f t="shared" si="1116"/>
        <v>0.98982956133128031</v>
      </c>
      <c r="JW2204" s="1">
        <f t="shared" si="1117"/>
        <v>2.7250604525238163E-6</v>
      </c>
      <c r="JX2204" s="1" t="str">
        <f t="shared" si="1118"/>
        <v/>
      </c>
      <c r="JY2204" s="1" t="str">
        <f t="shared" si="1119"/>
        <v/>
      </c>
      <c r="JZ2204" s="1">
        <f t="shared" si="1120"/>
        <v>8.3666652602916523E-7</v>
      </c>
      <c r="KA2204" s="1" t="str">
        <f t="shared" si="1121"/>
        <v/>
      </c>
      <c r="KB2204" s="1" t="str">
        <f t="shared" si="1122"/>
        <v/>
      </c>
      <c r="KE2204" s="1">
        <f t="shared" si="1085"/>
        <v>10.143999999999927</v>
      </c>
      <c r="KF2204" s="151">
        <f t="shared" si="1086"/>
        <v>0.18055893637087295</v>
      </c>
      <c r="KG2204" s="1">
        <f t="shared" si="1087"/>
        <v>3.4948446685881263E-4</v>
      </c>
      <c r="KH2204" s="1" t="str">
        <f t="shared" si="1083"/>
        <v/>
      </c>
      <c r="KI2204" s="132" t="str">
        <f t="shared" si="1084"/>
        <v/>
      </c>
    </row>
    <row r="2205" spans="237:295" ht="20.100000000000001" customHeight="1" x14ac:dyDescent="0.25">
      <c r="IC2205" s="1">
        <v>1581</v>
      </c>
      <c r="ID2205" s="1">
        <f t="shared" si="1088"/>
        <v>40543.718975664699</v>
      </c>
      <c r="IE2205" s="1">
        <f t="shared" si="1089"/>
        <v>1.5360861371004367E-6</v>
      </c>
      <c r="IF2205" s="1">
        <f t="shared" si="1090"/>
        <v>0.98993725297952517</v>
      </c>
      <c r="IG2205" s="1">
        <f t="shared" si="1091"/>
        <v>1.5360861371004367E-6</v>
      </c>
      <c r="IH2205" s="1" t="str">
        <f t="shared" si="1092"/>
        <v/>
      </c>
      <c r="II2205" s="1" t="str">
        <f t="shared" si="1093"/>
        <v/>
      </c>
      <c r="IL2205" s="1">
        <f t="shared" si="1094"/>
        <v>2.3564364240128625E-12</v>
      </c>
      <c r="IM2205" s="1" t="str">
        <f t="shared" si="1095"/>
        <v/>
      </c>
      <c r="IN2205" s="1" t="str">
        <f t="shared" si="1096"/>
        <v/>
      </c>
      <c r="IS2205" s="1">
        <v>1581</v>
      </c>
      <c r="IT2205" s="1">
        <f t="shared" si="1097"/>
        <v>84.010951794544127</v>
      </c>
      <c r="IU2205" s="1">
        <f t="shared" si="1098"/>
        <v>7.4131578484341128E-4</v>
      </c>
      <c r="IV2205" s="1">
        <f t="shared" si="1099"/>
        <v>0.98993725297952517</v>
      </c>
      <c r="IW2205" s="1">
        <f t="shared" si="1100"/>
        <v>7.4131578484341128E-4</v>
      </c>
      <c r="IX2205" s="1" t="str">
        <f t="shared" si="1101"/>
        <v/>
      </c>
      <c r="IY2205" s="1" t="str">
        <f t="shared" si="1102"/>
        <v/>
      </c>
      <c r="IZ2205" s="1">
        <f t="shared" si="1103"/>
        <v>1.2500789629613329E-6</v>
      </c>
      <c r="JA2205" s="1" t="str">
        <f t="shared" si="1104"/>
        <v/>
      </c>
      <c r="JB2205" s="1" t="str">
        <f t="shared" si="1105"/>
        <v/>
      </c>
      <c r="JF2205" s="1">
        <v>1581</v>
      </c>
      <c r="JG2205" s="1">
        <f t="shared" si="1123"/>
        <v>236.20061650830877</v>
      </c>
      <c r="JH2205" s="1">
        <f t="shared" si="1106"/>
        <v>2.6366842553445993E-4</v>
      </c>
      <c r="JI2205" s="1">
        <f t="shared" si="1107"/>
        <v>0.98993725297952517</v>
      </c>
      <c r="JJ2205" s="1">
        <f t="shared" si="1108"/>
        <v>2.6366842553445993E-4</v>
      </c>
      <c r="JK2205" s="1" t="str">
        <f t="shared" si="1109"/>
        <v/>
      </c>
      <c r="JL2205" s="1" t="str">
        <f t="shared" si="1110"/>
        <v/>
      </c>
      <c r="JM2205" s="1">
        <f t="shared" si="1111"/>
        <v>1.0552925431376967E-21</v>
      </c>
      <c r="JN2205" s="1" t="str">
        <f t="shared" si="1112"/>
        <v/>
      </c>
      <c r="JO2205" s="1" t="str">
        <f t="shared" si="1113"/>
        <v/>
      </c>
      <c r="JS2205" s="1">
        <v>1581</v>
      </c>
      <c r="JT2205" s="1">
        <f t="shared" si="1114"/>
        <v>23067.298668084826</v>
      </c>
      <c r="JU2205" s="1">
        <f t="shared" si="1115"/>
        <v>2.6998672692950075E-6</v>
      </c>
      <c r="JV2205" s="1">
        <f t="shared" si="1116"/>
        <v>0.98993725297952517</v>
      </c>
      <c r="JW2205" s="1">
        <f t="shared" si="1117"/>
        <v>2.6998672692950075E-6</v>
      </c>
      <c r="JX2205" s="1" t="str">
        <f t="shared" si="1118"/>
        <v/>
      </c>
      <c r="JY2205" s="1" t="str">
        <f t="shared" si="1119"/>
        <v/>
      </c>
      <c r="JZ2205" s="1">
        <f t="shared" si="1120"/>
        <v>8.2739840706785025E-7</v>
      </c>
      <c r="KA2205" s="1" t="str">
        <f t="shared" si="1121"/>
        <v/>
      </c>
      <c r="KB2205" s="1" t="str">
        <f t="shared" si="1122"/>
        <v/>
      </c>
      <c r="KE2205" s="1">
        <f t="shared" si="1085"/>
        <v>10.150399999999927</v>
      </c>
      <c r="KF2205" s="151">
        <f t="shared" si="1086"/>
        <v>0.18020945190401413</v>
      </c>
      <c r="KG2205" s="1">
        <f t="shared" si="1087"/>
        <v>3.48917466858778E-4</v>
      </c>
      <c r="KH2205" s="1" t="str">
        <f t="shared" si="1083"/>
        <v/>
      </c>
      <c r="KI2205" s="132" t="str">
        <f t="shared" si="1084"/>
        <v/>
      </c>
    </row>
    <row r="2206" spans="237:295" ht="20.100000000000001" customHeight="1" x14ac:dyDescent="0.25">
      <c r="IC2206" s="1">
        <v>1582</v>
      </c>
      <c r="ID2206" s="1">
        <f t="shared" si="1088"/>
        <v>40613.501624504061</v>
      </c>
      <c r="IE2206" s="1">
        <f t="shared" si="1089"/>
        <v>1.521860671166493E-6</v>
      </c>
      <c r="IF2206" s="1">
        <f t="shared" si="1090"/>
        <v>0.9900439481662654</v>
      </c>
      <c r="IG2206" s="1">
        <f t="shared" si="1091"/>
        <v>1.521860671166493E-6</v>
      </c>
      <c r="IH2206" s="1" t="str">
        <f t="shared" si="1092"/>
        <v/>
      </c>
      <c r="II2206" s="1" t="str">
        <f t="shared" si="1093"/>
        <v/>
      </c>
      <c r="IL2206" s="1">
        <f t="shared" si="1094"/>
        <v>2.4104949638088778E-12</v>
      </c>
      <c r="IM2206" s="1" t="str">
        <f t="shared" si="1095"/>
        <v/>
      </c>
      <c r="IN2206" s="1" t="str">
        <f t="shared" si="1096"/>
        <v/>
      </c>
      <c r="IS2206" s="1">
        <v>1582</v>
      </c>
      <c r="IT2206" s="1">
        <f t="shared" si="1097"/>
        <v>84.155548957701683</v>
      </c>
      <c r="IU2206" s="1">
        <f t="shared" si="1098"/>
        <v>7.3445056928753746E-4</v>
      </c>
      <c r="IV2206" s="1">
        <f t="shared" si="1099"/>
        <v>0.9900439481662654</v>
      </c>
      <c r="IW2206" s="1">
        <f t="shared" si="1100"/>
        <v>7.3445056928753746E-4</v>
      </c>
      <c r="IX2206" s="1" t="str">
        <f t="shared" si="1101"/>
        <v/>
      </c>
      <c r="IY2206" s="1" t="str">
        <f t="shared" si="1102"/>
        <v/>
      </c>
      <c r="IZ2206" s="1">
        <f t="shared" si="1103"/>
        <v>1.2715668716465375E-6</v>
      </c>
      <c r="JA2206" s="1" t="str">
        <f t="shared" si="1104"/>
        <v/>
      </c>
      <c r="JB2206" s="1" t="str">
        <f t="shared" si="1105"/>
        <v/>
      </c>
      <c r="JF2206" s="1">
        <v>1582</v>
      </c>
      <c r="JG2206" s="1">
        <f t="shared" si="1123"/>
        <v>236.60715801692896</v>
      </c>
      <c r="JH2206" s="1">
        <f t="shared" si="1106"/>
        <v>2.6122663134420872E-4</v>
      </c>
      <c r="JI2206" s="1">
        <f t="shared" si="1107"/>
        <v>0.9900439481662654</v>
      </c>
      <c r="JJ2206" s="1">
        <f t="shared" si="1108"/>
        <v>2.6122663134420872E-4</v>
      </c>
      <c r="JK2206" s="1" t="str">
        <f t="shared" si="1109"/>
        <v/>
      </c>
      <c r="JL2206" s="1" t="str">
        <f t="shared" si="1110"/>
        <v/>
      </c>
      <c r="JM2206" s="1">
        <f t="shared" si="1111"/>
        <v>1.095050948215194E-21</v>
      </c>
      <c r="JN2206" s="1" t="str">
        <f t="shared" si="1112"/>
        <v/>
      </c>
      <c r="JO2206" s="1" t="str">
        <f t="shared" si="1113"/>
        <v/>
      </c>
      <c r="JS2206" s="1">
        <v>1582</v>
      </c>
      <c r="JT2206" s="1">
        <f t="shared" si="1114"/>
        <v>23107.001419665008</v>
      </c>
      <c r="JU2206" s="1">
        <f t="shared" si="1115"/>
        <v>2.674864198869528E-6</v>
      </c>
      <c r="JV2206" s="1">
        <f t="shared" si="1116"/>
        <v>0.9900439481662654</v>
      </c>
      <c r="JW2206" s="1">
        <f t="shared" si="1117"/>
        <v>2.674864198869528E-6</v>
      </c>
      <c r="JX2206" s="1" t="str">
        <f t="shared" si="1118"/>
        <v/>
      </c>
      <c r="JY2206" s="1" t="str">
        <f t="shared" si="1119"/>
        <v/>
      </c>
      <c r="JZ2206" s="1">
        <f t="shared" si="1120"/>
        <v>8.1821986346827476E-7</v>
      </c>
      <c r="KA2206" s="1" t="str">
        <f t="shared" si="1121"/>
        <v/>
      </c>
      <c r="KB2206" s="1" t="str">
        <f t="shared" si="1122"/>
        <v/>
      </c>
      <c r="KE2206" s="1">
        <f t="shared" si="1085"/>
        <v>10.156799999999926</v>
      </c>
      <c r="KF2206" s="151">
        <f t="shared" si="1086"/>
        <v>0.17986053443715536</v>
      </c>
      <c r="KG2206" s="1">
        <f t="shared" si="1087"/>
        <v>3.4835104075295331E-4</v>
      </c>
      <c r="KH2206" s="1" t="str">
        <f t="shared" si="1083"/>
        <v/>
      </c>
      <c r="KI2206" s="132" t="str">
        <f t="shared" si="1084"/>
        <v/>
      </c>
    </row>
    <row r="2207" spans="237:295" ht="20.100000000000001" customHeight="1" x14ac:dyDescent="0.25">
      <c r="IC2207" s="1">
        <v>1583</v>
      </c>
      <c r="ID2207" s="1">
        <f t="shared" si="1088"/>
        <v>40683.284273343408</v>
      </c>
      <c r="IE2207" s="1">
        <f t="shared" si="1089"/>
        <v>1.5077428210849824E-6</v>
      </c>
      <c r="IF2207" s="1">
        <f t="shared" si="1090"/>
        <v>0.99014965442036185</v>
      </c>
      <c r="IG2207" s="1">
        <f t="shared" si="1091"/>
        <v>1.5077428210849824E-6</v>
      </c>
      <c r="IH2207" s="1" t="str">
        <f t="shared" si="1092"/>
        <v/>
      </c>
      <c r="II2207" s="1" t="str">
        <f t="shared" si="1093"/>
        <v/>
      </c>
      <c r="IL2207" s="1">
        <f t="shared" si="1094"/>
        <v>2.4657541974425204E-12</v>
      </c>
      <c r="IM2207" s="1" t="str">
        <f t="shared" si="1095"/>
        <v/>
      </c>
      <c r="IN2207" s="1" t="str">
        <f t="shared" si="1096"/>
        <v/>
      </c>
      <c r="IS2207" s="1">
        <v>1583</v>
      </c>
      <c r="IT2207" s="1">
        <f t="shared" si="1097"/>
        <v>84.300146120859239</v>
      </c>
      <c r="IU2207" s="1">
        <f t="shared" si="1098"/>
        <v>7.2763728918513932E-4</v>
      </c>
      <c r="IV2207" s="1">
        <f t="shared" si="1099"/>
        <v>0.99014965442036185</v>
      </c>
      <c r="IW2207" s="1">
        <f t="shared" si="1100"/>
        <v>7.2763728918513932E-4</v>
      </c>
      <c r="IX2207" s="1" t="str">
        <f t="shared" si="1101"/>
        <v/>
      </c>
      <c r="IY2207" s="1" t="str">
        <f t="shared" si="1102"/>
        <v/>
      </c>
      <c r="IZ2207" s="1">
        <f t="shared" si="1103"/>
        <v>1.2934034465541105E-6</v>
      </c>
      <c r="JA2207" s="1" t="str">
        <f t="shared" si="1104"/>
        <v/>
      </c>
      <c r="JB2207" s="1" t="str">
        <f t="shared" si="1105"/>
        <v/>
      </c>
      <c r="JF2207" s="1">
        <v>1583</v>
      </c>
      <c r="JG2207" s="1">
        <f t="shared" si="1123"/>
        <v>237.01369952554916</v>
      </c>
      <c r="JH2207" s="1">
        <f t="shared" si="1106"/>
        <v>2.5880330936179003E-4</v>
      </c>
      <c r="JI2207" s="1">
        <f t="shared" si="1107"/>
        <v>0.99014965442036185</v>
      </c>
      <c r="JJ2207" s="1">
        <f t="shared" si="1108"/>
        <v>2.5880330936179003E-4</v>
      </c>
      <c r="JK2207" s="1" t="str">
        <f t="shared" si="1109"/>
        <v/>
      </c>
      <c r="JL2207" s="1" t="str">
        <f t="shared" si="1110"/>
        <v/>
      </c>
      <c r="JM2207" s="1">
        <f t="shared" si="1111"/>
        <v>1.1362890801728788E-21</v>
      </c>
      <c r="JN2207" s="1" t="str">
        <f t="shared" si="1112"/>
        <v/>
      </c>
      <c r="JO2207" s="1" t="str">
        <f t="shared" si="1113"/>
        <v/>
      </c>
      <c r="JS2207" s="1">
        <v>1583</v>
      </c>
      <c r="JT2207" s="1">
        <f t="shared" si="1114"/>
        <v>23146.70417124519</v>
      </c>
      <c r="JU2207" s="1">
        <f t="shared" si="1115"/>
        <v>2.6500502770279828E-6</v>
      </c>
      <c r="JV2207" s="1">
        <f t="shared" si="1116"/>
        <v>0.99014965442036185</v>
      </c>
      <c r="JW2207" s="1">
        <f t="shared" si="1117"/>
        <v>2.6500502770279828E-6</v>
      </c>
      <c r="JX2207" s="1" t="str">
        <f t="shared" si="1118"/>
        <v/>
      </c>
      <c r="JY2207" s="1" t="str">
        <f t="shared" si="1119"/>
        <v/>
      </c>
      <c r="JZ2207" s="1">
        <f t="shared" si="1120"/>
        <v>8.0913019362982274E-7</v>
      </c>
      <c r="KA2207" s="1" t="str">
        <f t="shared" si="1121"/>
        <v/>
      </c>
      <c r="KB2207" s="1" t="str">
        <f t="shared" si="1122"/>
        <v/>
      </c>
      <c r="KE2207" s="1">
        <f t="shared" si="1085"/>
        <v>10.163199999999925</v>
      </c>
      <c r="KF2207" s="151">
        <f t="shared" si="1086"/>
        <v>0.1795121833964024</v>
      </c>
      <c r="KG2207" s="1">
        <f t="shared" si="1087"/>
        <v>3.4778518916836476E-4</v>
      </c>
      <c r="KH2207" s="1" t="str">
        <f t="shared" si="1083"/>
        <v/>
      </c>
      <c r="KI2207" s="132" t="str">
        <f t="shared" si="1084"/>
        <v/>
      </c>
    </row>
    <row r="2208" spans="237:295" ht="20.100000000000001" customHeight="1" x14ac:dyDescent="0.25">
      <c r="IC2208" s="1">
        <v>1584</v>
      </c>
      <c r="ID2208" s="1">
        <f t="shared" si="1088"/>
        <v>40753.066922182756</v>
      </c>
      <c r="IE2208" s="1">
        <f t="shared" si="1089"/>
        <v>1.4937320382076903E-6</v>
      </c>
      <c r="IF2208" s="1">
        <f t="shared" si="1090"/>
        <v>0.99025437923239079</v>
      </c>
      <c r="IG2208" s="1">
        <f t="shared" si="1091"/>
        <v>1.4937320382076903E-6</v>
      </c>
      <c r="IH2208" s="1" t="str">
        <f t="shared" si="1092"/>
        <v/>
      </c>
      <c r="II2208" s="1" t="str">
        <f t="shared" si="1093"/>
        <v/>
      </c>
      <c r="IL2208" s="1">
        <f t="shared" si="1094"/>
        <v>2.522239861591134E-12</v>
      </c>
      <c r="IM2208" s="1" t="str">
        <f t="shared" si="1095"/>
        <v/>
      </c>
      <c r="IN2208" s="1" t="str">
        <f t="shared" si="1096"/>
        <v/>
      </c>
      <c r="IS2208" s="1">
        <v>1584</v>
      </c>
      <c r="IT2208" s="1">
        <f t="shared" si="1097"/>
        <v>84.444743284016795</v>
      </c>
      <c r="IU2208" s="1">
        <f t="shared" si="1098"/>
        <v>7.2087567975836759E-4</v>
      </c>
      <c r="IV2208" s="1">
        <f t="shared" si="1099"/>
        <v>0.99025437923239079</v>
      </c>
      <c r="IW2208" s="1">
        <f t="shared" si="1100"/>
        <v>7.2087567975836759E-4</v>
      </c>
      <c r="IX2208" s="1" t="str">
        <f t="shared" si="1101"/>
        <v/>
      </c>
      <c r="IY2208" s="1" t="str">
        <f t="shared" si="1102"/>
        <v/>
      </c>
      <c r="IZ2208" s="1">
        <f t="shared" si="1103"/>
        <v>1.3155939705525686E-6</v>
      </c>
      <c r="JA2208" s="1" t="str">
        <f t="shared" si="1104"/>
        <v/>
      </c>
      <c r="JB2208" s="1" t="str">
        <f t="shared" si="1105"/>
        <v/>
      </c>
      <c r="JF2208" s="1">
        <v>1584</v>
      </c>
      <c r="JG2208" s="1">
        <f t="shared" si="1123"/>
        <v>237.42024103416924</v>
      </c>
      <c r="JH2208" s="1">
        <f t="shared" si="1106"/>
        <v>2.5639836541201019E-4</v>
      </c>
      <c r="JI2208" s="1">
        <f t="shared" si="1107"/>
        <v>0.99025437923239079</v>
      </c>
      <c r="JJ2208" s="1">
        <f t="shared" si="1108"/>
        <v>2.5639836541201019E-4</v>
      </c>
      <c r="JK2208" s="1" t="str">
        <f t="shared" si="1109"/>
        <v/>
      </c>
      <c r="JL2208" s="1" t="str">
        <f t="shared" si="1110"/>
        <v/>
      </c>
      <c r="JM2208" s="1">
        <f t="shared" si="1111"/>
        <v>1.1790613190589796E-21</v>
      </c>
      <c r="JN2208" s="1" t="str">
        <f t="shared" si="1112"/>
        <v/>
      </c>
      <c r="JO2208" s="1" t="str">
        <f t="shared" si="1113"/>
        <v/>
      </c>
      <c r="JS2208" s="1">
        <v>1584</v>
      </c>
      <c r="JT2208" s="1">
        <f t="shared" si="1114"/>
        <v>23186.406922825372</v>
      </c>
      <c r="JU2208" s="1">
        <f t="shared" si="1115"/>
        <v>2.6254245394511781E-6</v>
      </c>
      <c r="JV2208" s="1">
        <f t="shared" si="1116"/>
        <v>0.99025437923239079</v>
      </c>
      <c r="JW2208" s="1">
        <f t="shared" si="1117"/>
        <v>2.6254245394511781E-6</v>
      </c>
      <c r="JX2208" s="1" t="str">
        <f t="shared" si="1118"/>
        <v/>
      </c>
      <c r="JY2208" s="1" t="str">
        <f t="shared" si="1119"/>
        <v/>
      </c>
      <c r="JZ2208" s="1">
        <f t="shared" si="1120"/>
        <v>8.0012869949825347E-7</v>
      </c>
      <c r="KA2208" s="1" t="str">
        <f t="shared" si="1121"/>
        <v/>
      </c>
      <c r="KB2208" s="1" t="str">
        <f t="shared" si="1122"/>
        <v/>
      </c>
      <c r="KE2208" s="1">
        <f t="shared" si="1085"/>
        <v>10.169599999999924</v>
      </c>
      <c r="KF2208" s="151">
        <f t="shared" si="1086"/>
        <v>0.17916439820723404</v>
      </c>
      <c r="KG2208" s="1">
        <f t="shared" si="1087"/>
        <v>3.4721991272784747E-4</v>
      </c>
      <c r="KH2208" s="1" t="str">
        <f t="shared" si="1083"/>
        <v/>
      </c>
      <c r="KI2208" s="132" t="str">
        <f t="shared" si="1084"/>
        <v/>
      </c>
    </row>
    <row r="2209" spans="237:295" ht="20.100000000000001" customHeight="1" x14ac:dyDescent="0.25">
      <c r="IC2209" s="1">
        <v>1585</v>
      </c>
      <c r="ID2209" s="1">
        <f t="shared" si="1088"/>
        <v>40822.849571022118</v>
      </c>
      <c r="IE2209" s="1">
        <f t="shared" si="1089"/>
        <v>1.4798277738650907E-6</v>
      </c>
      <c r="IF2209" s="1">
        <f t="shared" si="1090"/>
        <v>0.99035813005464168</v>
      </c>
      <c r="IG2209" s="1">
        <f t="shared" si="1091"/>
        <v>1.4798277738650907E-6</v>
      </c>
      <c r="IH2209" s="1" t="str">
        <f t="shared" si="1092"/>
        <v/>
      </c>
      <c r="II2209" s="1" t="str">
        <f t="shared" si="1093"/>
        <v/>
      </c>
      <c r="IL2209" s="1">
        <f t="shared" si="1094"/>
        <v>2.5799782231777715E-12</v>
      </c>
      <c r="IM2209" s="1" t="str">
        <f t="shared" si="1095"/>
        <v/>
      </c>
      <c r="IN2209" s="1" t="str">
        <f t="shared" si="1096"/>
        <v/>
      </c>
      <c r="IS2209" s="1">
        <v>1585</v>
      </c>
      <c r="IT2209" s="1">
        <f t="shared" si="1097"/>
        <v>84.589340447174379</v>
      </c>
      <c r="IU2209" s="1">
        <f t="shared" si="1098"/>
        <v>7.1416547621909129E-4</v>
      </c>
      <c r="IV2209" s="1">
        <f t="shared" si="1099"/>
        <v>0.99035813005464168</v>
      </c>
      <c r="IW2209" s="1">
        <f t="shared" si="1100"/>
        <v>7.1416547621909129E-4</v>
      </c>
      <c r="IX2209" s="1" t="str">
        <f t="shared" si="1101"/>
        <v/>
      </c>
      <c r="IY2209" s="1" t="str">
        <f t="shared" si="1102"/>
        <v/>
      </c>
      <c r="IZ2209" s="1">
        <f t="shared" si="1103"/>
        <v>1.3381438000547973E-6</v>
      </c>
      <c r="JA2209" s="1" t="str">
        <f t="shared" si="1104"/>
        <v/>
      </c>
      <c r="JB2209" s="1" t="str">
        <f t="shared" si="1105"/>
        <v/>
      </c>
      <c r="JF2209" s="1">
        <v>1585</v>
      </c>
      <c r="JG2209" s="1">
        <f t="shared" si="1123"/>
        <v>237.82678254278943</v>
      </c>
      <c r="JH2209" s="1">
        <f t="shared" si="1106"/>
        <v>2.540117053160155E-4</v>
      </c>
      <c r="JI2209" s="1">
        <f t="shared" si="1107"/>
        <v>0.99035813005464168</v>
      </c>
      <c r="JJ2209" s="1">
        <f t="shared" si="1108"/>
        <v>2.540117053160155E-4</v>
      </c>
      <c r="JK2209" s="1" t="str">
        <f t="shared" si="1109"/>
        <v/>
      </c>
      <c r="JL2209" s="1" t="str">
        <f t="shared" si="1110"/>
        <v/>
      </c>
      <c r="JM2209" s="1">
        <f t="shared" si="1111"/>
        <v>1.2234240173267005E-21</v>
      </c>
      <c r="JN2209" s="1" t="str">
        <f t="shared" si="1112"/>
        <v/>
      </c>
      <c r="JO2209" s="1" t="str">
        <f t="shared" si="1113"/>
        <v/>
      </c>
      <c r="JS2209" s="1">
        <v>1585</v>
      </c>
      <c r="JT2209" s="1">
        <f t="shared" si="1114"/>
        <v>23226.109674405547</v>
      </c>
      <c r="JU2209" s="1">
        <f t="shared" si="1115"/>
        <v>2.60098602178246E-6</v>
      </c>
      <c r="JV2209" s="1">
        <f t="shared" si="1116"/>
        <v>0.99035813005464168</v>
      </c>
      <c r="JW2209" s="1">
        <f t="shared" si="1117"/>
        <v>2.60098602178246E-6</v>
      </c>
      <c r="JX2209" s="1" t="str">
        <f t="shared" si="1118"/>
        <v/>
      </c>
      <c r="JY2209" s="1" t="str">
        <f t="shared" si="1119"/>
        <v/>
      </c>
      <c r="JZ2209" s="1">
        <f t="shared" si="1120"/>
        <v>7.912146865707406E-7</v>
      </c>
      <c r="KA2209" s="1" t="str">
        <f t="shared" si="1121"/>
        <v/>
      </c>
      <c r="KB2209" s="1" t="str">
        <f t="shared" si="1122"/>
        <v/>
      </c>
      <c r="KE2209" s="1">
        <f t="shared" si="1085"/>
        <v>10.175999999999924</v>
      </c>
      <c r="KF2209" s="151">
        <f t="shared" si="1086"/>
        <v>0.17881717829450619</v>
      </c>
      <c r="KG2209" s="1">
        <f t="shared" si="1087"/>
        <v>3.4665521204749195E-4</v>
      </c>
      <c r="KH2209" s="1" t="str">
        <f t="shared" si="1083"/>
        <v/>
      </c>
      <c r="KI2209" s="132" t="str">
        <f t="shared" si="1084"/>
        <v/>
      </c>
    </row>
    <row r="2210" spans="237:295" ht="20.100000000000001" customHeight="1" x14ac:dyDescent="0.25">
      <c r="IC2210" s="1">
        <v>1586</v>
      </c>
      <c r="ID2210" s="1">
        <f t="shared" si="1088"/>
        <v>40892.632219861465</v>
      </c>
      <c r="IE2210" s="1">
        <f t="shared" si="1089"/>
        <v>1.4660294794015084E-6</v>
      </c>
      <c r="IF2210" s="1">
        <f t="shared" si="1090"/>
        <v>0.99046091430111638</v>
      </c>
      <c r="IG2210" s="1">
        <f t="shared" si="1091"/>
        <v>1.4660294794015084E-6</v>
      </c>
      <c r="IH2210" s="1" t="str">
        <f t="shared" si="1092"/>
        <v/>
      </c>
      <c r="II2210" s="1" t="str">
        <f t="shared" si="1093"/>
        <v/>
      </c>
      <c r="IL2210" s="1">
        <f t="shared" si="1094"/>
        <v>2.6389960898177162E-12</v>
      </c>
      <c r="IM2210" s="1" t="str">
        <f t="shared" si="1095"/>
        <v/>
      </c>
      <c r="IN2210" s="1" t="str">
        <f t="shared" si="1096"/>
        <v/>
      </c>
      <c r="IS2210" s="1">
        <v>1586</v>
      </c>
      <c r="IT2210" s="1">
        <f t="shared" si="1097"/>
        <v>84.733937610331935</v>
      </c>
      <c r="IU2210" s="1">
        <f t="shared" si="1098"/>
        <v>7.0750641378586061E-4</v>
      </c>
      <c r="IV2210" s="1">
        <f t="shared" si="1099"/>
        <v>0.99046091430111638</v>
      </c>
      <c r="IW2210" s="1">
        <f t="shared" si="1100"/>
        <v>7.0750641378586061E-4</v>
      </c>
      <c r="IX2210" s="1" t="str">
        <f t="shared" si="1101"/>
        <v/>
      </c>
      <c r="IY2210" s="1" t="str">
        <f t="shared" si="1102"/>
        <v/>
      </c>
      <c r="IZ2210" s="1">
        <f t="shared" si="1103"/>
        <v>1.3610583659340804E-6</v>
      </c>
      <c r="JA2210" s="1" t="str">
        <f t="shared" si="1104"/>
        <v/>
      </c>
      <c r="JB2210" s="1" t="str">
        <f t="shared" si="1105"/>
        <v/>
      </c>
      <c r="JF2210" s="1">
        <v>1586</v>
      </c>
      <c r="JG2210" s="1">
        <f t="shared" si="1123"/>
        <v>238.23332405140951</v>
      </c>
      <c r="JH2210" s="1">
        <f t="shared" si="1106"/>
        <v>2.5164323489733109E-4</v>
      </c>
      <c r="JI2210" s="1">
        <f t="shared" si="1107"/>
        <v>0.99046091430111638</v>
      </c>
      <c r="JJ2210" s="1">
        <f t="shared" si="1108"/>
        <v>2.5164323489733109E-4</v>
      </c>
      <c r="JK2210" s="1" t="str">
        <f t="shared" si="1109"/>
        <v/>
      </c>
      <c r="JL2210" s="1" t="str">
        <f t="shared" si="1110"/>
        <v/>
      </c>
      <c r="JM2210" s="1">
        <f t="shared" si="1111"/>
        <v>1.2694355704050044E-21</v>
      </c>
      <c r="JN2210" s="1" t="str">
        <f t="shared" si="1112"/>
        <v/>
      </c>
      <c r="JO2210" s="1" t="str">
        <f t="shared" si="1113"/>
        <v/>
      </c>
      <c r="JS2210" s="1">
        <v>1586</v>
      </c>
      <c r="JT2210" s="1">
        <f t="shared" si="1114"/>
        <v>23265.812425985729</v>
      </c>
      <c r="JU2210" s="1">
        <f t="shared" si="1115"/>
        <v>2.5767337596894979E-6</v>
      </c>
      <c r="JV2210" s="1">
        <f t="shared" si="1116"/>
        <v>0.99046091430111638</v>
      </c>
      <c r="JW2210" s="1">
        <f t="shared" si="1117"/>
        <v>2.5767337596894979E-6</v>
      </c>
      <c r="JX2210" s="1" t="str">
        <f t="shared" si="1118"/>
        <v/>
      </c>
      <c r="JY2210" s="1" t="str">
        <f t="shared" si="1119"/>
        <v/>
      </c>
      <c r="JZ2210" s="1">
        <f t="shared" si="1120"/>
        <v>7.8238746390054453E-7</v>
      </c>
      <c r="KA2210" s="1" t="str">
        <f t="shared" si="1121"/>
        <v/>
      </c>
      <c r="KB2210" s="1" t="str">
        <f t="shared" si="1122"/>
        <v/>
      </c>
      <c r="KE2210" s="1">
        <f t="shared" si="1085"/>
        <v>10.182399999999923</v>
      </c>
      <c r="KF2210" s="151">
        <f t="shared" si="1086"/>
        <v>0.1784705230824587</v>
      </c>
      <c r="KG2210" s="1">
        <f t="shared" si="1087"/>
        <v>3.4609108773756003E-4</v>
      </c>
      <c r="KH2210" s="1" t="str">
        <f t="shared" si="1083"/>
        <v/>
      </c>
      <c r="KI2210" s="132" t="str">
        <f t="shared" si="1084"/>
        <v/>
      </c>
    </row>
    <row r="2211" spans="237:295" ht="20.100000000000001" customHeight="1" x14ac:dyDescent="0.25">
      <c r="IC2211" s="1">
        <v>1587</v>
      </c>
      <c r="ID2211" s="1">
        <f t="shared" si="1088"/>
        <v>40962.414868700827</v>
      </c>
      <c r="IE2211" s="1">
        <f t="shared" si="1089"/>
        <v>1.4523366062099181E-6</v>
      </c>
      <c r="IF2211" s="1">
        <f t="shared" si="1090"/>
        <v>0.99056273934753192</v>
      </c>
      <c r="IG2211" s="1">
        <f t="shared" si="1091"/>
        <v>1.4523366062099181E-6</v>
      </c>
      <c r="IH2211" s="1" t="str">
        <f t="shared" si="1092"/>
        <v/>
      </c>
      <c r="II2211" s="1" t="str">
        <f t="shared" si="1093"/>
        <v/>
      </c>
      <c r="IL2211" s="1">
        <f t="shared" si="1094"/>
        <v>2.6993208204606613E-12</v>
      </c>
      <c r="IM2211" s="1" t="str">
        <f t="shared" si="1095"/>
        <v/>
      </c>
      <c r="IN2211" s="1" t="str">
        <f t="shared" si="1096"/>
        <v/>
      </c>
      <c r="IS2211" s="1">
        <v>1587</v>
      </c>
      <c r="IT2211" s="1">
        <f t="shared" si="1097"/>
        <v>84.878534773489491</v>
      </c>
      <c r="IU2211" s="1">
        <f t="shared" si="1098"/>
        <v>7.0089822770070783E-4</v>
      </c>
      <c r="IV2211" s="1">
        <f t="shared" si="1099"/>
        <v>0.99056273934753192</v>
      </c>
      <c r="IW2211" s="1">
        <f t="shared" si="1100"/>
        <v>7.0089822770070783E-4</v>
      </c>
      <c r="IX2211" s="1" t="str">
        <f t="shared" si="1101"/>
        <v/>
      </c>
      <c r="IY2211" s="1" t="str">
        <f t="shared" si="1102"/>
        <v/>
      </c>
      <c r="IZ2211" s="1">
        <f t="shared" si="1103"/>
        <v>1.3843431744498653E-6</v>
      </c>
      <c r="JA2211" s="1" t="str">
        <f t="shared" si="1104"/>
        <v/>
      </c>
      <c r="JB2211" s="1" t="str">
        <f t="shared" si="1105"/>
        <v/>
      </c>
      <c r="JF2211" s="1">
        <v>1587</v>
      </c>
      <c r="JG2211" s="1">
        <f t="shared" si="1123"/>
        <v>238.6398655600297</v>
      </c>
      <c r="JH2211" s="1">
        <f t="shared" si="1106"/>
        <v>2.4929285998783244E-4</v>
      </c>
      <c r="JI2211" s="1">
        <f t="shared" si="1107"/>
        <v>0.99056273934753192</v>
      </c>
      <c r="JJ2211" s="1">
        <f t="shared" si="1108"/>
        <v>2.4929285998783244E-4</v>
      </c>
      <c r="JK2211" s="1" t="str">
        <f t="shared" si="1109"/>
        <v/>
      </c>
      <c r="JL2211" s="1" t="str">
        <f t="shared" si="1110"/>
        <v/>
      </c>
      <c r="JM2211" s="1">
        <f t="shared" si="1111"/>
        <v>1.317156489759169E-21</v>
      </c>
      <c r="JN2211" s="1" t="str">
        <f t="shared" si="1112"/>
        <v/>
      </c>
      <c r="JO2211" s="1" t="str">
        <f t="shared" si="1113"/>
        <v/>
      </c>
      <c r="JS2211" s="1">
        <v>1587</v>
      </c>
      <c r="JT2211" s="1">
        <f t="shared" si="1114"/>
        <v>23305.515177565911</v>
      </c>
      <c r="JU2211" s="1">
        <f t="shared" si="1115"/>
        <v>2.5526667889255008E-6</v>
      </c>
      <c r="JV2211" s="1">
        <f t="shared" si="1116"/>
        <v>0.99056273934753192</v>
      </c>
      <c r="JW2211" s="1">
        <f t="shared" si="1117"/>
        <v>2.5526667889255008E-6</v>
      </c>
      <c r="JX2211" s="1" t="str">
        <f t="shared" si="1118"/>
        <v/>
      </c>
      <c r="JY2211" s="1" t="str">
        <f t="shared" si="1119"/>
        <v/>
      </c>
      <c r="JZ2211" s="1">
        <f t="shared" si="1120"/>
        <v>7.7364634410138897E-7</v>
      </c>
      <c r="KA2211" s="1" t="str">
        <f t="shared" si="1121"/>
        <v/>
      </c>
      <c r="KB2211" s="1" t="str">
        <f t="shared" si="1122"/>
        <v/>
      </c>
      <c r="KE2211" s="1">
        <f t="shared" si="1085"/>
        <v>10.188799999999922</v>
      </c>
      <c r="KF2211" s="151">
        <f t="shared" si="1086"/>
        <v>0.17812443199472114</v>
      </c>
      <c r="KG2211" s="1">
        <f t="shared" si="1087"/>
        <v>3.4552754040387268E-4</v>
      </c>
      <c r="KH2211" s="1" t="str">
        <f t="shared" si="1083"/>
        <v/>
      </c>
      <c r="KI2211" s="132" t="str">
        <f t="shared" si="1084"/>
        <v/>
      </c>
    </row>
    <row r="2212" spans="237:295" ht="20.100000000000001" customHeight="1" x14ac:dyDescent="0.25">
      <c r="IC2212" s="1">
        <v>1588</v>
      </c>
      <c r="ID2212" s="1">
        <f t="shared" si="1088"/>
        <v>41032.197517540175</v>
      </c>
      <c r="IE2212" s="1">
        <f t="shared" si="1089"/>
        <v>1.4387486057664578E-6</v>
      </c>
      <c r="IF2212" s="1">
        <f t="shared" si="1090"/>
        <v>0.9906636125313244</v>
      </c>
      <c r="IG2212" s="1">
        <f t="shared" si="1091"/>
        <v>1.4387486057664578E-6</v>
      </c>
      <c r="IH2212" s="1" t="str">
        <f t="shared" si="1092"/>
        <v/>
      </c>
      <c r="II2212" s="1" t="str">
        <f t="shared" si="1093"/>
        <v/>
      </c>
      <c r="IL2212" s="1">
        <f t="shared" si="1094"/>
        <v>2.7609803362315888E-12</v>
      </c>
      <c r="IM2212" s="1" t="str">
        <f t="shared" si="1095"/>
        <v/>
      </c>
      <c r="IN2212" s="1" t="str">
        <f t="shared" si="1096"/>
        <v/>
      </c>
      <c r="IS2212" s="1">
        <v>1588</v>
      </c>
      <c r="IT2212" s="1">
        <f t="shared" si="1097"/>
        <v>85.023131936647047</v>
      </c>
      <c r="IU2212" s="1">
        <f t="shared" si="1098"/>
        <v>6.943406532457948E-4</v>
      </c>
      <c r="IV2212" s="1">
        <f t="shared" si="1099"/>
        <v>0.9906636125313244</v>
      </c>
      <c r="IW2212" s="1">
        <f t="shared" si="1100"/>
        <v>6.943406532457948E-4</v>
      </c>
      <c r="IX2212" s="1" t="str">
        <f t="shared" si="1101"/>
        <v/>
      </c>
      <c r="IY2212" s="1" t="str">
        <f t="shared" si="1102"/>
        <v/>
      </c>
      <c r="IZ2212" s="1">
        <f t="shared" si="1103"/>
        <v>1.4080038081832354E-6</v>
      </c>
      <c r="JA2212" s="1" t="str">
        <f t="shared" si="1104"/>
        <v/>
      </c>
      <c r="JB2212" s="1" t="str">
        <f t="shared" si="1105"/>
        <v/>
      </c>
      <c r="JF2212" s="1">
        <v>1588</v>
      </c>
      <c r="JG2212" s="1">
        <f t="shared" si="1123"/>
        <v>239.0464070686499</v>
      </c>
      <c r="JH2212" s="1">
        <f t="shared" si="1106"/>
        <v>2.4696048643366994E-4</v>
      </c>
      <c r="JI2212" s="1">
        <f t="shared" si="1107"/>
        <v>0.9906636125313244</v>
      </c>
      <c r="JJ2212" s="1">
        <f t="shared" si="1108"/>
        <v>2.4696048643366994E-4</v>
      </c>
      <c r="JK2212" s="1" t="str">
        <f t="shared" si="1109"/>
        <v/>
      </c>
      <c r="JL2212" s="1" t="str">
        <f t="shared" si="1110"/>
        <v/>
      </c>
      <c r="JM2212" s="1">
        <f t="shared" si="1111"/>
        <v>1.3666494785267437E-21</v>
      </c>
      <c r="JN2212" s="1" t="str">
        <f t="shared" si="1112"/>
        <v/>
      </c>
      <c r="JO2212" s="1" t="str">
        <f t="shared" si="1113"/>
        <v/>
      </c>
      <c r="JS2212" s="1">
        <v>1588</v>
      </c>
      <c r="JT2212" s="1">
        <f t="shared" si="1114"/>
        <v>23345.217929146093</v>
      </c>
      <c r="JU2212" s="1">
        <f t="shared" si="1115"/>
        <v>2.5287841453898213E-6</v>
      </c>
      <c r="JV2212" s="1">
        <f t="shared" si="1116"/>
        <v>0.9906636125313244</v>
      </c>
      <c r="JW2212" s="1">
        <f t="shared" si="1117"/>
        <v>2.5287841453898213E-6</v>
      </c>
      <c r="JX2212" s="1" t="str">
        <f t="shared" si="1118"/>
        <v/>
      </c>
      <c r="JY2212" s="1" t="str">
        <f t="shared" si="1119"/>
        <v/>
      </c>
      <c r="JZ2212" s="1">
        <f t="shared" si="1120"/>
        <v>7.6499064335147232E-7</v>
      </c>
      <c r="KA2212" s="1" t="str">
        <f t="shared" si="1121"/>
        <v/>
      </c>
      <c r="KB2212" s="1" t="str">
        <f t="shared" si="1122"/>
        <v/>
      </c>
      <c r="KE2212" s="1">
        <f t="shared" si="1085"/>
        <v>10.195199999999922</v>
      </c>
      <c r="KF2212" s="151">
        <f t="shared" si="1086"/>
        <v>0.17777890445431727</v>
      </c>
      <c r="KG2212" s="1">
        <f t="shared" si="1087"/>
        <v>3.4496457064578379E-4</v>
      </c>
      <c r="KH2212" s="1" t="str">
        <f t="shared" si="1083"/>
        <v/>
      </c>
      <c r="KI2212" s="132" t="str">
        <f t="shared" si="1084"/>
        <v/>
      </c>
    </row>
    <row r="2213" spans="237:295" ht="20.100000000000001" customHeight="1" x14ac:dyDescent="0.25">
      <c r="IC2213" s="1">
        <v>1589</v>
      </c>
      <c r="ID2213" s="1">
        <f t="shared" si="1088"/>
        <v>41101.980166379537</v>
      </c>
      <c r="IE2213" s="1">
        <f t="shared" si="1089"/>
        <v>1.4252649296645804E-6</v>
      </c>
      <c r="IF2213" s="1">
        <f t="shared" si="1090"/>
        <v>0.99076354115165677</v>
      </c>
      <c r="IG2213" s="1">
        <f t="shared" si="1091"/>
        <v>1.4252649296645804E-6</v>
      </c>
      <c r="IH2213" s="1" t="str">
        <f t="shared" si="1092"/>
        <v/>
      </c>
      <c r="II2213" s="1" t="str">
        <f t="shared" si="1093"/>
        <v/>
      </c>
      <c r="IL2213" s="1">
        <f t="shared" si="1094"/>
        <v>2.824003131474265E-12</v>
      </c>
      <c r="IM2213" s="1" t="str">
        <f t="shared" si="1095"/>
        <v/>
      </c>
      <c r="IN2213" s="1" t="str">
        <f t="shared" si="1096"/>
        <v/>
      </c>
      <c r="IS2213" s="1">
        <v>1589</v>
      </c>
      <c r="IT2213" s="1">
        <f t="shared" si="1097"/>
        <v>85.167729099804632</v>
      </c>
      <c r="IU2213" s="1">
        <f t="shared" si="1098"/>
        <v>6.8783342575990259E-4</v>
      </c>
      <c r="IV2213" s="1">
        <f t="shared" si="1099"/>
        <v>0.99076354115165677</v>
      </c>
      <c r="IW2213" s="1">
        <f t="shared" si="1100"/>
        <v>6.8783342575990259E-4</v>
      </c>
      <c r="IX2213" s="1" t="str">
        <f t="shared" si="1101"/>
        <v/>
      </c>
      <c r="IY2213" s="1" t="str">
        <f t="shared" si="1102"/>
        <v/>
      </c>
      <c r="IZ2213" s="1">
        <f t="shared" si="1103"/>
        <v>1.4320459269822947E-6</v>
      </c>
      <c r="JA2213" s="1" t="str">
        <f t="shared" si="1104"/>
        <v/>
      </c>
      <c r="JB2213" s="1" t="str">
        <f t="shared" si="1105"/>
        <v/>
      </c>
      <c r="JF2213" s="1">
        <v>1589</v>
      </c>
      <c r="JG2213" s="1">
        <f t="shared" si="1123"/>
        <v>239.45294857726998</v>
      </c>
      <c r="JH2213" s="1">
        <f t="shared" si="1106"/>
        <v>2.4464602010113148E-4</v>
      </c>
      <c r="JI2213" s="1">
        <f t="shared" si="1107"/>
        <v>0.99076354115165666</v>
      </c>
      <c r="JJ2213" s="1">
        <f t="shared" si="1108"/>
        <v>2.4464602010113148E-4</v>
      </c>
      <c r="JK2213" s="1" t="str">
        <f t="shared" si="1109"/>
        <v/>
      </c>
      <c r="JL2213" s="1" t="str">
        <f t="shared" si="1110"/>
        <v/>
      </c>
      <c r="JM2213" s="1">
        <f t="shared" si="1111"/>
        <v>1.417979509819063E-21</v>
      </c>
      <c r="JN2213" s="1" t="str">
        <f t="shared" si="1112"/>
        <v/>
      </c>
      <c r="JO2213" s="1" t="str">
        <f t="shared" si="1113"/>
        <v/>
      </c>
      <c r="JS2213" s="1">
        <v>1589</v>
      </c>
      <c r="JT2213" s="1">
        <f t="shared" si="1114"/>
        <v>23384.920680726267</v>
      </c>
      <c r="JU2213" s="1">
        <f t="shared" si="1115"/>
        <v>2.5050848651880358E-6</v>
      </c>
      <c r="JV2213" s="1">
        <f t="shared" si="1116"/>
        <v>0.99076354115165666</v>
      </c>
      <c r="JW2213" s="1">
        <f t="shared" si="1117"/>
        <v>2.5050848651880358E-6</v>
      </c>
      <c r="JX2213" s="1" t="str">
        <f t="shared" si="1118"/>
        <v/>
      </c>
      <c r="JY2213" s="1" t="str">
        <f t="shared" si="1119"/>
        <v/>
      </c>
      <c r="JZ2213" s="1">
        <f t="shared" si="1120"/>
        <v>7.564196813971675E-7</v>
      </c>
      <c r="KA2213" s="1" t="str">
        <f t="shared" si="1121"/>
        <v/>
      </c>
      <c r="KB2213" s="1" t="str">
        <f t="shared" si="1122"/>
        <v/>
      </c>
      <c r="KE2213" s="1">
        <f t="shared" si="1085"/>
        <v>10.201599999999921</v>
      </c>
      <c r="KF2213" s="151">
        <f t="shared" si="1086"/>
        <v>0.17743393988367148</v>
      </c>
      <c r="KG2213" s="1">
        <f t="shared" si="1087"/>
        <v>3.4440217905698511E-4</v>
      </c>
      <c r="KH2213" s="1" t="str">
        <f t="shared" si="1083"/>
        <v/>
      </c>
      <c r="KI2213" s="132" t="str">
        <f t="shared" si="1084"/>
        <v/>
      </c>
    </row>
    <row r="2214" spans="237:295" ht="20.100000000000001" customHeight="1" x14ac:dyDescent="0.25">
      <c r="IC2214" s="1">
        <v>1590</v>
      </c>
      <c r="ID2214" s="1">
        <f t="shared" si="1088"/>
        <v>41171.762815218884</v>
      </c>
      <c r="IE2214" s="1">
        <f t="shared" si="1089"/>
        <v>1.4118850296488971E-6</v>
      </c>
      <c r="IF2214" s="1">
        <f t="shared" si="1090"/>
        <v>0.99086253246942735</v>
      </c>
      <c r="IG2214" s="1">
        <f t="shared" si="1091"/>
        <v>1.4118850296488971E-6</v>
      </c>
      <c r="IH2214" s="1" t="str">
        <f t="shared" si="1092"/>
        <v/>
      </c>
      <c r="II2214" s="1" t="str">
        <f t="shared" si="1093"/>
        <v/>
      </c>
      <c r="IL2214" s="1">
        <f t="shared" si="1094"/>
        <v>2.8884182850005285E-12</v>
      </c>
      <c r="IM2214" s="1" t="str">
        <f t="shared" si="1095"/>
        <v/>
      </c>
      <c r="IN2214" s="1" t="str">
        <f t="shared" si="1096"/>
        <v/>
      </c>
      <c r="IS2214" s="1">
        <v>1590</v>
      </c>
      <c r="IT2214" s="1">
        <f t="shared" si="1097"/>
        <v>85.312326262962188</v>
      </c>
      <c r="IU2214" s="1">
        <f t="shared" si="1098"/>
        <v>6.8137628065476107E-4</v>
      </c>
      <c r="IV2214" s="1">
        <f t="shared" si="1099"/>
        <v>0.99086253246942735</v>
      </c>
      <c r="IW2214" s="1">
        <f t="shared" si="1100"/>
        <v>6.8137628065476107E-4</v>
      </c>
      <c r="IX2214" s="1" t="str">
        <f t="shared" si="1101"/>
        <v/>
      </c>
      <c r="IY2214" s="1" t="str">
        <f t="shared" si="1102"/>
        <v/>
      </c>
      <c r="IZ2214" s="1">
        <f t="shared" si="1103"/>
        <v>1.4564752689174521E-6</v>
      </c>
      <c r="JA2214" s="1" t="str">
        <f t="shared" si="1104"/>
        <v/>
      </c>
      <c r="JB2214" s="1" t="str">
        <f t="shared" si="1105"/>
        <v/>
      </c>
      <c r="JF2214" s="1">
        <v>1590</v>
      </c>
      <c r="JG2214" s="1">
        <f t="shared" si="1123"/>
        <v>239.85949008589017</v>
      </c>
      <c r="JH2214" s="1">
        <f t="shared" si="1106"/>
        <v>2.4234936688244957E-4</v>
      </c>
      <c r="JI2214" s="1">
        <f t="shared" si="1107"/>
        <v>0.99086253246942735</v>
      </c>
      <c r="JJ2214" s="1">
        <f t="shared" si="1108"/>
        <v>2.4234936688244957E-4</v>
      </c>
      <c r="JK2214" s="1" t="str">
        <f t="shared" si="1109"/>
        <v/>
      </c>
      <c r="JL2214" s="1" t="str">
        <f t="shared" si="1110"/>
        <v/>
      </c>
      <c r="JM2214" s="1">
        <f t="shared" si="1111"/>
        <v>1.471213907780749E-21</v>
      </c>
      <c r="JN2214" s="1" t="str">
        <f t="shared" si="1112"/>
        <v/>
      </c>
      <c r="JO2214" s="1" t="str">
        <f t="shared" si="1113"/>
        <v/>
      </c>
      <c r="JS2214" s="1">
        <v>1590</v>
      </c>
      <c r="JT2214" s="1">
        <f t="shared" si="1114"/>
        <v>23424.623432306449</v>
      </c>
      <c r="JU2214" s="1">
        <f t="shared" si="1115"/>
        <v>2.4815679846913597E-6</v>
      </c>
      <c r="JV2214" s="1">
        <f t="shared" si="1116"/>
        <v>0.99086253246942735</v>
      </c>
      <c r="JW2214" s="1">
        <f t="shared" si="1117"/>
        <v>2.4815679846913597E-6</v>
      </c>
      <c r="JX2214" s="1" t="str">
        <f t="shared" si="1118"/>
        <v/>
      </c>
      <c r="JY2214" s="1" t="str">
        <f t="shared" si="1119"/>
        <v/>
      </c>
      <c r="JZ2214" s="1">
        <f t="shared" si="1120"/>
        <v>7.4793278155638871E-7</v>
      </c>
      <c r="KA2214" s="1" t="str">
        <f t="shared" si="1121"/>
        <v/>
      </c>
      <c r="KB2214" s="1" t="str">
        <f t="shared" si="1122"/>
        <v/>
      </c>
      <c r="KE2214" s="1">
        <f t="shared" si="1085"/>
        <v>10.20799999999992</v>
      </c>
      <c r="KF2214" s="151">
        <f t="shared" si="1086"/>
        <v>0.1770895377046145</v>
      </c>
      <c r="KG2214" s="1">
        <f t="shared" si="1087"/>
        <v>3.4384036622617242E-4</v>
      </c>
      <c r="KH2214" s="1" t="str">
        <f t="shared" si="1083"/>
        <v/>
      </c>
      <c r="KI2214" s="132" t="str">
        <f t="shared" si="1084"/>
        <v/>
      </c>
    </row>
    <row r="2215" spans="237:295" ht="20.100000000000001" customHeight="1" x14ac:dyDescent="0.25">
      <c r="IC2215" s="1">
        <v>1591</v>
      </c>
      <c r="ID2215" s="1">
        <f t="shared" si="1088"/>
        <v>41241.545464058247</v>
      </c>
      <c r="IE2215" s="1">
        <f t="shared" si="1089"/>
        <v>1.3986083576486709E-6</v>
      </c>
      <c r="IF2215" s="1">
        <f t="shared" si="1090"/>
        <v>0.9909605937072824</v>
      </c>
      <c r="IG2215" s="1">
        <f t="shared" si="1091"/>
        <v>1.3986083576486709E-6</v>
      </c>
      <c r="IH2215" s="1" t="str">
        <f t="shared" si="1092"/>
        <v/>
      </c>
      <c r="II2215" s="1" t="str">
        <f t="shared" si="1093"/>
        <v/>
      </c>
      <c r="IL2215" s="1">
        <f t="shared" si="1094"/>
        <v>2.9542554715493407E-12</v>
      </c>
      <c r="IM2215" s="1" t="str">
        <f t="shared" si="1095"/>
        <v/>
      </c>
      <c r="IN2215" s="1" t="str">
        <f t="shared" si="1096"/>
        <v/>
      </c>
      <c r="IS2215" s="1">
        <v>1591</v>
      </c>
      <c r="IT2215" s="1">
        <f t="shared" si="1097"/>
        <v>85.456923426119744</v>
      </c>
      <c r="IU2215" s="1">
        <f t="shared" si="1098"/>
        <v>6.74968953431216E-4</v>
      </c>
      <c r="IV2215" s="1">
        <f t="shared" si="1099"/>
        <v>0.9909605937072824</v>
      </c>
      <c r="IW2215" s="1">
        <f t="shared" si="1100"/>
        <v>6.74968953431216E-4</v>
      </c>
      <c r="IX2215" s="1" t="str">
        <f t="shared" si="1101"/>
        <v/>
      </c>
      <c r="IY2215" s="1" t="str">
        <f t="shared" si="1102"/>
        <v/>
      </c>
      <c r="IZ2215" s="1">
        <f t="shared" si="1103"/>
        <v>1.4812976512467498E-6</v>
      </c>
      <c r="JA2215" s="1" t="str">
        <f t="shared" si="1104"/>
        <v/>
      </c>
      <c r="JB2215" s="1" t="str">
        <f t="shared" si="1105"/>
        <v/>
      </c>
      <c r="JF2215" s="1">
        <v>1591</v>
      </c>
      <c r="JG2215" s="1">
        <f t="shared" si="1123"/>
        <v>240.26603159451037</v>
      </c>
      <c r="JH2215" s="1">
        <f t="shared" si="1106"/>
        <v>2.4007043270155462E-4</v>
      </c>
      <c r="JI2215" s="1">
        <f t="shared" si="1107"/>
        <v>0.9909605937072824</v>
      </c>
      <c r="JJ2215" s="1">
        <f t="shared" si="1108"/>
        <v>2.4007043270155462E-4</v>
      </c>
      <c r="JK2215" s="1" t="str">
        <f t="shared" si="1109"/>
        <v/>
      </c>
      <c r="JL2215" s="1" t="str">
        <f t="shared" si="1110"/>
        <v/>
      </c>
      <c r="JM2215" s="1">
        <f t="shared" si="1111"/>
        <v>1.5264224315024971E-21</v>
      </c>
      <c r="JN2215" s="1" t="str">
        <f t="shared" si="1112"/>
        <v/>
      </c>
      <c r="JO2215" s="1" t="str">
        <f t="shared" si="1113"/>
        <v/>
      </c>
      <c r="JS2215" s="1">
        <v>1591</v>
      </c>
      <c r="JT2215" s="1">
        <f t="shared" si="1114"/>
        <v>23464.326183886631</v>
      </c>
      <c r="JU2215" s="1">
        <f t="shared" si="1115"/>
        <v>2.4582325405956051E-6</v>
      </c>
      <c r="JV2215" s="1">
        <f t="shared" si="1116"/>
        <v>0.9909605937072824</v>
      </c>
      <c r="JW2215" s="1">
        <f t="shared" si="1117"/>
        <v>2.4582325405956051E-6</v>
      </c>
      <c r="JX2215" s="1" t="str">
        <f t="shared" si="1118"/>
        <v/>
      </c>
      <c r="JY2215" s="1" t="str">
        <f t="shared" si="1119"/>
        <v/>
      </c>
      <c r="JZ2215" s="1">
        <f t="shared" si="1120"/>
        <v>7.395292707216482E-7</v>
      </c>
      <c r="KA2215" s="1" t="str">
        <f t="shared" si="1121"/>
        <v/>
      </c>
      <c r="KB2215" s="1" t="str">
        <f t="shared" si="1122"/>
        <v/>
      </c>
      <c r="KE2215" s="1">
        <f t="shared" si="1085"/>
        <v>10.21439999999992</v>
      </c>
      <c r="KF2215" s="151">
        <f t="shared" si="1086"/>
        <v>0.17674569733838832</v>
      </c>
      <c r="KG2215" s="1">
        <f t="shared" si="1087"/>
        <v>3.4327913273612953E-4</v>
      </c>
      <c r="KH2215" s="1" t="str">
        <f t="shared" si="1083"/>
        <v/>
      </c>
      <c r="KI2215" s="132" t="str">
        <f t="shared" si="1084"/>
        <v/>
      </c>
    </row>
    <row r="2216" spans="237:295" ht="20.100000000000001" customHeight="1" x14ac:dyDescent="0.25">
      <c r="IC2216" s="1">
        <v>1592</v>
      </c>
      <c r="ID2216" s="1">
        <f t="shared" si="1088"/>
        <v>41311.328112897594</v>
      </c>
      <c r="IE2216" s="1">
        <f t="shared" si="1089"/>
        <v>1.3854343658110166E-6</v>
      </c>
      <c r="IF2216" s="1">
        <f t="shared" si="1090"/>
        <v>0.99105773204962955</v>
      </c>
      <c r="IG2216" s="1">
        <f t="shared" si="1091"/>
        <v>1.3854343658110166E-6</v>
      </c>
      <c r="IH2216" s="1" t="str">
        <f t="shared" si="1092"/>
        <v/>
      </c>
      <c r="II2216" s="1" t="str">
        <f t="shared" si="1093"/>
        <v/>
      </c>
      <c r="IL2216" s="1">
        <f t="shared" si="1094"/>
        <v>3.0215449734588645E-12</v>
      </c>
      <c r="IM2216" s="1" t="str">
        <f t="shared" si="1095"/>
        <v/>
      </c>
      <c r="IN2216" s="1" t="str">
        <f t="shared" si="1096"/>
        <v/>
      </c>
      <c r="IS2216" s="1">
        <v>1592</v>
      </c>
      <c r="IT2216" s="1">
        <f t="shared" si="1097"/>
        <v>85.6015205892773</v>
      </c>
      <c r="IU2216" s="1">
        <f t="shared" si="1098"/>
        <v>6.6861117969524105E-4</v>
      </c>
      <c r="IV2216" s="1">
        <f t="shared" si="1099"/>
        <v>0.99105773204962955</v>
      </c>
      <c r="IW2216" s="1">
        <f t="shared" si="1100"/>
        <v>6.6861117969524105E-4</v>
      </c>
      <c r="IX2216" s="1" t="str">
        <f t="shared" si="1101"/>
        <v/>
      </c>
      <c r="IY2216" s="1" t="str">
        <f t="shared" si="1102"/>
        <v/>
      </c>
      <c r="IZ2216" s="1">
        <f t="shared" si="1103"/>
        <v>1.5065189713912407E-6</v>
      </c>
      <c r="JA2216" s="1" t="str">
        <f t="shared" si="1104"/>
        <v/>
      </c>
      <c r="JB2216" s="1" t="str">
        <f t="shared" si="1105"/>
        <v/>
      </c>
      <c r="JF2216" s="1">
        <v>1592</v>
      </c>
      <c r="JG2216" s="1">
        <f t="shared" si="1123"/>
        <v>240.67257310313045</v>
      </c>
      <c r="JH2216" s="1">
        <f t="shared" si="1106"/>
        <v>2.3780912351976978E-4</v>
      </c>
      <c r="JI2216" s="1">
        <f t="shared" si="1107"/>
        <v>0.99105773204962955</v>
      </c>
      <c r="JJ2216" s="1">
        <f t="shared" si="1108"/>
        <v>2.3780912351976978E-4</v>
      </c>
      <c r="JK2216" s="1" t="str">
        <f t="shared" si="1109"/>
        <v/>
      </c>
      <c r="JL2216" s="1" t="str">
        <f t="shared" si="1110"/>
        <v/>
      </c>
      <c r="JM2216" s="1">
        <f t="shared" si="1111"/>
        <v>1.5836773618866357E-21</v>
      </c>
      <c r="JN2216" s="1" t="str">
        <f t="shared" si="1112"/>
        <v/>
      </c>
      <c r="JO2216" s="1" t="str">
        <f t="shared" si="1113"/>
        <v/>
      </c>
      <c r="JS2216" s="1">
        <v>1592</v>
      </c>
      <c r="JT2216" s="1">
        <f t="shared" si="1114"/>
        <v>23504.028935466813</v>
      </c>
      <c r="JU2216" s="1">
        <f t="shared" si="1115"/>
        <v>2.4350775699794484E-6</v>
      </c>
      <c r="JV2216" s="1">
        <f t="shared" si="1116"/>
        <v>0.99105773204962955</v>
      </c>
      <c r="JW2216" s="1">
        <f t="shared" si="1117"/>
        <v>2.4350775699794484E-6</v>
      </c>
      <c r="JX2216" s="1" t="str">
        <f t="shared" si="1118"/>
        <v/>
      </c>
      <c r="JY2216" s="1" t="str">
        <f t="shared" si="1119"/>
        <v/>
      </c>
      <c r="JZ2216" s="1">
        <f t="shared" si="1120"/>
        <v>7.3120847936277853E-7</v>
      </c>
      <c r="KA2216" s="1" t="str">
        <f t="shared" si="1121"/>
        <v/>
      </c>
      <c r="KB2216" s="1" t="str">
        <f t="shared" si="1122"/>
        <v/>
      </c>
      <c r="KE2216" s="1">
        <f t="shared" si="1085"/>
        <v>10.220799999999919</v>
      </c>
      <c r="KF2216" s="151">
        <f t="shared" si="1086"/>
        <v>0.17640241820565219</v>
      </c>
      <c r="KG2216" s="1">
        <f t="shared" si="1087"/>
        <v>3.427184791640614E-4</v>
      </c>
      <c r="KH2216" s="1" t="str">
        <f t="shared" si="1083"/>
        <v/>
      </c>
      <c r="KI2216" s="132" t="str">
        <f t="shared" si="1084"/>
        <v/>
      </c>
    </row>
    <row r="2217" spans="237:295" ht="20.100000000000001" customHeight="1" x14ac:dyDescent="0.25">
      <c r="IC2217" s="1">
        <v>1593</v>
      </c>
      <c r="ID2217" s="1">
        <f t="shared" si="1088"/>
        <v>41381.110761736942</v>
      </c>
      <c r="IE2217" s="1">
        <f t="shared" si="1089"/>
        <v>1.3723625065337258E-6</v>
      </c>
      <c r="IF2217" s="1">
        <f t="shared" si="1090"/>
        <v>0.99115395464265443</v>
      </c>
      <c r="IG2217" s="1">
        <f t="shared" si="1091"/>
        <v>1.3723625065337258E-6</v>
      </c>
      <c r="IH2217" s="1" t="str">
        <f t="shared" si="1092"/>
        <v/>
      </c>
      <c r="II2217" s="1" t="str">
        <f t="shared" si="1093"/>
        <v/>
      </c>
      <c r="IL2217" s="1">
        <f t="shared" si="1094"/>
        <v>3.09031769255582E-12</v>
      </c>
      <c r="IM2217" s="1" t="str">
        <f t="shared" si="1095"/>
        <v/>
      </c>
      <c r="IN2217" s="1" t="str">
        <f t="shared" si="1096"/>
        <v/>
      </c>
      <c r="IS2217" s="1">
        <v>1593</v>
      </c>
      <c r="IT2217" s="1">
        <f t="shared" si="1097"/>
        <v>85.746117752434884</v>
      </c>
      <c r="IU2217" s="1">
        <f t="shared" si="1098"/>
        <v>6.6230269517379248E-4</v>
      </c>
      <c r="IV2217" s="1">
        <f t="shared" si="1099"/>
        <v>0.99115395464265443</v>
      </c>
      <c r="IW2217" s="1">
        <f t="shared" si="1100"/>
        <v>6.6230269517379248E-4</v>
      </c>
      <c r="IX2217" s="1" t="str">
        <f t="shared" si="1101"/>
        <v/>
      </c>
      <c r="IY2217" s="1" t="str">
        <f t="shared" si="1102"/>
        <v/>
      </c>
      <c r="IZ2217" s="1">
        <f t="shared" si="1103"/>
        <v>1.5321452079205362E-6</v>
      </c>
      <c r="JA2217" s="1" t="str">
        <f t="shared" si="1104"/>
        <v/>
      </c>
      <c r="JB2217" s="1" t="str">
        <f t="shared" si="1105"/>
        <v/>
      </c>
      <c r="JF2217" s="1">
        <v>1593</v>
      </c>
      <c r="JG2217" s="1">
        <f t="shared" si="1123"/>
        <v>241.07911461175064</v>
      </c>
      <c r="JH2217" s="1">
        <f t="shared" si="1106"/>
        <v>2.3556534534144562E-4</v>
      </c>
      <c r="JI2217" s="1">
        <f t="shared" si="1107"/>
        <v>0.99115395464265443</v>
      </c>
      <c r="JJ2217" s="1">
        <f t="shared" si="1108"/>
        <v>2.3556534534144562E-4</v>
      </c>
      <c r="JK2217" s="1" t="str">
        <f t="shared" si="1109"/>
        <v/>
      </c>
      <c r="JL2217" s="1" t="str">
        <f t="shared" si="1110"/>
        <v/>
      </c>
      <c r="JM2217" s="1">
        <f t="shared" si="1111"/>
        <v>1.6430535915676083E-21</v>
      </c>
      <c r="JN2217" s="1" t="str">
        <f t="shared" si="1112"/>
        <v/>
      </c>
      <c r="JO2217" s="1" t="str">
        <f t="shared" si="1113"/>
        <v/>
      </c>
      <c r="JS2217" s="1">
        <v>1593</v>
      </c>
      <c r="JT2217" s="1">
        <f t="shared" si="1114"/>
        <v>23543.731687046995</v>
      </c>
      <c r="JU2217" s="1">
        <f t="shared" si="1115"/>
        <v>2.4121021103621803E-6</v>
      </c>
      <c r="JV2217" s="1">
        <f t="shared" si="1116"/>
        <v>0.99115395464265443</v>
      </c>
      <c r="JW2217" s="1">
        <f t="shared" si="1117"/>
        <v>2.4121021103621803E-6</v>
      </c>
      <c r="JX2217" s="1" t="str">
        <f t="shared" si="1118"/>
        <v/>
      </c>
      <c r="JY2217" s="1" t="str">
        <f t="shared" si="1119"/>
        <v/>
      </c>
      <c r="JZ2217" s="1">
        <f t="shared" si="1120"/>
        <v>7.2296974152934999E-7</v>
      </c>
      <c r="KA2217" s="1" t="str">
        <f t="shared" si="1121"/>
        <v/>
      </c>
      <c r="KB2217" s="1" t="str">
        <f t="shared" si="1122"/>
        <v/>
      </c>
      <c r="KE2217" s="1">
        <f t="shared" si="1085"/>
        <v>10.227199999999918</v>
      </c>
      <c r="KF2217" s="151">
        <f t="shared" si="1086"/>
        <v>0.17605969972648813</v>
      </c>
      <c r="KG2217" s="1">
        <f t="shared" si="1087"/>
        <v>3.4215840608184389E-4</v>
      </c>
      <c r="KH2217" s="1" t="str">
        <f t="shared" si="1083"/>
        <v/>
      </c>
      <c r="KI2217" s="132" t="str">
        <f t="shared" si="1084"/>
        <v/>
      </c>
    </row>
    <row r="2218" spans="237:295" ht="20.100000000000001" customHeight="1" x14ac:dyDescent="0.25">
      <c r="IC2218" s="1">
        <v>1594</v>
      </c>
      <c r="ID2218" s="1">
        <f t="shared" si="1088"/>
        <v>41450.893410576304</v>
      </c>
      <c r="IE2218" s="1">
        <f t="shared" si="1089"/>
        <v>1.3593922324977977E-6</v>
      </c>
      <c r="IF2218" s="1">
        <f t="shared" si="1090"/>
        <v>0.99124926859433915</v>
      </c>
      <c r="IG2218" s="1">
        <f t="shared" si="1091"/>
        <v>1.3593922324977977E-6</v>
      </c>
      <c r="IH2218" s="1" t="str">
        <f t="shared" si="1092"/>
        <v/>
      </c>
      <c r="II2218" s="1" t="str">
        <f t="shared" si="1093"/>
        <v/>
      </c>
      <c r="IL2218" s="1">
        <f t="shared" si="1094"/>
        <v>3.1606051622653055E-12</v>
      </c>
      <c r="IM2218" s="1" t="str">
        <f t="shared" si="1095"/>
        <v/>
      </c>
      <c r="IN2218" s="1" t="str">
        <f t="shared" si="1096"/>
        <v/>
      </c>
      <c r="IS2218" s="1">
        <v>1594</v>
      </c>
      <c r="IT2218" s="1">
        <f t="shared" si="1097"/>
        <v>85.89071491559244</v>
      </c>
      <c r="IU2218" s="1">
        <f t="shared" si="1098"/>
        <v>6.5604323573050459E-4</v>
      </c>
      <c r="IV2218" s="1">
        <f t="shared" si="1099"/>
        <v>0.99124926859433915</v>
      </c>
      <c r="IW2218" s="1">
        <f t="shared" si="1100"/>
        <v>6.5604323573050459E-4</v>
      </c>
      <c r="IX2218" s="1" t="str">
        <f t="shared" si="1101"/>
        <v/>
      </c>
      <c r="IY2218" s="1" t="str">
        <f t="shared" si="1102"/>
        <v/>
      </c>
      <c r="IZ2218" s="1">
        <f t="shared" si="1103"/>
        <v>1.5581824215486055E-6</v>
      </c>
      <c r="JA2218" s="1" t="str">
        <f t="shared" si="1104"/>
        <v/>
      </c>
      <c r="JB2218" s="1" t="str">
        <f t="shared" si="1105"/>
        <v/>
      </c>
      <c r="JF2218" s="1">
        <v>1594</v>
      </c>
      <c r="JG2218" s="1">
        <f t="shared" si="1123"/>
        <v>241.48565612037083</v>
      </c>
      <c r="JH2218" s="1">
        <f t="shared" si="1106"/>
        <v>2.3333900421954805E-4</v>
      </c>
      <c r="JI2218" s="1">
        <f t="shared" si="1107"/>
        <v>0.99124926859433926</v>
      </c>
      <c r="JJ2218" s="1">
        <f t="shared" si="1108"/>
        <v>2.3333900421954805E-4</v>
      </c>
      <c r="JK2218" s="1" t="str">
        <f t="shared" si="1109"/>
        <v/>
      </c>
      <c r="JL2218" s="1" t="str">
        <f t="shared" si="1110"/>
        <v/>
      </c>
      <c r="JM2218" s="1">
        <f t="shared" si="1111"/>
        <v>1.7046287179928195E-21</v>
      </c>
      <c r="JN2218" s="1" t="str">
        <f t="shared" si="1112"/>
        <v/>
      </c>
      <c r="JO2218" s="1" t="str">
        <f t="shared" si="1113"/>
        <v/>
      </c>
      <c r="JS2218" s="1">
        <v>1594</v>
      </c>
      <c r="JT2218" s="1">
        <f t="shared" si="1114"/>
        <v>23583.43443862717</v>
      </c>
      <c r="JU2218" s="1">
        <f t="shared" si="1115"/>
        <v>2.3893051997608762E-6</v>
      </c>
      <c r="JV2218" s="1">
        <f t="shared" si="1116"/>
        <v>0.99124926859433915</v>
      </c>
      <c r="JW2218" s="1">
        <f t="shared" si="1117"/>
        <v>2.3893051997608762E-6</v>
      </c>
      <c r="JX2218" s="1" t="str">
        <f t="shared" si="1118"/>
        <v/>
      </c>
      <c r="JY2218" s="1" t="str">
        <f t="shared" si="1119"/>
        <v/>
      </c>
      <c r="JZ2218" s="1">
        <f t="shared" si="1120"/>
        <v>7.1481239485277761E-7</v>
      </c>
      <c r="KA2218" s="1" t="str">
        <f t="shared" si="1121"/>
        <v/>
      </c>
      <c r="KB2218" s="1" t="str">
        <f t="shared" si="1122"/>
        <v/>
      </c>
      <c r="KE2218" s="1">
        <f t="shared" si="1085"/>
        <v>10.233599999999917</v>
      </c>
      <c r="KF2218" s="151">
        <f t="shared" si="1086"/>
        <v>0.17571754132040629</v>
      </c>
      <c r="KG2218" s="1">
        <f t="shared" si="1087"/>
        <v>3.4159891405599607E-4</v>
      </c>
      <c r="KH2218" s="1" t="str">
        <f t="shared" si="1083"/>
        <v/>
      </c>
      <c r="KI2218" s="132" t="str">
        <f t="shared" si="1084"/>
        <v/>
      </c>
    </row>
    <row r="2219" spans="237:295" ht="20.100000000000001" customHeight="1" x14ac:dyDescent="0.25">
      <c r="IC2219" s="1">
        <v>1595</v>
      </c>
      <c r="ID2219" s="1">
        <f t="shared" si="1088"/>
        <v>41520.676059415651</v>
      </c>
      <c r="IE2219" s="1">
        <f t="shared" si="1089"/>
        <v>1.3465229966996373E-6</v>
      </c>
      <c r="IF2219" s="1">
        <f t="shared" si="1090"/>
        <v>0.99134368097448344</v>
      </c>
      <c r="IG2219" s="1">
        <f t="shared" si="1091"/>
        <v>1.3465229966996373E-6</v>
      </c>
      <c r="IH2219" s="1" t="str">
        <f t="shared" si="1092"/>
        <v/>
      </c>
      <c r="II2219" s="1" t="str">
        <f t="shared" si="1093"/>
        <v/>
      </c>
      <c r="IL2219" s="1">
        <f t="shared" si="1094"/>
        <v>3.232439559945468E-12</v>
      </c>
      <c r="IM2219" s="1" t="str">
        <f t="shared" si="1095"/>
        <v/>
      </c>
      <c r="IN2219" s="1" t="str">
        <f t="shared" si="1096"/>
        <v/>
      </c>
      <c r="IS2219" s="1">
        <v>1595</v>
      </c>
      <c r="IT2219" s="1">
        <f t="shared" si="1097"/>
        <v>86.035312078749996</v>
      </c>
      <c r="IU2219" s="1">
        <f t="shared" si="1098"/>
        <v>6.4983253738122018E-4</v>
      </c>
      <c r="IV2219" s="1">
        <f t="shared" si="1099"/>
        <v>0.99134368097448344</v>
      </c>
      <c r="IW2219" s="1">
        <f t="shared" si="1100"/>
        <v>6.4983253738122018E-4</v>
      </c>
      <c r="IX2219" s="1" t="str">
        <f t="shared" si="1101"/>
        <v/>
      </c>
      <c r="IY2219" s="1" t="str">
        <f t="shared" si="1102"/>
        <v/>
      </c>
      <c r="IZ2219" s="1">
        <f t="shared" si="1103"/>
        <v>1.5846367561399105E-6</v>
      </c>
      <c r="JA2219" s="1" t="str">
        <f t="shared" si="1104"/>
        <v/>
      </c>
      <c r="JB2219" s="1" t="str">
        <f t="shared" si="1105"/>
        <v/>
      </c>
      <c r="JF2219" s="1">
        <v>1595</v>
      </c>
      <c r="JG2219" s="1">
        <f t="shared" si="1123"/>
        <v>241.89219762899091</v>
      </c>
      <c r="JH2219" s="1">
        <f t="shared" si="1106"/>
        <v>2.3113000626117996E-4</v>
      </c>
      <c r="JI2219" s="1">
        <f t="shared" si="1107"/>
        <v>0.99134368097448344</v>
      </c>
      <c r="JJ2219" s="1">
        <f t="shared" si="1108"/>
        <v>2.3113000626117996E-4</v>
      </c>
      <c r="JK2219" s="1" t="str">
        <f t="shared" si="1109"/>
        <v/>
      </c>
      <c r="JL2219" s="1" t="str">
        <f t="shared" si="1110"/>
        <v/>
      </c>
      <c r="JM2219" s="1">
        <f t="shared" si="1111"/>
        <v>1.7684831397741958E-21</v>
      </c>
      <c r="JN2219" s="1" t="str">
        <f t="shared" si="1112"/>
        <v/>
      </c>
      <c r="JO2219" s="1" t="str">
        <f t="shared" si="1113"/>
        <v/>
      </c>
      <c r="JS2219" s="1">
        <v>1595</v>
      </c>
      <c r="JT2219" s="1">
        <f t="shared" si="1114"/>
        <v>23623.137190207352</v>
      </c>
      <c r="JU2219" s="1">
        <f t="shared" si="1115"/>
        <v>2.3666858767469447E-6</v>
      </c>
      <c r="JV2219" s="1">
        <f t="shared" si="1116"/>
        <v>0.99134368097448344</v>
      </c>
      <c r="JW2219" s="1">
        <f t="shared" si="1117"/>
        <v>2.3666858767469447E-6</v>
      </c>
      <c r="JX2219" s="1" t="str">
        <f t="shared" si="1118"/>
        <v/>
      </c>
      <c r="JY2219" s="1" t="str">
        <f t="shared" si="1119"/>
        <v/>
      </c>
      <c r="JZ2219" s="1">
        <f t="shared" si="1120"/>
        <v>7.0673578054810436E-7</v>
      </c>
      <c r="KA2219" s="1" t="str">
        <f t="shared" si="1121"/>
        <v/>
      </c>
      <c r="KB2219" s="1" t="str">
        <f t="shared" si="1122"/>
        <v/>
      </c>
      <c r="KE2219" s="1">
        <f t="shared" si="1085"/>
        <v>10.239999999999917</v>
      </c>
      <c r="KF2219" s="151">
        <f t="shared" si="1086"/>
        <v>0.17537594240635029</v>
      </c>
      <c r="KG2219" s="1">
        <f t="shared" si="1087"/>
        <v>3.4104000364729159E-4</v>
      </c>
      <c r="KH2219" s="1" t="str">
        <f t="shared" ref="KH2219:KH2282" si="1124">IF(KF2219&lt;(1-$KD$623),KG2219,"")</f>
        <v/>
      </c>
      <c r="KI2219" s="132" t="str">
        <f t="shared" ref="KI2219:KI2282" si="1125">IF(KF2219&lt;(1-$KD$629),KG2219,"")</f>
        <v/>
      </c>
    </row>
    <row r="2220" spans="237:295" ht="20.100000000000001" customHeight="1" x14ac:dyDescent="0.25">
      <c r="IC2220" s="1">
        <v>1596</v>
      </c>
      <c r="ID2220" s="1">
        <f t="shared" si="1088"/>
        <v>41590.458708255013</v>
      </c>
      <c r="IE2220" s="1">
        <f t="shared" si="1089"/>
        <v>1.3337542524828968E-6</v>
      </c>
      <c r="IF2220" s="1">
        <f t="shared" si="1090"/>
        <v>0.99143719881472747</v>
      </c>
      <c r="IG2220" s="1">
        <f t="shared" si="1091"/>
        <v>1.3337542524828968E-6</v>
      </c>
      <c r="IH2220" s="1" t="str">
        <f t="shared" si="1092"/>
        <v/>
      </c>
      <c r="II2220" s="1" t="str">
        <f t="shared" si="1093"/>
        <v/>
      </c>
      <c r="IL2220" s="1">
        <f t="shared" si="1094"/>
        <v>3.3058537194506745E-12</v>
      </c>
      <c r="IM2220" s="1" t="str">
        <f t="shared" si="1095"/>
        <v/>
      </c>
      <c r="IN2220" s="1" t="str">
        <f t="shared" si="1096"/>
        <v/>
      </c>
      <c r="IS2220" s="1">
        <v>1596</v>
      </c>
      <c r="IT2220" s="1">
        <f t="shared" si="1097"/>
        <v>86.179909241907552</v>
      </c>
      <c r="IU2220" s="1">
        <f t="shared" si="1098"/>
        <v>6.4367033630936842E-4</v>
      </c>
      <c r="IV2220" s="1">
        <f t="shared" si="1099"/>
        <v>0.99143719881472747</v>
      </c>
      <c r="IW2220" s="1">
        <f t="shared" si="1100"/>
        <v>6.4367033630936842E-4</v>
      </c>
      <c r="IX2220" s="1" t="str">
        <f t="shared" si="1101"/>
        <v/>
      </c>
      <c r="IY2220" s="1" t="str">
        <f t="shared" si="1102"/>
        <v/>
      </c>
      <c r="IZ2220" s="1">
        <f t="shared" si="1103"/>
        <v>1.6115144397259078E-6</v>
      </c>
      <c r="JA2220" s="1" t="str">
        <f t="shared" si="1104"/>
        <v/>
      </c>
      <c r="JB2220" s="1" t="str">
        <f t="shared" si="1105"/>
        <v/>
      </c>
      <c r="JF2220" s="1">
        <v>1596</v>
      </c>
      <c r="JG2220" s="1">
        <f t="shared" si="1123"/>
        <v>242.29873913761111</v>
      </c>
      <c r="JH2220" s="1">
        <f t="shared" si="1106"/>
        <v>2.2893825763304942E-4</v>
      </c>
      <c r="JI2220" s="1">
        <f t="shared" si="1107"/>
        <v>0.99143719881472747</v>
      </c>
      <c r="JJ2220" s="1">
        <f t="shared" si="1108"/>
        <v>2.2893825763304942E-4</v>
      </c>
      <c r="JK2220" s="1" t="str">
        <f t="shared" si="1109"/>
        <v/>
      </c>
      <c r="JL2220" s="1" t="str">
        <f t="shared" si="1110"/>
        <v/>
      </c>
      <c r="JM2220" s="1">
        <f t="shared" si="1111"/>
        <v>1.8347001564226799E-21</v>
      </c>
      <c r="JN2220" s="1" t="str">
        <f t="shared" si="1112"/>
        <v/>
      </c>
      <c r="JO2220" s="1" t="str">
        <f t="shared" si="1113"/>
        <v/>
      </c>
      <c r="JS2220" s="1">
        <v>1596</v>
      </c>
      <c r="JT2220" s="1">
        <f t="shared" si="1114"/>
        <v>23662.839941787533</v>
      </c>
      <c r="JU2220" s="1">
        <f t="shared" si="1115"/>
        <v>2.3442431805021574E-6</v>
      </c>
      <c r="JV2220" s="1">
        <f t="shared" si="1116"/>
        <v>0.99143719881472747</v>
      </c>
      <c r="JW2220" s="1">
        <f t="shared" si="1117"/>
        <v>2.3442431805021574E-6</v>
      </c>
      <c r="JX2220" s="1" t="str">
        <f t="shared" si="1118"/>
        <v/>
      </c>
      <c r="JY2220" s="1" t="str">
        <f t="shared" si="1119"/>
        <v/>
      </c>
      <c r="JZ2220" s="1">
        <f t="shared" si="1120"/>
        <v>6.9873924341550474E-7</v>
      </c>
      <c r="KA2220" s="1" t="str">
        <f t="shared" si="1121"/>
        <v/>
      </c>
      <c r="KB2220" s="1" t="str">
        <f t="shared" si="1122"/>
        <v/>
      </c>
      <c r="KE2220" s="1">
        <f t="shared" ref="KE2220:KE2283" si="1126">KE2219+$KH$616</f>
        <v>10.246399999999916</v>
      </c>
      <c r="KF2220" s="151">
        <f t="shared" ref="KF2220:KF2283" si="1127">_xlfn.CHISQ.DIST.RT(KE2220,7)</f>
        <v>0.175034902402703</v>
      </c>
      <c r="KG2220" s="1">
        <f t="shared" ref="KG2220:KG2283" si="1128">KF2220-KF2221</f>
        <v>3.4048167541100849E-4</v>
      </c>
      <c r="KH2220" s="1" t="str">
        <f t="shared" si="1124"/>
        <v/>
      </c>
      <c r="KI2220" s="132" t="str">
        <f t="shared" si="1125"/>
        <v/>
      </c>
    </row>
    <row r="2221" spans="237:295" ht="20.100000000000001" customHeight="1" x14ac:dyDescent="0.25">
      <c r="IC2221" s="1">
        <v>1597</v>
      </c>
      <c r="ID2221" s="1">
        <f t="shared" si="1088"/>
        <v>41660.241357094361</v>
      </c>
      <c r="IE2221" s="1">
        <f t="shared" si="1089"/>
        <v>1.3210854535700295E-6</v>
      </c>
      <c r="IF2221" s="1">
        <f t="shared" si="1090"/>
        <v>0.99152982910857712</v>
      </c>
      <c r="IG2221" s="1">
        <f t="shared" si="1091"/>
        <v>1.3210854535700295E-6</v>
      </c>
      <c r="IH2221" s="1" t="str">
        <f t="shared" si="1092"/>
        <v/>
      </c>
      <c r="II2221" s="1" t="str">
        <f t="shared" si="1093"/>
        <v/>
      </c>
      <c r="IL2221" s="1">
        <f t="shared" si="1094"/>
        <v>3.3808811439271016E-12</v>
      </c>
      <c r="IM2221" s="1" t="str">
        <f t="shared" si="1095"/>
        <v/>
      </c>
      <c r="IN2221" s="1" t="str">
        <f t="shared" si="1096"/>
        <v/>
      </c>
      <c r="IS2221" s="1">
        <v>1597</v>
      </c>
      <c r="IT2221" s="1">
        <f t="shared" si="1097"/>
        <v>86.324506405065137</v>
      </c>
      <c r="IU2221" s="1">
        <f t="shared" si="1098"/>
        <v>6.3755636888118412E-4</v>
      </c>
      <c r="IV2221" s="1">
        <f t="shared" si="1099"/>
        <v>0.99152982910857723</v>
      </c>
      <c r="IW2221" s="1">
        <f t="shared" si="1100"/>
        <v>6.3755636888118412E-4</v>
      </c>
      <c r="IX2221" s="1" t="str">
        <f t="shared" si="1101"/>
        <v/>
      </c>
      <c r="IY2221" s="1" t="str">
        <f t="shared" si="1102"/>
        <v/>
      </c>
      <c r="IZ2221" s="1">
        <f t="shared" si="1103"/>
        <v>1.638821785532029E-6</v>
      </c>
      <c r="JA2221" s="1" t="str">
        <f t="shared" si="1104"/>
        <v/>
      </c>
      <c r="JB2221" s="1" t="str">
        <f t="shared" si="1105"/>
        <v/>
      </c>
      <c r="JF2221" s="1">
        <v>1597</v>
      </c>
      <c r="JG2221" s="1">
        <f t="shared" si="1123"/>
        <v>242.7052806462313</v>
      </c>
      <c r="JH2221" s="1">
        <f t="shared" si="1106"/>
        <v>2.2676366456688546E-4</v>
      </c>
      <c r="JI2221" s="1">
        <f t="shared" si="1107"/>
        <v>0.99152982910857723</v>
      </c>
      <c r="JJ2221" s="1">
        <f t="shared" si="1108"/>
        <v>2.2676366456688546E-4</v>
      </c>
      <c r="JK2221" s="1" t="str">
        <f t="shared" si="1109"/>
        <v/>
      </c>
      <c r="JL2221" s="1" t="str">
        <f t="shared" si="1110"/>
        <v/>
      </c>
      <c r="JM2221" s="1">
        <f t="shared" si="1111"/>
        <v>1.9033660715835106E-21</v>
      </c>
      <c r="JN2221" s="1" t="str">
        <f t="shared" si="1112"/>
        <v/>
      </c>
      <c r="JO2221" s="1" t="str">
        <f t="shared" si="1113"/>
        <v/>
      </c>
      <c r="JS2221" s="1">
        <v>1597</v>
      </c>
      <c r="JT2221" s="1">
        <f t="shared" si="1114"/>
        <v>23702.542693367715</v>
      </c>
      <c r="JU2221" s="1">
        <f t="shared" si="1115"/>
        <v>2.3219761508740517E-6</v>
      </c>
      <c r="JV2221" s="1">
        <f t="shared" si="1116"/>
        <v>0.99152982910857723</v>
      </c>
      <c r="JW2221" s="1">
        <f t="shared" si="1117"/>
        <v>2.3219761508740517E-6</v>
      </c>
      <c r="JX2221" s="1" t="str">
        <f t="shared" si="1118"/>
        <v/>
      </c>
      <c r="JY2221" s="1" t="str">
        <f t="shared" si="1119"/>
        <v/>
      </c>
      <c r="JZ2221" s="1">
        <f t="shared" si="1120"/>
        <v>6.9082213184146258E-7</v>
      </c>
      <c r="KA2221" s="1" t="str">
        <f t="shared" si="1121"/>
        <v/>
      </c>
      <c r="KB2221" s="1" t="str">
        <f t="shared" si="1122"/>
        <v/>
      </c>
      <c r="KE2221" s="1">
        <f t="shared" si="1126"/>
        <v>10.252799999999915</v>
      </c>
      <c r="KF2221" s="151">
        <f t="shared" si="1127"/>
        <v>0.17469442072729199</v>
      </c>
      <c r="KG2221" s="1">
        <f t="shared" si="1128"/>
        <v>3.399239298973733E-4</v>
      </c>
      <c r="KH2221" s="1" t="str">
        <f t="shared" si="1124"/>
        <v/>
      </c>
      <c r="KI2221" s="132" t="str">
        <f t="shared" si="1125"/>
        <v/>
      </c>
    </row>
    <row r="2222" spans="237:295" ht="20.100000000000001" customHeight="1" x14ac:dyDescent="0.25">
      <c r="IC2222" s="1">
        <v>1598</v>
      </c>
      <c r="ID2222" s="1">
        <f t="shared" si="1088"/>
        <v>41730.024005933723</v>
      </c>
      <c r="IE2222" s="1">
        <f t="shared" si="1089"/>
        <v>1.3085160540934714E-6</v>
      </c>
      <c r="IF2222" s="1">
        <f t="shared" si="1090"/>
        <v>0.99162157881143231</v>
      </c>
      <c r="IG2222" s="1">
        <f t="shared" si="1091"/>
        <v>1.3085160540934714E-6</v>
      </c>
      <c r="IH2222" s="1" t="str">
        <f t="shared" si="1092"/>
        <v/>
      </c>
      <c r="II2222" s="1" t="str">
        <f t="shared" si="1093"/>
        <v/>
      </c>
      <c r="IL2222" s="1">
        <f t="shared" si="1094"/>
        <v>3.4575560188450603E-12</v>
      </c>
      <c r="IM2222" s="1" t="str">
        <f t="shared" si="1095"/>
        <v/>
      </c>
      <c r="IN2222" s="1" t="str">
        <f t="shared" si="1096"/>
        <v/>
      </c>
      <c r="IS2222" s="1">
        <v>1598</v>
      </c>
      <c r="IT2222" s="1">
        <f t="shared" si="1097"/>
        <v>86.469103568222693</v>
      </c>
      <c r="IU2222" s="1">
        <f t="shared" si="1098"/>
        <v>6.3149037166076701E-4</v>
      </c>
      <c r="IV2222" s="1">
        <f t="shared" si="1099"/>
        <v>0.9916215788114322</v>
      </c>
      <c r="IW2222" s="1">
        <f t="shared" si="1100"/>
        <v>6.3149037166076701E-4</v>
      </c>
      <c r="IX2222" s="1" t="str">
        <f t="shared" si="1101"/>
        <v/>
      </c>
      <c r="IY2222" s="1" t="str">
        <f t="shared" si="1102"/>
        <v/>
      </c>
      <c r="IZ2222" s="1">
        <f t="shared" si="1103"/>
        <v>1.6665651930152272E-6</v>
      </c>
      <c r="JA2222" s="1" t="str">
        <f t="shared" si="1104"/>
        <v/>
      </c>
      <c r="JB2222" s="1" t="str">
        <f t="shared" si="1105"/>
        <v/>
      </c>
      <c r="JF2222" s="1">
        <v>1598</v>
      </c>
      <c r="JG2222" s="1">
        <f t="shared" si="1123"/>
        <v>243.11182215485138</v>
      </c>
      <c r="JH2222" s="1">
        <f t="shared" si="1106"/>
        <v>2.2460613336479281E-4</v>
      </c>
      <c r="JI2222" s="1">
        <f t="shared" si="1107"/>
        <v>0.9916215788114322</v>
      </c>
      <c r="JJ2222" s="1">
        <f t="shared" si="1108"/>
        <v>2.2460613336479281E-4</v>
      </c>
      <c r="JK2222" s="1" t="str">
        <f t="shared" si="1109"/>
        <v/>
      </c>
      <c r="JL2222" s="1" t="str">
        <f t="shared" si="1110"/>
        <v/>
      </c>
      <c r="JM2222" s="1">
        <f t="shared" si="1111"/>
        <v>1.9745702998925496E-21</v>
      </c>
      <c r="JN2222" s="1" t="str">
        <f t="shared" si="1112"/>
        <v/>
      </c>
      <c r="JO2222" s="1" t="str">
        <f t="shared" si="1113"/>
        <v/>
      </c>
      <c r="JS2222" s="1">
        <v>1598</v>
      </c>
      <c r="JT2222" s="1">
        <f t="shared" si="1114"/>
        <v>23742.245444947897</v>
      </c>
      <c r="JU2222" s="1">
        <f t="shared" si="1115"/>
        <v>2.2998838284307921E-6</v>
      </c>
      <c r="JV2222" s="1">
        <f t="shared" si="1116"/>
        <v>0.9916215788114322</v>
      </c>
      <c r="JW2222" s="1">
        <f t="shared" si="1117"/>
        <v>2.2998838284307921E-6</v>
      </c>
      <c r="JX2222" s="1" t="str">
        <f t="shared" si="1118"/>
        <v/>
      </c>
      <c r="JY2222" s="1" t="str">
        <f t="shared" si="1119"/>
        <v/>
      </c>
      <c r="JZ2222" s="1">
        <f t="shared" si="1120"/>
        <v>6.8298379779966046E-7</v>
      </c>
      <c r="KA2222" s="1" t="str">
        <f t="shared" si="1121"/>
        <v/>
      </c>
      <c r="KB2222" s="1" t="str">
        <f t="shared" si="1122"/>
        <v/>
      </c>
      <c r="KE2222" s="1">
        <f t="shared" si="1126"/>
        <v>10.259199999999915</v>
      </c>
      <c r="KF2222" s="151">
        <f t="shared" si="1127"/>
        <v>0.17435449679739462</v>
      </c>
      <c r="KG2222" s="1">
        <f t="shared" si="1128"/>
        <v>3.3936676765050633E-4</v>
      </c>
      <c r="KH2222" s="1" t="str">
        <f t="shared" si="1124"/>
        <v/>
      </c>
      <c r="KI2222" s="132" t="str">
        <f t="shared" si="1125"/>
        <v/>
      </c>
    </row>
    <row r="2223" spans="237:295" ht="20.100000000000001" customHeight="1" x14ac:dyDescent="0.25">
      <c r="IC2223" s="1">
        <v>1599</v>
      </c>
      <c r="ID2223" s="1">
        <f t="shared" si="1088"/>
        <v>41799.80665477307</v>
      </c>
      <c r="IE2223" s="1">
        <f t="shared" si="1089"/>
        <v>1.2960455086265429E-6</v>
      </c>
      <c r="IF2223" s="1">
        <f t="shared" si="1090"/>
        <v>0.99171245484061532</v>
      </c>
      <c r="IG2223" s="1">
        <f t="shared" si="1091"/>
        <v>1.2960455086265429E-6</v>
      </c>
      <c r="IH2223" s="1" t="str">
        <f t="shared" si="1092"/>
        <v/>
      </c>
      <c r="II2223" s="1" t="str">
        <f t="shared" si="1093"/>
        <v/>
      </c>
      <c r="IL2223" s="1">
        <f t="shared" si="1094"/>
        <v>3.5359132252717937E-12</v>
      </c>
      <c r="IM2223" s="1" t="str">
        <f t="shared" si="1095"/>
        <v/>
      </c>
      <c r="IN2223" s="1" t="str">
        <f t="shared" si="1096"/>
        <v/>
      </c>
      <c r="IS2223" s="1">
        <v>1599</v>
      </c>
      <c r="IT2223" s="1">
        <f t="shared" si="1097"/>
        <v>86.613700731380248</v>
      </c>
      <c r="IU2223" s="1">
        <f t="shared" si="1098"/>
        <v>6.2547208142497816E-4</v>
      </c>
      <c r="IV2223" s="1">
        <f t="shared" si="1099"/>
        <v>0.99171245484061532</v>
      </c>
      <c r="IW2223" s="1">
        <f t="shared" si="1100"/>
        <v>6.2547208142497816E-4</v>
      </c>
      <c r="IX2223" s="1" t="str">
        <f t="shared" si="1101"/>
        <v/>
      </c>
      <c r="IY2223" s="1" t="str">
        <f t="shared" si="1102"/>
        <v/>
      </c>
      <c r="IZ2223" s="1">
        <f t="shared" si="1103"/>
        <v>1.6947511489121762E-6</v>
      </c>
      <c r="JA2223" s="1" t="str">
        <f t="shared" si="1104"/>
        <v/>
      </c>
      <c r="JB2223" s="1" t="str">
        <f t="shared" si="1105"/>
        <v/>
      </c>
      <c r="JF2223" s="1">
        <v>1599</v>
      </c>
      <c r="JG2223" s="1">
        <f t="shared" si="1123"/>
        <v>243.51836366347158</v>
      </c>
      <c r="JH2223" s="1">
        <f t="shared" si="1106"/>
        <v>2.2246557040454869E-4</v>
      </c>
      <c r="JI2223" s="1">
        <f t="shared" si="1107"/>
        <v>0.99171245484061532</v>
      </c>
      <c r="JJ2223" s="1">
        <f t="shared" si="1108"/>
        <v>2.2246557040454869E-4</v>
      </c>
      <c r="JK2223" s="1" t="str">
        <f t="shared" si="1109"/>
        <v/>
      </c>
      <c r="JL2223" s="1" t="str">
        <f t="shared" si="1110"/>
        <v/>
      </c>
      <c r="JM2223" s="1">
        <f t="shared" si="1111"/>
        <v>2.0484054775796943E-21</v>
      </c>
      <c r="JN2223" s="1" t="str">
        <f t="shared" si="1112"/>
        <v/>
      </c>
      <c r="JO2223" s="1" t="str">
        <f t="shared" si="1113"/>
        <v/>
      </c>
      <c r="JS2223" s="1">
        <v>1599</v>
      </c>
      <c r="JT2223" s="1">
        <f t="shared" si="1114"/>
        <v>23781.948196528072</v>
      </c>
      <c r="JU2223" s="1">
        <f t="shared" si="1115"/>
        <v>2.2779652545154179E-6</v>
      </c>
      <c r="JV2223" s="1">
        <f t="shared" si="1116"/>
        <v>0.99171245484061532</v>
      </c>
      <c r="JW2223" s="1">
        <f t="shared" si="1117"/>
        <v>2.2779652545154179E-6</v>
      </c>
      <c r="JX2223" s="1" t="str">
        <f t="shared" si="1118"/>
        <v/>
      </c>
      <c r="JY2223" s="1" t="str">
        <f t="shared" si="1119"/>
        <v/>
      </c>
      <c r="JZ2223" s="1">
        <f t="shared" si="1120"/>
        <v>6.7522359685157871E-7</v>
      </c>
      <c r="KA2223" s="1" t="str">
        <f t="shared" si="1121"/>
        <v/>
      </c>
      <c r="KB2223" s="1" t="str">
        <f t="shared" si="1122"/>
        <v/>
      </c>
      <c r="KE2223" s="1">
        <f t="shared" si="1126"/>
        <v>10.265599999999914</v>
      </c>
      <c r="KF2223" s="151">
        <f t="shared" si="1127"/>
        <v>0.17401513002974411</v>
      </c>
      <c r="KG2223" s="1">
        <f t="shared" si="1128"/>
        <v>3.3881018921036454E-4</v>
      </c>
      <c r="KH2223" s="1" t="str">
        <f t="shared" si="1124"/>
        <v/>
      </c>
      <c r="KI2223" s="132" t="str">
        <f t="shared" si="1125"/>
        <v/>
      </c>
    </row>
    <row r="2224" spans="237:295" ht="20.100000000000001" customHeight="1" x14ac:dyDescent="0.25">
      <c r="IC2224" s="1">
        <v>1600</v>
      </c>
      <c r="ID2224" s="1">
        <f t="shared" ref="ID2224:ID2287" si="1129">$ID$618+(IC2224*$ID$621)</f>
        <v>41869.589303612433</v>
      </c>
      <c r="IE2224" s="1">
        <f t="shared" ref="IE2224:IE2287" si="1130">_xlfn.NORM.DIST($ID2224,$ID$615,$ID$616,0)</f>
        <v>1.2836732722139617E-6</v>
      </c>
      <c r="IF2224" s="1">
        <f t="shared" ref="IF2224:IF2287" si="1131">_xlfn.NORM.DIST($ID2224,$ID$615,$ID$616,1)</f>
        <v>0.99180246407540384</v>
      </c>
      <c r="IG2224" s="1">
        <f t="shared" ref="IG2224:IG2287" si="1132">IF(OR(IF2224&lt;$IH$620,IF2224&gt;$IH$621),IE2224,"")</f>
        <v>1.2836732722139617E-6</v>
      </c>
      <c r="IH2224" s="1" t="str">
        <f t="shared" ref="IH2224:IH2287" si="1133">IF(AND(IF2224&gt;$IH$620,IF2224&lt;$IH$621),IE2224,"")</f>
        <v/>
      </c>
      <c r="II2224" s="1" t="str">
        <f t="shared" ref="II2224:II2287" si="1134">IF(IE2224=MAX($IE$624:$IE$2624),IE2224,"")</f>
        <v/>
      </c>
      <c r="IL2224" s="1">
        <f t="shared" ref="IL2224:IL2287" si="1135">_xlfn.NORM.DIST(ID2224,$IH$616,$IH$617,0)</f>
        <v>3.6159883533893456E-12</v>
      </c>
      <c r="IM2224" s="1" t="str">
        <f t="shared" ref="IM2224:IM2287" si="1136">IF(IL2224=MAX($IL$624:$IL$2624),IE2224,"")</f>
        <v/>
      </c>
      <c r="IN2224" s="1" t="str">
        <f t="shared" ref="IN2224:IN2287" si="1137">IF(IM2224=MIN($IM$624:$IM$2624),IM2224,"")</f>
        <v/>
      </c>
      <c r="IS2224" s="1">
        <v>1600</v>
      </c>
      <c r="IT2224" s="1">
        <f t="shared" ref="IT2224:IT2287" si="1138">$IT$618+(IS2224*$IT$621)</f>
        <v>86.758297894537804</v>
      </c>
      <c r="IU2224" s="1">
        <f t="shared" ref="IU2224:IU2287" si="1139">_xlfn.NORM.DIST(IT2224,IT$615,IT$616,0)</f>
        <v>6.195012351781833E-4</v>
      </c>
      <c r="IV2224" s="1">
        <f t="shared" ref="IV2224:IV2287" si="1140">_xlfn.NORM.DIST(IT2224,IT$615,IT$616,1)</f>
        <v>0.99180246407540384</v>
      </c>
      <c r="IW2224" s="1">
        <f t="shared" ref="IW2224:IW2287" si="1141">IF(OR(IV2224&lt;$IX$620,IV2224&gt;$IX$621),IU2224,"")</f>
        <v>6.195012351781833E-4</v>
      </c>
      <c r="IX2224" s="1" t="str">
        <f t="shared" ref="IX2224:IX2287" si="1142">IF(AND(IV2224&gt;$IX$620,IV2224&lt;$IX$621),IU2224,"")</f>
        <v/>
      </c>
      <c r="IY2224" s="1" t="str">
        <f t="shared" ref="IY2224:IY2287" si="1143">IF(IU2224=MAX($IU$624:$IU$2624),IU2224,"")</f>
        <v/>
      </c>
      <c r="IZ2224" s="1">
        <f t="shared" ref="IZ2224:IZ2287" si="1144">_xlfn.NORM.DIST(IT2224,$IX$616,$IX$617,0)</f>
        <v>1.7233862282981458E-6</v>
      </c>
      <c r="JA2224" s="1" t="str">
        <f t="shared" ref="JA2224:JA2287" si="1145">IF(IZ2224=MAX($IZ$624:$IZ$2624),IU2224,"")</f>
        <v/>
      </c>
      <c r="JB2224" s="1" t="str">
        <f t="shared" ref="JB2224:JB2287" si="1146">IF(JA2224=MIN($JA$624:$JA$2624),JA2224,"")</f>
        <v/>
      </c>
      <c r="JF2224" s="1">
        <v>1600</v>
      </c>
      <c r="JG2224" s="1">
        <f t="shared" si="1123"/>
        <v>243.92490517209166</v>
      </c>
      <c r="JH2224" s="1">
        <f t="shared" ref="JH2224:JH2287" si="1147">_xlfn.NORM.DIST(JG2224,JG$615,JG$616,0)</f>
        <v>2.2034188214485091E-4</v>
      </c>
      <c r="JI2224" s="1">
        <f t="shared" ref="JI2224:JI2287" si="1148">_xlfn.NORM.DIST(JG2224,JG$615,JG$616,1)</f>
        <v>0.99180246407540384</v>
      </c>
      <c r="JJ2224" s="1">
        <f t="shared" ref="JJ2224:JJ2287" si="1149">IF(OR(JI2224&lt;$IX$620,JI2224&gt;$IX$621),JH2224,"")</f>
        <v>2.2034188214485091E-4</v>
      </c>
      <c r="JK2224" s="1" t="str">
        <f t="shared" ref="JK2224:JK2287" si="1150">IF(AND(JI2224&gt;$JK$620,JI2224&lt;$JK$621),JH2224,"")</f>
        <v/>
      </c>
      <c r="JL2224" s="1" t="str">
        <f t="shared" ref="JL2224:JL2287" si="1151">IF(JH2224=MAX($JH$624:$JH$2624),JH2224,"")</f>
        <v/>
      </c>
      <c r="JM2224" s="1">
        <f t="shared" ref="JM2224:JM2287" si="1152">_xlfn.NORM.DIST(JG2224,$JK$616,$JK$617,0)</f>
        <v>2.1249675769476663E-21</v>
      </c>
      <c r="JN2224" s="1" t="str">
        <f t="shared" ref="JN2224:JN2287" si="1153">IF(JM2224=MAX($JM$624:$JM$2624),JH2224,"")</f>
        <v/>
      </c>
      <c r="JO2224" s="1" t="str">
        <f t="shared" ref="JO2224:JO2287" si="1154">IF(JN2224=MIN($JN$624:$JN$2624),JN2224,"")</f>
        <v/>
      </c>
      <c r="JS2224" s="1">
        <v>1600</v>
      </c>
      <c r="JT2224" s="1">
        <f t="shared" ref="JT2224:JT2287" si="1155">JT$618+(JS2224*JT$621)</f>
        <v>23821.650948108254</v>
      </c>
      <c r="JU2224" s="1">
        <f t="shared" ref="JU2224:JU2287" si="1156">_xlfn.NORM.DIST(JT2224,JT$615,JT$616,0)</f>
        <v>2.2562194712995385E-6</v>
      </c>
      <c r="JV2224" s="1">
        <f t="shared" ref="JV2224:JV2287" si="1157">_xlfn.NORM.DIST(JT2224,JT$615,JT$616,1)</f>
        <v>0.99180246407540384</v>
      </c>
      <c r="JW2224" s="1">
        <f t="shared" ref="JW2224:JW2287" si="1158">IF(OR(JV2224&lt;$IX$620,JV2224&gt;$IX$621),JU2224,"")</f>
        <v>2.2562194712995385E-6</v>
      </c>
      <c r="JX2224" s="1" t="str">
        <f t="shared" ref="JX2224:JX2287" si="1159">IF(AND(JV2224&gt;$JK$620,JV2224&lt;$JK$621),JU2224,"")</f>
        <v/>
      </c>
      <c r="JY2224" s="1" t="str">
        <f t="shared" ref="JY2224:JY2287" si="1160">IF(JU2224=MAX($JU$624:$JU$2624),JU2224,"")</f>
        <v/>
      </c>
      <c r="JZ2224" s="1">
        <f t="shared" ref="JZ2224:JZ2287" si="1161">_xlfn.NORM.DIST(JT2224,$JX$616,$JX$617,0)</f>
        <v>6.675408881467825E-7</v>
      </c>
      <c r="KA2224" s="1" t="str">
        <f t="shared" ref="KA2224:KA2287" si="1162">IF(JZ2224=MAX($JZ$624:$JZ$2624),JU2224,"")</f>
        <v/>
      </c>
      <c r="KB2224" s="1" t="str">
        <f t="shared" ref="KB2224:KB2287" si="1163">IF(KA2224=MIN($KA$624:$KA$2624),KA2224,"")</f>
        <v/>
      </c>
      <c r="KE2224" s="1">
        <f t="shared" si="1126"/>
        <v>10.271999999999913</v>
      </c>
      <c r="KF2224" s="151">
        <f t="shared" si="1127"/>
        <v>0.17367631984053375</v>
      </c>
      <c r="KG2224" s="1">
        <f t="shared" si="1128"/>
        <v>3.3825419510988275E-4</v>
      </c>
      <c r="KH2224" s="1" t="str">
        <f t="shared" si="1124"/>
        <v/>
      </c>
      <c r="KI2224" s="132" t="str">
        <f t="shared" si="1125"/>
        <v/>
      </c>
    </row>
    <row r="2225" spans="237:295" ht="20.100000000000001" customHeight="1" x14ac:dyDescent="0.25">
      <c r="IC2225" s="1">
        <v>1601</v>
      </c>
      <c r="ID2225" s="1">
        <f t="shared" si="1129"/>
        <v>41939.37195245178</v>
      </c>
      <c r="IE2225" s="1">
        <f t="shared" si="1130"/>
        <v>1.2713988004020926E-6</v>
      </c>
      <c r="IF2225" s="1">
        <f t="shared" si="1131"/>
        <v>0.99189161335706455</v>
      </c>
      <c r="IG2225" s="1">
        <f t="shared" si="1132"/>
        <v>1.2713988004020926E-6</v>
      </c>
      <c r="IH2225" s="1" t="str">
        <f t="shared" si="1133"/>
        <v/>
      </c>
      <c r="II2225" s="1" t="str">
        <f t="shared" si="1134"/>
        <v/>
      </c>
      <c r="IL2225" s="1">
        <f t="shared" si="1135"/>
        <v>3.6978177162612872E-12</v>
      </c>
      <c r="IM2225" s="1" t="str">
        <f t="shared" si="1136"/>
        <v/>
      </c>
      <c r="IN2225" s="1" t="str">
        <f t="shared" si="1137"/>
        <v/>
      </c>
      <c r="IS2225" s="1">
        <v>1601</v>
      </c>
      <c r="IT2225" s="1">
        <f t="shared" si="1138"/>
        <v>86.902895057695389</v>
      </c>
      <c r="IU2225" s="1">
        <f t="shared" si="1139"/>
        <v>6.1357757016683705E-4</v>
      </c>
      <c r="IV2225" s="1">
        <f t="shared" si="1140"/>
        <v>0.99189161335706455</v>
      </c>
      <c r="IW2225" s="1">
        <f t="shared" si="1141"/>
        <v>6.1357757016683705E-4</v>
      </c>
      <c r="IX2225" s="1" t="str">
        <f t="shared" si="1142"/>
        <v/>
      </c>
      <c r="IY2225" s="1" t="str">
        <f t="shared" si="1143"/>
        <v/>
      </c>
      <c r="IZ2225" s="1">
        <f t="shared" si="1144"/>
        <v>1.7524770956566631E-6</v>
      </c>
      <c r="JA2225" s="1" t="str">
        <f t="shared" si="1145"/>
        <v/>
      </c>
      <c r="JB2225" s="1" t="str">
        <f t="shared" si="1146"/>
        <v/>
      </c>
      <c r="JF2225" s="1">
        <v>1601</v>
      </c>
      <c r="JG2225" s="1">
        <f t="shared" ref="JG2225:JG2288" si="1164">$JG$618+(JF2225*$JG$621)</f>
        <v>244.33144668071185</v>
      </c>
      <c r="JH2225" s="1">
        <f t="shared" si="1147"/>
        <v>2.1823497513050053E-4</v>
      </c>
      <c r="JI2225" s="1">
        <f t="shared" si="1148"/>
        <v>0.99189161335706455</v>
      </c>
      <c r="JJ2225" s="1">
        <f t="shared" si="1149"/>
        <v>2.1823497513050053E-4</v>
      </c>
      <c r="JK2225" s="1" t="str">
        <f t="shared" si="1150"/>
        <v/>
      </c>
      <c r="JL2225" s="1" t="str">
        <f t="shared" si="1151"/>
        <v/>
      </c>
      <c r="JM2225" s="1">
        <f t="shared" si="1152"/>
        <v>2.204356024861282E-21</v>
      </c>
      <c r="JN2225" s="1" t="str">
        <f t="shared" si="1153"/>
        <v/>
      </c>
      <c r="JO2225" s="1" t="str">
        <f t="shared" si="1154"/>
        <v/>
      </c>
      <c r="JS2225" s="1">
        <v>1601</v>
      </c>
      <c r="JT2225" s="1">
        <f t="shared" si="1155"/>
        <v>23861.353699688436</v>
      </c>
      <c r="JU2225" s="1">
        <f t="shared" si="1156"/>
        <v>2.2346455218364514E-6</v>
      </c>
      <c r="JV2225" s="1">
        <f t="shared" si="1157"/>
        <v>0.99189161335706455</v>
      </c>
      <c r="JW2225" s="1">
        <f t="shared" si="1158"/>
        <v>2.2346455218364514E-6</v>
      </c>
      <c r="JX2225" s="1" t="str">
        <f t="shared" si="1159"/>
        <v/>
      </c>
      <c r="JY2225" s="1" t="str">
        <f t="shared" si="1160"/>
        <v/>
      </c>
      <c r="JZ2225" s="1">
        <f t="shared" si="1161"/>
        <v>6.5993503442295198E-7</v>
      </c>
      <c r="KA2225" s="1" t="str">
        <f t="shared" si="1162"/>
        <v/>
      </c>
      <c r="KB2225" s="1" t="str">
        <f t="shared" si="1163"/>
        <v/>
      </c>
      <c r="KE2225" s="1">
        <f t="shared" si="1126"/>
        <v>10.278399999999912</v>
      </c>
      <c r="KF2225" s="151">
        <f t="shared" si="1127"/>
        <v>0.17333806564542387</v>
      </c>
      <c r="KG2225" s="1">
        <f t="shared" si="1128"/>
        <v>3.3769878587824875E-4</v>
      </c>
      <c r="KH2225" s="1" t="str">
        <f t="shared" si="1124"/>
        <v/>
      </c>
      <c r="KI2225" s="132" t="str">
        <f t="shared" si="1125"/>
        <v/>
      </c>
    </row>
    <row r="2226" spans="237:295" ht="20.100000000000001" customHeight="1" x14ac:dyDescent="0.25">
      <c r="IC2226" s="1">
        <v>1602</v>
      </c>
      <c r="ID2226" s="1">
        <f t="shared" si="1129"/>
        <v>42009.154601291142</v>
      </c>
      <c r="IE2226" s="1">
        <f t="shared" si="1130"/>
        <v>1.2592215492688098E-6</v>
      </c>
      <c r="IF2226" s="1">
        <f t="shared" si="1131"/>
        <v>0.9919799094888887</v>
      </c>
      <c r="IG2226" s="1">
        <f t="shared" si="1132"/>
        <v>1.2592215492688098E-6</v>
      </c>
      <c r="IH2226" s="1" t="str">
        <f t="shared" si="1133"/>
        <v/>
      </c>
      <c r="II2226" s="1" t="str">
        <f t="shared" si="1134"/>
        <v/>
      </c>
      <c r="IL2226" s="1">
        <f t="shared" si="1135"/>
        <v>3.7814383638530655E-12</v>
      </c>
      <c r="IM2226" s="1" t="str">
        <f t="shared" si="1136"/>
        <v/>
      </c>
      <c r="IN2226" s="1" t="str">
        <f t="shared" si="1137"/>
        <v/>
      </c>
      <c r="IS2226" s="1">
        <v>1602</v>
      </c>
      <c r="IT2226" s="1">
        <f t="shared" si="1138"/>
        <v>87.047492220852945</v>
      </c>
      <c r="IU2226" s="1">
        <f t="shared" si="1139"/>
        <v>6.0770082389390717E-4</v>
      </c>
      <c r="IV2226" s="1">
        <f t="shared" si="1140"/>
        <v>0.9919799094888887</v>
      </c>
      <c r="IW2226" s="1">
        <f t="shared" si="1141"/>
        <v>6.0770082389390717E-4</v>
      </c>
      <c r="IX2226" s="1" t="str">
        <f t="shared" si="1142"/>
        <v/>
      </c>
      <c r="IY2226" s="1" t="str">
        <f t="shared" si="1143"/>
        <v/>
      </c>
      <c r="IZ2226" s="1">
        <f t="shared" si="1144"/>
        <v>1.7820305059600782E-6</v>
      </c>
      <c r="JA2226" s="1" t="str">
        <f t="shared" si="1145"/>
        <v/>
      </c>
      <c r="JB2226" s="1" t="str">
        <f t="shared" si="1146"/>
        <v/>
      </c>
      <c r="JF2226" s="1">
        <v>1602</v>
      </c>
      <c r="JG2226" s="1">
        <f t="shared" si="1164"/>
        <v>244.73798818933204</v>
      </c>
      <c r="JH2226" s="1">
        <f t="shared" si="1147"/>
        <v>2.1614475599753515E-4</v>
      </c>
      <c r="JI2226" s="1">
        <f t="shared" si="1148"/>
        <v>0.9919799094888887</v>
      </c>
      <c r="JJ2226" s="1">
        <f t="shared" si="1149"/>
        <v>2.1614475599753515E-4</v>
      </c>
      <c r="JK2226" s="1" t="str">
        <f t="shared" si="1150"/>
        <v/>
      </c>
      <c r="JL2226" s="1" t="str">
        <f t="shared" si="1151"/>
        <v/>
      </c>
      <c r="JM2226" s="1">
        <f t="shared" si="1152"/>
        <v>2.2866738253842298E-21</v>
      </c>
      <c r="JN2226" s="1" t="str">
        <f t="shared" si="1153"/>
        <v/>
      </c>
      <c r="JO2226" s="1" t="str">
        <f t="shared" si="1154"/>
        <v/>
      </c>
      <c r="JS2226" s="1">
        <v>1602</v>
      </c>
      <c r="JT2226" s="1">
        <f t="shared" si="1155"/>
        <v>23901.056451268618</v>
      </c>
      <c r="JU2226" s="1">
        <f t="shared" si="1156"/>
        <v>2.2132424501136662E-6</v>
      </c>
      <c r="JV2226" s="1">
        <f t="shared" si="1157"/>
        <v>0.9919799094888887</v>
      </c>
      <c r="JW2226" s="1">
        <f t="shared" si="1158"/>
        <v>2.2132424501136662E-6</v>
      </c>
      <c r="JX2226" s="1" t="str">
        <f t="shared" si="1159"/>
        <v/>
      </c>
      <c r="JY2226" s="1" t="str">
        <f t="shared" si="1160"/>
        <v/>
      </c>
      <c r="JZ2226" s="1">
        <f t="shared" si="1161"/>
        <v>6.5240540200559518E-7</v>
      </c>
      <c r="KA2226" s="1" t="str">
        <f t="shared" si="1162"/>
        <v/>
      </c>
      <c r="KB2226" s="1" t="str">
        <f t="shared" si="1163"/>
        <v/>
      </c>
      <c r="KE2226" s="1">
        <f t="shared" si="1126"/>
        <v>10.284799999999912</v>
      </c>
      <c r="KF2226" s="151">
        <f t="shared" si="1127"/>
        <v>0.17300036685954562</v>
      </c>
      <c r="KG2226" s="1">
        <f t="shared" si="1128"/>
        <v>3.3714396203779473E-4</v>
      </c>
      <c r="KH2226" s="1" t="str">
        <f t="shared" si="1124"/>
        <v/>
      </c>
      <c r="KI2226" s="132" t="str">
        <f t="shared" si="1125"/>
        <v/>
      </c>
    </row>
    <row r="2227" spans="237:295" ht="20.100000000000001" customHeight="1" x14ac:dyDescent="0.25">
      <c r="IC2227" s="1">
        <v>1603</v>
      </c>
      <c r="ID2227" s="1">
        <f t="shared" si="1129"/>
        <v>42078.93725013049</v>
      </c>
      <c r="IE2227" s="1">
        <f t="shared" si="1130"/>
        <v>1.2471409754530806E-6</v>
      </c>
      <c r="IF2227" s="1">
        <f t="shared" si="1131"/>
        <v>0.99206735923623102</v>
      </c>
      <c r="IG2227" s="1">
        <f t="shared" si="1132"/>
        <v>1.2471409754530806E-6</v>
      </c>
      <c r="IH2227" s="1" t="str">
        <f t="shared" si="1133"/>
        <v/>
      </c>
      <c r="II2227" s="1" t="str">
        <f t="shared" si="1134"/>
        <v/>
      </c>
      <c r="IL2227" s="1">
        <f t="shared" si="1135"/>
        <v>3.8668880973098863E-12</v>
      </c>
      <c r="IM2227" s="1" t="str">
        <f t="shared" si="1136"/>
        <v/>
      </c>
      <c r="IN2227" s="1" t="str">
        <f t="shared" si="1137"/>
        <v/>
      </c>
      <c r="IS2227" s="1">
        <v>1603</v>
      </c>
      <c r="IT2227" s="1">
        <f t="shared" si="1138"/>
        <v>87.192089384010501</v>
      </c>
      <c r="IU2227" s="1">
        <f t="shared" si="1139"/>
        <v>6.0187073413314014E-4</v>
      </c>
      <c r="IV2227" s="1">
        <f t="shared" si="1140"/>
        <v>0.99206735923623102</v>
      </c>
      <c r="IW2227" s="1">
        <f t="shared" si="1141"/>
        <v>6.0187073413314014E-4</v>
      </c>
      <c r="IX2227" s="1" t="str">
        <f t="shared" si="1142"/>
        <v/>
      </c>
      <c r="IY2227" s="1" t="str">
        <f t="shared" si="1143"/>
        <v/>
      </c>
      <c r="IZ2227" s="1">
        <f t="shared" si="1144"/>
        <v>1.8120533057610747E-6</v>
      </c>
      <c r="JA2227" s="1" t="str">
        <f t="shared" si="1145"/>
        <v/>
      </c>
      <c r="JB2227" s="1" t="str">
        <f t="shared" si="1146"/>
        <v/>
      </c>
      <c r="JF2227" s="1">
        <v>1603</v>
      </c>
      <c r="JG2227" s="1">
        <f t="shared" si="1164"/>
        <v>245.14452969795212</v>
      </c>
      <c r="JH2227" s="1">
        <f t="shared" si="1147"/>
        <v>2.1407113147830183E-4</v>
      </c>
      <c r="JI2227" s="1">
        <f t="shared" si="1148"/>
        <v>0.99206735923623102</v>
      </c>
      <c r="JJ2227" s="1">
        <f t="shared" si="1149"/>
        <v>2.1407113147830183E-4</v>
      </c>
      <c r="JK2227" s="1" t="str">
        <f t="shared" si="1150"/>
        <v/>
      </c>
      <c r="JL2227" s="1" t="str">
        <f t="shared" si="1151"/>
        <v/>
      </c>
      <c r="JM2227" s="1">
        <f t="shared" si="1152"/>
        <v>2.3720276867075752E-21</v>
      </c>
      <c r="JN2227" s="1" t="str">
        <f t="shared" si="1153"/>
        <v/>
      </c>
      <c r="JO2227" s="1" t="str">
        <f t="shared" si="1154"/>
        <v/>
      </c>
      <c r="JS2227" s="1">
        <v>1603</v>
      </c>
      <c r="JT2227" s="1">
        <f t="shared" si="1155"/>
        <v>23940.7592028488</v>
      </c>
      <c r="JU2227" s="1">
        <f t="shared" si="1156"/>
        <v>2.1920093011048751E-6</v>
      </c>
      <c r="JV2227" s="1">
        <f t="shared" si="1157"/>
        <v>0.99206735923623102</v>
      </c>
      <c r="JW2227" s="1">
        <f t="shared" si="1158"/>
        <v>2.1920093011048751E-6</v>
      </c>
      <c r="JX2227" s="1" t="str">
        <f t="shared" si="1159"/>
        <v/>
      </c>
      <c r="JY2227" s="1" t="str">
        <f t="shared" si="1160"/>
        <v/>
      </c>
      <c r="JZ2227" s="1">
        <f t="shared" si="1161"/>
        <v>6.449513608074975E-7</v>
      </c>
      <c r="KA2227" s="1" t="str">
        <f t="shared" si="1162"/>
        <v/>
      </c>
      <c r="KB2227" s="1" t="str">
        <f t="shared" si="1163"/>
        <v/>
      </c>
      <c r="KE2227" s="1">
        <f t="shared" si="1126"/>
        <v>10.291199999999911</v>
      </c>
      <c r="KF2227" s="151">
        <f t="shared" si="1127"/>
        <v>0.17266322289750782</v>
      </c>
      <c r="KG2227" s="1">
        <f t="shared" si="1128"/>
        <v>3.3658972410685606E-4</v>
      </c>
      <c r="KH2227" s="1" t="str">
        <f t="shared" si="1124"/>
        <v/>
      </c>
      <c r="KI2227" s="132" t="str">
        <f t="shared" si="1125"/>
        <v/>
      </c>
    </row>
    <row r="2228" spans="237:295" ht="20.100000000000001" customHeight="1" x14ac:dyDescent="0.25">
      <c r="IC2228" s="1">
        <v>1604</v>
      </c>
      <c r="ID2228" s="1">
        <f t="shared" si="1129"/>
        <v>42148.719898969837</v>
      </c>
      <c r="IE2228" s="1">
        <f t="shared" si="1130"/>
        <v>1.2351565361841839E-6</v>
      </c>
      <c r="IF2228" s="1">
        <f t="shared" si="1131"/>
        <v>0.99215396932654909</v>
      </c>
      <c r="IG2228" s="1">
        <f t="shared" si="1132"/>
        <v>1.2351565361841839E-6</v>
      </c>
      <c r="IH2228" s="1" t="str">
        <f t="shared" si="1133"/>
        <v/>
      </c>
      <c r="II2228" s="1" t="str">
        <f t="shared" si="1134"/>
        <v/>
      </c>
      <c r="IL2228" s="1">
        <f t="shared" si="1135"/>
        <v>3.954205483497049E-12</v>
      </c>
      <c r="IM2228" s="1" t="str">
        <f t="shared" si="1136"/>
        <v/>
      </c>
      <c r="IN2228" s="1" t="str">
        <f t="shared" si="1137"/>
        <v/>
      </c>
      <c r="IS2228" s="1">
        <v>1604</v>
      </c>
      <c r="IT2228" s="1">
        <f t="shared" si="1138"/>
        <v>87.336686547168057</v>
      </c>
      <c r="IU2228" s="1">
        <f t="shared" si="1139"/>
        <v>5.960870389431674E-4</v>
      </c>
      <c r="IV2228" s="1">
        <f t="shared" si="1140"/>
        <v>0.99215396932654909</v>
      </c>
      <c r="IW2228" s="1">
        <f t="shared" si="1141"/>
        <v>5.960870389431674E-4</v>
      </c>
      <c r="IX2228" s="1" t="str">
        <f t="shared" si="1142"/>
        <v/>
      </c>
      <c r="IY2228" s="1" t="str">
        <f t="shared" si="1143"/>
        <v/>
      </c>
      <c r="IZ2228" s="1">
        <f t="shared" si="1144"/>
        <v>1.84255243429518E-6</v>
      </c>
      <c r="JA2228" s="1" t="str">
        <f t="shared" si="1145"/>
        <v/>
      </c>
      <c r="JB2228" s="1" t="str">
        <f t="shared" si="1146"/>
        <v/>
      </c>
      <c r="JF2228" s="1">
        <v>1604</v>
      </c>
      <c r="JG2228" s="1">
        <f t="shared" si="1164"/>
        <v>245.55107120657232</v>
      </c>
      <c r="JH2228" s="1">
        <f t="shared" si="1147"/>
        <v>2.1201400840647404E-4</v>
      </c>
      <c r="JI2228" s="1">
        <f t="shared" si="1148"/>
        <v>0.99215396932654909</v>
      </c>
      <c r="JJ2228" s="1">
        <f t="shared" si="1149"/>
        <v>2.1201400840647404E-4</v>
      </c>
      <c r="JK2228" s="1" t="str">
        <f t="shared" si="1150"/>
        <v/>
      </c>
      <c r="JL2228" s="1" t="str">
        <f t="shared" si="1151"/>
        <v/>
      </c>
      <c r="JM2228" s="1">
        <f t="shared" si="1152"/>
        <v>2.4605281525171943E-21</v>
      </c>
      <c r="JN2228" s="1" t="str">
        <f t="shared" si="1153"/>
        <v/>
      </c>
      <c r="JO2228" s="1" t="str">
        <f t="shared" si="1154"/>
        <v/>
      </c>
      <c r="JS2228" s="1">
        <v>1604</v>
      </c>
      <c r="JT2228" s="1">
        <f t="shared" si="1155"/>
        <v>23980.461954428974</v>
      </c>
      <c r="JU2228" s="1">
        <f t="shared" si="1156"/>
        <v>2.1709451208213238E-6</v>
      </c>
      <c r="JV2228" s="1">
        <f t="shared" si="1157"/>
        <v>0.99215396932654909</v>
      </c>
      <c r="JW2228" s="1">
        <f t="shared" si="1158"/>
        <v>2.1709451208213238E-6</v>
      </c>
      <c r="JX2228" s="1" t="str">
        <f t="shared" si="1159"/>
        <v/>
      </c>
      <c r="JY2228" s="1" t="str">
        <f t="shared" si="1160"/>
        <v/>
      </c>
      <c r="JZ2228" s="1">
        <f t="shared" si="1161"/>
        <v>6.3757228432788919E-7</v>
      </c>
      <c r="KA2228" s="1" t="str">
        <f t="shared" si="1162"/>
        <v/>
      </c>
      <c r="KB2228" s="1" t="str">
        <f t="shared" si="1163"/>
        <v/>
      </c>
      <c r="KE2228" s="1">
        <f t="shared" si="1126"/>
        <v>10.29759999999991</v>
      </c>
      <c r="KF2228" s="151">
        <f t="shared" si="1127"/>
        <v>0.17232663317340097</v>
      </c>
      <c r="KG2228" s="1">
        <f t="shared" si="1128"/>
        <v>3.3603607259796719E-4</v>
      </c>
      <c r="KH2228" s="1" t="str">
        <f t="shared" si="1124"/>
        <v/>
      </c>
      <c r="KI2228" s="132" t="str">
        <f t="shared" si="1125"/>
        <v/>
      </c>
    </row>
    <row r="2229" spans="237:295" ht="20.100000000000001" customHeight="1" x14ac:dyDescent="0.25">
      <c r="IC2229" s="1">
        <v>1605</v>
      </c>
      <c r="ID2229" s="1">
        <f t="shared" si="1129"/>
        <v>42218.502547809199</v>
      </c>
      <c r="IE2229" s="1">
        <f t="shared" si="1130"/>
        <v>1.2232676893106203E-6</v>
      </c>
      <c r="IF2229" s="1">
        <f t="shared" si="1131"/>
        <v>0.99223974644944635</v>
      </c>
      <c r="IG2229" s="1">
        <f t="shared" si="1132"/>
        <v>1.2232676893106203E-6</v>
      </c>
      <c r="IH2229" s="1" t="str">
        <f t="shared" si="1133"/>
        <v/>
      </c>
      <c r="II2229" s="1" t="str">
        <f t="shared" si="1134"/>
        <v/>
      </c>
      <c r="IL2229" s="1">
        <f t="shared" si="1135"/>
        <v>4.0434298698068702E-12</v>
      </c>
      <c r="IM2229" s="1" t="str">
        <f t="shared" si="1136"/>
        <v/>
      </c>
      <c r="IN2229" s="1" t="str">
        <f t="shared" si="1137"/>
        <v/>
      </c>
      <c r="IS2229" s="1">
        <v>1605</v>
      </c>
      <c r="IT2229" s="1">
        <f t="shared" si="1138"/>
        <v>87.481283710325641</v>
      </c>
      <c r="IU2229" s="1">
        <f t="shared" si="1139"/>
        <v>5.9034947668146025E-4</v>
      </c>
      <c r="IV2229" s="1">
        <f t="shared" si="1140"/>
        <v>0.99223974644944635</v>
      </c>
      <c r="IW2229" s="1">
        <f t="shared" si="1141"/>
        <v>5.9034947668146025E-4</v>
      </c>
      <c r="IX2229" s="1" t="str">
        <f t="shared" si="1142"/>
        <v/>
      </c>
      <c r="IY2229" s="1" t="str">
        <f t="shared" si="1143"/>
        <v/>
      </c>
      <c r="IZ2229" s="1">
        <f t="shared" si="1144"/>
        <v>1.8735349245943871E-6</v>
      </c>
      <c r="JA2229" s="1" t="str">
        <f t="shared" si="1145"/>
        <v/>
      </c>
      <c r="JB2229" s="1" t="str">
        <f t="shared" si="1146"/>
        <v/>
      </c>
      <c r="JF2229" s="1">
        <v>1605</v>
      </c>
      <c r="JG2229" s="1">
        <f t="shared" si="1164"/>
        <v>245.95761271519251</v>
      </c>
      <c r="JH2229" s="1">
        <f t="shared" si="1147"/>
        <v>2.0997329372201624E-4</v>
      </c>
      <c r="JI2229" s="1">
        <f t="shared" si="1148"/>
        <v>0.99223974644944635</v>
      </c>
      <c r="JJ2229" s="1">
        <f t="shared" si="1149"/>
        <v>2.0997329372201624E-4</v>
      </c>
      <c r="JK2229" s="1" t="str">
        <f t="shared" si="1150"/>
        <v/>
      </c>
      <c r="JL2229" s="1" t="str">
        <f t="shared" si="1151"/>
        <v/>
      </c>
      <c r="JM2229" s="1">
        <f t="shared" si="1152"/>
        <v>2.5522897379529106E-21</v>
      </c>
      <c r="JN2229" s="1" t="str">
        <f t="shared" si="1153"/>
        <v/>
      </c>
      <c r="JO2229" s="1" t="str">
        <f t="shared" si="1154"/>
        <v/>
      </c>
      <c r="JS2229" s="1">
        <v>1605</v>
      </c>
      <c r="JT2229" s="1">
        <f t="shared" si="1155"/>
        <v>24020.164706009156</v>
      </c>
      <c r="JU2229" s="1">
        <f t="shared" si="1156"/>
        <v>2.1500489563626164E-6</v>
      </c>
      <c r="JV2229" s="1">
        <f t="shared" si="1157"/>
        <v>0.99223974644944635</v>
      </c>
      <c r="JW2229" s="1">
        <f t="shared" si="1158"/>
        <v>2.1500489563626164E-6</v>
      </c>
      <c r="JX2229" s="1" t="str">
        <f t="shared" si="1159"/>
        <v/>
      </c>
      <c r="JY2229" s="1" t="str">
        <f t="shared" si="1160"/>
        <v/>
      </c>
      <c r="JZ2229" s="1">
        <f t="shared" si="1161"/>
        <v>6.3026754965132497E-7</v>
      </c>
      <c r="KA2229" s="1" t="str">
        <f t="shared" si="1162"/>
        <v/>
      </c>
      <c r="KB2229" s="1" t="str">
        <f t="shared" si="1163"/>
        <v/>
      </c>
      <c r="KE2229" s="1">
        <f t="shared" si="1126"/>
        <v>10.30399999999991</v>
      </c>
      <c r="KF2229" s="151">
        <f t="shared" si="1127"/>
        <v>0.171990597100803</v>
      </c>
      <c r="KG2229" s="1">
        <f t="shared" si="1128"/>
        <v>3.3548300801763964E-4</v>
      </c>
      <c r="KH2229" s="1" t="str">
        <f t="shared" si="1124"/>
        <v/>
      </c>
      <c r="KI2229" s="132" t="str">
        <f t="shared" si="1125"/>
        <v/>
      </c>
    </row>
    <row r="2230" spans="237:295" ht="20.100000000000001" customHeight="1" x14ac:dyDescent="0.25">
      <c r="IC2230" s="1">
        <v>1606</v>
      </c>
      <c r="ID2230" s="1">
        <f t="shared" si="1129"/>
        <v>42288.285196648547</v>
      </c>
      <c r="IE2230" s="1">
        <f t="shared" si="1130"/>
        <v>1.2114738933287028E-6</v>
      </c>
      <c r="IF2230" s="1">
        <f t="shared" si="1131"/>
        <v>0.99232469725671568</v>
      </c>
      <c r="IG2230" s="1">
        <f t="shared" si="1132"/>
        <v>1.2114738933287028E-6</v>
      </c>
      <c r="IH2230" s="1" t="str">
        <f t="shared" si="1133"/>
        <v/>
      </c>
      <c r="II2230" s="1" t="str">
        <f t="shared" si="1134"/>
        <v/>
      </c>
      <c r="IL2230" s="1">
        <f t="shared" si="1135"/>
        <v>4.1346013992369402E-12</v>
      </c>
      <c r="IM2230" s="1" t="str">
        <f t="shared" si="1136"/>
        <v/>
      </c>
      <c r="IN2230" s="1" t="str">
        <f t="shared" si="1137"/>
        <v/>
      </c>
      <c r="IS2230" s="1">
        <v>1606</v>
      </c>
      <c r="IT2230" s="1">
        <f t="shared" si="1138"/>
        <v>87.625880873483197</v>
      </c>
      <c r="IU2230" s="1">
        <f t="shared" si="1139"/>
        <v>5.8465778601812118E-4</v>
      </c>
      <c r="IV2230" s="1">
        <f t="shared" si="1140"/>
        <v>0.99232469725671568</v>
      </c>
      <c r="IW2230" s="1">
        <f t="shared" si="1141"/>
        <v>5.8465778601812118E-4</v>
      </c>
      <c r="IX2230" s="1" t="str">
        <f t="shared" si="1142"/>
        <v/>
      </c>
      <c r="IY2230" s="1" t="str">
        <f t="shared" si="1143"/>
        <v/>
      </c>
      <c r="IZ2230" s="1">
        <f t="shared" si="1144"/>
        <v>1.9050079046119767E-6</v>
      </c>
      <c r="JA2230" s="1" t="str">
        <f t="shared" si="1145"/>
        <v/>
      </c>
      <c r="JB2230" s="1" t="str">
        <f t="shared" si="1146"/>
        <v/>
      </c>
      <c r="JF2230" s="1">
        <v>1606</v>
      </c>
      <c r="JG2230" s="1">
        <f t="shared" si="1164"/>
        <v>246.36415422381259</v>
      </c>
      <c r="JH2230" s="1">
        <f t="shared" si="1147"/>
        <v>2.0794889447608834E-4</v>
      </c>
      <c r="JI2230" s="1">
        <f t="shared" si="1148"/>
        <v>0.99232469725671568</v>
      </c>
      <c r="JJ2230" s="1">
        <f t="shared" si="1149"/>
        <v>2.0794889447608834E-4</v>
      </c>
      <c r="JK2230" s="1" t="str">
        <f t="shared" si="1150"/>
        <v/>
      </c>
      <c r="JL2230" s="1" t="str">
        <f t="shared" si="1151"/>
        <v/>
      </c>
      <c r="JM2230" s="1">
        <f t="shared" si="1152"/>
        <v>2.6474310703183883E-21</v>
      </c>
      <c r="JN2230" s="1" t="str">
        <f t="shared" si="1153"/>
        <v/>
      </c>
      <c r="JO2230" s="1" t="str">
        <f t="shared" si="1154"/>
        <v/>
      </c>
      <c r="JS2230" s="1">
        <v>1606</v>
      </c>
      <c r="JT2230" s="1">
        <f t="shared" si="1155"/>
        <v>24059.867457589338</v>
      </c>
      <c r="JU2230" s="1">
        <f t="shared" si="1156"/>
        <v>2.1293198559669633E-6</v>
      </c>
      <c r="JV2230" s="1">
        <f t="shared" si="1157"/>
        <v>0.99232469725671568</v>
      </c>
      <c r="JW2230" s="1">
        <f t="shared" si="1158"/>
        <v>2.1293198559669633E-6</v>
      </c>
      <c r="JX2230" s="1" t="str">
        <f t="shared" si="1159"/>
        <v/>
      </c>
      <c r="JY2230" s="1" t="str">
        <f t="shared" si="1160"/>
        <v/>
      </c>
      <c r="JZ2230" s="1">
        <f t="shared" si="1161"/>
        <v>6.2303653744631488E-7</v>
      </c>
      <c r="KA2230" s="1" t="str">
        <f t="shared" si="1162"/>
        <v/>
      </c>
      <c r="KB2230" s="1" t="str">
        <f t="shared" si="1163"/>
        <v/>
      </c>
      <c r="KE2230" s="1">
        <f t="shared" si="1126"/>
        <v>10.310399999999909</v>
      </c>
      <c r="KF2230" s="151">
        <f t="shared" si="1127"/>
        <v>0.17165511409278536</v>
      </c>
      <c r="KG2230" s="1">
        <f t="shared" si="1128"/>
        <v>3.349305308684436E-4</v>
      </c>
      <c r="KH2230" s="1" t="str">
        <f t="shared" si="1124"/>
        <v/>
      </c>
      <c r="KI2230" s="132" t="str">
        <f t="shared" si="1125"/>
        <v/>
      </c>
    </row>
    <row r="2231" spans="237:295" ht="20.100000000000001" customHeight="1" x14ac:dyDescent="0.25">
      <c r="IC2231" s="1">
        <v>1607</v>
      </c>
      <c r="ID2231" s="1">
        <f t="shared" si="1129"/>
        <v>42358.067845487909</v>
      </c>
      <c r="IE2231" s="1">
        <f t="shared" si="1130"/>
        <v>1.1997746074107915E-6</v>
      </c>
      <c r="IF2231" s="1">
        <f t="shared" si="1131"/>
        <v>0.99240882836238575</v>
      </c>
      <c r="IG2231" s="1">
        <f t="shared" si="1132"/>
        <v>1.1997746074107915E-6</v>
      </c>
      <c r="IH2231" s="1" t="str">
        <f t="shared" si="1133"/>
        <v/>
      </c>
      <c r="II2231" s="1" t="str">
        <f t="shared" si="1134"/>
        <v/>
      </c>
      <c r="IL2231" s="1">
        <f t="shared" si="1135"/>
        <v>4.2277610257444807E-12</v>
      </c>
      <c r="IM2231" s="1" t="str">
        <f t="shared" si="1136"/>
        <v/>
      </c>
      <c r="IN2231" s="1" t="str">
        <f t="shared" si="1137"/>
        <v/>
      </c>
      <c r="IS2231" s="1">
        <v>1607</v>
      </c>
      <c r="IT2231" s="1">
        <f t="shared" si="1138"/>
        <v>87.770478036640753</v>
      </c>
      <c r="IU2231" s="1">
        <f t="shared" si="1139"/>
        <v>5.7901170594951699E-4</v>
      </c>
      <c r="IV2231" s="1">
        <f t="shared" si="1140"/>
        <v>0.99240882836238575</v>
      </c>
      <c r="IW2231" s="1">
        <f t="shared" si="1141"/>
        <v>5.7901170594951699E-4</v>
      </c>
      <c r="IX2231" s="1" t="str">
        <f t="shared" si="1142"/>
        <v/>
      </c>
      <c r="IY2231" s="1" t="str">
        <f t="shared" si="1143"/>
        <v/>
      </c>
      <c r="IZ2231" s="1">
        <f t="shared" si="1144"/>
        <v>1.9369785983586218E-6</v>
      </c>
      <c r="JA2231" s="1" t="str">
        <f t="shared" si="1145"/>
        <v/>
      </c>
      <c r="JB2231" s="1" t="str">
        <f t="shared" si="1146"/>
        <v/>
      </c>
      <c r="JF2231" s="1">
        <v>1607</v>
      </c>
      <c r="JG2231" s="1">
        <f t="shared" si="1164"/>
        <v>246.77069573243278</v>
      </c>
      <c r="JH2231" s="1">
        <f t="shared" si="1147"/>
        <v>2.0594071783589291E-4</v>
      </c>
      <c r="JI2231" s="1">
        <f t="shared" si="1148"/>
        <v>0.99240882836238575</v>
      </c>
      <c r="JJ2231" s="1">
        <f t="shared" si="1149"/>
        <v>2.0594071783589291E-4</v>
      </c>
      <c r="JK2231" s="1" t="str">
        <f t="shared" si="1150"/>
        <v/>
      </c>
      <c r="JL2231" s="1" t="str">
        <f t="shared" si="1151"/>
        <v/>
      </c>
      <c r="JM2231" s="1">
        <f t="shared" si="1152"/>
        <v>2.7460750347040702E-21</v>
      </c>
      <c r="JN2231" s="1" t="str">
        <f t="shared" si="1153"/>
        <v/>
      </c>
      <c r="JO2231" s="1" t="str">
        <f t="shared" si="1154"/>
        <v/>
      </c>
      <c r="JS2231" s="1">
        <v>1607</v>
      </c>
      <c r="JT2231" s="1">
        <f t="shared" si="1155"/>
        <v>24099.57020916952</v>
      </c>
      <c r="JU2231" s="1">
        <f t="shared" si="1156"/>
        <v>2.1087568690608277E-6</v>
      </c>
      <c r="JV2231" s="1">
        <f t="shared" si="1157"/>
        <v>0.99240882836238575</v>
      </c>
      <c r="JW2231" s="1">
        <f t="shared" si="1158"/>
        <v>2.1087568690608277E-6</v>
      </c>
      <c r="JX2231" s="1" t="str">
        <f t="shared" si="1159"/>
        <v/>
      </c>
      <c r="JY2231" s="1" t="str">
        <f t="shared" si="1160"/>
        <v/>
      </c>
      <c r="JZ2231" s="1">
        <f t="shared" si="1161"/>
        <v>6.1587863196366228E-7</v>
      </c>
      <c r="KA2231" s="1" t="str">
        <f t="shared" si="1162"/>
        <v/>
      </c>
      <c r="KB2231" s="1" t="str">
        <f t="shared" si="1163"/>
        <v/>
      </c>
      <c r="KE2231" s="1">
        <f t="shared" si="1126"/>
        <v>10.316799999999908</v>
      </c>
      <c r="KF2231" s="151">
        <f t="shared" si="1127"/>
        <v>0.17132018356191692</v>
      </c>
      <c r="KG2231" s="1">
        <f t="shared" si="1128"/>
        <v>3.3437864164670428E-4</v>
      </c>
      <c r="KH2231" s="1" t="str">
        <f t="shared" si="1124"/>
        <v/>
      </c>
      <c r="KI2231" s="132" t="str">
        <f t="shared" si="1125"/>
        <v/>
      </c>
    </row>
    <row r="2232" spans="237:295" ht="20.100000000000001" customHeight="1" x14ac:dyDescent="0.25">
      <c r="IC2232" s="1">
        <v>1608</v>
      </c>
      <c r="ID2232" s="1">
        <f t="shared" si="1129"/>
        <v>42427.850494327256</v>
      </c>
      <c r="IE2232" s="1">
        <f t="shared" si="1130"/>
        <v>1.1881692914332396E-6</v>
      </c>
      <c r="IF2232" s="1">
        <f t="shared" si="1131"/>
        <v>0.9924921463427695</v>
      </c>
      <c r="IG2232" s="1">
        <f t="shared" si="1132"/>
        <v>1.1881692914332396E-6</v>
      </c>
      <c r="IH2232" s="1" t="str">
        <f t="shared" si="1133"/>
        <v/>
      </c>
      <c r="II2232" s="1" t="str">
        <f t="shared" si="1134"/>
        <v/>
      </c>
      <c r="IL2232" s="1">
        <f t="shared" si="1135"/>
        <v>4.3229505298812661E-12</v>
      </c>
      <c r="IM2232" s="1" t="str">
        <f t="shared" si="1136"/>
        <v/>
      </c>
      <c r="IN2232" s="1" t="str">
        <f t="shared" si="1137"/>
        <v/>
      </c>
      <c r="IS2232" s="1">
        <v>1608</v>
      </c>
      <c r="IT2232" s="1">
        <f t="shared" si="1138"/>
        <v>87.915075199798309</v>
      </c>
      <c r="IU2232" s="1">
        <f t="shared" si="1139"/>
        <v>5.7341097581175616E-4</v>
      </c>
      <c r="IV2232" s="1">
        <f t="shared" si="1140"/>
        <v>0.9924921463427695</v>
      </c>
      <c r="IW2232" s="1">
        <f t="shared" si="1141"/>
        <v>5.7341097581175616E-4</v>
      </c>
      <c r="IX2232" s="1" t="str">
        <f t="shared" si="1142"/>
        <v/>
      </c>
      <c r="IY2232" s="1" t="str">
        <f t="shared" si="1143"/>
        <v/>
      </c>
      <c r="IZ2232" s="1">
        <f t="shared" si="1144"/>
        <v>1.9694543270498055E-6</v>
      </c>
      <c r="JA2232" s="1" t="str">
        <f t="shared" si="1145"/>
        <v/>
      </c>
      <c r="JB2232" s="1" t="str">
        <f t="shared" si="1146"/>
        <v/>
      </c>
      <c r="JF2232" s="1">
        <v>1608</v>
      </c>
      <c r="JG2232" s="1">
        <f t="shared" si="1164"/>
        <v>247.17723724105298</v>
      </c>
      <c r="JH2232" s="1">
        <f t="shared" si="1147"/>
        <v>2.0394867108947313E-4</v>
      </c>
      <c r="JI2232" s="1">
        <f t="shared" si="1148"/>
        <v>0.9924921463427695</v>
      </c>
      <c r="JJ2232" s="1">
        <f t="shared" si="1149"/>
        <v>2.0394867108947313E-4</v>
      </c>
      <c r="JK2232" s="1" t="str">
        <f t="shared" si="1150"/>
        <v/>
      </c>
      <c r="JL2232" s="1" t="str">
        <f t="shared" si="1151"/>
        <v/>
      </c>
      <c r="JM2232" s="1">
        <f t="shared" si="1152"/>
        <v>2.8483489246931985E-21</v>
      </c>
      <c r="JN2232" s="1" t="str">
        <f t="shared" si="1153"/>
        <v/>
      </c>
      <c r="JO2232" s="1" t="str">
        <f t="shared" si="1154"/>
        <v/>
      </c>
      <c r="JS2232" s="1">
        <v>1608</v>
      </c>
      <c r="JT2232" s="1">
        <f t="shared" si="1155"/>
        <v>24139.272960749702</v>
      </c>
      <c r="JU2232" s="1">
        <f t="shared" si="1156"/>
        <v>2.0883590463080206E-6</v>
      </c>
      <c r="JV2232" s="1">
        <f t="shared" si="1157"/>
        <v>0.9924921463427695</v>
      </c>
      <c r="JW2232" s="1">
        <f t="shared" si="1158"/>
        <v>2.0883590463080206E-6</v>
      </c>
      <c r="JX2232" s="1" t="str">
        <f t="shared" si="1159"/>
        <v/>
      </c>
      <c r="JY2232" s="1" t="str">
        <f t="shared" si="1160"/>
        <v/>
      </c>
      <c r="JZ2232" s="1">
        <f t="shared" si="1161"/>
        <v>6.0879322103454843E-7</v>
      </c>
      <c r="KA2232" s="1" t="str">
        <f t="shared" si="1162"/>
        <v/>
      </c>
      <c r="KB2232" s="1" t="str">
        <f t="shared" si="1163"/>
        <v/>
      </c>
      <c r="KE2232" s="1">
        <f t="shared" si="1126"/>
        <v>10.323199999999908</v>
      </c>
      <c r="KF2232" s="151">
        <f t="shared" si="1127"/>
        <v>0.17098580492027021</v>
      </c>
      <c r="KG2232" s="1">
        <f t="shared" si="1128"/>
        <v>3.3382734084372312E-4</v>
      </c>
      <c r="KH2232" s="1" t="str">
        <f t="shared" si="1124"/>
        <v/>
      </c>
      <c r="KI2232" s="132" t="str">
        <f t="shared" si="1125"/>
        <v/>
      </c>
    </row>
    <row r="2233" spans="237:295" ht="20.100000000000001" customHeight="1" x14ac:dyDescent="0.25">
      <c r="IC2233" s="1">
        <v>1609</v>
      </c>
      <c r="ID2233" s="1">
        <f t="shared" si="1129"/>
        <v>42497.633143166619</v>
      </c>
      <c r="IE2233" s="1">
        <f t="shared" si="1130"/>
        <v>1.1766574060039804E-6</v>
      </c>
      <c r="IF2233" s="1">
        <f t="shared" si="1131"/>
        <v>0.99257465773651377</v>
      </c>
      <c r="IG2233" s="1">
        <f t="shared" si="1132"/>
        <v>1.1766574060039804E-6</v>
      </c>
      <c r="IH2233" s="1" t="str">
        <f t="shared" si="1133"/>
        <v/>
      </c>
      <c r="II2233" s="1" t="str">
        <f t="shared" si="1134"/>
        <v/>
      </c>
      <c r="IL2233" s="1">
        <f t="shared" si="1135"/>
        <v>4.4202125347142928E-12</v>
      </c>
      <c r="IM2233" s="1" t="str">
        <f t="shared" si="1136"/>
        <v/>
      </c>
      <c r="IN2233" s="1" t="str">
        <f t="shared" si="1137"/>
        <v/>
      </c>
      <c r="IS2233" s="1">
        <v>1609</v>
      </c>
      <c r="IT2233" s="1">
        <f t="shared" si="1138"/>
        <v>88.059672362955894</v>
      </c>
      <c r="IU2233" s="1">
        <f t="shared" si="1139"/>
        <v>5.6785533529401296E-4</v>
      </c>
      <c r="IV2233" s="1">
        <f t="shared" si="1140"/>
        <v>0.99257465773651377</v>
      </c>
      <c r="IW2233" s="1">
        <f t="shared" si="1141"/>
        <v>5.6785533529401296E-4</v>
      </c>
      <c r="IX2233" s="1" t="str">
        <f t="shared" si="1142"/>
        <v/>
      </c>
      <c r="IY2233" s="1" t="str">
        <f t="shared" si="1143"/>
        <v/>
      </c>
      <c r="IZ2233" s="1">
        <f t="shared" si="1144"/>
        <v>2.0024425102646477E-6</v>
      </c>
      <c r="JA2233" s="1" t="str">
        <f t="shared" si="1145"/>
        <v/>
      </c>
      <c r="JB2233" s="1" t="str">
        <f t="shared" si="1146"/>
        <v/>
      </c>
      <c r="JF2233" s="1">
        <v>1609</v>
      </c>
      <c r="JG2233" s="1">
        <f t="shared" si="1164"/>
        <v>247.58377874967306</v>
      </c>
      <c r="JH2233" s="1">
        <f t="shared" si="1147"/>
        <v>2.0197266165044886E-4</v>
      </c>
      <c r="JI2233" s="1">
        <f t="shared" si="1148"/>
        <v>0.99257465773651377</v>
      </c>
      <c r="JJ2233" s="1">
        <f t="shared" si="1149"/>
        <v>2.0197266165044886E-4</v>
      </c>
      <c r="JK2233" s="1" t="str">
        <f t="shared" si="1150"/>
        <v/>
      </c>
      <c r="JL2233" s="1" t="str">
        <f t="shared" si="1151"/>
        <v/>
      </c>
      <c r="JM2233" s="1">
        <f t="shared" si="1152"/>
        <v>2.9543845983246641E-21</v>
      </c>
      <c r="JN2233" s="1" t="str">
        <f t="shared" si="1153"/>
        <v/>
      </c>
      <c r="JO2233" s="1" t="str">
        <f t="shared" si="1154"/>
        <v/>
      </c>
      <c r="JS2233" s="1">
        <v>1609</v>
      </c>
      <c r="JT2233" s="1">
        <f t="shared" si="1155"/>
        <v>24178.975712329877</v>
      </c>
      <c r="JU2233" s="1">
        <f t="shared" si="1156"/>
        <v>2.0681254396582058E-6</v>
      </c>
      <c r="JV2233" s="1">
        <f t="shared" si="1157"/>
        <v>0.99257465773651377</v>
      </c>
      <c r="JW2233" s="1">
        <f t="shared" si="1158"/>
        <v>2.0681254396582058E-6</v>
      </c>
      <c r="JX2233" s="1" t="str">
        <f t="shared" si="1159"/>
        <v/>
      </c>
      <c r="JY2233" s="1" t="str">
        <f t="shared" si="1160"/>
        <v/>
      </c>
      <c r="JZ2233" s="1">
        <f t="shared" si="1161"/>
        <v>6.0177969606835391E-7</v>
      </c>
      <c r="KA2233" s="1" t="str">
        <f t="shared" si="1162"/>
        <v/>
      </c>
      <c r="KB2233" s="1" t="str">
        <f t="shared" si="1163"/>
        <v/>
      </c>
      <c r="KE2233" s="1">
        <f t="shared" si="1126"/>
        <v>10.329599999999907</v>
      </c>
      <c r="KF2233" s="151">
        <f t="shared" si="1127"/>
        <v>0.17065197757942649</v>
      </c>
      <c r="KG2233" s="1">
        <f t="shared" si="1128"/>
        <v>3.3327662894599985E-4</v>
      </c>
      <c r="KH2233" s="1" t="str">
        <f t="shared" si="1124"/>
        <v/>
      </c>
      <c r="KI2233" s="132" t="str">
        <f t="shared" si="1125"/>
        <v/>
      </c>
    </row>
    <row r="2234" spans="237:295" ht="20.100000000000001" customHeight="1" x14ac:dyDescent="0.25">
      <c r="IC2234" s="1">
        <v>1610</v>
      </c>
      <c r="ID2234" s="1">
        <f t="shared" si="1129"/>
        <v>42567.415792005966</v>
      </c>
      <c r="IE2234" s="1">
        <f t="shared" si="1130"/>
        <v>1.1652384124898172E-6</v>
      </c>
      <c r="IF2234" s="1">
        <f t="shared" si="1131"/>
        <v>0.99265636904465171</v>
      </c>
      <c r="IG2234" s="1">
        <f t="shared" si="1132"/>
        <v>1.1652384124898172E-6</v>
      </c>
      <c r="IH2234" s="1" t="str">
        <f t="shared" si="1133"/>
        <v/>
      </c>
      <c r="II2234" s="1" t="str">
        <f t="shared" si="1134"/>
        <v/>
      </c>
      <c r="IL2234" s="1">
        <f t="shared" si="1135"/>
        <v>4.5195905220366049E-12</v>
      </c>
      <c r="IM2234" s="1" t="str">
        <f t="shared" si="1136"/>
        <v/>
      </c>
      <c r="IN2234" s="1" t="str">
        <f t="shared" si="1137"/>
        <v/>
      </c>
      <c r="IS2234" s="1">
        <v>1610</v>
      </c>
      <c r="IT2234" s="1">
        <f t="shared" si="1138"/>
        <v>88.20426952611345</v>
      </c>
      <c r="IU2234" s="1">
        <f t="shared" si="1139"/>
        <v>5.6234452445169051E-4</v>
      </c>
      <c r="IV2234" s="1">
        <f t="shared" si="1140"/>
        <v>0.99265636904465171</v>
      </c>
      <c r="IW2234" s="1">
        <f t="shared" si="1141"/>
        <v>5.6234452445169051E-4</v>
      </c>
      <c r="IX2234" s="1" t="str">
        <f t="shared" si="1142"/>
        <v/>
      </c>
      <c r="IY2234" s="1" t="str">
        <f t="shared" si="1143"/>
        <v/>
      </c>
      <c r="IZ2234" s="1">
        <f t="shared" si="1144"/>
        <v>2.0359506671162844E-6</v>
      </c>
      <c r="JA2234" s="1" t="str">
        <f t="shared" si="1145"/>
        <v/>
      </c>
      <c r="JB2234" s="1" t="str">
        <f t="shared" si="1146"/>
        <v/>
      </c>
      <c r="JF2234" s="1">
        <v>1610</v>
      </c>
      <c r="JG2234" s="1">
        <f t="shared" si="1164"/>
        <v>247.99032025829325</v>
      </c>
      <c r="JH2234" s="1">
        <f t="shared" si="1147"/>
        <v>2.0001259706269625E-4</v>
      </c>
      <c r="JI2234" s="1">
        <f t="shared" si="1148"/>
        <v>0.99265636904465171</v>
      </c>
      <c r="JJ2234" s="1">
        <f t="shared" si="1149"/>
        <v>2.0001259706269625E-4</v>
      </c>
      <c r="JK2234" s="1" t="str">
        <f t="shared" si="1150"/>
        <v/>
      </c>
      <c r="JL2234" s="1" t="str">
        <f t="shared" si="1151"/>
        <v/>
      </c>
      <c r="JM2234" s="1">
        <f t="shared" si="1152"/>
        <v>3.0643186394945561E-21</v>
      </c>
      <c r="JN2234" s="1" t="str">
        <f t="shared" si="1153"/>
        <v/>
      </c>
      <c r="JO2234" s="1" t="str">
        <f t="shared" si="1154"/>
        <v/>
      </c>
      <c r="JS2234" s="1">
        <v>1610</v>
      </c>
      <c r="JT2234" s="1">
        <f t="shared" si="1155"/>
        <v>24218.678463910059</v>
      </c>
      <c r="JU2234" s="1">
        <f t="shared" si="1156"/>
        <v>2.0480551023948409E-6</v>
      </c>
      <c r="JV2234" s="1">
        <f t="shared" si="1157"/>
        <v>0.99265636904465171</v>
      </c>
      <c r="JW2234" s="1">
        <f t="shared" si="1158"/>
        <v>2.0480551023948409E-6</v>
      </c>
      <c r="JX2234" s="1" t="str">
        <f t="shared" si="1159"/>
        <v/>
      </c>
      <c r="JY2234" s="1" t="str">
        <f t="shared" si="1160"/>
        <v/>
      </c>
      <c r="JZ2234" s="1">
        <f t="shared" si="1161"/>
        <v>5.9483745205020959E-7</v>
      </c>
      <c r="KA2234" s="1" t="str">
        <f t="shared" si="1162"/>
        <v/>
      </c>
      <c r="KB2234" s="1" t="str">
        <f t="shared" si="1163"/>
        <v/>
      </c>
      <c r="KE2234" s="1">
        <f t="shared" si="1126"/>
        <v>10.335999999999906</v>
      </c>
      <c r="KF2234" s="151">
        <f t="shared" si="1127"/>
        <v>0.17031870095048049</v>
      </c>
      <c r="KG2234" s="1">
        <f t="shared" si="1128"/>
        <v>3.3272650643431656E-4</v>
      </c>
      <c r="KH2234" s="1" t="str">
        <f t="shared" si="1124"/>
        <v/>
      </c>
      <c r="KI2234" s="132" t="str">
        <f t="shared" si="1125"/>
        <v/>
      </c>
    </row>
    <row r="2235" spans="237:295" ht="20.100000000000001" customHeight="1" x14ac:dyDescent="0.25">
      <c r="IC2235" s="1">
        <v>1611</v>
      </c>
      <c r="ID2235" s="1">
        <f t="shared" si="1129"/>
        <v>42637.198440845328</v>
      </c>
      <c r="IE2235" s="1">
        <f t="shared" si="1130"/>
        <v>1.1539117730433606E-6</v>
      </c>
      <c r="IF2235" s="1">
        <f t="shared" si="1131"/>
        <v>0.9927372867306562</v>
      </c>
      <c r="IG2235" s="1">
        <f t="shared" si="1132"/>
        <v>1.1539117730433606E-6</v>
      </c>
      <c r="IH2235" s="1" t="str">
        <f t="shared" si="1133"/>
        <v/>
      </c>
      <c r="II2235" s="1" t="str">
        <f t="shared" si="1134"/>
        <v/>
      </c>
      <c r="IL2235" s="1">
        <f t="shared" si="1135"/>
        <v>4.6211288488738508E-12</v>
      </c>
      <c r="IM2235" s="1" t="str">
        <f t="shared" si="1136"/>
        <v/>
      </c>
      <c r="IN2235" s="1" t="str">
        <f t="shared" si="1137"/>
        <v/>
      </c>
      <c r="IS2235" s="1">
        <v>1611</v>
      </c>
      <c r="IT2235" s="1">
        <f t="shared" si="1138"/>
        <v>88.348866689271006</v>
      </c>
      <c r="IU2235" s="1">
        <f t="shared" si="1139"/>
        <v>5.5687828371942514E-4</v>
      </c>
      <c r="IV2235" s="1">
        <f t="shared" si="1140"/>
        <v>0.99273728673065609</v>
      </c>
      <c r="IW2235" s="1">
        <f t="shared" si="1141"/>
        <v>5.5687828371942514E-4</v>
      </c>
      <c r="IX2235" s="1" t="str">
        <f t="shared" si="1142"/>
        <v/>
      </c>
      <c r="IY2235" s="1" t="str">
        <f t="shared" si="1143"/>
        <v/>
      </c>
      <c r="IZ2235" s="1">
        <f t="shared" si="1144"/>
        <v>2.0699864174338226E-6</v>
      </c>
      <c r="JA2235" s="1" t="str">
        <f t="shared" si="1145"/>
        <v/>
      </c>
      <c r="JB2235" s="1" t="str">
        <f t="shared" si="1146"/>
        <v/>
      </c>
      <c r="JF2235" s="1">
        <v>1611</v>
      </c>
      <c r="JG2235" s="1">
        <f t="shared" si="1164"/>
        <v>248.39686176691333</v>
      </c>
      <c r="JH2235" s="1">
        <f t="shared" si="1147"/>
        <v>1.9806838500497896E-4</v>
      </c>
      <c r="JI2235" s="1">
        <f t="shared" si="1148"/>
        <v>0.99273728673065609</v>
      </c>
      <c r="JJ2235" s="1">
        <f t="shared" si="1149"/>
        <v>1.9806838500497896E-4</v>
      </c>
      <c r="JK2235" s="1" t="str">
        <f t="shared" si="1150"/>
        <v/>
      </c>
      <c r="JL2235" s="1" t="str">
        <f t="shared" si="1151"/>
        <v/>
      </c>
      <c r="JM2235" s="1">
        <f t="shared" si="1152"/>
        <v>3.1782925249816769E-21</v>
      </c>
      <c r="JN2235" s="1" t="str">
        <f t="shared" si="1153"/>
        <v/>
      </c>
      <c r="JO2235" s="1" t="str">
        <f t="shared" si="1154"/>
        <v/>
      </c>
      <c r="JS2235" s="1">
        <v>1611</v>
      </c>
      <c r="JT2235" s="1">
        <f t="shared" si="1155"/>
        <v>24258.381215490241</v>
      </c>
      <c r="JU2235" s="1">
        <f t="shared" si="1156"/>
        <v>2.0281470891825645E-6</v>
      </c>
      <c r="JV2235" s="1">
        <f t="shared" si="1157"/>
        <v>0.99273728673065609</v>
      </c>
      <c r="JW2235" s="1">
        <f t="shared" si="1158"/>
        <v>2.0281470891825645E-6</v>
      </c>
      <c r="JX2235" s="1" t="str">
        <f t="shared" si="1159"/>
        <v/>
      </c>
      <c r="JY2235" s="1" t="str">
        <f t="shared" si="1160"/>
        <v/>
      </c>
      <c r="JZ2235" s="1">
        <f t="shared" si="1161"/>
        <v>5.8796588753831363E-7</v>
      </c>
      <c r="KA2235" s="1" t="str">
        <f t="shared" si="1162"/>
        <v/>
      </c>
      <c r="KB2235" s="1" t="str">
        <f t="shared" si="1163"/>
        <v/>
      </c>
      <c r="KE2235" s="1">
        <f t="shared" si="1126"/>
        <v>10.342399999999905</v>
      </c>
      <c r="KF2235" s="151">
        <f t="shared" si="1127"/>
        <v>0.16998597444404617</v>
      </c>
      <c r="KG2235" s="1">
        <f t="shared" si="1128"/>
        <v>3.3217697378454258E-4</v>
      </c>
      <c r="KH2235" s="1" t="str">
        <f t="shared" si="1124"/>
        <v/>
      </c>
      <c r="KI2235" s="132" t="str">
        <f t="shared" si="1125"/>
        <v/>
      </c>
    </row>
    <row r="2236" spans="237:295" ht="20.100000000000001" customHeight="1" x14ac:dyDescent="0.25">
      <c r="IC2236" s="1">
        <v>1612</v>
      </c>
      <c r="ID2236" s="1">
        <f t="shared" si="1129"/>
        <v>42706.981089684676</v>
      </c>
      <c r="IE2236" s="1">
        <f t="shared" si="1130"/>
        <v>1.1426769506296753E-6</v>
      </c>
      <c r="IF2236" s="1">
        <f t="shared" si="1131"/>
        <v>0.99281741722049599</v>
      </c>
      <c r="IG2236" s="1">
        <f t="shared" si="1132"/>
        <v>1.1426769506296753E-6</v>
      </c>
      <c r="IH2236" s="1" t="str">
        <f t="shared" si="1133"/>
        <v/>
      </c>
      <c r="II2236" s="1" t="str">
        <f t="shared" si="1134"/>
        <v/>
      </c>
      <c r="IL2236" s="1">
        <f t="shared" si="1135"/>
        <v>4.7248727642909064E-12</v>
      </c>
      <c r="IM2236" s="1" t="str">
        <f t="shared" si="1136"/>
        <v/>
      </c>
      <c r="IN2236" s="1" t="str">
        <f t="shared" si="1137"/>
        <v/>
      </c>
      <c r="IS2236" s="1">
        <v>1612</v>
      </c>
      <c r="IT2236" s="1">
        <f t="shared" si="1138"/>
        <v>88.493463852428562</v>
      </c>
      <c r="IU2236" s="1">
        <f t="shared" si="1139"/>
        <v>5.5145635392393874E-4</v>
      </c>
      <c r="IV2236" s="1">
        <f t="shared" si="1140"/>
        <v>0.99281741722049599</v>
      </c>
      <c r="IW2236" s="1">
        <f t="shared" si="1141"/>
        <v>5.5145635392393874E-4</v>
      </c>
      <c r="IX2236" s="1" t="str">
        <f t="shared" si="1142"/>
        <v/>
      </c>
      <c r="IY2236" s="1" t="str">
        <f t="shared" si="1143"/>
        <v/>
      </c>
      <c r="IZ2236" s="1">
        <f t="shared" si="1144"/>
        <v>2.1045574829559312E-6</v>
      </c>
      <c r="JA2236" s="1" t="str">
        <f t="shared" si="1145"/>
        <v/>
      </c>
      <c r="JB2236" s="1" t="str">
        <f t="shared" si="1146"/>
        <v/>
      </c>
      <c r="JF2236" s="1">
        <v>1612</v>
      </c>
      <c r="JG2236" s="1">
        <f t="shared" si="1164"/>
        <v>248.80340327553353</v>
      </c>
      <c r="JH2236" s="1">
        <f t="shared" si="1147"/>
        <v>1.9613993329551448E-4</v>
      </c>
      <c r="JI2236" s="1">
        <f t="shared" si="1148"/>
        <v>0.99281741722049599</v>
      </c>
      <c r="JJ2236" s="1">
        <f t="shared" si="1149"/>
        <v>1.9613993329551448E-4</v>
      </c>
      <c r="JK2236" s="1" t="str">
        <f t="shared" si="1150"/>
        <v/>
      </c>
      <c r="JL2236" s="1" t="str">
        <f t="shared" si="1151"/>
        <v/>
      </c>
      <c r="JM2236" s="1">
        <f t="shared" si="1152"/>
        <v>3.2964527972911497E-21</v>
      </c>
      <c r="JN2236" s="1" t="str">
        <f t="shared" si="1153"/>
        <v/>
      </c>
      <c r="JO2236" s="1" t="str">
        <f t="shared" si="1154"/>
        <v/>
      </c>
      <c r="JS2236" s="1">
        <v>1612</v>
      </c>
      <c r="JT2236" s="1">
        <f t="shared" si="1155"/>
        <v>24298.083967070423</v>
      </c>
      <c r="JU2236" s="1">
        <f t="shared" si="1156"/>
        <v>2.0084004561139828E-6</v>
      </c>
      <c r="JV2236" s="1">
        <f t="shared" si="1157"/>
        <v>0.99281741722049599</v>
      </c>
      <c r="JW2236" s="1">
        <f t="shared" si="1158"/>
        <v>2.0084004561139828E-6</v>
      </c>
      <c r="JX2236" s="1" t="str">
        <f t="shared" si="1159"/>
        <v/>
      </c>
      <c r="JY2236" s="1" t="str">
        <f t="shared" si="1160"/>
        <v/>
      </c>
      <c r="JZ2236" s="1">
        <f t="shared" si="1161"/>
        <v>5.8116440466096997E-7</v>
      </c>
      <c r="KA2236" s="1" t="str">
        <f t="shared" si="1162"/>
        <v/>
      </c>
      <c r="KB2236" s="1" t="str">
        <f t="shared" si="1163"/>
        <v/>
      </c>
      <c r="KE2236" s="1">
        <f t="shared" si="1126"/>
        <v>10.348799999999905</v>
      </c>
      <c r="KF2236" s="151">
        <f t="shared" si="1127"/>
        <v>0.16965379747026163</v>
      </c>
      <c r="KG2236" s="1">
        <f t="shared" si="1128"/>
        <v>3.3162803146727371E-4</v>
      </c>
      <c r="KH2236" s="1" t="str">
        <f t="shared" si="1124"/>
        <v/>
      </c>
      <c r="KI2236" s="132" t="str">
        <f t="shared" si="1125"/>
        <v/>
      </c>
    </row>
    <row r="2237" spans="237:295" ht="20.100000000000001" customHeight="1" x14ac:dyDescent="0.25">
      <c r="IC2237" s="1">
        <v>1613</v>
      </c>
      <c r="ID2237" s="1">
        <f t="shared" si="1129"/>
        <v>42776.763738524023</v>
      </c>
      <c r="IE2237" s="1">
        <f t="shared" si="1130"/>
        <v>1.1315334090525686E-6</v>
      </c>
      <c r="IF2237" s="1">
        <f t="shared" si="1131"/>
        <v>0.99289676690269357</v>
      </c>
      <c r="IG2237" s="1">
        <f t="shared" si="1132"/>
        <v>1.1315334090525686E-6</v>
      </c>
      <c r="IH2237" s="1" t="str">
        <f t="shared" si="1133"/>
        <v/>
      </c>
      <c r="II2237" s="1" t="str">
        <f t="shared" si="1134"/>
        <v/>
      </c>
      <c r="IL2237" s="1">
        <f t="shared" si="1135"/>
        <v>4.8308684265044177E-12</v>
      </c>
      <c r="IM2237" s="1" t="str">
        <f t="shared" si="1136"/>
        <v/>
      </c>
      <c r="IN2237" s="1" t="str">
        <f t="shared" si="1137"/>
        <v/>
      </c>
      <c r="IS2237" s="1">
        <v>1613</v>
      </c>
      <c r="IT2237" s="1">
        <f t="shared" si="1138"/>
        <v>88.638061015586146</v>
      </c>
      <c r="IU2237" s="1">
        <f t="shared" si="1139"/>
        <v>5.4607847629673521E-4</v>
      </c>
      <c r="IV2237" s="1">
        <f t="shared" si="1140"/>
        <v>0.99289676690269357</v>
      </c>
      <c r="IW2237" s="1">
        <f t="shared" si="1141"/>
        <v>5.4607847629673521E-4</v>
      </c>
      <c r="IX2237" s="1" t="str">
        <f t="shared" si="1142"/>
        <v/>
      </c>
      <c r="IY2237" s="1" t="str">
        <f t="shared" si="1143"/>
        <v/>
      </c>
      <c r="IZ2237" s="1">
        <f t="shared" si="1144"/>
        <v>2.1396716885361607E-6</v>
      </c>
      <c r="JA2237" s="1" t="str">
        <f t="shared" si="1145"/>
        <v/>
      </c>
      <c r="JB2237" s="1" t="str">
        <f t="shared" si="1146"/>
        <v/>
      </c>
      <c r="JF2237" s="1">
        <v>1613</v>
      </c>
      <c r="JG2237" s="1">
        <f t="shared" si="1164"/>
        <v>249.20994478415372</v>
      </c>
      <c r="JH2237" s="1">
        <f t="shared" si="1147"/>
        <v>1.9422714989649205E-4</v>
      </c>
      <c r="JI2237" s="1">
        <f t="shared" si="1148"/>
        <v>0.99289676690269357</v>
      </c>
      <c r="JJ2237" s="1">
        <f t="shared" si="1149"/>
        <v>1.9422714989649205E-4</v>
      </c>
      <c r="JK2237" s="1" t="str">
        <f t="shared" si="1150"/>
        <v/>
      </c>
      <c r="JL2237" s="1" t="str">
        <f t="shared" si="1151"/>
        <v/>
      </c>
      <c r="JM2237" s="1">
        <f t="shared" si="1152"/>
        <v>3.4189512435157927E-21</v>
      </c>
      <c r="JN2237" s="1" t="str">
        <f t="shared" si="1153"/>
        <v/>
      </c>
      <c r="JO2237" s="1" t="str">
        <f t="shared" si="1154"/>
        <v/>
      </c>
      <c r="JS2237" s="1">
        <v>1613</v>
      </c>
      <c r="JT2237" s="1">
        <f t="shared" si="1155"/>
        <v>24337.786718650597</v>
      </c>
      <c r="JU2237" s="1">
        <f t="shared" si="1156"/>
        <v>1.9888142607559235E-6</v>
      </c>
      <c r="JV2237" s="1">
        <f t="shared" si="1157"/>
        <v>0.99289676690269357</v>
      </c>
      <c r="JW2237" s="1">
        <f t="shared" si="1158"/>
        <v>1.9888142607559235E-6</v>
      </c>
      <c r="JX2237" s="1" t="str">
        <f t="shared" si="1159"/>
        <v/>
      </c>
      <c r="JY2237" s="1" t="str">
        <f t="shared" si="1160"/>
        <v/>
      </c>
      <c r="JZ2237" s="1">
        <f t="shared" si="1161"/>
        <v>5.7443240911339325E-7</v>
      </c>
      <c r="KA2237" s="1" t="str">
        <f t="shared" si="1162"/>
        <v/>
      </c>
      <c r="KB2237" s="1" t="str">
        <f t="shared" si="1163"/>
        <v/>
      </c>
      <c r="KE2237" s="1">
        <f t="shared" si="1126"/>
        <v>10.355199999999904</v>
      </c>
      <c r="KF2237" s="151">
        <f t="shared" si="1127"/>
        <v>0.16932216943879436</v>
      </c>
      <c r="KG2237" s="1">
        <f t="shared" si="1128"/>
        <v>3.3107967994797094E-4</v>
      </c>
      <c r="KH2237" s="1" t="str">
        <f t="shared" si="1124"/>
        <v/>
      </c>
      <c r="KI2237" s="132" t="str">
        <f t="shared" si="1125"/>
        <v/>
      </c>
    </row>
    <row r="2238" spans="237:295" ht="20.100000000000001" customHeight="1" x14ac:dyDescent="0.25">
      <c r="IC2238" s="1">
        <v>1614</v>
      </c>
      <c r="ID2238" s="1">
        <f t="shared" si="1129"/>
        <v>42846.546387363385</v>
      </c>
      <c r="IE2238" s="1">
        <f t="shared" si="1130"/>
        <v>1.1204806129805794E-6</v>
      </c>
      <c r="IF2238" s="1">
        <f t="shared" si="1131"/>
        <v>0.99297534212838379</v>
      </c>
      <c r="IG2238" s="1">
        <f t="shared" si="1132"/>
        <v>1.1204806129805794E-6</v>
      </c>
      <c r="IH2238" s="1" t="str">
        <f t="shared" si="1133"/>
        <v/>
      </c>
      <c r="II2238" s="1" t="str">
        <f t="shared" si="1134"/>
        <v/>
      </c>
      <c r="IL2238" s="1">
        <f t="shared" si="1135"/>
        <v>4.9391629203057866E-12</v>
      </c>
      <c r="IM2238" s="1" t="str">
        <f t="shared" si="1136"/>
        <v/>
      </c>
      <c r="IN2238" s="1" t="str">
        <f t="shared" si="1137"/>
        <v/>
      </c>
      <c r="IS2238" s="1">
        <v>1614</v>
      </c>
      <c r="IT2238" s="1">
        <f t="shared" si="1138"/>
        <v>88.782658178743702</v>
      </c>
      <c r="IU2238" s="1">
        <f t="shared" si="1139"/>
        <v>5.4074439248663966E-4</v>
      </c>
      <c r="IV2238" s="1">
        <f t="shared" si="1140"/>
        <v>0.99297534212838379</v>
      </c>
      <c r="IW2238" s="1">
        <f t="shared" si="1141"/>
        <v>5.4074439248663966E-4</v>
      </c>
      <c r="IX2238" s="1" t="str">
        <f t="shared" si="1142"/>
        <v/>
      </c>
      <c r="IY2238" s="1" t="str">
        <f t="shared" si="1143"/>
        <v/>
      </c>
      <c r="IZ2238" s="1">
        <f t="shared" si="1144"/>
        <v>2.175336963360142E-6</v>
      </c>
      <c r="JA2238" s="1" t="str">
        <f t="shared" si="1145"/>
        <v/>
      </c>
      <c r="JB2238" s="1" t="str">
        <f t="shared" si="1146"/>
        <v/>
      </c>
      <c r="JF2238" s="1">
        <v>1614</v>
      </c>
      <c r="JG2238" s="1">
        <f t="shared" si="1164"/>
        <v>249.6164862927738</v>
      </c>
      <c r="JH2238" s="1">
        <f t="shared" si="1147"/>
        <v>1.923299429185323E-4</v>
      </c>
      <c r="JI2238" s="1">
        <f t="shared" si="1148"/>
        <v>0.99297534212838368</v>
      </c>
      <c r="JJ2238" s="1">
        <f t="shared" si="1149"/>
        <v>1.923299429185323E-4</v>
      </c>
      <c r="JK2238" s="1" t="str">
        <f t="shared" si="1150"/>
        <v/>
      </c>
      <c r="JL2238" s="1" t="str">
        <f t="shared" si="1151"/>
        <v/>
      </c>
      <c r="JM2238" s="1">
        <f t="shared" si="1152"/>
        <v>3.545945080420295E-21</v>
      </c>
      <c r="JN2238" s="1" t="str">
        <f t="shared" si="1153"/>
        <v/>
      </c>
      <c r="JO2238" s="1" t="str">
        <f t="shared" si="1154"/>
        <v/>
      </c>
      <c r="JS2238" s="1">
        <v>1614</v>
      </c>
      <c r="JT2238" s="1">
        <f t="shared" si="1155"/>
        <v>24377.489470230779</v>
      </c>
      <c r="JU2238" s="1">
        <f t="shared" si="1156"/>
        <v>1.9693875621950701E-6</v>
      </c>
      <c r="JV2238" s="1">
        <f t="shared" si="1157"/>
        <v>0.99297534212838368</v>
      </c>
      <c r="JW2238" s="1">
        <f t="shared" si="1158"/>
        <v>1.9693875621950701E-6</v>
      </c>
      <c r="JX2238" s="1" t="str">
        <f t="shared" si="1159"/>
        <v/>
      </c>
      <c r="JY2238" s="1" t="str">
        <f t="shared" si="1160"/>
        <v/>
      </c>
      <c r="JZ2238" s="1">
        <f t="shared" si="1161"/>
        <v>5.6776931015426073E-7</v>
      </c>
      <c r="KA2238" s="1" t="str">
        <f t="shared" si="1162"/>
        <v/>
      </c>
      <c r="KB2238" s="1" t="str">
        <f t="shared" si="1163"/>
        <v/>
      </c>
      <c r="KE2238" s="1">
        <f t="shared" si="1126"/>
        <v>10.361599999999903</v>
      </c>
      <c r="KF2238" s="151">
        <f t="shared" si="1127"/>
        <v>0.16899108975884639</v>
      </c>
      <c r="KG2238" s="1">
        <f t="shared" si="1128"/>
        <v>3.3053191968701601E-4</v>
      </c>
      <c r="KH2238" s="1" t="str">
        <f t="shared" si="1124"/>
        <v/>
      </c>
      <c r="KI2238" s="132" t="str">
        <f t="shared" si="1125"/>
        <v/>
      </c>
    </row>
    <row r="2239" spans="237:295" ht="20.100000000000001" customHeight="1" x14ac:dyDescent="0.25">
      <c r="IC2239" s="1">
        <v>1615</v>
      </c>
      <c r="ID2239" s="1">
        <f t="shared" si="1129"/>
        <v>42916.329036202733</v>
      </c>
      <c r="IE2239" s="1">
        <f t="shared" si="1130"/>
        <v>1.1095180279726475E-6</v>
      </c>
      <c r="IF2239" s="1">
        <f t="shared" si="1131"/>
        <v>0.99305314921137566</v>
      </c>
      <c r="IG2239" s="1">
        <f t="shared" si="1132"/>
        <v>1.1095180279726475E-6</v>
      </c>
      <c r="IH2239" s="1" t="str">
        <f t="shared" si="1133"/>
        <v/>
      </c>
      <c r="II2239" s="1" t="str">
        <f t="shared" si="1134"/>
        <v/>
      </c>
      <c r="IL2239" s="1">
        <f t="shared" si="1135"/>
        <v>5.0498042748004255E-12</v>
      </c>
      <c r="IM2239" s="1" t="str">
        <f t="shared" si="1136"/>
        <v/>
      </c>
      <c r="IN2239" s="1" t="str">
        <f t="shared" si="1137"/>
        <v/>
      </c>
      <c r="IS2239" s="1">
        <v>1615</v>
      </c>
      <c r="IT2239" s="1">
        <f t="shared" si="1138"/>
        <v>88.927255341901258</v>
      </c>
      <c r="IU2239" s="1">
        <f t="shared" si="1139"/>
        <v>5.3545384457217963E-4</v>
      </c>
      <c r="IV2239" s="1">
        <f t="shared" si="1140"/>
        <v>0.99305314921137566</v>
      </c>
      <c r="IW2239" s="1">
        <f t="shared" si="1141"/>
        <v>5.3545384457217963E-4</v>
      </c>
      <c r="IX2239" s="1" t="str">
        <f t="shared" si="1142"/>
        <v/>
      </c>
      <c r="IY2239" s="1" t="str">
        <f t="shared" si="1143"/>
        <v/>
      </c>
      <c r="IZ2239" s="1">
        <f t="shared" si="1144"/>
        <v>2.2115613421746627E-6</v>
      </c>
      <c r="JA2239" s="1" t="str">
        <f t="shared" si="1145"/>
        <v/>
      </c>
      <c r="JB2239" s="1" t="str">
        <f t="shared" si="1146"/>
        <v/>
      </c>
      <c r="JF2239" s="1">
        <v>1615</v>
      </c>
      <c r="JG2239" s="1">
        <f t="shared" si="1164"/>
        <v>250.02302780139399</v>
      </c>
      <c r="JH2239" s="1">
        <f t="shared" si="1147"/>
        <v>1.9044822062508991E-4</v>
      </c>
      <c r="JI2239" s="1">
        <f t="shared" si="1148"/>
        <v>0.99305314921137566</v>
      </c>
      <c r="JJ2239" s="1">
        <f t="shared" si="1149"/>
        <v>1.9044822062508991E-4</v>
      </c>
      <c r="JK2239" s="1" t="str">
        <f t="shared" si="1150"/>
        <v/>
      </c>
      <c r="JL2239" s="1" t="str">
        <f t="shared" si="1151"/>
        <v/>
      </c>
      <c r="JM2239" s="1">
        <f t="shared" si="1152"/>
        <v>3.6775971459635889E-21</v>
      </c>
      <c r="JN2239" s="1" t="str">
        <f t="shared" si="1153"/>
        <v/>
      </c>
      <c r="JO2239" s="1" t="str">
        <f t="shared" si="1154"/>
        <v/>
      </c>
      <c r="JS2239" s="1">
        <v>1615</v>
      </c>
      <c r="JT2239" s="1">
        <f t="shared" si="1155"/>
        <v>24417.192221810961</v>
      </c>
      <c r="JU2239" s="1">
        <f t="shared" si="1156"/>
        <v>1.9501194210831069E-6</v>
      </c>
      <c r="JV2239" s="1">
        <f t="shared" si="1157"/>
        <v>0.99305314921137566</v>
      </c>
      <c r="JW2239" s="1">
        <f t="shared" si="1158"/>
        <v>1.9501194210831069E-6</v>
      </c>
      <c r="JX2239" s="1" t="str">
        <f t="shared" si="1159"/>
        <v/>
      </c>
      <c r="JY2239" s="1" t="str">
        <f t="shared" si="1160"/>
        <v/>
      </c>
      <c r="JZ2239" s="1">
        <f t="shared" si="1161"/>
        <v>5.6117452060202382E-7</v>
      </c>
      <c r="KA2239" s="1" t="str">
        <f t="shared" si="1162"/>
        <v/>
      </c>
      <c r="KB2239" s="1" t="str">
        <f t="shared" si="1163"/>
        <v/>
      </c>
      <c r="KE2239" s="1">
        <f t="shared" si="1126"/>
        <v>10.367999999999903</v>
      </c>
      <c r="KF2239" s="151">
        <f t="shared" si="1127"/>
        <v>0.16866055783915937</v>
      </c>
      <c r="KG2239" s="1">
        <f t="shared" si="1128"/>
        <v>3.2998475113954484E-4</v>
      </c>
      <c r="KH2239" s="1" t="str">
        <f t="shared" si="1124"/>
        <v/>
      </c>
      <c r="KI2239" s="132" t="str">
        <f t="shared" si="1125"/>
        <v/>
      </c>
    </row>
    <row r="2240" spans="237:295" ht="20.100000000000001" customHeight="1" x14ac:dyDescent="0.25">
      <c r="IC2240" s="1">
        <v>1616</v>
      </c>
      <c r="ID2240" s="1">
        <f t="shared" si="1129"/>
        <v>42986.111685042095</v>
      </c>
      <c r="IE2240" s="1">
        <f t="shared" si="1130"/>
        <v>1.0986451205034344E-6</v>
      </c>
      <c r="IF2240" s="1">
        <f t="shared" si="1131"/>
        <v>0.9931301944282156</v>
      </c>
      <c r="IG2240" s="1">
        <f t="shared" si="1132"/>
        <v>1.0986451205034344E-6</v>
      </c>
      <c r="IH2240" s="1" t="str">
        <f t="shared" si="1133"/>
        <v/>
      </c>
      <c r="II2240" s="1" t="str">
        <f t="shared" si="1134"/>
        <v/>
      </c>
      <c r="IL2240" s="1">
        <f t="shared" si="1135"/>
        <v>5.1628414814684194E-12</v>
      </c>
      <c r="IM2240" s="1" t="str">
        <f t="shared" si="1136"/>
        <v/>
      </c>
      <c r="IN2240" s="1" t="str">
        <f t="shared" si="1137"/>
        <v/>
      </c>
      <c r="IS2240" s="1">
        <v>1616</v>
      </c>
      <c r="IT2240" s="1">
        <f t="shared" si="1138"/>
        <v>89.071852505058814</v>
      </c>
      <c r="IU2240" s="1">
        <f t="shared" si="1139"/>
        <v>5.3020657507381428E-4</v>
      </c>
      <c r="IV2240" s="1">
        <f t="shared" si="1140"/>
        <v>0.9931301944282156</v>
      </c>
      <c r="IW2240" s="1">
        <f t="shared" si="1141"/>
        <v>5.3020657507381428E-4</v>
      </c>
      <c r="IX2240" s="1" t="str">
        <f t="shared" si="1142"/>
        <v/>
      </c>
      <c r="IY2240" s="1" t="str">
        <f t="shared" si="1143"/>
        <v/>
      </c>
      <c r="IZ2240" s="1">
        <f t="shared" si="1144"/>
        <v>2.2483529665287148E-6</v>
      </c>
      <c r="JA2240" s="1" t="str">
        <f t="shared" si="1145"/>
        <v/>
      </c>
      <c r="JB2240" s="1" t="str">
        <f t="shared" si="1146"/>
        <v/>
      </c>
      <c r="JF2240" s="1">
        <v>1616</v>
      </c>
      <c r="JG2240" s="1">
        <f t="shared" si="1164"/>
        <v>250.42956931001419</v>
      </c>
      <c r="JH2240" s="1">
        <f t="shared" si="1147"/>
        <v>1.8858189143680575E-4</v>
      </c>
      <c r="JI2240" s="1">
        <f t="shared" si="1148"/>
        <v>0.9931301944282156</v>
      </c>
      <c r="JJ2240" s="1">
        <f t="shared" si="1149"/>
        <v>1.8858189143680575E-4</v>
      </c>
      <c r="JK2240" s="1" t="str">
        <f t="shared" si="1150"/>
        <v/>
      </c>
      <c r="JL2240" s="1" t="str">
        <f t="shared" si="1151"/>
        <v/>
      </c>
      <c r="JM2240" s="1">
        <f t="shared" si="1152"/>
        <v>3.8140760974773836E-21</v>
      </c>
      <c r="JN2240" s="1" t="str">
        <f t="shared" si="1153"/>
        <v/>
      </c>
      <c r="JO2240" s="1" t="str">
        <f t="shared" si="1154"/>
        <v/>
      </c>
      <c r="JS2240" s="1">
        <v>1616</v>
      </c>
      <c r="JT2240" s="1">
        <f t="shared" si="1155"/>
        <v>24456.894973391143</v>
      </c>
      <c r="JU2240" s="1">
        <f t="shared" si="1156"/>
        <v>1.9310088996812199E-6</v>
      </c>
      <c r="JV2240" s="1">
        <f t="shared" si="1157"/>
        <v>0.9931301944282156</v>
      </c>
      <c r="JW2240" s="1">
        <f t="shared" si="1158"/>
        <v>1.9310088996812199E-6</v>
      </c>
      <c r="JX2240" s="1" t="str">
        <f t="shared" si="1159"/>
        <v/>
      </c>
      <c r="JY2240" s="1" t="str">
        <f t="shared" si="1160"/>
        <v/>
      </c>
      <c r="JZ2240" s="1">
        <f t="shared" si="1161"/>
        <v>5.5464745683097769E-7</v>
      </c>
      <c r="KA2240" s="1" t="str">
        <f t="shared" si="1162"/>
        <v/>
      </c>
      <c r="KB2240" s="1" t="str">
        <f t="shared" si="1163"/>
        <v/>
      </c>
      <c r="KE2240" s="1">
        <f t="shared" si="1126"/>
        <v>10.374399999999902</v>
      </c>
      <c r="KF2240" s="151">
        <f t="shared" si="1127"/>
        <v>0.16833057308801982</v>
      </c>
      <c r="KG2240" s="1">
        <f t="shared" si="1128"/>
        <v>3.2943817475622472E-4</v>
      </c>
      <c r="KH2240" s="1" t="str">
        <f t="shared" si="1124"/>
        <v/>
      </c>
      <c r="KI2240" s="132" t="str">
        <f t="shared" si="1125"/>
        <v/>
      </c>
    </row>
    <row r="2241" spans="237:295" ht="20.100000000000001" customHeight="1" x14ac:dyDescent="0.25">
      <c r="IC2241" s="1">
        <v>1617</v>
      </c>
      <c r="ID2241" s="1">
        <f t="shared" si="1129"/>
        <v>43055.894333881442</v>
      </c>
      <c r="IE2241" s="1">
        <f t="shared" si="1130"/>
        <v>1.0878613579883616E-6</v>
      </c>
      <c r="IF2241" s="1">
        <f t="shared" si="1131"/>
        <v>0.99320648401825162</v>
      </c>
      <c r="IG2241" s="1">
        <f t="shared" si="1132"/>
        <v>1.0878613579883616E-6</v>
      </c>
      <c r="IH2241" s="1" t="str">
        <f t="shared" si="1133"/>
        <v/>
      </c>
      <c r="II2241" s="1" t="str">
        <f t="shared" si="1134"/>
        <v/>
      </c>
      <c r="IL2241" s="1">
        <f t="shared" si="1135"/>
        <v>5.2783245125518251E-12</v>
      </c>
      <c r="IM2241" s="1" t="str">
        <f t="shared" si="1136"/>
        <v/>
      </c>
      <c r="IN2241" s="1" t="str">
        <f t="shared" si="1137"/>
        <v/>
      </c>
      <c r="IS2241" s="1">
        <v>1617</v>
      </c>
      <c r="IT2241" s="1">
        <f t="shared" si="1138"/>
        <v>89.216449668216399</v>
      </c>
      <c r="IU2241" s="1">
        <f t="shared" si="1139"/>
        <v>5.2500232696601123E-4</v>
      </c>
      <c r="IV2241" s="1">
        <f t="shared" si="1140"/>
        <v>0.99320648401825162</v>
      </c>
      <c r="IW2241" s="1">
        <f t="shared" si="1141"/>
        <v>5.2500232696601123E-4</v>
      </c>
      <c r="IX2241" s="1" t="str">
        <f t="shared" si="1142"/>
        <v/>
      </c>
      <c r="IY2241" s="1" t="str">
        <f t="shared" si="1143"/>
        <v/>
      </c>
      <c r="IZ2241" s="1">
        <f t="shared" si="1144"/>
        <v>2.2857200860265776E-6</v>
      </c>
      <c r="JA2241" s="1" t="str">
        <f t="shared" si="1145"/>
        <v/>
      </c>
      <c r="JB2241" s="1" t="str">
        <f t="shared" si="1146"/>
        <v/>
      </c>
      <c r="JF2241" s="1">
        <v>1617</v>
      </c>
      <c r="JG2241" s="1">
        <f t="shared" si="1164"/>
        <v>250.83611081863427</v>
      </c>
      <c r="JH2241" s="1">
        <f t="shared" si="1147"/>
        <v>1.8673086393580007E-4</v>
      </c>
      <c r="JI2241" s="1">
        <f t="shared" si="1148"/>
        <v>0.99320648401825162</v>
      </c>
      <c r="JJ2241" s="1">
        <f t="shared" si="1149"/>
        <v>1.8673086393580007E-4</v>
      </c>
      <c r="JK2241" s="1" t="str">
        <f t="shared" si="1150"/>
        <v/>
      </c>
      <c r="JL2241" s="1" t="str">
        <f t="shared" si="1151"/>
        <v/>
      </c>
      <c r="JM2241" s="1">
        <f t="shared" si="1152"/>
        <v>3.9555566167307948E-21</v>
      </c>
      <c r="JN2241" s="1" t="str">
        <f t="shared" si="1153"/>
        <v/>
      </c>
      <c r="JO2241" s="1" t="str">
        <f t="shared" si="1154"/>
        <v/>
      </c>
      <c r="JS2241" s="1">
        <v>1617</v>
      </c>
      <c r="JT2241" s="1">
        <f t="shared" si="1155"/>
        <v>24496.597724971325</v>
      </c>
      <c r="JU2241" s="1">
        <f t="shared" si="1156"/>
        <v>1.9120550619040897E-6</v>
      </c>
      <c r="JV2241" s="1">
        <f t="shared" si="1157"/>
        <v>0.99320648401825162</v>
      </c>
      <c r="JW2241" s="1">
        <f t="shared" si="1158"/>
        <v>1.9120550619040897E-6</v>
      </c>
      <c r="JX2241" s="1" t="str">
        <f t="shared" si="1159"/>
        <v/>
      </c>
      <c r="JY2241" s="1" t="str">
        <f t="shared" si="1160"/>
        <v/>
      </c>
      <c r="JZ2241" s="1">
        <f t="shared" si="1161"/>
        <v>5.4818753876709284E-7</v>
      </c>
      <c r="KA2241" s="1" t="str">
        <f t="shared" si="1162"/>
        <v/>
      </c>
      <c r="KB2241" s="1" t="str">
        <f t="shared" si="1163"/>
        <v/>
      </c>
      <c r="KE2241" s="1">
        <f t="shared" si="1126"/>
        <v>10.380799999999901</v>
      </c>
      <c r="KF2241" s="151">
        <f t="shared" si="1127"/>
        <v>0.1680011349132636</v>
      </c>
      <c r="KG2241" s="1">
        <f t="shared" si="1128"/>
        <v>3.2889219098125588E-4</v>
      </c>
      <c r="KH2241" s="1" t="str">
        <f t="shared" si="1124"/>
        <v/>
      </c>
      <c r="KI2241" s="132" t="str">
        <f t="shared" si="1125"/>
        <v/>
      </c>
    </row>
    <row r="2242" spans="237:295" ht="20.100000000000001" customHeight="1" x14ac:dyDescent="0.25">
      <c r="IC2242" s="1">
        <v>1618</v>
      </c>
      <c r="ID2242" s="1">
        <f t="shared" si="1129"/>
        <v>43125.676982720805</v>
      </c>
      <c r="IE2242" s="1">
        <f t="shared" si="1130"/>
        <v>1.0771662088082908E-6</v>
      </c>
      <c r="IF2242" s="1">
        <f t="shared" si="1131"/>
        <v>0.99328202418370004</v>
      </c>
      <c r="IG2242" s="1">
        <f t="shared" si="1132"/>
        <v>1.0771662088082908E-6</v>
      </c>
      <c r="IH2242" s="1" t="str">
        <f t="shared" si="1133"/>
        <v/>
      </c>
      <c r="II2242" s="1" t="str">
        <f t="shared" si="1134"/>
        <v/>
      </c>
      <c r="IL2242" s="1">
        <f t="shared" si="1135"/>
        <v>5.3963043397747612E-12</v>
      </c>
      <c r="IM2242" s="1" t="str">
        <f t="shared" si="1136"/>
        <v/>
      </c>
      <c r="IN2242" s="1" t="str">
        <f t="shared" si="1137"/>
        <v/>
      </c>
      <c r="IS2242" s="1">
        <v>1618</v>
      </c>
      <c r="IT2242" s="1">
        <f t="shared" si="1138"/>
        <v>89.361046831373955</v>
      </c>
      <c r="IU2242" s="1">
        <f t="shared" si="1139"/>
        <v>5.1984084368916393E-4</v>
      </c>
      <c r="IV2242" s="1">
        <f t="shared" si="1140"/>
        <v>0.99328202418370004</v>
      </c>
      <c r="IW2242" s="1">
        <f t="shared" si="1141"/>
        <v>5.1984084368916393E-4</v>
      </c>
      <c r="IX2242" s="1" t="str">
        <f t="shared" si="1142"/>
        <v/>
      </c>
      <c r="IY2242" s="1" t="str">
        <f t="shared" si="1143"/>
        <v/>
      </c>
      <c r="IZ2242" s="1">
        <f t="shared" si="1144"/>
        <v>2.3236710595931022E-6</v>
      </c>
      <c r="JA2242" s="1" t="str">
        <f t="shared" si="1145"/>
        <v/>
      </c>
      <c r="JB2242" s="1" t="str">
        <f t="shared" si="1146"/>
        <v/>
      </c>
      <c r="JF2242" s="1">
        <v>1618</v>
      </c>
      <c r="JG2242" s="1">
        <f t="shared" si="1164"/>
        <v>251.24265232725446</v>
      </c>
      <c r="JH2242" s="1">
        <f t="shared" si="1147"/>
        <v>1.8489504686991043E-4</v>
      </c>
      <c r="JI2242" s="1">
        <f t="shared" si="1148"/>
        <v>0.99328202418370004</v>
      </c>
      <c r="JJ2242" s="1">
        <f t="shared" si="1149"/>
        <v>1.8489504686991043E-4</v>
      </c>
      <c r="JK2242" s="1" t="str">
        <f t="shared" si="1150"/>
        <v/>
      </c>
      <c r="JL2242" s="1" t="str">
        <f t="shared" si="1151"/>
        <v/>
      </c>
      <c r="JM2242" s="1">
        <f t="shared" si="1152"/>
        <v>4.1022196221159958E-21</v>
      </c>
      <c r="JN2242" s="1" t="str">
        <f t="shared" si="1153"/>
        <v/>
      </c>
      <c r="JO2242" s="1" t="str">
        <f t="shared" si="1154"/>
        <v/>
      </c>
      <c r="JS2242" s="1">
        <v>1618</v>
      </c>
      <c r="JT2242" s="1">
        <f t="shared" si="1155"/>
        <v>24536.3004765515</v>
      </c>
      <c r="JU2242" s="1">
        <f t="shared" si="1156"/>
        <v>1.8932569733633014E-6</v>
      </c>
      <c r="JV2242" s="1">
        <f t="shared" si="1157"/>
        <v>0.99328202418370004</v>
      </c>
      <c r="JW2242" s="1">
        <f t="shared" si="1158"/>
        <v>1.8932569733633014E-6</v>
      </c>
      <c r="JX2242" s="1" t="str">
        <f t="shared" si="1159"/>
        <v/>
      </c>
      <c r="JY2242" s="1" t="str">
        <f t="shared" si="1160"/>
        <v/>
      </c>
      <c r="JZ2242" s="1">
        <f t="shared" si="1161"/>
        <v>5.4179418988361253E-7</v>
      </c>
      <c r="KA2242" s="1" t="str">
        <f t="shared" si="1162"/>
        <v/>
      </c>
      <c r="KB2242" s="1" t="str">
        <f t="shared" si="1163"/>
        <v/>
      </c>
      <c r="KE2242" s="1">
        <f t="shared" si="1126"/>
        <v>10.387199999999901</v>
      </c>
      <c r="KF2242" s="151">
        <f t="shared" si="1127"/>
        <v>0.16767224272228234</v>
      </c>
      <c r="KG2242" s="1">
        <f t="shared" si="1128"/>
        <v>3.2834680025525809E-4</v>
      </c>
      <c r="KH2242" s="1" t="str">
        <f t="shared" si="1124"/>
        <v/>
      </c>
      <c r="KI2242" s="132" t="str">
        <f t="shared" si="1125"/>
        <v/>
      </c>
    </row>
    <row r="2243" spans="237:295" ht="20.100000000000001" customHeight="1" x14ac:dyDescent="0.25">
      <c r="IC2243" s="1">
        <v>1619</v>
      </c>
      <c r="ID2243" s="1">
        <f t="shared" si="1129"/>
        <v>43195.459631560152</v>
      </c>
      <c r="IE2243" s="1">
        <f t="shared" si="1130"/>
        <v>1.0665591423339208E-6</v>
      </c>
      <c r="IF2243" s="1">
        <f t="shared" si="1131"/>
        <v>0.99335682108971413</v>
      </c>
      <c r="IG2243" s="1">
        <f t="shared" si="1132"/>
        <v>1.0665591423339208E-6</v>
      </c>
      <c r="IH2243" s="1" t="str">
        <f t="shared" si="1133"/>
        <v/>
      </c>
      <c r="II2243" s="1" t="str">
        <f t="shared" si="1134"/>
        <v/>
      </c>
      <c r="IL2243" s="1">
        <f t="shared" si="1135"/>
        <v>5.5168329534011039E-12</v>
      </c>
      <c r="IM2243" s="1" t="str">
        <f t="shared" si="1136"/>
        <v/>
      </c>
      <c r="IN2243" s="1" t="str">
        <f t="shared" si="1137"/>
        <v/>
      </c>
      <c r="IS2243" s="1">
        <v>1619</v>
      </c>
      <c r="IT2243" s="1">
        <f t="shared" si="1138"/>
        <v>89.505643994531511</v>
      </c>
      <c r="IU2243" s="1">
        <f t="shared" si="1139"/>
        <v>5.1472186916135822E-4</v>
      </c>
      <c r="IV2243" s="1">
        <f t="shared" si="1140"/>
        <v>0.99335682108971413</v>
      </c>
      <c r="IW2243" s="1">
        <f t="shared" si="1141"/>
        <v>5.1472186916135822E-4</v>
      </c>
      <c r="IX2243" s="1" t="str">
        <f t="shared" si="1142"/>
        <v/>
      </c>
      <c r="IY2243" s="1" t="str">
        <f t="shared" si="1143"/>
        <v/>
      </c>
      <c r="IZ2243" s="1">
        <f t="shared" si="1144"/>
        <v>2.3622143567511971E-6</v>
      </c>
      <c r="JA2243" s="1" t="str">
        <f t="shared" si="1145"/>
        <v/>
      </c>
      <c r="JB2243" s="1" t="str">
        <f t="shared" si="1146"/>
        <v/>
      </c>
      <c r="JF2243" s="1">
        <v>1619</v>
      </c>
      <c r="JG2243" s="1">
        <f t="shared" si="1164"/>
        <v>251.64919383587466</v>
      </c>
      <c r="JH2243" s="1">
        <f t="shared" si="1147"/>
        <v>1.830743491568799E-4</v>
      </c>
      <c r="JI2243" s="1">
        <f t="shared" si="1148"/>
        <v>0.99335682108971413</v>
      </c>
      <c r="JJ2243" s="1">
        <f t="shared" si="1149"/>
        <v>1.830743491568799E-4</v>
      </c>
      <c r="JK2243" s="1" t="str">
        <f t="shared" si="1150"/>
        <v/>
      </c>
      <c r="JL2243" s="1" t="str">
        <f t="shared" si="1151"/>
        <v/>
      </c>
      <c r="JM2243" s="1">
        <f t="shared" si="1152"/>
        <v>4.2542524881977292E-21</v>
      </c>
      <c r="JN2243" s="1" t="str">
        <f t="shared" si="1153"/>
        <v/>
      </c>
      <c r="JO2243" s="1" t="str">
        <f t="shared" si="1154"/>
        <v/>
      </c>
      <c r="JS2243" s="1">
        <v>1619</v>
      </c>
      <c r="JT2243" s="1">
        <f t="shared" si="1155"/>
        <v>24576.003228131682</v>
      </c>
      <c r="JU2243" s="1">
        <f t="shared" si="1156"/>
        <v>1.8746137014101753E-6</v>
      </c>
      <c r="JV2243" s="1">
        <f t="shared" si="1157"/>
        <v>0.99335682108971413</v>
      </c>
      <c r="JW2243" s="1">
        <f t="shared" si="1158"/>
        <v>1.8746137014101753E-6</v>
      </c>
      <c r="JX2243" s="1" t="str">
        <f t="shared" si="1159"/>
        <v/>
      </c>
      <c r="JY2243" s="1" t="str">
        <f t="shared" si="1160"/>
        <v/>
      </c>
      <c r="JZ2243" s="1">
        <f t="shared" si="1161"/>
        <v>5.3546683719642099E-7</v>
      </c>
      <c r="KA2243" s="1" t="str">
        <f t="shared" si="1162"/>
        <v/>
      </c>
      <c r="KB2243" s="1" t="str">
        <f t="shared" si="1163"/>
        <v/>
      </c>
      <c r="KE2243" s="1">
        <f t="shared" si="1126"/>
        <v>10.3935999999999</v>
      </c>
      <c r="KF2243" s="151">
        <f t="shared" si="1127"/>
        <v>0.16734389592202709</v>
      </c>
      <c r="KG2243" s="1">
        <f t="shared" si="1128"/>
        <v>3.278020030131612E-4</v>
      </c>
      <c r="KH2243" s="1" t="str">
        <f t="shared" si="1124"/>
        <v/>
      </c>
      <c r="KI2243" s="132" t="str">
        <f t="shared" si="1125"/>
        <v/>
      </c>
    </row>
    <row r="2244" spans="237:295" ht="20.100000000000001" customHeight="1" x14ac:dyDescent="0.25">
      <c r="IC2244" s="1">
        <v>1620</v>
      </c>
      <c r="ID2244" s="1">
        <f t="shared" si="1129"/>
        <v>43265.242280399514</v>
      </c>
      <c r="IE2244" s="1">
        <f t="shared" si="1130"/>
        <v>1.0560396289498343E-6</v>
      </c>
      <c r="IF2244" s="1">
        <f t="shared" si="1131"/>
        <v>0.9934308808644533</v>
      </c>
      <c r="IG2244" s="1">
        <f t="shared" si="1132"/>
        <v>1.0560396289498343E-6</v>
      </c>
      <c r="IH2244" s="1" t="str">
        <f t="shared" si="1133"/>
        <v/>
      </c>
      <c r="II2244" s="1" t="str">
        <f t="shared" si="1134"/>
        <v/>
      </c>
      <c r="IL2244" s="1">
        <f t="shared" si="1135"/>
        <v>5.6399633816363126E-12</v>
      </c>
      <c r="IM2244" s="1" t="str">
        <f t="shared" si="1136"/>
        <v/>
      </c>
      <c r="IN2244" s="1" t="str">
        <f t="shared" si="1137"/>
        <v/>
      </c>
      <c r="IS2244" s="1">
        <v>1620</v>
      </c>
      <c r="IT2244" s="1">
        <f t="shared" si="1138"/>
        <v>89.650241157689067</v>
      </c>
      <c r="IU2244" s="1">
        <f t="shared" si="1139"/>
        <v>5.0964514778998097E-4</v>
      </c>
      <c r="IV2244" s="1">
        <f t="shared" si="1140"/>
        <v>0.99343088086445319</v>
      </c>
      <c r="IW2244" s="1">
        <f t="shared" si="1141"/>
        <v>5.0964514778998097E-4</v>
      </c>
      <c r="IX2244" s="1" t="str">
        <f t="shared" si="1142"/>
        <v/>
      </c>
      <c r="IY2244" s="1" t="str">
        <f t="shared" si="1143"/>
        <v/>
      </c>
      <c r="IZ2244" s="1">
        <f t="shared" si="1144"/>
        <v>2.4013585589115928E-6</v>
      </c>
      <c r="JA2244" s="1" t="str">
        <f t="shared" si="1145"/>
        <v/>
      </c>
      <c r="JB2244" s="1" t="str">
        <f t="shared" si="1146"/>
        <v/>
      </c>
      <c r="JF2244" s="1">
        <v>1620</v>
      </c>
      <c r="JG2244" s="1">
        <f t="shared" si="1164"/>
        <v>252.05573534449474</v>
      </c>
      <c r="JH2244" s="1">
        <f t="shared" si="1147"/>
        <v>1.8126867988848487E-4</v>
      </c>
      <c r="JI2244" s="1">
        <f t="shared" si="1148"/>
        <v>0.99343088086445319</v>
      </c>
      <c r="JJ2244" s="1">
        <f t="shared" si="1149"/>
        <v>1.8126867988848487E-4</v>
      </c>
      <c r="JK2244" s="1" t="str">
        <f t="shared" si="1150"/>
        <v/>
      </c>
      <c r="JL2244" s="1" t="str">
        <f t="shared" si="1151"/>
        <v/>
      </c>
      <c r="JM2244" s="1">
        <f t="shared" si="1152"/>
        <v>4.4118492728797602E-21</v>
      </c>
      <c r="JN2244" s="1" t="str">
        <f t="shared" si="1153"/>
        <v/>
      </c>
      <c r="JO2244" s="1" t="str">
        <f t="shared" si="1154"/>
        <v/>
      </c>
      <c r="JS2244" s="1">
        <v>1620</v>
      </c>
      <c r="JT2244" s="1">
        <f t="shared" si="1155"/>
        <v>24615.705979711864</v>
      </c>
      <c r="JU2244" s="1">
        <f t="shared" si="1156"/>
        <v>1.856124315178089E-6</v>
      </c>
      <c r="JV2244" s="1">
        <f t="shared" si="1157"/>
        <v>0.99343088086445319</v>
      </c>
      <c r="JW2244" s="1">
        <f t="shared" si="1158"/>
        <v>1.856124315178089E-6</v>
      </c>
      <c r="JX2244" s="1" t="str">
        <f t="shared" si="1159"/>
        <v/>
      </c>
      <c r="JY2244" s="1" t="str">
        <f t="shared" si="1160"/>
        <v/>
      </c>
      <c r="JZ2244" s="1">
        <f t="shared" si="1161"/>
        <v>5.2920491125918475E-7</v>
      </c>
      <c r="KA2244" s="1" t="str">
        <f t="shared" si="1162"/>
        <v/>
      </c>
      <c r="KB2244" s="1" t="str">
        <f t="shared" si="1163"/>
        <v/>
      </c>
      <c r="KE2244" s="1">
        <f t="shared" si="1126"/>
        <v>10.399999999999899</v>
      </c>
      <c r="KF2244" s="151">
        <f t="shared" si="1127"/>
        <v>0.16701609391901392</v>
      </c>
      <c r="KG2244" s="1">
        <f t="shared" si="1128"/>
        <v>3.2725779968476032E-4</v>
      </c>
      <c r="KH2244" s="1" t="str">
        <f t="shared" si="1124"/>
        <v/>
      </c>
      <c r="KI2244" s="132" t="str">
        <f t="shared" si="1125"/>
        <v/>
      </c>
    </row>
    <row r="2245" spans="237:295" ht="20.100000000000001" customHeight="1" x14ac:dyDescent="0.25">
      <c r="IC2245" s="1">
        <v>1621</v>
      </c>
      <c r="ID2245" s="1">
        <f t="shared" si="1129"/>
        <v>43335.024929238862</v>
      </c>
      <c r="IE2245" s="1">
        <f t="shared" si="1130"/>
        <v>1.0456071400782551E-6</v>
      </c>
      <c r="IF2245" s="1">
        <f t="shared" si="1131"/>
        <v>0.9935042095991552</v>
      </c>
      <c r="IG2245" s="1">
        <f t="shared" si="1132"/>
        <v>1.0456071400782551E-6</v>
      </c>
      <c r="IH2245" s="1" t="str">
        <f t="shared" si="1133"/>
        <v/>
      </c>
      <c r="II2245" s="1" t="str">
        <f t="shared" si="1134"/>
        <v/>
      </c>
      <c r="IL2245" s="1">
        <f t="shared" si="1135"/>
        <v>5.7657497103784788E-12</v>
      </c>
      <c r="IM2245" s="1" t="str">
        <f t="shared" si="1136"/>
        <v/>
      </c>
      <c r="IN2245" s="1" t="str">
        <f t="shared" si="1137"/>
        <v/>
      </c>
      <c r="IS2245" s="1">
        <v>1621</v>
      </c>
      <c r="IT2245" s="1">
        <f t="shared" si="1138"/>
        <v>89.794838320846651</v>
      </c>
      <c r="IU2245" s="1">
        <f t="shared" si="1139"/>
        <v>5.0461042448318434E-4</v>
      </c>
      <c r="IV2245" s="1">
        <f t="shared" si="1140"/>
        <v>0.9935042095991552</v>
      </c>
      <c r="IW2245" s="1">
        <f t="shared" si="1141"/>
        <v>5.0461042448318434E-4</v>
      </c>
      <c r="IX2245" s="1" t="str">
        <f t="shared" si="1142"/>
        <v/>
      </c>
      <c r="IY2245" s="1" t="str">
        <f t="shared" si="1143"/>
        <v/>
      </c>
      <c r="IZ2245" s="1">
        <f t="shared" si="1144"/>
        <v>2.4411123606749673E-6</v>
      </c>
      <c r="JA2245" s="1" t="str">
        <f t="shared" si="1145"/>
        <v/>
      </c>
      <c r="JB2245" s="1" t="str">
        <f t="shared" si="1146"/>
        <v/>
      </c>
      <c r="JF2245" s="1">
        <v>1621</v>
      </c>
      <c r="JG2245" s="1">
        <f t="shared" si="1164"/>
        <v>252.46227685311493</v>
      </c>
      <c r="JH2245" s="1">
        <f t="shared" si="1147"/>
        <v>1.7947794833460986E-4</v>
      </c>
      <c r="JI2245" s="1">
        <f t="shared" si="1148"/>
        <v>0.9935042095991552</v>
      </c>
      <c r="JJ2245" s="1">
        <f t="shared" si="1149"/>
        <v>1.7947794833460986E-4</v>
      </c>
      <c r="JK2245" s="1" t="str">
        <f t="shared" si="1150"/>
        <v/>
      </c>
      <c r="JL2245" s="1" t="str">
        <f t="shared" si="1151"/>
        <v/>
      </c>
      <c r="JM2245" s="1">
        <f t="shared" si="1152"/>
        <v>4.5752109524469527E-21</v>
      </c>
      <c r="JN2245" s="1" t="str">
        <f t="shared" si="1153"/>
        <v/>
      </c>
      <c r="JO2245" s="1" t="str">
        <f t="shared" si="1154"/>
        <v/>
      </c>
      <c r="JS2245" s="1">
        <v>1621</v>
      </c>
      <c r="JT2245" s="1">
        <f t="shared" si="1155"/>
        <v>24655.408731292046</v>
      </c>
      <c r="JU2245" s="1">
        <f t="shared" si="1156"/>
        <v>1.8377878856241887E-6</v>
      </c>
      <c r="JV2245" s="1">
        <f t="shared" si="1157"/>
        <v>0.9935042095991552</v>
      </c>
      <c r="JW2245" s="1">
        <f t="shared" si="1158"/>
        <v>1.8377878856241887E-6</v>
      </c>
      <c r="JX2245" s="1" t="str">
        <f t="shared" si="1159"/>
        <v/>
      </c>
      <c r="JY2245" s="1" t="str">
        <f t="shared" si="1160"/>
        <v/>
      </c>
      <c r="JZ2245" s="1">
        <f t="shared" si="1161"/>
        <v>5.230078461582664E-7</v>
      </c>
      <c r="KA2245" s="1" t="str">
        <f t="shared" si="1162"/>
        <v/>
      </c>
      <c r="KB2245" s="1" t="str">
        <f t="shared" si="1163"/>
        <v/>
      </c>
      <c r="KE2245" s="1">
        <f t="shared" si="1126"/>
        <v>10.406399999999898</v>
      </c>
      <c r="KF2245" s="151">
        <f t="shared" si="1127"/>
        <v>0.16668883611932916</v>
      </c>
      <c r="KG2245" s="1">
        <f t="shared" si="1128"/>
        <v>3.2671419069493779E-4</v>
      </c>
      <c r="KH2245" s="1" t="str">
        <f t="shared" si="1124"/>
        <v/>
      </c>
      <c r="KI2245" s="132" t="str">
        <f t="shared" si="1125"/>
        <v/>
      </c>
    </row>
    <row r="2246" spans="237:295" ht="20.100000000000001" customHeight="1" x14ac:dyDescent="0.25">
      <c r="IC2246" s="1">
        <v>1622</v>
      </c>
      <c r="ID2246" s="1">
        <f t="shared" si="1129"/>
        <v>43404.807578078209</v>
      </c>
      <c r="IE2246" s="1">
        <f t="shared" si="1130"/>
        <v>1.0352611482024607E-6</v>
      </c>
      <c r="IF2246" s="1">
        <f t="shared" si="1131"/>
        <v>0.99357681334820891</v>
      </c>
      <c r="IG2246" s="1">
        <f t="shared" si="1132"/>
        <v>1.0352611482024607E-6</v>
      </c>
      <c r="IH2246" s="1" t="str">
        <f t="shared" si="1133"/>
        <v/>
      </c>
      <c r="II2246" s="1" t="str">
        <f t="shared" si="1134"/>
        <v/>
      </c>
      <c r="IL2246" s="1">
        <f t="shared" si="1135"/>
        <v>5.8942471033250272E-12</v>
      </c>
      <c r="IM2246" s="1" t="str">
        <f t="shared" si="1136"/>
        <v/>
      </c>
      <c r="IN2246" s="1" t="str">
        <f t="shared" si="1137"/>
        <v/>
      </c>
      <c r="IS2246" s="1">
        <v>1622</v>
      </c>
      <c r="IT2246" s="1">
        <f t="shared" si="1138"/>
        <v>89.939435484004207</v>
      </c>
      <c r="IU2246" s="1">
        <f t="shared" si="1139"/>
        <v>4.9961744466118932E-4</v>
      </c>
      <c r="IV2246" s="1">
        <f t="shared" si="1140"/>
        <v>0.99357681334820891</v>
      </c>
      <c r="IW2246" s="1">
        <f t="shared" si="1141"/>
        <v>4.9961744466118932E-4</v>
      </c>
      <c r="IX2246" s="1" t="str">
        <f t="shared" si="1142"/>
        <v/>
      </c>
      <c r="IY2246" s="1" t="str">
        <f t="shared" si="1143"/>
        <v/>
      </c>
      <c r="IZ2246" s="1">
        <f t="shared" si="1144"/>
        <v>2.4814845711465874E-6</v>
      </c>
      <c r="JA2246" s="1" t="str">
        <f t="shared" si="1145"/>
        <v/>
      </c>
      <c r="JB2246" s="1" t="str">
        <f t="shared" si="1146"/>
        <v/>
      </c>
      <c r="JF2246" s="1">
        <v>1622</v>
      </c>
      <c r="JG2246" s="1">
        <f t="shared" si="1164"/>
        <v>252.86881836173512</v>
      </c>
      <c r="JH2246" s="1">
        <f t="shared" si="1147"/>
        <v>1.7770206394727146E-4</v>
      </c>
      <c r="JI2246" s="1">
        <f t="shared" si="1148"/>
        <v>0.99357681334820891</v>
      </c>
      <c r="JJ2246" s="1">
        <f t="shared" si="1149"/>
        <v>1.7770206394727146E-4</v>
      </c>
      <c r="JK2246" s="1" t="str">
        <f t="shared" si="1150"/>
        <v/>
      </c>
      <c r="JL2246" s="1" t="str">
        <f t="shared" si="1151"/>
        <v/>
      </c>
      <c r="JM2246" s="1">
        <f t="shared" si="1152"/>
        <v>4.7445456647530823E-21</v>
      </c>
      <c r="JN2246" s="1" t="str">
        <f t="shared" si="1153"/>
        <v/>
      </c>
      <c r="JO2246" s="1" t="str">
        <f t="shared" si="1154"/>
        <v/>
      </c>
      <c r="JS2246" s="1">
        <v>1622</v>
      </c>
      <c r="JT2246" s="1">
        <f t="shared" si="1155"/>
        <v>24695.111482872227</v>
      </c>
      <c r="JU2246" s="1">
        <f t="shared" si="1156"/>
        <v>1.8196034855705685E-6</v>
      </c>
      <c r="JV2246" s="1">
        <f t="shared" si="1157"/>
        <v>0.99357681334820891</v>
      </c>
      <c r="JW2246" s="1">
        <f t="shared" si="1158"/>
        <v>1.8196034855705685E-6</v>
      </c>
      <c r="JX2246" s="1" t="str">
        <f t="shared" si="1159"/>
        <v/>
      </c>
      <c r="JY2246" s="1" t="str">
        <f t="shared" si="1160"/>
        <v/>
      </c>
      <c r="JZ2246" s="1">
        <f t="shared" si="1161"/>
        <v>5.1687507950741826E-7</v>
      </c>
      <c r="KA2246" s="1" t="str">
        <f t="shared" si="1162"/>
        <v/>
      </c>
      <c r="KB2246" s="1" t="str">
        <f t="shared" si="1163"/>
        <v/>
      </c>
      <c r="KE2246" s="1">
        <f t="shared" si="1126"/>
        <v>10.412799999999898</v>
      </c>
      <c r="KF2246" s="151">
        <f t="shared" si="1127"/>
        <v>0.16636212192863423</v>
      </c>
      <c r="KG2246" s="1">
        <f t="shared" si="1128"/>
        <v>3.2617117646366323E-4</v>
      </c>
      <c r="KH2246" s="1" t="str">
        <f t="shared" si="1124"/>
        <v/>
      </c>
      <c r="KI2246" s="132" t="str">
        <f t="shared" si="1125"/>
        <v/>
      </c>
    </row>
    <row r="2247" spans="237:295" ht="20.100000000000001" customHeight="1" x14ac:dyDescent="0.25">
      <c r="IC2247" s="1">
        <v>1623</v>
      </c>
      <c r="ID2247" s="1">
        <f t="shared" si="1129"/>
        <v>43474.590226917571</v>
      </c>
      <c r="IE2247" s="1">
        <f t="shared" si="1130"/>
        <v>1.0250011268899036E-6</v>
      </c>
      <c r="IF2247" s="1">
        <f t="shared" si="1131"/>
        <v>0.99364869812922962</v>
      </c>
      <c r="IG2247" s="1">
        <f t="shared" si="1132"/>
        <v>1.0250011268899036E-6</v>
      </c>
      <c r="IH2247" s="1" t="str">
        <f t="shared" si="1133"/>
        <v/>
      </c>
      <c r="II2247" s="1" t="str">
        <f t="shared" si="1134"/>
        <v/>
      </c>
      <c r="IL2247" s="1">
        <f t="shared" si="1135"/>
        <v>6.0255118224407828E-12</v>
      </c>
      <c r="IM2247" s="1" t="str">
        <f t="shared" si="1136"/>
        <v/>
      </c>
      <c r="IN2247" s="1" t="str">
        <f t="shared" si="1137"/>
        <v/>
      </c>
      <c r="IS2247" s="1">
        <v>1623</v>
      </c>
      <c r="IT2247" s="1">
        <f t="shared" si="1138"/>
        <v>90.084032647161763</v>
      </c>
      <c r="IU2247" s="1">
        <f t="shared" si="1139"/>
        <v>4.9466595426743832E-4</v>
      </c>
      <c r="IV2247" s="1">
        <f t="shared" si="1140"/>
        <v>0.99364869812922962</v>
      </c>
      <c r="IW2247" s="1">
        <f t="shared" si="1141"/>
        <v>4.9466595426743832E-4</v>
      </c>
      <c r="IX2247" s="1" t="str">
        <f t="shared" si="1142"/>
        <v/>
      </c>
      <c r="IY2247" s="1" t="str">
        <f t="shared" si="1143"/>
        <v/>
      </c>
      <c r="IZ2247" s="1">
        <f t="shared" si="1144"/>
        <v>2.522484115263476E-6</v>
      </c>
      <c r="JA2247" s="1" t="str">
        <f t="shared" si="1145"/>
        <v/>
      </c>
      <c r="JB2247" s="1" t="str">
        <f t="shared" si="1146"/>
        <v/>
      </c>
      <c r="JF2247" s="1">
        <v>1623</v>
      </c>
      <c r="JG2247" s="1">
        <f t="shared" si="1164"/>
        <v>253.2753598703552</v>
      </c>
      <c r="JH2247" s="1">
        <f t="shared" si="1147"/>
        <v>1.7594093636458426E-4</v>
      </c>
      <c r="JI2247" s="1">
        <f t="shared" si="1148"/>
        <v>0.99364869812922962</v>
      </c>
      <c r="JJ2247" s="1">
        <f t="shared" si="1149"/>
        <v>1.7594093636458426E-4</v>
      </c>
      <c r="JK2247" s="1" t="str">
        <f t="shared" si="1150"/>
        <v/>
      </c>
      <c r="JL2247" s="1" t="str">
        <f t="shared" si="1151"/>
        <v/>
      </c>
      <c r="JM2247" s="1">
        <f t="shared" si="1152"/>
        <v>4.9200689608318163E-21</v>
      </c>
      <c r="JN2247" s="1" t="str">
        <f t="shared" si="1153"/>
        <v/>
      </c>
      <c r="JO2247" s="1" t="str">
        <f t="shared" si="1154"/>
        <v/>
      </c>
      <c r="JS2247" s="1">
        <v>1623</v>
      </c>
      <c r="JT2247" s="1">
        <f t="shared" si="1155"/>
        <v>24734.814234452402</v>
      </c>
      <c r="JU2247" s="1">
        <f t="shared" si="1156"/>
        <v>1.8015701897449049E-6</v>
      </c>
      <c r="JV2247" s="1">
        <f t="shared" si="1157"/>
        <v>0.99364869812922962</v>
      </c>
      <c r="JW2247" s="1">
        <f t="shared" si="1158"/>
        <v>1.8015701897449049E-6</v>
      </c>
      <c r="JX2247" s="1" t="str">
        <f t="shared" si="1159"/>
        <v/>
      </c>
      <c r="JY2247" s="1" t="str">
        <f t="shared" si="1160"/>
        <v/>
      </c>
      <c r="JZ2247" s="1">
        <f t="shared" si="1161"/>
        <v>5.1080605244225737E-7</v>
      </c>
      <c r="KA2247" s="1" t="str">
        <f t="shared" si="1162"/>
        <v/>
      </c>
      <c r="KB2247" s="1" t="str">
        <f t="shared" si="1163"/>
        <v/>
      </c>
      <c r="KE2247" s="1">
        <f t="shared" si="1126"/>
        <v>10.419199999999897</v>
      </c>
      <c r="KF2247" s="151">
        <f t="shared" si="1127"/>
        <v>0.16603595075217056</v>
      </c>
      <c r="KG2247" s="1">
        <f t="shared" si="1128"/>
        <v>3.2562875740599351E-4</v>
      </c>
      <c r="KH2247" s="1" t="str">
        <f t="shared" si="1124"/>
        <v/>
      </c>
      <c r="KI2247" s="132" t="str">
        <f t="shared" si="1125"/>
        <v/>
      </c>
    </row>
    <row r="2248" spans="237:295" ht="20.100000000000001" customHeight="1" x14ac:dyDescent="0.25">
      <c r="IC2248" s="1">
        <v>1624</v>
      </c>
      <c r="ID2248" s="1">
        <f t="shared" si="1129"/>
        <v>43544.372875756919</v>
      </c>
      <c r="IE2248" s="1">
        <f t="shared" si="1130"/>
        <v>1.0148265508150119E-6</v>
      </c>
      <c r="IF2248" s="1">
        <f t="shared" si="1131"/>
        <v>0.9937198699231351</v>
      </c>
      <c r="IG2248" s="1">
        <f t="shared" si="1132"/>
        <v>1.0148265508150119E-6</v>
      </c>
      <c r="IH2248" s="1" t="str">
        <f t="shared" si="1133"/>
        <v/>
      </c>
      <c r="II2248" s="1" t="str">
        <f t="shared" si="1134"/>
        <v/>
      </c>
      <c r="IL2248" s="1">
        <f t="shared" si="1135"/>
        <v>6.159601248793299E-12</v>
      </c>
      <c r="IM2248" s="1" t="str">
        <f t="shared" si="1136"/>
        <v/>
      </c>
      <c r="IN2248" s="1" t="str">
        <f t="shared" si="1137"/>
        <v/>
      </c>
      <c r="IS2248" s="1">
        <v>1624</v>
      </c>
      <c r="IT2248" s="1">
        <f t="shared" si="1138"/>
        <v>90.228629810319319</v>
      </c>
      <c r="IU2248" s="1">
        <f t="shared" si="1139"/>
        <v>4.8975569977959704E-4</v>
      </c>
      <c r="IV2248" s="1">
        <f t="shared" si="1140"/>
        <v>0.9937198699231351</v>
      </c>
      <c r="IW2248" s="1">
        <f t="shared" si="1141"/>
        <v>4.8975569977959704E-4</v>
      </c>
      <c r="IX2248" s="1" t="str">
        <f t="shared" si="1142"/>
        <v/>
      </c>
      <c r="IY2248" s="1" t="str">
        <f t="shared" si="1143"/>
        <v/>
      </c>
      <c r="IZ2248" s="1">
        <f t="shared" si="1144"/>
        <v>2.5641200351341481E-6</v>
      </c>
      <c r="JA2248" s="1" t="str">
        <f t="shared" si="1145"/>
        <v/>
      </c>
      <c r="JB2248" s="1" t="str">
        <f t="shared" si="1146"/>
        <v/>
      </c>
      <c r="JF2248" s="1">
        <v>1624</v>
      </c>
      <c r="JG2248" s="1">
        <f t="shared" si="1164"/>
        <v>253.6819013789754</v>
      </c>
      <c r="JH2248" s="1">
        <f t="shared" si="1147"/>
        <v>1.7419447541467179E-4</v>
      </c>
      <c r="JI2248" s="1">
        <f t="shared" si="1148"/>
        <v>0.9937198699231351</v>
      </c>
      <c r="JJ2248" s="1">
        <f t="shared" si="1149"/>
        <v>1.7419447541467179E-4</v>
      </c>
      <c r="JK2248" s="1" t="str">
        <f t="shared" si="1150"/>
        <v/>
      </c>
      <c r="JL2248" s="1" t="str">
        <f t="shared" si="1151"/>
        <v/>
      </c>
      <c r="JM2248" s="1">
        <f t="shared" si="1152"/>
        <v>5.1020040652177146E-21</v>
      </c>
      <c r="JN2248" s="1" t="str">
        <f t="shared" si="1153"/>
        <v/>
      </c>
      <c r="JO2248" s="1" t="str">
        <f t="shared" si="1154"/>
        <v/>
      </c>
      <c r="JS2248" s="1">
        <v>1624</v>
      </c>
      <c r="JT2248" s="1">
        <f t="shared" si="1155"/>
        <v>24774.516986032584</v>
      </c>
      <c r="JU2248" s="1">
        <f t="shared" si="1156"/>
        <v>1.7836870748204959E-6</v>
      </c>
      <c r="JV2248" s="1">
        <f t="shared" si="1157"/>
        <v>0.9937198699231351</v>
      </c>
      <c r="JW2248" s="1">
        <f t="shared" si="1158"/>
        <v>1.7836870748204959E-6</v>
      </c>
      <c r="JX2248" s="1" t="str">
        <f t="shared" si="1159"/>
        <v/>
      </c>
      <c r="JY2248" s="1" t="str">
        <f t="shared" si="1160"/>
        <v/>
      </c>
      <c r="JZ2248" s="1">
        <f t="shared" si="1161"/>
        <v>5.0480020961452382E-7</v>
      </c>
      <c r="KA2248" s="1" t="str">
        <f t="shared" si="1162"/>
        <v/>
      </c>
      <c r="KB2248" s="1" t="str">
        <f t="shared" si="1163"/>
        <v/>
      </c>
      <c r="KE2248" s="1">
        <f t="shared" si="1126"/>
        <v>10.425599999999896</v>
      </c>
      <c r="KF2248" s="151">
        <f t="shared" si="1127"/>
        <v>0.16571032199476457</v>
      </c>
      <c r="KG2248" s="1">
        <f t="shared" si="1128"/>
        <v>3.2508693393171195E-4</v>
      </c>
      <c r="KH2248" s="1" t="str">
        <f t="shared" si="1124"/>
        <v/>
      </c>
      <c r="KI2248" s="132" t="str">
        <f t="shared" si="1125"/>
        <v/>
      </c>
    </row>
    <row r="2249" spans="237:295" ht="20.100000000000001" customHeight="1" x14ac:dyDescent="0.25">
      <c r="IC2249" s="1">
        <v>1625</v>
      </c>
      <c r="ID2249" s="1">
        <f t="shared" si="1129"/>
        <v>43614.155524596281</v>
      </c>
      <c r="IE2249" s="1">
        <f t="shared" si="1130"/>
        <v>1.0047368957816579E-6</v>
      </c>
      <c r="IF2249" s="1">
        <f t="shared" si="1131"/>
        <v>0.99379033467422384</v>
      </c>
      <c r="IG2249" s="1">
        <f t="shared" si="1132"/>
        <v>1.0047368957816579E-6</v>
      </c>
      <c r="IH2249" s="1" t="str">
        <f t="shared" si="1133"/>
        <v/>
      </c>
      <c r="II2249" s="1" t="str">
        <f t="shared" si="1134"/>
        <v/>
      </c>
      <c r="IL2249" s="1">
        <f t="shared" si="1135"/>
        <v>6.2965739037622936E-12</v>
      </c>
      <c r="IM2249" s="1" t="str">
        <f t="shared" si="1136"/>
        <v/>
      </c>
      <c r="IN2249" s="1" t="str">
        <f t="shared" si="1137"/>
        <v/>
      </c>
      <c r="IS2249" s="1">
        <v>1625</v>
      </c>
      <c r="IT2249" s="1">
        <f t="shared" si="1138"/>
        <v>90.373226973476875</v>
      </c>
      <c r="IU2249" s="1">
        <f t="shared" si="1139"/>
        <v>4.8488642822040734E-4</v>
      </c>
      <c r="IV2249" s="1">
        <f t="shared" si="1140"/>
        <v>0.99379033467422384</v>
      </c>
      <c r="IW2249" s="1">
        <f t="shared" si="1141"/>
        <v>4.8488642822040734E-4</v>
      </c>
      <c r="IX2249" s="1" t="str">
        <f t="shared" si="1142"/>
        <v/>
      </c>
      <c r="IY2249" s="1" t="str">
        <f t="shared" si="1143"/>
        <v/>
      </c>
      <c r="IZ2249" s="1">
        <f t="shared" si="1144"/>
        <v>2.6064014913910727E-6</v>
      </c>
      <c r="JA2249" s="1" t="str">
        <f t="shared" si="1145"/>
        <v/>
      </c>
      <c r="JB2249" s="1" t="str">
        <f t="shared" si="1146"/>
        <v/>
      </c>
      <c r="JF2249" s="1">
        <v>1625</v>
      </c>
      <c r="JG2249" s="1">
        <f t="shared" si="1164"/>
        <v>254.08844288759548</v>
      </c>
      <c r="JH2249" s="1">
        <f t="shared" si="1147"/>
        <v>1.7246259111952967E-4</v>
      </c>
      <c r="JI2249" s="1">
        <f t="shared" si="1148"/>
        <v>0.99379033467422384</v>
      </c>
      <c r="JJ2249" s="1">
        <f t="shared" si="1149"/>
        <v>1.7246259111952967E-4</v>
      </c>
      <c r="JK2249" s="1" t="str">
        <f t="shared" si="1150"/>
        <v/>
      </c>
      <c r="JL2249" s="1" t="str">
        <f t="shared" si="1151"/>
        <v/>
      </c>
      <c r="JM2249" s="1">
        <f t="shared" si="1152"/>
        <v>5.2905821452757848E-21</v>
      </c>
      <c r="JN2249" s="1" t="str">
        <f t="shared" si="1153"/>
        <v/>
      </c>
      <c r="JO2249" s="1" t="str">
        <f t="shared" si="1154"/>
        <v/>
      </c>
      <c r="JS2249" s="1">
        <v>1625</v>
      </c>
      <c r="JT2249" s="1">
        <f t="shared" si="1155"/>
        <v>24814.219737612766</v>
      </c>
      <c r="JU2249" s="1">
        <f t="shared" si="1156"/>
        <v>1.7659532194558174E-6</v>
      </c>
      <c r="JV2249" s="1">
        <f t="shared" si="1157"/>
        <v>0.99379033467422384</v>
      </c>
      <c r="JW2249" s="1">
        <f t="shared" si="1158"/>
        <v>1.7659532194558174E-6</v>
      </c>
      <c r="JX2249" s="1" t="str">
        <f t="shared" si="1159"/>
        <v/>
      </c>
      <c r="JY2249" s="1" t="str">
        <f t="shared" si="1160"/>
        <v/>
      </c>
      <c r="JZ2249" s="1">
        <f t="shared" si="1161"/>
        <v>4.9885699918613102E-7</v>
      </c>
      <c r="KA2249" s="1" t="str">
        <f t="shared" si="1162"/>
        <v/>
      </c>
      <c r="KB2249" s="1" t="str">
        <f t="shared" si="1163"/>
        <v/>
      </c>
      <c r="KE2249" s="1">
        <f t="shared" si="1126"/>
        <v>10.431999999999896</v>
      </c>
      <c r="KF2249" s="151">
        <f t="shared" si="1127"/>
        <v>0.16538523506083286</v>
      </c>
      <c r="KG2249" s="1">
        <f t="shared" si="1128"/>
        <v>3.2454570644638303E-4</v>
      </c>
      <c r="KH2249" s="1" t="str">
        <f t="shared" si="1124"/>
        <v/>
      </c>
      <c r="KI2249" s="132" t="str">
        <f t="shared" si="1125"/>
        <v/>
      </c>
    </row>
    <row r="2250" spans="237:295" ht="20.100000000000001" customHeight="1" x14ac:dyDescent="0.25">
      <c r="IC2250" s="1">
        <v>1626</v>
      </c>
      <c r="ID2250" s="1">
        <f t="shared" si="1129"/>
        <v>43683.938173435628</v>
      </c>
      <c r="IE2250" s="1">
        <f t="shared" si="1130"/>
        <v>9.9473163874534513E-7</v>
      </c>
      <c r="IF2250" s="1">
        <f t="shared" si="1131"/>
        <v>0.99386009829025468</v>
      </c>
      <c r="IG2250" s="1">
        <f t="shared" si="1132"/>
        <v>9.9473163874534513E-7</v>
      </c>
      <c r="IH2250" s="1" t="str">
        <f t="shared" si="1133"/>
        <v/>
      </c>
      <c r="II2250" s="1" t="str">
        <f t="shared" si="1134"/>
        <v/>
      </c>
      <c r="IL2250" s="1">
        <f t="shared" si="1135"/>
        <v>6.4364894706284751E-12</v>
      </c>
      <c r="IM2250" s="1" t="str">
        <f t="shared" si="1136"/>
        <v/>
      </c>
      <c r="IN2250" s="1" t="str">
        <f t="shared" si="1137"/>
        <v/>
      </c>
      <c r="IS2250" s="1">
        <v>1626</v>
      </c>
      <c r="IT2250" s="1">
        <f t="shared" si="1138"/>
        <v>90.517824136634459</v>
      </c>
      <c r="IU2250" s="1">
        <f t="shared" si="1139"/>
        <v>4.8005788716838215E-4</v>
      </c>
      <c r="IV2250" s="1">
        <f t="shared" si="1140"/>
        <v>0.99386009829025468</v>
      </c>
      <c r="IW2250" s="1">
        <f t="shared" si="1141"/>
        <v>4.8005788716838215E-4</v>
      </c>
      <c r="IX2250" s="1" t="str">
        <f t="shared" si="1142"/>
        <v/>
      </c>
      <c r="IY2250" s="1" t="str">
        <f t="shared" si="1143"/>
        <v/>
      </c>
      <c r="IZ2250" s="1">
        <f t="shared" si="1144"/>
        <v>2.6493377645559517E-6</v>
      </c>
      <c r="JA2250" s="1" t="str">
        <f t="shared" si="1145"/>
        <v/>
      </c>
      <c r="JB2250" s="1" t="str">
        <f t="shared" si="1146"/>
        <v/>
      </c>
      <c r="JF2250" s="1">
        <v>1626</v>
      </c>
      <c r="JG2250" s="1">
        <f t="shared" si="1164"/>
        <v>254.49498439621567</v>
      </c>
      <c r="JH2250" s="1">
        <f t="shared" si="1147"/>
        <v>1.707451936988276E-4</v>
      </c>
      <c r="JI2250" s="1">
        <f t="shared" si="1148"/>
        <v>0.99386009829025468</v>
      </c>
      <c r="JJ2250" s="1">
        <f t="shared" si="1149"/>
        <v>1.707451936988276E-4</v>
      </c>
      <c r="JK2250" s="1" t="str">
        <f t="shared" si="1150"/>
        <v/>
      </c>
      <c r="JL2250" s="1" t="str">
        <f t="shared" si="1151"/>
        <v/>
      </c>
      <c r="JM2250" s="1">
        <f t="shared" si="1152"/>
        <v>5.4860425898442382E-21</v>
      </c>
      <c r="JN2250" s="1" t="str">
        <f t="shared" si="1153"/>
        <v/>
      </c>
      <c r="JO2250" s="1" t="str">
        <f t="shared" si="1154"/>
        <v/>
      </c>
      <c r="JS2250" s="1">
        <v>1626</v>
      </c>
      <c r="JT2250" s="1">
        <f t="shared" si="1155"/>
        <v>24853.922489192948</v>
      </c>
      <c r="JU2250" s="1">
        <f t="shared" si="1156"/>
        <v>1.7483677043334572E-6</v>
      </c>
      <c r="JV2250" s="1">
        <f t="shared" si="1157"/>
        <v>0.99386009829025468</v>
      </c>
      <c r="JW2250" s="1">
        <f t="shared" si="1158"/>
        <v>1.7483677043334572E-6</v>
      </c>
      <c r="JX2250" s="1" t="str">
        <f t="shared" si="1159"/>
        <v/>
      </c>
      <c r="JY2250" s="1" t="str">
        <f t="shared" si="1160"/>
        <v/>
      </c>
      <c r="JZ2250" s="1">
        <f t="shared" si="1161"/>
        <v>4.9297587282300381E-7</v>
      </c>
      <c r="KA2250" s="1" t="str">
        <f t="shared" si="1162"/>
        <v/>
      </c>
      <c r="KB2250" s="1" t="str">
        <f t="shared" si="1163"/>
        <v/>
      </c>
      <c r="KE2250" s="1">
        <f t="shared" si="1126"/>
        <v>10.438399999999895</v>
      </c>
      <c r="KF2250" s="151">
        <f t="shared" si="1127"/>
        <v>0.16506068935438648</v>
      </c>
      <c r="KG2250" s="1">
        <f t="shared" si="1128"/>
        <v>3.2400507534957601E-4</v>
      </c>
      <c r="KH2250" s="1" t="str">
        <f t="shared" si="1124"/>
        <v/>
      </c>
      <c r="KI2250" s="132" t="str">
        <f t="shared" si="1125"/>
        <v/>
      </c>
    </row>
    <row r="2251" spans="237:295" ht="20.100000000000001" customHeight="1" x14ac:dyDescent="0.25">
      <c r="IC2251" s="1">
        <v>1627</v>
      </c>
      <c r="ID2251" s="1">
        <f t="shared" si="1129"/>
        <v>43753.72082227499</v>
      </c>
      <c r="IE2251" s="1">
        <f t="shared" si="1130"/>
        <v>9.8481025783504989E-7</v>
      </c>
      <c r="IF2251" s="1">
        <f t="shared" si="1131"/>
        <v>0.99392916664252762</v>
      </c>
      <c r="IG2251" s="1">
        <f t="shared" si="1132"/>
        <v>9.8481025783504989E-7</v>
      </c>
      <c r="IH2251" s="1" t="str">
        <f t="shared" si="1133"/>
        <v/>
      </c>
      <c r="II2251" s="1" t="str">
        <f t="shared" si="1134"/>
        <v/>
      </c>
      <c r="IL2251" s="1">
        <f t="shared" si="1135"/>
        <v>6.5794088165491645E-12</v>
      </c>
      <c r="IM2251" s="1" t="str">
        <f t="shared" si="1136"/>
        <v/>
      </c>
      <c r="IN2251" s="1" t="str">
        <f t="shared" si="1137"/>
        <v/>
      </c>
      <c r="IS2251" s="1">
        <v>1627</v>
      </c>
      <c r="IT2251" s="1">
        <f t="shared" si="1138"/>
        <v>90.662421299792015</v>
      </c>
      <c r="IU2251" s="1">
        <f t="shared" si="1139"/>
        <v>4.7526982476836076E-4</v>
      </c>
      <c r="IV2251" s="1">
        <f t="shared" si="1140"/>
        <v>0.99392916664252762</v>
      </c>
      <c r="IW2251" s="1">
        <f t="shared" si="1141"/>
        <v>4.7526982476836076E-4</v>
      </c>
      <c r="IX2251" s="1" t="str">
        <f t="shared" si="1142"/>
        <v/>
      </c>
      <c r="IY2251" s="1" t="str">
        <f t="shared" si="1143"/>
        <v/>
      </c>
      <c r="IZ2251" s="1">
        <f t="shared" si="1144"/>
        <v>2.6929382564177363E-6</v>
      </c>
      <c r="JA2251" s="1" t="str">
        <f t="shared" si="1145"/>
        <v/>
      </c>
      <c r="JB2251" s="1" t="str">
        <f t="shared" si="1146"/>
        <v/>
      </c>
      <c r="JF2251" s="1">
        <v>1627</v>
      </c>
      <c r="JG2251" s="1">
        <f t="shared" si="1164"/>
        <v>254.90152590483586</v>
      </c>
      <c r="JH2251" s="1">
        <f t="shared" si="1147"/>
        <v>1.6904219357366334E-4</v>
      </c>
      <c r="JI2251" s="1">
        <f t="shared" si="1148"/>
        <v>0.99392916664252762</v>
      </c>
      <c r="JJ2251" s="1">
        <f t="shared" si="1149"/>
        <v>1.6904219357366334E-4</v>
      </c>
      <c r="JK2251" s="1" t="str">
        <f t="shared" si="1150"/>
        <v/>
      </c>
      <c r="JL2251" s="1" t="str">
        <f t="shared" si="1151"/>
        <v/>
      </c>
      <c r="JM2251" s="1">
        <f t="shared" si="1152"/>
        <v>5.6886332975094528E-21</v>
      </c>
      <c r="JN2251" s="1" t="str">
        <f t="shared" si="1153"/>
        <v/>
      </c>
      <c r="JO2251" s="1" t="str">
        <f t="shared" si="1154"/>
        <v/>
      </c>
      <c r="JS2251" s="1">
        <v>1627</v>
      </c>
      <c r="JT2251" s="1">
        <f t="shared" si="1155"/>
        <v>24893.62524077313</v>
      </c>
      <c r="JU2251" s="1">
        <f t="shared" si="1156"/>
        <v>1.730929612198548E-6</v>
      </c>
      <c r="JV2251" s="1">
        <f t="shared" si="1157"/>
        <v>0.99392916664252762</v>
      </c>
      <c r="JW2251" s="1">
        <f t="shared" si="1158"/>
        <v>1.730929612198548E-6</v>
      </c>
      <c r="JX2251" s="1" t="str">
        <f t="shared" si="1159"/>
        <v/>
      </c>
      <c r="JY2251" s="1" t="str">
        <f t="shared" si="1160"/>
        <v/>
      </c>
      <c r="JZ2251" s="1">
        <f t="shared" si="1161"/>
        <v>4.8715628568870883E-7</v>
      </c>
      <c r="KA2251" s="1" t="str">
        <f t="shared" si="1162"/>
        <v/>
      </c>
      <c r="KB2251" s="1" t="str">
        <f t="shared" si="1163"/>
        <v/>
      </c>
      <c r="KE2251" s="1">
        <f t="shared" si="1126"/>
        <v>10.444799999999894</v>
      </c>
      <c r="KF2251" s="151">
        <f t="shared" si="1127"/>
        <v>0.1647366842790369</v>
      </c>
      <c r="KG2251" s="1">
        <f t="shared" si="1128"/>
        <v>3.2346504103678009E-4</v>
      </c>
      <c r="KH2251" s="1" t="str">
        <f t="shared" si="1124"/>
        <v/>
      </c>
      <c r="KI2251" s="132" t="str">
        <f t="shared" si="1125"/>
        <v/>
      </c>
    </row>
    <row r="2252" spans="237:295" ht="20.100000000000001" customHeight="1" x14ac:dyDescent="0.25">
      <c r="IC2252" s="1">
        <v>1628</v>
      </c>
      <c r="ID2252" s="1">
        <f t="shared" si="1129"/>
        <v>43823.503471114338</v>
      </c>
      <c r="IE2252" s="1">
        <f t="shared" si="1130"/>
        <v>9.7497223237478312E-7</v>
      </c>
      <c r="IF2252" s="1">
        <f t="shared" si="1131"/>
        <v>0.99399754556596687</v>
      </c>
      <c r="IG2252" s="1">
        <f t="shared" si="1132"/>
        <v>9.7497223237478312E-7</v>
      </c>
      <c r="IH2252" s="1" t="str">
        <f t="shared" si="1133"/>
        <v/>
      </c>
      <c r="II2252" s="1" t="str">
        <f t="shared" si="1134"/>
        <v/>
      </c>
      <c r="IL2252" s="1">
        <f t="shared" si="1135"/>
        <v>6.7253940149260858E-12</v>
      </c>
      <c r="IM2252" s="1" t="str">
        <f t="shared" si="1136"/>
        <v/>
      </c>
      <c r="IN2252" s="1" t="str">
        <f t="shared" si="1137"/>
        <v/>
      </c>
      <c r="IS2252" s="1">
        <v>1628</v>
      </c>
      <c r="IT2252" s="1">
        <f t="shared" si="1138"/>
        <v>90.807018462949571</v>
      </c>
      <c r="IU2252" s="1">
        <f t="shared" si="1139"/>
        <v>4.705219897418995E-4</v>
      </c>
      <c r="IV2252" s="1">
        <f t="shared" si="1140"/>
        <v>0.99399754556596687</v>
      </c>
      <c r="IW2252" s="1">
        <f t="shared" si="1141"/>
        <v>4.705219897418995E-4</v>
      </c>
      <c r="IX2252" s="1" t="str">
        <f t="shared" si="1142"/>
        <v/>
      </c>
      <c r="IY2252" s="1" t="str">
        <f t="shared" si="1143"/>
        <v/>
      </c>
      <c r="IZ2252" s="1">
        <f t="shared" si="1144"/>
        <v>2.7372124914237506E-6</v>
      </c>
      <c r="JA2252" s="1" t="str">
        <f t="shared" si="1145"/>
        <v/>
      </c>
      <c r="JB2252" s="1" t="str">
        <f t="shared" si="1146"/>
        <v/>
      </c>
      <c r="JF2252" s="1">
        <v>1628</v>
      </c>
      <c r="JG2252" s="1">
        <f t="shared" si="1164"/>
        <v>255.30806741345594</v>
      </c>
      <c r="JH2252" s="1">
        <f t="shared" si="1147"/>
        <v>1.6735350137026081E-4</v>
      </c>
      <c r="JI2252" s="1">
        <f t="shared" si="1148"/>
        <v>0.99399754556596687</v>
      </c>
      <c r="JJ2252" s="1">
        <f t="shared" si="1149"/>
        <v>1.6735350137026081E-4</v>
      </c>
      <c r="JK2252" s="1" t="str">
        <f t="shared" si="1150"/>
        <v/>
      </c>
      <c r="JL2252" s="1" t="str">
        <f t="shared" si="1151"/>
        <v/>
      </c>
      <c r="JM2252" s="1">
        <f t="shared" si="1152"/>
        <v>5.8986109748398721E-21</v>
      </c>
      <c r="JN2252" s="1" t="str">
        <f t="shared" si="1153"/>
        <v/>
      </c>
      <c r="JO2252" s="1" t="str">
        <f t="shared" si="1154"/>
        <v/>
      </c>
      <c r="JS2252" s="1">
        <v>1628</v>
      </c>
      <c r="JT2252" s="1">
        <f t="shared" si="1155"/>
        <v>24933.327992353305</v>
      </c>
      <c r="JU2252" s="1">
        <f t="shared" si="1156"/>
        <v>1.7136380278966434E-6</v>
      </c>
      <c r="JV2252" s="1">
        <f t="shared" si="1157"/>
        <v>0.99399754556596687</v>
      </c>
      <c r="JW2252" s="1">
        <f t="shared" si="1158"/>
        <v>1.7136380278966434E-6</v>
      </c>
      <c r="JX2252" s="1" t="str">
        <f t="shared" si="1159"/>
        <v/>
      </c>
      <c r="JY2252" s="1" t="str">
        <f t="shared" si="1160"/>
        <v/>
      </c>
      <c r="JZ2252" s="1">
        <f t="shared" si="1161"/>
        <v>4.8139769643788339E-7</v>
      </c>
      <c r="KA2252" s="1" t="str">
        <f t="shared" si="1162"/>
        <v/>
      </c>
      <c r="KB2252" s="1" t="str">
        <f t="shared" si="1163"/>
        <v/>
      </c>
      <c r="KE2252" s="1">
        <f t="shared" si="1126"/>
        <v>10.451199999999893</v>
      </c>
      <c r="KF2252" s="151">
        <f t="shared" si="1127"/>
        <v>0.16441321923800012</v>
      </c>
      <c r="KG2252" s="1">
        <f t="shared" si="1128"/>
        <v>3.2292560389829417E-4</v>
      </c>
      <c r="KH2252" s="1" t="str">
        <f t="shared" si="1124"/>
        <v/>
      </c>
      <c r="KI2252" s="132" t="str">
        <f t="shared" si="1125"/>
        <v/>
      </c>
    </row>
    <row r="2253" spans="237:295" ht="20.100000000000001" customHeight="1" x14ac:dyDescent="0.25">
      <c r="IC2253" s="1">
        <v>1629</v>
      </c>
      <c r="ID2253" s="1">
        <f t="shared" si="1129"/>
        <v>43893.2861199537</v>
      </c>
      <c r="IE2253" s="1">
        <f t="shared" si="1130"/>
        <v>9.6521704290481677E-7</v>
      </c>
      <c r="IF2253" s="1">
        <f t="shared" si="1131"/>
        <v>0.99406524085920478</v>
      </c>
      <c r="IG2253" s="1">
        <f t="shared" si="1132"/>
        <v>9.6521704290481677E-7</v>
      </c>
      <c r="IH2253" s="1" t="str">
        <f t="shared" si="1133"/>
        <v/>
      </c>
      <c r="II2253" s="1" t="str">
        <f t="shared" si="1134"/>
        <v/>
      </c>
      <c r="IL2253" s="1">
        <f t="shared" si="1135"/>
        <v>6.8745083681730662E-12</v>
      </c>
      <c r="IM2253" s="1" t="str">
        <f t="shared" si="1136"/>
        <v/>
      </c>
      <c r="IN2253" s="1" t="str">
        <f t="shared" si="1137"/>
        <v/>
      </c>
      <c r="IS2253" s="1">
        <v>1629</v>
      </c>
      <c r="IT2253" s="1">
        <f t="shared" si="1138"/>
        <v>90.951615626107127</v>
      </c>
      <c r="IU2253" s="1">
        <f t="shared" si="1139"/>
        <v>4.6581413139752746E-4</v>
      </c>
      <c r="IV2253" s="1">
        <f t="shared" si="1140"/>
        <v>0.99406524085920478</v>
      </c>
      <c r="IW2253" s="1">
        <f t="shared" si="1141"/>
        <v>4.6581413139752746E-4</v>
      </c>
      <c r="IX2253" s="1" t="str">
        <f t="shared" si="1142"/>
        <v/>
      </c>
      <c r="IY2253" s="1" t="str">
        <f t="shared" si="1143"/>
        <v/>
      </c>
      <c r="IZ2253" s="1">
        <f t="shared" si="1144"/>
        <v>2.7821701180836191E-6</v>
      </c>
      <c r="JA2253" s="1" t="str">
        <f t="shared" si="1145"/>
        <v/>
      </c>
      <c r="JB2253" s="1" t="str">
        <f t="shared" si="1146"/>
        <v/>
      </c>
      <c r="JF2253" s="1">
        <v>1629</v>
      </c>
      <c r="JG2253" s="1">
        <f t="shared" si="1164"/>
        <v>255.71460892207614</v>
      </c>
      <c r="JH2253" s="1">
        <f t="shared" si="1147"/>
        <v>1.6567902792361444E-4</v>
      </c>
      <c r="JI2253" s="1">
        <f t="shared" si="1148"/>
        <v>0.99406524085920478</v>
      </c>
      <c r="JJ2253" s="1">
        <f t="shared" si="1149"/>
        <v>1.6567902792361444E-4</v>
      </c>
      <c r="JK2253" s="1" t="str">
        <f t="shared" si="1150"/>
        <v/>
      </c>
      <c r="JL2253" s="1" t="str">
        <f t="shared" si="1151"/>
        <v/>
      </c>
      <c r="JM2253" s="1">
        <f t="shared" si="1152"/>
        <v>6.1162414449188463E-21</v>
      </c>
      <c r="JN2253" s="1" t="str">
        <f t="shared" si="1153"/>
        <v/>
      </c>
      <c r="JO2253" s="1" t="str">
        <f t="shared" si="1154"/>
        <v/>
      </c>
      <c r="JS2253" s="1">
        <v>1629</v>
      </c>
      <c r="JT2253" s="1">
        <f t="shared" si="1155"/>
        <v>24973.030743933487</v>
      </c>
      <c r="JU2253" s="1">
        <f t="shared" si="1156"/>
        <v>1.6964920384110214E-6</v>
      </c>
      <c r="JV2253" s="1">
        <f t="shared" si="1157"/>
        <v>0.99406524085920478</v>
      </c>
      <c r="JW2253" s="1">
        <f t="shared" si="1158"/>
        <v>1.6964920384110214E-6</v>
      </c>
      <c r="JX2253" s="1" t="str">
        <f t="shared" si="1159"/>
        <v/>
      </c>
      <c r="JY2253" s="1" t="str">
        <f t="shared" si="1160"/>
        <v/>
      </c>
      <c r="JZ2253" s="1">
        <f t="shared" si="1161"/>
        <v>4.7569956720946497E-7</v>
      </c>
      <c r="KA2253" s="1" t="str">
        <f t="shared" si="1162"/>
        <v/>
      </c>
      <c r="KB2253" s="1" t="str">
        <f t="shared" si="1163"/>
        <v/>
      </c>
      <c r="KE2253" s="1">
        <f t="shared" si="1126"/>
        <v>10.457599999999893</v>
      </c>
      <c r="KF2253" s="151">
        <f t="shared" si="1127"/>
        <v>0.16409029363410182</v>
      </c>
      <c r="KG2253" s="1">
        <f t="shared" si="1128"/>
        <v>3.2238676431958768E-4</v>
      </c>
      <c r="KH2253" s="1" t="str">
        <f t="shared" si="1124"/>
        <v/>
      </c>
      <c r="KI2253" s="132" t="str">
        <f t="shared" si="1125"/>
        <v/>
      </c>
    </row>
    <row r="2254" spans="237:295" ht="20.100000000000001" customHeight="1" x14ac:dyDescent="0.25">
      <c r="IC2254" s="1">
        <v>1630</v>
      </c>
      <c r="ID2254" s="1">
        <f t="shared" si="1129"/>
        <v>43963.068768793048</v>
      </c>
      <c r="IE2254" s="1">
        <f t="shared" si="1130"/>
        <v>9.5554417120262217E-7</v>
      </c>
      <c r="IF2254" s="1">
        <f t="shared" si="1131"/>
        <v>0.99413225828466745</v>
      </c>
      <c r="IG2254" s="1">
        <f t="shared" si="1132"/>
        <v>9.5554417120262217E-7</v>
      </c>
      <c r="IH2254" s="1" t="str">
        <f t="shared" si="1133"/>
        <v/>
      </c>
      <c r="II2254" s="1" t="str">
        <f t="shared" si="1134"/>
        <v/>
      </c>
      <c r="IL2254" s="1">
        <f t="shared" si="1135"/>
        <v>7.0268164308890474E-12</v>
      </c>
      <c r="IM2254" s="1" t="str">
        <f t="shared" si="1136"/>
        <v/>
      </c>
      <c r="IN2254" s="1" t="str">
        <f t="shared" si="1137"/>
        <v/>
      </c>
      <c r="IS2254" s="1">
        <v>1630</v>
      </c>
      <c r="IT2254" s="1">
        <f t="shared" si="1138"/>
        <v>91.096212789264712</v>
      </c>
      <c r="IU2254" s="1">
        <f t="shared" si="1139"/>
        <v>4.6114599964084096E-4</v>
      </c>
      <c r="IV2254" s="1">
        <f t="shared" si="1140"/>
        <v>0.99413225828466745</v>
      </c>
      <c r="IW2254" s="1">
        <f t="shared" si="1141"/>
        <v>4.6114599964084096E-4</v>
      </c>
      <c r="IX2254" s="1" t="str">
        <f t="shared" si="1142"/>
        <v/>
      </c>
      <c r="IY2254" s="1" t="str">
        <f t="shared" si="1143"/>
        <v/>
      </c>
      <c r="IZ2254" s="1">
        <f t="shared" si="1144"/>
        <v>2.8278209103864826E-6</v>
      </c>
      <c r="JA2254" s="1" t="str">
        <f t="shared" si="1145"/>
        <v/>
      </c>
      <c r="JB2254" s="1" t="str">
        <f t="shared" si="1146"/>
        <v/>
      </c>
      <c r="JF2254" s="1">
        <v>1630</v>
      </c>
      <c r="JG2254" s="1">
        <f t="shared" si="1164"/>
        <v>256.12115043069633</v>
      </c>
      <c r="JH2254" s="1">
        <f t="shared" si="1147"/>
        <v>1.6401868428108315E-4</v>
      </c>
      <c r="JI2254" s="1">
        <f t="shared" si="1148"/>
        <v>0.99413225828466745</v>
      </c>
      <c r="JJ2254" s="1">
        <f t="shared" si="1149"/>
        <v>1.6401868428108315E-4</v>
      </c>
      <c r="JK2254" s="1" t="str">
        <f t="shared" si="1150"/>
        <v/>
      </c>
      <c r="JL2254" s="1" t="str">
        <f t="shared" si="1151"/>
        <v/>
      </c>
      <c r="JM2254" s="1">
        <f t="shared" si="1152"/>
        <v>6.3417999665243648E-21</v>
      </c>
      <c r="JN2254" s="1" t="str">
        <f t="shared" si="1153"/>
        <v/>
      </c>
      <c r="JO2254" s="1" t="str">
        <f t="shared" si="1154"/>
        <v/>
      </c>
      <c r="JS2254" s="1">
        <v>1630</v>
      </c>
      <c r="JT2254" s="1">
        <f t="shared" si="1155"/>
        <v>25012.733495513668</v>
      </c>
      <c r="JU2254" s="1">
        <f t="shared" si="1156"/>
        <v>1.6794907328995054E-6</v>
      </c>
      <c r="JV2254" s="1">
        <f t="shared" si="1157"/>
        <v>0.99413225828466745</v>
      </c>
      <c r="JW2254" s="1">
        <f t="shared" si="1158"/>
        <v>1.6794907328995054E-6</v>
      </c>
      <c r="JX2254" s="1" t="str">
        <f t="shared" si="1159"/>
        <v/>
      </c>
      <c r="JY2254" s="1" t="str">
        <f t="shared" si="1160"/>
        <v/>
      </c>
      <c r="JZ2254" s="1">
        <f t="shared" si="1161"/>
        <v>4.7006136361972285E-7</v>
      </c>
      <c r="KA2254" s="1" t="str">
        <f t="shared" si="1162"/>
        <v/>
      </c>
      <c r="KB2254" s="1" t="str">
        <f t="shared" si="1163"/>
        <v/>
      </c>
      <c r="KE2254" s="1">
        <f t="shared" si="1126"/>
        <v>10.463999999999892</v>
      </c>
      <c r="KF2254" s="151">
        <f t="shared" si="1127"/>
        <v>0.16376790686978224</v>
      </c>
      <c r="KG2254" s="1">
        <f t="shared" si="1128"/>
        <v>3.2184852268157815E-4</v>
      </c>
      <c r="KH2254" s="1" t="str">
        <f t="shared" si="1124"/>
        <v/>
      </c>
      <c r="KI2254" s="132" t="str">
        <f t="shared" si="1125"/>
        <v/>
      </c>
    </row>
    <row r="2255" spans="237:295" ht="20.100000000000001" customHeight="1" x14ac:dyDescent="0.25">
      <c r="IC2255" s="1">
        <v>1631</v>
      </c>
      <c r="ID2255" s="1">
        <f t="shared" si="1129"/>
        <v>44032.851417632395</v>
      </c>
      <c r="IE2255" s="1">
        <f t="shared" si="1130"/>
        <v>9.4595310030347924E-7</v>
      </c>
      <c r="IF2255" s="1">
        <f t="shared" si="1131"/>
        <v>0.99419860356866174</v>
      </c>
      <c r="IG2255" s="1">
        <f t="shared" si="1132"/>
        <v>9.4595310030347924E-7</v>
      </c>
      <c r="IH2255" s="1" t="str">
        <f t="shared" si="1133"/>
        <v/>
      </c>
      <c r="II2255" s="1" t="str">
        <f t="shared" si="1134"/>
        <v/>
      </c>
      <c r="IL2255" s="1">
        <f t="shared" si="1135"/>
        <v>7.1823840334443793E-12</v>
      </c>
      <c r="IM2255" s="1" t="str">
        <f t="shared" si="1136"/>
        <v/>
      </c>
      <c r="IN2255" s="1" t="str">
        <f t="shared" si="1137"/>
        <v/>
      </c>
      <c r="IS2255" s="1">
        <v>1631</v>
      </c>
      <c r="IT2255" s="1">
        <f t="shared" si="1138"/>
        <v>91.240809952422268</v>
      </c>
      <c r="IU2255" s="1">
        <f t="shared" si="1139"/>
        <v>4.5651734498446339E-4</v>
      </c>
      <c r="IV2255" s="1">
        <f t="shared" si="1140"/>
        <v>0.99419860356866174</v>
      </c>
      <c r="IW2255" s="1">
        <f t="shared" si="1141"/>
        <v>4.5651734498446339E-4</v>
      </c>
      <c r="IX2255" s="1" t="str">
        <f t="shared" si="1142"/>
        <v/>
      </c>
      <c r="IY2255" s="1" t="str">
        <f t="shared" si="1143"/>
        <v/>
      </c>
      <c r="IZ2255" s="1">
        <f t="shared" si="1144"/>
        <v>2.8741747692312097E-6</v>
      </c>
      <c r="JA2255" s="1" t="str">
        <f t="shared" si="1145"/>
        <v/>
      </c>
      <c r="JB2255" s="1" t="str">
        <f t="shared" si="1146"/>
        <v/>
      </c>
      <c r="JF2255" s="1">
        <v>1631</v>
      </c>
      <c r="JG2255" s="1">
        <f t="shared" si="1164"/>
        <v>256.52769193931641</v>
      </c>
      <c r="JH2255" s="1">
        <f t="shared" si="1147"/>
        <v>1.6237238170592962E-4</v>
      </c>
      <c r="JI2255" s="1">
        <f t="shared" si="1148"/>
        <v>0.99419860356866174</v>
      </c>
      <c r="JJ2255" s="1">
        <f t="shared" si="1149"/>
        <v>1.6237238170592962E-4</v>
      </c>
      <c r="JK2255" s="1" t="str">
        <f t="shared" si="1150"/>
        <v/>
      </c>
      <c r="JL2255" s="1" t="str">
        <f t="shared" si="1151"/>
        <v/>
      </c>
      <c r="JM2255" s="1">
        <f t="shared" si="1152"/>
        <v>6.5755715643205088E-21</v>
      </c>
      <c r="JN2255" s="1" t="str">
        <f t="shared" si="1153"/>
        <v/>
      </c>
      <c r="JO2255" s="1" t="str">
        <f t="shared" si="1154"/>
        <v/>
      </c>
      <c r="JS2255" s="1">
        <v>1631</v>
      </c>
      <c r="JT2255" s="1">
        <f t="shared" si="1155"/>
        <v>25052.43624709385</v>
      </c>
      <c r="JU2255" s="1">
        <f t="shared" si="1156"/>
        <v>1.6626332027306793E-6</v>
      </c>
      <c r="JV2255" s="1">
        <f t="shared" si="1157"/>
        <v>0.99419860356866174</v>
      </c>
      <c r="JW2255" s="1">
        <f t="shared" si="1158"/>
        <v>1.6626332027306793E-6</v>
      </c>
      <c r="JX2255" s="1" t="str">
        <f t="shared" si="1159"/>
        <v/>
      </c>
      <c r="JY2255" s="1" t="str">
        <f t="shared" si="1160"/>
        <v/>
      </c>
      <c r="JZ2255" s="1">
        <f t="shared" si="1161"/>
        <v>4.6448255475509884E-7</v>
      </c>
      <c r="KA2255" s="1" t="str">
        <f t="shared" si="1162"/>
        <v/>
      </c>
      <c r="KB2255" s="1" t="str">
        <f t="shared" si="1163"/>
        <v/>
      </c>
      <c r="KE2255" s="1">
        <f t="shared" si="1126"/>
        <v>10.470399999999891</v>
      </c>
      <c r="KF2255" s="151">
        <f t="shared" si="1127"/>
        <v>0.16344605834710066</v>
      </c>
      <c r="KG2255" s="1">
        <f t="shared" si="1128"/>
        <v>3.2131087935938218E-4</v>
      </c>
      <c r="KH2255" s="1" t="str">
        <f t="shared" si="1124"/>
        <v/>
      </c>
      <c r="KI2255" s="132" t="str">
        <f t="shared" si="1125"/>
        <v/>
      </c>
    </row>
    <row r="2256" spans="237:295" ht="20.100000000000001" customHeight="1" x14ac:dyDescent="0.25">
      <c r="IC2256" s="1">
        <v>1632</v>
      </c>
      <c r="ID2256" s="1">
        <f t="shared" si="1129"/>
        <v>44102.634066471757</v>
      </c>
      <c r="IE2256" s="1">
        <f t="shared" si="1130"/>
        <v>9.3644331452079709E-7</v>
      </c>
      <c r="IF2256" s="1">
        <f t="shared" si="1131"/>
        <v>0.99426428240146403</v>
      </c>
      <c r="IG2256" s="1">
        <f t="shared" si="1132"/>
        <v>9.3644331452079709E-7</v>
      </c>
      <c r="IH2256" s="1" t="str">
        <f t="shared" si="1133"/>
        <v/>
      </c>
      <c r="II2256" s="1" t="str">
        <f t="shared" si="1134"/>
        <v/>
      </c>
      <c r="IL2256" s="1">
        <f t="shared" si="1135"/>
        <v>7.3412783059862643E-12</v>
      </c>
      <c r="IM2256" s="1" t="str">
        <f t="shared" si="1136"/>
        <v/>
      </c>
      <c r="IN2256" s="1" t="str">
        <f t="shared" si="1137"/>
        <v/>
      </c>
      <c r="IS2256" s="1">
        <v>1632</v>
      </c>
      <c r="IT2256" s="1">
        <f t="shared" si="1138"/>
        <v>91.385407115579824</v>
      </c>
      <c r="IU2256" s="1">
        <f t="shared" si="1139"/>
        <v>4.5192791855783865E-4</v>
      </c>
      <c r="IV2256" s="1">
        <f t="shared" si="1140"/>
        <v>0.99426428240146392</v>
      </c>
      <c r="IW2256" s="1">
        <f t="shared" si="1141"/>
        <v>4.5192791855783865E-4</v>
      </c>
      <c r="IX2256" s="1" t="str">
        <f t="shared" si="1142"/>
        <v/>
      </c>
      <c r="IY2256" s="1" t="str">
        <f t="shared" si="1143"/>
        <v/>
      </c>
      <c r="IZ2256" s="1">
        <f t="shared" si="1144"/>
        <v>2.9212417238699887E-6</v>
      </c>
      <c r="JA2256" s="1" t="str">
        <f t="shared" si="1145"/>
        <v/>
      </c>
      <c r="JB2256" s="1" t="str">
        <f t="shared" si="1146"/>
        <v/>
      </c>
      <c r="JF2256" s="1">
        <v>1632</v>
      </c>
      <c r="JG2256" s="1">
        <f t="shared" si="1164"/>
        <v>256.93423344793661</v>
      </c>
      <c r="JH2256" s="1">
        <f t="shared" si="1147"/>
        <v>1.6074003168080483E-4</v>
      </c>
      <c r="JI2256" s="1">
        <f t="shared" si="1148"/>
        <v>0.99426428240146403</v>
      </c>
      <c r="JJ2256" s="1">
        <f t="shared" si="1149"/>
        <v>1.6074003168080483E-4</v>
      </c>
      <c r="JK2256" s="1" t="str">
        <f t="shared" si="1150"/>
        <v/>
      </c>
      <c r="JL2256" s="1" t="str">
        <f t="shared" si="1151"/>
        <v/>
      </c>
      <c r="JM2256" s="1">
        <f t="shared" si="1152"/>
        <v>6.8178513704319899E-21</v>
      </c>
      <c r="JN2256" s="1" t="str">
        <f t="shared" si="1153"/>
        <v/>
      </c>
      <c r="JO2256" s="1" t="str">
        <f t="shared" si="1154"/>
        <v/>
      </c>
      <c r="JS2256" s="1">
        <v>1632</v>
      </c>
      <c r="JT2256" s="1">
        <f t="shared" si="1155"/>
        <v>25092.138998674032</v>
      </c>
      <c r="JU2256" s="1">
        <f t="shared" si="1156"/>
        <v>1.6459185415195997E-6</v>
      </c>
      <c r="JV2256" s="1">
        <f t="shared" si="1157"/>
        <v>0.99426428240146403</v>
      </c>
      <c r="JW2256" s="1">
        <f t="shared" si="1158"/>
        <v>1.6459185415195997E-6</v>
      </c>
      <c r="JX2256" s="1" t="str">
        <f t="shared" si="1159"/>
        <v/>
      </c>
      <c r="JY2256" s="1" t="str">
        <f t="shared" si="1160"/>
        <v/>
      </c>
      <c r="JZ2256" s="1">
        <f t="shared" si="1161"/>
        <v>4.5896261316484757E-7</v>
      </c>
      <c r="KA2256" s="1" t="str">
        <f t="shared" si="1162"/>
        <v/>
      </c>
      <c r="KB2256" s="1" t="str">
        <f t="shared" si="1163"/>
        <v/>
      </c>
      <c r="KE2256" s="1">
        <f t="shared" si="1126"/>
        <v>10.476799999999891</v>
      </c>
      <c r="KF2256" s="151">
        <f t="shared" si="1127"/>
        <v>0.16312474746774128</v>
      </c>
      <c r="KG2256" s="1">
        <f t="shared" si="1128"/>
        <v>3.2077383472453591E-4</v>
      </c>
      <c r="KH2256" s="1" t="str">
        <f t="shared" si="1124"/>
        <v/>
      </c>
      <c r="KI2256" s="132" t="str">
        <f t="shared" si="1125"/>
        <v/>
      </c>
    </row>
    <row r="2257" spans="237:295" ht="20.100000000000001" customHeight="1" x14ac:dyDescent="0.25">
      <c r="IC2257" s="1">
        <v>1633</v>
      </c>
      <c r="ID2257" s="1">
        <f t="shared" si="1129"/>
        <v>44172.416715311105</v>
      </c>
      <c r="IE2257" s="1">
        <f t="shared" si="1130"/>
        <v>9.2701429946613024E-7</v>
      </c>
      <c r="IF2257" s="1">
        <f t="shared" si="1131"/>
        <v>0.99432930043740952</v>
      </c>
      <c r="IG2257" s="1">
        <f t="shared" si="1132"/>
        <v>9.2701429946613024E-7</v>
      </c>
      <c r="IH2257" s="1" t="str">
        <f t="shared" si="1133"/>
        <v/>
      </c>
      <c r="II2257" s="1" t="str">
        <f t="shared" si="1134"/>
        <v/>
      </c>
      <c r="IL2257" s="1">
        <f t="shared" si="1135"/>
        <v>7.5035677028707848E-12</v>
      </c>
      <c r="IM2257" s="1" t="str">
        <f t="shared" si="1136"/>
        <v/>
      </c>
      <c r="IN2257" s="1" t="str">
        <f t="shared" si="1137"/>
        <v/>
      </c>
      <c r="IS2257" s="1">
        <v>1633</v>
      </c>
      <c r="IT2257" s="1">
        <f t="shared" si="1138"/>
        <v>91.53000427873738</v>
      </c>
      <c r="IU2257" s="1">
        <f t="shared" si="1139"/>
        <v>4.4737747211689549E-4</v>
      </c>
      <c r="IV2257" s="1">
        <f t="shared" si="1140"/>
        <v>0.99432930043740952</v>
      </c>
      <c r="IW2257" s="1">
        <f t="shared" si="1141"/>
        <v>4.4737747211689549E-4</v>
      </c>
      <c r="IX2257" s="1" t="str">
        <f t="shared" si="1142"/>
        <v/>
      </c>
      <c r="IY2257" s="1" t="str">
        <f t="shared" si="1143"/>
        <v/>
      </c>
      <c r="IZ2257" s="1">
        <f t="shared" si="1144"/>
        <v>2.9690319333651381E-6</v>
      </c>
      <c r="JA2257" s="1" t="str">
        <f t="shared" si="1145"/>
        <v/>
      </c>
      <c r="JB2257" s="1" t="str">
        <f t="shared" si="1146"/>
        <v/>
      </c>
      <c r="JF2257" s="1">
        <v>1633</v>
      </c>
      <c r="JG2257" s="1">
        <f t="shared" si="1164"/>
        <v>257.3407749565568</v>
      </c>
      <c r="JH2257" s="1">
        <f t="shared" si="1147"/>
        <v>1.5912154591118634E-4</v>
      </c>
      <c r="JI2257" s="1">
        <f t="shared" si="1148"/>
        <v>0.99432930043740952</v>
      </c>
      <c r="JJ2257" s="1">
        <f t="shared" si="1149"/>
        <v>1.5912154591118634E-4</v>
      </c>
      <c r="JK2257" s="1" t="str">
        <f t="shared" si="1150"/>
        <v/>
      </c>
      <c r="JL2257" s="1" t="str">
        <f t="shared" si="1151"/>
        <v/>
      </c>
      <c r="JM2257" s="1">
        <f t="shared" si="1152"/>
        <v>7.0689449777887193E-21</v>
      </c>
      <c r="JN2257" s="1" t="str">
        <f t="shared" si="1153"/>
        <v/>
      </c>
      <c r="JO2257" s="1" t="str">
        <f t="shared" si="1154"/>
        <v/>
      </c>
      <c r="JS2257" s="1">
        <v>1633</v>
      </c>
      <c r="JT2257" s="1">
        <f t="shared" si="1155"/>
        <v>25131.841750254207</v>
      </c>
      <c r="JU2257" s="1">
        <f t="shared" si="1156"/>
        <v>1.629345845162978E-6</v>
      </c>
      <c r="JV2257" s="1">
        <f t="shared" si="1157"/>
        <v>0.99432930043740952</v>
      </c>
      <c r="JW2257" s="1">
        <f t="shared" si="1158"/>
        <v>1.629345845162978E-6</v>
      </c>
      <c r="JX2257" s="1" t="str">
        <f t="shared" si="1159"/>
        <v/>
      </c>
      <c r="JY2257" s="1" t="str">
        <f t="shared" si="1160"/>
        <v/>
      </c>
      <c r="JZ2257" s="1">
        <f t="shared" si="1161"/>
        <v>4.5350101485350042E-7</v>
      </c>
      <c r="KA2257" s="1" t="str">
        <f t="shared" si="1162"/>
        <v/>
      </c>
      <c r="KB2257" s="1" t="str">
        <f t="shared" si="1163"/>
        <v/>
      </c>
      <c r="KE2257" s="1">
        <f t="shared" si="1126"/>
        <v>10.48319999999989</v>
      </c>
      <c r="KF2257" s="151">
        <f t="shared" si="1127"/>
        <v>0.16280397363301674</v>
      </c>
      <c r="KG2257" s="1">
        <f t="shared" si="1128"/>
        <v>3.2023738914305211E-4</v>
      </c>
      <c r="KH2257" s="1" t="str">
        <f t="shared" si="1124"/>
        <v/>
      </c>
      <c r="KI2257" s="132" t="str">
        <f t="shared" si="1125"/>
        <v/>
      </c>
    </row>
    <row r="2258" spans="237:295" ht="20.100000000000001" customHeight="1" x14ac:dyDescent="0.25">
      <c r="IC2258" s="1">
        <v>1634</v>
      </c>
      <c r="ID2258" s="1">
        <f t="shared" si="1129"/>
        <v>44242.199364150467</v>
      </c>
      <c r="IE2258" s="1">
        <f t="shared" si="1130"/>
        <v>9.1766554206886596E-7</v>
      </c>
      <c r="IF2258" s="1">
        <f t="shared" si="1131"/>
        <v>0.99439366329498435</v>
      </c>
      <c r="IG2258" s="1">
        <f t="shared" si="1132"/>
        <v>9.1766554206886596E-7</v>
      </c>
      <c r="IH2258" s="1" t="str">
        <f t="shared" si="1133"/>
        <v/>
      </c>
      <c r="II2258" s="1" t="str">
        <f t="shared" si="1134"/>
        <v/>
      </c>
      <c r="IL2258" s="1">
        <f t="shared" si="1135"/>
        <v>7.6693220275289107E-12</v>
      </c>
      <c r="IM2258" s="1" t="str">
        <f t="shared" si="1136"/>
        <v/>
      </c>
      <c r="IN2258" s="1" t="str">
        <f t="shared" si="1137"/>
        <v/>
      </c>
      <c r="IS2258" s="1">
        <v>1634</v>
      </c>
      <c r="IT2258" s="1">
        <f t="shared" si="1138"/>
        <v>91.674601441894964</v>
      </c>
      <c r="IU2258" s="1">
        <f t="shared" si="1139"/>
        <v>4.42865758053551E-4</v>
      </c>
      <c r="IV2258" s="1">
        <f t="shared" si="1140"/>
        <v>0.99439366329498435</v>
      </c>
      <c r="IW2258" s="1">
        <f t="shared" si="1141"/>
        <v>4.42865758053551E-4</v>
      </c>
      <c r="IX2258" s="1" t="str">
        <f t="shared" si="1142"/>
        <v/>
      </c>
      <c r="IY2258" s="1" t="str">
        <f t="shared" si="1143"/>
        <v/>
      </c>
      <c r="IZ2258" s="1">
        <f t="shared" si="1144"/>
        <v>3.0175556880594112E-6</v>
      </c>
      <c r="JA2258" s="1" t="str">
        <f t="shared" si="1145"/>
        <v/>
      </c>
      <c r="JB2258" s="1" t="str">
        <f t="shared" si="1146"/>
        <v/>
      </c>
      <c r="JF2258" s="1">
        <v>1634</v>
      </c>
      <c r="JG2258" s="1">
        <f t="shared" si="1164"/>
        <v>257.74731646517688</v>
      </c>
      <c r="JH2258" s="1">
        <f t="shared" si="1147"/>
        <v>1.5751683632875854E-4</v>
      </c>
      <c r="JI2258" s="1">
        <f t="shared" si="1148"/>
        <v>0.99439366329498435</v>
      </c>
      <c r="JJ2258" s="1">
        <f t="shared" si="1149"/>
        <v>1.5751683632875854E-4</v>
      </c>
      <c r="JK2258" s="1" t="str">
        <f t="shared" si="1150"/>
        <v/>
      </c>
      <c r="JL2258" s="1" t="str">
        <f t="shared" si="1151"/>
        <v/>
      </c>
      <c r="JM2258" s="1">
        <f t="shared" si="1152"/>
        <v>7.329168805641677E-21</v>
      </c>
      <c r="JN2258" s="1" t="str">
        <f t="shared" si="1153"/>
        <v/>
      </c>
      <c r="JO2258" s="1" t="str">
        <f t="shared" si="1154"/>
        <v/>
      </c>
      <c r="JS2258" s="1">
        <v>1634</v>
      </c>
      <c r="JT2258" s="1">
        <f t="shared" si="1155"/>
        <v>25171.544501834389</v>
      </c>
      <c r="JU2258" s="1">
        <f t="shared" si="1156"/>
        <v>1.6129142118737802E-6</v>
      </c>
      <c r="JV2258" s="1">
        <f t="shared" si="1157"/>
        <v>0.99439366329498435</v>
      </c>
      <c r="JW2258" s="1">
        <f t="shared" si="1158"/>
        <v>1.6129142118737802E-6</v>
      </c>
      <c r="JX2258" s="1" t="str">
        <f t="shared" si="1159"/>
        <v/>
      </c>
      <c r="JY2258" s="1" t="str">
        <f t="shared" si="1160"/>
        <v/>
      </c>
      <c r="JZ2258" s="1">
        <f t="shared" si="1161"/>
        <v>4.4809723927313449E-7</v>
      </c>
      <c r="KA2258" s="1" t="str">
        <f t="shared" si="1162"/>
        <v/>
      </c>
      <c r="KB2258" s="1" t="str">
        <f t="shared" si="1163"/>
        <v/>
      </c>
      <c r="KE2258" s="1">
        <f t="shared" si="1126"/>
        <v>10.489599999999889</v>
      </c>
      <c r="KF2258" s="151">
        <f t="shared" si="1127"/>
        <v>0.16248373624387369</v>
      </c>
      <c r="KG2258" s="1">
        <f t="shared" si="1128"/>
        <v>3.1970154297619735E-4</v>
      </c>
      <c r="KH2258" s="1" t="str">
        <f t="shared" si="1124"/>
        <v/>
      </c>
      <c r="KI2258" s="132" t="str">
        <f t="shared" si="1125"/>
        <v/>
      </c>
    </row>
    <row r="2259" spans="237:295" ht="20.100000000000001" customHeight="1" x14ac:dyDescent="0.25">
      <c r="IC2259" s="1">
        <v>1635</v>
      </c>
      <c r="ID2259" s="1">
        <f t="shared" si="1129"/>
        <v>44311.982012989814</v>
      </c>
      <c r="IE2259" s="1">
        <f t="shared" si="1130"/>
        <v>9.0839653059564296E-7</v>
      </c>
      <c r="IF2259" s="1">
        <f t="shared" si="1131"/>
        <v>0.99445737655691735</v>
      </c>
      <c r="IG2259" s="1">
        <f t="shared" si="1132"/>
        <v>9.0839653059564296E-7</v>
      </c>
      <c r="IH2259" s="1" t="str">
        <f t="shared" si="1133"/>
        <v/>
      </c>
      <c r="II2259" s="1" t="str">
        <f t="shared" si="1134"/>
        <v/>
      </c>
      <c r="IL2259" s="1">
        <f t="shared" si="1135"/>
        <v>7.8386124577725308E-12</v>
      </c>
      <c r="IM2259" s="1" t="str">
        <f t="shared" si="1136"/>
        <v/>
      </c>
      <c r="IN2259" s="1" t="str">
        <f t="shared" si="1137"/>
        <v/>
      </c>
      <c r="IS2259" s="1">
        <v>1635</v>
      </c>
      <c r="IT2259" s="1">
        <f t="shared" si="1138"/>
        <v>91.81919860505252</v>
      </c>
      <c r="IU2259" s="1">
        <f t="shared" si="1139"/>
        <v>4.3839252940508126E-4</v>
      </c>
      <c r="IV2259" s="1">
        <f t="shared" si="1140"/>
        <v>0.99445737655691735</v>
      </c>
      <c r="IW2259" s="1">
        <f t="shared" si="1141"/>
        <v>4.3839252940508126E-4</v>
      </c>
      <c r="IX2259" s="1" t="str">
        <f t="shared" si="1142"/>
        <v/>
      </c>
      <c r="IY2259" s="1" t="str">
        <f t="shared" si="1143"/>
        <v/>
      </c>
      <c r="IZ2259" s="1">
        <f t="shared" si="1144"/>
        <v>3.0668234110596437E-6</v>
      </c>
      <c r="JA2259" s="1" t="str">
        <f t="shared" si="1145"/>
        <v/>
      </c>
      <c r="JB2259" s="1" t="str">
        <f t="shared" si="1146"/>
        <v/>
      </c>
      <c r="JF2259" s="1">
        <v>1635</v>
      </c>
      <c r="JG2259" s="1">
        <f t="shared" si="1164"/>
        <v>258.15385797379707</v>
      </c>
      <c r="JH2259" s="1">
        <f t="shared" si="1147"/>
        <v>1.5592581509474144E-4</v>
      </c>
      <c r="JI2259" s="1">
        <f t="shared" si="1148"/>
        <v>0.99445737655691735</v>
      </c>
      <c r="JJ2259" s="1">
        <f t="shared" si="1149"/>
        <v>1.5592581509474144E-4</v>
      </c>
      <c r="JK2259" s="1" t="str">
        <f t="shared" si="1150"/>
        <v/>
      </c>
      <c r="JL2259" s="1" t="str">
        <f t="shared" si="1151"/>
        <v/>
      </c>
      <c r="JM2259" s="1">
        <f t="shared" si="1152"/>
        <v>7.5988504776597288E-21</v>
      </c>
      <c r="JN2259" s="1" t="str">
        <f t="shared" si="1153"/>
        <v/>
      </c>
      <c r="JO2259" s="1" t="str">
        <f t="shared" si="1154"/>
        <v/>
      </c>
      <c r="JS2259" s="1">
        <v>1635</v>
      </c>
      <c r="JT2259" s="1">
        <f t="shared" si="1155"/>
        <v>25211.247253414571</v>
      </c>
      <c r="JU2259" s="1">
        <f t="shared" si="1156"/>
        <v>1.5966227422153698E-6</v>
      </c>
      <c r="JV2259" s="1">
        <f t="shared" si="1157"/>
        <v>0.99445737655691735</v>
      </c>
      <c r="JW2259" s="1">
        <f t="shared" si="1158"/>
        <v>1.5966227422153698E-6</v>
      </c>
      <c r="JX2259" s="1" t="str">
        <f t="shared" si="1159"/>
        <v/>
      </c>
      <c r="JY2259" s="1" t="str">
        <f t="shared" si="1160"/>
        <v/>
      </c>
      <c r="JZ2259" s="1">
        <f t="shared" si="1161"/>
        <v>4.4275076931546636E-7</v>
      </c>
      <c r="KA2259" s="1" t="str">
        <f t="shared" si="1162"/>
        <v/>
      </c>
      <c r="KB2259" s="1" t="str">
        <f t="shared" si="1163"/>
        <v/>
      </c>
      <c r="KE2259" s="1">
        <f t="shared" si="1126"/>
        <v>10.495999999999889</v>
      </c>
      <c r="KF2259" s="151">
        <f t="shared" si="1127"/>
        <v>0.16216403470089749</v>
      </c>
      <c r="KG2259" s="1">
        <f t="shared" si="1128"/>
        <v>3.1916629658065854E-4</v>
      </c>
      <c r="KH2259" s="1" t="str">
        <f t="shared" si="1124"/>
        <v/>
      </c>
      <c r="KI2259" s="132" t="str">
        <f t="shared" si="1125"/>
        <v/>
      </c>
    </row>
    <row r="2260" spans="237:295" ht="20.100000000000001" customHeight="1" x14ac:dyDescent="0.25">
      <c r="IC2260" s="1">
        <v>1636</v>
      </c>
      <c r="ID2260" s="1">
        <f t="shared" si="1129"/>
        <v>44381.764661829176</v>
      </c>
      <c r="IE2260" s="1">
        <f t="shared" si="1130"/>
        <v>8.992067546694356E-7</v>
      </c>
      <c r="IF2260" s="1">
        <f t="shared" si="1131"/>
        <v>0.99452044577027487</v>
      </c>
      <c r="IG2260" s="1">
        <f t="shared" si="1132"/>
        <v>8.992067546694356E-7</v>
      </c>
      <c r="IH2260" s="1" t="str">
        <f t="shared" si="1133"/>
        <v/>
      </c>
      <c r="II2260" s="1" t="str">
        <f t="shared" si="1134"/>
        <v/>
      </c>
      <c r="IL2260" s="1">
        <f t="shared" si="1135"/>
        <v>8.0115115715495301E-12</v>
      </c>
      <c r="IM2260" s="1" t="str">
        <f t="shared" si="1136"/>
        <v/>
      </c>
      <c r="IN2260" s="1" t="str">
        <f t="shared" si="1137"/>
        <v/>
      </c>
      <c r="IS2260" s="1">
        <v>1636</v>
      </c>
      <c r="IT2260" s="1">
        <f t="shared" si="1138"/>
        <v>91.963795768210076</v>
      </c>
      <c r="IU2260" s="1">
        <f t="shared" si="1139"/>
        <v>4.3395753986332912E-4</v>
      </c>
      <c r="IV2260" s="1">
        <f t="shared" si="1140"/>
        <v>0.99452044577027487</v>
      </c>
      <c r="IW2260" s="1">
        <f t="shared" si="1141"/>
        <v>4.3395753986332912E-4</v>
      </c>
      <c r="IX2260" s="1" t="str">
        <f t="shared" si="1142"/>
        <v/>
      </c>
      <c r="IY2260" s="1" t="str">
        <f t="shared" si="1143"/>
        <v/>
      </c>
      <c r="IZ2260" s="1">
        <f t="shared" si="1144"/>
        <v>3.116845659734154E-6</v>
      </c>
      <c r="JA2260" s="1" t="str">
        <f t="shared" si="1145"/>
        <v/>
      </c>
      <c r="JB2260" s="1" t="str">
        <f t="shared" si="1146"/>
        <v/>
      </c>
      <c r="JF2260" s="1">
        <v>1636</v>
      </c>
      <c r="JG2260" s="1">
        <f t="shared" si="1164"/>
        <v>258.56039948241715</v>
      </c>
      <c r="JH2260" s="1">
        <f t="shared" si="1147"/>
        <v>1.5434839460317282E-4</v>
      </c>
      <c r="JI2260" s="1">
        <f t="shared" si="1148"/>
        <v>0.99452044577027487</v>
      </c>
      <c r="JJ2260" s="1">
        <f t="shared" si="1149"/>
        <v>1.5434839460317282E-4</v>
      </c>
      <c r="JK2260" s="1" t="str">
        <f t="shared" si="1150"/>
        <v/>
      </c>
      <c r="JL2260" s="1" t="str">
        <f t="shared" si="1151"/>
        <v/>
      </c>
      <c r="JM2260" s="1">
        <f t="shared" si="1152"/>
        <v>7.8783292130363853E-21</v>
      </c>
      <c r="JN2260" s="1" t="str">
        <f t="shared" si="1153"/>
        <v/>
      </c>
      <c r="JO2260" s="1" t="str">
        <f t="shared" si="1154"/>
        <v/>
      </c>
      <c r="JS2260" s="1">
        <v>1636</v>
      </c>
      <c r="JT2260" s="1">
        <f t="shared" si="1155"/>
        <v>25250.950004994753</v>
      </c>
      <c r="JU2260" s="1">
        <f t="shared" si="1156"/>
        <v>1.5804705391350434E-6</v>
      </c>
      <c r="JV2260" s="1">
        <f t="shared" si="1157"/>
        <v>0.99452044577027487</v>
      </c>
      <c r="JW2260" s="1">
        <f t="shared" si="1158"/>
        <v>1.5804705391350434E-6</v>
      </c>
      <c r="JX2260" s="1" t="str">
        <f t="shared" si="1159"/>
        <v/>
      </c>
      <c r="JY2260" s="1" t="str">
        <f t="shared" si="1160"/>
        <v/>
      </c>
      <c r="JZ2260" s="1">
        <f t="shared" si="1161"/>
        <v>4.3746109130376427E-7</v>
      </c>
      <c r="KA2260" s="1" t="str">
        <f t="shared" si="1162"/>
        <v/>
      </c>
      <c r="KB2260" s="1" t="str">
        <f t="shared" si="1163"/>
        <v/>
      </c>
      <c r="KE2260" s="1">
        <f t="shared" si="1126"/>
        <v>10.502399999999888</v>
      </c>
      <c r="KF2260" s="151">
        <f t="shared" si="1127"/>
        <v>0.16184486840431683</v>
      </c>
      <c r="KG2260" s="1">
        <f t="shared" si="1128"/>
        <v>3.1863165030818208E-4</v>
      </c>
      <c r="KH2260" s="1" t="str">
        <f t="shared" si="1124"/>
        <v/>
      </c>
      <c r="KI2260" s="132" t="str">
        <f t="shared" si="1125"/>
        <v/>
      </c>
    </row>
    <row r="2261" spans="237:295" ht="20.100000000000001" customHeight="1" x14ac:dyDescent="0.25">
      <c r="IC2261" s="1">
        <v>1637</v>
      </c>
      <c r="ID2261" s="1">
        <f t="shared" si="1129"/>
        <v>44451.547310668524</v>
      </c>
      <c r="IE2261" s="1">
        <f t="shared" si="1130"/>
        <v>8.9009570528836723E-7</v>
      </c>
      <c r="IF2261" s="1">
        <f t="shared" si="1131"/>
        <v>0.99458287644655541</v>
      </c>
      <c r="IG2261" s="1">
        <f t="shared" si="1132"/>
        <v>8.9009570528836723E-7</v>
      </c>
      <c r="IH2261" s="1" t="str">
        <f t="shared" si="1133"/>
        <v/>
      </c>
      <c r="II2261" s="1" t="str">
        <f t="shared" si="1134"/>
        <v/>
      </c>
      <c r="IL2261" s="1">
        <f t="shared" si="1135"/>
        <v>8.1880933731533597E-12</v>
      </c>
      <c r="IM2261" s="1" t="str">
        <f t="shared" si="1136"/>
        <v/>
      </c>
      <c r="IN2261" s="1" t="str">
        <f t="shared" si="1137"/>
        <v/>
      </c>
      <c r="IS2261" s="1">
        <v>1637</v>
      </c>
      <c r="IT2261" s="1">
        <f t="shared" si="1138"/>
        <v>92.108392931367632</v>
      </c>
      <c r="IU2261" s="1">
        <f t="shared" si="1139"/>
        <v>4.2956054378378428E-4</v>
      </c>
      <c r="IV2261" s="1">
        <f t="shared" si="1140"/>
        <v>0.99458287644655541</v>
      </c>
      <c r="IW2261" s="1">
        <f t="shared" si="1141"/>
        <v>4.2956054378378428E-4</v>
      </c>
      <c r="IX2261" s="1" t="str">
        <f t="shared" si="1142"/>
        <v/>
      </c>
      <c r="IY2261" s="1" t="str">
        <f t="shared" si="1143"/>
        <v/>
      </c>
      <c r="IZ2261" s="1">
        <f t="shared" si="1144"/>
        <v>3.1676331272235358E-6</v>
      </c>
      <c r="JA2261" s="1" t="str">
        <f t="shared" si="1145"/>
        <v/>
      </c>
      <c r="JB2261" s="1" t="str">
        <f t="shared" si="1146"/>
        <v/>
      </c>
      <c r="JF2261" s="1">
        <v>1637</v>
      </c>
      <c r="JG2261" s="1">
        <f t="shared" si="1164"/>
        <v>258.96694099103735</v>
      </c>
      <c r="JH2261" s="1">
        <f t="shared" si="1147"/>
        <v>1.5278448748413056E-4</v>
      </c>
      <c r="JI2261" s="1">
        <f t="shared" si="1148"/>
        <v>0.99458287644655541</v>
      </c>
      <c r="JJ2261" s="1">
        <f t="shared" si="1149"/>
        <v>1.5278448748413056E-4</v>
      </c>
      <c r="JK2261" s="1" t="str">
        <f t="shared" si="1150"/>
        <v/>
      </c>
      <c r="JL2261" s="1" t="str">
        <f t="shared" si="1151"/>
        <v/>
      </c>
      <c r="JM2261" s="1">
        <f t="shared" si="1152"/>
        <v>8.1679562310463387E-21</v>
      </c>
      <c r="JN2261" s="1" t="str">
        <f t="shared" si="1153"/>
        <v/>
      </c>
      <c r="JO2261" s="1" t="str">
        <f t="shared" si="1154"/>
        <v/>
      </c>
      <c r="JS2261" s="1">
        <v>1637</v>
      </c>
      <c r="JT2261" s="1">
        <f t="shared" si="1155"/>
        <v>25290.652756574927</v>
      </c>
      <c r="JU2261" s="1">
        <f t="shared" si="1156"/>
        <v>1.5644567079970901E-6</v>
      </c>
      <c r="JV2261" s="1">
        <f t="shared" si="1157"/>
        <v>0.99458287644655541</v>
      </c>
      <c r="JW2261" s="1">
        <f t="shared" si="1158"/>
        <v>1.5644567079970901E-6</v>
      </c>
      <c r="JX2261" s="1" t="str">
        <f t="shared" si="1159"/>
        <v/>
      </c>
      <c r="JY2261" s="1" t="str">
        <f t="shared" si="1160"/>
        <v/>
      </c>
      <c r="JZ2261" s="1">
        <f t="shared" si="1161"/>
        <v>4.3222769498458024E-7</v>
      </c>
      <c r="KA2261" s="1" t="str">
        <f t="shared" si="1162"/>
        <v/>
      </c>
      <c r="KB2261" s="1" t="str">
        <f t="shared" si="1163"/>
        <v/>
      </c>
      <c r="KE2261" s="1">
        <f t="shared" si="1126"/>
        <v>10.508799999999887</v>
      </c>
      <c r="KF2261" s="151">
        <f t="shared" si="1127"/>
        <v>0.16152623675400865</v>
      </c>
      <c r="KG2261" s="1">
        <f t="shared" si="1128"/>
        <v>3.1809760450615676E-4</v>
      </c>
      <c r="KH2261" s="1" t="str">
        <f t="shared" si="1124"/>
        <v/>
      </c>
      <c r="KI2261" s="132" t="str">
        <f t="shared" si="1125"/>
        <v/>
      </c>
    </row>
    <row r="2262" spans="237:295" ht="20.100000000000001" customHeight="1" x14ac:dyDescent="0.25">
      <c r="IC2262" s="1">
        <v>1638</v>
      </c>
      <c r="ID2262" s="1">
        <f t="shared" si="1129"/>
        <v>44521.329959507886</v>
      </c>
      <c r="IE2262" s="1">
        <f t="shared" si="1130"/>
        <v>8.8106287484419382E-7</v>
      </c>
      <c r="IF2262" s="1">
        <f t="shared" si="1131"/>
        <v>0.99464467406178647</v>
      </c>
      <c r="IG2262" s="1">
        <f t="shared" si="1132"/>
        <v>8.8106287484419382E-7</v>
      </c>
      <c r="IH2262" s="1" t="str">
        <f t="shared" si="1133"/>
        <v/>
      </c>
      <c r="II2262" s="1" t="str">
        <f t="shared" si="1134"/>
        <v/>
      </c>
      <c r="IL2262" s="1">
        <f t="shared" si="1135"/>
        <v>8.3684333198964059E-12</v>
      </c>
      <c r="IM2262" s="1" t="str">
        <f t="shared" si="1136"/>
        <v/>
      </c>
      <c r="IN2262" s="1" t="str">
        <f t="shared" si="1137"/>
        <v/>
      </c>
      <c r="IS2262" s="1">
        <v>1638</v>
      </c>
      <c r="IT2262" s="1">
        <f t="shared" si="1138"/>
        <v>92.252990094525217</v>
      </c>
      <c r="IU2262" s="1">
        <f t="shared" si="1139"/>
        <v>4.2520129619450495E-4</v>
      </c>
      <c r="IV2262" s="1">
        <f t="shared" si="1140"/>
        <v>0.99464467406178647</v>
      </c>
      <c r="IW2262" s="1">
        <f t="shared" si="1141"/>
        <v>4.2520129619450495E-4</v>
      </c>
      <c r="IX2262" s="1" t="str">
        <f t="shared" si="1142"/>
        <v/>
      </c>
      <c r="IY2262" s="1" t="str">
        <f t="shared" si="1143"/>
        <v/>
      </c>
      <c r="IZ2262" s="1">
        <f t="shared" si="1144"/>
        <v>3.2191966439653832E-6</v>
      </c>
      <c r="JA2262" s="1" t="str">
        <f t="shared" si="1145"/>
        <v/>
      </c>
      <c r="JB2262" s="1" t="str">
        <f t="shared" si="1146"/>
        <v/>
      </c>
      <c r="JF2262" s="1">
        <v>1638</v>
      </c>
      <c r="JG2262" s="1">
        <f t="shared" si="1164"/>
        <v>259.37348249965754</v>
      </c>
      <c r="JH2262" s="1">
        <f t="shared" si="1147"/>
        <v>1.5123400660691189E-4</v>
      </c>
      <c r="JI2262" s="1">
        <f t="shared" si="1148"/>
        <v>0.99464467406178647</v>
      </c>
      <c r="JJ2262" s="1">
        <f t="shared" si="1149"/>
        <v>1.5123400660691189E-4</v>
      </c>
      <c r="JK2262" s="1" t="str">
        <f t="shared" si="1150"/>
        <v/>
      </c>
      <c r="JL2262" s="1" t="str">
        <f t="shared" si="1151"/>
        <v/>
      </c>
      <c r="JM2262" s="1">
        <f t="shared" si="1152"/>
        <v>8.4680951695049649E-21</v>
      </c>
      <c r="JN2262" s="1" t="str">
        <f t="shared" si="1153"/>
        <v/>
      </c>
      <c r="JO2262" s="1" t="str">
        <f t="shared" si="1154"/>
        <v/>
      </c>
      <c r="JS2262" s="1">
        <v>1638</v>
      </c>
      <c r="JT2262" s="1">
        <f t="shared" si="1155"/>
        <v>25330.355508155109</v>
      </c>
      <c r="JU2262" s="1">
        <f t="shared" si="1156"/>
        <v>1.5485803566152951E-6</v>
      </c>
      <c r="JV2262" s="1">
        <f t="shared" si="1157"/>
        <v>0.99464467406178647</v>
      </c>
      <c r="JW2262" s="1">
        <f t="shared" si="1158"/>
        <v>1.5485803566152951E-6</v>
      </c>
      <c r="JX2262" s="1" t="str">
        <f t="shared" si="1159"/>
        <v/>
      </c>
      <c r="JY2262" s="1" t="str">
        <f t="shared" si="1160"/>
        <v/>
      </c>
      <c r="JZ2262" s="1">
        <f t="shared" si="1161"/>
        <v>4.2705007351931204E-7</v>
      </c>
      <c r="KA2262" s="1" t="str">
        <f t="shared" si="1162"/>
        <v/>
      </c>
      <c r="KB2262" s="1" t="str">
        <f t="shared" si="1163"/>
        <v/>
      </c>
      <c r="KE2262" s="1">
        <f t="shared" si="1126"/>
        <v>10.515199999999886</v>
      </c>
      <c r="KF2262" s="151">
        <f t="shared" si="1127"/>
        <v>0.16120813914950249</v>
      </c>
      <c r="KG2262" s="1">
        <f t="shared" si="1128"/>
        <v>3.1756415951661454E-4</v>
      </c>
      <c r="KH2262" s="1" t="str">
        <f t="shared" si="1124"/>
        <v/>
      </c>
      <c r="KI2262" s="132" t="str">
        <f t="shared" si="1125"/>
        <v/>
      </c>
    </row>
    <row r="2263" spans="237:295" ht="20.100000000000001" customHeight="1" x14ac:dyDescent="0.25">
      <c r="IC2263" s="1">
        <v>1639</v>
      </c>
      <c r="ID2263" s="1">
        <f t="shared" si="1129"/>
        <v>44591.112608347234</v>
      </c>
      <c r="IE2263" s="1">
        <f t="shared" si="1130"/>
        <v>8.7210775714052145E-7</v>
      </c>
      <c r="IF2263" s="1">
        <f t="shared" si="1131"/>
        <v>0.99470584405662255</v>
      </c>
      <c r="IG2263" s="1">
        <f t="shared" si="1132"/>
        <v>8.7210775714052145E-7</v>
      </c>
      <c r="IH2263" s="1" t="str">
        <f t="shared" si="1133"/>
        <v/>
      </c>
      <c r="II2263" s="1" t="str">
        <f t="shared" si="1134"/>
        <v/>
      </c>
      <c r="IL2263" s="1">
        <f t="shared" si="1135"/>
        <v>8.5526083492531937E-12</v>
      </c>
      <c r="IM2263" s="1" t="str">
        <f t="shared" si="1136"/>
        <v/>
      </c>
      <c r="IN2263" s="1" t="str">
        <f t="shared" si="1137"/>
        <v/>
      </c>
      <c r="IS2263" s="1">
        <v>1639</v>
      </c>
      <c r="IT2263" s="1">
        <f t="shared" si="1138"/>
        <v>92.397587257682773</v>
      </c>
      <c r="IU2263" s="1">
        <f t="shared" si="1139"/>
        <v>4.2087955280491017E-4</v>
      </c>
      <c r="IV2263" s="1">
        <f t="shared" si="1140"/>
        <v>0.99470584405662255</v>
      </c>
      <c r="IW2263" s="1">
        <f t="shared" si="1141"/>
        <v>4.2087955280491017E-4</v>
      </c>
      <c r="IX2263" s="1" t="str">
        <f t="shared" si="1142"/>
        <v/>
      </c>
      <c r="IY2263" s="1" t="str">
        <f t="shared" si="1143"/>
        <v/>
      </c>
      <c r="IZ2263" s="1">
        <f t="shared" si="1144"/>
        <v>3.2715471792326097E-6</v>
      </c>
      <c r="JA2263" s="1" t="str">
        <f t="shared" si="1145"/>
        <v/>
      </c>
      <c r="JB2263" s="1" t="str">
        <f t="shared" si="1146"/>
        <v/>
      </c>
      <c r="JF2263" s="1">
        <v>1639</v>
      </c>
      <c r="JG2263" s="1">
        <f t="shared" si="1164"/>
        <v>259.78002400827762</v>
      </c>
      <c r="JH2263" s="1">
        <f t="shared" si="1147"/>
        <v>1.4969686508315607E-4</v>
      </c>
      <c r="JI2263" s="1">
        <f t="shared" si="1148"/>
        <v>0.99470584405662255</v>
      </c>
      <c r="JJ2263" s="1">
        <f t="shared" si="1149"/>
        <v>1.4969686508315607E-4</v>
      </c>
      <c r="JK2263" s="1" t="str">
        <f t="shared" si="1150"/>
        <v/>
      </c>
      <c r="JL2263" s="1" t="str">
        <f t="shared" si="1151"/>
        <v/>
      </c>
      <c r="JM2263" s="1">
        <f t="shared" si="1152"/>
        <v>8.7791225176061729E-21</v>
      </c>
      <c r="JN2263" s="1" t="str">
        <f t="shared" si="1153"/>
        <v/>
      </c>
      <c r="JO2263" s="1" t="str">
        <f t="shared" si="1154"/>
        <v/>
      </c>
      <c r="JS2263" s="1">
        <v>1639</v>
      </c>
      <c r="JT2263" s="1">
        <f t="shared" si="1155"/>
        <v>25370.058259735291</v>
      </c>
      <c r="JU2263" s="1">
        <f t="shared" si="1156"/>
        <v>1.5328405952849372E-6</v>
      </c>
      <c r="JV2263" s="1">
        <f t="shared" si="1157"/>
        <v>0.99470584405662255</v>
      </c>
      <c r="JW2263" s="1">
        <f t="shared" si="1158"/>
        <v>1.5328405952849372E-6</v>
      </c>
      <c r="JX2263" s="1" t="str">
        <f t="shared" si="1159"/>
        <v/>
      </c>
      <c r="JY2263" s="1" t="str">
        <f t="shared" si="1160"/>
        <v/>
      </c>
      <c r="JZ2263" s="1">
        <f t="shared" si="1161"/>
        <v>4.2192772347559716E-7</v>
      </c>
      <c r="KA2263" s="1" t="str">
        <f t="shared" si="1162"/>
        <v/>
      </c>
      <c r="KB2263" s="1" t="str">
        <f t="shared" si="1163"/>
        <v/>
      </c>
      <c r="KE2263" s="1">
        <f t="shared" si="1126"/>
        <v>10.521599999999886</v>
      </c>
      <c r="KF2263" s="151">
        <f t="shared" si="1127"/>
        <v>0.16089057498998588</v>
      </c>
      <c r="KG2263" s="1">
        <f t="shared" si="1128"/>
        <v>3.1703131567736853E-4</v>
      </c>
      <c r="KH2263" s="1" t="str">
        <f t="shared" si="1124"/>
        <v/>
      </c>
      <c r="KI2263" s="132" t="str">
        <f t="shared" si="1125"/>
        <v/>
      </c>
    </row>
    <row r="2264" spans="237:295" ht="20.100000000000001" customHeight="1" x14ac:dyDescent="0.25">
      <c r="IC2264" s="1">
        <v>1640</v>
      </c>
      <c r="ID2264" s="1">
        <f t="shared" si="1129"/>
        <v>44660.895257186596</v>
      </c>
      <c r="IE2264" s="1">
        <f t="shared" si="1130"/>
        <v>8.6322984741069452E-7</v>
      </c>
      <c r="IF2264" s="1">
        <f t="shared" si="1131"/>
        <v>0.99476639183644422</v>
      </c>
      <c r="IG2264" s="1">
        <f t="shared" si="1132"/>
        <v>8.6322984741069452E-7</v>
      </c>
      <c r="IH2264" s="1" t="str">
        <f t="shared" si="1133"/>
        <v/>
      </c>
      <c r="II2264" s="1" t="str">
        <f t="shared" si="1134"/>
        <v/>
      </c>
      <c r="IL2264" s="1">
        <f t="shared" si="1135"/>
        <v>8.7406969064826988E-12</v>
      </c>
      <c r="IM2264" s="1" t="str">
        <f t="shared" si="1136"/>
        <v/>
      </c>
      <c r="IN2264" s="1" t="str">
        <f t="shared" si="1137"/>
        <v/>
      </c>
      <c r="IS2264" s="1">
        <v>1640</v>
      </c>
      <c r="IT2264" s="1">
        <f t="shared" si="1138"/>
        <v>92.542184420840329</v>
      </c>
      <c r="IU2264" s="1">
        <f t="shared" si="1139"/>
        <v>4.1659507001440835E-4</v>
      </c>
      <c r="IV2264" s="1">
        <f t="shared" si="1140"/>
        <v>0.99476639183644422</v>
      </c>
      <c r="IW2264" s="1">
        <f t="shared" si="1141"/>
        <v>4.1659507001440835E-4</v>
      </c>
      <c r="IX2264" s="1" t="str">
        <f t="shared" si="1142"/>
        <v/>
      </c>
      <c r="IY2264" s="1" t="str">
        <f t="shared" si="1143"/>
        <v/>
      </c>
      <c r="IZ2264" s="1">
        <f t="shared" si="1144"/>
        <v>3.3246958426857787E-6</v>
      </c>
      <c r="JA2264" s="1" t="str">
        <f t="shared" si="1145"/>
        <v/>
      </c>
      <c r="JB2264" s="1" t="str">
        <f t="shared" si="1146"/>
        <v/>
      </c>
      <c r="JF2264" s="1">
        <v>1640</v>
      </c>
      <c r="JG2264" s="1">
        <f t="shared" si="1164"/>
        <v>260.18656551689782</v>
      </c>
      <c r="JH2264" s="1">
        <f t="shared" si="1147"/>
        <v>1.4817297626991611E-4</v>
      </c>
      <c r="JI2264" s="1">
        <f t="shared" si="1148"/>
        <v>0.99476639183644422</v>
      </c>
      <c r="JJ2264" s="1">
        <f t="shared" si="1149"/>
        <v>1.4817297626991611E-4</v>
      </c>
      <c r="JK2264" s="1" t="str">
        <f t="shared" si="1150"/>
        <v/>
      </c>
      <c r="JL2264" s="1" t="str">
        <f t="shared" si="1151"/>
        <v/>
      </c>
      <c r="JM2264" s="1">
        <f t="shared" si="1152"/>
        <v>9.1014280636189901E-21</v>
      </c>
      <c r="JN2264" s="1" t="str">
        <f t="shared" si="1153"/>
        <v/>
      </c>
      <c r="JO2264" s="1" t="str">
        <f t="shared" si="1154"/>
        <v/>
      </c>
      <c r="JS2264" s="1">
        <v>1640</v>
      </c>
      <c r="JT2264" s="1">
        <f t="shared" si="1155"/>
        <v>25409.761011315473</v>
      </c>
      <c r="JU2264" s="1">
        <f t="shared" si="1156"/>
        <v>1.5172365368142589E-6</v>
      </c>
      <c r="JV2264" s="1">
        <f t="shared" si="1157"/>
        <v>0.99476639183644422</v>
      </c>
      <c r="JW2264" s="1">
        <f t="shared" si="1158"/>
        <v>1.5172365368142589E-6</v>
      </c>
      <c r="JX2264" s="1" t="str">
        <f t="shared" si="1159"/>
        <v/>
      </c>
      <c r="JY2264" s="1" t="str">
        <f t="shared" si="1160"/>
        <v/>
      </c>
      <c r="JZ2264" s="1">
        <f t="shared" si="1161"/>
        <v>4.1686014481853196E-7</v>
      </c>
      <c r="KA2264" s="1" t="str">
        <f t="shared" si="1162"/>
        <v/>
      </c>
      <c r="KB2264" s="1" t="str">
        <f t="shared" si="1163"/>
        <v/>
      </c>
      <c r="KE2264" s="1">
        <f t="shared" si="1126"/>
        <v>10.527999999999885</v>
      </c>
      <c r="KF2264" s="151">
        <f t="shared" si="1127"/>
        <v>0.16057354367430851</v>
      </c>
      <c r="KG2264" s="1">
        <f t="shared" si="1128"/>
        <v>3.1649907332148564E-4</v>
      </c>
      <c r="KH2264" s="1" t="str">
        <f t="shared" si="1124"/>
        <v/>
      </c>
      <c r="KI2264" s="132" t="str">
        <f t="shared" si="1125"/>
        <v/>
      </c>
    </row>
    <row r="2265" spans="237:295" ht="20.100000000000001" customHeight="1" x14ac:dyDescent="0.25">
      <c r="IC2265" s="1">
        <v>1641</v>
      </c>
      <c r="ID2265" s="1">
        <f t="shared" si="1129"/>
        <v>44730.677906025943</v>
      </c>
      <c r="IE2265" s="1">
        <f t="shared" si="1130"/>
        <v>8.544286423354178E-7</v>
      </c>
      <c r="IF2265" s="1">
        <f t="shared" si="1131"/>
        <v>0.99482632277145844</v>
      </c>
      <c r="IG2265" s="1">
        <f t="shared" si="1132"/>
        <v>8.544286423354178E-7</v>
      </c>
      <c r="IH2265" s="1" t="str">
        <f t="shared" si="1133"/>
        <v/>
      </c>
      <c r="II2265" s="1" t="str">
        <f t="shared" si="1134"/>
        <v/>
      </c>
      <c r="IL2265" s="1">
        <f t="shared" si="1135"/>
        <v>8.9327789727361513E-12</v>
      </c>
      <c r="IM2265" s="1" t="str">
        <f t="shared" si="1136"/>
        <v/>
      </c>
      <c r="IN2265" s="1" t="str">
        <f t="shared" si="1137"/>
        <v/>
      </c>
      <c r="IS2265" s="1">
        <v>1641</v>
      </c>
      <c r="IT2265" s="1">
        <f t="shared" si="1138"/>
        <v>92.686781583997885</v>
      </c>
      <c r="IU2265" s="1">
        <f t="shared" si="1139"/>
        <v>4.1234760492090625E-4</v>
      </c>
      <c r="IV2265" s="1">
        <f t="shared" si="1140"/>
        <v>0.99482632277145844</v>
      </c>
      <c r="IW2265" s="1">
        <f t="shared" si="1141"/>
        <v>4.1234760492090625E-4</v>
      </c>
      <c r="IX2265" s="1" t="str">
        <f t="shared" si="1142"/>
        <v/>
      </c>
      <c r="IY2265" s="1" t="str">
        <f t="shared" si="1143"/>
        <v/>
      </c>
      <c r="IZ2265" s="1">
        <f t="shared" si="1144"/>
        <v>3.3786538859392268E-6</v>
      </c>
      <c r="JA2265" s="1" t="str">
        <f t="shared" si="1145"/>
        <v/>
      </c>
      <c r="JB2265" s="1" t="str">
        <f t="shared" si="1146"/>
        <v/>
      </c>
      <c r="JF2265" s="1">
        <v>1641</v>
      </c>
      <c r="JG2265" s="1">
        <f t="shared" si="1164"/>
        <v>260.59310702551801</v>
      </c>
      <c r="JH2265" s="1">
        <f t="shared" si="1147"/>
        <v>1.466622537726836E-4</v>
      </c>
      <c r="JI2265" s="1">
        <f t="shared" si="1148"/>
        <v>0.99482632277145844</v>
      </c>
      <c r="JJ2265" s="1">
        <f t="shared" si="1149"/>
        <v>1.466622537726836E-4</v>
      </c>
      <c r="JK2265" s="1" t="str">
        <f t="shared" si="1150"/>
        <v/>
      </c>
      <c r="JL2265" s="1" t="str">
        <f t="shared" si="1151"/>
        <v/>
      </c>
      <c r="JM2265" s="1">
        <f t="shared" si="1152"/>
        <v>9.4354153579505198E-21</v>
      </c>
      <c r="JN2265" s="1" t="str">
        <f t="shared" si="1153"/>
        <v/>
      </c>
      <c r="JO2265" s="1" t="str">
        <f t="shared" si="1154"/>
        <v/>
      </c>
      <c r="JS2265" s="1">
        <v>1641</v>
      </c>
      <c r="JT2265" s="1">
        <f t="shared" si="1155"/>
        <v>25449.463762895655</v>
      </c>
      <c r="JU2265" s="1">
        <f t="shared" si="1156"/>
        <v>1.5017672965554094E-6</v>
      </c>
      <c r="JV2265" s="1">
        <f t="shared" si="1157"/>
        <v>0.99482632277145844</v>
      </c>
      <c r="JW2265" s="1">
        <f t="shared" si="1158"/>
        <v>1.5017672965554094E-6</v>
      </c>
      <c r="JX2265" s="1" t="str">
        <f t="shared" si="1159"/>
        <v/>
      </c>
      <c r="JY2265" s="1" t="str">
        <f t="shared" si="1160"/>
        <v/>
      </c>
      <c r="JZ2265" s="1">
        <f t="shared" si="1161"/>
        <v>4.1184684090173349E-7</v>
      </c>
      <c r="KA2265" s="1" t="str">
        <f t="shared" si="1162"/>
        <v/>
      </c>
      <c r="KB2265" s="1" t="str">
        <f t="shared" si="1163"/>
        <v/>
      </c>
      <c r="KE2265" s="1">
        <f t="shared" si="1126"/>
        <v>10.534399999999884</v>
      </c>
      <c r="KF2265" s="151">
        <f t="shared" si="1127"/>
        <v>0.16025704460098703</v>
      </c>
      <c r="KG2265" s="1">
        <f t="shared" si="1128"/>
        <v>3.1596743277717554E-4</v>
      </c>
      <c r="KH2265" s="1" t="str">
        <f t="shared" si="1124"/>
        <v/>
      </c>
      <c r="KI2265" s="132" t="str">
        <f t="shared" si="1125"/>
        <v/>
      </c>
    </row>
    <row r="2266" spans="237:295" ht="20.100000000000001" customHeight="1" x14ac:dyDescent="0.25">
      <c r="IC2266" s="1">
        <v>1642</v>
      </c>
      <c r="ID2266" s="1">
        <f t="shared" si="1129"/>
        <v>44800.460554865291</v>
      </c>
      <c r="IE2266" s="1">
        <f t="shared" si="1130"/>
        <v>8.4570364006005874E-7</v>
      </c>
      <c r="IF2266" s="1">
        <f t="shared" si="1131"/>
        <v>0.9948856421968002</v>
      </c>
      <c r="IG2266" s="1">
        <f t="shared" si="1132"/>
        <v>8.4570364006005874E-7</v>
      </c>
      <c r="IH2266" s="1" t="str">
        <f t="shared" si="1133"/>
        <v/>
      </c>
      <c r="II2266" s="1" t="str">
        <f t="shared" si="1134"/>
        <v/>
      </c>
      <c r="IL2266" s="1">
        <f t="shared" si="1135"/>
        <v>9.128936093659494E-12</v>
      </c>
      <c r="IM2266" s="1" t="str">
        <f t="shared" si="1136"/>
        <v/>
      </c>
      <c r="IN2266" s="1" t="str">
        <f t="shared" si="1137"/>
        <v/>
      </c>
      <c r="IS2266" s="1">
        <v>1642</v>
      </c>
      <c r="IT2266" s="1">
        <f t="shared" si="1138"/>
        <v>92.831378747155469</v>
      </c>
      <c r="IU2266" s="1">
        <f t="shared" si="1139"/>
        <v>4.0813691532915624E-4</v>
      </c>
      <c r="IV2266" s="1">
        <f t="shared" si="1140"/>
        <v>0.9948856421968002</v>
      </c>
      <c r="IW2266" s="1">
        <f t="shared" si="1141"/>
        <v>4.0813691532915624E-4</v>
      </c>
      <c r="IX2266" s="1" t="str">
        <f t="shared" si="1142"/>
        <v/>
      </c>
      <c r="IY2266" s="1" t="str">
        <f t="shared" si="1143"/>
        <v/>
      </c>
      <c r="IZ2266" s="1">
        <f t="shared" si="1144"/>
        <v>3.4334327041413462E-6</v>
      </c>
      <c r="JA2266" s="1" t="str">
        <f t="shared" si="1145"/>
        <v/>
      </c>
      <c r="JB2266" s="1" t="str">
        <f t="shared" si="1146"/>
        <v/>
      </c>
      <c r="JF2266" s="1">
        <v>1642</v>
      </c>
      <c r="JG2266" s="1">
        <f t="shared" si="1164"/>
        <v>260.99964853413809</v>
      </c>
      <c r="JH2266" s="1">
        <f t="shared" si="1147"/>
        <v>1.4516461144835989E-4</v>
      </c>
      <c r="JI2266" s="1">
        <f t="shared" si="1148"/>
        <v>0.9948856421968002</v>
      </c>
      <c r="JJ2266" s="1">
        <f t="shared" si="1149"/>
        <v>1.4516461144835989E-4</v>
      </c>
      <c r="JK2266" s="1" t="str">
        <f t="shared" si="1150"/>
        <v/>
      </c>
      <c r="JL2266" s="1" t="str">
        <f t="shared" si="1151"/>
        <v/>
      </c>
      <c r="JM2266" s="1">
        <f t="shared" si="1152"/>
        <v>9.7815021920894449E-21</v>
      </c>
      <c r="JN2266" s="1" t="str">
        <f t="shared" si="1153"/>
        <v/>
      </c>
      <c r="JO2266" s="1" t="str">
        <f t="shared" si="1154"/>
        <v/>
      </c>
      <c r="JS2266" s="1">
        <v>1642</v>
      </c>
      <c r="JT2266" s="1">
        <f t="shared" si="1155"/>
        <v>25489.16651447583</v>
      </c>
      <c r="JU2266" s="1">
        <f t="shared" si="1156"/>
        <v>1.4864319924348789E-6</v>
      </c>
      <c r="JV2266" s="1">
        <f t="shared" si="1157"/>
        <v>0.9948856421968002</v>
      </c>
      <c r="JW2266" s="1">
        <f t="shared" si="1158"/>
        <v>1.4864319924348789E-6</v>
      </c>
      <c r="JX2266" s="1" t="str">
        <f t="shared" si="1159"/>
        <v/>
      </c>
      <c r="JY2266" s="1" t="str">
        <f t="shared" si="1160"/>
        <v/>
      </c>
      <c r="JZ2266" s="1">
        <f t="shared" si="1161"/>
        <v>4.0688731845823341E-7</v>
      </c>
      <c r="KA2266" s="1" t="str">
        <f t="shared" si="1162"/>
        <v/>
      </c>
      <c r="KB2266" s="1" t="str">
        <f t="shared" si="1163"/>
        <v/>
      </c>
      <c r="KE2266" s="1">
        <f t="shared" si="1126"/>
        <v>10.540799999999884</v>
      </c>
      <c r="KF2266" s="151">
        <f t="shared" si="1127"/>
        <v>0.15994107716820985</v>
      </c>
      <c r="KG2266" s="1">
        <f t="shared" si="1128"/>
        <v>3.1543639436845683E-4</v>
      </c>
      <c r="KH2266" s="1" t="str">
        <f t="shared" si="1124"/>
        <v/>
      </c>
      <c r="KI2266" s="132" t="str">
        <f t="shared" si="1125"/>
        <v/>
      </c>
    </row>
    <row r="2267" spans="237:295" ht="20.100000000000001" customHeight="1" x14ac:dyDescent="0.25">
      <c r="IC2267" s="1">
        <v>1643</v>
      </c>
      <c r="ID2267" s="1">
        <f t="shared" si="1129"/>
        <v>44870.243203704653</v>
      </c>
      <c r="IE2267" s="1">
        <f t="shared" si="1130"/>
        <v>8.3705434021167434E-7</v>
      </c>
      <c r="IF2267" s="1">
        <f t="shared" si="1131"/>
        <v>0.99494435541263548</v>
      </c>
      <c r="IG2267" s="1">
        <f t="shared" si="1132"/>
        <v>8.3705434021167434E-7</v>
      </c>
      <c r="IH2267" s="1" t="str">
        <f t="shared" si="1133"/>
        <v/>
      </c>
      <c r="II2267" s="1" t="str">
        <f t="shared" si="1134"/>
        <v/>
      </c>
      <c r="IL2267" s="1">
        <f t="shared" si="1135"/>
        <v>9.3292514084979407E-12</v>
      </c>
      <c r="IM2267" s="1" t="str">
        <f t="shared" si="1136"/>
        <v/>
      </c>
      <c r="IN2267" s="1" t="str">
        <f t="shared" si="1137"/>
        <v/>
      </c>
      <c r="IS2267" s="1">
        <v>1643</v>
      </c>
      <c r="IT2267" s="1">
        <f t="shared" si="1138"/>
        <v>92.975975910313025</v>
      </c>
      <c r="IU2267" s="1">
        <f t="shared" si="1139"/>
        <v>4.039627597589791E-4</v>
      </c>
      <c r="IV2267" s="1">
        <f t="shared" si="1140"/>
        <v>0.99494435541263548</v>
      </c>
      <c r="IW2267" s="1">
        <f t="shared" si="1141"/>
        <v>4.039627597589791E-4</v>
      </c>
      <c r="IX2267" s="1" t="str">
        <f t="shared" si="1142"/>
        <v/>
      </c>
      <c r="IY2267" s="1" t="str">
        <f t="shared" si="1143"/>
        <v/>
      </c>
      <c r="IZ2267" s="1">
        <f t="shared" si="1144"/>
        <v>3.4890438375687895E-6</v>
      </c>
      <c r="JA2267" s="1" t="str">
        <f t="shared" si="1145"/>
        <v/>
      </c>
      <c r="JB2267" s="1" t="str">
        <f t="shared" si="1146"/>
        <v/>
      </c>
      <c r="JF2267" s="1">
        <v>1643</v>
      </c>
      <c r="JG2267" s="1">
        <f t="shared" si="1164"/>
        <v>261.40619004275828</v>
      </c>
      <c r="JH2267" s="1">
        <f t="shared" si="1147"/>
        <v>1.4367996340817655E-4</v>
      </c>
      <c r="JI2267" s="1">
        <f t="shared" si="1148"/>
        <v>0.99494435541263548</v>
      </c>
      <c r="JJ2267" s="1">
        <f t="shared" si="1149"/>
        <v>1.4367996340817655E-4</v>
      </c>
      <c r="JK2267" s="1" t="str">
        <f t="shared" si="1150"/>
        <v/>
      </c>
      <c r="JL2267" s="1" t="str">
        <f t="shared" si="1151"/>
        <v/>
      </c>
      <c r="JM2267" s="1">
        <f t="shared" si="1152"/>
        <v>1.0140121093971535E-20</v>
      </c>
      <c r="JN2267" s="1" t="str">
        <f t="shared" si="1153"/>
        <v/>
      </c>
      <c r="JO2267" s="1" t="str">
        <f t="shared" si="1154"/>
        <v/>
      </c>
      <c r="JS2267" s="1">
        <v>1643</v>
      </c>
      <c r="JT2267" s="1">
        <f t="shared" si="1155"/>
        <v>25528.869266056012</v>
      </c>
      <c r="JU2267" s="1">
        <f t="shared" si="1156"/>
        <v>1.4712297449834113E-6</v>
      </c>
      <c r="JV2267" s="1">
        <f t="shared" si="1157"/>
        <v>0.99494435541263548</v>
      </c>
      <c r="JW2267" s="1">
        <f t="shared" si="1158"/>
        <v>1.4712297449834113E-6</v>
      </c>
      <c r="JX2267" s="1" t="str">
        <f t="shared" si="1159"/>
        <v/>
      </c>
      <c r="JY2267" s="1" t="str">
        <f t="shared" si="1160"/>
        <v/>
      </c>
      <c r="JZ2267" s="1">
        <f t="shared" si="1161"/>
        <v>4.0198108759121309E-7</v>
      </c>
      <c r="KA2267" s="1" t="str">
        <f t="shared" si="1162"/>
        <v/>
      </c>
      <c r="KB2267" s="1" t="str">
        <f t="shared" si="1163"/>
        <v/>
      </c>
      <c r="KE2267" s="1">
        <f t="shared" si="1126"/>
        <v>10.547199999999883</v>
      </c>
      <c r="KF2267" s="151">
        <f t="shared" si="1127"/>
        <v>0.15962564077384139</v>
      </c>
      <c r="KG2267" s="1">
        <f t="shared" si="1128"/>
        <v>3.1490595841368596E-4</v>
      </c>
      <c r="KH2267" s="1" t="str">
        <f t="shared" si="1124"/>
        <v/>
      </c>
      <c r="KI2267" s="132" t="str">
        <f t="shared" si="1125"/>
        <v/>
      </c>
    </row>
    <row r="2268" spans="237:295" ht="20.100000000000001" customHeight="1" x14ac:dyDescent="0.25">
      <c r="IC2268" s="1">
        <v>1644</v>
      </c>
      <c r="ID2268" s="1">
        <f t="shared" si="1129"/>
        <v>44940.025852544</v>
      </c>
      <c r="IE2268" s="1">
        <f t="shared" si="1130"/>
        <v>8.2848024391574553E-7</v>
      </c>
      <c r="IF2268" s="1">
        <f t="shared" si="1131"/>
        <v>0.99500246768426504</v>
      </c>
      <c r="IG2268" s="1">
        <f t="shared" si="1132"/>
        <v>8.2848024391574553E-7</v>
      </c>
      <c r="IH2268" s="1" t="str">
        <f t="shared" si="1133"/>
        <v/>
      </c>
      <c r="II2268" s="1" t="str">
        <f t="shared" si="1134"/>
        <v/>
      </c>
      <c r="IL2268" s="1">
        <f t="shared" si="1135"/>
        <v>9.5338096797106946E-12</v>
      </c>
      <c r="IM2268" s="1" t="str">
        <f t="shared" si="1136"/>
        <v/>
      </c>
      <c r="IN2268" s="1" t="str">
        <f t="shared" si="1137"/>
        <v/>
      </c>
      <c r="IS2268" s="1">
        <v>1644</v>
      </c>
      <c r="IT2268" s="1">
        <f t="shared" si="1138"/>
        <v>93.120573073470581</v>
      </c>
      <c r="IU2268" s="1">
        <f t="shared" si="1139"/>
        <v>3.9982489745332857E-4</v>
      </c>
      <c r="IV2268" s="1">
        <f t="shared" si="1140"/>
        <v>0.99500246768426504</v>
      </c>
      <c r="IW2268" s="1">
        <f t="shared" si="1141"/>
        <v>3.9982489745332857E-4</v>
      </c>
      <c r="IX2268" s="1" t="str">
        <f t="shared" si="1142"/>
        <v/>
      </c>
      <c r="IY2268" s="1" t="str">
        <f t="shared" si="1143"/>
        <v/>
      </c>
      <c r="IZ2268" s="1">
        <f t="shared" si="1144"/>
        <v>3.5454989732349862E-6</v>
      </c>
      <c r="JA2268" s="1" t="str">
        <f t="shared" si="1145"/>
        <v/>
      </c>
      <c r="JB2268" s="1" t="str">
        <f t="shared" si="1146"/>
        <v/>
      </c>
      <c r="JF2268" s="1">
        <v>1644</v>
      </c>
      <c r="JG2268" s="1">
        <f t="shared" si="1164"/>
        <v>261.81273155137848</v>
      </c>
      <c r="JH2268" s="1">
        <f t="shared" si="1147"/>
        <v>1.4220822402056889E-4</v>
      </c>
      <c r="JI2268" s="1">
        <f t="shared" si="1148"/>
        <v>0.99500246768426504</v>
      </c>
      <c r="JJ2268" s="1">
        <f t="shared" si="1149"/>
        <v>1.4220822402056889E-4</v>
      </c>
      <c r="JK2268" s="1" t="str">
        <f t="shared" si="1150"/>
        <v/>
      </c>
      <c r="JL2268" s="1" t="str">
        <f t="shared" si="1151"/>
        <v/>
      </c>
      <c r="JM2268" s="1">
        <f t="shared" si="1152"/>
        <v>1.0511719840315482E-20</v>
      </c>
      <c r="JN2268" s="1" t="str">
        <f t="shared" si="1153"/>
        <v/>
      </c>
      <c r="JO2268" s="1" t="str">
        <f t="shared" si="1154"/>
        <v/>
      </c>
      <c r="JS2268" s="1">
        <v>1644</v>
      </c>
      <c r="JT2268" s="1">
        <f t="shared" si="1155"/>
        <v>25568.572017636194</v>
      </c>
      <c r="JU2268" s="1">
        <f t="shared" si="1156"/>
        <v>1.4561596773654177E-6</v>
      </c>
      <c r="JV2268" s="1">
        <f t="shared" si="1157"/>
        <v>0.99500246768426504</v>
      </c>
      <c r="JW2268" s="1">
        <f t="shared" si="1158"/>
        <v>1.4561596773654177E-6</v>
      </c>
      <c r="JX2268" s="1" t="str">
        <f t="shared" si="1159"/>
        <v/>
      </c>
      <c r="JY2268" s="1" t="str">
        <f t="shared" si="1160"/>
        <v/>
      </c>
      <c r="JZ2268" s="1">
        <f t="shared" si="1161"/>
        <v>3.9712766176458715E-7</v>
      </c>
      <c r="KA2268" s="1" t="str">
        <f t="shared" si="1162"/>
        <v/>
      </c>
      <c r="KB2268" s="1" t="str">
        <f t="shared" si="1163"/>
        <v/>
      </c>
      <c r="KE2268" s="1">
        <f t="shared" si="1126"/>
        <v>10.553599999999882</v>
      </c>
      <c r="KF2268" s="151">
        <f t="shared" si="1127"/>
        <v>0.15931073481542771</v>
      </c>
      <c r="KG2268" s="1">
        <f t="shared" si="1128"/>
        <v>3.14376125228083E-4</v>
      </c>
      <c r="KH2268" s="1" t="str">
        <f t="shared" si="1124"/>
        <v/>
      </c>
      <c r="KI2268" s="132" t="str">
        <f t="shared" si="1125"/>
        <v/>
      </c>
    </row>
    <row r="2269" spans="237:295" ht="20.100000000000001" customHeight="1" x14ac:dyDescent="0.25">
      <c r="IC2269" s="1">
        <v>1645</v>
      </c>
      <c r="ID2269" s="1">
        <f t="shared" si="1129"/>
        <v>45009.808501383362</v>
      </c>
      <c r="IE2269" s="1">
        <f t="shared" si="1130"/>
        <v>8.1998085381260485E-7</v>
      </c>
      <c r="IF2269" s="1">
        <f t="shared" si="1131"/>
        <v>0.99505998424222941</v>
      </c>
      <c r="IG2269" s="1">
        <f t="shared" si="1132"/>
        <v>8.1998085381260485E-7</v>
      </c>
      <c r="IH2269" s="1" t="str">
        <f t="shared" si="1133"/>
        <v/>
      </c>
      <c r="II2269" s="1" t="str">
        <f t="shared" si="1134"/>
        <v/>
      </c>
      <c r="IL2269" s="1">
        <f t="shared" si="1135"/>
        <v>9.742697323105164E-12</v>
      </c>
      <c r="IM2269" s="1" t="str">
        <f t="shared" si="1136"/>
        <v/>
      </c>
      <c r="IN2269" s="1" t="str">
        <f t="shared" si="1137"/>
        <v/>
      </c>
      <c r="IS2269" s="1">
        <v>1645</v>
      </c>
      <c r="IT2269" s="1">
        <f t="shared" si="1138"/>
        <v>93.265170236628137</v>
      </c>
      <c r="IU2269" s="1">
        <f t="shared" si="1139"/>
        <v>3.9572308838623275E-4</v>
      </c>
      <c r="IV2269" s="1">
        <f t="shared" si="1140"/>
        <v>0.9950599842422293</v>
      </c>
      <c r="IW2269" s="1">
        <f t="shared" si="1141"/>
        <v>3.9572308838623275E-4</v>
      </c>
      <c r="IX2269" s="1" t="str">
        <f t="shared" si="1142"/>
        <v/>
      </c>
      <c r="IY2269" s="1" t="str">
        <f t="shared" si="1143"/>
        <v/>
      </c>
      <c r="IZ2269" s="1">
        <f t="shared" si="1144"/>
        <v>3.6028099465127382E-6</v>
      </c>
      <c r="JA2269" s="1" t="str">
        <f t="shared" si="1145"/>
        <v/>
      </c>
      <c r="JB2269" s="1" t="str">
        <f t="shared" si="1146"/>
        <v/>
      </c>
      <c r="JF2269" s="1">
        <v>1645</v>
      </c>
      <c r="JG2269" s="1">
        <f t="shared" si="1164"/>
        <v>262.21927305999856</v>
      </c>
      <c r="JH2269" s="1">
        <f t="shared" si="1147"/>
        <v>1.4074930791399702E-4</v>
      </c>
      <c r="JI2269" s="1">
        <f t="shared" si="1148"/>
        <v>0.99505998424222941</v>
      </c>
      <c r="JJ2269" s="1">
        <f t="shared" si="1149"/>
        <v>1.4074930791399702E-4</v>
      </c>
      <c r="JK2269" s="1" t="str">
        <f t="shared" si="1150"/>
        <v/>
      </c>
      <c r="JL2269" s="1" t="str">
        <f t="shared" si="1151"/>
        <v/>
      </c>
      <c r="JM2269" s="1">
        <f t="shared" si="1152"/>
        <v>1.0896761986506388E-20</v>
      </c>
      <c r="JN2269" s="1" t="str">
        <f t="shared" si="1153"/>
        <v/>
      </c>
      <c r="JO2269" s="1" t="str">
        <f t="shared" si="1154"/>
        <v/>
      </c>
      <c r="JS2269" s="1">
        <v>1645</v>
      </c>
      <c r="JT2269" s="1">
        <f t="shared" si="1155"/>
        <v>25608.274769216376</v>
      </c>
      <c r="JU2269" s="1">
        <f t="shared" si="1156"/>
        <v>1.4412209154078667E-6</v>
      </c>
      <c r="JV2269" s="1">
        <f t="shared" si="1157"/>
        <v>0.99505998424222941</v>
      </c>
      <c r="JW2269" s="1">
        <f t="shared" si="1158"/>
        <v>1.4412209154078667E-6</v>
      </c>
      <c r="JX2269" s="1" t="str">
        <f t="shared" si="1159"/>
        <v/>
      </c>
      <c r="JY2269" s="1" t="str">
        <f t="shared" si="1160"/>
        <v/>
      </c>
      <c r="JZ2269" s="1">
        <f t="shared" si="1161"/>
        <v>3.9232655779342817E-7</v>
      </c>
      <c r="KA2269" s="1" t="str">
        <f t="shared" si="1162"/>
        <v/>
      </c>
      <c r="KB2269" s="1" t="str">
        <f t="shared" si="1163"/>
        <v/>
      </c>
      <c r="KE2269" s="1">
        <f t="shared" si="1126"/>
        <v>10.559999999999881</v>
      </c>
      <c r="KF2269" s="151">
        <f t="shared" si="1127"/>
        <v>0.15899635869019962</v>
      </c>
      <c r="KG2269" s="1">
        <f t="shared" si="1128"/>
        <v>3.1384689512090058E-4</v>
      </c>
      <c r="KH2269" s="1" t="str">
        <f t="shared" si="1124"/>
        <v/>
      </c>
      <c r="KI2269" s="132" t="str">
        <f t="shared" si="1125"/>
        <v/>
      </c>
    </row>
    <row r="2270" spans="237:295" ht="20.100000000000001" customHeight="1" x14ac:dyDescent="0.25">
      <c r="IC2270" s="1">
        <v>1646</v>
      </c>
      <c r="ID2270" s="1">
        <f t="shared" si="1129"/>
        <v>45079.59115022271</v>
      </c>
      <c r="IE2270" s="1">
        <f t="shared" si="1130"/>
        <v>8.1155567407359893E-7</v>
      </c>
      <c r="IF2270" s="1">
        <f t="shared" si="1131"/>
        <v>0.99511691028241556</v>
      </c>
      <c r="IG2270" s="1">
        <f t="shared" si="1132"/>
        <v>8.1155567407359893E-7</v>
      </c>
      <c r="IH2270" s="1" t="str">
        <f t="shared" si="1133"/>
        <v/>
      </c>
      <c r="II2270" s="1" t="str">
        <f t="shared" si="1134"/>
        <v/>
      </c>
      <c r="IL2270" s="1">
        <f t="shared" si="1135"/>
        <v>9.9560024384976075E-12</v>
      </c>
      <c r="IM2270" s="1" t="str">
        <f t="shared" si="1136"/>
        <v/>
      </c>
      <c r="IN2270" s="1" t="str">
        <f t="shared" si="1137"/>
        <v/>
      </c>
      <c r="IS2270" s="1">
        <v>1646</v>
      </c>
      <c r="IT2270" s="1">
        <f t="shared" si="1138"/>
        <v>93.409767399785721</v>
      </c>
      <c r="IU2270" s="1">
        <f t="shared" si="1139"/>
        <v>3.9165709327058132E-4</v>
      </c>
      <c r="IV2270" s="1">
        <f t="shared" si="1140"/>
        <v>0.99511691028241556</v>
      </c>
      <c r="IW2270" s="1">
        <f t="shared" si="1141"/>
        <v>3.9165709327058132E-4</v>
      </c>
      <c r="IX2270" s="1" t="str">
        <f t="shared" si="1142"/>
        <v/>
      </c>
      <c r="IY2270" s="1" t="str">
        <f t="shared" si="1143"/>
        <v/>
      </c>
      <c r="IZ2270" s="1">
        <f t="shared" si="1144"/>
        <v>3.6609887427712894E-6</v>
      </c>
      <c r="JA2270" s="1" t="str">
        <f t="shared" si="1145"/>
        <v/>
      </c>
      <c r="JB2270" s="1" t="str">
        <f t="shared" si="1146"/>
        <v/>
      </c>
      <c r="JF2270" s="1">
        <v>1646</v>
      </c>
      <c r="JG2270" s="1">
        <f t="shared" si="1164"/>
        <v>262.62581456861875</v>
      </c>
      <c r="JH2270" s="1">
        <f t="shared" si="1147"/>
        <v>1.3930312997971638E-4</v>
      </c>
      <c r="JI2270" s="1">
        <f t="shared" si="1148"/>
        <v>0.99511691028241556</v>
      </c>
      <c r="JJ2270" s="1">
        <f t="shared" si="1149"/>
        <v>1.3930312997971638E-4</v>
      </c>
      <c r="JK2270" s="1" t="str">
        <f t="shared" si="1150"/>
        <v/>
      </c>
      <c r="JL2270" s="1" t="str">
        <f t="shared" si="1151"/>
        <v/>
      </c>
      <c r="JM2270" s="1">
        <f t="shared" si="1152"/>
        <v>1.1295727414616706E-20</v>
      </c>
      <c r="JN2270" s="1" t="str">
        <f t="shared" si="1153"/>
        <v/>
      </c>
      <c r="JO2270" s="1" t="str">
        <f t="shared" si="1154"/>
        <v/>
      </c>
      <c r="JS2270" s="1">
        <v>1646</v>
      </c>
      <c r="JT2270" s="1">
        <f t="shared" si="1155"/>
        <v>25647.977520796558</v>
      </c>
      <c r="JU2270" s="1">
        <f t="shared" si="1156"/>
        <v>1.4264125876286645E-6</v>
      </c>
      <c r="JV2270" s="1">
        <f t="shared" si="1157"/>
        <v>0.99511691028241556</v>
      </c>
      <c r="JW2270" s="1">
        <f t="shared" si="1158"/>
        <v>1.4264125876286645E-6</v>
      </c>
      <c r="JX2270" s="1" t="str">
        <f t="shared" si="1159"/>
        <v/>
      </c>
      <c r="JY2270" s="1" t="str">
        <f t="shared" si="1160"/>
        <v/>
      </c>
      <c r="JZ2270" s="1">
        <f t="shared" si="1161"/>
        <v>3.8757729583424382E-7</v>
      </c>
      <c r="KA2270" s="1" t="str">
        <f t="shared" si="1162"/>
        <v/>
      </c>
      <c r="KB2270" s="1" t="str">
        <f t="shared" si="1163"/>
        <v/>
      </c>
      <c r="KE2270" s="1">
        <f t="shared" si="1126"/>
        <v>10.566399999999881</v>
      </c>
      <c r="KF2270" s="151">
        <f t="shared" si="1127"/>
        <v>0.15868251179507872</v>
      </c>
      <c r="KG2270" s="1">
        <f t="shared" si="1128"/>
        <v>3.1331826839756105E-4</v>
      </c>
      <c r="KH2270" s="1" t="str">
        <f t="shared" si="1124"/>
        <v/>
      </c>
      <c r="KI2270" s="132" t="str">
        <f t="shared" si="1125"/>
        <v/>
      </c>
    </row>
    <row r="2271" spans="237:295" ht="20.100000000000001" customHeight="1" x14ac:dyDescent="0.25">
      <c r="IC2271" s="1">
        <v>1647</v>
      </c>
      <c r="ID2271" s="1">
        <f t="shared" si="1129"/>
        <v>45149.373799062072</v>
      </c>
      <c r="IE2271" s="1">
        <f t="shared" si="1130"/>
        <v>8.032042104169396E-7</v>
      </c>
      <c r="IF2271" s="1">
        <f t="shared" si="1131"/>
        <v>0.99517325096616427</v>
      </c>
      <c r="IG2271" s="1">
        <f t="shared" si="1132"/>
        <v>8.032042104169396E-7</v>
      </c>
      <c r="IH2271" s="1" t="str">
        <f t="shared" si="1133"/>
        <v/>
      </c>
      <c r="II2271" s="1" t="str">
        <f t="shared" si="1134"/>
        <v/>
      </c>
      <c r="IL2271" s="1">
        <f t="shared" si="1135"/>
        <v>1.0173814840910412E-11</v>
      </c>
      <c r="IM2271" s="1" t="str">
        <f t="shared" si="1136"/>
        <v/>
      </c>
      <c r="IN2271" s="1" t="str">
        <f t="shared" si="1137"/>
        <v/>
      </c>
      <c r="IS2271" s="1">
        <v>1647</v>
      </c>
      <c r="IT2271" s="1">
        <f t="shared" si="1138"/>
        <v>93.554364562943277</v>
      </c>
      <c r="IU2271" s="1">
        <f t="shared" si="1139"/>
        <v>3.8762667356579029E-4</v>
      </c>
      <c r="IV2271" s="1">
        <f t="shared" si="1140"/>
        <v>0.99517325096616427</v>
      </c>
      <c r="IW2271" s="1">
        <f t="shared" si="1141"/>
        <v>3.8762667356579029E-4</v>
      </c>
      <c r="IX2271" s="1" t="str">
        <f t="shared" si="1142"/>
        <v/>
      </c>
      <c r="IY2271" s="1" t="str">
        <f t="shared" si="1143"/>
        <v/>
      </c>
      <c r="IZ2271" s="1">
        <f t="shared" si="1144"/>
        <v>3.7200474990275963E-6</v>
      </c>
      <c r="JA2271" s="1" t="str">
        <f t="shared" si="1145"/>
        <v/>
      </c>
      <c r="JB2271" s="1" t="str">
        <f t="shared" si="1146"/>
        <v/>
      </c>
      <c r="JF2271" s="1">
        <v>1647</v>
      </c>
      <c r="JG2271" s="1">
        <f t="shared" si="1164"/>
        <v>263.03235607723894</v>
      </c>
      <c r="JH2271" s="1">
        <f t="shared" si="1147"/>
        <v>1.3786960537450374E-4</v>
      </c>
      <c r="JI2271" s="1">
        <f t="shared" si="1148"/>
        <v>0.99517325096616427</v>
      </c>
      <c r="JJ2271" s="1">
        <f t="shared" si="1149"/>
        <v>1.3786960537450374E-4</v>
      </c>
      <c r="JK2271" s="1" t="str">
        <f t="shared" si="1150"/>
        <v/>
      </c>
      <c r="JL2271" s="1" t="str">
        <f t="shared" si="1151"/>
        <v/>
      </c>
      <c r="JM2271" s="1">
        <f t="shared" si="1152"/>
        <v>1.1709112900174036E-20</v>
      </c>
      <c r="JN2271" s="1" t="str">
        <f t="shared" si="1153"/>
        <v/>
      </c>
      <c r="JO2271" s="1" t="str">
        <f t="shared" si="1154"/>
        <v/>
      </c>
      <c r="JS2271" s="1">
        <v>1647</v>
      </c>
      <c r="JT2271" s="1">
        <f t="shared" si="1155"/>
        <v>25687.680272376732</v>
      </c>
      <c r="JU2271" s="1">
        <f t="shared" si="1156"/>
        <v>1.4117338252645442E-6</v>
      </c>
      <c r="JV2271" s="1">
        <f t="shared" si="1157"/>
        <v>0.99517325096616427</v>
      </c>
      <c r="JW2271" s="1">
        <f t="shared" si="1158"/>
        <v>1.4117338252645442E-6</v>
      </c>
      <c r="JX2271" s="1" t="str">
        <f t="shared" si="1159"/>
        <v/>
      </c>
      <c r="JY2271" s="1" t="str">
        <f t="shared" si="1160"/>
        <v/>
      </c>
      <c r="JZ2271" s="1">
        <f t="shared" si="1161"/>
        <v>3.8287939937510101E-7</v>
      </c>
      <c r="KA2271" s="1" t="str">
        <f t="shared" si="1162"/>
        <v/>
      </c>
      <c r="KB2271" s="1" t="str">
        <f t="shared" si="1163"/>
        <v/>
      </c>
      <c r="KE2271" s="1">
        <f t="shared" si="1126"/>
        <v>10.57279999999988</v>
      </c>
      <c r="KF2271" s="151">
        <f t="shared" si="1127"/>
        <v>0.15836919352668116</v>
      </c>
      <c r="KG2271" s="1">
        <f t="shared" si="1128"/>
        <v>3.1279024535868505E-4</v>
      </c>
      <c r="KH2271" s="1" t="str">
        <f t="shared" si="1124"/>
        <v/>
      </c>
      <c r="KI2271" s="132" t="str">
        <f t="shared" si="1125"/>
        <v/>
      </c>
    </row>
    <row r="2272" spans="237:295" ht="20.100000000000001" customHeight="1" x14ac:dyDescent="0.25">
      <c r="IC2272" s="1">
        <v>1648</v>
      </c>
      <c r="ID2272" s="1">
        <f t="shared" si="1129"/>
        <v>45219.15644790142</v>
      </c>
      <c r="IE2272" s="1">
        <f t="shared" si="1130"/>
        <v>7.9492597012329473E-7</v>
      </c>
      <c r="IF2272" s="1">
        <f t="shared" si="1131"/>
        <v>0.99522901142037801</v>
      </c>
      <c r="IG2272" s="1">
        <f t="shared" si="1132"/>
        <v>7.9492597012329473E-7</v>
      </c>
      <c r="IH2272" s="1" t="str">
        <f t="shared" si="1133"/>
        <v/>
      </c>
      <c r="II2272" s="1" t="str">
        <f t="shared" si="1134"/>
        <v/>
      </c>
      <c r="IL2272" s="1">
        <f t="shared" si="1135"/>
        <v>1.0396226092313176E-11</v>
      </c>
      <c r="IM2272" s="1" t="str">
        <f t="shared" si="1136"/>
        <v/>
      </c>
      <c r="IN2272" s="1" t="str">
        <f t="shared" si="1137"/>
        <v/>
      </c>
      <c r="IS2272" s="1">
        <v>1648</v>
      </c>
      <c r="IT2272" s="1">
        <f t="shared" si="1138"/>
        <v>93.698961726100833</v>
      </c>
      <c r="IU2272" s="1">
        <f t="shared" si="1139"/>
        <v>3.8363159148530854E-4</v>
      </c>
      <c r="IV2272" s="1">
        <f t="shared" si="1140"/>
        <v>0.99522901142037801</v>
      </c>
      <c r="IW2272" s="1">
        <f t="shared" si="1141"/>
        <v>3.8363159148530854E-4</v>
      </c>
      <c r="IX2272" s="1" t="str">
        <f t="shared" si="1142"/>
        <v/>
      </c>
      <c r="IY2272" s="1" t="str">
        <f t="shared" si="1143"/>
        <v/>
      </c>
      <c r="IZ2272" s="1">
        <f t="shared" si="1144"/>
        <v>3.7799985056121759E-6</v>
      </c>
      <c r="JA2272" s="1" t="str">
        <f t="shared" si="1145"/>
        <v/>
      </c>
      <c r="JB2272" s="1" t="str">
        <f t="shared" si="1146"/>
        <v/>
      </c>
      <c r="JF2272" s="1">
        <v>1648</v>
      </c>
      <c r="JG2272" s="1">
        <f t="shared" si="1164"/>
        <v>263.43889758585902</v>
      </c>
      <c r="JH2272" s="1">
        <f t="shared" si="1147"/>
        <v>1.3644864952332914E-4</v>
      </c>
      <c r="JI2272" s="1">
        <f t="shared" si="1148"/>
        <v>0.99522901142037801</v>
      </c>
      <c r="JJ2272" s="1">
        <f t="shared" si="1149"/>
        <v>1.3644864952332914E-4</v>
      </c>
      <c r="JK2272" s="1" t="str">
        <f t="shared" si="1150"/>
        <v/>
      </c>
      <c r="JL2272" s="1" t="str">
        <f t="shared" si="1151"/>
        <v/>
      </c>
      <c r="JM2272" s="1">
        <f t="shared" si="1152"/>
        <v>1.2137432698310604E-20</v>
      </c>
      <c r="JN2272" s="1" t="str">
        <f t="shared" si="1153"/>
        <v/>
      </c>
      <c r="JO2272" s="1" t="str">
        <f t="shared" si="1154"/>
        <v/>
      </c>
      <c r="JS2272" s="1">
        <v>1648</v>
      </c>
      <c r="JT2272" s="1">
        <f t="shared" si="1155"/>
        <v>25727.383023956914</v>
      </c>
      <c r="JU2272" s="1">
        <f t="shared" si="1156"/>
        <v>1.3971837622984384E-6</v>
      </c>
      <c r="JV2272" s="1">
        <f t="shared" si="1157"/>
        <v>0.99522901142037801</v>
      </c>
      <c r="JW2272" s="1">
        <f t="shared" si="1158"/>
        <v>1.3971837622984384E-6</v>
      </c>
      <c r="JX2272" s="1" t="str">
        <f t="shared" si="1159"/>
        <v/>
      </c>
      <c r="JY2272" s="1" t="str">
        <f t="shared" si="1160"/>
        <v/>
      </c>
      <c r="JZ2272" s="1">
        <f t="shared" si="1161"/>
        <v>3.7823239522560969E-7</v>
      </c>
      <c r="KA2272" s="1" t="str">
        <f t="shared" si="1162"/>
        <v/>
      </c>
      <c r="KB2272" s="1" t="str">
        <f t="shared" si="1163"/>
        <v/>
      </c>
      <c r="KE2272" s="1">
        <f t="shared" si="1126"/>
        <v>10.579199999999879</v>
      </c>
      <c r="KF2272" s="151">
        <f t="shared" si="1127"/>
        <v>0.15805640328132248</v>
      </c>
      <c r="KG2272" s="1">
        <f t="shared" si="1128"/>
        <v>3.1226282630039681E-4</v>
      </c>
      <c r="KH2272" s="1" t="str">
        <f t="shared" si="1124"/>
        <v/>
      </c>
      <c r="KI2272" s="132" t="str">
        <f t="shared" si="1125"/>
        <v/>
      </c>
    </row>
    <row r="2273" spans="237:295" ht="20.100000000000001" customHeight="1" x14ac:dyDescent="0.25">
      <c r="IC2273" s="1">
        <v>1649</v>
      </c>
      <c r="ID2273" s="1">
        <f t="shared" si="1129"/>
        <v>45288.939096740782</v>
      </c>
      <c r="IE2273" s="1">
        <f t="shared" si="1130"/>
        <v>7.8672046205106521E-7</v>
      </c>
      <c r="IF2273" s="1">
        <f t="shared" si="1131"/>
        <v>0.99528419673763147</v>
      </c>
      <c r="IG2273" s="1">
        <f t="shared" si="1132"/>
        <v>7.8672046205106521E-7</v>
      </c>
      <c r="IH2273" s="1" t="str">
        <f t="shared" si="1133"/>
        <v/>
      </c>
      <c r="II2273" s="1" t="str">
        <f t="shared" si="1134"/>
        <v/>
      </c>
      <c r="IL2273" s="1">
        <f t="shared" si="1135"/>
        <v>1.0623329533917992E-11</v>
      </c>
      <c r="IM2273" s="1" t="str">
        <f t="shared" si="1136"/>
        <v/>
      </c>
      <c r="IN2273" s="1" t="str">
        <f t="shared" si="1137"/>
        <v/>
      </c>
      <c r="IS2273" s="1">
        <v>1649</v>
      </c>
      <c r="IT2273" s="1">
        <f t="shared" si="1138"/>
        <v>93.843558889258389</v>
      </c>
      <c r="IU2273" s="1">
        <f t="shared" si="1139"/>
        <v>3.7967161000400645E-4</v>
      </c>
      <c r="IV2273" s="1">
        <f t="shared" si="1140"/>
        <v>0.99528419673763147</v>
      </c>
      <c r="IW2273" s="1">
        <f t="shared" si="1141"/>
        <v>3.7967161000400645E-4</v>
      </c>
      <c r="IX2273" s="1" t="str">
        <f t="shared" si="1142"/>
        <v/>
      </c>
      <c r="IY2273" s="1" t="str">
        <f t="shared" si="1143"/>
        <v/>
      </c>
      <c r="IZ2273" s="1">
        <f t="shared" si="1144"/>
        <v>3.8408542078494507E-6</v>
      </c>
      <c r="JA2273" s="1" t="str">
        <f t="shared" si="1145"/>
        <v/>
      </c>
      <c r="JB2273" s="1" t="str">
        <f t="shared" si="1146"/>
        <v/>
      </c>
      <c r="JF2273" s="1">
        <v>1649</v>
      </c>
      <c r="JG2273" s="1">
        <f t="shared" si="1164"/>
        <v>263.84543909447922</v>
      </c>
      <c r="JH2273" s="1">
        <f t="shared" si="1147"/>
        <v>1.3504017812197985E-4</v>
      </c>
      <c r="JI2273" s="1">
        <f t="shared" si="1148"/>
        <v>0.99528419673763147</v>
      </c>
      <c r="JJ2273" s="1">
        <f t="shared" si="1149"/>
        <v>1.3504017812197985E-4</v>
      </c>
      <c r="JK2273" s="1" t="str">
        <f t="shared" si="1150"/>
        <v/>
      </c>
      <c r="JL2273" s="1" t="str">
        <f t="shared" si="1151"/>
        <v/>
      </c>
      <c r="JM2273" s="1">
        <f t="shared" si="1152"/>
        <v>1.2581219149943202E-20</v>
      </c>
      <c r="JN2273" s="1" t="str">
        <f t="shared" si="1153"/>
        <v/>
      </c>
      <c r="JO2273" s="1" t="str">
        <f t="shared" si="1154"/>
        <v/>
      </c>
      <c r="JS2273" s="1">
        <v>1649</v>
      </c>
      <c r="JT2273" s="1">
        <f t="shared" si="1155"/>
        <v>25767.085775537096</v>
      </c>
      <c r="JU2273" s="1">
        <f t="shared" si="1156"/>
        <v>1.3827615354863623E-6</v>
      </c>
      <c r="JV2273" s="1">
        <f t="shared" si="1157"/>
        <v>0.99528419673763147</v>
      </c>
      <c r="JW2273" s="1">
        <f t="shared" si="1158"/>
        <v>1.3827615354863623E-6</v>
      </c>
      <c r="JX2273" s="1" t="str">
        <f t="shared" si="1159"/>
        <v/>
      </c>
      <c r="JY2273" s="1" t="str">
        <f t="shared" si="1160"/>
        <v/>
      </c>
      <c r="JZ2273" s="1">
        <f t="shared" si="1161"/>
        <v>3.7363581350676283E-7</v>
      </c>
      <c r="KA2273" s="1" t="str">
        <f t="shared" si="1162"/>
        <v/>
      </c>
      <c r="KB2273" s="1" t="str">
        <f t="shared" si="1163"/>
        <v/>
      </c>
      <c r="KE2273" s="1">
        <f t="shared" si="1126"/>
        <v>10.585599999999879</v>
      </c>
      <c r="KF2273" s="151">
        <f t="shared" si="1127"/>
        <v>0.15774414045502208</v>
      </c>
      <c r="KG2273" s="1">
        <f t="shared" si="1128"/>
        <v>3.1173601151429642E-4</v>
      </c>
      <c r="KH2273" s="1" t="str">
        <f t="shared" si="1124"/>
        <v/>
      </c>
      <c r="KI2273" s="132" t="str">
        <f t="shared" si="1125"/>
        <v/>
      </c>
    </row>
    <row r="2274" spans="237:295" ht="20.100000000000001" customHeight="1" x14ac:dyDescent="0.25">
      <c r="IC2274" s="1">
        <v>1650</v>
      </c>
      <c r="ID2274" s="1">
        <f t="shared" si="1129"/>
        <v>45358.721745580129</v>
      </c>
      <c r="IE2274" s="1">
        <f t="shared" si="1130"/>
        <v>7.7858719665140971E-7</v>
      </c>
      <c r="IF2274" s="1">
        <f t="shared" si="1131"/>
        <v>0.99533881197628127</v>
      </c>
      <c r="IG2274" s="1">
        <f t="shared" si="1132"/>
        <v>7.7858719665140971E-7</v>
      </c>
      <c r="IH2274" s="1" t="str">
        <f t="shared" si="1133"/>
        <v/>
      </c>
      <c r="II2274" s="1" t="str">
        <f t="shared" si="1134"/>
        <v/>
      </c>
      <c r="IL2274" s="1">
        <f t="shared" si="1135"/>
        <v>1.085522031903627E-11</v>
      </c>
      <c r="IM2274" s="1" t="str">
        <f t="shared" si="1136"/>
        <v/>
      </c>
      <c r="IN2274" s="1" t="str">
        <f t="shared" si="1137"/>
        <v/>
      </c>
      <c r="IS2274" s="1">
        <v>1650</v>
      </c>
      <c r="IT2274" s="1">
        <f t="shared" si="1138"/>
        <v>93.988156052415974</v>
      </c>
      <c r="IU2274" s="1">
        <f t="shared" si="1139"/>
        <v>3.7574649286541438E-4</v>
      </c>
      <c r="IV2274" s="1">
        <f t="shared" si="1140"/>
        <v>0.99533881197628127</v>
      </c>
      <c r="IW2274" s="1">
        <f t="shared" si="1141"/>
        <v>3.7574649286541438E-4</v>
      </c>
      <c r="IX2274" s="1" t="str">
        <f t="shared" si="1142"/>
        <v/>
      </c>
      <c r="IY2274" s="1" t="str">
        <f t="shared" si="1143"/>
        <v/>
      </c>
      <c r="IZ2274" s="1">
        <f t="shared" si="1144"/>
        <v>3.9026272077526386E-6</v>
      </c>
      <c r="JA2274" s="1" t="str">
        <f t="shared" si="1145"/>
        <v/>
      </c>
      <c r="JB2274" s="1" t="str">
        <f t="shared" si="1146"/>
        <v/>
      </c>
      <c r="JF2274" s="1">
        <v>1650</v>
      </c>
      <c r="JG2274" s="1">
        <f t="shared" si="1164"/>
        <v>264.2519806030993</v>
      </c>
      <c r="JH2274" s="1">
        <f t="shared" si="1147"/>
        <v>1.3364410713963989E-4</v>
      </c>
      <c r="JI2274" s="1">
        <f t="shared" si="1148"/>
        <v>0.99533881197628127</v>
      </c>
      <c r="JJ2274" s="1">
        <f t="shared" si="1149"/>
        <v>1.3364410713963989E-4</v>
      </c>
      <c r="JK2274" s="1" t="str">
        <f t="shared" si="1150"/>
        <v/>
      </c>
      <c r="JL2274" s="1" t="str">
        <f t="shared" si="1151"/>
        <v/>
      </c>
      <c r="JM2274" s="1">
        <f t="shared" si="1152"/>
        <v>1.3041023308659375E-20</v>
      </c>
      <c r="JN2274" s="1" t="str">
        <f t="shared" si="1153"/>
        <v/>
      </c>
      <c r="JO2274" s="1" t="str">
        <f t="shared" si="1154"/>
        <v/>
      </c>
      <c r="JS2274" s="1">
        <v>1650</v>
      </c>
      <c r="JT2274" s="1">
        <f t="shared" si="1155"/>
        <v>25806.788527117278</v>
      </c>
      <c r="JU2274" s="1">
        <f t="shared" si="1156"/>
        <v>1.3684662843837976E-6</v>
      </c>
      <c r="JV2274" s="1">
        <f t="shared" si="1157"/>
        <v>0.99533881197628127</v>
      </c>
      <c r="JW2274" s="1">
        <f t="shared" si="1158"/>
        <v>1.3684662843837976E-6</v>
      </c>
      <c r="JX2274" s="1" t="str">
        <f t="shared" si="1159"/>
        <v/>
      </c>
      <c r="JY2274" s="1" t="str">
        <f t="shared" si="1160"/>
        <v/>
      </c>
      <c r="JZ2274" s="1">
        <f t="shared" si="1161"/>
        <v>3.6908918764063351E-7</v>
      </c>
      <c r="KA2274" s="1" t="str">
        <f t="shared" si="1162"/>
        <v/>
      </c>
      <c r="KB2274" s="1" t="str">
        <f t="shared" si="1163"/>
        <v/>
      </c>
      <c r="KE2274" s="1">
        <f t="shared" si="1126"/>
        <v>10.591999999999878</v>
      </c>
      <c r="KF2274" s="151">
        <f t="shared" si="1127"/>
        <v>0.15743240444350778</v>
      </c>
      <c r="KG2274" s="1">
        <f t="shared" si="1128"/>
        <v>3.1120980128740428E-4</v>
      </c>
      <c r="KH2274" s="1" t="str">
        <f t="shared" si="1124"/>
        <v/>
      </c>
      <c r="KI2274" s="132" t="str">
        <f t="shared" si="1125"/>
        <v/>
      </c>
    </row>
    <row r="2275" spans="237:295" ht="20.100000000000001" customHeight="1" x14ac:dyDescent="0.25">
      <c r="IC2275" s="1">
        <v>1651</v>
      </c>
      <c r="ID2275" s="1">
        <f t="shared" si="1129"/>
        <v>45428.504394419477</v>
      </c>
      <c r="IE2275" s="1">
        <f t="shared" si="1130"/>
        <v>7.705256859829618E-7</v>
      </c>
      <c r="IF2275" s="1">
        <f t="shared" si="1131"/>
        <v>0.9953928621605781</v>
      </c>
      <c r="IG2275" s="1">
        <f t="shared" si="1132"/>
        <v>7.705256859829618E-7</v>
      </c>
      <c r="IH2275" s="1" t="str">
        <f t="shared" si="1133"/>
        <v/>
      </c>
      <c r="II2275" s="1" t="str">
        <f t="shared" si="1134"/>
        <v/>
      </c>
      <c r="IL2275" s="1">
        <f t="shared" si="1135"/>
        <v>1.1091995446507777E-11</v>
      </c>
      <c r="IM2275" s="1" t="str">
        <f t="shared" si="1136"/>
        <v/>
      </c>
      <c r="IN2275" s="1" t="str">
        <f t="shared" si="1137"/>
        <v/>
      </c>
      <c r="IS2275" s="1">
        <v>1651</v>
      </c>
      <c r="IT2275" s="1">
        <f t="shared" si="1138"/>
        <v>94.13275321557353</v>
      </c>
      <c r="IU2275" s="1">
        <f t="shared" si="1139"/>
        <v>3.7185600458883582E-4</v>
      </c>
      <c r="IV2275" s="1">
        <f t="shared" si="1140"/>
        <v>0.9953928621605781</v>
      </c>
      <c r="IW2275" s="1">
        <f t="shared" si="1141"/>
        <v>3.7185600458883582E-4</v>
      </c>
      <c r="IX2275" s="1" t="str">
        <f t="shared" si="1142"/>
        <v/>
      </c>
      <c r="IY2275" s="1" t="str">
        <f t="shared" si="1143"/>
        <v/>
      </c>
      <c r="IZ2275" s="1">
        <f t="shared" si="1144"/>
        <v>3.9653302657333374E-6</v>
      </c>
      <c r="JA2275" s="1" t="str">
        <f t="shared" si="1145"/>
        <v/>
      </c>
      <c r="JB2275" s="1" t="str">
        <f t="shared" si="1146"/>
        <v/>
      </c>
      <c r="JF2275" s="1">
        <v>1651</v>
      </c>
      <c r="JG2275" s="1">
        <f t="shared" si="1164"/>
        <v>264.65852211171949</v>
      </c>
      <c r="JH2275" s="1">
        <f t="shared" si="1147"/>
        <v>1.3226035282141419E-4</v>
      </c>
      <c r="JI2275" s="1">
        <f t="shared" si="1148"/>
        <v>0.9953928621605781</v>
      </c>
      <c r="JJ2275" s="1">
        <f t="shared" si="1149"/>
        <v>1.3226035282141419E-4</v>
      </c>
      <c r="JK2275" s="1" t="str">
        <f t="shared" si="1150"/>
        <v/>
      </c>
      <c r="JL2275" s="1" t="str">
        <f t="shared" si="1151"/>
        <v/>
      </c>
      <c r="JM2275" s="1">
        <f t="shared" si="1152"/>
        <v>1.3517415589006139E-20</v>
      </c>
      <c r="JN2275" s="1" t="str">
        <f t="shared" si="1153"/>
        <v/>
      </c>
      <c r="JO2275" s="1" t="str">
        <f t="shared" si="1154"/>
        <v/>
      </c>
      <c r="JS2275" s="1">
        <v>1651</v>
      </c>
      <c r="JT2275" s="1">
        <f t="shared" si="1155"/>
        <v>25846.49127869746</v>
      </c>
      <c r="JU2275" s="1">
        <f t="shared" si="1156"/>
        <v>1.3542971513715686E-6</v>
      </c>
      <c r="JV2275" s="1">
        <f t="shared" si="1157"/>
        <v>0.9953928621605781</v>
      </c>
      <c r="JW2275" s="1">
        <f t="shared" si="1158"/>
        <v>1.3542971513715686E-6</v>
      </c>
      <c r="JX2275" s="1" t="str">
        <f t="shared" si="1159"/>
        <v/>
      </c>
      <c r="JY2275" s="1" t="str">
        <f t="shared" si="1160"/>
        <v/>
      </c>
      <c r="JZ2275" s="1">
        <f t="shared" si="1161"/>
        <v>3.6459205433993899E-7</v>
      </c>
      <c r="KA2275" s="1" t="str">
        <f t="shared" si="1162"/>
        <v/>
      </c>
      <c r="KB2275" s="1" t="str">
        <f t="shared" si="1163"/>
        <v/>
      </c>
      <c r="KE2275" s="1">
        <f t="shared" si="1126"/>
        <v>10.598399999999877</v>
      </c>
      <c r="KF2275" s="151">
        <f t="shared" si="1127"/>
        <v>0.15712119464222038</v>
      </c>
      <c r="KG2275" s="1">
        <f t="shared" si="1128"/>
        <v>3.1068419590227214E-4</v>
      </c>
      <c r="KH2275" s="1" t="str">
        <f t="shared" si="1124"/>
        <v/>
      </c>
      <c r="KI2275" s="132" t="str">
        <f t="shared" si="1125"/>
        <v/>
      </c>
    </row>
    <row r="2276" spans="237:295" ht="20.100000000000001" customHeight="1" x14ac:dyDescent="0.25">
      <c r="IC2276" s="1">
        <v>1652</v>
      </c>
      <c r="ID2276" s="1">
        <f t="shared" si="1129"/>
        <v>45498.287043258839</v>
      </c>
      <c r="IE2276" s="1">
        <f t="shared" si="1130"/>
        <v>7.6253544372628007E-7</v>
      </c>
      <c r="IF2276" s="1">
        <f t="shared" si="1131"/>
        <v>0.99544635228077949</v>
      </c>
      <c r="IG2276" s="1">
        <f t="shared" si="1132"/>
        <v>7.6253544372628007E-7</v>
      </c>
      <c r="IH2276" s="1" t="str">
        <f t="shared" si="1133"/>
        <v/>
      </c>
      <c r="II2276" s="1" t="str">
        <f t="shared" si="1134"/>
        <v/>
      </c>
      <c r="IL2276" s="1">
        <f t="shared" si="1135"/>
        <v>1.1333753794709973E-11</v>
      </c>
      <c r="IM2276" s="1" t="str">
        <f t="shared" si="1136"/>
        <v/>
      </c>
      <c r="IN2276" s="1" t="str">
        <f t="shared" si="1137"/>
        <v/>
      </c>
      <c r="IS2276" s="1">
        <v>1652</v>
      </c>
      <c r="IT2276" s="1">
        <f t="shared" si="1138"/>
        <v>94.277350378731086</v>
      </c>
      <c r="IU2276" s="1">
        <f t="shared" si="1139"/>
        <v>3.6799991047631325E-4</v>
      </c>
      <c r="IV2276" s="1">
        <f t="shared" si="1140"/>
        <v>0.99544635228077949</v>
      </c>
      <c r="IW2276" s="1">
        <f t="shared" si="1141"/>
        <v>3.6799991047631325E-4</v>
      </c>
      <c r="IX2276" s="1" t="str">
        <f t="shared" si="1142"/>
        <v/>
      </c>
      <c r="IY2276" s="1" t="str">
        <f t="shared" si="1143"/>
        <v/>
      </c>
      <c r="IZ2276" s="1">
        <f t="shared" si="1144"/>
        <v>4.028976302325871E-6</v>
      </c>
      <c r="JA2276" s="1" t="str">
        <f t="shared" si="1145"/>
        <v/>
      </c>
      <c r="JB2276" s="1" t="str">
        <f t="shared" si="1146"/>
        <v/>
      </c>
      <c r="JF2276" s="1">
        <v>1652</v>
      </c>
      <c r="JG2276" s="1">
        <f t="shared" si="1164"/>
        <v>265.06506362033969</v>
      </c>
      <c r="JH2276" s="1">
        <f t="shared" si="1147"/>
        <v>1.3088883169081207E-4</v>
      </c>
      <c r="JI2276" s="1">
        <f t="shared" si="1148"/>
        <v>0.99544635228077949</v>
      </c>
      <c r="JJ2276" s="1">
        <f t="shared" si="1149"/>
        <v>1.3088883169081207E-4</v>
      </c>
      <c r="JK2276" s="1" t="str">
        <f t="shared" si="1150"/>
        <v/>
      </c>
      <c r="JL2276" s="1" t="str">
        <f t="shared" si="1151"/>
        <v/>
      </c>
      <c r="JM2276" s="1">
        <f t="shared" si="1152"/>
        <v>1.4010986436898617E-20</v>
      </c>
      <c r="JN2276" s="1" t="str">
        <f t="shared" si="1153"/>
        <v/>
      </c>
      <c r="JO2276" s="1" t="str">
        <f t="shared" si="1154"/>
        <v/>
      </c>
      <c r="JS2276" s="1">
        <v>1652</v>
      </c>
      <c r="JT2276" s="1">
        <f t="shared" si="1155"/>
        <v>25886.194030277635</v>
      </c>
      <c r="JU2276" s="1">
        <f t="shared" si="1156"/>
        <v>1.3402532816812469E-6</v>
      </c>
      <c r="JV2276" s="1">
        <f t="shared" si="1157"/>
        <v>0.99544635228077949</v>
      </c>
      <c r="JW2276" s="1">
        <f t="shared" si="1158"/>
        <v>1.3402532816812469E-6</v>
      </c>
      <c r="JX2276" s="1" t="str">
        <f t="shared" si="1159"/>
        <v/>
      </c>
      <c r="JY2276" s="1" t="str">
        <f t="shared" si="1160"/>
        <v/>
      </c>
      <c r="JZ2276" s="1">
        <f t="shared" si="1161"/>
        <v>3.6014395359746505E-7</v>
      </c>
      <c r="KA2276" s="1" t="str">
        <f t="shared" si="1162"/>
        <v/>
      </c>
      <c r="KB2276" s="1" t="str">
        <f t="shared" si="1163"/>
        <v/>
      </c>
      <c r="KE2276" s="1">
        <f t="shared" si="1126"/>
        <v>10.604799999999877</v>
      </c>
      <c r="KF2276" s="151">
        <f t="shared" si="1127"/>
        <v>0.15681051044631811</v>
      </c>
      <c r="KG2276" s="1">
        <f t="shared" si="1128"/>
        <v>3.1015919563684435E-4</v>
      </c>
      <c r="KH2276" s="1" t="str">
        <f t="shared" si="1124"/>
        <v/>
      </c>
      <c r="KI2276" s="132" t="str">
        <f t="shared" si="1125"/>
        <v/>
      </c>
    </row>
    <row r="2277" spans="237:295" ht="20.100000000000001" customHeight="1" x14ac:dyDescent="0.25">
      <c r="IC2277" s="1">
        <v>1653</v>
      </c>
      <c r="ID2277" s="1">
        <f t="shared" si="1129"/>
        <v>45568.069692098186</v>
      </c>
      <c r="IE2277" s="1">
        <f t="shared" si="1130"/>
        <v>7.5461598519802318E-7</v>
      </c>
      <c r="IF2277" s="1">
        <f t="shared" si="1131"/>
        <v>0.99549928729326309</v>
      </c>
      <c r="IG2277" s="1">
        <f t="shared" si="1132"/>
        <v>7.5461598519802318E-7</v>
      </c>
      <c r="IH2277" s="1" t="str">
        <f t="shared" si="1133"/>
        <v/>
      </c>
      <c r="II2277" s="1" t="str">
        <f t="shared" si="1134"/>
        <v/>
      </c>
      <c r="IL2277" s="1">
        <f t="shared" si="1135"/>
        <v>1.1580596156157368E-11</v>
      </c>
      <c r="IM2277" s="1" t="str">
        <f t="shared" si="1136"/>
        <v/>
      </c>
      <c r="IN2277" s="1" t="str">
        <f t="shared" si="1137"/>
        <v/>
      </c>
      <c r="IS2277" s="1">
        <v>1653</v>
      </c>
      <c r="IT2277" s="1">
        <f t="shared" si="1138"/>
        <v>94.421947541888642</v>
      </c>
      <c r="IU2277" s="1">
        <f t="shared" si="1139"/>
        <v>3.6417797661947158E-4</v>
      </c>
      <c r="IV2277" s="1">
        <f t="shared" si="1140"/>
        <v>0.99549928729326309</v>
      </c>
      <c r="IW2277" s="1">
        <f t="shared" si="1141"/>
        <v>3.6417797661947158E-4</v>
      </c>
      <c r="IX2277" s="1" t="str">
        <f t="shared" si="1142"/>
        <v/>
      </c>
      <c r="IY2277" s="1" t="str">
        <f t="shared" si="1143"/>
        <v/>
      </c>
      <c r="IZ2277" s="1">
        <f t="shared" si="1144"/>
        <v>4.0935783999264298E-6</v>
      </c>
      <c r="JA2277" s="1" t="str">
        <f t="shared" si="1145"/>
        <v/>
      </c>
      <c r="JB2277" s="1" t="str">
        <f t="shared" si="1146"/>
        <v/>
      </c>
      <c r="JF2277" s="1">
        <v>1653</v>
      </c>
      <c r="JG2277" s="1">
        <f t="shared" si="1164"/>
        <v>265.47160512895977</v>
      </c>
      <c r="JH2277" s="1">
        <f t="shared" si="1147"/>
        <v>1.2952946055217756E-4</v>
      </c>
      <c r="JI2277" s="1">
        <f t="shared" si="1148"/>
        <v>0.99549928729326309</v>
      </c>
      <c r="JJ2277" s="1">
        <f t="shared" si="1149"/>
        <v>1.2952946055217756E-4</v>
      </c>
      <c r="JK2277" s="1" t="str">
        <f t="shared" si="1150"/>
        <v/>
      </c>
      <c r="JL2277" s="1" t="str">
        <f t="shared" si="1151"/>
        <v/>
      </c>
      <c r="JM2277" s="1">
        <f t="shared" si="1152"/>
        <v>1.4522347022894347E-20</v>
      </c>
      <c r="JN2277" s="1" t="str">
        <f t="shared" si="1153"/>
        <v/>
      </c>
      <c r="JO2277" s="1" t="str">
        <f t="shared" si="1154"/>
        <v/>
      </c>
      <c r="JS2277" s="1">
        <v>1653</v>
      </c>
      <c r="JT2277" s="1">
        <f t="shared" si="1155"/>
        <v>25925.896781857824</v>
      </c>
      <c r="JU2277" s="1">
        <f t="shared" si="1156"/>
        <v>1.3263338234200403E-6</v>
      </c>
      <c r="JV2277" s="1">
        <f t="shared" si="1157"/>
        <v>0.99549928729326309</v>
      </c>
      <c r="JW2277" s="1">
        <f t="shared" si="1158"/>
        <v>1.3263338234200403E-6</v>
      </c>
      <c r="JX2277" s="1" t="str">
        <f t="shared" si="1159"/>
        <v/>
      </c>
      <c r="JY2277" s="1" t="str">
        <f t="shared" si="1160"/>
        <v/>
      </c>
      <c r="JZ2277" s="1">
        <f t="shared" si="1161"/>
        <v>3.5574442867536034E-7</v>
      </c>
      <c r="KA2277" s="1" t="str">
        <f t="shared" si="1162"/>
        <v/>
      </c>
      <c r="KB2277" s="1" t="str">
        <f t="shared" si="1163"/>
        <v/>
      </c>
      <c r="KE2277" s="1">
        <f t="shared" si="1126"/>
        <v>10.611199999999876</v>
      </c>
      <c r="KF2277" s="151">
        <f t="shared" si="1127"/>
        <v>0.15650035125068126</v>
      </c>
      <c r="KG2277" s="1">
        <f t="shared" si="1128"/>
        <v>3.0963480076470762E-4</v>
      </c>
      <c r="KH2277" s="1" t="str">
        <f t="shared" si="1124"/>
        <v/>
      </c>
      <c r="KI2277" s="132" t="str">
        <f t="shared" si="1125"/>
        <v/>
      </c>
    </row>
    <row r="2278" spans="237:295" ht="20.100000000000001" customHeight="1" x14ac:dyDescent="0.25">
      <c r="IC2278" s="1">
        <v>1654</v>
      </c>
      <c r="ID2278" s="1">
        <f t="shared" si="1129"/>
        <v>45637.852340937548</v>
      </c>
      <c r="IE2278" s="1">
        <f t="shared" si="1130"/>
        <v>7.4676682736483217E-7</v>
      </c>
      <c r="IF2278" s="1">
        <f t="shared" si="1131"/>
        <v>0.99555167212064166</v>
      </c>
      <c r="IG2278" s="1">
        <f t="shared" si="1132"/>
        <v>7.4676682736483217E-7</v>
      </c>
      <c r="IH2278" s="1" t="str">
        <f t="shared" si="1133"/>
        <v/>
      </c>
      <c r="II2278" s="1" t="str">
        <f t="shared" si="1134"/>
        <v/>
      </c>
      <c r="IL2278" s="1">
        <f t="shared" si="1135"/>
        <v>1.1832625272700983E-11</v>
      </c>
      <c r="IM2278" s="1" t="str">
        <f t="shared" si="1136"/>
        <v/>
      </c>
      <c r="IN2278" s="1" t="str">
        <f t="shared" si="1137"/>
        <v/>
      </c>
      <c r="IS2278" s="1">
        <v>1654</v>
      </c>
      <c r="IT2278" s="1">
        <f t="shared" si="1138"/>
        <v>94.566544705046226</v>
      </c>
      <c r="IU2278" s="1">
        <f t="shared" si="1139"/>
        <v>3.6038996990621781E-4</v>
      </c>
      <c r="IV2278" s="1">
        <f t="shared" si="1140"/>
        <v>0.99555167212064166</v>
      </c>
      <c r="IW2278" s="1">
        <f t="shared" si="1141"/>
        <v>3.6038996990621781E-4</v>
      </c>
      <c r="IX2278" s="1" t="str">
        <f t="shared" si="1142"/>
        <v/>
      </c>
      <c r="IY2278" s="1" t="str">
        <f t="shared" si="1143"/>
        <v/>
      </c>
      <c r="IZ2278" s="1">
        <f t="shared" si="1144"/>
        <v>4.159149804547049E-6</v>
      </c>
      <c r="JA2278" s="1" t="str">
        <f t="shared" si="1145"/>
        <v/>
      </c>
      <c r="JB2278" s="1" t="str">
        <f t="shared" si="1146"/>
        <v/>
      </c>
      <c r="JF2278" s="1">
        <v>1654</v>
      </c>
      <c r="JG2278" s="1">
        <f t="shared" si="1164"/>
        <v>265.87814663757996</v>
      </c>
      <c r="JH2278" s="1">
        <f t="shared" si="1147"/>
        <v>1.2818215649307361E-4</v>
      </c>
      <c r="JI2278" s="1">
        <f t="shared" si="1148"/>
        <v>0.99555167212064166</v>
      </c>
      <c r="JJ2278" s="1">
        <f t="shared" si="1149"/>
        <v>1.2818215649307361E-4</v>
      </c>
      <c r="JK2278" s="1" t="str">
        <f t="shared" si="1150"/>
        <v/>
      </c>
      <c r="JL2278" s="1" t="str">
        <f t="shared" si="1151"/>
        <v/>
      </c>
      <c r="JM2278" s="1">
        <f t="shared" si="1152"/>
        <v>1.5052129959097739E-20</v>
      </c>
      <c r="JN2278" s="1" t="str">
        <f t="shared" si="1153"/>
        <v/>
      </c>
      <c r="JO2278" s="1" t="str">
        <f t="shared" si="1154"/>
        <v/>
      </c>
      <c r="JS2278" s="1">
        <v>1654</v>
      </c>
      <c r="JT2278" s="1">
        <f t="shared" si="1155"/>
        <v>25965.599533437999</v>
      </c>
      <c r="JU2278" s="1">
        <f t="shared" si="1156"/>
        <v>1.3125379275952401E-6</v>
      </c>
      <c r="JV2278" s="1">
        <f t="shared" si="1157"/>
        <v>0.99555167212064166</v>
      </c>
      <c r="JW2278" s="1">
        <f t="shared" si="1158"/>
        <v>1.3125379275952401E-6</v>
      </c>
      <c r="JX2278" s="1" t="str">
        <f t="shared" si="1159"/>
        <v/>
      </c>
      <c r="JY2278" s="1" t="str">
        <f t="shared" si="1160"/>
        <v/>
      </c>
      <c r="JZ2278" s="1">
        <f t="shared" si="1161"/>
        <v>3.5139302609430806E-7</v>
      </c>
      <c r="KA2278" s="1" t="str">
        <f t="shared" si="1162"/>
        <v/>
      </c>
      <c r="KB2278" s="1" t="str">
        <f t="shared" si="1163"/>
        <v/>
      </c>
      <c r="KE2278" s="1">
        <f t="shared" si="1126"/>
        <v>10.617599999999875</v>
      </c>
      <c r="KF2278" s="151">
        <f t="shared" si="1127"/>
        <v>0.15619071644991656</v>
      </c>
      <c r="KG2278" s="1">
        <f t="shared" si="1128"/>
        <v>3.0911101155536858E-4</v>
      </c>
      <c r="KH2278" s="1" t="str">
        <f t="shared" si="1124"/>
        <v/>
      </c>
      <c r="KI2278" s="132" t="str">
        <f t="shared" si="1125"/>
        <v/>
      </c>
    </row>
    <row r="2279" spans="237:295" ht="20.100000000000001" customHeight="1" x14ac:dyDescent="0.25">
      <c r="IC2279" s="1">
        <v>1655</v>
      </c>
      <c r="ID2279" s="1">
        <f t="shared" si="1129"/>
        <v>45707.634989776896</v>
      </c>
      <c r="IE2279" s="1">
        <f t="shared" si="1130"/>
        <v>7.3898748885695887E-7</v>
      </c>
      <c r="IF2279" s="1">
        <f t="shared" si="1131"/>
        <v>0.99560351165187866</v>
      </c>
      <c r="IG2279" s="1">
        <f t="shared" si="1132"/>
        <v>7.3898748885695887E-7</v>
      </c>
      <c r="IH2279" s="1" t="str">
        <f t="shared" si="1133"/>
        <v/>
      </c>
      <c r="II2279" s="1" t="str">
        <f t="shared" si="1134"/>
        <v/>
      </c>
      <c r="IL2279" s="1">
        <f t="shared" si="1135"/>
        <v>1.2089945871336492E-11</v>
      </c>
      <c r="IM2279" s="1" t="str">
        <f t="shared" si="1136"/>
        <v/>
      </c>
      <c r="IN2279" s="1" t="str">
        <f t="shared" si="1137"/>
        <v/>
      </c>
      <c r="IS2279" s="1">
        <v>1655</v>
      </c>
      <c r="IT2279" s="1">
        <f t="shared" si="1138"/>
        <v>94.711141868203782</v>
      </c>
      <c r="IU2279" s="1">
        <f t="shared" si="1139"/>
        <v>3.5663565802731981E-4</v>
      </c>
      <c r="IV2279" s="1">
        <f t="shared" si="1140"/>
        <v>0.99560351165187866</v>
      </c>
      <c r="IW2279" s="1">
        <f t="shared" si="1141"/>
        <v>3.5663565802731981E-4</v>
      </c>
      <c r="IX2279" s="1" t="str">
        <f t="shared" si="1142"/>
        <v/>
      </c>
      <c r="IY2279" s="1" t="str">
        <f t="shared" si="1143"/>
        <v/>
      </c>
      <c r="IZ2279" s="1">
        <f t="shared" si="1144"/>
        <v>4.2257039275845489E-6</v>
      </c>
      <c r="JA2279" s="1" t="str">
        <f t="shared" si="1145"/>
        <v/>
      </c>
      <c r="JB2279" s="1" t="str">
        <f t="shared" si="1146"/>
        <v/>
      </c>
      <c r="JF2279" s="1">
        <v>1655</v>
      </c>
      <c r="JG2279" s="1">
        <f t="shared" si="1164"/>
        <v>266.28468814620015</v>
      </c>
      <c r="JH2279" s="1">
        <f t="shared" si="1147"/>
        <v>1.2684683688662056E-4</v>
      </c>
      <c r="JI2279" s="1">
        <f t="shared" si="1148"/>
        <v>0.99560351165187866</v>
      </c>
      <c r="JJ2279" s="1">
        <f t="shared" si="1149"/>
        <v>1.2684683688662056E-4</v>
      </c>
      <c r="JK2279" s="1" t="str">
        <f t="shared" si="1150"/>
        <v/>
      </c>
      <c r="JL2279" s="1" t="str">
        <f t="shared" si="1151"/>
        <v/>
      </c>
      <c r="JM2279" s="1">
        <f t="shared" si="1152"/>
        <v>1.5600990040489813E-20</v>
      </c>
      <c r="JN2279" s="1" t="str">
        <f t="shared" si="1153"/>
        <v/>
      </c>
      <c r="JO2279" s="1" t="str">
        <f t="shared" si="1154"/>
        <v/>
      </c>
      <c r="JS2279" s="1">
        <v>1655</v>
      </c>
      <c r="JT2279" s="1">
        <f t="shared" si="1155"/>
        <v>26005.302285018173</v>
      </c>
      <c r="JU2279" s="1">
        <f t="shared" si="1156"/>
        <v>1.2988647481381172E-6</v>
      </c>
      <c r="JV2279" s="1">
        <f t="shared" si="1157"/>
        <v>0.99560351165187866</v>
      </c>
      <c r="JW2279" s="1">
        <f t="shared" si="1158"/>
        <v>1.2988647481381172E-6</v>
      </c>
      <c r="JX2279" s="1" t="str">
        <f t="shared" si="1159"/>
        <v/>
      </c>
      <c r="JY2279" s="1" t="str">
        <f t="shared" si="1160"/>
        <v/>
      </c>
      <c r="JZ2279" s="1">
        <f t="shared" si="1161"/>
        <v>3.4708929562255662E-7</v>
      </c>
      <c r="KA2279" s="1" t="str">
        <f t="shared" si="1162"/>
        <v/>
      </c>
      <c r="KB2279" s="1" t="str">
        <f t="shared" si="1163"/>
        <v/>
      </c>
      <c r="KE2279" s="1">
        <f t="shared" si="1126"/>
        <v>10.623999999999874</v>
      </c>
      <c r="KF2279" s="151">
        <f t="shared" si="1127"/>
        <v>0.15588160543836119</v>
      </c>
      <c r="KG2279" s="1">
        <f t="shared" si="1128"/>
        <v>3.0858782827289377E-4</v>
      </c>
      <c r="KH2279" s="1" t="str">
        <f t="shared" si="1124"/>
        <v/>
      </c>
      <c r="KI2279" s="132" t="str">
        <f t="shared" si="1125"/>
        <v/>
      </c>
    </row>
    <row r="2280" spans="237:295" ht="20.100000000000001" customHeight="1" x14ac:dyDescent="0.25">
      <c r="IC2280" s="1">
        <v>1656</v>
      </c>
      <c r="ID2280" s="1">
        <f t="shared" si="1129"/>
        <v>45777.417638616258</v>
      </c>
      <c r="IE2280" s="1">
        <f t="shared" si="1130"/>
        <v>7.3127748998159648E-7</v>
      </c>
      <c r="IF2280" s="1">
        <f t="shared" si="1131"/>
        <v>0.99565481074240458</v>
      </c>
      <c r="IG2280" s="1">
        <f t="shared" si="1132"/>
        <v>7.3127748998159648E-7</v>
      </c>
      <c r="IH2280" s="1" t="str">
        <f t="shared" si="1133"/>
        <v/>
      </c>
      <c r="II2280" s="1" t="str">
        <f t="shared" si="1134"/>
        <v/>
      </c>
      <c r="IL2280" s="1">
        <f t="shared" si="1135"/>
        <v>1.2352664700631764E-11</v>
      </c>
      <c r="IM2280" s="1" t="str">
        <f t="shared" si="1136"/>
        <v/>
      </c>
      <c r="IN2280" s="1" t="str">
        <f t="shared" si="1137"/>
        <v/>
      </c>
      <c r="IS2280" s="1">
        <v>1656</v>
      </c>
      <c r="IT2280" s="1">
        <f t="shared" si="1138"/>
        <v>94.855739031361338</v>
      </c>
      <c r="IU2280" s="1">
        <f t="shared" si="1139"/>
        <v>3.529148094828369E-4</v>
      </c>
      <c r="IV2280" s="1">
        <f t="shared" si="1140"/>
        <v>0.99565481074240458</v>
      </c>
      <c r="IW2280" s="1">
        <f t="shared" si="1141"/>
        <v>3.529148094828369E-4</v>
      </c>
      <c r="IX2280" s="1" t="str">
        <f t="shared" si="1142"/>
        <v/>
      </c>
      <c r="IY2280" s="1" t="str">
        <f t="shared" si="1143"/>
        <v/>
      </c>
      <c r="IZ2280" s="1">
        <f t="shared" si="1144"/>
        <v>4.2932543476045254E-6</v>
      </c>
      <c r="JA2280" s="1" t="str">
        <f t="shared" si="1145"/>
        <v/>
      </c>
      <c r="JB2280" s="1" t="str">
        <f t="shared" si="1146"/>
        <v/>
      </c>
      <c r="JF2280" s="1">
        <v>1656</v>
      </c>
      <c r="JG2280" s="1">
        <f t="shared" si="1164"/>
        <v>266.69122965482023</v>
      </c>
      <c r="JH2280" s="1">
        <f t="shared" si="1147"/>
        <v>1.255234193937863E-4</v>
      </c>
      <c r="JI2280" s="1">
        <f t="shared" si="1148"/>
        <v>0.99565481074240458</v>
      </c>
      <c r="JJ2280" s="1">
        <f t="shared" si="1149"/>
        <v>1.255234193937863E-4</v>
      </c>
      <c r="JK2280" s="1" t="str">
        <f t="shared" si="1150"/>
        <v/>
      </c>
      <c r="JL2280" s="1" t="str">
        <f t="shared" si="1151"/>
        <v/>
      </c>
      <c r="JM2280" s="1">
        <f t="shared" si="1152"/>
        <v>1.6169605011499482E-20</v>
      </c>
      <c r="JN2280" s="1" t="str">
        <f t="shared" si="1153"/>
        <v/>
      </c>
      <c r="JO2280" s="1" t="str">
        <f t="shared" si="1154"/>
        <v/>
      </c>
      <c r="JS2280" s="1">
        <v>1656</v>
      </c>
      <c r="JT2280" s="1">
        <f t="shared" si="1155"/>
        <v>26045.005036598362</v>
      </c>
      <c r="JU2280" s="1">
        <f t="shared" si="1156"/>
        <v>1.2853134419273954E-6</v>
      </c>
      <c r="JV2280" s="1">
        <f t="shared" si="1157"/>
        <v>0.99565481074240458</v>
      </c>
      <c r="JW2280" s="1">
        <f t="shared" si="1158"/>
        <v>1.2853134419273954E-6</v>
      </c>
      <c r="JX2280" s="1" t="str">
        <f t="shared" si="1159"/>
        <v/>
      </c>
      <c r="JY2280" s="1" t="str">
        <f t="shared" si="1160"/>
        <v/>
      </c>
      <c r="JZ2280" s="1">
        <f t="shared" si="1161"/>
        <v>3.4283279026483556E-7</v>
      </c>
      <c r="KA2280" s="1" t="str">
        <f t="shared" si="1162"/>
        <v/>
      </c>
      <c r="KB2280" s="1" t="str">
        <f t="shared" si="1163"/>
        <v/>
      </c>
      <c r="KE2280" s="1">
        <f t="shared" si="1126"/>
        <v>10.630399999999874</v>
      </c>
      <c r="KF2280" s="151">
        <f t="shared" si="1127"/>
        <v>0.15557301761008829</v>
      </c>
      <c r="KG2280" s="1">
        <f t="shared" si="1128"/>
        <v>3.0806525117785255E-4</v>
      </c>
      <c r="KH2280" s="1" t="str">
        <f t="shared" si="1124"/>
        <v/>
      </c>
      <c r="KI2280" s="132" t="str">
        <f t="shared" si="1125"/>
        <v/>
      </c>
    </row>
    <row r="2281" spans="237:295" ht="20.100000000000001" customHeight="1" x14ac:dyDescent="0.25">
      <c r="IC2281" s="1">
        <v>1657</v>
      </c>
      <c r="ID2281" s="1">
        <f t="shared" si="1129"/>
        <v>45847.200287455606</v>
      </c>
      <c r="IE2281" s="1">
        <f t="shared" si="1130"/>
        <v>7.2363635273596182E-7</v>
      </c>
      <c r="IF2281" s="1">
        <f t="shared" si="1131"/>
        <v>0.99570557421423467</v>
      </c>
      <c r="IG2281" s="1">
        <f t="shared" si="1132"/>
        <v>7.2363635273596182E-7</v>
      </c>
      <c r="IH2281" s="1" t="str">
        <f t="shared" si="1133"/>
        <v/>
      </c>
      <c r="II2281" s="1" t="str">
        <f t="shared" si="1134"/>
        <v/>
      </c>
      <c r="IL2281" s="1">
        <f t="shared" si="1135"/>
        <v>1.2620890567783271E-11</v>
      </c>
      <c r="IM2281" s="1" t="str">
        <f t="shared" si="1136"/>
        <v/>
      </c>
      <c r="IN2281" s="1" t="str">
        <f t="shared" si="1137"/>
        <v/>
      </c>
      <c r="IS2281" s="1">
        <v>1657</v>
      </c>
      <c r="IT2281" s="1">
        <f t="shared" si="1138"/>
        <v>95.000336194518894</v>
      </c>
      <c r="IU2281" s="1">
        <f t="shared" si="1139"/>
        <v>3.4922719358843393E-4</v>
      </c>
      <c r="IV2281" s="1">
        <f t="shared" si="1140"/>
        <v>0.99570557421423467</v>
      </c>
      <c r="IW2281" s="1">
        <f t="shared" si="1141"/>
        <v>3.4922719358843393E-4</v>
      </c>
      <c r="IX2281" s="1" t="str">
        <f t="shared" si="1142"/>
        <v/>
      </c>
      <c r="IY2281" s="1" t="str">
        <f t="shared" si="1143"/>
        <v/>
      </c>
      <c r="IZ2281" s="1">
        <f t="shared" si="1144"/>
        <v>4.3618148121404078E-6</v>
      </c>
      <c r="JA2281" s="1" t="str">
        <f t="shared" si="1145"/>
        <v/>
      </c>
      <c r="JB2281" s="1" t="str">
        <f t="shared" si="1146"/>
        <v/>
      </c>
      <c r="JF2281" s="1">
        <v>1657</v>
      </c>
      <c r="JG2281" s="1">
        <f t="shared" si="1164"/>
        <v>267.09777116344043</v>
      </c>
      <c r="JH2281" s="1">
        <f t="shared" si="1147"/>
        <v>1.2421182196562867E-4</v>
      </c>
      <c r="JI2281" s="1">
        <f t="shared" si="1148"/>
        <v>0.99570557421423467</v>
      </c>
      <c r="JJ2281" s="1">
        <f t="shared" si="1149"/>
        <v>1.2421182196562867E-4</v>
      </c>
      <c r="JK2281" s="1" t="str">
        <f t="shared" si="1150"/>
        <v/>
      </c>
      <c r="JL2281" s="1" t="str">
        <f t="shared" si="1151"/>
        <v/>
      </c>
      <c r="JM2281" s="1">
        <f t="shared" si="1152"/>
        <v>1.6758676358667183E-20</v>
      </c>
      <c r="JN2281" s="1" t="str">
        <f t="shared" si="1153"/>
        <v/>
      </c>
      <c r="JO2281" s="1" t="str">
        <f t="shared" si="1154"/>
        <v/>
      </c>
      <c r="JS2281" s="1">
        <v>1657</v>
      </c>
      <c r="JT2281" s="1">
        <f t="shared" si="1155"/>
        <v>26084.707788178537</v>
      </c>
      <c r="JU2281" s="1">
        <f t="shared" si="1156"/>
        <v>1.2718831688122292E-6</v>
      </c>
      <c r="JV2281" s="1">
        <f t="shared" si="1157"/>
        <v>0.99570557421423467</v>
      </c>
      <c r="JW2281" s="1">
        <f t="shared" si="1158"/>
        <v>1.2718831688122292E-6</v>
      </c>
      <c r="JX2281" s="1" t="str">
        <f t="shared" si="1159"/>
        <v/>
      </c>
      <c r="JY2281" s="1" t="str">
        <f t="shared" si="1160"/>
        <v/>
      </c>
      <c r="JZ2281" s="1">
        <f t="shared" si="1161"/>
        <v>3.3862306625115676E-7</v>
      </c>
      <c r="KA2281" s="1" t="str">
        <f t="shared" si="1162"/>
        <v/>
      </c>
      <c r="KB2281" s="1" t="str">
        <f t="shared" si="1163"/>
        <v/>
      </c>
      <c r="KE2281" s="1">
        <f t="shared" si="1126"/>
        <v>10.636799999999873</v>
      </c>
      <c r="KF2281" s="151">
        <f t="shared" si="1127"/>
        <v>0.15526495235891044</v>
      </c>
      <c r="KG2281" s="1">
        <f t="shared" si="1128"/>
        <v>3.0754328052626234E-4</v>
      </c>
      <c r="KH2281" s="1" t="str">
        <f t="shared" si="1124"/>
        <v/>
      </c>
      <c r="KI2281" s="132" t="str">
        <f t="shared" si="1125"/>
        <v/>
      </c>
    </row>
    <row r="2282" spans="237:295" ht="20.100000000000001" customHeight="1" x14ac:dyDescent="0.25">
      <c r="IC2282" s="1">
        <v>1658</v>
      </c>
      <c r="ID2282" s="1">
        <f t="shared" si="1129"/>
        <v>45916.982936294968</v>
      </c>
      <c r="IE2282" s="1">
        <f t="shared" si="1130"/>
        <v>7.160636008200846E-7</v>
      </c>
      <c r="IF2282" s="1">
        <f t="shared" si="1131"/>
        <v>0.99575580685608722</v>
      </c>
      <c r="IG2282" s="1">
        <f t="shared" si="1132"/>
        <v>7.160636008200846E-7</v>
      </c>
      <c r="IH2282" s="1" t="str">
        <f t="shared" si="1133"/>
        <v/>
      </c>
      <c r="II2282" s="1" t="str">
        <f t="shared" si="1134"/>
        <v/>
      </c>
      <c r="IL2282" s="1">
        <f t="shared" si="1135"/>
        <v>1.2894734376311888E-11</v>
      </c>
      <c r="IM2282" s="1" t="str">
        <f t="shared" si="1136"/>
        <v/>
      </c>
      <c r="IN2282" s="1" t="str">
        <f t="shared" si="1137"/>
        <v/>
      </c>
      <c r="IS2282" s="1">
        <v>1658</v>
      </c>
      <c r="IT2282" s="1">
        <f t="shared" si="1138"/>
        <v>95.144933357676479</v>
      </c>
      <c r="IU2282" s="1">
        <f t="shared" si="1139"/>
        <v>3.4557258048155404E-4</v>
      </c>
      <c r="IV2282" s="1">
        <f t="shared" si="1140"/>
        <v>0.99575580685608722</v>
      </c>
      <c r="IW2282" s="1">
        <f t="shared" si="1141"/>
        <v>3.4557258048155404E-4</v>
      </c>
      <c r="IX2282" s="1" t="str">
        <f t="shared" si="1142"/>
        <v/>
      </c>
      <c r="IY2282" s="1" t="str">
        <f t="shared" si="1143"/>
        <v/>
      </c>
      <c r="IZ2282" s="1">
        <f t="shared" si="1144"/>
        <v>4.4313992395076166E-6</v>
      </c>
      <c r="JA2282" s="1" t="str">
        <f t="shared" si="1145"/>
        <v/>
      </c>
      <c r="JB2282" s="1" t="str">
        <f t="shared" si="1146"/>
        <v/>
      </c>
      <c r="JF2282" s="1">
        <v>1658</v>
      </c>
      <c r="JG2282" s="1">
        <f t="shared" si="1164"/>
        <v>267.50431267206062</v>
      </c>
      <c r="JH2282" s="1">
        <f t="shared" si="1147"/>
        <v>1.2291196284549392E-4</v>
      </c>
      <c r="JI2282" s="1">
        <f t="shared" si="1148"/>
        <v>0.99575580685608722</v>
      </c>
      <c r="JJ2282" s="1">
        <f t="shared" si="1149"/>
        <v>1.2291196284549392E-4</v>
      </c>
      <c r="JK2282" s="1" t="str">
        <f t="shared" si="1150"/>
        <v/>
      </c>
      <c r="JL2282" s="1" t="str">
        <f t="shared" si="1151"/>
        <v/>
      </c>
      <c r="JM2282" s="1">
        <f t="shared" si="1152"/>
        <v>1.7368930130267892E-20</v>
      </c>
      <c r="JN2282" s="1" t="str">
        <f t="shared" si="1153"/>
        <v/>
      </c>
      <c r="JO2282" s="1" t="str">
        <f t="shared" si="1154"/>
        <v/>
      </c>
      <c r="JS2282" s="1">
        <v>1658</v>
      </c>
      <c r="JT2282" s="1">
        <f t="shared" si="1155"/>
        <v>26124.410539758726</v>
      </c>
      <c r="JU2282" s="1">
        <f t="shared" si="1156"/>
        <v>1.2585730916346797E-6</v>
      </c>
      <c r="JV2282" s="1">
        <f t="shared" si="1157"/>
        <v>0.99575580685608722</v>
      </c>
      <c r="JW2282" s="1">
        <f t="shared" si="1158"/>
        <v>1.2585730916346797E-6</v>
      </c>
      <c r="JX2282" s="1" t="str">
        <f t="shared" si="1159"/>
        <v/>
      </c>
      <c r="JY2282" s="1" t="str">
        <f t="shared" si="1160"/>
        <v/>
      </c>
      <c r="JZ2282" s="1">
        <f t="shared" si="1161"/>
        <v>3.3445968302547458E-7</v>
      </c>
      <c r="KA2282" s="1" t="str">
        <f t="shared" si="1162"/>
        <v/>
      </c>
      <c r="KB2282" s="1" t="str">
        <f t="shared" si="1163"/>
        <v/>
      </c>
      <c r="KE2282" s="1">
        <f t="shared" si="1126"/>
        <v>10.643199999999872</v>
      </c>
      <c r="KF2282" s="151">
        <f t="shared" si="1127"/>
        <v>0.15495740907838418</v>
      </c>
      <c r="KG2282" s="1">
        <f t="shared" si="1128"/>
        <v>3.0702191656914457E-4</v>
      </c>
      <c r="KH2282" s="1" t="str">
        <f t="shared" si="1124"/>
        <v/>
      </c>
      <c r="KI2282" s="132" t="str">
        <f t="shared" si="1125"/>
        <v/>
      </c>
    </row>
    <row r="2283" spans="237:295" ht="20.100000000000001" customHeight="1" x14ac:dyDescent="0.25">
      <c r="IC2283" s="1">
        <v>1659</v>
      </c>
      <c r="ID2283" s="1">
        <f t="shared" si="1129"/>
        <v>45986.765585134315</v>
      </c>
      <c r="IE2283" s="1">
        <f t="shared" si="1130"/>
        <v>7.0855875964934677E-7</v>
      </c>
      <c r="IF2283" s="1">
        <f t="shared" si="1131"/>
        <v>0.99580551342350265</v>
      </c>
      <c r="IG2283" s="1">
        <f t="shared" si="1132"/>
        <v>7.0855875964934677E-7</v>
      </c>
      <c r="IH2283" s="1" t="str">
        <f t="shared" si="1133"/>
        <v/>
      </c>
      <c r="II2283" s="1" t="str">
        <f t="shared" si="1134"/>
        <v/>
      </c>
      <c r="IL2283" s="1">
        <f t="shared" si="1135"/>
        <v>1.3174309164407191E-11</v>
      </c>
      <c r="IM2283" s="1" t="str">
        <f t="shared" si="1136"/>
        <v/>
      </c>
      <c r="IN2283" s="1" t="str">
        <f t="shared" si="1137"/>
        <v/>
      </c>
      <c r="IS2283" s="1">
        <v>1659</v>
      </c>
      <c r="IT2283" s="1">
        <f t="shared" si="1138"/>
        <v>95.289530520834035</v>
      </c>
      <c r="IU2283" s="1">
        <f t="shared" si="1139"/>
        <v>3.4195074112747215E-4</v>
      </c>
      <c r="IV2283" s="1">
        <f t="shared" si="1140"/>
        <v>0.99580551342350254</v>
      </c>
      <c r="IW2283" s="1">
        <f t="shared" si="1141"/>
        <v>3.4195074112747215E-4</v>
      </c>
      <c r="IX2283" s="1" t="str">
        <f t="shared" si="1142"/>
        <v/>
      </c>
      <c r="IY2283" s="1" t="str">
        <f t="shared" si="1143"/>
        <v/>
      </c>
      <c r="IZ2283" s="1">
        <f t="shared" si="1144"/>
        <v>4.50202172063296E-6</v>
      </c>
      <c r="JA2283" s="1" t="str">
        <f t="shared" si="1145"/>
        <v/>
      </c>
      <c r="JB2283" s="1" t="str">
        <f t="shared" si="1146"/>
        <v/>
      </c>
      <c r="JF2283" s="1">
        <v>1659</v>
      </c>
      <c r="JG2283" s="1">
        <f t="shared" si="1164"/>
        <v>267.9108541806807</v>
      </c>
      <c r="JH2283" s="1">
        <f t="shared" si="1147"/>
        <v>1.2162376057116749E-4</v>
      </c>
      <c r="JI2283" s="1">
        <f t="shared" si="1148"/>
        <v>0.99580551342350254</v>
      </c>
      <c r="JJ2283" s="1">
        <f t="shared" si="1149"/>
        <v>1.2162376057116749E-4</v>
      </c>
      <c r="JK2283" s="1" t="str">
        <f t="shared" si="1150"/>
        <v/>
      </c>
      <c r="JL2283" s="1" t="str">
        <f t="shared" si="1151"/>
        <v/>
      </c>
      <c r="JM2283" s="1">
        <f t="shared" si="1152"/>
        <v>1.8001117783802455E-20</v>
      </c>
      <c r="JN2283" s="1" t="str">
        <f t="shared" si="1153"/>
        <v/>
      </c>
      <c r="JO2283" s="1" t="str">
        <f t="shared" si="1154"/>
        <v/>
      </c>
      <c r="JS2283" s="1">
        <v>1659</v>
      </c>
      <c r="JT2283" s="1">
        <f t="shared" si="1155"/>
        <v>26164.113291338901</v>
      </c>
      <c r="JU2283" s="1">
        <f t="shared" si="1156"/>
        <v>1.245382376251767E-6</v>
      </c>
      <c r="JV2283" s="1">
        <f t="shared" si="1157"/>
        <v>0.99580551342350254</v>
      </c>
      <c r="JW2283" s="1">
        <f t="shared" si="1158"/>
        <v>1.245382376251767E-6</v>
      </c>
      <c r="JX2283" s="1" t="str">
        <f t="shared" si="1159"/>
        <v/>
      </c>
      <c r="JY2283" s="1" t="str">
        <f t="shared" si="1160"/>
        <v/>
      </c>
      <c r="JZ2283" s="1">
        <f t="shared" si="1161"/>
        <v>3.3034220323425668E-7</v>
      </c>
      <c r="KA2283" s="1" t="str">
        <f t="shared" si="1162"/>
        <v/>
      </c>
      <c r="KB2283" s="1" t="str">
        <f t="shared" si="1163"/>
        <v/>
      </c>
      <c r="KE2283" s="1">
        <f t="shared" si="1126"/>
        <v>10.649599999999872</v>
      </c>
      <c r="KF2283" s="151">
        <f t="shared" si="1127"/>
        <v>0.15465038716181503</v>
      </c>
      <c r="KG2283" s="1">
        <f t="shared" si="1128"/>
        <v>3.0650115955416224E-4</v>
      </c>
      <c r="KH2283" s="1" t="str">
        <f t="shared" ref="KH2283:KH2346" si="1165">IF(KF2283&lt;(1-$KD$623),KG2283,"")</f>
        <v/>
      </c>
      <c r="KI2283" s="132" t="str">
        <f t="shared" ref="KI2283:KI2346" si="1166">IF(KF2283&lt;(1-$KD$629),KG2283,"")</f>
        <v/>
      </c>
    </row>
    <row r="2284" spans="237:295" ht="20.100000000000001" customHeight="1" x14ac:dyDescent="0.25">
      <c r="IC2284" s="1">
        <v>1660</v>
      </c>
      <c r="ID2284" s="1">
        <f t="shared" si="1129"/>
        <v>46056.548233973663</v>
      </c>
      <c r="IE2284" s="1">
        <f t="shared" si="1130"/>
        <v>7.0112135636674093E-7</v>
      </c>
      <c r="IF2284" s="1">
        <f t="shared" si="1131"/>
        <v>0.99585469863896392</v>
      </c>
      <c r="IG2284" s="1">
        <f t="shared" si="1132"/>
        <v>7.0112135636674093E-7</v>
      </c>
      <c r="IH2284" s="1" t="str">
        <f t="shared" si="1133"/>
        <v/>
      </c>
      <c r="II2284" s="1" t="str">
        <f t="shared" si="1134"/>
        <v/>
      </c>
      <c r="IL2284" s="1">
        <f t="shared" si="1135"/>
        <v>1.3459730143932495E-11</v>
      </c>
      <c r="IM2284" s="1" t="str">
        <f t="shared" si="1136"/>
        <v/>
      </c>
      <c r="IN2284" s="1" t="str">
        <f t="shared" si="1137"/>
        <v/>
      </c>
      <c r="IS2284" s="1">
        <v>1660</v>
      </c>
      <c r="IT2284" s="1">
        <f t="shared" si="1138"/>
        <v>95.434127683991591</v>
      </c>
      <c r="IU2284" s="1">
        <f t="shared" si="1139"/>
        <v>3.3836144732520538E-4</v>
      </c>
      <c r="IV2284" s="1">
        <f t="shared" si="1140"/>
        <v>0.99585469863896392</v>
      </c>
      <c r="IW2284" s="1">
        <f t="shared" si="1141"/>
        <v>3.3836144732520538E-4</v>
      </c>
      <c r="IX2284" s="1" t="str">
        <f t="shared" si="1142"/>
        <v/>
      </c>
      <c r="IY2284" s="1" t="str">
        <f t="shared" si="1143"/>
        <v/>
      </c>
      <c r="IZ2284" s="1">
        <f t="shared" si="1144"/>
        <v>4.5736965208993627E-6</v>
      </c>
      <c r="JA2284" s="1" t="str">
        <f t="shared" si="1145"/>
        <v/>
      </c>
      <c r="JB2284" s="1" t="str">
        <f t="shared" si="1146"/>
        <v/>
      </c>
      <c r="JF2284" s="1">
        <v>1660</v>
      </c>
      <c r="JG2284" s="1">
        <f t="shared" si="1164"/>
        <v>268.31739568930089</v>
      </c>
      <c r="JH2284" s="1">
        <f t="shared" si="1147"/>
        <v>1.2034713397697686E-4</v>
      </c>
      <c r="JI2284" s="1">
        <f t="shared" si="1148"/>
        <v>0.99585469863896392</v>
      </c>
      <c r="JJ2284" s="1">
        <f t="shared" si="1149"/>
        <v>1.2034713397697686E-4</v>
      </c>
      <c r="JK2284" s="1" t="str">
        <f t="shared" si="1150"/>
        <v/>
      </c>
      <c r="JL2284" s="1" t="str">
        <f t="shared" si="1151"/>
        <v/>
      </c>
      <c r="JM2284" s="1">
        <f t="shared" si="1152"/>
        <v>1.8656017062287272E-20</v>
      </c>
      <c r="JN2284" s="1" t="str">
        <f t="shared" si="1153"/>
        <v/>
      </c>
      <c r="JO2284" s="1" t="str">
        <f t="shared" si="1154"/>
        <v/>
      </c>
      <c r="JS2284" s="1">
        <v>1660</v>
      </c>
      <c r="JT2284" s="1">
        <f t="shared" si="1155"/>
        <v>26203.816042919076</v>
      </c>
      <c r="JU2284" s="1">
        <f t="shared" si="1156"/>
        <v>1.2323101915569956E-6</v>
      </c>
      <c r="JV2284" s="1">
        <f t="shared" si="1157"/>
        <v>0.99585469863896392</v>
      </c>
      <c r="JW2284" s="1">
        <f t="shared" si="1158"/>
        <v>1.2323101915569956E-6</v>
      </c>
      <c r="JX2284" s="1" t="str">
        <f t="shared" si="1159"/>
        <v/>
      </c>
      <c r="JY2284" s="1" t="str">
        <f t="shared" si="1160"/>
        <v/>
      </c>
      <c r="JZ2284" s="1">
        <f t="shared" si="1161"/>
        <v>3.2627019271491574E-7</v>
      </c>
      <c r="KA2284" s="1" t="str">
        <f t="shared" si="1162"/>
        <v/>
      </c>
      <c r="KB2284" s="1" t="str">
        <f t="shared" si="1163"/>
        <v/>
      </c>
      <c r="KE2284" s="1">
        <f t="shared" ref="KE2284:KE2347" si="1167">KE2283+$KH$616</f>
        <v>10.655999999999871</v>
      </c>
      <c r="KF2284" s="151">
        <f t="shared" ref="KF2284:KF2347" si="1168">_xlfn.CHISQ.DIST.RT(KE2284,7)</f>
        <v>0.15434388600226087</v>
      </c>
      <c r="KG2284" s="1">
        <f t="shared" ref="KG2284:KG2347" si="1169">KF2284-KF2285</f>
        <v>3.0598100972337172E-4</v>
      </c>
      <c r="KH2284" s="1" t="str">
        <f t="shared" si="1165"/>
        <v/>
      </c>
      <c r="KI2284" s="132" t="str">
        <f t="shared" si="1166"/>
        <v/>
      </c>
    </row>
    <row r="2285" spans="237:295" ht="20.100000000000001" customHeight="1" x14ac:dyDescent="0.25">
      <c r="IC2285" s="1">
        <v>1661</v>
      </c>
      <c r="ID2285" s="1">
        <f t="shared" si="1129"/>
        <v>46126.330882813025</v>
      </c>
      <c r="IE2285" s="1">
        <f t="shared" si="1130"/>
        <v>6.9375091985486501E-7</v>
      </c>
      <c r="IF2285" s="1">
        <f t="shared" si="1131"/>
        <v>0.99590336719201766</v>
      </c>
      <c r="IG2285" s="1">
        <f t="shared" si="1132"/>
        <v>6.9375091985486501E-7</v>
      </c>
      <c r="IH2285" s="1" t="str">
        <f t="shared" si="1133"/>
        <v/>
      </c>
      <c r="II2285" s="1" t="str">
        <f t="shared" si="1134"/>
        <v/>
      </c>
      <c r="IL2285" s="1">
        <f t="shared" si="1135"/>
        <v>1.3751114740099407E-11</v>
      </c>
      <c r="IM2285" s="1" t="str">
        <f t="shared" si="1136"/>
        <v/>
      </c>
      <c r="IN2285" s="1" t="str">
        <f t="shared" si="1137"/>
        <v/>
      </c>
      <c r="IS2285" s="1">
        <v>1661</v>
      </c>
      <c r="IT2285" s="1">
        <f t="shared" si="1138"/>
        <v>95.578724847149147</v>
      </c>
      <c r="IU2285" s="1">
        <f t="shared" si="1139"/>
        <v>3.3480447171330878E-4</v>
      </c>
      <c r="IV2285" s="1">
        <f t="shared" si="1140"/>
        <v>0.99590336719201766</v>
      </c>
      <c r="IW2285" s="1">
        <f t="shared" si="1141"/>
        <v>3.3480447171330878E-4</v>
      </c>
      <c r="IX2285" s="1" t="str">
        <f t="shared" si="1142"/>
        <v/>
      </c>
      <c r="IY2285" s="1" t="str">
        <f t="shared" si="1143"/>
        <v/>
      </c>
      <c r="IZ2285" s="1">
        <f t="shared" si="1144"/>
        <v>4.6464380820058953E-6</v>
      </c>
      <c r="JA2285" s="1" t="str">
        <f t="shared" si="1145"/>
        <v/>
      </c>
      <c r="JB2285" s="1" t="str">
        <f t="shared" si="1146"/>
        <v/>
      </c>
      <c r="JF2285" s="1">
        <v>1661</v>
      </c>
      <c r="JG2285" s="1">
        <f t="shared" si="1164"/>
        <v>268.72393719792097</v>
      </c>
      <c r="JH2285" s="1">
        <f t="shared" si="1147"/>
        <v>1.1908200219585442E-4</v>
      </c>
      <c r="JI2285" s="1">
        <f t="shared" si="1148"/>
        <v>0.99590336719201766</v>
      </c>
      <c r="JJ2285" s="1">
        <f t="shared" si="1149"/>
        <v>1.1908200219585442E-4</v>
      </c>
      <c r="JK2285" s="1" t="str">
        <f t="shared" si="1150"/>
        <v/>
      </c>
      <c r="JL2285" s="1" t="str">
        <f t="shared" si="1151"/>
        <v/>
      </c>
      <c r="JM2285" s="1">
        <f t="shared" si="1152"/>
        <v>1.9334432900300702E-20</v>
      </c>
      <c r="JN2285" s="1" t="str">
        <f t="shared" si="1153"/>
        <v/>
      </c>
      <c r="JO2285" s="1" t="str">
        <f t="shared" si="1154"/>
        <v/>
      </c>
      <c r="JS2285" s="1">
        <v>1661</v>
      </c>
      <c r="JT2285" s="1">
        <f t="shared" si="1155"/>
        <v>26243.518794499265</v>
      </c>
      <c r="JU2285" s="1">
        <f t="shared" si="1156"/>
        <v>1.2193557095014544E-6</v>
      </c>
      <c r="JV2285" s="1">
        <f t="shared" si="1157"/>
        <v>0.99590336719201766</v>
      </c>
      <c r="JW2285" s="1">
        <f t="shared" si="1158"/>
        <v>1.2193557095014544E-6</v>
      </c>
      <c r="JX2285" s="1" t="str">
        <f t="shared" si="1159"/>
        <v/>
      </c>
      <c r="JY2285" s="1" t="str">
        <f t="shared" si="1160"/>
        <v/>
      </c>
      <c r="JZ2285" s="1">
        <f t="shared" si="1161"/>
        <v>3.2224322048414581E-7</v>
      </c>
      <c r="KA2285" s="1" t="str">
        <f t="shared" si="1162"/>
        <v/>
      </c>
      <c r="KB2285" s="1" t="str">
        <f t="shared" si="1163"/>
        <v/>
      </c>
      <c r="KE2285" s="1">
        <f t="shared" si="1167"/>
        <v>10.66239999999987</v>
      </c>
      <c r="KF2285" s="151">
        <f t="shared" si="1168"/>
        <v>0.1540379049925375</v>
      </c>
      <c r="KG2285" s="1">
        <f t="shared" si="1169"/>
        <v>3.0546146731566526E-4</v>
      </c>
      <c r="KH2285" s="1" t="str">
        <f t="shared" si="1165"/>
        <v/>
      </c>
      <c r="KI2285" s="132" t="str">
        <f t="shared" si="1166"/>
        <v/>
      </c>
    </row>
    <row r="2286" spans="237:295" ht="20.100000000000001" customHeight="1" x14ac:dyDescent="0.25">
      <c r="IC2286" s="1">
        <v>1662</v>
      </c>
      <c r="ID2286" s="1">
        <f t="shared" si="1129"/>
        <v>46196.113531652372</v>
      </c>
      <c r="IE2286" s="1">
        <f t="shared" si="1130"/>
        <v>6.864469807476643E-7</v>
      </c>
      <c r="IF2286" s="1">
        <f t="shared" si="1131"/>
        <v>0.99595152373939533</v>
      </c>
      <c r="IG2286" s="1">
        <f t="shared" si="1132"/>
        <v>6.864469807476643E-7</v>
      </c>
      <c r="IH2286" s="1" t="str">
        <f t="shared" si="1133"/>
        <v/>
      </c>
      <c r="II2286" s="1" t="str">
        <f t="shared" si="1134"/>
        <v/>
      </c>
      <c r="IL2286" s="1">
        <f t="shared" si="1135"/>
        <v>1.4048582631823113E-11</v>
      </c>
      <c r="IM2286" s="1" t="str">
        <f t="shared" si="1136"/>
        <v/>
      </c>
      <c r="IN2286" s="1" t="str">
        <f t="shared" si="1137"/>
        <v/>
      </c>
      <c r="IS2286" s="1">
        <v>1662</v>
      </c>
      <c r="IT2286" s="1">
        <f t="shared" si="1138"/>
        <v>95.723322010306731</v>
      </c>
      <c r="IU2286" s="1">
        <f t="shared" si="1139"/>
        <v>3.3127958777553335E-4</v>
      </c>
      <c r="IV2286" s="1">
        <f t="shared" si="1140"/>
        <v>0.99595152373939533</v>
      </c>
      <c r="IW2286" s="1">
        <f t="shared" si="1141"/>
        <v>3.3127958777553335E-4</v>
      </c>
      <c r="IX2286" s="1" t="str">
        <f t="shared" si="1142"/>
        <v/>
      </c>
      <c r="IY2286" s="1" t="str">
        <f t="shared" si="1143"/>
        <v/>
      </c>
      <c r="IZ2286" s="1">
        <f t="shared" si="1144"/>
        <v>4.7202610238431985E-6</v>
      </c>
      <c r="JA2286" s="1" t="str">
        <f t="shared" si="1145"/>
        <v/>
      </c>
      <c r="JB2286" s="1" t="str">
        <f t="shared" si="1146"/>
        <v/>
      </c>
      <c r="JF2286" s="1">
        <v>1662</v>
      </c>
      <c r="JG2286" s="1">
        <f t="shared" si="1164"/>
        <v>269.13047870654117</v>
      </c>
      <c r="JH2286" s="1">
        <f t="shared" si="1147"/>
        <v>1.1782828466134763E-4</v>
      </c>
      <c r="JI2286" s="1">
        <f t="shared" si="1148"/>
        <v>0.99595152373939533</v>
      </c>
      <c r="JJ2286" s="1">
        <f t="shared" si="1149"/>
        <v>1.1782828466134763E-4</v>
      </c>
      <c r="JK2286" s="1" t="str">
        <f t="shared" si="1150"/>
        <v/>
      </c>
      <c r="JL2286" s="1" t="str">
        <f t="shared" si="1151"/>
        <v/>
      </c>
      <c r="JM2286" s="1">
        <f t="shared" si="1152"/>
        <v>2.0037198360791152E-20</v>
      </c>
      <c r="JN2286" s="1" t="str">
        <f t="shared" si="1153"/>
        <v/>
      </c>
      <c r="JO2286" s="1" t="str">
        <f t="shared" si="1154"/>
        <v/>
      </c>
      <c r="JS2286" s="1">
        <v>1662</v>
      </c>
      <c r="JT2286" s="1">
        <f t="shared" si="1155"/>
        <v>26283.22154607944</v>
      </c>
      <c r="JU2286" s="1">
        <f t="shared" si="1156"/>
        <v>1.2065181051144525E-6</v>
      </c>
      <c r="JV2286" s="1">
        <f t="shared" si="1157"/>
        <v>0.99595152373939533</v>
      </c>
      <c r="JW2286" s="1">
        <f t="shared" si="1158"/>
        <v>1.2065181051144525E-6</v>
      </c>
      <c r="JX2286" s="1" t="str">
        <f t="shared" si="1159"/>
        <v/>
      </c>
      <c r="JY2286" s="1" t="str">
        <f t="shared" si="1160"/>
        <v/>
      </c>
      <c r="JZ2286" s="1">
        <f t="shared" si="1161"/>
        <v>3.1826085872614957E-7</v>
      </c>
      <c r="KA2286" s="1" t="str">
        <f t="shared" si="1162"/>
        <v/>
      </c>
      <c r="KB2286" s="1" t="str">
        <f t="shared" si="1163"/>
        <v/>
      </c>
      <c r="KE2286" s="1">
        <f t="shared" si="1167"/>
        <v>10.668799999999869</v>
      </c>
      <c r="KF2286" s="151">
        <f t="shared" si="1168"/>
        <v>0.15373244352522183</v>
      </c>
      <c r="KG2286" s="1">
        <f t="shared" si="1169"/>
        <v>3.0494253256482806E-4</v>
      </c>
      <c r="KH2286" s="1" t="str">
        <f t="shared" si="1165"/>
        <v/>
      </c>
      <c r="KI2286" s="132" t="str">
        <f t="shared" si="1166"/>
        <v/>
      </c>
    </row>
    <row r="2287" spans="237:295" ht="20.100000000000001" customHeight="1" x14ac:dyDescent="0.25">
      <c r="IC2287" s="1">
        <v>1663</v>
      </c>
      <c r="ID2287" s="1">
        <f t="shared" si="1129"/>
        <v>46265.896180491734</v>
      </c>
      <c r="IE2287" s="1">
        <f t="shared" si="1130"/>
        <v>6.7920907144188922E-7</v>
      </c>
      <c r="IF2287" s="1">
        <f t="shared" si="1131"/>
        <v>0.99599917290513651</v>
      </c>
      <c r="IG2287" s="1">
        <f t="shared" si="1132"/>
        <v>6.7920907144188922E-7</v>
      </c>
      <c r="IH2287" s="1" t="str">
        <f t="shared" si="1133"/>
        <v/>
      </c>
      <c r="II2287" s="1" t="str">
        <f t="shared" si="1134"/>
        <v/>
      </c>
      <c r="IL2287" s="1">
        <f t="shared" si="1135"/>
        <v>1.4352255792770402E-11</v>
      </c>
      <c r="IM2287" s="1" t="str">
        <f t="shared" si="1136"/>
        <v/>
      </c>
      <c r="IN2287" s="1" t="str">
        <f t="shared" si="1137"/>
        <v/>
      </c>
      <c r="IS2287" s="1">
        <v>1663</v>
      </c>
      <c r="IT2287" s="1">
        <f t="shared" si="1138"/>
        <v>95.867919173464287</v>
      </c>
      <c r="IU2287" s="1">
        <f t="shared" si="1139"/>
        <v>3.2778656984636763E-4</v>
      </c>
      <c r="IV2287" s="1">
        <f t="shared" si="1140"/>
        <v>0.99599917290513651</v>
      </c>
      <c r="IW2287" s="1">
        <f t="shared" si="1141"/>
        <v>3.2778656984636763E-4</v>
      </c>
      <c r="IX2287" s="1" t="str">
        <f t="shared" si="1142"/>
        <v/>
      </c>
      <c r="IY2287" s="1" t="str">
        <f t="shared" si="1143"/>
        <v/>
      </c>
      <c r="IZ2287" s="1">
        <f t="shared" si="1144"/>
        <v>4.7951801463843861E-6</v>
      </c>
      <c r="JA2287" s="1" t="str">
        <f t="shared" si="1145"/>
        <v/>
      </c>
      <c r="JB2287" s="1" t="str">
        <f t="shared" si="1146"/>
        <v/>
      </c>
      <c r="JF2287" s="1">
        <v>1663</v>
      </c>
      <c r="JG2287" s="1">
        <f t="shared" si="1164"/>
        <v>269.53702021516136</v>
      </c>
      <c r="JH2287" s="1">
        <f t="shared" si="1147"/>
        <v>1.1658590110959103E-4</v>
      </c>
      <c r="JI2287" s="1">
        <f t="shared" si="1148"/>
        <v>0.99599917290513651</v>
      </c>
      <c r="JJ2287" s="1">
        <f t="shared" si="1149"/>
        <v>1.1658590110959103E-4</v>
      </c>
      <c r="JK2287" s="1" t="str">
        <f t="shared" si="1150"/>
        <v/>
      </c>
      <c r="JL2287" s="1" t="str">
        <f t="shared" si="1151"/>
        <v/>
      </c>
      <c r="JM2287" s="1">
        <f t="shared" si="1152"/>
        <v>2.0765175603663078E-20</v>
      </c>
      <c r="JN2287" s="1" t="str">
        <f t="shared" si="1153"/>
        <v/>
      </c>
      <c r="JO2287" s="1" t="str">
        <f t="shared" si="1154"/>
        <v/>
      </c>
      <c r="JS2287" s="1">
        <v>1663</v>
      </c>
      <c r="JT2287" s="1">
        <f t="shared" si="1155"/>
        <v>26322.924297659629</v>
      </c>
      <c r="JU2287" s="1">
        <f t="shared" si="1156"/>
        <v>1.1937965565236448E-6</v>
      </c>
      <c r="JV2287" s="1">
        <f t="shared" si="1157"/>
        <v>0.99599917290513651</v>
      </c>
      <c r="JW2287" s="1">
        <f t="shared" si="1158"/>
        <v>1.1937965565236448E-6</v>
      </c>
      <c r="JX2287" s="1" t="str">
        <f t="shared" si="1159"/>
        <v/>
      </c>
      <c r="JY2287" s="1" t="str">
        <f t="shared" si="1160"/>
        <v/>
      </c>
      <c r="JZ2287" s="1">
        <f t="shared" si="1161"/>
        <v>3.1432268278074437E-7</v>
      </c>
      <c r="KA2287" s="1" t="str">
        <f t="shared" si="1162"/>
        <v/>
      </c>
      <c r="KB2287" s="1" t="str">
        <f t="shared" si="1163"/>
        <v/>
      </c>
      <c r="KE2287" s="1">
        <f t="shared" si="1167"/>
        <v>10.675199999999869</v>
      </c>
      <c r="KF2287" s="151">
        <f t="shared" si="1168"/>
        <v>0.15342750099265701</v>
      </c>
      <c r="KG2287" s="1">
        <f t="shared" si="1169"/>
        <v>3.0442420570062079E-4</v>
      </c>
      <c r="KH2287" s="1" t="str">
        <f t="shared" si="1165"/>
        <v/>
      </c>
      <c r="KI2287" s="132" t="str">
        <f t="shared" si="1166"/>
        <v/>
      </c>
    </row>
    <row r="2288" spans="237:295" ht="20.100000000000001" customHeight="1" x14ac:dyDescent="0.25">
      <c r="IC2288" s="1">
        <v>1664</v>
      </c>
      <c r="ID2288" s="1">
        <f t="shared" ref="ID2288:ID2351" si="1170">$ID$618+(IC2288*$ID$621)</f>
        <v>46335.678829331082</v>
      </c>
      <c r="IE2288" s="1">
        <f t="shared" ref="IE2288:IE2351" si="1171">_xlfn.NORM.DIST($ID2288,$ID$615,$ID$616,0)</f>
        <v>6.7203672610831837E-7</v>
      </c>
      <c r="IF2288" s="1">
        <f t="shared" ref="IF2288:IF2351" si="1172">_xlfn.NORM.DIST($ID2288,$ID$615,$ID$616,1)</f>
        <v>0.99604631928071174</v>
      </c>
      <c r="IG2288" s="1">
        <f t="shared" ref="IG2288:IG2351" si="1173">IF(OR(IF2288&lt;$IH$620,IF2288&gt;$IH$621),IE2288,"")</f>
        <v>6.7203672610831837E-7</v>
      </c>
      <c r="IH2288" s="1" t="str">
        <f t="shared" ref="IH2288:IH2351" si="1174">IF(AND(IF2288&gt;$IH$620,IF2288&lt;$IH$621),IE2288,"")</f>
        <v/>
      </c>
      <c r="II2288" s="1" t="str">
        <f t="shared" ref="II2288:II2351" si="1175">IF(IE2288=MAX($IE$624:$IE$2624),IE2288,"")</f>
        <v/>
      </c>
      <c r="IL2288" s="1">
        <f t="shared" ref="IL2288:IL2351" si="1176">_xlfn.NORM.DIST(ID2288,$IH$616,$IH$617,0)</f>
        <v>1.4662258533109015E-11</v>
      </c>
      <c r="IM2288" s="1" t="str">
        <f t="shared" ref="IM2288:IM2351" si="1177">IF(IL2288=MAX($IL$624:$IL$2624),IE2288,"")</f>
        <v/>
      </c>
      <c r="IN2288" s="1" t="str">
        <f t="shared" ref="IN2288:IN2351" si="1178">IF(IM2288=MIN($IM$624:$IM$2624),IM2288,"")</f>
        <v/>
      </c>
      <c r="IS2288" s="1">
        <v>1664</v>
      </c>
      <c r="IT2288" s="1">
        <f t="shared" ref="IT2288:IT2351" si="1179">$IT$618+(IS2288*$IT$621)</f>
        <v>96.012516336621843</v>
      </c>
      <c r="IU2288" s="1">
        <f t="shared" ref="IU2288:IU2351" si="1180">_xlfn.NORM.DIST(IT2288,IT$615,IT$616,0)</f>
        <v>3.2432519311643949E-4</v>
      </c>
      <c r="IV2288" s="1">
        <f t="shared" ref="IV2288:IV2351" si="1181">_xlfn.NORM.DIST(IT2288,IT$615,IT$616,1)</f>
        <v>0.99604631928071174</v>
      </c>
      <c r="IW2288" s="1">
        <f t="shared" ref="IW2288:IW2351" si="1182">IF(OR(IV2288&lt;$IX$620,IV2288&gt;$IX$621),IU2288,"")</f>
        <v>3.2432519311643949E-4</v>
      </c>
      <c r="IX2288" s="1" t="str">
        <f t="shared" ref="IX2288:IX2351" si="1183">IF(AND(IV2288&gt;$IX$620,IV2288&lt;$IX$621),IU2288,"")</f>
        <v/>
      </c>
      <c r="IY2288" s="1" t="str">
        <f t="shared" ref="IY2288:IY2351" si="1184">IF(IU2288=MAX($IU$624:$IU$2624),IU2288,"")</f>
        <v/>
      </c>
      <c r="IZ2288" s="1">
        <f t="shared" ref="IZ2288:IZ2351" si="1185">_xlfn.NORM.DIST(IT2288,$IX$616,$IX$617,0)</f>
        <v>4.8712104315915359E-6</v>
      </c>
      <c r="JA2288" s="1" t="str">
        <f t="shared" ref="JA2288:JA2351" si="1186">IF(IZ2288=MAX($IZ$624:$IZ$2624),IU2288,"")</f>
        <v/>
      </c>
      <c r="JB2288" s="1" t="str">
        <f t="shared" ref="JB2288:JB2351" si="1187">IF(JA2288=MIN($JA$624:$JA$2624),JA2288,"")</f>
        <v/>
      </c>
      <c r="JF2288" s="1">
        <v>1664</v>
      </c>
      <c r="JG2288" s="1">
        <f t="shared" si="1164"/>
        <v>269.94356172378144</v>
      </c>
      <c r="JH2288" s="1">
        <f t="shared" ref="JH2288:JH2351" si="1188">_xlfn.NORM.DIST(JG2288,JG$615,JG$616,0)</f>
        <v>1.1535477158122906E-4</v>
      </c>
      <c r="JI2288" s="1">
        <f t="shared" ref="JI2288:JI2351" si="1189">_xlfn.NORM.DIST(JG2288,JG$615,JG$616,1)</f>
        <v>0.99604631928071174</v>
      </c>
      <c r="JJ2288" s="1">
        <f t="shared" ref="JJ2288:JJ2351" si="1190">IF(OR(JI2288&lt;$IX$620,JI2288&gt;$IX$621),JH2288,"")</f>
        <v>1.1535477158122906E-4</v>
      </c>
      <c r="JK2288" s="1" t="str">
        <f t="shared" ref="JK2288:JK2351" si="1191">IF(AND(JI2288&gt;$JK$620,JI2288&lt;$JK$621),JH2288,"")</f>
        <v/>
      </c>
      <c r="JL2288" s="1" t="str">
        <f t="shared" ref="JL2288:JL2351" si="1192">IF(JH2288=MAX($JH$624:$JH$2624),JH2288,"")</f>
        <v/>
      </c>
      <c r="JM2288" s="1">
        <f t="shared" ref="JM2288:JM2351" si="1193">_xlfn.NORM.DIST(JG2288,$JK$616,$JK$617,0)</f>
        <v>2.1519256887210798E-20</v>
      </c>
      <c r="JN2288" s="1" t="str">
        <f t="shared" ref="JN2288:JN2351" si="1194">IF(JM2288=MAX($JM$624:$JM$2624),JH2288,"")</f>
        <v/>
      </c>
      <c r="JO2288" s="1" t="str">
        <f t="shared" ref="JO2288:JO2351" si="1195">IF(JN2288=MIN($JN$624:$JN$2624),JN2288,"")</f>
        <v/>
      </c>
      <c r="JS2288" s="1">
        <v>1664</v>
      </c>
      <c r="JT2288" s="1">
        <f t="shared" ref="JT2288:JT2351" si="1196">JT$618+(JS2288*JT$621)</f>
        <v>26362.627049239803</v>
      </c>
      <c r="JU2288" s="1">
        <f t="shared" ref="JU2288:JU2351" si="1197">_xlfn.NORM.DIST(JT2288,JT$615,JT$616,0)</f>
        <v>1.1811902449747744E-6</v>
      </c>
      <c r="JV2288" s="1">
        <f t="shared" ref="JV2288:JV2351" si="1198">_xlfn.NORM.DIST(JT2288,JT$615,JT$616,1)</f>
        <v>0.99604631928071174</v>
      </c>
      <c r="JW2288" s="1">
        <f t="shared" ref="JW2288:JW2351" si="1199">IF(OR(JV2288&lt;$IX$620,JV2288&gt;$IX$621),JU2288,"")</f>
        <v>1.1811902449747744E-6</v>
      </c>
      <c r="JX2288" s="1" t="str">
        <f t="shared" ref="JX2288:JX2351" si="1200">IF(AND(JV2288&gt;$JK$620,JV2288&lt;$JK$621),JU2288,"")</f>
        <v/>
      </c>
      <c r="JY2288" s="1" t="str">
        <f t="shared" ref="JY2288:JY2351" si="1201">IF(JU2288=MAX($JU$624:$JU$2624),JU2288,"")</f>
        <v/>
      </c>
      <c r="JZ2288" s="1">
        <f t="shared" ref="JZ2288:JZ2351" si="1202">_xlfn.NORM.DIST(JT2288,$JX$616,$JX$617,0)</f>
        <v>3.1042827113138459E-7</v>
      </c>
      <c r="KA2288" s="1" t="str">
        <f t="shared" ref="KA2288:KA2351" si="1203">IF(JZ2288=MAX($JZ$624:$JZ$2624),JU2288,"")</f>
        <v/>
      </c>
      <c r="KB2288" s="1" t="str">
        <f t="shared" ref="KB2288:KB2351" si="1204">IF(KA2288=MIN($KA$624:$KA$2624),KA2288,"")</f>
        <v/>
      </c>
      <c r="KE2288" s="1">
        <f t="shared" si="1167"/>
        <v>10.681599999999868</v>
      </c>
      <c r="KF2288" s="151">
        <f t="shared" si="1168"/>
        <v>0.15312307678695639</v>
      </c>
      <c r="KG2288" s="1">
        <f t="shared" si="1169"/>
        <v>3.0390648694875178E-4</v>
      </c>
      <c r="KH2288" s="1" t="str">
        <f t="shared" si="1165"/>
        <v/>
      </c>
      <c r="KI2288" s="132" t="str">
        <f t="shared" si="1166"/>
        <v/>
      </c>
    </row>
    <row r="2289" spans="237:295" ht="20.100000000000001" customHeight="1" x14ac:dyDescent="0.25">
      <c r="IC2289" s="1">
        <v>1665</v>
      </c>
      <c r="ID2289" s="1">
        <f t="shared" si="1170"/>
        <v>46405.461478170444</v>
      </c>
      <c r="IE2289" s="1">
        <f t="shared" si="1171"/>
        <v>6.6492948070269481E-7</v>
      </c>
      <c r="IF2289" s="1">
        <f t="shared" si="1172"/>
        <v>0.99609296742514719</v>
      </c>
      <c r="IG2289" s="1">
        <f t="shared" si="1173"/>
        <v>6.6492948070269481E-7</v>
      </c>
      <c r="IH2289" s="1" t="str">
        <f t="shared" si="1174"/>
        <v/>
      </c>
      <c r="II2289" s="1" t="str">
        <f t="shared" si="1175"/>
        <v/>
      </c>
      <c r="IL2289" s="1">
        <f t="shared" si="1176"/>
        <v>1.4978717541972165E-11</v>
      </c>
      <c r="IM2289" s="1" t="str">
        <f t="shared" si="1177"/>
        <v/>
      </c>
      <c r="IN2289" s="1" t="str">
        <f t="shared" si="1178"/>
        <v/>
      </c>
      <c r="IS2289" s="1">
        <v>1665</v>
      </c>
      <c r="IT2289" s="1">
        <f t="shared" si="1179"/>
        <v>96.157113499779399</v>
      </c>
      <c r="IU2289" s="1">
        <f t="shared" si="1180"/>
        <v>3.2089523363780704E-4</v>
      </c>
      <c r="IV2289" s="1">
        <f t="shared" si="1181"/>
        <v>0.99609296742514719</v>
      </c>
      <c r="IW2289" s="1">
        <f t="shared" si="1182"/>
        <v>3.2089523363780704E-4</v>
      </c>
      <c r="IX2289" s="1" t="str">
        <f t="shared" si="1183"/>
        <v/>
      </c>
      <c r="IY2289" s="1" t="str">
        <f t="shared" si="1184"/>
        <v/>
      </c>
      <c r="IZ2289" s="1">
        <f t="shared" si="1185"/>
        <v>4.9483670453377626E-6</v>
      </c>
      <c r="JA2289" s="1" t="str">
        <f t="shared" si="1186"/>
        <v/>
      </c>
      <c r="JB2289" s="1" t="str">
        <f t="shared" si="1187"/>
        <v/>
      </c>
      <c r="JF2289" s="1">
        <v>1665</v>
      </c>
      <c r="JG2289" s="1">
        <f t="shared" ref="JG2289:JG2352" si="1205">$JG$618+(JF2289*$JG$621)</f>
        <v>270.35010323240164</v>
      </c>
      <c r="JH2289" s="1">
        <f t="shared" si="1188"/>
        <v>1.1413481642329426E-4</v>
      </c>
      <c r="JI2289" s="1">
        <f t="shared" si="1189"/>
        <v>0.99609296742514719</v>
      </c>
      <c r="JJ2289" s="1">
        <f t="shared" si="1190"/>
        <v>1.1413481642329426E-4</v>
      </c>
      <c r="JK2289" s="1" t="str">
        <f t="shared" si="1191"/>
        <v/>
      </c>
      <c r="JL2289" s="1" t="str">
        <f t="shared" si="1192"/>
        <v/>
      </c>
      <c r="JM2289" s="1">
        <f t="shared" si="1193"/>
        <v>2.2300365603491402E-20</v>
      </c>
      <c r="JN2289" s="1" t="str">
        <f t="shared" si="1194"/>
        <v/>
      </c>
      <c r="JO2289" s="1" t="str">
        <f t="shared" si="1195"/>
        <v/>
      </c>
      <c r="JS2289" s="1">
        <v>1665</v>
      </c>
      <c r="JT2289" s="1">
        <f t="shared" si="1196"/>
        <v>26402.329800819978</v>
      </c>
      <c r="JU2289" s="1">
        <f t="shared" si="1197"/>
        <v>1.1686983548508862E-6</v>
      </c>
      <c r="JV2289" s="1">
        <f t="shared" si="1198"/>
        <v>0.99609296742514719</v>
      </c>
      <c r="JW2289" s="1">
        <f t="shared" si="1199"/>
        <v>1.1686983548508862E-6</v>
      </c>
      <c r="JX2289" s="1" t="str">
        <f t="shared" si="1200"/>
        <v/>
      </c>
      <c r="JY2289" s="1" t="str">
        <f t="shared" si="1201"/>
        <v/>
      </c>
      <c r="JZ2289" s="1">
        <f t="shared" si="1202"/>
        <v>3.0657720539306379E-7</v>
      </c>
      <c r="KA2289" s="1" t="str">
        <f t="shared" si="1203"/>
        <v/>
      </c>
      <c r="KB2289" s="1" t="str">
        <f t="shared" si="1204"/>
        <v/>
      </c>
      <c r="KE2289" s="1">
        <f t="shared" si="1167"/>
        <v>10.687999999999867</v>
      </c>
      <c r="KF2289" s="151">
        <f t="shared" si="1168"/>
        <v>0.15281917030000763</v>
      </c>
      <c r="KG2289" s="1">
        <f t="shared" si="1169"/>
        <v>3.0338937652987785E-4</v>
      </c>
      <c r="KH2289" s="1" t="str">
        <f t="shared" si="1165"/>
        <v/>
      </c>
      <c r="KI2289" s="132" t="str">
        <f t="shared" si="1166"/>
        <v/>
      </c>
    </row>
    <row r="2290" spans="237:295" ht="20.100000000000001" customHeight="1" x14ac:dyDescent="0.25">
      <c r="IC2290" s="1">
        <v>1666</v>
      </c>
      <c r="ID2290" s="1">
        <f t="shared" si="1170"/>
        <v>46475.244127009792</v>
      </c>
      <c r="IE2290" s="1">
        <f t="shared" si="1171"/>
        <v>6.5788687297643111E-7</v>
      </c>
      <c r="IF2290" s="1">
        <f t="shared" si="1172"/>
        <v>0.99613912186514941</v>
      </c>
      <c r="IG2290" s="1">
        <f t="shared" si="1173"/>
        <v>6.5788687297643111E-7</v>
      </c>
      <c r="IH2290" s="1" t="str">
        <f t="shared" si="1174"/>
        <v/>
      </c>
      <c r="II2290" s="1" t="str">
        <f t="shared" si="1175"/>
        <v/>
      </c>
      <c r="IL2290" s="1">
        <f t="shared" si="1176"/>
        <v>1.5301761930647204E-11</v>
      </c>
      <c r="IM2290" s="1" t="str">
        <f t="shared" si="1177"/>
        <v/>
      </c>
      <c r="IN2290" s="1" t="str">
        <f t="shared" si="1178"/>
        <v/>
      </c>
      <c r="IS2290" s="1">
        <v>1666</v>
      </c>
      <c r="IT2290" s="1">
        <f t="shared" si="1179"/>
        <v>96.301710662936983</v>
      </c>
      <c r="IU2290" s="1">
        <f t="shared" si="1180"/>
        <v>3.1749646832911422E-4</v>
      </c>
      <c r="IV2290" s="1">
        <f t="shared" si="1181"/>
        <v>0.99613912186514941</v>
      </c>
      <c r="IW2290" s="1">
        <f t="shared" si="1182"/>
        <v>3.1749646832911422E-4</v>
      </c>
      <c r="IX2290" s="1" t="str">
        <f t="shared" si="1183"/>
        <v/>
      </c>
      <c r="IY2290" s="1" t="str">
        <f t="shared" si="1184"/>
        <v/>
      </c>
      <c r="IZ2290" s="1">
        <f t="shared" si="1185"/>
        <v>5.0266653393448824E-6</v>
      </c>
      <c r="JA2290" s="1" t="str">
        <f t="shared" si="1186"/>
        <v/>
      </c>
      <c r="JB2290" s="1" t="str">
        <f t="shared" si="1187"/>
        <v/>
      </c>
      <c r="JF2290" s="1">
        <v>1666</v>
      </c>
      <c r="JG2290" s="1">
        <f t="shared" si="1205"/>
        <v>270.75664474102183</v>
      </c>
      <c r="JH2290" s="1">
        <f t="shared" si="1188"/>
        <v>1.1292595629104522E-4</v>
      </c>
      <c r="JI2290" s="1">
        <f t="shared" si="1189"/>
        <v>0.99613912186514941</v>
      </c>
      <c r="JJ2290" s="1">
        <f t="shared" si="1190"/>
        <v>1.1292595629104522E-4</v>
      </c>
      <c r="JK2290" s="1" t="str">
        <f t="shared" si="1191"/>
        <v/>
      </c>
      <c r="JL2290" s="1" t="str">
        <f t="shared" si="1192"/>
        <v/>
      </c>
      <c r="JM2290" s="1">
        <f t="shared" si="1193"/>
        <v>2.3109457348765782E-20</v>
      </c>
      <c r="JN2290" s="1" t="str">
        <f t="shared" si="1194"/>
        <v/>
      </c>
      <c r="JO2290" s="1" t="str">
        <f t="shared" si="1195"/>
        <v/>
      </c>
      <c r="JS2290" s="1">
        <v>1666</v>
      </c>
      <c r="JT2290" s="1">
        <f t="shared" si="1196"/>
        <v>26442.032552400167</v>
      </c>
      <c r="JU2290" s="1">
        <f t="shared" si="1197"/>
        <v>1.1563200736911326E-6</v>
      </c>
      <c r="JV2290" s="1">
        <f t="shared" si="1198"/>
        <v>0.99613912186514941</v>
      </c>
      <c r="JW2290" s="1">
        <f t="shared" si="1199"/>
        <v>1.1563200736911326E-6</v>
      </c>
      <c r="JX2290" s="1" t="str">
        <f t="shared" si="1200"/>
        <v/>
      </c>
      <c r="JY2290" s="1" t="str">
        <f t="shared" si="1201"/>
        <v/>
      </c>
      <c r="JZ2290" s="1">
        <f t="shared" si="1202"/>
        <v>3.0276907030012656E-7</v>
      </c>
      <c r="KA2290" s="1" t="str">
        <f t="shared" si="1203"/>
        <v/>
      </c>
      <c r="KB2290" s="1" t="str">
        <f t="shared" si="1204"/>
        <v/>
      </c>
      <c r="KE2290" s="1">
        <f t="shared" si="1167"/>
        <v>10.694399999999867</v>
      </c>
      <c r="KF2290" s="151">
        <f t="shared" si="1168"/>
        <v>0.15251578092347776</v>
      </c>
      <c r="KG2290" s="1">
        <f t="shared" si="1169"/>
        <v>3.0287287466146395E-4</v>
      </c>
      <c r="KH2290" s="1" t="str">
        <f t="shared" si="1165"/>
        <v/>
      </c>
      <c r="KI2290" s="132" t="str">
        <f t="shared" si="1166"/>
        <v/>
      </c>
    </row>
    <row r="2291" spans="237:295" ht="20.100000000000001" customHeight="1" x14ac:dyDescent="0.25">
      <c r="IC2291" s="1">
        <v>1667</v>
      </c>
      <c r="ID2291" s="1">
        <f t="shared" si="1170"/>
        <v>46545.026775849154</v>
      </c>
      <c r="IE2291" s="1">
        <f t="shared" si="1171"/>
        <v>6.5090844248703453E-7</v>
      </c>
      <c r="IF2291" s="1">
        <f t="shared" si="1172"/>
        <v>0.99618478709523084</v>
      </c>
      <c r="IG2291" s="1">
        <f t="shared" si="1173"/>
        <v>6.5090844248703453E-7</v>
      </c>
      <c r="IH2291" s="1" t="str">
        <f t="shared" si="1174"/>
        <v/>
      </c>
      <c r="II2291" s="1" t="str">
        <f t="shared" si="1175"/>
        <v/>
      </c>
      <c r="IL2291" s="1">
        <f t="shared" si="1176"/>
        <v>1.5631523276501856E-11</v>
      </c>
      <c r="IM2291" s="1" t="str">
        <f t="shared" si="1177"/>
        <v/>
      </c>
      <c r="IN2291" s="1" t="str">
        <f t="shared" si="1178"/>
        <v/>
      </c>
      <c r="IS2291" s="1">
        <v>1667</v>
      </c>
      <c r="IT2291" s="1">
        <f t="shared" si="1179"/>
        <v>96.446307826094539</v>
      </c>
      <c r="IU2291" s="1">
        <f t="shared" si="1180"/>
        <v>3.1412867498063291E-4</v>
      </c>
      <c r="IV2291" s="1">
        <f t="shared" si="1181"/>
        <v>0.99618478709523084</v>
      </c>
      <c r="IW2291" s="1">
        <f t="shared" si="1182"/>
        <v>3.1412867498063291E-4</v>
      </c>
      <c r="IX2291" s="1" t="str">
        <f t="shared" si="1183"/>
        <v/>
      </c>
      <c r="IY2291" s="1" t="str">
        <f t="shared" si="1184"/>
        <v/>
      </c>
      <c r="IZ2291" s="1">
        <f t="shared" si="1185"/>
        <v>5.1061208531368715E-6</v>
      </c>
      <c r="JA2291" s="1" t="str">
        <f t="shared" si="1186"/>
        <v/>
      </c>
      <c r="JB2291" s="1" t="str">
        <f t="shared" si="1187"/>
        <v/>
      </c>
      <c r="JF2291" s="1">
        <v>1667</v>
      </c>
      <c r="JG2291" s="1">
        <f t="shared" si="1205"/>
        <v>271.16318624964191</v>
      </c>
      <c r="JH2291" s="1">
        <f t="shared" si="1188"/>
        <v>1.1172811214975656E-4</v>
      </c>
      <c r="JI2291" s="1">
        <f t="shared" si="1189"/>
        <v>0.99618478709523084</v>
      </c>
      <c r="JJ2291" s="1">
        <f t="shared" si="1190"/>
        <v>1.1172811214975656E-4</v>
      </c>
      <c r="JK2291" s="1" t="str">
        <f t="shared" si="1191"/>
        <v/>
      </c>
      <c r="JL2291" s="1" t="str">
        <f t="shared" si="1192"/>
        <v/>
      </c>
      <c r="JM2291" s="1">
        <f t="shared" si="1193"/>
        <v>2.394752103018791E-20</v>
      </c>
      <c r="JN2291" s="1" t="str">
        <f t="shared" si="1194"/>
        <v/>
      </c>
      <c r="JO2291" s="1" t="str">
        <f t="shared" si="1195"/>
        <v/>
      </c>
      <c r="JS2291" s="1">
        <v>1667</v>
      </c>
      <c r="JT2291" s="1">
        <f t="shared" si="1196"/>
        <v>26481.735303980342</v>
      </c>
      <c r="JU2291" s="1">
        <f t="shared" si="1197"/>
        <v>1.1440545922091299E-6</v>
      </c>
      <c r="JV2291" s="1">
        <f t="shared" si="1198"/>
        <v>0.99618478709523084</v>
      </c>
      <c r="JW2291" s="1">
        <f t="shared" si="1199"/>
        <v>1.1440545922091299E-6</v>
      </c>
      <c r="JX2291" s="1" t="str">
        <f t="shared" si="1200"/>
        <v/>
      </c>
      <c r="JY2291" s="1" t="str">
        <f t="shared" si="1201"/>
        <v/>
      </c>
      <c r="JZ2291" s="1">
        <f t="shared" si="1202"/>
        <v>2.9900345369399103E-7</v>
      </c>
      <c r="KA2291" s="1" t="str">
        <f t="shared" si="1203"/>
        <v/>
      </c>
      <c r="KB2291" s="1" t="str">
        <f t="shared" si="1204"/>
        <v/>
      </c>
      <c r="KE2291" s="1">
        <f t="shared" si="1167"/>
        <v>10.700799999999866</v>
      </c>
      <c r="KF2291" s="151">
        <f t="shared" si="1168"/>
        <v>0.15221290804881629</v>
      </c>
      <c r="KG2291" s="1">
        <f t="shared" si="1169"/>
        <v>3.0235698155572921E-4</v>
      </c>
      <c r="KH2291" s="1" t="str">
        <f t="shared" si="1165"/>
        <v/>
      </c>
      <c r="KI2291" s="132" t="str">
        <f t="shared" si="1166"/>
        <v/>
      </c>
    </row>
    <row r="2292" spans="237:295" ht="20.100000000000001" customHeight="1" x14ac:dyDescent="0.25">
      <c r="IC2292" s="1">
        <v>1668</v>
      </c>
      <c r="ID2292" s="1">
        <f t="shared" si="1170"/>
        <v>46614.809424688501</v>
      </c>
      <c r="IE2292" s="1">
        <f t="shared" si="1171"/>
        <v>6.4399373060830054E-7</v>
      </c>
      <c r="IF2292" s="1">
        <f t="shared" si="1172"/>
        <v>0.99622996757783644</v>
      </c>
      <c r="IG2292" s="1">
        <f t="shared" si="1173"/>
        <v>6.4399373060830054E-7</v>
      </c>
      <c r="IH2292" s="1" t="str">
        <f t="shared" si="1174"/>
        <v/>
      </c>
      <c r="II2292" s="1" t="str">
        <f t="shared" si="1175"/>
        <v/>
      </c>
      <c r="IL2292" s="1">
        <f t="shared" si="1176"/>
        <v>1.5968135667657723E-11</v>
      </c>
      <c r="IM2292" s="1" t="str">
        <f t="shared" si="1177"/>
        <v/>
      </c>
      <c r="IN2292" s="1" t="str">
        <f t="shared" si="1178"/>
        <v/>
      </c>
      <c r="IS2292" s="1">
        <v>1668</v>
      </c>
      <c r="IT2292" s="1">
        <f t="shared" si="1179"/>
        <v>96.590904989252095</v>
      </c>
      <c r="IU2292" s="1">
        <f t="shared" si="1180"/>
        <v>3.1079163225917046E-4</v>
      </c>
      <c r="IV2292" s="1">
        <f t="shared" si="1181"/>
        <v>0.99622996757783644</v>
      </c>
      <c r="IW2292" s="1">
        <f t="shared" si="1182"/>
        <v>3.1079163225917046E-4</v>
      </c>
      <c r="IX2292" s="1" t="str">
        <f t="shared" si="1183"/>
        <v/>
      </c>
      <c r="IY2292" s="1" t="str">
        <f t="shared" si="1184"/>
        <v/>
      </c>
      <c r="IZ2292" s="1">
        <f t="shared" si="1185"/>
        <v>5.1867493160091043E-6</v>
      </c>
      <c r="JA2292" s="1" t="str">
        <f t="shared" si="1186"/>
        <v/>
      </c>
      <c r="JB2292" s="1" t="str">
        <f t="shared" si="1187"/>
        <v/>
      </c>
      <c r="JF2292" s="1">
        <v>1668</v>
      </c>
      <c r="JG2292" s="1">
        <f t="shared" si="1205"/>
        <v>271.5697277582621</v>
      </c>
      <c r="JH2292" s="1">
        <f t="shared" si="1188"/>
        <v>1.1054120527646629E-4</v>
      </c>
      <c r="JI2292" s="1">
        <f t="shared" si="1189"/>
        <v>0.99622996757783644</v>
      </c>
      <c r="JJ2292" s="1">
        <f t="shared" si="1190"/>
        <v>1.1054120527646629E-4</v>
      </c>
      <c r="JK2292" s="1" t="str">
        <f t="shared" si="1191"/>
        <v/>
      </c>
      <c r="JL2292" s="1" t="str">
        <f t="shared" si="1192"/>
        <v/>
      </c>
      <c r="JM2292" s="1">
        <f t="shared" si="1193"/>
        <v>2.4815580009934601E-20</v>
      </c>
      <c r="JN2292" s="1" t="str">
        <f t="shared" si="1194"/>
        <v/>
      </c>
      <c r="JO2292" s="1" t="str">
        <f t="shared" si="1195"/>
        <v/>
      </c>
      <c r="JS2292" s="1">
        <v>1668</v>
      </c>
      <c r="JT2292" s="1">
        <f t="shared" si="1196"/>
        <v>26521.438055560531</v>
      </c>
      <c r="JU2292" s="1">
        <f t="shared" si="1197"/>
        <v>1.1319011043108246E-6</v>
      </c>
      <c r="JV2292" s="1">
        <f t="shared" si="1198"/>
        <v>0.99622996757783644</v>
      </c>
      <c r="JW2292" s="1">
        <f t="shared" si="1199"/>
        <v>1.1319011043108246E-6</v>
      </c>
      <c r="JX2292" s="1" t="str">
        <f t="shared" si="1200"/>
        <v/>
      </c>
      <c r="JY2292" s="1" t="str">
        <f t="shared" si="1201"/>
        <v/>
      </c>
      <c r="JZ2292" s="1">
        <f t="shared" si="1202"/>
        <v>2.9527994651075594E-7</v>
      </c>
      <c r="KA2292" s="1" t="str">
        <f t="shared" si="1203"/>
        <v/>
      </c>
      <c r="KB2292" s="1" t="str">
        <f t="shared" si="1204"/>
        <v/>
      </c>
      <c r="KE2292" s="1">
        <f t="shared" si="1167"/>
        <v>10.707199999999865</v>
      </c>
      <c r="KF2292" s="151">
        <f t="shared" si="1168"/>
        <v>0.15191055106726056</v>
      </c>
      <c r="KG2292" s="1">
        <f t="shared" si="1169"/>
        <v>3.0184169742120126E-4</v>
      </c>
      <c r="KH2292" s="1" t="str">
        <f t="shared" si="1165"/>
        <v/>
      </c>
      <c r="KI2292" s="132" t="str">
        <f t="shared" si="1166"/>
        <v/>
      </c>
    </row>
    <row r="2293" spans="237:295" ht="20.100000000000001" customHeight="1" x14ac:dyDescent="0.25">
      <c r="IC2293" s="1">
        <v>1669</v>
      </c>
      <c r="ID2293" s="1">
        <f t="shared" si="1170"/>
        <v>46684.592073527849</v>
      </c>
      <c r="IE2293" s="1">
        <f t="shared" si="1171"/>
        <v>6.3714228054023238E-7</v>
      </c>
      <c r="IF2293" s="1">
        <f t="shared" si="1172"/>
        <v>0.99627466774347062</v>
      </c>
      <c r="IG2293" s="1">
        <f t="shared" si="1173"/>
        <v>6.3714228054023238E-7</v>
      </c>
      <c r="IH2293" s="1" t="str">
        <f t="shared" si="1174"/>
        <v/>
      </c>
      <c r="II2293" s="1" t="str">
        <f t="shared" si="1175"/>
        <v/>
      </c>
      <c r="IL2293" s="1">
        <f t="shared" si="1176"/>
        <v>1.6311735748425034E-11</v>
      </c>
      <c r="IM2293" s="1" t="str">
        <f t="shared" si="1177"/>
        <v/>
      </c>
      <c r="IN2293" s="1" t="str">
        <f t="shared" si="1178"/>
        <v/>
      </c>
      <c r="IS2293" s="1">
        <v>1669</v>
      </c>
      <c r="IT2293" s="1">
        <f t="shared" si="1179"/>
        <v>96.735502152409651</v>
      </c>
      <c r="IU2293" s="1">
        <f t="shared" si="1180"/>
        <v>3.0748511971286731E-4</v>
      </c>
      <c r="IV2293" s="1">
        <f t="shared" si="1181"/>
        <v>0.99627466774347062</v>
      </c>
      <c r="IW2293" s="1">
        <f t="shared" si="1182"/>
        <v>3.0748511971286731E-4</v>
      </c>
      <c r="IX2293" s="1" t="str">
        <f t="shared" si="1183"/>
        <v/>
      </c>
      <c r="IY2293" s="1" t="str">
        <f t="shared" si="1184"/>
        <v/>
      </c>
      <c r="IZ2293" s="1">
        <f t="shared" si="1185"/>
        <v>5.2685666490134419E-6</v>
      </c>
      <c r="JA2293" s="1" t="str">
        <f t="shared" si="1186"/>
        <v/>
      </c>
      <c r="JB2293" s="1" t="str">
        <f t="shared" si="1187"/>
        <v/>
      </c>
      <c r="JF2293" s="1">
        <v>1669</v>
      </c>
      <c r="JG2293" s="1">
        <f t="shared" si="1205"/>
        <v>271.9762692668823</v>
      </c>
      <c r="JH2293" s="1">
        <f t="shared" si="1188"/>
        <v>1.0936515726168128E-4</v>
      </c>
      <c r="JI2293" s="1">
        <f t="shared" si="1189"/>
        <v>0.99627466774347062</v>
      </c>
      <c r="JJ2293" s="1">
        <f t="shared" si="1190"/>
        <v>1.0936515726168128E-4</v>
      </c>
      <c r="JK2293" s="1" t="str">
        <f t="shared" si="1191"/>
        <v/>
      </c>
      <c r="JL2293" s="1" t="str">
        <f t="shared" si="1192"/>
        <v/>
      </c>
      <c r="JM2293" s="1">
        <f t="shared" si="1193"/>
        <v>2.5714693288037983E-20</v>
      </c>
      <c r="JN2293" s="1" t="str">
        <f t="shared" si="1194"/>
        <v/>
      </c>
      <c r="JO2293" s="1" t="str">
        <f t="shared" si="1195"/>
        <v/>
      </c>
      <c r="JS2293" s="1">
        <v>1669</v>
      </c>
      <c r="JT2293" s="1">
        <f t="shared" si="1196"/>
        <v>26561.140807140706</v>
      </c>
      <c r="JU2293" s="1">
        <f t="shared" si="1197"/>
        <v>1.1198588071119825E-6</v>
      </c>
      <c r="JV2293" s="1">
        <f t="shared" si="1198"/>
        <v>0.99627466774347062</v>
      </c>
      <c r="JW2293" s="1">
        <f t="shared" si="1199"/>
        <v>1.1198588071119825E-6</v>
      </c>
      <c r="JX2293" s="1" t="str">
        <f t="shared" si="1200"/>
        <v/>
      </c>
      <c r="JY2293" s="1" t="str">
        <f t="shared" si="1201"/>
        <v/>
      </c>
      <c r="JZ2293" s="1">
        <f t="shared" si="1202"/>
        <v>2.9159814276873907E-7</v>
      </c>
      <c r="KA2293" s="1" t="str">
        <f t="shared" si="1203"/>
        <v/>
      </c>
      <c r="KB2293" s="1" t="str">
        <f t="shared" si="1204"/>
        <v/>
      </c>
      <c r="KE2293" s="1">
        <f t="shared" si="1167"/>
        <v>10.713599999999865</v>
      </c>
      <c r="KF2293" s="151">
        <f t="shared" si="1168"/>
        <v>0.15160870936983936</v>
      </c>
      <c r="KG2293" s="1">
        <f t="shared" si="1169"/>
        <v>3.0132702246207788E-4</v>
      </c>
      <c r="KH2293" s="1" t="str">
        <f t="shared" si="1165"/>
        <v/>
      </c>
      <c r="KI2293" s="132" t="str">
        <f t="shared" si="1166"/>
        <v/>
      </c>
    </row>
    <row r="2294" spans="237:295" ht="20.100000000000001" customHeight="1" x14ac:dyDescent="0.25">
      <c r="IC2294" s="1">
        <v>1670</v>
      </c>
      <c r="ID2294" s="1">
        <f t="shared" si="1170"/>
        <v>46754.374722367211</v>
      </c>
      <c r="IE2294" s="1">
        <f t="shared" si="1171"/>
        <v>6.3035363731872684E-7</v>
      </c>
      <c r="IF2294" s="1">
        <f t="shared" si="1172"/>
        <v>0.99631889199082502</v>
      </c>
      <c r="IG2294" s="1">
        <f t="shared" si="1173"/>
        <v>6.3035363731872684E-7</v>
      </c>
      <c r="IH2294" s="1" t="str">
        <f t="shared" si="1174"/>
        <v/>
      </c>
      <c r="II2294" s="1" t="str">
        <f t="shared" si="1175"/>
        <v/>
      </c>
      <c r="IL2294" s="1">
        <f t="shared" si="1176"/>
        <v>1.6662462765508508E-11</v>
      </c>
      <c r="IM2294" s="1" t="str">
        <f t="shared" si="1177"/>
        <v/>
      </c>
      <c r="IN2294" s="1" t="str">
        <f t="shared" si="1178"/>
        <v/>
      </c>
      <c r="IS2294" s="1">
        <v>1670</v>
      </c>
      <c r="IT2294" s="1">
        <f t="shared" si="1179"/>
        <v>96.880099315567236</v>
      </c>
      <c r="IU2294" s="1">
        <f t="shared" si="1180"/>
        <v>3.0420891777586381E-4</v>
      </c>
      <c r="IV2294" s="1">
        <f t="shared" si="1181"/>
        <v>0.99631889199082502</v>
      </c>
      <c r="IW2294" s="1">
        <f t="shared" si="1182"/>
        <v>3.0420891777586381E-4</v>
      </c>
      <c r="IX2294" s="1" t="str">
        <f t="shared" si="1183"/>
        <v/>
      </c>
      <c r="IY2294" s="1" t="str">
        <f t="shared" si="1184"/>
        <v/>
      </c>
      <c r="IZ2294" s="1">
        <f t="shared" si="1185"/>
        <v>5.3515889669591375E-6</v>
      </c>
      <c r="JA2294" s="1" t="str">
        <f t="shared" si="1186"/>
        <v/>
      </c>
      <c r="JB2294" s="1" t="str">
        <f t="shared" si="1187"/>
        <v/>
      </c>
      <c r="JF2294" s="1">
        <v>1670</v>
      </c>
      <c r="JG2294" s="1">
        <f t="shared" si="1205"/>
        <v>272.38281077550238</v>
      </c>
      <c r="JH2294" s="1">
        <f t="shared" si="1188"/>
        <v>1.0819989001103873E-4</v>
      </c>
      <c r="JI2294" s="1">
        <f t="shared" si="1189"/>
        <v>0.99631889199082502</v>
      </c>
      <c r="JJ2294" s="1">
        <f t="shared" si="1190"/>
        <v>1.0819989001103873E-4</v>
      </c>
      <c r="JK2294" s="1" t="str">
        <f t="shared" si="1191"/>
        <v/>
      </c>
      <c r="JL2294" s="1" t="str">
        <f t="shared" si="1192"/>
        <v/>
      </c>
      <c r="JM2294" s="1">
        <f t="shared" si="1193"/>
        <v>2.6645956725192522E-20</v>
      </c>
      <c r="JN2294" s="1" t="str">
        <f t="shared" si="1194"/>
        <v/>
      </c>
      <c r="JO2294" s="1" t="str">
        <f t="shared" si="1195"/>
        <v/>
      </c>
      <c r="JS2294" s="1">
        <v>1670</v>
      </c>
      <c r="JT2294" s="1">
        <f t="shared" si="1196"/>
        <v>26600.843558720881</v>
      </c>
      <c r="JU2294" s="1">
        <f t="shared" si="1197"/>
        <v>1.1079269009551717E-6</v>
      </c>
      <c r="JV2294" s="1">
        <f t="shared" si="1198"/>
        <v>0.99631889199082502</v>
      </c>
      <c r="JW2294" s="1">
        <f t="shared" si="1199"/>
        <v>1.1079269009551717E-6</v>
      </c>
      <c r="JX2294" s="1" t="str">
        <f t="shared" si="1200"/>
        <v/>
      </c>
      <c r="JY2294" s="1" t="str">
        <f t="shared" si="1201"/>
        <v/>
      </c>
      <c r="JZ2294" s="1">
        <f t="shared" si="1202"/>
        <v>2.8795763955590778E-7</v>
      </c>
      <c r="KA2294" s="1" t="str">
        <f t="shared" si="1203"/>
        <v/>
      </c>
      <c r="KB2294" s="1" t="str">
        <f t="shared" si="1204"/>
        <v/>
      </c>
      <c r="KE2294" s="1">
        <f t="shared" si="1167"/>
        <v>10.719999999999864</v>
      </c>
      <c r="KF2294" s="151">
        <f t="shared" si="1168"/>
        <v>0.15130738234737728</v>
      </c>
      <c r="KG2294" s="1">
        <f t="shared" si="1169"/>
        <v>3.0081295687842124E-4</v>
      </c>
      <c r="KH2294" s="1" t="str">
        <f t="shared" si="1165"/>
        <v/>
      </c>
      <c r="KI2294" s="132" t="str">
        <f t="shared" si="1166"/>
        <v/>
      </c>
    </row>
    <row r="2295" spans="237:295" ht="20.100000000000001" customHeight="1" x14ac:dyDescent="0.25">
      <c r="IC2295" s="1">
        <v>1671</v>
      </c>
      <c r="ID2295" s="1">
        <f t="shared" si="1170"/>
        <v>46824.157371206558</v>
      </c>
      <c r="IE2295" s="1">
        <f t="shared" si="1171"/>
        <v>6.2362734782500526E-7</v>
      </c>
      <c r="IF2295" s="1">
        <f t="shared" si="1172"/>
        <v>0.99636264468690716</v>
      </c>
      <c r="IG2295" s="1">
        <f t="shared" si="1173"/>
        <v>6.2362734782500526E-7</v>
      </c>
      <c r="IH2295" s="1" t="str">
        <f t="shared" si="1174"/>
        <v/>
      </c>
      <c r="II2295" s="1" t="str">
        <f t="shared" si="1175"/>
        <v/>
      </c>
      <c r="IL2295" s="1">
        <f t="shared" si="1176"/>
        <v>1.702045861499775E-11</v>
      </c>
      <c r="IM2295" s="1" t="str">
        <f t="shared" si="1177"/>
        <v/>
      </c>
      <c r="IN2295" s="1" t="str">
        <f t="shared" si="1178"/>
        <v/>
      </c>
      <c r="IS2295" s="1">
        <v>1671</v>
      </c>
      <c r="IT2295" s="1">
        <f t="shared" si="1179"/>
        <v>97.024696478724792</v>
      </c>
      <c r="IU2295" s="1">
        <f t="shared" si="1180"/>
        <v>3.0096280777285674E-4</v>
      </c>
      <c r="IV2295" s="1">
        <f t="shared" si="1181"/>
        <v>0.99636264468690716</v>
      </c>
      <c r="IW2295" s="1">
        <f t="shared" si="1182"/>
        <v>3.0096280777285674E-4</v>
      </c>
      <c r="IX2295" s="1" t="str">
        <f t="shared" si="1183"/>
        <v/>
      </c>
      <c r="IY2295" s="1" t="str">
        <f t="shared" si="1184"/>
        <v/>
      </c>
      <c r="IZ2295" s="1">
        <f t="shared" si="1185"/>
        <v>5.4358325804297834E-6</v>
      </c>
      <c r="JA2295" s="1" t="str">
        <f t="shared" si="1186"/>
        <v/>
      </c>
      <c r="JB2295" s="1" t="str">
        <f t="shared" si="1187"/>
        <v/>
      </c>
      <c r="JF2295" s="1">
        <v>1671</v>
      </c>
      <c r="JG2295" s="1">
        <f t="shared" si="1205"/>
        <v>272.78935228412257</v>
      </c>
      <c r="JH2295" s="1">
        <f t="shared" si="1188"/>
        <v>1.0704532574692354E-4</v>
      </c>
      <c r="JI2295" s="1">
        <f t="shared" si="1189"/>
        <v>0.99636264468690716</v>
      </c>
      <c r="JJ2295" s="1">
        <f t="shared" si="1190"/>
        <v>1.0704532574692354E-4</v>
      </c>
      <c r="JK2295" s="1" t="str">
        <f t="shared" si="1191"/>
        <v/>
      </c>
      <c r="JL2295" s="1" t="str">
        <f t="shared" si="1192"/>
        <v/>
      </c>
      <c r="JM2295" s="1">
        <f t="shared" si="1193"/>
        <v>2.7610504306883844E-20</v>
      </c>
      <c r="JN2295" s="1" t="str">
        <f t="shared" si="1194"/>
        <v/>
      </c>
      <c r="JO2295" s="1" t="str">
        <f t="shared" si="1195"/>
        <v/>
      </c>
      <c r="JS2295" s="1">
        <v>1671</v>
      </c>
      <c r="JT2295" s="1">
        <f t="shared" si="1196"/>
        <v>26640.54631030107</v>
      </c>
      <c r="JU2295" s="1">
        <f t="shared" si="1197"/>
        <v>1.0961045894263487E-6</v>
      </c>
      <c r="JV2295" s="1">
        <f t="shared" si="1198"/>
        <v>0.99636264468690716</v>
      </c>
      <c r="JW2295" s="1">
        <f t="shared" si="1199"/>
        <v>1.0961045894263487E-6</v>
      </c>
      <c r="JX2295" s="1" t="str">
        <f t="shared" si="1200"/>
        <v/>
      </c>
      <c r="JY2295" s="1" t="str">
        <f t="shared" si="1201"/>
        <v/>
      </c>
      <c r="JZ2295" s="1">
        <f t="shared" si="1202"/>
        <v>2.843580370172293E-7</v>
      </c>
      <c r="KA2295" s="1" t="str">
        <f t="shared" si="1203"/>
        <v/>
      </c>
      <c r="KB2295" s="1" t="str">
        <f t="shared" si="1204"/>
        <v/>
      </c>
      <c r="KE2295" s="1">
        <f t="shared" si="1167"/>
        <v>10.726399999999863</v>
      </c>
      <c r="KF2295" s="151">
        <f t="shared" si="1168"/>
        <v>0.15100656939049886</v>
      </c>
      <c r="KG2295" s="1">
        <f t="shared" si="1169"/>
        <v>3.002995008660192E-4</v>
      </c>
      <c r="KH2295" s="1" t="str">
        <f t="shared" si="1165"/>
        <v/>
      </c>
      <c r="KI2295" s="132" t="str">
        <f t="shared" si="1166"/>
        <v/>
      </c>
    </row>
    <row r="2296" spans="237:295" ht="20.100000000000001" customHeight="1" x14ac:dyDescent="0.25">
      <c r="IC2296" s="1">
        <v>1672</v>
      </c>
      <c r="ID2296" s="1">
        <f t="shared" si="1170"/>
        <v>46893.94002004592</v>
      </c>
      <c r="IE2296" s="1">
        <f t="shared" si="1171"/>
        <v>6.1696296079478899E-7</v>
      </c>
      <c r="IF2296" s="1">
        <f t="shared" si="1172"/>
        <v>0.99640593016716927</v>
      </c>
      <c r="IG2296" s="1">
        <f t="shared" si="1173"/>
        <v>6.1696296079478899E-7</v>
      </c>
      <c r="IH2296" s="1" t="str">
        <f t="shared" si="1174"/>
        <v/>
      </c>
      <c r="II2296" s="1" t="str">
        <f t="shared" si="1175"/>
        <v/>
      </c>
      <c r="IL2296" s="1">
        <f t="shared" si="1176"/>
        <v>1.7385867890154512E-11</v>
      </c>
      <c r="IM2296" s="1" t="str">
        <f t="shared" si="1177"/>
        <v/>
      </c>
      <c r="IN2296" s="1" t="str">
        <f t="shared" si="1178"/>
        <v/>
      </c>
      <c r="IS2296" s="1">
        <v>1672</v>
      </c>
      <c r="IT2296" s="1">
        <f t="shared" si="1179"/>
        <v>97.169293641882348</v>
      </c>
      <c r="IU2296" s="1">
        <f t="shared" si="1180"/>
        <v>2.977465719235247E-4</v>
      </c>
      <c r="IV2296" s="1">
        <f t="shared" si="1181"/>
        <v>0.99640593016716927</v>
      </c>
      <c r="IW2296" s="1">
        <f t="shared" si="1182"/>
        <v>2.977465719235247E-4</v>
      </c>
      <c r="IX2296" s="1" t="str">
        <f t="shared" si="1183"/>
        <v/>
      </c>
      <c r="IY2296" s="1" t="str">
        <f t="shared" si="1184"/>
        <v/>
      </c>
      <c r="IZ2296" s="1">
        <f t="shared" si="1185"/>
        <v>5.5213139978162567E-6</v>
      </c>
      <c r="JA2296" s="1" t="str">
        <f t="shared" si="1186"/>
        <v/>
      </c>
      <c r="JB2296" s="1" t="str">
        <f t="shared" si="1187"/>
        <v/>
      </c>
      <c r="JF2296" s="1">
        <v>1672</v>
      </c>
      <c r="JG2296" s="1">
        <f t="shared" si="1205"/>
        <v>273.19589379274265</v>
      </c>
      <c r="JH2296" s="1">
        <f t="shared" si="1188"/>
        <v>1.0590138701004664E-4</v>
      </c>
      <c r="JI2296" s="1">
        <f t="shared" si="1189"/>
        <v>0.99640593016716927</v>
      </c>
      <c r="JJ2296" s="1">
        <f t="shared" si="1190"/>
        <v>1.0590138701004664E-4</v>
      </c>
      <c r="JK2296" s="1" t="str">
        <f t="shared" si="1191"/>
        <v/>
      </c>
      <c r="JL2296" s="1" t="str">
        <f t="shared" si="1192"/>
        <v/>
      </c>
      <c r="JM2296" s="1">
        <f t="shared" si="1193"/>
        <v>2.8609509450194532E-20</v>
      </c>
      <c r="JN2296" s="1" t="str">
        <f t="shared" si="1194"/>
        <v/>
      </c>
      <c r="JO2296" s="1" t="str">
        <f t="shared" si="1195"/>
        <v/>
      </c>
      <c r="JS2296" s="1">
        <v>1672</v>
      </c>
      <c r="JT2296" s="1">
        <f t="shared" si="1196"/>
        <v>26680.249061881244</v>
      </c>
      <c r="JU2296" s="1">
        <f t="shared" si="1197"/>
        <v>1.0843910793710122E-6</v>
      </c>
      <c r="JV2296" s="1">
        <f t="shared" si="1198"/>
        <v>0.99640593016716927</v>
      </c>
      <c r="JW2296" s="1">
        <f t="shared" si="1199"/>
        <v>1.0843910793710122E-6</v>
      </c>
      <c r="JX2296" s="1" t="str">
        <f t="shared" si="1200"/>
        <v/>
      </c>
      <c r="JY2296" s="1" t="str">
        <f t="shared" si="1201"/>
        <v/>
      </c>
      <c r="JZ2296" s="1">
        <f t="shared" si="1202"/>
        <v>2.8079893834194311E-7</v>
      </c>
      <c r="KA2296" s="1" t="str">
        <f t="shared" si="1203"/>
        <v/>
      </c>
      <c r="KB2296" s="1" t="str">
        <f t="shared" si="1204"/>
        <v/>
      </c>
      <c r="KE2296" s="1">
        <f t="shared" si="1167"/>
        <v>10.732799999999862</v>
      </c>
      <c r="KF2296" s="151">
        <f t="shared" si="1168"/>
        <v>0.15070626988963284</v>
      </c>
      <c r="KG2296" s="1">
        <f t="shared" si="1169"/>
        <v>2.9978665461655174E-4</v>
      </c>
      <c r="KH2296" s="1" t="str">
        <f t="shared" si="1165"/>
        <v/>
      </c>
      <c r="KI2296" s="132" t="str">
        <f t="shared" si="1166"/>
        <v/>
      </c>
    </row>
    <row r="2297" spans="237:295" ht="20.100000000000001" customHeight="1" x14ac:dyDescent="0.25">
      <c r="IC2297" s="1">
        <v>1673</v>
      </c>
      <c r="ID2297" s="1">
        <f t="shared" si="1170"/>
        <v>46963.722668885268</v>
      </c>
      <c r="IE2297" s="1">
        <f t="shared" si="1171"/>
        <v>6.1036002682724748E-7</v>
      </c>
      <c r="IF2297" s="1">
        <f t="shared" si="1172"/>
        <v>0.99644875273563827</v>
      </c>
      <c r="IG2297" s="1">
        <f t="shared" si="1173"/>
        <v>6.1036002682724748E-7</v>
      </c>
      <c r="IH2297" s="1" t="str">
        <f t="shared" si="1174"/>
        <v/>
      </c>
      <c r="II2297" s="1" t="str">
        <f t="shared" si="1175"/>
        <v/>
      </c>
      <c r="IL2297" s="1">
        <f t="shared" si="1176"/>
        <v>1.7758837930008226E-11</v>
      </c>
      <c r="IM2297" s="1" t="str">
        <f t="shared" si="1177"/>
        <v/>
      </c>
      <c r="IN2297" s="1" t="str">
        <f t="shared" si="1178"/>
        <v/>
      </c>
      <c r="IS2297" s="1">
        <v>1673</v>
      </c>
      <c r="IT2297" s="1">
        <f t="shared" si="1179"/>
        <v>97.313890805039904</v>
      </c>
      <c r="IU2297" s="1">
        <f t="shared" si="1180"/>
        <v>2.9455999334684609E-4</v>
      </c>
      <c r="IV2297" s="1">
        <f t="shared" si="1181"/>
        <v>0.99644875273563827</v>
      </c>
      <c r="IW2297" s="1">
        <f t="shared" si="1182"/>
        <v>2.9455999334684609E-4</v>
      </c>
      <c r="IX2297" s="1" t="str">
        <f t="shared" si="1183"/>
        <v/>
      </c>
      <c r="IY2297" s="1" t="str">
        <f t="shared" si="1184"/>
        <v/>
      </c>
      <c r="IZ2297" s="1">
        <f t="shared" si="1185"/>
        <v>5.6080499273657546E-6</v>
      </c>
      <c r="JA2297" s="1" t="str">
        <f t="shared" si="1186"/>
        <v/>
      </c>
      <c r="JB2297" s="1" t="str">
        <f t="shared" si="1187"/>
        <v/>
      </c>
      <c r="JF2297" s="1">
        <v>1673</v>
      </c>
      <c r="JG2297" s="1">
        <f t="shared" si="1205"/>
        <v>273.60243530136285</v>
      </c>
      <c r="JH2297" s="1">
        <f t="shared" si="1188"/>
        <v>1.0476799666097649E-4</v>
      </c>
      <c r="JI2297" s="1">
        <f t="shared" si="1189"/>
        <v>0.99644875273563827</v>
      </c>
      <c r="JJ2297" s="1">
        <f t="shared" si="1190"/>
        <v>1.0476799666097649E-4</v>
      </c>
      <c r="JK2297" s="1" t="str">
        <f t="shared" si="1191"/>
        <v/>
      </c>
      <c r="JL2297" s="1" t="str">
        <f t="shared" si="1192"/>
        <v/>
      </c>
      <c r="JM2297" s="1">
        <f t="shared" si="1193"/>
        <v>2.9644186354718742E-20</v>
      </c>
      <c r="JN2297" s="1" t="str">
        <f t="shared" si="1194"/>
        <v/>
      </c>
      <c r="JO2297" s="1" t="str">
        <f t="shared" si="1195"/>
        <v/>
      </c>
      <c r="JS2297" s="1">
        <v>1673</v>
      </c>
      <c r="JT2297" s="1">
        <f t="shared" si="1196"/>
        <v>26719.951813461434</v>
      </c>
      <c r="JU2297" s="1">
        <f t="shared" si="1197"/>
        <v>1.0727855809098791E-6</v>
      </c>
      <c r="JV2297" s="1">
        <f t="shared" si="1198"/>
        <v>0.99644875273563827</v>
      </c>
      <c r="JW2297" s="1">
        <f t="shared" si="1199"/>
        <v>1.0727855809098791E-6</v>
      </c>
      <c r="JX2297" s="1" t="str">
        <f t="shared" si="1200"/>
        <v/>
      </c>
      <c r="JY2297" s="1" t="str">
        <f t="shared" si="1201"/>
        <v/>
      </c>
      <c r="JZ2297" s="1">
        <f t="shared" si="1202"/>
        <v>2.772799497507319E-7</v>
      </c>
      <c r="KA2297" s="1" t="str">
        <f t="shared" si="1203"/>
        <v/>
      </c>
      <c r="KB2297" s="1" t="str">
        <f t="shared" si="1204"/>
        <v/>
      </c>
      <c r="KE2297" s="1">
        <f t="shared" si="1167"/>
        <v>10.739199999999862</v>
      </c>
      <c r="KF2297" s="151">
        <f t="shared" si="1168"/>
        <v>0.15040648323501629</v>
      </c>
      <c r="KG2297" s="1">
        <f t="shared" si="1169"/>
        <v>2.9927441831717472E-4</v>
      </c>
      <c r="KH2297" s="1" t="str">
        <f t="shared" si="1165"/>
        <v/>
      </c>
      <c r="KI2297" s="132" t="str">
        <f t="shared" si="1166"/>
        <v/>
      </c>
    </row>
    <row r="2298" spans="237:295" ht="20.100000000000001" customHeight="1" x14ac:dyDescent="0.25">
      <c r="IC2298" s="1">
        <v>1674</v>
      </c>
      <c r="ID2298" s="1">
        <f t="shared" si="1170"/>
        <v>47033.50531772463</v>
      </c>
      <c r="IE2298" s="1">
        <f t="shared" si="1171"/>
        <v>6.0381809839368095E-7</v>
      </c>
      <c r="IF2298" s="1">
        <f t="shared" si="1172"/>
        <v>0.99649111666504575</v>
      </c>
      <c r="IG2298" s="1">
        <f t="shared" si="1173"/>
        <v>6.0381809839368095E-7</v>
      </c>
      <c r="IH2298" s="1" t="str">
        <f t="shared" si="1174"/>
        <v/>
      </c>
      <c r="II2298" s="1" t="str">
        <f t="shared" si="1175"/>
        <v/>
      </c>
      <c r="IL2298" s="1">
        <f t="shared" si="1176"/>
        <v>1.8139518868774295E-11</v>
      </c>
      <c r="IM2298" s="1" t="str">
        <f t="shared" si="1177"/>
        <v/>
      </c>
      <c r="IN2298" s="1" t="str">
        <f t="shared" si="1178"/>
        <v/>
      </c>
      <c r="IS2298" s="1">
        <v>1674</v>
      </c>
      <c r="IT2298" s="1">
        <f t="shared" si="1179"/>
        <v>97.458487968197488</v>
      </c>
      <c r="IU2298" s="1">
        <f t="shared" si="1180"/>
        <v>2.9140285606529115E-4</v>
      </c>
      <c r="IV2298" s="1">
        <f t="shared" si="1181"/>
        <v>0.99649111666504575</v>
      </c>
      <c r="IW2298" s="1">
        <f t="shared" si="1182"/>
        <v>2.9140285606529115E-4</v>
      </c>
      <c r="IX2298" s="1" t="str">
        <f t="shared" si="1183"/>
        <v/>
      </c>
      <c r="IY2298" s="1" t="str">
        <f t="shared" si="1184"/>
        <v/>
      </c>
      <c r="IZ2298" s="1">
        <f t="shared" si="1185"/>
        <v>5.6960572792468636E-6</v>
      </c>
      <c r="JA2298" s="1" t="str">
        <f t="shared" si="1186"/>
        <v/>
      </c>
      <c r="JB2298" s="1" t="str">
        <f t="shared" si="1187"/>
        <v/>
      </c>
      <c r="JF2298" s="1">
        <v>1674</v>
      </c>
      <c r="JG2298" s="1">
        <f t="shared" si="1205"/>
        <v>274.00897680998304</v>
      </c>
      <c r="JH2298" s="1">
        <f t="shared" si="1188"/>
        <v>1.036450778816341E-4</v>
      </c>
      <c r="JI2298" s="1">
        <f t="shared" si="1189"/>
        <v>0.99649111666504575</v>
      </c>
      <c r="JJ2298" s="1">
        <f t="shared" si="1190"/>
        <v>1.036450778816341E-4</v>
      </c>
      <c r="JK2298" s="1" t="str">
        <f t="shared" si="1191"/>
        <v/>
      </c>
      <c r="JL2298" s="1" t="str">
        <f t="shared" si="1192"/>
        <v/>
      </c>
      <c r="JM2298" s="1">
        <f t="shared" si="1193"/>
        <v>3.0715791399046981E-20</v>
      </c>
      <c r="JN2298" s="1" t="str">
        <f t="shared" si="1194"/>
        <v/>
      </c>
      <c r="JO2298" s="1" t="str">
        <f t="shared" si="1195"/>
        <v/>
      </c>
      <c r="JS2298" s="1">
        <v>1674</v>
      </c>
      <c r="JT2298" s="1">
        <f t="shared" si="1196"/>
        <v>26759.654565041608</v>
      </c>
      <c r="JU2298" s="1">
        <f t="shared" si="1197"/>
        <v>1.0612873074542038E-6</v>
      </c>
      <c r="JV2298" s="1">
        <f t="shared" si="1198"/>
        <v>0.99649111666504575</v>
      </c>
      <c r="JW2298" s="1">
        <f t="shared" si="1199"/>
        <v>1.0612873074542038E-6</v>
      </c>
      <c r="JX2298" s="1" t="str">
        <f t="shared" si="1200"/>
        <v/>
      </c>
      <c r="JY2298" s="1" t="str">
        <f t="shared" si="1201"/>
        <v/>
      </c>
      <c r="JZ2298" s="1">
        <f t="shared" si="1202"/>
        <v>2.7380068048283378E-7</v>
      </c>
      <c r="KA2298" s="1" t="str">
        <f t="shared" si="1203"/>
        <v/>
      </c>
      <c r="KB2298" s="1" t="str">
        <f t="shared" si="1204"/>
        <v/>
      </c>
      <c r="KE2298" s="1">
        <f t="shared" si="1167"/>
        <v>10.745599999999861</v>
      </c>
      <c r="KF2298" s="151">
        <f t="shared" si="1168"/>
        <v>0.15010720881669912</v>
      </c>
      <c r="KG2298" s="1">
        <f t="shared" si="1169"/>
        <v>2.9876279215179657E-4</v>
      </c>
      <c r="KH2298" s="1" t="str">
        <f t="shared" si="1165"/>
        <v/>
      </c>
      <c r="KI2298" s="132" t="str">
        <f t="shared" si="1166"/>
        <v/>
      </c>
    </row>
    <row r="2299" spans="237:295" ht="20.100000000000001" customHeight="1" x14ac:dyDescent="0.25">
      <c r="IC2299" s="1">
        <v>1675</v>
      </c>
      <c r="ID2299" s="1">
        <f t="shared" si="1170"/>
        <v>47103.287966563978</v>
      </c>
      <c r="IE2299" s="1">
        <f t="shared" si="1171"/>
        <v>5.9733672984598371E-7</v>
      </c>
      <c r="IF2299" s="1">
        <f t="shared" si="1172"/>
        <v>0.99653302619695938</v>
      </c>
      <c r="IG2299" s="1">
        <f t="shared" si="1173"/>
        <v>5.9733672984598371E-7</v>
      </c>
      <c r="IH2299" s="1" t="str">
        <f t="shared" si="1174"/>
        <v/>
      </c>
      <c r="II2299" s="1" t="str">
        <f t="shared" si="1175"/>
        <v/>
      </c>
      <c r="IL2299" s="1">
        <f t="shared" si="1176"/>
        <v>1.852806368610554E-11</v>
      </c>
      <c r="IM2299" s="1" t="str">
        <f t="shared" si="1177"/>
        <v/>
      </c>
      <c r="IN2299" s="1" t="str">
        <f t="shared" si="1178"/>
        <v/>
      </c>
      <c r="IS2299" s="1">
        <v>1675</v>
      </c>
      <c r="IT2299" s="1">
        <f t="shared" si="1179"/>
        <v>97.603085131355044</v>
      </c>
      <c r="IU2299" s="1">
        <f t="shared" si="1180"/>
        <v>2.8827494500890656E-4</v>
      </c>
      <c r="IV2299" s="1">
        <f t="shared" si="1181"/>
        <v>0.99653302619695938</v>
      </c>
      <c r="IW2299" s="1">
        <f t="shared" si="1182"/>
        <v>2.8827494500890656E-4</v>
      </c>
      <c r="IX2299" s="1" t="str">
        <f t="shared" si="1183"/>
        <v/>
      </c>
      <c r="IY2299" s="1" t="str">
        <f t="shared" si="1184"/>
        <v/>
      </c>
      <c r="IZ2299" s="1">
        <f t="shared" si="1185"/>
        <v>5.7853531676308868E-6</v>
      </c>
      <c r="JA2299" s="1" t="str">
        <f t="shared" si="1186"/>
        <v/>
      </c>
      <c r="JB2299" s="1" t="str">
        <f t="shared" si="1187"/>
        <v/>
      </c>
      <c r="JF2299" s="1">
        <v>1675</v>
      </c>
      <c r="JG2299" s="1">
        <f t="shared" si="1205"/>
        <v>274.41551831860312</v>
      </c>
      <c r="JH2299" s="1">
        <f t="shared" si="1188"/>
        <v>1.0253255417674243E-4</v>
      </c>
      <c r="JI2299" s="1">
        <f t="shared" si="1189"/>
        <v>0.99653302619695938</v>
      </c>
      <c r="JJ2299" s="1">
        <f t="shared" si="1190"/>
        <v>1.0253255417674243E-4</v>
      </c>
      <c r="JK2299" s="1" t="str">
        <f t="shared" si="1191"/>
        <v/>
      </c>
      <c r="JL2299" s="1" t="str">
        <f t="shared" si="1192"/>
        <v/>
      </c>
      <c r="JM2299" s="1">
        <f t="shared" si="1193"/>
        <v>3.1825624584324752E-20</v>
      </c>
      <c r="JN2299" s="1" t="str">
        <f t="shared" si="1194"/>
        <v/>
      </c>
      <c r="JO2299" s="1" t="str">
        <f t="shared" si="1195"/>
        <v/>
      </c>
      <c r="JS2299" s="1">
        <v>1675</v>
      </c>
      <c r="JT2299" s="1">
        <f t="shared" si="1196"/>
        <v>26799.357316621783</v>
      </c>
      <c r="JU2299" s="1">
        <f t="shared" si="1197"/>
        <v>1.0498954757206022E-6</v>
      </c>
      <c r="JV2299" s="1">
        <f t="shared" si="1198"/>
        <v>0.99653302619695938</v>
      </c>
      <c r="JW2299" s="1">
        <f t="shared" si="1199"/>
        <v>1.0498954757206022E-6</v>
      </c>
      <c r="JX2299" s="1" t="str">
        <f t="shared" si="1200"/>
        <v/>
      </c>
      <c r="JY2299" s="1" t="str">
        <f t="shared" si="1201"/>
        <v/>
      </c>
      <c r="JZ2299" s="1">
        <f t="shared" si="1202"/>
        <v>2.7036074278305685E-7</v>
      </c>
      <c r="KA2299" s="1" t="str">
        <f t="shared" si="1203"/>
        <v/>
      </c>
      <c r="KB2299" s="1" t="str">
        <f t="shared" si="1204"/>
        <v/>
      </c>
      <c r="KE2299" s="1">
        <f t="shared" si="1167"/>
        <v>10.75199999999986</v>
      </c>
      <c r="KF2299" s="151">
        <f t="shared" si="1168"/>
        <v>0.14980844602454732</v>
      </c>
      <c r="KG2299" s="1">
        <f t="shared" si="1169"/>
        <v>2.9825177629927424E-4</v>
      </c>
      <c r="KH2299" s="1" t="str">
        <f t="shared" si="1165"/>
        <v/>
      </c>
      <c r="KI2299" s="132" t="str">
        <f t="shared" si="1166"/>
        <v/>
      </c>
    </row>
    <row r="2300" spans="237:295" ht="20.100000000000001" customHeight="1" x14ac:dyDescent="0.25">
      <c r="IC2300" s="1">
        <v>1676</v>
      </c>
      <c r="ID2300" s="1">
        <f t="shared" si="1170"/>
        <v>47173.07061540334</v>
      </c>
      <c r="IE2300" s="1">
        <f t="shared" si="1171"/>
        <v>5.9091547742484341E-7</v>
      </c>
      <c r="IF2300" s="1">
        <f t="shared" si="1172"/>
        <v>0.99657448554191386</v>
      </c>
      <c r="IG2300" s="1">
        <f t="shared" si="1173"/>
        <v>5.9091547742484341E-7</v>
      </c>
      <c r="IH2300" s="1" t="str">
        <f t="shared" si="1174"/>
        <v/>
      </c>
      <c r="II2300" s="1" t="str">
        <f t="shared" si="1175"/>
        <v/>
      </c>
      <c r="IL2300" s="1">
        <f t="shared" si="1176"/>
        <v>1.8924628258192392E-11</v>
      </c>
      <c r="IM2300" s="1" t="str">
        <f t="shared" si="1177"/>
        <v/>
      </c>
      <c r="IN2300" s="1" t="str">
        <f t="shared" si="1178"/>
        <v/>
      </c>
      <c r="IS2300" s="1">
        <v>1676</v>
      </c>
      <c r="IT2300" s="1">
        <f t="shared" si="1179"/>
        <v>97.7476822945126</v>
      </c>
      <c r="IU2300" s="1">
        <f t="shared" si="1180"/>
        <v>2.8517604601927042E-4</v>
      </c>
      <c r="IV2300" s="1">
        <f t="shared" si="1181"/>
        <v>0.99657448554191386</v>
      </c>
      <c r="IW2300" s="1">
        <f t="shared" si="1182"/>
        <v>2.8517604601927042E-4</v>
      </c>
      <c r="IX2300" s="1" t="str">
        <f t="shared" si="1183"/>
        <v/>
      </c>
      <c r="IY2300" s="1" t="str">
        <f t="shared" si="1184"/>
        <v/>
      </c>
      <c r="IZ2300" s="1">
        <f t="shared" si="1185"/>
        <v>5.8759549127894026E-6</v>
      </c>
      <c r="JA2300" s="1" t="str">
        <f t="shared" si="1186"/>
        <v/>
      </c>
      <c r="JB2300" s="1" t="str">
        <f t="shared" si="1187"/>
        <v/>
      </c>
      <c r="JF2300" s="1">
        <v>1676</v>
      </c>
      <c r="JG2300" s="1">
        <f t="shared" si="1205"/>
        <v>274.82205982722331</v>
      </c>
      <c r="JH2300" s="1">
        <f t="shared" si="1188"/>
        <v>1.0143034937523482E-4</v>
      </c>
      <c r="JI2300" s="1">
        <f t="shared" si="1189"/>
        <v>0.99657448554191386</v>
      </c>
      <c r="JJ2300" s="1">
        <f t="shared" si="1190"/>
        <v>1.0143034937523482E-4</v>
      </c>
      <c r="JK2300" s="1" t="str">
        <f t="shared" si="1191"/>
        <v/>
      </c>
      <c r="JL2300" s="1" t="str">
        <f t="shared" si="1192"/>
        <v/>
      </c>
      <c r="JM2300" s="1">
        <f t="shared" si="1193"/>
        <v>3.297503102646388E-20</v>
      </c>
      <c r="JN2300" s="1" t="str">
        <f t="shared" si="1194"/>
        <v/>
      </c>
      <c r="JO2300" s="1" t="str">
        <f t="shared" si="1195"/>
        <v/>
      </c>
      <c r="JS2300" s="1">
        <v>1676</v>
      </c>
      <c r="JT2300" s="1">
        <f t="shared" si="1196"/>
        <v>26839.060068201972</v>
      </c>
      <c r="JU2300" s="1">
        <f t="shared" si="1197"/>
        <v>1.038609305745496E-6</v>
      </c>
      <c r="JV2300" s="1">
        <f t="shared" si="1198"/>
        <v>0.99657448554191386</v>
      </c>
      <c r="JW2300" s="1">
        <f t="shared" si="1199"/>
        <v>1.038609305745496E-6</v>
      </c>
      <c r="JX2300" s="1" t="str">
        <f t="shared" si="1200"/>
        <v/>
      </c>
      <c r="JY2300" s="1" t="str">
        <f t="shared" si="1201"/>
        <v/>
      </c>
      <c r="JZ2300" s="1">
        <f t="shared" si="1202"/>
        <v>2.6695975188872746E-7</v>
      </c>
      <c r="KA2300" s="1" t="str">
        <f t="shared" si="1203"/>
        <v/>
      </c>
      <c r="KB2300" s="1" t="str">
        <f t="shared" si="1204"/>
        <v/>
      </c>
      <c r="KE2300" s="1">
        <f t="shared" si="1167"/>
        <v>10.75839999999986</v>
      </c>
      <c r="KF2300" s="151">
        <f t="shared" si="1168"/>
        <v>0.14951019424824805</v>
      </c>
      <c r="KG2300" s="1">
        <f t="shared" si="1169"/>
        <v>2.9774137093463438E-4</v>
      </c>
      <c r="KH2300" s="1" t="str">
        <f t="shared" si="1165"/>
        <v/>
      </c>
      <c r="KI2300" s="132" t="str">
        <f t="shared" si="1166"/>
        <v/>
      </c>
    </row>
    <row r="2301" spans="237:295" ht="20.100000000000001" customHeight="1" x14ac:dyDescent="0.25">
      <c r="IC2301" s="1">
        <v>1677</v>
      </c>
      <c r="ID2301" s="1">
        <f t="shared" si="1170"/>
        <v>47242.853264242687</v>
      </c>
      <c r="IE2301" s="1">
        <f t="shared" si="1171"/>
        <v>5.8455389926772799E-7</v>
      </c>
      <c r="IF2301" s="1">
        <f t="shared" si="1172"/>
        <v>0.9966154988795437</v>
      </c>
      <c r="IG2301" s="1">
        <f t="shared" si="1173"/>
        <v>5.8455389926772799E-7</v>
      </c>
      <c r="IH2301" s="1" t="str">
        <f t="shared" si="1174"/>
        <v/>
      </c>
      <c r="II2301" s="1" t="str">
        <f t="shared" si="1175"/>
        <v/>
      </c>
      <c r="IL2301" s="1">
        <f t="shared" si="1176"/>
        <v>1.9329371409723203E-11</v>
      </c>
      <c r="IM2301" s="1" t="str">
        <f t="shared" si="1177"/>
        <v/>
      </c>
      <c r="IN2301" s="1" t="str">
        <f t="shared" si="1178"/>
        <v/>
      </c>
      <c r="IS2301" s="1">
        <v>1677</v>
      </c>
      <c r="IT2301" s="1">
        <f t="shared" si="1179"/>
        <v>97.892279457670156</v>
      </c>
      <c r="IU2301" s="1">
        <f t="shared" si="1180"/>
        <v>2.8210594585334687E-4</v>
      </c>
      <c r="IV2301" s="1">
        <f t="shared" si="1181"/>
        <v>0.9966154988795437</v>
      </c>
      <c r="IW2301" s="1">
        <f t="shared" si="1182"/>
        <v>2.8210594585334687E-4</v>
      </c>
      <c r="IX2301" s="1" t="str">
        <f t="shared" si="1183"/>
        <v/>
      </c>
      <c r="IY2301" s="1" t="str">
        <f t="shared" si="1184"/>
        <v/>
      </c>
      <c r="IZ2301" s="1">
        <f t="shared" si="1185"/>
        <v>5.9678800432081132E-6</v>
      </c>
      <c r="JA2301" s="1" t="str">
        <f t="shared" si="1186"/>
        <v/>
      </c>
      <c r="JB2301" s="1" t="str">
        <f t="shared" si="1187"/>
        <v/>
      </c>
      <c r="JF2301" s="1">
        <v>1677</v>
      </c>
      <c r="JG2301" s="1">
        <f t="shared" si="1205"/>
        <v>275.22860133584351</v>
      </c>
      <c r="JH2301" s="1">
        <f t="shared" si="1188"/>
        <v>1.0033838763162606E-4</v>
      </c>
      <c r="JI2301" s="1">
        <f t="shared" si="1189"/>
        <v>0.9966154988795437</v>
      </c>
      <c r="JJ2301" s="1">
        <f t="shared" si="1190"/>
        <v>1.0033838763162606E-4</v>
      </c>
      <c r="JK2301" s="1" t="str">
        <f t="shared" si="1191"/>
        <v/>
      </c>
      <c r="JL2301" s="1" t="str">
        <f t="shared" si="1192"/>
        <v/>
      </c>
      <c r="JM2301" s="1">
        <f t="shared" si="1193"/>
        <v>3.4165402498596615E-20</v>
      </c>
      <c r="JN2301" s="1" t="str">
        <f t="shared" si="1194"/>
        <v/>
      </c>
      <c r="JO2301" s="1" t="str">
        <f t="shared" si="1195"/>
        <v/>
      </c>
      <c r="JS2301" s="1">
        <v>1677</v>
      </c>
      <c r="JT2301" s="1">
        <f t="shared" si="1196"/>
        <v>26878.762819782147</v>
      </c>
      <c r="JU2301" s="1">
        <f t="shared" si="1197"/>
        <v>1.0274280208991412E-6</v>
      </c>
      <c r="JV2301" s="1">
        <f t="shared" si="1198"/>
        <v>0.9966154988795437</v>
      </c>
      <c r="JW2301" s="1">
        <f t="shared" si="1199"/>
        <v>1.0274280208991412E-6</v>
      </c>
      <c r="JX2301" s="1" t="str">
        <f t="shared" si="1200"/>
        <v/>
      </c>
      <c r="JY2301" s="1" t="str">
        <f t="shared" si="1201"/>
        <v/>
      </c>
      <c r="JZ2301" s="1">
        <f t="shared" si="1202"/>
        <v>2.6359732601656976E-7</v>
      </c>
      <c r="KA2301" s="1" t="str">
        <f t="shared" si="1203"/>
        <v/>
      </c>
      <c r="KB2301" s="1" t="str">
        <f t="shared" si="1204"/>
        <v/>
      </c>
      <c r="KE2301" s="1">
        <f t="shared" si="1167"/>
        <v>10.764799999999859</v>
      </c>
      <c r="KF2301" s="151">
        <f t="shared" si="1168"/>
        <v>0.14921245287731341</v>
      </c>
      <c r="KG2301" s="1">
        <f t="shared" si="1169"/>
        <v>2.972315762292399E-4</v>
      </c>
      <c r="KH2301" s="1" t="str">
        <f t="shared" si="1165"/>
        <v/>
      </c>
      <c r="KI2301" s="132" t="str">
        <f t="shared" si="1166"/>
        <v/>
      </c>
    </row>
    <row r="2302" spans="237:295" ht="20.100000000000001" customHeight="1" x14ac:dyDescent="0.25">
      <c r="IC2302" s="1">
        <v>1678</v>
      </c>
      <c r="ID2302" s="1">
        <f t="shared" si="1170"/>
        <v>47312.635913082049</v>
      </c>
      <c r="IE2302" s="1">
        <f t="shared" si="1171"/>
        <v>5.7825155541660856E-7</v>
      </c>
      <c r="IF2302" s="1">
        <f t="shared" si="1172"/>
        <v>0.99665607035871517</v>
      </c>
      <c r="IG2302" s="1">
        <f t="shared" si="1173"/>
        <v>5.7825155541660856E-7</v>
      </c>
      <c r="IH2302" s="1" t="str">
        <f t="shared" si="1174"/>
        <v/>
      </c>
      <c r="II2302" s="1" t="str">
        <f t="shared" si="1175"/>
        <v/>
      </c>
      <c r="IL2302" s="1">
        <f t="shared" si="1176"/>
        <v>1.9742454966719189E-11</v>
      </c>
      <c r="IM2302" s="1" t="str">
        <f t="shared" si="1177"/>
        <v/>
      </c>
      <c r="IN2302" s="1" t="str">
        <f t="shared" si="1178"/>
        <v/>
      </c>
      <c r="IS2302" s="1">
        <v>1678</v>
      </c>
      <c r="IT2302" s="1">
        <f t="shared" si="1179"/>
        <v>98.036876620827741</v>
      </c>
      <c r="IU2302" s="1">
        <f t="shared" si="1180"/>
        <v>2.7906443218721541E-4</v>
      </c>
      <c r="IV2302" s="1">
        <f t="shared" si="1181"/>
        <v>0.99665607035871517</v>
      </c>
      <c r="IW2302" s="1">
        <f t="shared" si="1182"/>
        <v>2.7906443218721541E-4</v>
      </c>
      <c r="IX2302" s="1" t="str">
        <f t="shared" si="1183"/>
        <v/>
      </c>
      <c r="IY2302" s="1" t="str">
        <f t="shared" si="1184"/>
        <v/>
      </c>
      <c r="IZ2302" s="1">
        <f t="shared" si="1185"/>
        <v>6.0611462977169346E-6</v>
      </c>
      <c r="JA2302" s="1" t="str">
        <f t="shared" si="1186"/>
        <v/>
      </c>
      <c r="JB2302" s="1" t="str">
        <f t="shared" si="1187"/>
        <v/>
      </c>
      <c r="JF2302" s="1">
        <v>1678</v>
      </c>
      <c r="JG2302" s="1">
        <f t="shared" si="1205"/>
        <v>275.63514284446359</v>
      </c>
      <c r="JH2302" s="1">
        <f t="shared" si="1188"/>
        <v>9.9256593427339047E-5</v>
      </c>
      <c r="JI2302" s="1">
        <f t="shared" si="1189"/>
        <v>0.99665607035871517</v>
      </c>
      <c r="JJ2302" s="1">
        <f t="shared" si="1190"/>
        <v>9.9256593427339047E-5</v>
      </c>
      <c r="JK2302" s="1" t="str">
        <f t="shared" si="1191"/>
        <v/>
      </c>
      <c r="JL2302" s="1" t="str">
        <f t="shared" si="1192"/>
        <v/>
      </c>
      <c r="JM2302" s="1">
        <f t="shared" si="1193"/>
        <v>3.539817902545995E-20</v>
      </c>
      <c r="JN2302" s="1" t="str">
        <f t="shared" si="1194"/>
        <v/>
      </c>
      <c r="JO2302" s="1" t="str">
        <f t="shared" si="1195"/>
        <v/>
      </c>
      <c r="JS2302" s="1">
        <v>1678</v>
      </c>
      <c r="JT2302" s="1">
        <f t="shared" si="1196"/>
        <v>26918.465571362321</v>
      </c>
      <c r="JU2302" s="1">
        <f t="shared" si="1197"/>
        <v>1.0163508478991983E-6</v>
      </c>
      <c r="JV2302" s="1">
        <f t="shared" si="1198"/>
        <v>0.99665607035871517</v>
      </c>
      <c r="JW2302" s="1">
        <f t="shared" si="1199"/>
        <v>1.0163508478991983E-6</v>
      </c>
      <c r="JX2302" s="1" t="str">
        <f t="shared" si="1200"/>
        <v/>
      </c>
      <c r="JY2302" s="1" t="str">
        <f t="shared" si="1201"/>
        <v/>
      </c>
      <c r="JZ2302" s="1">
        <f t="shared" si="1202"/>
        <v>2.6027308634949719E-7</v>
      </c>
      <c r="KA2302" s="1" t="str">
        <f t="shared" si="1203"/>
        <v/>
      </c>
      <c r="KB2302" s="1" t="str">
        <f t="shared" si="1204"/>
        <v/>
      </c>
      <c r="KE2302" s="1">
        <f t="shared" si="1167"/>
        <v>10.771199999999858</v>
      </c>
      <c r="KF2302" s="151">
        <f t="shared" si="1168"/>
        <v>0.14891522130108417</v>
      </c>
      <c r="KG2302" s="1">
        <f t="shared" si="1169"/>
        <v>2.9672239234959652E-4</v>
      </c>
      <c r="KH2302" s="1" t="str">
        <f t="shared" si="1165"/>
        <v/>
      </c>
      <c r="KI2302" s="132" t="str">
        <f t="shared" si="1166"/>
        <v/>
      </c>
    </row>
    <row r="2303" spans="237:295" ht="20.100000000000001" customHeight="1" x14ac:dyDescent="0.25">
      <c r="IC2303" s="1">
        <v>1679</v>
      </c>
      <c r="ID2303" s="1">
        <f t="shared" si="1170"/>
        <v>47382.418561921397</v>
      </c>
      <c r="IE2303" s="1">
        <f t="shared" si="1171"/>
        <v>5.720080078254745E-7</v>
      </c>
      <c r="IF2303" s="1">
        <f t="shared" si="1172"/>
        <v>0.99669620409766002</v>
      </c>
      <c r="IG2303" s="1">
        <f t="shared" si="1173"/>
        <v>5.720080078254745E-7</v>
      </c>
      <c r="IH2303" s="1" t="str">
        <f t="shared" si="1174"/>
        <v/>
      </c>
      <c r="II2303" s="1" t="str">
        <f t="shared" si="1175"/>
        <v/>
      </c>
      <c r="IL2303" s="1">
        <f t="shared" si="1176"/>
        <v>2.0164043810256218E-11</v>
      </c>
      <c r="IM2303" s="1" t="str">
        <f t="shared" si="1177"/>
        <v/>
      </c>
      <c r="IN2303" s="1" t="str">
        <f t="shared" si="1178"/>
        <v/>
      </c>
      <c r="IS2303" s="1">
        <v>1679</v>
      </c>
      <c r="IT2303" s="1">
        <f t="shared" si="1179"/>
        <v>98.181473783985297</v>
      </c>
      <c r="IU2303" s="1">
        <f t="shared" si="1180"/>
        <v>2.760512936196963E-4</v>
      </c>
      <c r="IV2303" s="1">
        <f t="shared" si="1181"/>
        <v>0.99669620409766002</v>
      </c>
      <c r="IW2303" s="1">
        <f t="shared" si="1182"/>
        <v>2.760512936196963E-4</v>
      </c>
      <c r="IX2303" s="1" t="str">
        <f t="shared" si="1183"/>
        <v/>
      </c>
      <c r="IY2303" s="1" t="str">
        <f t="shared" si="1184"/>
        <v/>
      </c>
      <c r="IZ2303" s="1">
        <f t="shared" si="1185"/>
        <v>6.1557716276365614E-6</v>
      </c>
      <c r="JA2303" s="1" t="str">
        <f t="shared" si="1186"/>
        <v/>
      </c>
      <c r="JB2303" s="1" t="str">
        <f t="shared" si="1187"/>
        <v/>
      </c>
      <c r="JF2303" s="1">
        <v>1679</v>
      </c>
      <c r="JG2303" s="1">
        <f t="shared" si="1205"/>
        <v>276.04168435308378</v>
      </c>
      <c r="JH2303" s="1">
        <f t="shared" si="1188"/>
        <v>9.8184891571991521E-5</v>
      </c>
      <c r="JI2303" s="1">
        <f t="shared" si="1189"/>
        <v>0.99669620409766002</v>
      </c>
      <c r="JJ2303" s="1">
        <f t="shared" si="1190"/>
        <v>9.8184891571991521E-5</v>
      </c>
      <c r="JK2303" s="1" t="str">
        <f t="shared" si="1191"/>
        <v/>
      </c>
      <c r="JL2303" s="1" t="str">
        <f t="shared" si="1192"/>
        <v/>
      </c>
      <c r="JM2303" s="1">
        <f t="shared" si="1193"/>
        <v>3.6674850531415478E-20</v>
      </c>
      <c r="JN2303" s="1" t="str">
        <f t="shared" si="1194"/>
        <v/>
      </c>
      <c r="JO2303" s="1" t="str">
        <f t="shared" si="1195"/>
        <v/>
      </c>
      <c r="JS2303" s="1">
        <v>1679</v>
      </c>
      <c r="JT2303" s="1">
        <f t="shared" si="1196"/>
        <v>26958.168322942511</v>
      </c>
      <c r="JU2303" s="1">
        <f t="shared" si="1197"/>
        <v>1.0053770168239348E-6</v>
      </c>
      <c r="JV2303" s="1">
        <f t="shared" si="1198"/>
        <v>0.99669620409766002</v>
      </c>
      <c r="JW2303" s="1">
        <f t="shared" si="1199"/>
        <v>1.0053770168239348E-6</v>
      </c>
      <c r="JX2303" s="1" t="str">
        <f t="shared" si="1200"/>
        <v/>
      </c>
      <c r="JY2303" s="1" t="str">
        <f t="shared" si="1201"/>
        <v/>
      </c>
      <c r="JZ2303" s="1">
        <f t="shared" si="1202"/>
        <v>2.5698665702334775E-7</v>
      </c>
      <c r="KA2303" s="1" t="str">
        <f t="shared" si="1203"/>
        <v/>
      </c>
      <c r="KB2303" s="1" t="str">
        <f t="shared" si="1204"/>
        <v/>
      </c>
      <c r="KE2303" s="1">
        <f t="shared" si="1167"/>
        <v>10.777599999999858</v>
      </c>
      <c r="KF2303" s="151">
        <f t="shared" si="1168"/>
        <v>0.14861849890873458</v>
      </c>
      <c r="KG2303" s="1">
        <f t="shared" si="1169"/>
        <v>2.9621381945901804E-4</v>
      </c>
      <c r="KH2303" s="1" t="str">
        <f t="shared" si="1165"/>
        <v/>
      </c>
      <c r="KI2303" s="132" t="str">
        <f t="shared" si="1166"/>
        <v/>
      </c>
    </row>
    <row r="2304" spans="237:295" ht="20.100000000000001" customHeight="1" x14ac:dyDescent="0.25">
      <c r="IC2304" s="1">
        <v>1680</v>
      </c>
      <c r="ID2304" s="1">
        <f t="shared" si="1170"/>
        <v>47452.201210760744</v>
      </c>
      <c r="IE2304" s="1">
        <f t="shared" si="1171"/>
        <v>5.6582282036759137E-7</v>
      </c>
      <c r="IF2304" s="1">
        <f t="shared" si="1172"/>
        <v>0.99673590418410873</v>
      </c>
      <c r="IG2304" s="1">
        <f t="shared" si="1173"/>
        <v>5.6582282036759137E-7</v>
      </c>
      <c r="IH2304" s="1" t="str">
        <f t="shared" si="1174"/>
        <v/>
      </c>
      <c r="II2304" s="1" t="str">
        <f t="shared" si="1175"/>
        <v/>
      </c>
      <c r="IL2304" s="1">
        <f t="shared" si="1176"/>
        <v>2.0594305931089407E-11</v>
      </c>
      <c r="IM2304" s="1" t="str">
        <f t="shared" si="1177"/>
        <v/>
      </c>
      <c r="IN2304" s="1" t="str">
        <f t="shared" si="1178"/>
        <v/>
      </c>
      <c r="IS2304" s="1">
        <v>1680</v>
      </c>
      <c r="IT2304" s="1">
        <f t="shared" si="1179"/>
        <v>98.326070947142853</v>
      </c>
      <c r="IU2304" s="1">
        <f t="shared" si="1180"/>
        <v>2.7306631967585261E-4</v>
      </c>
      <c r="IV2304" s="1">
        <f t="shared" si="1181"/>
        <v>0.99673590418410873</v>
      </c>
      <c r="IW2304" s="1">
        <f t="shared" si="1182"/>
        <v>2.7306631967585261E-4</v>
      </c>
      <c r="IX2304" s="1" t="str">
        <f t="shared" si="1183"/>
        <v/>
      </c>
      <c r="IY2304" s="1" t="str">
        <f t="shared" si="1184"/>
        <v/>
      </c>
      <c r="IZ2304" s="1">
        <f t="shared" si="1185"/>
        <v>6.2517741989414574E-6</v>
      </c>
      <c r="JA2304" s="1" t="str">
        <f t="shared" si="1186"/>
        <v/>
      </c>
      <c r="JB2304" s="1" t="str">
        <f t="shared" si="1187"/>
        <v/>
      </c>
      <c r="JF2304" s="1">
        <v>1680</v>
      </c>
      <c r="JG2304" s="1">
        <f t="shared" si="1205"/>
        <v>276.44822586170397</v>
      </c>
      <c r="JH2304" s="1">
        <f t="shared" si="1188"/>
        <v>9.7123207204646017E-5</v>
      </c>
      <c r="JI2304" s="1">
        <f t="shared" si="1189"/>
        <v>0.99673590418410873</v>
      </c>
      <c r="JJ2304" s="1">
        <f t="shared" si="1190"/>
        <v>9.7123207204646017E-5</v>
      </c>
      <c r="JK2304" s="1" t="str">
        <f t="shared" si="1191"/>
        <v/>
      </c>
      <c r="JL2304" s="1" t="str">
        <f t="shared" si="1192"/>
        <v/>
      </c>
      <c r="JM2304" s="1">
        <f t="shared" si="1193"/>
        <v>3.7996958543879185E-20</v>
      </c>
      <c r="JN2304" s="1" t="str">
        <f t="shared" si="1194"/>
        <v/>
      </c>
      <c r="JO2304" s="1" t="str">
        <f t="shared" si="1195"/>
        <v/>
      </c>
      <c r="JS2304" s="1">
        <v>1680</v>
      </c>
      <c r="JT2304" s="1">
        <f t="shared" si="1196"/>
        <v>26997.871074522685</v>
      </c>
      <c r="JU2304" s="1">
        <f t="shared" si="1197"/>
        <v>9.9450576112501127E-7</v>
      </c>
      <c r="JV2304" s="1">
        <f t="shared" si="1198"/>
        <v>0.99673590418410873</v>
      </c>
      <c r="JW2304" s="1">
        <f t="shared" si="1199"/>
        <v>9.9450576112501127E-7</v>
      </c>
      <c r="JX2304" s="1" t="str">
        <f t="shared" si="1200"/>
        <v/>
      </c>
      <c r="JY2304" s="1" t="str">
        <f t="shared" si="1201"/>
        <v/>
      </c>
      <c r="JZ2304" s="1">
        <f t="shared" si="1202"/>
        <v>2.537376651135518E-7</v>
      </c>
      <c r="KA2304" s="1" t="str">
        <f t="shared" si="1203"/>
        <v/>
      </c>
      <c r="KB2304" s="1" t="str">
        <f t="shared" si="1204"/>
        <v/>
      </c>
      <c r="KE2304" s="1">
        <f t="shared" si="1167"/>
        <v>10.783999999999857</v>
      </c>
      <c r="KF2304" s="151">
        <f t="shared" si="1168"/>
        <v>0.14832228508927556</v>
      </c>
      <c r="KG2304" s="1">
        <f t="shared" si="1169"/>
        <v>2.9570585771607205E-4</v>
      </c>
      <c r="KH2304" s="1" t="str">
        <f t="shared" si="1165"/>
        <v/>
      </c>
      <c r="KI2304" s="132" t="str">
        <f t="shared" si="1166"/>
        <v/>
      </c>
    </row>
    <row r="2305" spans="237:295" ht="20.100000000000001" customHeight="1" x14ac:dyDescent="0.25">
      <c r="IC2305" s="1">
        <v>1681</v>
      </c>
      <c r="ID2305" s="1">
        <f t="shared" si="1170"/>
        <v>47521.983859600106</v>
      </c>
      <c r="IE2305" s="1">
        <f t="shared" si="1171"/>
        <v>5.5969555884254557E-7</v>
      </c>
      <c r="IF2305" s="1">
        <f t="shared" si="1172"/>
        <v>0.99677517467542487</v>
      </c>
      <c r="IG2305" s="1">
        <f t="shared" si="1173"/>
        <v>5.5969555884254557E-7</v>
      </c>
      <c r="IH2305" s="1" t="str">
        <f t="shared" si="1174"/>
        <v/>
      </c>
      <c r="II2305" s="1" t="str">
        <f t="shared" si="1175"/>
        <v/>
      </c>
      <c r="IL2305" s="1">
        <f t="shared" si="1176"/>
        <v>2.1033412485192239E-11</v>
      </c>
      <c r="IM2305" s="1" t="str">
        <f t="shared" si="1177"/>
        <v/>
      </c>
      <c r="IN2305" s="1" t="str">
        <f t="shared" si="1178"/>
        <v/>
      </c>
      <c r="IS2305" s="1">
        <v>1681</v>
      </c>
      <c r="IT2305" s="1">
        <f t="shared" si="1179"/>
        <v>98.470668110300409</v>
      </c>
      <c r="IU2305" s="1">
        <f t="shared" si="1180"/>
        <v>2.7010930081039155E-4</v>
      </c>
      <c r="IV2305" s="1">
        <f t="shared" si="1181"/>
        <v>0.99677517467542487</v>
      </c>
      <c r="IW2305" s="1">
        <f t="shared" si="1182"/>
        <v>2.7010930081039155E-4</v>
      </c>
      <c r="IX2305" s="1" t="str">
        <f t="shared" si="1183"/>
        <v/>
      </c>
      <c r="IY2305" s="1" t="str">
        <f t="shared" si="1184"/>
        <v/>
      </c>
      <c r="IZ2305" s="1">
        <f t="shared" si="1185"/>
        <v>6.3491723944393117E-6</v>
      </c>
      <c r="JA2305" s="1" t="str">
        <f t="shared" si="1186"/>
        <v/>
      </c>
      <c r="JB2305" s="1" t="str">
        <f t="shared" si="1187"/>
        <v/>
      </c>
      <c r="JF2305" s="1">
        <v>1681</v>
      </c>
      <c r="JG2305" s="1">
        <f t="shared" si="1205"/>
        <v>276.85476737032405</v>
      </c>
      <c r="JH2305" s="1">
        <f t="shared" si="1188"/>
        <v>9.6071465795016472E-5</v>
      </c>
      <c r="JI2305" s="1">
        <f t="shared" si="1189"/>
        <v>0.99677517467542487</v>
      </c>
      <c r="JJ2305" s="1">
        <f t="shared" si="1190"/>
        <v>9.6071465795016472E-5</v>
      </c>
      <c r="JK2305" s="1" t="str">
        <f t="shared" si="1191"/>
        <v/>
      </c>
      <c r="JL2305" s="1" t="str">
        <f t="shared" si="1192"/>
        <v/>
      </c>
      <c r="JM2305" s="1">
        <f t="shared" si="1193"/>
        <v>3.9366097954009093E-20</v>
      </c>
      <c r="JN2305" s="1" t="str">
        <f t="shared" si="1194"/>
        <v/>
      </c>
      <c r="JO2305" s="1" t="str">
        <f t="shared" si="1195"/>
        <v/>
      </c>
      <c r="JS2305" s="1">
        <v>1681</v>
      </c>
      <c r="JT2305" s="1">
        <f t="shared" si="1196"/>
        <v>27037.573826102875</v>
      </c>
      <c r="JU2305" s="1">
        <f t="shared" si="1197"/>
        <v>9.8373631763982341E-7</v>
      </c>
      <c r="JV2305" s="1">
        <f t="shared" si="1198"/>
        <v>0.99677517467542487</v>
      </c>
      <c r="JW2305" s="1">
        <f t="shared" si="1199"/>
        <v>9.8373631763982341E-7</v>
      </c>
      <c r="JX2305" s="1" t="str">
        <f t="shared" si="1200"/>
        <v/>
      </c>
      <c r="JY2305" s="1" t="str">
        <f t="shared" si="1201"/>
        <v/>
      </c>
      <c r="JZ2305" s="1">
        <f t="shared" si="1202"/>
        <v>2.5052574062172108E-7</v>
      </c>
      <c r="KA2305" s="1" t="str">
        <f t="shared" si="1203"/>
        <v/>
      </c>
      <c r="KB2305" s="1" t="str">
        <f t="shared" si="1204"/>
        <v/>
      </c>
      <c r="KE2305" s="1">
        <f t="shared" si="1167"/>
        <v>10.790399999999856</v>
      </c>
      <c r="KF2305" s="151">
        <f t="shared" si="1168"/>
        <v>0.14802657923155949</v>
      </c>
      <c r="KG2305" s="1">
        <f t="shared" si="1169"/>
        <v>2.9519850727571795E-4</v>
      </c>
      <c r="KH2305" s="1" t="str">
        <f t="shared" si="1165"/>
        <v/>
      </c>
      <c r="KI2305" s="132" t="str">
        <f t="shared" si="1166"/>
        <v/>
      </c>
    </row>
    <row r="2306" spans="237:295" ht="20.100000000000001" customHeight="1" x14ac:dyDescent="0.25">
      <c r="IC2306" s="1">
        <v>1682</v>
      </c>
      <c r="ID2306" s="1">
        <f t="shared" si="1170"/>
        <v>47591.766508439454</v>
      </c>
      <c r="IE2306" s="1">
        <f t="shared" si="1171"/>
        <v>5.5362579098305282E-7</v>
      </c>
      <c r="IF2306" s="1">
        <f t="shared" si="1172"/>
        <v>0.99681401959873994</v>
      </c>
      <c r="IG2306" s="1">
        <f t="shared" si="1173"/>
        <v>5.5362579098305282E-7</v>
      </c>
      <c r="IH2306" s="1" t="str">
        <f t="shared" si="1174"/>
        <v/>
      </c>
      <c r="II2306" s="1" t="str">
        <f t="shared" si="1175"/>
        <v/>
      </c>
      <c r="IL2306" s="1">
        <f t="shared" si="1176"/>
        <v>2.1481537850225142E-11</v>
      </c>
      <c r="IM2306" s="1" t="str">
        <f t="shared" si="1177"/>
        <v/>
      </c>
      <c r="IN2306" s="1" t="str">
        <f t="shared" si="1178"/>
        <v/>
      </c>
      <c r="IS2306" s="1">
        <v>1682</v>
      </c>
      <c r="IT2306" s="1">
        <f t="shared" si="1179"/>
        <v>98.615265273457993</v>
      </c>
      <c r="IU2306" s="1">
        <f t="shared" si="1180"/>
        <v>2.671800284109465E-4</v>
      </c>
      <c r="IV2306" s="1">
        <f t="shared" si="1181"/>
        <v>0.99681401959873994</v>
      </c>
      <c r="IW2306" s="1">
        <f t="shared" si="1182"/>
        <v>2.671800284109465E-4</v>
      </c>
      <c r="IX2306" s="1" t="str">
        <f t="shared" si="1183"/>
        <v/>
      </c>
      <c r="IY2306" s="1" t="str">
        <f t="shared" si="1184"/>
        <v/>
      </c>
      <c r="IZ2306" s="1">
        <f t="shared" si="1185"/>
        <v>6.4479848159669859E-6</v>
      </c>
      <c r="JA2306" s="1" t="str">
        <f t="shared" si="1186"/>
        <v/>
      </c>
      <c r="JB2306" s="1" t="str">
        <f t="shared" si="1187"/>
        <v/>
      </c>
      <c r="JF2306" s="1">
        <v>1682</v>
      </c>
      <c r="JG2306" s="1">
        <f t="shared" si="1205"/>
        <v>277.26130887894425</v>
      </c>
      <c r="JH2306" s="1">
        <f t="shared" si="1188"/>
        <v>9.5029593144636829E-5</v>
      </c>
      <c r="JI2306" s="1">
        <f t="shared" si="1189"/>
        <v>0.99681401959873994</v>
      </c>
      <c r="JJ2306" s="1">
        <f t="shared" si="1190"/>
        <v>9.5029593144636829E-5</v>
      </c>
      <c r="JK2306" s="1" t="str">
        <f t="shared" si="1191"/>
        <v/>
      </c>
      <c r="JL2306" s="1" t="str">
        <f t="shared" si="1192"/>
        <v/>
      </c>
      <c r="JM2306" s="1">
        <f t="shared" si="1193"/>
        <v>4.078391883652318E-20</v>
      </c>
      <c r="JN2306" s="1" t="str">
        <f t="shared" si="1194"/>
        <v/>
      </c>
      <c r="JO2306" s="1" t="str">
        <f t="shared" si="1195"/>
        <v/>
      </c>
      <c r="JS2306" s="1">
        <v>1682</v>
      </c>
      <c r="JT2306" s="1">
        <f t="shared" si="1196"/>
        <v>27077.276577683049</v>
      </c>
      <c r="JU2306" s="1">
        <f t="shared" si="1197"/>
        <v>9.7306792660350098E-7</v>
      </c>
      <c r="JV2306" s="1">
        <f t="shared" si="1198"/>
        <v>0.99681401959873994</v>
      </c>
      <c r="JW2306" s="1">
        <f t="shared" si="1199"/>
        <v>9.7306792660350098E-7</v>
      </c>
      <c r="JX2306" s="1" t="str">
        <f t="shared" si="1200"/>
        <v/>
      </c>
      <c r="JY2306" s="1" t="str">
        <f t="shared" si="1201"/>
        <v/>
      </c>
      <c r="JZ2306" s="1">
        <f t="shared" si="1202"/>
        <v>2.4735051646219445E-7</v>
      </c>
      <c r="KA2306" s="1" t="str">
        <f t="shared" si="1203"/>
        <v/>
      </c>
      <c r="KB2306" s="1" t="str">
        <f t="shared" si="1204"/>
        <v/>
      </c>
      <c r="KE2306" s="1">
        <f t="shared" si="1167"/>
        <v>10.796799999999855</v>
      </c>
      <c r="KF2306" s="151">
        <f t="shared" si="1168"/>
        <v>0.14773138072428377</v>
      </c>
      <c r="KG2306" s="1">
        <f t="shared" si="1169"/>
        <v>2.9469176828850197E-4</v>
      </c>
      <c r="KH2306" s="1" t="str">
        <f t="shared" si="1165"/>
        <v/>
      </c>
      <c r="KI2306" s="132" t="str">
        <f t="shared" si="1166"/>
        <v/>
      </c>
    </row>
    <row r="2307" spans="237:295" ht="20.100000000000001" customHeight="1" x14ac:dyDescent="0.25">
      <c r="IC2307" s="1">
        <v>1683</v>
      </c>
      <c r="ID2307" s="1">
        <f t="shared" si="1170"/>
        <v>47661.549157278816</v>
      </c>
      <c r="IE2307" s="1">
        <f t="shared" si="1171"/>
        <v>5.4761308646153342E-7</v>
      </c>
      <c r="IF2307" s="1">
        <f t="shared" si="1172"/>
        <v>0.9968524429510881</v>
      </c>
      <c r="IG2307" s="1">
        <f t="shared" si="1173"/>
        <v>5.4761308646153342E-7</v>
      </c>
      <c r="IH2307" s="1" t="str">
        <f t="shared" si="1174"/>
        <v/>
      </c>
      <c r="II2307" s="1" t="str">
        <f t="shared" si="1175"/>
        <v/>
      </c>
      <c r="IL2307" s="1">
        <f t="shared" si="1176"/>
        <v>2.1938859682949434E-11</v>
      </c>
      <c r="IM2307" s="1" t="str">
        <f t="shared" si="1177"/>
        <v/>
      </c>
      <c r="IN2307" s="1" t="str">
        <f t="shared" si="1178"/>
        <v/>
      </c>
      <c r="IS2307" s="1">
        <v>1683</v>
      </c>
      <c r="IT2307" s="1">
        <f t="shared" si="1179"/>
        <v>98.759862436615549</v>
      </c>
      <c r="IU2307" s="1">
        <f t="shared" si="1180"/>
        <v>2.6427829480125801E-4</v>
      </c>
      <c r="IV2307" s="1">
        <f t="shared" si="1181"/>
        <v>0.9968524429510881</v>
      </c>
      <c r="IW2307" s="1">
        <f t="shared" si="1182"/>
        <v>2.6427829480125801E-4</v>
      </c>
      <c r="IX2307" s="1" t="str">
        <f t="shared" si="1183"/>
        <v/>
      </c>
      <c r="IY2307" s="1" t="str">
        <f t="shared" si="1184"/>
        <v/>
      </c>
      <c r="IZ2307" s="1">
        <f t="shared" si="1185"/>
        <v>6.5482302866030504E-6</v>
      </c>
      <c r="JA2307" s="1" t="str">
        <f t="shared" si="1186"/>
        <v/>
      </c>
      <c r="JB2307" s="1" t="str">
        <f t="shared" si="1187"/>
        <v/>
      </c>
      <c r="JF2307" s="1">
        <v>1683</v>
      </c>
      <c r="JG2307" s="1">
        <f t="shared" si="1205"/>
        <v>277.66785038756444</v>
      </c>
      <c r="JH2307" s="1">
        <f t="shared" si="1188"/>
        <v>9.3997515387991292E-5</v>
      </c>
      <c r="JI2307" s="1">
        <f t="shared" si="1189"/>
        <v>0.9968524429510881</v>
      </c>
      <c r="JJ2307" s="1">
        <f t="shared" si="1190"/>
        <v>9.3997515387991292E-5</v>
      </c>
      <c r="JK2307" s="1" t="str">
        <f t="shared" si="1191"/>
        <v/>
      </c>
      <c r="JL2307" s="1" t="str">
        <f t="shared" si="1192"/>
        <v/>
      </c>
      <c r="JM2307" s="1">
        <f t="shared" si="1193"/>
        <v>4.2252128330617841E-20</v>
      </c>
      <c r="JN2307" s="1" t="str">
        <f t="shared" si="1194"/>
        <v/>
      </c>
      <c r="JO2307" s="1" t="str">
        <f t="shared" si="1195"/>
        <v/>
      </c>
      <c r="JS2307" s="1">
        <v>1683</v>
      </c>
      <c r="JT2307" s="1">
        <f t="shared" si="1196"/>
        <v>27116.979329263224</v>
      </c>
      <c r="JU2307" s="1">
        <f t="shared" si="1197"/>
        <v>9.6249983166044558E-7</v>
      </c>
      <c r="JV2307" s="1">
        <f t="shared" si="1198"/>
        <v>0.9968524429510881</v>
      </c>
      <c r="JW2307" s="1">
        <f t="shared" si="1199"/>
        <v>9.6249983166044558E-7</v>
      </c>
      <c r="JX2307" s="1" t="str">
        <f t="shared" si="1200"/>
        <v/>
      </c>
      <c r="JY2307" s="1" t="str">
        <f t="shared" si="1201"/>
        <v/>
      </c>
      <c r="JZ2307" s="1">
        <f t="shared" si="1202"/>
        <v>2.4421162844850264E-7</v>
      </c>
      <c r="KA2307" s="1" t="str">
        <f t="shared" si="1203"/>
        <v/>
      </c>
      <c r="KB2307" s="1" t="str">
        <f t="shared" si="1204"/>
        <v/>
      </c>
      <c r="KE2307" s="1">
        <f t="shared" si="1167"/>
        <v>10.803199999999855</v>
      </c>
      <c r="KF2307" s="151">
        <f t="shared" si="1168"/>
        <v>0.14743668895599527</v>
      </c>
      <c r="KG2307" s="1">
        <f t="shared" si="1169"/>
        <v>2.9418564090144539E-4</v>
      </c>
      <c r="KH2307" s="1" t="str">
        <f t="shared" si="1165"/>
        <v/>
      </c>
      <c r="KI2307" s="132" t="str">
        <f t="shared" si="1166"/>
        <v/>
      </c>
    </row>
    <row r="2308" spans="237:295" ht="20.100000000000001" customHeight="1" x14ac:dyDescent="0.25">
      <c r="IC2308" s="1">
        <v>1684</v>
      </c>
      <c r="ID2308" s="1">
        <f t="shared" si="1170"/>
        <v>47731.331806118164</v>
      </c>
      <c r="IE2308" s="1">
        <f t="shared" si="1171"/>
        <v>5.4165701689647656E-7</v>
      </c>
      <c r="IF2308" s="1">
        <f t="shared" si="1172"/>
        <v>0.99689044869954224</v>
      </c>
      <c r="IG2308" s="1">
        <f t="shared" si="1173"/>
        <v>5.4165701689647656E-7</v>
      </c>
      <c r="IH2308" s="1" t="str">
        <f t="shared" si="1174"/>
        <v/>
      </c>
      <c r="II2308" s="1" t="str">
        <f t="shared" si="1175"/>
        <v/>
      </c>
      <c r="IL2308" s="1">
        <f t="shared" si="1176"/>
        <v>2.2405558977597951E-11</v>
      </c>
      <c r="IM2308" s="1" t="str">
        <f t="shared" si="1177"/>
        <v/>
      </c>
      <c r="IN2308" s="1" t="str">
        <f t="shared" si="1178"/>
        <v/>
      </c>
      <c r="IS2308" s="1">
        <v>1684</v>
      </c>
      <c r="IT2308" s="1">
        <f t="shared" si="1179"/>
        <v>98.904459599773105</v>
      </c>
      <c r="IU2308" s="1">
        <f t="shared" si="1180"/>
        <v>2.6140389324423526E-4</v>
      </c>
      <c r="IV2308" s="1">
        <f t="shared" si="1181"/>
        <v>0.99689044869954224</v>
      </c>
      <c r="IW2308" s="1">
        <f t="shared" si="1182"/>
        <v>2.6140389324423526E-4</v>
      </c>
      <c r="IX2308" s="1" t="str">
        <f t="shared" si="1183"/>
        <v/>
      </c>
      <c r="IY2308" s="1" t="str">
        <f t="shared" si="1184"/>
        <v/>
      </c>
      <c r="IZ2308" s="1">
        <f t="shared" si="1185"/>
        <v>6.6499278528969946E-6</v>
      </c>
      <c r="JA2308" s="1" t="str">
        <f t="shared" si="1186"/>
        <v/>
      </c>
      <c r="JB2308" s="1" t="str">
        <f t="shared" si="1187"/>
        <v/>
      </c>
      <c r="JF2308" s="1">
        <v>1684</v>
      </c>
      <c r="JG2308" s="1">
        <f t="shared" si="1205"/>
        <v>278.07439189618452</v>
      </c>
      <c r="JH2308" s="1">
        <f t="shared" si="1188"/>
        <v>9.297515899360532E-5</v>
      </c>
      <c r="JI2308" s="1">
        <f t="shared" si="1189"/>
        <v>0.99689044869954224</v>
      </c>
      <c r="JJ2308" s="1">
        <f t="shared" si="1190"/>
        <v>9.297515899360532E-5</v>
      </c>
      <c r="JK2308" s="1" t="str">
        <f t="shared" si="1191"/>
        <v/>
      </c>
      <c r="JL2308" s="1" t="str">
        <f t="shared" si="1192"/>
        <v/>
      </c>
      <c r="JM2308" s="1">
        <f t="shared" si="1193"/>
        <v>4.3772492583993815E-20</v>
      </c>
      <c r="JN2308" s="1" t="str">
        <f t="shared" si="1194"/>
        <v/>
      </c>
      <c r="JO2308" s="1" t="str">
        <f t="shared" si="1195"/>
        <v/>
      </c>
      <c r="JS2308" s="1">
        <v>1684</v>
      </c>
      <c r="JT2308" s="1">
        <f t="shared" si="1196"/>
        <v>27156.682080843413</v>
      </c>
      <c r="JU2308" s="1">
        <f t="shared" si="1197"/>
        <v>9.5203127987551699E-7</v>
      </c>
      <c r="JV2308" s="1">
        <f t="shared" si="1198"/>
        <v>0.99689044869954224</v>
      </c>
      <c r="JW2308" s="1">
        <f t="shared" si="1199"/>
        <v>9.5203127987551699E-7</v>
      </c>
      <c r="JX2308" s="1" t="str">
        <f t="shared" si="1200"/>
        <v/>
      </c>
      <c r="JY2308" s="1" t="str">
        <f t="shared" si="1201"/>
        <v/>
      </c>
      <c r="JZ2308" s="1">
        <f t="shared" si="1202"/>
        <v>2.4110871527978686E-7</v>
      </c>
      <c r="KA2308" s="1" t="str">
        <f t="shared" si="1203"/>
        <v/>
      </c>
      <c r="KB2308" s="1" t="str">
        <f t="shared" si="1204"/>
        <v/>
      </c>
      <c r="KE2308" s="1">
        <f t="shared" si="1167"/>
        <v>10.809599999999854</v>
      </c>
      <c r="KF2308" s="151">
        <f t="shared" si="1168"/>
        <v>0.14714250331509382</v>
      </c>
      <c r="KG2308" s="1">
        <f t="shared" si="1169"/>
        <v>2.936801252573229E-4</v>
      </c>
      <c r="KH2308" s="1" t="str">
        <f t="shared" si="1165"/>
        <v/>
      </c>
      <c r="KI2308" s="132" t="str">
        <f t="shared" si="1166"/>
        <v/>
      </c>
    </row>
    <row r="2309" spans="237:295" ht="20.100000000000001" customHeight="1" x14ac:dyDescent="0.25">
      <c r="IC2309" s="1">
        <v>1685</v>
      </c>
      <c r="ID2309" s="1">
        <f t="shared" si="1170"/>
        <v>47801.114454957526</v>
      </c>
      <c r="IE2309" s="1">
        <f t="shared" si="1171"/>
        <v>5.3575715585856173E-7</v>
      </c>
      <c r="IF2309" s="1">
        <f t="shared" si="1172"/>
        <v>0.99692804078134956</v>
      </c>
      <c r="IG2309" s="1">
        <f t="shared" si="1173"/>
        <v>5.3575715585856173E-7</v>
      </c>
      <c r="IH2309" s="1" t="str">
        <f t="shared" si="1174"/>
        <v/>
      </c>
      <c r="II2309" s="1" t="str">
        <f t="shared" si="1175"/>
        <v/>
      </c>
      <c r="IL2309" s="1">
        <f t="shared" si="1176"/>
        <v>2.288182012522094E-11</v>
      </c>
      <c r="IM2309" s="1" t="str">
        <f t="shared" si="1177"/>
        <v/>
      </c>
      <c r="IN2309" s="1" t="str">
        <f t="shared" si="1178"/>
        <v/>
      </c>
      <c r="IS2309" s="1">
        <v>1685</v>
      </c>
      <c r="IT2309" s="1">
        <f t="shared" si="1179"/>
        <v>99.049056762930661</v>
      </c>
      <c r="IU2309" s="1">
        <f t="shared" si="1180"/>
        <v>2.585566179449192E-4</v>
      </c>
      <c r="IV2309" s="1">
        <f t="shared" si="1181"/>
        <v>0.99692804078134956</v>
      </c>
      <c r="IW2309" s="1">
        <f t="shared" si="1182"/>
        <v>2.585566179449192E-4</v>
      </c>
      <c r="IX2309" s="1" t="str">
        <f t="shared" si="1183"/>
        <v/>
      </c>
      <c r="IY2309" s="1" t="str">
        <f t="shared" si="1184"/>
        <v/>
      </c>
      <c r="IZ2309" s="1">
        <f t="shared" si="1185"/>
        <v>6.7530967871150365E-6</v>
      </c>
      <c r="JA2309" s="1" t="str">
        <f t="shared" si="1186"/>
        <v/>
      </c>
      <c r="JB2309" s="1" t="str">
        <f t="shared" si="1187"/>
        <v/>
      </c>
      <c r="JF2309" s="1">
        <v>1685</v>
      </c>
      <c r="JG2309" s="1">
        <f t="shared" si="1205"/>
        <v>278.48093340480472</v>
      </c>
      <c r="JH2309" s="1">
        <f t="shared" si="1188"/>
        <v>9.1962450765097054E-5</v>
      </c>
      <c r="JI2309" s="1">
        <f t="shared" si="1189"/>
        <v>0.99692804078134956</v>
      </c>
      <c r="JJ2309" s="1">
        <f t="shared" si="1190"/>
        <v>9.1962450765097054E-5</v>
      </c>
      <c r="JK2309" s="1" t="str">
        <f t="shared" si="1191"/>
        <v/>
      </c>
      <c r="JL2309" s="1" t="str">
        <f t="shared" si="1192"/>
        <v/>
      </c>
      <c r="JM2309" s="1">
        <f t="shared" si="1193"/>
        <v>4.5346838762082716E-20</v>
      </c>
      <c r="JN2309" s="1" t="str">
        <f t="shared" si="1194"/>
        <v/>
      </c>
      <c r="JO2309" s="1" t="str">
        <f t="shared" si="1195"/>
        <v/>
      </c>
      <c r="JS2309" s="1">
        <v>1685</v>
      </c>
      <c r="JT2309" s="1">
        <f t="shared" si="1196"/>
        <v>27196.384832423588</v>
      </c>
      <c r="JU2309" s="1">
        <f t="shared" si="1197"/>
        <v>9.4166152174481766E-7</v>
      </c>
      <c r="JV2309" s="1">
        <f t="shared" si="1198"/>
        <v>0.99692804078134956</v>
      </c>
      <c r="JW2309" s="1">
        <f t="shared" si="1199"/>
        <v>9.4166152174481766E-7</v>
      </c>
      <c r="JX2309" s="1" t="str">
        <f t="shared" si="1200"/>
        <v/>
      </c>
      <c r="JY2309" s="1" t="str">
        <f t="shared" si="1201"/>
        <v/>
      </c>
      <c r="JZ2309" s="1">
        <f t="shared" si="1202"/>
        <v>2.3804141852716045E-7</v>
      </c>
      <c r="KA2309" s="1" t="str">
        <f t="shared" si="1203"/>
        <v/>
      </c>
      <c r="KB2309" s="1" t="str">
        <f t="shared" si="1204"/>
        <v/>
      </c>
      <c r="KE2309" s="1">
        <f t="shared" si="1167"/>
        <v>10.815999999999853</v>
      </c>
      <c r="KF2309" s="151">
        <f t="shared" si="1168"/>
        <v>0.1468488231898365</v>
      </c>
      <c r="KG2309" s="1">
        <f t="shared" si="1169"/>
        <v>2.9317522149474584E-4</v>
      </c>
      <c r="KH2309" s="1" t="str">
        <f t="shared" si="1165"/>
        <v/>
      </c>
      <c r="KI2309" s="132" t="str">
        <f t="shared" si="1166"/>
        <v/>
      </c>
    </row>
    <row r="2310" spans="237:295" ht="20.100000000000001" customHeight="1" x14ac:dyDescent="0.25">
      <c r="IC2310" s="1">
        <v>1686</v>
      </c>
      <c r="ID2310" s="1">
        <f t="shared" si="1170"/>
        <v>47870.897103796873</v>
      </c>
      <c r="IE2310" s="1">
        <f t="shared" si="1171"/>
        <v>5.2991307887657979E-7</v>
      </c>
      <c r="IF2310" s="1">
        <f t="shared" si="1172"/>
        <v>0.99696522310406799</v>
      </c>
      <c r="IG2310" s="1">
        <f t="shared" si="1173"/>
        <v>5.2991307887657979E-7</v>
      </c>
      <c r="IH2310" s="1" t="str">
        <f t="shared" si="1174"/>
        <v/>
      </c>
      <c r="II2310" s="1" t="str">
        <f t="shared" si="1175"/>
        <v/>
      </c>
      <c r="IL2310" s="1">
        <f t="shared" si="1176"/>
        <v>2.33678309740182E-11</v>
      </c>
      <c r="IM2310" s="1" t="str">
        <f t="shared" si="1177"/>
        <v/>
      </c>
      <c r="IN2310" s="1" t="str">
        <f t="shared" si="1178"/>
        <v/>
      </c>
      <c r="IS2310" s="1">
        <v>1686</v>
      </c>
      <c r="IT2310" s="1">
        <f t="shared" si="1179"/>
        <v>99.193653926088245</v>
      </c>
      <c r="IU2310" s="1">
        <f t="shared" si="1180"/>
        <v>2.5573626405333178E-4</v>
      </c>
      <c r="IV2310" s="1">
        <f t="shared" si="1181"/>
        <v>0.99696522310406799</v>
      </c>
      <c r="IW2310" s="1">
        <f t="shared" si="1182"/>
        <v>2.5573626405333178E-4</v>
      </c>
      <c r="IX2310" s="1" t="str">
        <f t="shared" si="1183"/>
        <v/>
      </c>
      <c r="IY2310" s="1" t="str">
        <f t="shared" si="1184"/>
        <v/>
      </c>
      <c r="IZ2310" s="1">
        <f t="shared" si="1185"/>
        <v>6.8577565895026164E-6</v>
      </c>
      <c r="JA2310" s="1" t="str">
        <f t="shared" si="1186"/>
        <v/>
      </c>
      <c r="JB2310" s="1" t="str">
        <f t="shared" si="1187"/>
        <v/>
      </c>
      <c r="JF2310" s="1">
        <v>1686</v>
      </c>
      <c r="JG2310" s="1">
        <f t="shared" si="1205"/>
        <v>278.8874749134248</v>
      </c>
      <c r="JH2310" s="1">
        <f t="shared" si="1188"/>
        <v>9.0959317842193518E-5</v>
      </c>
      <c r="JI2310" s="1">
        <f t="shared" si="1189"/>
        <v>0.99696522310406799</v>
      </c>
      <c r="JJ2310" s="1">
        <f t="shared" si="1190"/>
        <v>9.0959317842193518E-5</v>
      </c>
      <c r="JK2310" s="1" t="str">
        <f t="shared" si="1191"/>
        <v/>
      </c>
      <c r="JL2310" s="1" t="str">
        <f t="shared" si="1192"/>
        <v/>
      </c>
      <c r="JM2310" s="1">
        <f t="shared" si="1193"/>
        <v>4.6977057124611326E-20</v>
      </c>
      <c r="JN2310" s="1" t="str">
        <f t="shared" si="1194"/>
        <v/>
      </c>
      <c r="JO2310" s="1" t="str">
        <f t="shared" si="1195"/>
        <v/>
      </c>
      <c r="JS2310" s="1">
        <v>1686</v>
      </c>
      <c r="JT2310" s="1">
        <f t="shared" si="1196"/>
        <v>27236.087584003777</v>
      </c>
      <c r="JU2310" s="1">
        <f t="shared" si="1197"/>
        <v>9.3138981120605716E-7</v>
      </c>
      <c r="JV2310" s="1">
        <f t="shared" si="1198"/>
        <v>0.99696522310406799</v>
      </c>
      <c r="JW2310" s="1">
        <f t="shared" si="1199"/>
        <v>9.3138981120605716E-7</v>
      </c>
      <c r="JX2310" s="1" t="str">
        <f t="shared" si="1200"/>
        <v/>
      </c>
      <c r="JY2310" s="1" t="str">
        <f t="shared" si="1201"/>
        <v/>
      </c>
      <c r="JZ2310" s="1">
        <f t="shared" si="1202"/>
        <v>2.3500938262000132E-7</v>
      </c>
      <c r="KA2310" s="1" t="str">
        <f t="shared" si="1203"/>
        <v/>
      </c>
      <c r="KB2310" s="1" t="str">
        <f t="shared" si="1204"/>
        <v/>
      </c>
      <c r="KE2310" s="1">
        <f t="shared" si="1167"/>
        <v>10.822399999999853</v>
      </c>
      <c r="KF2310" s="151">
        <f t="shared" si="1168"/>
        <v>0.14655564796834175</v>
      </c>
      <c r="KG2310" s="1">
        <f t="shared" si="1169"/>
        <v>2.9267092974893938E-4</v>
      </c>
      <c r="KH2310" s="1" t="str">
        <f t="shared" si="1165"/>
        <v/>
      </c>
      <c r="KI2310" s="132" t="str">
        <f t="shared" si="1166"/>
        <v/>
      </c>
    </row>
    <row r="2311" spans="237:295" ht="20.100000000000001" customHeight="1" x14ac:dyDescent="0.25">
      <c r="IC2311" s="1">
        <v>1687</v>
      </c>
      <c r="ID2311" s="1">
        <f t="shared" si="1170"/>
        <v>47940.679752636235</v>
      </c>
      <c r="IE2311" s="1">
        <f t="shared" si="1171"/>
        <v>5.2412436344311074E-7</v>
      </c>
      <c r="IF2311" s="1">
        <f t="shared" si="1172"/>
        <v>0.99700199954570379</v>
      </c>
      <c r="IG2311" s="1">
        <f t="shared" si="1173"/>
        <v>5.2412436344311074E-7</v>
      </c>
      <c r="IH2311" s="1" t="str">
        <f t="shared" si="1174"/>
        <v/>
      </c>
      <c r="II2311" s="1" t="str">
        <f t="shared" si="1175"/>
        <v/>
      </c>
      <c r="IL2311" s="1">
        <f t="shared" si="1176"/>
        <v>2.3863782890676758E-11</v>
      </c>
      <c r="IM2311" s="1" t="str">
        <f t="shared" si="1177"/>
        <v/>
      </c>
      <c r="IN2311" s="1" t="str">
        <f t="shared" si="1178"/>
        <v/>
      </c>
      <c r="IS2311" s="1">
        <v>1687</v>
      </c>
      <c r="IT2311" s="1">
        <f t="shared" si="1179"/>
        <v>99.338251089245801</v>
      </c>
      <c r="IU2311" s="1">
        <f t="shared" si="1180"/>
        <v>2.5294262766722617E-4</v>
      </c>
      <c r="IV2311" s="1">
        <f t="shared" si="1181"/>
        <v>0.99700199954570379</v>
      </c>
      <c r="IW2311" s="1">
        <f t="shared" si="1182"/>
        <v>2.5294262766722617E-4</v>
      </c>
      <c r="IX2311" s="1" t="str">
        <f t="shared" si="1183"/>
        <v/>
      </c>
      <c r="IY2311" s="1" t="str">
        <f t="shared" si="1184"/>
        <v/>
      </c>
      <c r="IZ2311" s="1">
        <f t="shared" si="1185"/>
        <v>6.9639269905636549E-6</v>
      </c>
      <c r="JA2311" s="1" t="str">
        <f t="shared" si="1186"/>
        <v/>
      </c>
      <c r="JB2311" s="1" t="str">
        <f t="shared" si="1187"/>
        <v/>
      </c>
      <c r="JF2311" s="1">
        <v>1687</v>
      </c>
      <c r="JG2311" s="1">
        <f t="shared" si="1205"/>
        <v>279.29401642204499</v>
      </c>
      <c r="JH2311" s="1">
        <f t="shared" si="1188"/>
        <v>8.9965687701704837E-5</v>
      </c>
      <c r="JI2311" s="1">
        <f t="shared" si="1189"/>
        <v>0.99700199954570379</v>
      </c>
      <c r="JJ2311" s="1">
        <f t="shared" si="1190"/>
        <v>8.9965687701704837E-5</v>
      </c>
      <c r="JK2311" s="1" t="str">
        <f t="shared" si="1191"/>
        <v/>
      </c>
      <c r="JL2311" s="1" t="str">
        <f t="shared" si="1192"/>
        <v/>
      </c>
      <c r="JM2311" s="1">
        <f t="shared" si="1193"/>
        <v>4.866510317174355E-20</v>
      </c>
      <c r="JN2311" s="1" t="str">
        <f t="shared" si="1194"/>
        <v/>
      </c>
      <c r="JO2311" s="1" t="str">
        <f t="shared" si="1195"/>
        <v/>
      </c>
      <c r="JS2311" s="1">
        <v>1687</v>
      </c>
      <c r="JT2311" s="1">
        <f t="shared" si="1196"/>
        <v>27275.790335583952</v>
      </c>
      <c r="JU2311" s="1">
        <f t="shared" si="1197"/>
        <v>9.2121540564857879E-7</v>
      </c>
      <c r="JV2311" s="1">
        <f t="shared" si="1198"/>
        <v>0.99700199954570368</v>
      </c>
      <c r="JW2311" s="1">
        <f t="shared" si="1199"/>
        <v>9.2121540564857879E-7</v>
      </c>
      <c r="JX2311" s="1" t="str">
        <f t="shared" si="1200"/>
        <v/>
      </c>
      <c r="JY2311" s="1" t="str">
        <f t="shared" si="1201"/>
        <v/>
      </c>
      <c r="JZ2311" s="1">
        <f t="shared" si="1202"/>
        <v>2.3201225483221304E-7</v>
      </c>
      <c r="KA2311" s="1" t="str">
        <f t="shared" si="1203"/>
        <v/>
      </c>
      <c r="KB2311" s="1" t="str">
        <f t="shared" si="1204"/>
        <v/>
      </c>
      <c r="KE2311" s="1">
        <f t="shared" si="1167"/>
        <v>10.828799999999852</v>
      </c>
      <c r="KF2311" s="151">
        <f t="shared" si="1168"/>
        <v>0.14626297703859281</v>
      </c>
      <c r="KG2311" s="1">
        <f t="shared" si="1169"/>
        <v>2.9216725015046574E-4</v>
      </c>
      <c r="KH2311" s="1" t="str">
        <f t="shared" si="1165"/>
        <v/>
      </c>
      <c r="KI2311" s="132" t="str">
        <f t="shared" si="1166"/>
        <v/>
      </c>
    </row>
    <row r="2312" spans="237:295" ht="20.100000000000001" customHeight="1" x14ac:dyDescent="0.25">
      <c r="IC2312" s="1">
        <v>1688</v>
      </c>
      <c r="ID2312" s="1">
        <f t="shared" si="1170"/>
        <v>48010.462401475583</v>
      </c>
      <c r="IE2312" s="1">
        <f t="shared" si="1171"/>
        <v>5.1839058902000643E-7</v>
      </c>
      <c r="IF2312" s="1">
        <f t="shared" si="1172"/>
        <v>0.99703837395484751</v>
      </c>
      <c r="IG2312" s="1">
        <f t="shared" si="1173"/>
        <v>5.1839058902000643E-7</v>
      </c>
      <c r="IH2312" s="1" t="str">
        <f t="shared" si="1174"/>
        <v/>
      </c>
      <c r="II2312" s="1" t="str">
        <f t="shared" si="1175"/>
        <v/>
      </c>
      <c r="IL2312" s="1">
        <f t="shared" si="1176"/>
        <v>2.4369870822725445E-11</v>
      </c>
      <c r="IM2312" s="1" t="str">
        <f t="shared" si="1177"/>
        <v/>
      </c>
      <c r="IN2312" s="1" t="str">
        <f t="shared" si="1178"/>
        <v/>
      </c>
      <c r="IS2312" s="1">
        <v>1688</v>
      </c>
      <c r="IT2312" s="1">
        <f t="shared" si="1179"/>
        <v>99.482848252403357</v>
      </c>
      <c r="IU2312" s="1">
        <f t="shared" si="1180"/>
        <v>2.5017550583472095E-4</v>
      </c>
      <c r="IV2312" s="1">
        <f t="shared" si="1181"/>
        <v>0.99703837395484751</v>
      </c>
      <c r="IW2312" s="1">
        <f t="shared" si="1182"/>
        <v>2.5017550583472095E-4</v>
      </c>
      <c r="IX2312" s="1" t="str">
        <f t="shared" si="1183"/>
        <v/>
      </c>
      <c r="IY2312" s="1" t="str">
        <f t="shared" si="1184"/>
        <v/>
      </c>
      <c r="IZ2312" s="1">
        <f t="shared" si="1185"/>
        <v>7.0716279533566265E-6</v>
      </c>
      <c r="JA2312" s="1" t="str">
        <f t="shared" si="1186"/>
        <v/>
      </c>
      <c r="JB2312" s="1" t="str">
        <f t="shared" si="1187"/>
        <v/>
      </c>
      <c r="JF2312" s="1">
        <v>1688</v>
      </c>
      <c r="JG2312" s="1">
        <f t="shared" si="1205"/>
        <v>279.70055793066518</v>
      </c>
      <c r="JH2312" s="1">
        <f t="shared" si="1188"/>
        <v>8.898148815846586E-5</v>
      </c>
      <c r="JI2312" s="1">
        <f t="shared" si="1189"/>
        <v>0.99703837395484751</v>
      </c>
      <c r="JJ2312" s="1">
        <f t="shared" si="1190"/>
        <v>8.898148815846586E-5</v>
      </c>
      <c r="JK2312" s="1" t="str">
        <f t="shared" si="1191"/>
        <v/>
      </c>
      <c r="JL2312" s="1" t="str">
        <f t="shared" si="1192"/>
        <v/>
      </c>
      <c r="JM2312" s="1">
        <f t="shared" si="1193"/>
        <v>5.0412999862067001E-20</v>
      </c>
      <c r="JN2312" s="1" t="str">
        <f t="shared" si="1194"/>
        <v/>
      </c>
      <c r="JO2312" s="1" t="str">
        <f t="shared" si="1195"/>
        <v/>
      </c>
      <c r="JS2312" s="1">
        <v>1688</v>
      </c>
      <c r="JT2312" s="1">
        <f t="shared" si="1196"/>
        <v>27315.493087164126</v>
      </c>
      <c r="JU2312" s="1">
        <f t="shared" si="1197"/>
        <v>9.1113756592294886E-7</v>
      </c>
      <c r="JV2312" s="1">
        <f t="shared" si="1198"/>
        <v>0.99703837395484751</v>
      </c>
      <c r="JW2312" s="1">
        <f t="shared" si="1199"/>
        <v>9.1113756592294886E-7</v>
      </c>
      <c r="JX2312" s="1" t="str">
        <f t="shared" si="1200"/>
        <v/>
      </c>
      <c r="JY2312" s="1" t="str">
        <f t="shared" si="1201"/>
        <v/>
      </c>
      <c r="JZ2312" s="1">
        <f t="shared" si="1202"/>
        <v>2.2904968526841436E-7</v>
      </c>
      <c r="KA2312" s="1" t="str">
        <f t="shared" si="1203"/>
        <v/>
      </c>
      <c r="KB2312" s="1" t="str">
        <f t="shared" si="1204"/>
        <v/>
      </c>
      <c r="KE2312" s="1">
        <f t="shared" si="1167"/>
        <v>10.835199999999851</v>
      </c>
      <c r="KF2312" s="151">
        <f t="shared" si="1168"/>
        <v>0.14597080978844235</v>
      </c>
      <c r="KG2312" s="1">
        <f t="shared" si="1169"/>
        <v>2.9166418282652873E-4</v>
      </c>
      <c r="KH2312" s="1" t="str">
        <f t="shared" si="1165"/>
        <v/>
      </c>
      <c r="KI2312" s="132" t="str">
        <f t="shared" si="1166"/>
        <v/>
      </c>
    </row>
    <row r="2313" spans="237:295" ht="20.100000000000001" customHeight="1" x14ac:dyDescent="0.25">
      <c r="IC2313" s="1">
        <v>1689</v>
      </c>
      <c r="ID2313" s="1">
        <f t="shared" si="1170"/>
        <v>48080.24505031493</v>
      </c>
      <c r="IE2313" s="1">
        <f t="shared" si="1171"/>
        <v>5.1271133704363514E-7</v>
      </c>
      <c r="IF2313" s="1">
        <f t="shared" si="1172"/>
        <v>0.99707435015081292</v>
      </c>
      <c r="IG2313" s="1">
        <f t="shared" si="1173"/>
        <v>5.1271133704363514E-7</v>
      </c>
      <c r="IH2313" s="1" t="str">
        <f t="shared" si="1174"/>
        <v/>
      </c>
      <c r="II2313" s="1" t="str">
        <f t="shared" si="1175"/>
        <v/>
      </c>
      <c r="IL2313" s="1">
        <f t="shared" si="1176"/>
        <v>2.4886293361925471E-11</v>
      </c>
      <c r="IM2313" s="1" t="str">
        <f t="shared" si="1177"/>
        <v/>
      </c>
      <c r="IN2313" s="1" t="str">
        <f t="shared" si="1178"/>
        <v/>
      </c>
      <c r="IS2313" s="1">
        <v>1689</v>
      </c>
      <c r="IT2313" s="1">
        <f t="shared" si="1179"/>
        <v>99.627445415560913</v>
      </c>
      <c r="IU2313" s="1">
        <f t="shared" si="1180"/>
        <v>2.4743469655684155E-4</v>
      </c>
      <c r="IV2313" s="1">
        <f t="shared" si="1181"/>
        <v>0.99707435015081292</v>
      </c>
      <c r="IW2313" s="1">
        <f t="shared" si="1182"/>
        <v>2.4743469655684155E-4</v>
      </c>
      <c r="IX2313" s="1" t="str">
        <f t="shared" si="1183"/>
        <v/>
      </c>
      <c r="IY2313" s="1" t="str">
        <f t="shared" si="1184"/>
        <v/>
      </c>
      <c r="IZ2313" s="1">
        <f t="shared" si="1185"/>
        <v>7.1808796758074234E-6</v>
      </c>
      <c r="JA2313" s="1" t="str">
        <f t="shared" si="1186"/>
        <v/>
      </c>
      <c r="JB2313" s="1" t="str">
        <f t="shared" si="1187"/>
        <v/>
      </c>
      <c r="JF2313" s="1">
        <v>1689</v>
      </c>
      <c r="JG2313" s="1">
        <f t="shared" si="1205"/>
        <v>280.10709943928526</v>
      </c>
      <c r="JH2313" s="1">
        <f t="shared" si="1188"/>
        <v>8.8006647366236827E-5</v>
      </c>
      <c r="JI2313" s="1">
        <f t="shared" si="1189"/>
        <v>0.99707435015081292</v>
      </c>
      <c r="JJ2313" s="1">
        <f t="shared" si="1190"/>
        <v>8.8006647366236827E-5</v>
      </c>
      <c r="JK2313" s="1" t="str">
        <f t="shared" si="1191"/>
        <v/>
      </c>
      <c r="JL2313" s="1" t="str">
        <f t="shared" si="1192"/>
        <v/>
      </c>
      <c r="JM2313" s="1">
        <f t="shared" si="1193"/>
        <v>5.2222839904812586E-20</v>
      </c>
      <c r="JN2313" s="1" t="str">
        <f t="shared" si="1194"/>
        <v/>
      </c>
      <c r="JO2313" s="1" t="str">
        <f t="shared" si="1195"/>
        <v/>
      </c>
      <c r="JS2313" s="1">
        <v>1689</v>
      </c>
      <c r="JT2313" s="1">
        <f t="shared" si="1196"/>
        <v>27355.195838744316</v>
      </c>
      <c r="JU2313" s="1">
        <f t="shared" si="1197"/>
        <v>9.011555563502103E-7</v>
      </c>
      <c r="JV2313" s="1">
        <f t="shared" si="1198"/>
        <v>0.99707435015081292</v>
      </c>
      <c r="JW2313" s="1">
        <f t="shared" si="1199"/>
        <v>9.011555563502103E-7</v>
      </c>
      <c r="JX2313" s="1" t="str">
        <f t="shared" si="1200"/>
        <v/>
      </c>
      <c r="JY2313" s="1" t="str">
        <f t="shared" si="1201"/>
        <v/>
      </c>
      <c r="JZ2313" s="1">
        <f t="shared" si="1202"/>
        <v>2.2612132685009162E-7</v>
      </c>
      <c r="KA2313" s="1" t="str">
        <f t="shared" si="1203"/>
        <v/>
      </c>
      <c r="KB2313" s="1" t="str">
        <f t="shared" si="1204"/>
        <v/>
      </c>
      <c r="KE2313" s="1">
        <f t="shared" si="1167"/>
        <v>10.84159999999985</v>
      </c>
      <c r="KF2313" s="151">
        <f t="shared" si="1168"/>
        <v>0.14567914560561582</v>
      </c>
      <c r="KG2313" s="1">
        <f t="shared" si="1169"/>
        <v>2.9116172790047412E-4</v>
      </c>
      <c r="KH2313" s="1" t="str">
        <f t="shared" si="1165"/>
        <v/>
      </c>
      <c r="KI2313" s="132" t="str">
        <f t="shared" si="1166"/>
        <v/>
      </c>
    </row>
    <row r="2314" spans="237:295" ht="20.100000000000001" customHeight="1" x14ac:dyDescent="0.25">
      <c r="IC2314" s="1">
        <v>1690</v>
      </c>
      <c r="ID2314" s="1">
        <f t="shared" si="1170"/>
        <v>48150.027699154292</v>
      </c>
      <c r="IE2314" s="1">
        <f t="shared" si="1171"/>
        <v>5.0708619092992853E-7</v>
      </c>
      <c r="IF2314" s="1">
        <f t="shared" si="1172"/>
        <v>0.99710993192377384</v>
      </c>
      <c r="IG2314" s="1">
        <f t="shared" si="1173"/>
        <v>5.0708619092992853E-7</v>
      </c>
      <c r="IH2314" s="1" t="str">
        <f t="shared" si="1174"/>
        <v/>
      </c>
      <c r="II2314" s="1" t="str">
        <f t="shared" si="1175"/>
        <v/>
      </c>
      <c r="IL2314" s="1">
        <f t="shared" si="1176"/>
        <v>2.5413252808710286E-11</v>
      </c>
      <c r="IM2314" s="1" t="str">
        <f t="shared" si="1177"/>
        <v/>
      </c>
      <c r="IN2314" s="1" t="str">
        <f t="shared" si="1178"/>
        <v/>
      </c>
      <c r="IS2314" s="1">
        <v>1690</v>
      </c>
      <c r="IT2314" s="1">
        <f t="shared" si="1179"/>
        <v>99.772042578718498</v>
      </c>
      <c r="IU2314" s="1">
        <f t="shared" si="1180"/>
        <v>2.4471999878994898E-4</v>
      </c>
      <c r="IV2314" s="1">
        <f t="shared" si="1181"/>
        <v>0.99710993192377384</v>
      </c>
      <c r="IW2314" s="1">
        <f t="shared" si="1182"/>
        <v>2.4471999878994898E-4</v>
      </c>
      <c r="IX2314" s="1" t="str">
        <f t="shared" si="1183"/>
        <v/>
      </c>
      <c r="IY2314" s="1" t="str">
        <f t="shared" si="1184"/>
        <v/>
      </c>
      <c r="IZ2314" s="1">
        <f t="shared" si="1185"/>
        <v>7.2917025930390342E-6</v>
      </c>
      <c r="JA2314" s="1" t="str">
        <f t="shared" si="1186"/>
        <v/>
      </c>
      <c r="JB2314" s="1" t="str">
        <f t="shared" si="1187"/>
        <v/>
      </c>
      <c r="JF2314" s="1">
        <v>1690</v>
      </c>
      <c r="JG2314" s="1">
        <f t="shared" si="1205"/>
        <v>280.51364094790546</v>
      </c>
      <c r="JH2314" s="1">
        <f t="shared" si="1188"/>
        <v>8.7041093818567968E-5</v>
      </c>
      <c r="JI2314" s="1">
        <f t="shared" si="1189"/>
        <v>0.99710993192377384</v>
      </c>
      <c r="JJ2314" s="1">
        <f t="shared" si="1190"/>
        <v>8.7041093818567968E-5</v>
      </c>
      <c r="JK2314" s="1" t="str">
        <f t="shared" si="1191"/>
        <v/>
      </c>
      <c r="JL2314" s="1" t="str">
        <f t="shared" si="1192"/>
        <v/>
      </c>
      <c r="JM2314" s="1">
        <f t="shared" si="1193"/>
        <v>5.4096788128745167E-20</v>
      </c>
      <c r="JN2314" s="1" t="str">
        <f t="shared" si="1194"/>
        <v/>
      </c>
      <c r="JO2314" s="1" t="str">
        <f t="shared" si="1195"/>
        <v/>
      </c>
      <c r="JS2314" s="1">
        <v>1690</v>
      </c>
      <c r="JT2314" s="1">
        <f t="shared" si="1196"/>
        <v>27394.89859032449</v>
      </c>
      <c r="JU2314" s="1">
        <f t="shared" si="1197"/>
        <v>8.9126864473074688E-7</v>
      </c>
      <c r="JV2314" s="1">
        <f t="shared" si="1198"/>
        <v>0.99710993192377384</v>
      </c>
      <c r="JW2314" s="1">
        <f t="shared" si="1199"/>
        <v>8.9126864473074688E-7</v>
      </c>
      <c r="JX2314" s="1" t="str">
        <f t="shared" si="1200"/>
        <v/>
      </c>
      <c r="JY2314" s="1" t="str">
        <f t="shared" si="1201"/>
        <v/>
      </c>
      <c r="JZ2314" s="1">
        <f t="shared" si="1202"/>
        <v>2.2322683530170488E-7</v>
      </c>
      <c r="KA2314" s="1" t="str">
        <f t="shared" si="1203"/>
        <v/>
      </c>
      <c r="KB2314" s="1" t="str">
        <f t="shared" si="1204"/>
        <v/>
      </c>
      <c r="KE2314" s="1">
        <f t="shared" si="1167"/>
        <v>10.84799999999985</v>
      </c>
      <c r="KF2314" s="151">
        <f t="shared" si="1168"/>
        <v>0.14538798387771534</v>
      </c>
      <c r="KG2314" s="1">
        <f t="shared" si="1169"/>
        <v>2.9065988549104027E-4</v>
      </c>
      <c r="KH2314" s="1" t="str">
        <f t="shared" si="1165"/>
        <v/>
      </c>
      <c r="KI2314" s="132" t="str">
        <f t="shared" si="1166"/>
        <v/>
      </c>
    </row>
    <row r="2315" spans="237:295" ht="20.100000000000001" customHeight="1" x14ac:dyDescent="0.25">
      <c r="IC2315" s="1">
        <v>1691</v>
      </c>
      <c r="ID2315" s="1">
        <f t="shared" si="1170"/>
        <v>48219.81034799364</v>
      </c>
      <c r="IE2315" s="1">
        <f t="shared" si="1171"/>
        <v>5.0151473607920941E-7</v>
      </c>
      <c r="IF2315" s="1">
        <f t="shared" si="1172"/>
        <v>0.99714512303490344</v>
      </c>
      <c r="IG2315" s="1">
        <f t="shared" si="1173"/>
        <v>5.0151473607920941E-7</v>
      </c>
      <c r="IH2315" s="1" t="str">
        <f t="shared" si="1174"/>
        <v/>
      </c>
      <c r="II2315" s="1" t="str">
        <f t="shared" si="1175"/>
        <v/>
      </c>
      <c r="IL2315" s="1">
        <f t="shared" si="1176"/>
        <v>2.5950955237691752E-11</v>
      </c>
      <c r="IM2315" s="1" t="str">
        <f t="shared" si="1177"/>
        <v/>
      </c>
      <c r="IN2315" s="1" t="str">
        <f t="shared" si="1178"/>
        <v/>
      </c>
      <c r="IS2315" s="1">
        <v>1691</v>
      </c>
      <c r="IT2315" s="1">
        <f t="shared" si="1179"/>
        <v>99.916639741876054</v>
      </c>
      <c r="IU2315" s="1">
        <f t="shared" si="1180"/>
        <v>2.4203121244807289E-4</v>
      </c>
      <c r="IV2315" s="1">
        <f t="shared" si="1181"/>
        <v>0.99714512303490344</v>
      </c>
      <c r="IW2315" s="1">
        <f t="shared" si="1182"/>
        <v>2.4203121244807289E-4</v>
      </c>
      <c r="IX2315" s="1" t="str">
        <f t="shared" si="1183"/>
        <v/>
      </c>
      <c r="IY2315" s="1" t="str">
        <f t="shared" si="1184"/>
        <v/>
      </c>
      <c r="IZ2315" s="1">
        <f t="shared" si="1185"/>
        <v>7.4041173797181184E-6</v>
      </c>
      <c r="JA2315" s="1" t="str">
        <f t="shared" si="1186"/>
        <v/>
      </c>
      <c r="JB2315" s="1" t="str">
        <f t="shared" si="1187"/>
        <v/>
      </c>
      <c r="JF2315" s="1">
        <v>1691</v>
      </c>
      <c r="JG2315" s="1">
        <f t="shared" si="1205"/>
        <v>280.92018245652565</v>
      </c>
      <c r="JH2315" s="1">
        <f t="shared" si="1188"/>
        <v>8.6084756349629748E-5</v>
      </c>
      <c r="JI2315" s="1">
        <f t="shared" si="1189"/>
        <v>0.99714512303490344</v>
      </c>
      <c r="JJ2315" s="1">
        <f t="shared" si="1190"/>
        <v>8.6084756349629748E-5</v>
      </c>
      <c r="JK2315" s="1" t="str">
        <f t="shared" si="1191"/>
        <v/>
      </c>
      <c r="JL2315" s="1" t="str">
        <f t="shared" si="1192"/>
        <v/>
      </c>
      <c r="JM2315" s="1">
        <f t="shared" si="1193"/>
        <v>5.6037083930233055E-20</v>
      </c>
      <c r="JN2315" s="1" t="str">
        <f t="shared" si="1194"/>
        <v/>
      </c>
      <c r="JO2315" s="1" t="str">
        <f t="shared" si="1195"/>
        <v/>
      </c>
      <c r="JS2315" s="1">
        <v>1691</v>
      </c>
      <c r="JT2315" s="1">
        <f t="shared" si="1196"/>
        <v>27434.601341904679</v>
      </c>
      <c r="JU2315" s="1">
        <f t="shared" si="1197"/>
        <v>8.8147610235274568E-7</v>
      </c>
      <c r="JV2315" s="1">
        <f t="shared" si="1198"/>
        <v>0.99714512303490344</v>
      </c>
      <c r="JW2315" s="1">
        <f t="shared" si="1199"/>
        <v>8.8147610235274568E-7</v>
      </c>
      <c r="JX2315" s="1" t="str">
        <f t="shared" si="1200"/>
        <v/>
      </c>
      <c r="JY2315" s="1" t="str">
        <f t="shared" si="1201"/>
        <v/>
      </c>
      <c r="JZ2315" s="1">
        <f t="shared" si="1202"/>
        <v>2.2036586913673643E-7</v>
      </c>
      <c r="KA2315" s="1" t="str">
        <f t="shared" si="1203"/>
        <v/>
      </c>
      <c r="KB2315" s="1" t="str">
        <f t="shared" si="1204"/>
        <v/>
      </c>
      <c r="KE2315" s="1">
        <f t="shared" si="1167"/>
        <v>10.854399999999849</v>
      </c>
      <c r="KF2315" s="151">
        <f t="shared" si="1168"/>
        <v>0.1450973239922243</v>
      </c>
      <c r="KG2315" s="1">
        <f t="shared" si="1169"/>
        <v>2.9015865571366262E-4</v>
      </c>
      <c r="KH2315" s="1" t="str">
        <f t="shared" si="1165"/>
        <v/>
      </c>
      <c r="KI2315" s="132" t="str">
        <f t="shared" si="1166"/>
        <v/>
      </c>
    </row>
    <row r="2316" spans="237:295" ht="20.100000000000001" customHeight="1" x14ac:dyDescent="0.25">
      <c r="IC2316" s="1">
        <v>1692</v>
      </c>
      <c r="ID2316" s="1">
        <f t="shared" si="1170"/>
        <v>48289.592996833002</v>
      </c>
      <c r="IE2316" s="1">
        <f t="shared" si="1171"/>
        <v>4.9599655988080278E-7</v>
      </c>
      <c r="IF2316" s="1">
        <f t="shared" si="1172"/>
        <v>0.99717992721651194</v>
      </c>
      <c r="IG2316" s="1">
        <f t="shared" si="1173"/>
        <v>4.9599655988080278E-7</v>
      </c>
      <c r="IH2316" s="1" t="str">
        <f t="shared" si="1174"/>
        <v/>
      </c>
      <c r="II2316" s="1" t="str">
        <f t="shared" si="1175"/>
        <v/>
      </c>
      <c r="IL2316" s="1">
        <f t="shared" si="1176"/>
        <v>2.6499610564249416E-11</v>
      </c>
      <c r="IM2316" s="1" t="str">
        <f t="shared" si="1177"/>
        <v/>
      </c>
      <c r="IN2316" s="1" t="str">
        <f t="shared" si="1178"/>
        <v/>
      </c>
      <c r="IS2316" s="1">
        <v>1692</v>
      </c>
      <c r="IT2316" s="1">
        <f t="shared" si="1179"/>
        <v>100.06123690503361</v>
      </c>
      <c r="IU2316" s="1">
        <f t="shared" si="1180"/>
        <v>2.3936813840513713E-4</v>
      </c>
      <c r="IV2316" s="1">
        <f t="shared" si="1181"/>
        <v>0.99717992721651194</v>
      </c>
      <c r="IW2316" s="1">
        <f t="shared" si="1182"/>
        <v>2.3936813840513713E-4</v>
      </c>
      <c r="IX2316" s="1" t="str">
        <f t="shared" si="1183"/>
        <v/>
      </c>
      <c r="IY2316" s="1" t="str">
        <f t="shared" si="1184"/>
        <v/>
      </c>
      <c r="IZ2316" s="1">
        <f t="shared" si="1185"/>
        <v>7.518144952418605E-6</v>
      </c>
      <c r="JA2316" s="1" t="str">
        <f t="shared" si="1186"/>
        <v/>
      </c>
      <c r="JB2316" s="1" t="str">
        <f t="shared" si="1187"/>
        <v/>
      </c>
      <c r="JF2316" s="1">
        <v>1692</v>
      </c>
      <c r="JG2316" s="1">
        <f t="shared" si="1205"/>
        <v>281.32672396514573</v>
      </c>
      <c r="JH2316" s="1">
        <f t="shared" si="1188"/>
        <v>8.5137564135004574E-5</v>
      </c>
      <c r="JI2316" s="1">
        <f t="shared" si="1189"/>
        <v>0.99717992721651194</v>
      </c>
      <c r="JJ2316" s="1">
        <f t="shared" si="1190"/>
        <v>8.5137564135004574E-5</v>
      </c>
      <c r="JK2316" s="1" t="str">
        <f t="shared" si="1191"/>
        <v/>
      </c>
      <c r="JL2316" s="1" t="str">
        <f t="shared" si="1192"/>
        <v/>
      </c>
      <c r="JM2316" s="1">
        <f t="shared" si="1193"/>
        <v>5.8046043803124061E-20</v>
      </c>
      <c r="JN2316" s="1" t="str">
        <f t="shared" si="1194"/>
        <v/>
      </c>
      <c r="JO2316" s="1" t="str">
        <f t="shared" si="1195"/>
        <v/>
      </c>
      <c r="JS2316" s="1">
        <v>1692</v>
      </c>
      <c r="JT2316" s="1">
        <f t="shared" si="1196"/>
        <v>27474.304093484854</v>
      </c>
      <c r="JU2316" s="1">
        <f t="shared" si="1197"/>
        <v>8.7177720400034004E-7</v>
      </c>
      <c r="JV2316" s="1">
        <f t="shared" si="1198"/>
        <v>0.99717992721651194</v>
      </c>
      <c r="JW2316" s="1">
        <f t="shared" si="1199"/>
        <v>8.7177720400034004E-7</v>
      </c>
      <c r="JX2316" s="1" t="str">
        <f t="shared" si="1200"/>
        <v/>
      </c>
      <c r="JY2316" s="1" t="str">
        <f t="shared" si="1201"/>
        <v/>
      </c>
      <c r="JZ2316" s="1">
        <f t="shared" si="1202"/>
        <v>2.1753808964371323E-7</v>
      </c>
      <c r="KA2316" s="1" t="str">
        <f t="shared" si="1203"/>
        <v/>
      </c>
      <c r="KB2316" s="1" t="str">
        <f t="shared" si="1204"/>
        <v/>
      </c>
      <c r="KE2316" s="1">
        <f t="shared" si="1167"/>
        <v>10.860799999999848</v>
      </c>
      <c r="KF2316" s="151">
        <f t="shared" si="1168"/>
        <v>0.14480716533651064</v>
      </c>
      <c r="KG2316" s="1">
        <f t="shared" si="1169"/>
        <v>2.8965803868008511E-4</v>
      </c>
      <c r="KH2316" s="1" t="str">
        <f t="shared" si="1165"/>
        <v/>
      </c>
      <c r="KI2316" s="132" t="str">
        <f t="shared" si="1166"/>
        <v/>
      </c>
    </row>
    <row r="2317" spans="237:295" ht="20.100000000000001" customHeight="1" x14ac:dyDescent="0.25">
      <c r="IC2317" s="1">
        <v>1693</v>
      </c>
      <c r="ID2317" s="1">
        <f t="shared" si="1170"/>
        <v>48359.375645672349</v>
      </c>
      <c r="IE2317" s="1">
        <f t="shared" si="1171"/>
        <v>4.9053125171745191E-7</v>
      </c>
      <c r="IF2317" s="1">
        <f t="shared" si="1172"/>
        <v>0.99721434817218646</v>
      </c>
      <c r="IG2317" s="1">
        <f t="shared" si="1173"/>
        <v>4.9053125171745191E-7</v>
      </c>
      <c r="IH2317" s="1" t="str">
        <f t="shared" si="1174"/>
        <v/>
      </c>
      <c r="II2317" s="1" t="str">
        <f t="shared" si="1175"/>
        <v/>
      </c>
      <c r="IL2317" s="1">
        <f t="shared" si="1176"/>
        <v>2.7059432612217794E-11</v>
      </c>
      <c r="IM2317" s="1" t="str">
        <f t="shared" si="1177"/>
        <v/>
      </c>
      <c r="IN2317" s="1" t="str">
        <f t="shared" si="1178"/>
        <v/>
      </c>
      <c r="IS2317" s="1">
        <v>1693</v>
      </c>
      <c r="IT2317" s="1">
        <f t="shared" si="1179"/>
        <v>100.20583406819117</v>
      </c>
      <c r="IU2317" s="1">
        <f t="shared" si="1180"/>
        <v>2.3673057849708844E-4</v>
      </c>
      <c r="IV2317" s="1">
        <f t="shared" si="1181"/>
        <v>0.99721434817218646</v>
      </c>
      <c r="IW2317" s="1">
        <f t="shared" si="1182"/>
        <v>2.3673057849708844E-4</v>
      </c>
      <c r="IX2317" s="1" t="str">
        <f t="shared" si="1183"/>
        <v/>
      </c>
      <c r="IY2317" s="1" t="str">
        <f t="shared" si="1184"/>
        <v/>
      </c>
      <c r="IZ2317" s="1">
        <f t="shared" si="1185"/>
        <v>7.6338064720021737E-6</v>
      </c>
      <c r="JA2317" s="1" t="str">
        <f t="shared" si="1186"/>
        <v/>
      </c>
      <c r="JB2317" s="1" t="str">
        <f t="shared" si="1187"/>
        <v/>
      </c>
      <c r="JF2317" s="1">
        <v>1693</v>
      </c>
      <c r="JG2317" s="1">
        <f t="shared" si="1205"/>
        <v>281.73326547376593</v>
      </c>
      <c r="JH2317" s="1">
        <f t="shared" si="1188"/>
        <v>8.4199446692442568E-5</v>
      </c>
      <c r="JI2317" s="1">
        <f t="shared" si="1189"/>
        <v>0.99721434817218646</v>
      </c>
      <c r="JJ2317" s="1">
        <f t="shared" si="1190"/>
        <v>8.4199446692442568E-5</v>
      </c>
      <c r="JK2317" s="1" t="str">
        <f t="shared" si="1191"/>
        <v/>
      </c>
      <c r="JL2317" s="1" t="str">
        <f t="shared" si="1192"/>
        <v/>
      </c>
      <c r="JM2317" s="1">
        <f t="shared" si="1193"/>
        <v>6.0126063953098901E-20</v>
      </c>
      <c r="JN2317" s="1" t="str">
        <f t="shared" si="1194"/>
        <v/>
      </c>
      <c r="JO2317" s="1" t="str">
        <f t="shared" si="1195"/>
        <v/>
      </c>
      <c r="JS2317" s="1">
        <v>1693</v>
      </c>
      <c r="JT2317" s="1">
        <f t="shared" si="1196"/>
        <v>27514.006845065029</v>
      </c>
      <c r="JU2317" s="1">
        <f t="shared" si="1197"/>
        <v>8.6217122796133073E-7</v>
      </c>
      <c r="JV2317" s="1">
        <f t="shared" si="1198"/>
        <v>0.99721434817218646</v>
      </c>
      <c r="JW2317" s="1">
        <f t="shared" si="1199"/>
        <v>8.6217122796133073E-7</v>
      </c>
      <c r="JX2317" s="1" t="str">
        <f t="shared" si="1200"/>
        <v/>
      </c>
      <c r="JY2317" s="1" t="str">
        <f t="shared" si="1201"/>
        <v/>
      </c>
      <c r="JZ2317" s="1">
        <f t="shared" si="1202"/>
        <v>2.1474316087217313E-7</v>
      </c>
      <c r="KA2317" s="1" t="str">
        <f t="shared" si="1203"/>
        <v/>
      </c>
      <c r="KB2317" s="1" t="str">
        <f t="shared" si="1204"/>
        <v/>
      </c>
      <c r="KE2317" s="1">
        <f t="shared" si="1167"/>
        <v>10.867199999999848</v>
      </c>
      <c r="KF2317" s="151">
        <f t="shared" si="1168"/>
        <v>0.14451750729783056</v>
      </c>
      <c r="KG2317" s="1">
        <f t="shared" si="1169"/>
        <v>2.8915803449752753E-4</v>
      </c>
      <c r="KH2317" s="1" t="str">
        <f t="shared" si="1165"/>
        <v/>
      </c>
      <c r="KI2317" s="132" t="str">
        <f t="shared" si="1166"/>
        <v/>
      </c>
    </row>
    <row r="2318" spans="237:295" ht="20.100000000000001" customHeight="1" x14ac:dyDescent="0.25">
      <c r="IC2318" s="1">
        <v>1694</v>
      </c>
      <c r="ID2318" s="1">
        <f t="shared" si="1170"/>
        <v>48429.158294511712</v>
      </c>
      <c r="IE2318" s="1">
        <f t="shared" si="1171"/>
        <v>4.8511840296951081E-7</v>
      </c>
      <c r="IF2318" s="1">
        <f t="shared" si="1172"/>
        <v>0.99724838957692941</v>
      </c>
      <c r="IG2318" s="1">
        <f t="shared" si="1173"/>
        <v>4.8511840296951081E-7</v>
      </c>
      <c r="IH2318" s="1" t="str">
        <f t="shared" si="1174"/>
        <v/>
      </c>
      <c r="II2318" s="1" t="str">
        <f t="shared" si="1175"/>
        <v/>
      </c>
      <c r="IL2318" s="1">
        <f t="shared" si="1176"/>
        <v>2.7630639182690525E-11</v>
      </c>
      <c r="IM2318" s="1" t="str">
        <f t="shared" si="1177"/>
        <v/>
      </c>
      <c r="IN2318" s="1" t="str">
        <f t="shared" si="1178"/>
        <v/>
      </c>
      <c r="IS2318" s="1">
        <v>1694</v>
      </c>
      <c r="IT2318" s="1">
        <f t="shared" si="1179"/>
        <v>100.35043123134875</v>
      </c>
      <c r="IU2318" s="1">
        <f t="shared" si="1180"/>
        <v>2.3411833552392219E-4</v>
      </c>
      <c r="IV2318" s="1">
        <f t="shared" si="1181"/>
        <v>0.99724838957692941</v>
      </c>
      <c r="IW2318" s="1">
        <f t="shared" si="1182"/>
        <v>2.3411833552392219E-4</v>
      </c>
      <c r="IX2318" s="1" t="str">
        <f t="shared" si="1183"/>
        <v/>
      </c>
      <c r="IY2318" s="1" t="str">
        <f t="shared" si="1184"/>
        <v/>
      </c>
      <c r="IZ2318" s="1">
        <f t="shared" si="1185"/>
        <v>7.7511233460156328E-6</v>
      </c>
      <c r="JA2318" s="1" t="str">
        <f t="shared" si="1186"/>
        <v/>
      </c>
      <c r="JB2318" s="1" t="str">
        <f t="shared" si="1187"/>
        <v/>
      </c>
      <c r="JF2318" s="1">
        <v>1694</v>
      </c>
      <c r="JG2318" s="1">
        <f t="shared" si="1205"/>
        <v>282.13980698238612</v>
      </c>
      <c r="JH2318" s="1">
        <f t="shared" si="1188"/>
        <v>8.3270333882584226E-5</v>
      </c>
      <c r="JI2318" s="1">
        <f t="shared" si="1189"/>
        <v>0.99724838957692941</v>
      </c>
      <c r="JJ2318" s="1">
        <f t="shared" si="1190"/>
        <v>8.3270333882584226E-5</v>
      </c>
      <c r="JK2318" s="1" t="str">
        <f t="shared" si="1191"/>
        <v/>
      </c>
      <c r="JL2318" s="1" t="str">
        <f t="shared" si="1192"/>
        <v/>
      </c>
      <c r="JM2318" s="1">
        <f t="shared" si="1193"/>
        <v>6.227962299927126E-20</v>
      </c>
      <c r="JN2318" s="1" t="str">
        <f t="shared" si="1194"/>
        <v/>
      </c>
      <c r="JO2318" s="1" t="str">
        <f t="shared" si="1195"/>
        <v/>
      </c>
      <c r="JS2318" s="1">
        <v>1694</v>
      </c>
      <c r="JT2318" s="1">
        <f t="shared" si="1196"/>
        <v>27553.709596645218</v>
      </c>
      <c r="JU2318" s="1">
        <f t="shared" si="1197"/>
        <v>8.5265745603458303E-7</v>
      </c>
      <c r="JV2318" s="1">
        <f t="shared" si="1198"/>
        <v>0.99724838957692941</v>
      </c>
      <c r="JW2318" s="1">
        <f t="shared" si="1199"/>
        <v>8.5265745603458303E-7</v>
      </c>
      <c r="JX2318" s="1" t="str">
        <f t="shared" si="1200"/>
        <v/>
      </c>
      <c r="JY2318" s="1" t="str">
        <f t="shared" si="1201"/>
        <v/>
      </c>
      <c r="JZ2318" s="1">
        <f t="shared" si="1202"/>
        <v>2.1198074961859831E-7</v>
      </c>
      <c r="KA2318" s="1" t="str">
        <f t="shared" si="1203"/>
        <v/>
      </c>
      <c r="KB2318" s="1" t="str">
        <f t="shared" si="1204"/>
        <v/>
      </c>
      <c r="KE2318" s="1">
        <f t="shared" si="1167"/>
        <v>10.873599999999847</v>
      </c>
      <c r="KF2318" s="151">
        <f t="shared" si="1168"/>
        <v>0.14422834926333303</v>
      </c>
      <c r="KG2318" s="1">
        <f t="shared" si="1169"/>
        <v>2.886586432701288E-4</v>
      </c>
      <c r="KH2318" s="1" t="str">
        <f t="shared" si="1165"/>
        <v/>
      </c>
      <c r="KI2318" s="132" t="str">
        <f t="shared" si="1166"/>
        <v/>
      </c>
    </row>
    <row r="2319" spans="237:295" ht="20.100000000000001" customHeight="1" x14ac:dyDescent="0.25">
      <c r="IC2319" s="1">
        <v>1695</v>
      </c>
      <c r="ID2319" s="1">
        <f t="shared" si="1170"/>
        <v>48498.940943351059</v>
      </c>
      <c r="IE2319" s="1">
        <f t="shared" si="1171"/>
        <v>4.7975760701894845E-7</v>
      </c>
      <c r="IF2319" s="1">
        <f t="shared" si="1172"/>
        <v>0.99728205507729872</v>
      </c>
      <c r="IG2319" s="1">
        <f t="shared" si="1173"/>
        <v>4.7975760701894845E-7</v>
      </c>
      <c r="IH2319" s="1" t="str">
        <f t="shared" si="1174"/>
        <v/>
      </c>
      <c r="II2319" s="1" t="str">
        <f t="shared" si="1175"/>
        <v/>
      </c>
      <c r="IL2319" s="1">
        <f t="shared" si="1176"/>
        <v>2.821345212395552E-11</v>
      </c>
      <c r="IM2319" s="1" t="str">
        <f t="shared" si="1177"/>
        <v/>
      </c>
      <c r="IN2319" s="1" t="str">
        <f t="shared" si="1178"/>
        <v/>
      </c>
      <c r="IS2319" s="1">
        <v>1695</v>
      </c>
      <c r="IT2319" s="1">
        <f t="shared" si="1179"/>
        <v>100.49502839450631</v>
      </c>
      <c r="IU2319" s="1">
        <f t="shared" si="1180"/>
        <v>2.3153121325161362E-4</v>
      </c>
      <c r="IV2319" s="1">
        <f t="shared" si="1181"/>
        <v>0.99728205507729872</v>
      </c>
      <c r="IW2319" s="1">
        <f t="shared" si="1182"/>
        <v>2.3153121325161362E-4</v>
      </c>
      <c r="IX2319" s="1" t="str">
        <f t="shared" si="1183"/>
        <v/>
      </c>
      <c r="IY2319" s="1" t="str">
        <f t="shared" si="1184"/>
        <v/>
      </c>
      <c r="IZ2319" s="1">
        <f t="shared" si="1185"/>
        <v>7.8701172311054579E-6</v>
      </c>
      <c r="JA2319" s="1" t="str">
        <f t="shared" si="1186"/>
        <v/>
      </c>
      <c r="JB2319" s="1" t="str">
        <f t="shared" si="1187"/>
        <v/>
      </c>
      <c r="JF2319" s="1">
        <v>1695</v>
      </c>
      <c r="JG2319" s="1">
        <f t="shared" si="1205"/>
        <v>282.5463484910062</v>
      </c>
      <c r="JH2319" s="1">
        <f t="shared" si="1188"/>
        <v>8.2350155909645541E-5</v>
      </c>
      <c r="JI2319" s="1">
        <f t="shared" si="1189"/>
        <v>0.99728205507729872</v>
      </c>
      <c r="JJ2319" s="1">
        <f t="shared" si="1190"/>
        <v>8.2350155909645541E-5</v>
      </c>
      <c r="JK2319" s="1" t="str">
        <f t="shared" si="1191"/>
        <v/>
      </c>
      <c r="JL2319" s="1" t="str">
        <f t="shared" si="1192"/>
        <v/>
      </c>
      <c r="JM2319" s="1">
        <f t="shared" si="1193"/>
        <v>6.4509284765927518E-20</v>
      </c>
      <c r="JN2319" s="1" t="str">
        <f t="shared" si="1194"/>
        <v/>
      </c>
      <c r="JO2319" s="1" t="str">
        <f t="shared" si="1195"/>
        <v/>
      </c>
      <c r="JS2319" s="1">
        <v>1695</v>
      </c>
      <c r="JT2319" s="1">
        <f t="shared" si="1196"/>
        <v>27593.412348225393</v>
      </c>
      <c r="JU2319" s="1">
        <f t="shared" si="1197"/>
        <v>8.4323517353705768E-7</v>
      </c>
      <c r="JV2319" s="1">
        <f t="shared" si="1198"/>
        <v>0.99728205507729872</v>
      </c>
      <c r="JW2319" s="1">
        <f t="shared" si="1199"/>
        <v>8.4323517353705768E-7</v>
      </c>
      <c r="JX2319" s="1" t="str">
        <f t="shared" si="1200"/>
        <v/>
      </c>
      <c r="JY2319" s="1" t="str">
        <f t="shared" si="1201"/>
        <v/>
      </c>
      <c r="JZ2319" s="1">
        <f t="shared" si="1202"/>
        <v>2.0925052541231517E-7</v>
      </c>
      <c r="KA2319" s="1" t="str">
        <f t="shared" si="1203"/>
        <v/>
      </c>
      <c r="KB2319" s="1" t="str">
        <f t="shared" si="1204"/>
        <v/>
      </c>
      <c r="KE2319" s="1">
        <f t="shared" si="1167"/>
        <v>10.879999999999846</v>
      </c>
      <c r="KF2319" s="151">
        <f t="shared" si="1168"/>
        <v>0.1439396906200629</v>
      </c>
      <c r="KG2319" s="1">
        <f t="shared" si="1169"/>
        <v>2.8815986509772573E-4</v>
      </c>
      <c r="KH2319" s="1" t="str">
        <f t="shared" si="1165"/>
        <v/>
      </c>
      <c r="KI2319" s="132" t="str">
        <f t="shared" si="1166"/>
        <v/>
      </c>
    </row>
    <row r="2320" spans="237:295" ht="20.100000000000001" customHeight="1" x14ac:dyDescent="0.25">
      <c r="IC2320" s="1">
        <v>1696</v>
      </c>
      <c r="ID2320" s="1">
        <f t="shared" si="1170"/>
        <v>48568.723592190421</v>
      </c>
      <c r="IE2320" s="1">
        <f t="shared" si="1171"/>
        <v>4.7444845925313229E-7</v>
      </c>
      <c r="IF2320" s="1">
        <f t="shared" si="1172"/>
        <v>0.99731534829154744</v>
      </c>
      <c r="IG2320" s="1">
        <f t="shared" si="1173"/>
        <v>4.7444845925313229E-7</v>
      </c>
      <c r="IH2320" s="1" t="str">
        <f t="shared" si="1174"/>
        <v/>
      </c>
      <c r="II2320" s="1" t="str">
        <f t="shared" si="1175"/>
        <v/>
      </c>
      <c r="IL2320" s="1">
        <f t="shared" si="1176"/>
        <v>2.8808097402581206E-11</v>
      </c>
      <c r="IM2320" s="1" t="str">
        <f t="shared" si="1177"/>
        <v/>
      </c>
      <c r="IN2320" s="1" t="str">
        <f t="shared" si="1178"/>
        <v/>
      </c>
      <c r="IS2320" s="1">
        <v>1696</v>
      </c>
      <c r="IT2320" s="1">
        <f t="shared" si="1179"/>
        <v>100.63962555766386</v>
      </c>
      <c r="IU2320" s="1">
        <f t="shared" si="1180"/>
        <v>2.2896901641394511E-4</v>
      </c>
      <c r="IV2320" s="1">
        <f t="shared" si="1181"/>
        <v>0.99731534829154744</v>
      </c>
      <c r="IW2320" s="1">
        <f t="shared" si="1182"/>
        <v>2.2896901641394511E-4</v>
      </c>
      <c r="IX2320" s="1" t="str">
        <f t="shared" si="1183"/>
        <v/>
      </c>
      <c r="IY2320" s="1" t="str">
        <f t="shared" si="1184"/>
        <v/>
      </c>
      <c r="IZ2320" s="1">
        <f t="shared" si="1185"/>
        <v>7.990810035449339E-6</v>
      </c>
      <c r="JA2320" s="1" t="str">
        <f t="shared" si="1186"/>
        <v/>
      </c>
      <c r="JB2320" s="1" t="str">
        <f t="shared" si="1187"/>
        <v/>
      </c>
      <c r="JF2320" s="1">
        <v>1696</v>
      </c>
      <c r="JG2320" s="1">
        <f t="shared" si="1205"/>
        <v>282.95288999962639</v>
      </c>
      <c r="JH2320" s="1">
        <f t="shared" si="1188"/>
        <v>8.1438843322068416E-5</v>
      </c>
      <c r="JI2320" s="1">
        <f t="shared" si="1189"/>
        <v>0.99731534829154744</v>
      </c>
      <c r="JJ2320" s="1">
        <f t="shared" si="1190"/>
        <v>8.1438843322068416E-5</v>
      </c>
      <c r="JK2320" s="1" t="str">
        <f t="shared" si="1191"/>
        <v/>
      </c>
      <c r="JL2320" s="1" t="str">
        <f t="shared" si="1192"/>
        <v/>
      </c>
      <c r="JM2320" s="1">
        <f t="shared" si="1193"/>
        <v>6.6817701167325292E-20</v>
      </c>
      <c r="JN2320" s="1" t="str">
        <f t="shared" si="1194"/>
        <v/>
      </c>
      <c r="JO2320" s="1" t="str">
        <f t="shared" si="1195"/>
        <v/>
      </c>
      <c r="JS2320" s="1">
        <v>1696</v>
      </c>
      <c r="JT2320" s="1">
        <f t="shared" si="1196"/>
        <v>27633.115099805582</v>
      </c>
      <c r="JU2320" s="1">
        <f t="shared" si="1197"/>
        <v>8.3390366931045456E-7</v>
      </c>
      <c r="JV2320" s="1">
        <f t="shared" si="1198"/>
        <v>0.99731534829154744</v>
      </c>
      <c r="JW2320" s="1">
        <f t="shared" si="1199"/>
        <v>8.3390366931045456E-7</v>
      </c>
      <c r="JX2320" s="1" t="str">
        <f t="shared" si="1200"/>
        <v/>
      </c>
      <c r="JY2320" s="1" t="str">
        <f t="shared" si="1201"/>
        <v/>
      </c>
      <c r="JZ2320" s="1">
        <f t="shared" si="1202"/>
        <v>2.0655216050134475E-7</v>
      </c>
      <c r="KA2320" s="1" t="str">
        <f t="shared" si="1203"/>
        <v/>
      </c>
      <c r="KB2320" s="1" t="str">
        <f t="shared" si="1204"/>
        <v/>
      </c>
      <c r="KE2320" s="1">
        <f t="shared" si="1167"/>
        <v>10.886399999999846</v>
      </c>
      <c r="KF2320" s="151">
        <f t="shared" si="1168"/>
        <v>0.14365153075496517</v>
      </c>
      <c r="KG2320" s="1">
        <f t="shared" si="1169"/>
        <v>2.876617000762971E-4</v>
      </c>
      <c r="KH2320" s="1" t="str">
        <f t="shared" si="1165"/>
        <v/>
      </c>
      <c r="KI2320" s="132" t="str">
        <f t="shared" si="1166"/>
        <v/>
      </c>
    </row>
    <row r="2321" spans="237:295" ht="20.100000000000001" customHeight="1" x14ac:dyDescent="0.25">
      <c r="IC2321" s="1">
        <v>1697</v>
      </c>
      <c r="ID2321" s="1">
        <f t="shared" si="1170"/>
        <v>48638.506241029769</v>
      </c>
      <c r="IE2321" s="1">
        <f t="shared" si="1171"/>
        <v>4.6919055706842861E-7</v>
      </c>
      <c r="IF2321" s="1">
        <f t="shared" si="1172"/>
        <v>0.99734827280976357</v>
      </c>
      <c r="IG2321" s="1">
        <f t="shared" si="1173"/>
        <v>4.6919055706842861E-7</v>
      </c>
      <c r="IH2321" s="1" t="str">
        <f t="shared" si="1174"/>
        <v/>
      </c>
      <c r="II2321" s="1" t="str">
        <f t="shared" si="1175"/>
        <v/>
      </c>
      <c r="IL2321" s="1">
        <f t="shared" si="1176"/>
        <v>2.9414805175668941E-11</v>
      </c>
      <c r="IM2321" s="1" t="str">
        <f t="shared" si="1177"/>
        <v/>
      </c>
      <c r="IN2321" s="1" t="str">
        <f t="shared" si="1178"/>
        <v/>
      </c>
      <c r="IS2321" s="1">
        <v>1697</v>
      </c>
      <c r="IT2321" s="1">
        <f t="shared" si="1179"/>
        <v>100.78422272082142</v>
      </c>
      <c r="IU2321" s="1">
        <f t="shared" si="1180"/>
        <v>2.2643155071424092E-4</v>
      </c>
      <c r="IV2321" s="1">
        <f t="shared" si="1181"/>
        <v>0.99734827280976346</v>
      </c>
      <c r="IW2321" s="1">
        <f t="shared" si="1182"/>
        <v>2.2643155071424092E-4</v>
      </c>
      <c r="IX2321" s="1" t="str">
        <f t="shared" si="1183"/>
        <v/>
      </c>
      <c r="IY2321" s="1" t="str">
        <f t="shared" si="1184"/>
        <v/>
      </c>
      <c r="IZ2321" s="1">
        <f t="shared" si="1185"/>
        <v>8.1132239212047816E-6</v>
      </c>
      <c r="JA2321" s="1" t="str">
        <f t="shared" si="1186"/>
        <v/>
      </c>
      <c r="JB2321" s="1" t="str">
        <f t="shared" si="1187"/>
        <v/>
      </c>
      <c r="JF2321" s="1">
        <v>1697</v>
      </c>
      <c r="JG2321" s="1">
        <f t="shared" si="1205"/>
        <v>283.35943150824647</v>
      </c>
      <c r="JH2321" s="1">
        <f t="shared" si="1188"/>
        <v>8.0536327013138034E-5</v>
      </c>
      <c r="JI2321" s="1">
        <f t="shared" si="1189"/>
        <v>0.99734827280976346</v>
      </c>
      <c r="JJ2321" s="1">
        <f t="shared" si="1190"/>
        <v>8.0536327013138034E-5</v>
      </c>
      <c r="JK2321" s="1" t="str">
        <f t="shared" si="1191"/>
        <v/>
      </c>
      <c r="JL2321" s="1" t="str">
        <f t="shared" si="1192"/>
        <v/>
      </c>
      <c r="JM2321" s="1">
        <f t="shared" si="1193"/>
        <v>6.9207615188634895E-20</v>
      </c>
      <c r="JN2321" s="1" t="str">
        <f t="shared" si="1194"/>
        <v/>
      </c>
      <c r="JO2321" s="1" t="str">
        <f t="shared" si="1195"/>
        <v/>
      </c>
      <c r="JS2321" s="1">
        <v>1697</v>
      </c>
      <c r="JT2321" s="1">
        <f t="shared" si="1196"/>
        <v>27672.817851385757</v>
      </c>
      <c r="JU2321" s="1">
        <f t="shared" si="1197"/>
        <v>8.2466223572754988E-7</v>
      </c>
      <c r="JV2321" s="1">
        <f t="shared" si="1198"/>
        <v>0.99734827280976346</v>
      </c>
      <c r="JW2321" s="1">
        <f t="shared" si="1199"/>
        <v>8.2466223572754988E-7</v>
      </c>
      <c r="JX2321" s="1" t="str">
        <f t="shared" si="1200"/>
        <v/>
      </c>
      <c r="JY2321" s="1" t="str">
        <f t="shared" si="1201"/>
        <v/>
      </c>
      <c r="JZ2321" s="1">
        <f t="shared" si="1202"/>
        <v>2.0388532983823696E-7</v>
      </c>
      <c r="KA2321" s="1" t="str">
        <f t="shared" si="1203"/>
        <v/>
      </c>
      <c r="KB2321" s="1" t="str">
        <f t="shared" si="1204"/>
        <v/>
      </c>
      <c r="KE2321" s="1">
        <f t="shared" si="1167"/>
        <v>10.892799999999845</v>
      </c>
      <c r="KF2321" s="151">
        <f t="shared" si="1168"/>
        <v>0.14336386905488888</v>
      </c>
      <c r="KG2321" s="1">
        <f t="shared" si="1169"/>
        <v>2.8716414829826897E-4</v>
      </c>
      <c r="KH2321" s="1" t="str">
        <f t="shared" si="1165"/>
        <v/>
      </c>
      <c r="KI2321" s="132" t="str">
        <f t="shared" si="1166"/>
        <v/>
      </c>
    </row>
    <row r="2322" spans="237:295" ht="20.100000000000001" customHeight="1" x14ac:dyDescent="0.25">
      <c r="IC2322" s="1">
        <v>1698</v>
      </c>
      <c r="ID2322" s="1">
        <f t="shared" si="1170"/>
        <v>48708.288889869116</v>
      </c>
      <c r="IE2322" s="1">
        <f t="shared" si="1171"/>
        <v>4.6398349987358594E-7</v>
      </c>
      <c r="IF2322" s="1">
        <f t="shared" si="1172"/>
        <v>0.99738083219401052</v>
      </c>
      <c r="IG2322" s="1">
        <f t="shared" si="1173"/>
        <v>4.6398349987358594E-7</v>
      </c>
      <c r="IH2322" s="1" t="str">
        <f t="shared" si="1174"/>
        <v/>
      </c>
      <c r="II2322" s="1" t="str">
        <f t="shared" si="1175"/>
        <v/>
      </c>
      <c r="IL2322" s="1">
        <f t="shared" si="1176"/>
        <v>3.0033809864290759E-11</v>
      </c>
      <c r="IM2322" s="1" t="str">
        <f t="shared" si="1177"/>
        <v/>
      </c>
      <c r="IN2322" s="1" t="str">
        <f t="shared" si="1178"/>
        <v/>
      </c>
      <c r="IS2322" s="1">
        <v>1698</v>
      </c>
      <c r="IT2322" s="1">
        <f t="shared" si="1179"/>
        <v>100.928819883979</v>
      </c>
      <c r="IU2322" s="1">
        <f t="shared" si="1180"/>
        <v>2.2391862282700233E-4</v>
      </c>
      <c r="IV2322" s="1">
        <f t="shared" si="1181"/>
        <v>0.99738083219401052</v>
      </c>
      <c r="IW2322" s="1">
        <f t="shared" si="1182"/>
        <v>2.2391862282700233E-4</v>
      </c>
      <c r="IX2322" s="1" t="str">
        <f t="shared" si="1183"/>
        <v/>
      </c>
      <c r="IY2322" s="1" t="str">
        <f t="shared" si="1184"/>
        <v/>
      </c>
      <c r="IZ2322" s="1">
        <f t="shared" si="1185"/>
        <v>8.2373813069747688E-6</v>
      </c>
      <c r="JA2322" s="1" t="str">
        <f t="shared" si="1186"/>
        <v/>
      </c>
      <c r="JB2322" s="1" t="str">
        <f t="shared" si="1187"/>
        <v/>
      </c>
      <c r="JF2322" s="1">
        <v>1698</v>
      </c>
      <c r="JG2322" s="1">
        <f t="shared" si="1205"/>
        <v>283.76597301686667</v>
      </c>
      <c r="JH2322" s="1">
        <f t="shared" si="1188"/>
        <v>7.9642538221564153E-5</v>
      </c>
      <c r="JI2322" s="1">
        <f t="shared" si="1189"/>
        <v>0.99738083219401052</v>
      </c>
      <c r="JJ2322" s="1">
        <f t="shared" si="1190"/>
        <v>7.9642538221564153E-5</v>
      </c>
      <c r="JK2322" s="1" t="str">
        <f t="shared" si="1191"/>
        <v/>
      </c>
      <c r="JL2322" s="1" t="str">
        <f t="shared" si="1192"/>
        <v/>
      </c>
      <c r="JM2322" s="1">
        <f t="shared" si="1193"/>
        <v>7.1681863966154429E-20</v>
      </c>
      <c r="JN2322" s="1" t="str">
        <f t="shared" si="1194"/>
        <v/>
      </c>
      <c r="JO2322" s="1" t="str">
        <f t="shared" si="1195"/>
        <v/>
      </c>
      <c r="JS2322" s="1">
        <v>1698</v>
      </c>
      <c r="JT2322" s="1">
        <f t="shared" si="1196"/>
        <v>27712.520602965931</v>
      </c>
      <c r="JU2322" s="1">
        <f t="shared" si="1197"/>
        <v>8.1551016869813144E-7</v>
      </c>
      <c r="JV2322" s="1">
        <f t="shared" si="1198"/>
        <v>0.99738083219401052</v>
      </c>
      <c r="JW2322" s="1">
        <f t="shared" si="1199"/>
        <v>8.1551016869813144E-7</v>
      </c>
      <c r="JX2322" s="1" t="str">
        <f t="shared" si="1200"/>
        <v/>
      </c>
      <c r="JY2322" s="1" t="str">
        <f t="shared" si="1201"/>
        <v/>
      </c>
      <c r="JZ2322" s="1">
        <f t="shared" si="1202"/>
        <v>2.0124971106585598E-7</v>
      </c>
      <c r="KA2322" s="1" t="str">
        <f t="shared" si="1203"/>
        <v/>
      </c>
      <c r="KB2322" s="1" t="str">
        <f t="shared" si="1204"/>
        <v/>
      </c>
      <c r="KE2322" s="1">
        <f t="shared" si="1167"/>
        <v>10.899199999999844</v>
      </c>
      <c r="KF2322" s="151">
        <f t="shared" si="1168"/>
        <v>0.14307670490659061</v>
      </c>
      <c r="KG2322" s="1">
        <f t="shared" si="1169"/>
        <v>2.8666720985234817E-4</v>
      </c>
      <c r="KH2322" s="1" t="str">
        <f t="shared" si="1165"/>
        <v/>
      </c>
      <c r="KI2322" s="132" t="str">
        <f t="shared" si="1166"/>
        <v/>
      </c>
    </row>
    <row r="2323" spans="237:295" ht="20.100000000000001" customHeight="1" x14ac:dyDescent="0.25">
      <c r="IC2323" s="1">
        <v>1699</v>
      </c>
      <c r="ID2323" s="1">
        <f t="shared" si="1170"/>
        <v>48778.071538708478</v>
      </c>
      <c r="IE2323" s="1">
        <f t="shared" si="1171"/>
        <v>4.588268890929313E-7</v>
      </c>
      <c r="IF2323" s="1">
        <f t="shared" si="1172"/>
        <v>0.99741302997846792</v>
      </c>
      <c r="IG2323" s="1">
        <f t="shared" si="1173"/>
        <v>4.588268890929313E-7</v>
      </c>
      <c r="IH2323" s="1" t="str">
        <f t="shared" si="1174"/>
        <v/>
      </c>
      <c r="II2323" s="1" t="str">
        <f t="shared" si="1175"/>
        <v/>
      </c>
      <c r="IL2323" s="1">
        <f t="shared" si="1176"/>
        <v>3.0665350228129123E-11</v>
      </c>
      <c r="IM2323" s="1" t="str">
        <f t="shared" si="1177"/>
        <v/>
      </c>
      <c r="IN2323" s="1" t="str">
        <f t="shared" si="1178"/>
        <v/>
      </c>
      <c r="IS2323" s="1">
        <v>1699</v>
      </c>
      <c r="IT2323" s="1">
        <f t="shared" si="1179"/>
        <v>101.07341704713656</v>
      </c>
      <c r="IU2323" s="1">
        <f t="shared" si="1180"/>
        <v>2.2143004039945155E-4</v>
      </c>
      <c r="IV2323" s="1">
        <f t="shared" si="1181"/>
        <v>0.99741302997846792</v>
      </c>
      <c r="IW2323" s="1">
        <f t="shared" si="1182"/>
        <v>2.2143004039945155E-4</v>
      </c>
      <c r="IX2323" s="1" t="str">
        <f t="shared" si="1183"/>
        <v/>
      </c>
      <c r="IY2323" s="1" t="str">
        <f t="shared" si="1184"/>
        <v/>
      </c>
      <c r="IZ2323" s="1">
        <f t="shared" si="1185"/>
        <v>8.3633048702905401E-6</v>
      </c>
      <c r="JA2323" s="1" t="str">
        <f t="shared" si="1186"/>
        <v/>
      </c>
      <c r="JB2323" s="1" t="str">
        <f t="shared" si="1187"/>
        <v/>
      </c>
      <c r="JF2323" s="1">
        <v>1699</v>
      </c>
      <c r="JG2323" s="1">
        <f t="shared" si="1205"/>
        <v>284.17251452548686</v>
      </c>
      <c r="JH2323" s="1">
        <f t="shared" si="1188"/>
        <v>7.8757408532030164E-5</v>
      </c>
      <c r="JI2323" s="1">
        <f t="shared" si="1189"/>
        <v>0.99741302997846792</v>
      </c>
      <c r="JJ2323" s="1">
        <f t="shared" si="1190"/>
        <v>7.8757408532030164E-5</v>
      </c>
      <c r="JK2323" s="1" t="str">
        <f t="shared" si="1191"/>
        <v/>
      </c>
      <c r="JL2323" s="1" t="str">
        <f t="shared" si="1192"/>
        <v/>
      </c>
      <c r="JM2323" s="1">
        <f t="shared" si="1193"/>
        <v>7.4243381970048784E-20</v>
      </c>
      <c r="JN2323" s="1" t="str">
        <f t="shared" si="1194"/>
        <v/>
      </c>
      <c r="JO2323" s="1" t="str">
        <f t="shared" si="1195"/>
        <v/>
      </c>
      <c r="JS2323" s="1">
        <v>1699</v>
      </c>
      <c r="JT2323" s="1">
        <f t="shared" si="1196"/>
        <v>27752.22335454612</v>
      </c>
      <c r="JU2323" s="1">
        <f t="shared" si="1197"/>
        <v>8.0644676767462876E-7</v>
      </c>
      <c r="JV2323" s="1">
        <f t="shared" si="1198"/>
        <v>0.99741302997846792</v>
      </c>
      <c r="JW2323" s="1">
        <f t="shared" si="1199"/>
        <v>8.0644676767462876E-7</v>
      </c>
      <c r="JX2323" s="1" t="str">
        <f t="shared" si="1200"/>
        <v/>
      </c>
      <c r="JY2323" s="1" t="str">
        <f t="shared" si="1201"/>
        <v/>
      </c>
      <c r="JZ2323" s="1">
        <f t="shared" si="1202"/>
        <v>1.9864498450314518E-7</v>
      </c>
      <c r="KA2323" s="1" t="str">
        <f t="shared" si="1203"/>
        <v/>
      </c>
      <c r="KB2323" s="1" t="str">
        <f t="shared" si="1204"/>
        <v/>
      </c>
      <c r="KE2323" s="1">
        <f t="shared" si="1167"/>
        <v>10.905599999999843</v>
      </c>
      <c r="KF2323" s="151">
        <f t="shared" si="1168"/>
        <v>0.14279003769673826</v>
      </c>
      <c r="KG2323" s="1">
        <f t="shared" si="1169"/>
        <v>2.8617088482321695E-4</v>
      </c>
      <c r="KH2323" s="1" t="str">
        <f t="shared" si="1165"/>
        <v/>
      </c>
      <c r="KI2323" s="132" t="str">
        <f t="shared" si="1166"/>
        <v/>
      </c>
    </row>
    <row r="2324" spans="237:295" ht="20.100000000000001" customHeight="1" x14ac:dyDescent="0.25">
      <c r="IC2324" s="1">
        <v>1700</v>
      </c>
      <c r="ID2324" s="1">
        <f t="shared" si="1170"/>
        <v>48847.854187547826</v>
      </c>
      <c r="IE2324" s="1">
        <f t="shared" si="1171"/>
        <v>4.5372032816937301E-7</v>
      </c>
      <c r="IF2324" s="1">
        <f t="shared" si="1172"/>
        <v>0.99744486966957202</v>
      </c>
      <c r="IG2324" s="1">
        <f t="shared" si="1173"/>
        <v>4.5372032816937301E-7</v>
      </c>
      <c r="IH2324" s="1" t="str">
        <f t="shared" si="1174"/>
        <v/>
      </c>
      <c r="II2324" s="1" t="str">
        <f t="shared" si="1175"/>
        <v/>
      </c>
      <c r="IL2324" s="1">
        <f t="shared" si="1176"/>
        <v>3.13096694413369E-11</v>
      </c>
      <c r="IM2324" s="1" t="str">
        <f t="shared" si="1177"/>
        <v/>
      </c>
      <c r="IN2324" s="1" t="str">
        <f t="shared" si="1178"/>
        <v/>
      </c>
      <c r="IS2324" s="1">
        <v>1700</v>
      </c>
      <c r="IT2324" s="1">
        <f t="shared" si="1179"/>
        <v>101.21801421029411</v>
      </c>
      <c r="IU2324" s="1">
        <f t="shared" si="1180"/>
        <v>2.1896561205297607E-4</v>
      </c>
      <c r="IV2324" s="1">
        <f t="shared" si="1181"/>
        <v>0.99744486966957202</v>
      </c>
      <c r="IW2324" s="1">
        <f t="shared" si="1182"/>
        <v>2.1896561205297607E-4</v>
      </c>
      <c r="IX2324" s="1" t="str">
        <f t="shared" si="1183"/>
        <v/>
      </c>
      <c r="IY2324" s="1" t="str">
        <f t="shared" si="1184"/>
        <v/>
      </c>
      <c r="IZ2324" s="1">
        <f t="shared" si="1185"/>
        <v>8.4910175501117059E-6</v>
      </c>
      <c r="JA2324" s="1" t="str">
        <f t="shared" si="1186"/>
        <v/>
      </c>
      <c r="JB2324" s="1" t="str">
        <f t="shared" si="1187"/>
        <v/>
      </c>
      <c r="JF2324" s="1">
        <v>1700</v>
      </c>
      <c r="JG2324" s="1">
        <f t="shared" si="1205"/>
        <v>284.57905603410694</v>
      </c>
      <c r="JH2324" s="1">
        <f t="shared" si="1188"/>
        <v>7.7880869875707334E-5</v>
      </c>
      <c r="JI2324" s="1">
        <f t="shared" si="1189"/>
        <v>0.99744486966957202</v>
      </c>
      <c r="JJ2324" s="1">
        <f t="shared" si="1190"/>
        <v>7.7880869875707334E-5</v>
      </c>
      <c r="JK2324" s="1" t="str">
        <f t="shared" si="1191"/>
        <v/>
      </c>
      <c r="JL2324" s="1" t="str">
        <f t="shared" si="1192"/>
        <v/>
      </c>
      <c r="JM2324" s="1">
        <f t="shared" si="1193"/>
        <v>7.6895204292992103E-20</v>
      </c>
      <c r="JN2324" s="1" t="str">
        <f t="shared" si="1194"/>
        <v/>
      </c>
      <c r="JO2324" s="1" t="str">
        <f t="shared" si="1195"/>
        <v/>
      </c>
      <c r="JS2324" s="1">
        <v>1700</v>
      </c>
      <c r="JT2324" s="1">
        <f t="shared" si="1196"/>
        <v>27791.926106126295</v>
      </c>
      <c r="JU2324" s="1">
        <f t="shared" si="1197"/>
        <v>7.9747133565738596E-7</v>
      </c>
      <c r="JV2324" s="1">
        <f t="shared" si="1198"/>
        <v>0.99744486966957202</v>
      </c>
      <c r="JW2324" s="1">
        <f t="shared" si="1199"/>
        <v>7.9747133565738596E-7</v>
      </c>
      <c r="JX2324" s="1" t="str">
        <f t="shared" si="1200"/>
        <v/>
      </c>
      <c r="JY2324" s="1" t="str">
        <f t="shared" si="1201"/>
        <v/>
      </c>
      <c r="JZ2324" s="1">
        <f t="shared" si="1202"/>
        <v>1.9607083313086372E-7</v>
      </c>
      <c r="KA2324" s="1" t="str">
        <f t="shared" si="1203"/>
        <v/>
      </c>
      <c r="KB2324" s="1" t="str">
        <f t="shared" si="1204"/>
        <v/>
      </c>
      <c r="KE2324" s="1">
        <f t="shared" si="1167"/>
        <v>10.911999999999843</v>
      </c>
      <c r="KF2324" s="151">
        <f t="shared" si="1168"/>
        <v>0.14250386681191504</v>
      </c>
      <c r="KG2324" s="1">
        <f t="shared" si="1169"/>
        <v>2.8567517329219916E-4</v>
      </c>
      <c r="KH2324" s="1" t="str">
        <f t="shared" si="1165"/>
        <v/>
      </c>
      <c r="KI2324" s="132" t="str">
        <f t="shared" si="1166"/>
        <v/>
      </c>
    </row>
    <row r="2325" spans="237:295" ht="20.100000000000001" customHeight="1" x14ac:dyDescent="0.25">
      <c r="IC2325" s="1">
        <v>1701</v>
      </c>
      <c r="ID2325" s="1">
        <f t="shared" si="1170"/>
        <v>48917.636836387188</v>
      </c>
      <c r="IE2325" s="1">
        <f t="shared" si="1171"/>
        <v>4.4866342256719711E-7</v>
      </c>
      <c r="IF2325" s="1">
        <f t="shared" si="1172"/>
        <v>0.99747635474615681</v>
      </c>
      <c r="IG2325" s="1">
        <f t="shared" si="1173"/>
        <v>4.4866342256719711E-7</v>
      </c>
      <c r="IH2325" s="1" t="str">
        <f t="shared" si="1174"/>
        <v/>
      </c>
      <c r="II2325" s="1" t="str">
        <f t="shared" si="1175"/>
        <v/>
      </c>
      <c r="IL2325" s="1">
        <f t="shared" si="1176"/>
        <v>3.1967015169637783E-11</v>
      </c>
      <c r="IM2325" s="1" t="str">
        <f t="shared" si="1177"/>
        <v/>
      </c>
      <c r="IN2325" s="1" t="str">
        <f t="shared" si="1178"/>
        <v/>
      </c>
      <c r="IS2325" s="1">
        <v>1701</v>
      </c>
      <c r="IT2325" s="1">
        <f t="shared" si="1179"/>
        <v>101.36261137345167</v>
      </c>
      <c r="IU2325" s="1">
        <f t="shared" si="1180"/>
        <v>2.1652514738448335E-4</v>
      </c>
      <c r="IV2325" s="1">
        <f t="shared" si="1181"/>
        <v>0.99747635474615681</v>
      </c>
      <c r="IW2325" s="1">
        <f t="shared" si="1182"/>
        <v>2.1652514738448335E-4</v>
      </c>
      <c r="IX2325" s="1" t="str">
        <f t="shared" si="1183"/>
        <v/>
      </c>
      <c r="IY2325" s="1" t="str">
        <f t="shared" si="1184"/>
        <v/>
      </c>
      <c r="IZ2325" s="1">
        <f t="shared" si="1185"/>
        <v>8.6205425493431974E-6</v>
      </c>
      <c r="JA2325" s="1" t="str">
        <f t="shared" si="1186"/>
        <v/>
      </c>
      <c r="JB2325" s="1" t="str">
        <f t="shared" si="1187"/>
        <v/>
      </c>
      <c r="JF2325" s="1">
        <v>1701</v>
      </c>
      <c r="JG2325" s="1">
        <f t="shared" si="1205"/>
        <v>284.98559754272713</v>
      </c>
      <c r="JH2325" s="1">
        <f t="shared" si="1188"/>
        <v>7.7012854530735249E-5</v>
      </c>
      <c r="JI2325" s="1">
        <f t="shared" si="1189"/>
        <v>0.99747635474615681</v>
      </c>
      <c r="JJ2325" s="1">
        <f t="shared" si="1190"/>
        <v>7.7012854530735249E-5</v>
      </c>
      <c r="JK2325" s="1" t="str">
        <f t="shared" si="1191"/>
        <v/>
      </c>
      <c r="JL2325" s="1" t="str">
        <f t="shared" si="1192"/>
        <v/>
      </c>
      <c r="JM2325" s="1">
        <f t="shared" si="1193"/>
        <v>7.9640470048144795E-20</v>
      </c>
      <c r="JN2325" s="1" t="str">
        <f t="shared" si="1194"/>
        <v/>
      </c>
      <c r="JO2325" s="1" t="str">
        <f t="shared" si="1195"/>
        <v/>
      </c>
      <c r="JS2325" s="1">
        <v>1701</v>
      </c>
      <c r="JT2325" s="1">
        <f t="shared" si="1196"/>
        <v>27831.628857706484</v>
      </c>
      <c r="JU2325" s="1">
        <f t="shared" si="1197"/>
        <v>7.8858317919956999E-7</v>
      </c>
      <c r="JV2325" s="1">
        <f t="shared" si="1198"/>
        <v>0.99747635474615681</v>
      </c>
      <c r="JW2325" s="1">
        <f t="shared" si="1199"/>
        <v>7.8858317919956999E-7</v>
      </c>
      <c r="JX2325" s="1" t="str">
        <f t="shared" si="1200"/>
        <v/>
      </c>
      <c r="JY2325" s="1" t="str">
        <f t="shared" si="1201"/>
        <v/>
      </c>
      <c r="JZ2325" s="1">
        <f t="shared" si="1202"/>
        <v>1.9352694257728505E-7</v>
      </c>
      <c r="KA2325" s="1" t="str">
        <f t="shared" si="1203"/>
        <v/>
      </c>
      <c r="KB2325" s="1" t="str">
        <f t="shared" si="1204"/>
        <v/>
      </c>
      <c r="KE2325" s="1">
        <f t="shared" si="1167"/>
        <v>10.918399999999842</v>
      </c>
      <c r="KF2325" s="151">
        <f t="shared" si="1168"/>
        <v>0.14221819163862284</v>
      </c>
      <c r="KG2325" s="1">
        <f t="shared" si="1169"/>
        <v>2.8518007533609446E-4</v>
      </c>
      <c r="KH2325" s="1" t="str">
        <f t="shared" si="1165"/>
        <v/>
      </c>
      <c r="KI2325" s="132" t="str">
        <f t="shared" si="1166"/>
        <v/>
      </c>
    </row>
    <row r="2326" spans="237:295" ht="20.100000000000001" customHeight="1" x14ac:dyDescent="0.25">
      <c r="IC2326" s="1">
        <v>1702</v>
      </c>
      <c r="ID2326" s="1">
        <f t="shared" si="1170"/>
        <v>48987.419485226535</v>
      </c>
      <c r="IE2326" s="1">
        <f t="shared" si="1171"/>
        <v>4.4365577977468689E-7</v>
      </c>
      <c r="IF2326" s="1">
        <f t="shared" si="1172"/>
        <v>0.99750748865959504</v>
      </c>
      <c r="IG2326" s="1">
        <f t="shared" si="1173"/>
        <v>4.4365577977468689E-7</v>
      </c>
      <c r="IH2326" s="1" t="str">
        <f t="shared" si="1174"/>
        <v/>
      </c>
      <c r="II2326" s="1" t="str">
        <f t="shared" si="1175"/>
        <v/>
      </c>
      <c r="IL2326" s="1">
        <f t="shared" si="1176"/>
        <v>3.2637639648682045E-11</v>
      </c>
      <c r="IM2326" s="1" t="str">
        <f t="shared" si="1177"/>
        <v/>
      </c>
      <c r="IN2326" s="1" t="str">
        <f t="shared" si="1178"/>
        <v/>
      </c>
      <c r="IS2326" s="1">
        <v>1702</v>
      </c>
      <c r="IT2326" s="1">
        <f t="shared" si="1179"/>
        <v>101.50720853660926</v>
      </c>
      <c r="IU2326" s="1">
        <f t="shared" si="1180"/>
        <v>2.1410845696765977E-4</v>
      </c>
      <c r="IV2326" s="1">
        <f t="shared" si="1181"/>
        <v>0.99750748865959504</v>
      </c>
      <c r="IW2326" s="1">
        <f t="shared" si="1182"/>
        <v>2.1410845696765977E-4</v>
      </c>
      <c r="IX2326" s="1" t="str">
        <f t="shared" si="1183"/>
        <v/>
      </c>
      <c r="IY2326" s="1" t="str">
        <f t="shared" si="1184"/>
        <v/>
      </c>
      <c r="IZ2326" s="1">
        <f t="shared" si="1185"/>
        <v>8.7519033373696923E-6</v>
      </c>
      <c r="JA2326" s="1" t="str">
        <f t="shared" si="1186"/>
        <v/>
      </c>
      <c r="JB2326" s="1" t="str">
        <f t="shared" si="1187"/>
        <v/>
      </c>
      <c r="JF2326" s="1">
        <v>1702</v>
      </c>
      <c r="JG2326" s="1">
        <f t="shared" si="1205"/>
        <v>285.39213905134733</v>
      </c>
      <c r="JH2326" s="1">
        <f t="shared" si="1188"/>
        <v>7.6153295122671826E-5</v>
      </c>
      <c r="JI2326" s="1">
        <f t="shared" si="1189"/>
        <v>0.99750748865959504</v>
      </c>
      <c r="JJ2326" s="1">
        <f t="shared" si="1190"/>
        <v>7.6153295122671826E-5</v>
      </c>
      <c r="JK2326" s="1" t="str">
        <f t="shared" si="1191"/>
        <v/>
      </c>
      <c r="JL2326" s="1" t="str">
        <f t="shared" si="1192"/>
        <v/>
      </c>
      <c r="JM2326" s="1">
        <f t="shared" si="1193"/>
        <v>8.2482425880073917E-20</v>
      </c>
      <c r="JN2326" s="1" t="str">
        <f t="shared" si="1194"/>
        <v/>
      </c>
      <c r="JO2326" s="1" t="str">
        <f t="shared" si="1195"/>
        <v/>
      </c>
      <c r="JS2326" s="1">
        <v>1702</v>
      </c>
      <c r="JT2326" s="1">
        <f t="shared" si="1196"/>
        <v>27871.331609286659</v>
      </c>
      <c r="JU2326" s="1">
        <f t="shared" si="1197"/>
        <v>7.7978160841178901E-7</v>
      </c>
      <c r="JV2326" s="1">
        <f t="shared" si="1198"/>
        <v>0.99750748865959504</v>
      </c>
      <c r="JW2326" s="1">
        <f t="shared" si="1199"/>
        <v>7.7978160841178901E-7</v>
      </c>
      <c r="JX2326" s="1" t="str">
        <f t="shared" si="1200"/>
        <v/>
      </c>
      <c r="JY2326" s="1" t="str">
        <f t="shared" si="1201"/>
        <v/>
      </c>
      <c r="JZ2326" s="1">
        <f t="shared" si="1202"/>
        <v>1.9101300110388758E-7</v>
      </c>
      <c r="KA2326" s="1" t="str">
        <f t="shared" si="1203"/>
        <v/>
      </c>
      <c r="KB2326" s="1" t="str">
        <f t="shared" si="1204"/>
        <v/>
      </c>
      <c r="KE2326" s="1">
        <f t="shared" si="1167"/>
        <v>10.924799999999841</v>
      </c>
      <c r="KF2326" s="151">
        <f t="shared" si="1168"/>
        <v>0.14193301156328675</v>
      </c>
      <c r="KG2326" s="1">
        <f t="shared" si="1169"/>
        <v>2.8468559102917679E-4</v>
      </c>
      <c r="KH2326" s="1" t="str">
        <f t="shared" si="1165"/>
        <v/>
      </c>
      <c r="KI2326" s="132" t="str">
        <f t="shared" si="1166"/>
        <v/>
      </c>
    </row>
    <row r="2327" spans="237:295" ht="20.100000000000001" customHeight="1" x14ac:dyDescent="0.25">
      <c r="IC2327" s="1">
        <v>1703</v>
      </c>
      <c r="ID2327" s="1">
        <f t="shared" si="1170"/>
        <v>49057.202134065898</v>
      </c>
      <c r="IE2327" s="1">
        <f t="shared" si="1171"/>
        <v>4.386970093065366E-7</v>
      </c>
      <c r="IF2327" s="1">
        <f t="shared" si="1172"/>
        <v>0.99753827483393986</v>
      </c>
      <c r="IG2327" s="1">
        <f t="shared" si="1173"/>
        <v>4.386970093065366E-7</v>
      </c>
      <c r="IH2327" s="1" t="str">
        <f t="shared" si="1174"/>
        <v/>
      </c>
      <c r="II2327" s="1" t="str">
        <f t="shared" si="1175"/>
        <v/>
      </c>
      <c r="IL2327" s="1">
        <f t="shared" si="1176"/>
        <v>3.3321799763681051E-11</v>
      </c>
      <c r="IM2327" s="1" t="str">
        <f t="shared" si="1177"/>
        <v/>
      </c>
      <c r="IN2327" s="1" t="str">
        <f t="shared" si="1178"/>
        <v/>
      </c>
      <c r="IS2327" s="1">
        <v>1703</v>
      </c>
      <c r="IT2327" s="1">
        <f t="shared" si="1179"/>
        <v>101.65180569976681</v>
      </c>
      <c r="IU2327" s="1">
        <f t="shared" si="1180"/>
        <v>2.117153523541426E-4</v>
      </c>
      <c r="IV2327" s="1">
        <f t="shared" si="1181"/>
        <v>0.99753827483393986</v>
      </c>
      <c r="IW2327" s="1">
        <f t="shared" si="1182"/>
        <v>2.117153523541426E-4</v>
      </c>
      <c r="IX2327" s="1" t="str">
        <f t="shared" si="1183"/>
        <v/>
      </c>
      <c r="IY2327" s="1" t="str">
        <f t="shared" si="1184"/>
        <v/>
      </c>
      <c r="IZ2327" s="1">
        <f t="shared" si="1185"/>
        <v>8.8851236526070021E-6</v>
      </c>
      <c r="JA2327" s="1" t="str">
        <f t="shared" si="1186"/>
        <v/>
      </c>
      <c r="JB2327" s="1" t="str">
        <f t="shared" si="1187"/>
        <v/>
      </c>
      <c r="JF2327" s="1">
        <v>1703</v>
      </c>
      <c r="JG2327" s="1">
        <f t="shared" si="1205"/>
        <v>285.79868055996741</v>
      </c>
      <c r="JH2327" s="1">
        <f t="shared" si="1188"/>
        <v>7.5302124624908217E-5</v>
      </c>
      <c r="JI2327" s="1">
        <f t="shared" si="1189"/>
        <v>0.99753827483393986</v>
      </c>
      <c r="JJ2327" s="1">
        <f t="shared" si="1190"/>
        <v>7.5302124624908217E-5</v>
      </c>
      <c r="JK2327" s="1" t="str">
        <f t="shared" si="1191"/>
        <v/>
      </c>
      <c r="JL2327" s="1" t="str">
        <f t="shared" si="1192"/>
        <v/>
      </c>
      <c r="JM2327" s="1">
        <f t="shared" si="1193"/>
        <v>8.5424429592273173E-20</v>
      </c>
      <c r="JN2327" s="1" t="str">
        <f t="shared" si="1194"/>
        <v/>
      </c>
      <c r="JO2327" s="1" t="str">
        <f t="shared" si="1195"/>
        <v/>
      </c>
      <c r="JS2327" s="1">
        <v>1703</v>
      </c>
      <c r="JT2327" s="1">
        <f t="shared" si="1196"/>
        <v>27911.034360866834</v>
      </c>
      <c r="JU2327" s="1">
        <f t="shared" si="1197"/>
        <v>7.7106593696632304E-7</v>
      </c>
      <c r="JV2327" s="1">
        <f t="shared" si="1198"/>
        <v>0.99753827483393986</v>
      </c>
      <c r="JW2327" s="1">
        <f t="shared" si="1199"/>
        <v>7.7106593696632304E-7</v>
      </c>
      <c r="JX2327" s="1" t="str">
        <f t="shared" si="1200"/>
        <v/>
      </c>
      <c r="JY2327" s="1" t="str">
        <f t="shared" si="1201"/>
        <v/>
      </c>
      <c r="JZ2327" s="1">
        <f t="shared" si="1202"/>
        <v>1.8852869959100419E-7</v>
      </c>
      <c r="KA2327" s="1" t="str">
        <f t="shared" si="1203"/>
        <v/>
      </c>
      <c r="KB2327" s="1" t="str">
        <f t="shared" si="1204"/>
        <v/>
      </c>
      <c r="KE2327" s="1">
        <f t="shared" si="1167"/>
        <v>10.931199999999841</v>
      </c>
      <c r="KF2327" s="151">
        <f t="shared" si="1168"/>
        <v>0.14164832597225757</v>
      </c>
      <c r="KG2327" s="1">
        <f t="shared" si="1169"/>
        <v>2.8419172044102936E-4</v>
      </c>
      <c r="KH2327" s="1" t="str">
        <f t="shared" si="1165"/>
        <v/>
      </c>
      <c r="KI2327" s="132" t="str">
        <f t="shared" si="1166"/>
        <v/>
      </c>
    </row>
    <row r="2328" spans="237:295" ht="20.100000000000001" customHeight="1" x14ac:dyDescent="0.25">
      <c r="IC2328" s="1">
        <v>1704</v>
      </c>
      <c r="ID2328" s="1">
        <f t="shared" si="1170"/>
        <v>49126.984782905245</v>
      </c>
      <c r="IE2328" s="1">
        <f t="shared" si="1171"/>
        <v>4.3378672270609491E-7</v>
      </c>
      <c r="IF2328" s="1">
        <f t="shared" si="1172"/>
        <v>0.99756871666606572</v>
      </c>
      <c r="IG2328" s="1">
        <f t="shared" si="1173"/>
        <v>4.3378672270609491E-7</v>
      </c>
      <c r="IH2328" s="1" t="str">
        <f t="shared" si="1174"/>
        <v/>
      </c>
      <c r="II2328" s="1" t="str">
        <f t="shared" si="1175"/>
        <v/>
      </c>
      <c r="IL2328" s="1">
        <f t="shared" si="1176"/>
        <v>3.4019757130334575E-11</v>
      </c>
      <c r="IM2328" s="1" t="str">
        <f t="shared" si="1177"/>
        <v/>
      </c>
      <c r="IN2328" s="1" t="str">
        <f t="shared" si="1178"/>
        <v/>
      </c>
      <c r="IS2328" s="1">
        <v>1704</v>
      </c>
      <c r="IT2328" s="1">
        <f t="shared" si="1179"/>
        <v>101.79640286292437</v>
      </c>
      <c r="IU2328" s="1">
        <f t="shared" si="1180"/>
        <v>2.093456460745951E-4</v>
      </c>
      <c r="IV2328" s="1">
        <f t="shared" si="1181"/>
        <v>0.99756871666606572</v>
      </c>
      <c r="IW2328" s="1">
        <f t="shared" si="1182"/>
        <v>2.093456460745951E-4</v>
      </c>
      <c r="IX2328" s="1" t="str">
        <f t="shared" si="1183"/>
        <v/>
      </c>
      <c r="IY2328" s="1" t="str">
        <f t="shared" si="1184"/>
        <v/>
      </c>
      <c r="IZ2328" s="1">
        <f t="shared" si="1185"/>
        <v>9.0202275050709362E-6</v>
      </c>
      <c r="JA2328" s="1" t="str">
        <f t="shared" si="1186"/>
        <v/>
      </c>
      <c r="JB2328" s="1" t="str">
        <f t="shared" si="1187"/>
        <v/>
      </c>
      <c r="JF2328" s="1">
        <v>1704</v>
      </c>
      <c r="JG2328" s="1">
        <f t="shared" si="1205"/>
        <v>286.2052220685876</v>
      </c>
      <c r="JH2328" s="1">
        <f t="shared" si="1188"/>
        <v>7.4459276359051474E-5</v>
      </c>
      <c r="JI2328" s="1">
        <f t="shared" si="1189"/>
        <v>0.99756871666606572</v>
      </c>
      <c r="JJ2328" s="1">
        <f t="shared" si="1190"/>
        <v>7.4459276359051474E-5</v>
      </c>
      <c r="JK2328" s="1" t="str">
        <f t="shared" si="1191"/>
        <v/>
      </c>
      <c r="JL2328" s="1" t="str">
        <f t="shared" si="1192"/>
        <v/>
      </c>
      <c r="JM2328" s="1">
        <f t="shared" si="1193"/>
        <v>8.8469953895131534E-20</v>
      </c>
      <c r="JN2328" s="1" t="str">
        <f t="shared" si="1194"/>
        <v/>
      </c>
      <c r="JO2328" s="1" t="str">
        <f t="shared" si="1195"/>
        <v/>
      </c>
      <c r="JS2328" s="1">
        <v>1704</v>
      </c>
      <c r="JT2328" s="1">
        <f t="shared" si="1196"/>
        <v>27950.737112447023</v>
      </c>
      <c r="JU2328" s="1">
        <f t="shared" si="1197"/>
        <v>7.6243548210106454E-7</v>
      </c>
      <c r="JV2328" s="1">
        <f t="shared" si="1198"/>
        <v>0.99756871666606572</v>
      </c>
      <c r="JW2328" s="1">
        <f t="shared" si="1199"/>
        <v>7.6243548210106454E-7</v>
      </c>
      <c r="JX2328" s="1" t="str">
        <f t="shared" si="1200"/>
        <v/>
      </c>
      <c r="JY2328" s="1" t="str">
        <f t="shared" si="1201"/>
        <v/>
      </c>
      <c r="JZ2328" s="1">
        <f t="shared" si="1202"/>
        <v>1.8607373152346091E-7</v>
      </c>
      <c r="KA2328" s="1" t="str">
        <f t="shared" si="1203"/>
        <v/>
      </c>
      <c r="KB2328" s="1" t="str">
        <f t="shared" si="1204"/>
        <v/>
      </c>
      <c r="KE2328" s="1">
        <f t="shared" si="1167"/>
        <v>10.93759999999984</v>
      </c>
      <c r="KF2328" s="151">
        <f t="shared" si="1168"/>
        <v>0.14136413425181654</v>
      </c>
      <c r="KG2328" s="1">
        <f t="shared" si="1169"/>
        <v>2.836984636376827E-4</v>
      </c>
      <c r="KH2328" s="1" t="str">
        <f t="shared" si="1165"/>
        <v/>
      </c>
      <c r="KI2328" s="132" t="str">
        <f t="shared" si="1166"/>
        <v/>
      </c>
    </row>
    <row r="2329" spans="237:295" ht="20.100000000000001" customHeight="1" x14ac:dyDescent="0.25">
      <c r="IC2329" s="1">
        <v>1705</v>
      </c>
      <c r="ID2329" s="1">
        <f t="shared" si="1170"/>
        <v>49196.767431744607</v>
      </c>
      <c r="IE2329" s="1">
        <f t="shared" si="1171"/>
        <v>4.2892453354740329E-7</v>
      </c>
      <c r="IF2329" s="1">
        <f t="shared" si="1172"/>
        <v>0.9975988175258107</v>
      </c>
      <c r="IG2329" s="1">
        <f t="shared" si="1173"/>
        <v>4.2892453354740329E-7</v>
      </c>
      <c r="IH2329" s="1" t="str">
        <f t="shared" si="1174"/>
        <v/>
      </c>
      <c r="II2329" s="1" t="str">
        <f t="shared" si="1175"/>
        <v/>
      </c>
      <c r="IL2329" s="1">
        <f t="shared" si="1176"/>
        <v>3.4731778177075334E-11</v>
      </c>
      <c r="IM2329" s="1" t="str">
        <f t="shared" si="1177"/>
        <v/>
      </c>
      <c r="IN2329" s="1" t="str">
        <f t="shared" si="1178"/>
        <v/>
      </c>
      <c r="IS2329" s="1">
        <v>1705</v>
      </c>
      <c r="IT2329" s="1">
        <f t="shared" si="1179"/>
        <v>101.94100002608192</v>
      </c>
      <c r="IU2329" s="1">
        <f t="shared" si="1180"/>
        <v>2.0699915163969605E-4</v>
      </c>
      <c r="IV2329" s="1">
        <f t="shared" si="1181"/>
        <v>0.9975988175258107</v>
      </c>
      <c r="IW2329" s="1">
        <f t="shared" si="1182"/>
        <v>2.0699915163969605E-4</v>
      </c>
      <c r="IX2329" s="1" t="str">
        <f t="shared" si="1183"/>
        <v/>
      </c>
      <c r="IY2329" s="1" t="str">
        <f t="shared" si="1184"/>
        <v/>
      </c>
      <c r="IZ2329" s="1">
        <f t="shared" si="1185"/>
        <v>9.1572391789631584E-6</v>
      </c>
      <c r="JA2329" s="1" t="str">
        <f t="shared" si="1186"/>
        <v/>
      </c>
      <c r="JB2329" s="1" t="str">
        <f t="shared" si="1187"/>
        <v/>
      </c>
      <c r="JF2329" s="1">
        <v>1705</v>
      </c>
      <c r="JG2329" s="1">
        <f t="shared" si="1205"/>
        <v>286.6117635772078</v>
      </c>
      <c r="JH2329" s="1">
        <f t="shared" si="1188"/>
        <v>7.3624683995277598E-5</v>
      </c>
      <c r="JI2329" s="1">
        <f t="shared" si="1189"/>
        <v>0.9975988175258107</v>
      </c>
      <c r="JJ2329" s="1">
        <f t="shared" si="1190"/>
        <v>7.3624683995277598E-5</v>
      </c>
      <c r="JK2329" s="1" t="str">
        <f t="shared" si="1191"/>
        <v/>
      </c>
      <c r="JL2329" s="1" t="str">
        <f t="shared" si="1192"/>
        <v/>
      </c>
      <c r="JM2329" s="1">
        <f t="shared" si="1193"/>
        <v>9.1622590278232163E-20</v>
      </c>
      <c r="JN2329" s="1" t="str">
        <f t="shared" si="1194"/>
        <v/>
      </c>
      <c r="JO2329" s="1" t="str">
        <f t="shared" si="1195"/>
        <v/>
      </c>
      <c r="JS2329" s="1">
        <v>1705</v>
      </c>
      <c r="JT2329" s="1">
        <f t="shared" si="1196"/>
        <v>27990.439864027197</v>
      </c>
      <c r="JU2329" s="1">
        <f t="shared" si="1197"/>
        <v>7.5388956462312364E-7</v>
      </c>
      <c r="JV2329" s="1">
        <f t="shared" si="1198"/>
        <v>0.9975988175258107</v>
      </c>
      <c r="JW2329" s="1">
        <f t="shared" si="1199"/>
        <v>7.5388956462312364E-7</v>
      </c>
      <c r="JX2329" s="1" t="str">
        <f t="shared" si="1200"/>
        <v/>
      </c>
      <c r="JY2329" s="1" t="str">
        <f t="shared" si="1201"/>
        <v/>
      </c>
      <c r="JZ2329" s="1">
        <f t="shared" si="1202"/>
        <v>1.8364779297619487E-7</v>
      </c>
      <c r="KA2329" s="1" t="str">
        <f t="shared" si="1203"/>
        <v/>
      </c>
      <c r="KB2329" s="1" t="str">
        <f t="shared" si="1204"/>
        <v/>
      </c>
      <c r="KE2329" s="1">
        <f t="shared" si="1167"/>
        <v>10.943999999999839</v>
      </c>
      <c r="KF2329" s="151">
        <f t="shared" si="1168"/>
        <v>0.14108043578817886</v>
      </c>
      <c r="KG2329" s="1">
        <f t="shared" si="1169"/>
        <v>2.8320582068225297E-4</v>
      </c>
      <c r="KH2329" s="1" t="str">
        <f t="shared" si="1165"/>
        <v/>
      </c>
      <c r="KI2329" s="132" t="str">
        <f t="shared" si="1166"/>
        <v/>
      </c>
    </row>
    <row r="2330" spans="237:295" ht="20.100000000000001" customHeight="1" x14ac:dyDescent="0.25">
      <c r="IC2330" s="1">
        <v>1706</v>
      </c>
      <c r="ID2330" s="1">
        <f t="shared" si="1170"/>
        <v>49266.550080583955</v>
      </c>
      <c r="IE2330" s="1">
        <f t="shared" si="1171"/>
        <v>4.2411005743706746E-7</v>
      </c>
      <c r="IF2330" s="1">
        <f t="shared" si="1172"/>
        <v>0.99762858075611804</v>
      </c>
      <c r="IG2330" s="1">
        <f t="shared" si="1173"/>
        <v>4.2411005743706746E-7</v>
      </c>
      <c r="IH2330" s="1" t="str">
        <f t="shared" si="1174"/>
        <v/>
      </c>
      <c r="II2330" s="1" t="str">
        <f t="shared" si="1175"/>
        <v/>
      </c>
      <c r="IL2330" s="1">
        <f t="shared" si="1176"/>
        <v>3.5458134228645383E-11</v>
      </c>
      <c r="IM2330" s="1" t="str">
        <f t="shared" si="1177"/>
        <v/>
      </c>
      <c r="IN2330" s="1" t="str">
        <f t="shared" si="1178"/>
        <v/>
      </c>
      <c r="IS2330" s="1">
        <v>1706</v>
      </c>
      <c r="IT2330" s="1">
        <f t="shared" si="1179"/>
        <v>102.08559718923951</v>
      </c>
      <c r="IU2330" s="1">
        <f t="shared" si="1180"/>
        <v>2.0467568354103757E-4</v>
      </c>
      <c r="IV2330" s="1">
        <f t="shared" si="1181"/>
        <v>0.99762858075611804</v>
      </c>
      <c r="IW2330" s="1">
        <f t="shared" si="1182"/>
        <v>2.0467568354103757E-4</v>
      </c>
      <c r="IX2330" s="1" t="str">
        <f t="shared" si="1183"/>
        <v/>
      </c>
      <c r="IY2330" s="1" t="str">
        <f t="shared" si="1184"/>
        <v/>
      </c>
      <c r="IZ2330" s="1">
        <f t="shared" si="1185"/>
        <v>9.2961832352743763E-6</v>
      </c>
      <c r="JA2330" s="1" t="str">
        <f t="shared" si="1186"/>
        <v/>
      </c>
      <c r="JB2330" s="1" t="str">
        <f t="shared" si="1187"/>
        <v/>
      </c>
      <c r="JF2330" s="1">
        <v>1706</v>
      </c>
      <c r="JG2330" s="1">
        <f t="shared" si="1205"/>
        <v>287.01830508582788</v>
      </c>
      <c r="JH2330" s="1">
        <f t="shared" si="1188"/>
        <v>7.2798281552650541E-5</v>
      </c>
      <c r="JI2330" s="1">
        <f t="shared" si="1189"/>
        <v>0.99762858075611804</v>
      </c>
      <c r="JJ2330" s="1">
        <f t="shared" si="1190"/>
        <v>7.2798281552650541E-5</v>
      </c>
      <c r="JK2330" s="1" t="str">
        <f t="shared" si="1191"/>
        <v/>
      </c>
      <c r="JL2330" s="1" t="str">
        <f t="shared" si="1192"/>
        <v/>
      </c>
      <c r="JM2330" s="1">
        <f t="shared" si="1193"/>
        <v>9.4886053011094879E-20</v>
      </c>
      <c r="JN2330" s="1" t="str">
        <f t="shared" si="1194"/>
        <v/>
      </c>
      <c r="JO2330" s="1" t="str">
        <f t="shared" si="1195"/>
        <v/>
      </c>
      <c r="JS2330" s="1">
        <v>1706</v>
      </c>
      <c r="JT2330" s="1">
        <f t="shared" si="1196"/>
        <v>28030.142615607387</v>
      </c>
      <c r="JU2330" s="1">
        <f t="shared" si="1197"/>
        <v>7.4542750891208173E-7</v>
      </c>
      <c r="JV2330" s="1">
        <f t="shared" si="1198"/>
        <v>0.99762858075611804</v>
      </c>
      <c r="JW2330" s="1">
        <f t="shared" si="1199"/>
        <v>7.4542750891208173E-7</v>
      </c>
      <c r="JX2330" s="1" t="str">
        <f t="shared" si="1200"/>
        <v/>
      </c>
      <c r="JY2330" s="1" t="str">
        <f t="shared" si="1201"/>
        <v/>
      </c>
      <c r="JZ2330" s="1">
        <f t="shared" si="1202"/>
        <v>1.8125058259984407E-7</v>
      </c>
      <c r="KA2330" s="1" t="str">
        <f t="shared" si="1203"/>
        <v/>
      </c>
      <c r="KB2330" s="1" t="str">
        <f t="shared" si="1204"/>
        <v/>
      </c>
      <c r="KE2330" s="1">
        <f t="shared" si="1167"/>
        <v>10.950399999999838</v>
      </c>
      <c r="KF2330" s="151">
        <f t="shared" si="1168"/>
        <v>0.14079722996749661</v>
      </c>
      <c r="KG2330" s="1">
        <f t="shared" si="1169"/>
        <v>2.8271379163308241E-4</v>
      </c>
      <c r="KH2330" s="1" t="str">
        <f t="shared" si="1165"/>
        <v/>
      </c>
      <c r="KI2330" s="132" t="str">
        <f t="shared" si="1166"/>
        <v/>
      </c>
    </row>
    <row r="2331" spans="237:295" ht="20.100000000000001" customHeight="1" x14ac:dyDescent="0.25">
      <c r="IC2331" s="1">
        <v>1707</v>
      </c>
      <c r="ID2331" s="1">
        <f t="shared" si="1170"/>
        <v>49336.332729423302</v>
      </c>
      <c r="IE2331" s="1">
        <f t="shared" si="1171"/>
        <v>4.1934291201593033E-7</v>
      </c>
      <c r="IF2331" s="1">
        <f t="shared" si="1172"/>
        <v>0.99765800967317753</v>
      </c>
      <c r="IG2331" s="1">
        <f t="shared" si="1173"/>
        <v>4.1934291201593033E-7</v>
      </c>
      <c r="IH2331" s="1" t="str">
        <f t="shared" si="1174"/>
        <v/>
      </c>
      <c r="II2331" s="1" t="str">
        <f t="shared" si="1175"/>
        <v/>
      </c>
      <c r="IL2331" s="1">
        <f t="shared" si="1176"/>
        <v>3.6199101591029116E-11</v>
      </c>
      <c r="IM2331" s="1" t="str">
        <f t="shared" si="1177"/>
        <v/>
      </c>
      <c r="IN2331" s="1" t="str">
        <f t="shared" si="1178"/>
        <v/>
      </c>
      <c r="IS2331" s="1">
        <v>1707</v>
      </c>
      <c r="IT2331" s="1">
        <f t="shared" si="1179"/>
        <v>102.23019435239706</v>
      </c>
      <c r="IU2331" s="1">
        <f t="shared" si="1180"/>
        <v>2.0237505725193887E-4</v>
      </c>
      <c r="IV2331" s="1">
        <f t="shared" si="1181"/>
        <v>0.99765800967317753</v>
      </c>
      <c r="IW2331" s="1">
        <f t="shared" si="1182"/>
        <v>2.0237505725193887E-4</v>
      </c>
      <c r="IX2331" s="1" t="str">
        <f t="shared" si="1183"/>
        <v/>
      </c>
      <c r="IY2331" s="1" t="str">
        <f t="shared" si="1184"/>
        <v/>
      </c>
      <c r="IZ2331" s="1">
        <f t="shared" si="1185"/>
        <v>9.4370845144047515E-6</v>
      </c>
      <c r="JA2331" s="1" t="str">
        <f t="shared" si="1186"/>
        <v/>
      </c>
      <c r="JB2331" s="1" t="str">
        <f t="shared" si="1187"/>
        <v/>
      </c>
      <c r="JF2331" s="1">
        <v>1707</v>
      </c>
      <c r="JG2331" s="1">
        <f t="shared" si="1205"/>
        <v>287.42484659444807</v>
      </c>
      <c r="JH2331" s="1">
        <f t="shared" si="1188"/>
        <v>7.198000339940974E-5</v>
      </c>
      <c r="JI2331" s="1">
        <f t="shared" si="1189"/>
        <v>0.99765800967317753</v>
      </c>
      <c r="JJ2331" s="1">
        <f t="shared" si="1190"/>
        <v>7.198000339940974E-5</v>
      </c>
      <c r="JK2331" s="1" t="str">
        <f t="shared" si="1191"/>
        <v/>
      </c>
      <c r="JL2331" s="1" t="str">
        <f t="shared" si="1192"/>
        <v/>
      </c>
      <c r="JM2331" s="1">
        <f t="shared" si="1193"/>
        <v>9.8264183276500795E-20</v>
      </c>
      <c r="JN2331" s="1" t="str">
        <f t="shared" si="1194"/>
        <v/>
      </c>
      <c r="JO2331" s="1" t="str">
        <f t="shared" si="1195"/>
        <v/>
      </c>
      <c r="JS2331" s="1">
        <v>1707</v>
      </c>
      <c r="JT2331" s="1">
        <f t="shared" si="1196"/>
        <v>28069.845367187561</v>
      </c>
      <c r="JU2331" s="1">
        <f t="shared" si="1197"/>
        <v>7.3704864292297035E-7</v>
      </c>
      <c r="JV2331" s="1">
        <f t="shared" si="1198"/>
        <v>0.99765800967317753</v>
      </c>
      <c r="JW2331" s="1">
        <f t="shared" si="1199"/>
        <v>7.3704864292297035E-7</v>
      </c>
      <c r="JX2331" s="1" t="str">
        <f t="shared" si="1200"/>
        <v/>
      </c>
      <c r="JY2331" s="1" t="str">
        <f t="shared" si="1201"/>
        <v/>
      </c>
      <c r="JZ2331" s="1">
        <f t="shared" si="1202"/>
        <v>1.788818016063349E-7</v>
      </c>
      <c r="KA2331" s="1" t="str">
        <f t="shared" si="1203"/>
        <v/>
      </c>
      <c r="KB2331" s="1" t="str">
        <f t="shared" si="1204"/>
        <v/>
      </c>
      <c r="KE2331" s="1">
        <f t="shared" si="1167"/>
        <v>10.956799999999838</v>
      </c>
      <c r="KF2331" s="151">
        <f t="shared" si="1168"/>
        <v>0.14051451617586352</v>
      </c>
      <c r="KG2331" s="1">
        <f t="shared" si="1169"/>
        <v>2.8222237654593196E-4</v>
      </c>
      <c r="KH2331" s="1" t="str">
        <f t="shared" si="1165"/>
        <v/>
      </c>
      <c r="KI2331" s="132" t="str">
        <f t="shared" si="1166"/>
        <v/>
      </c>
    </row>
    <row r="2332" spans="237:295" ht="20.100000000000001" customHeight="1" x14ac:dyDescent="0.25">
      <c r="IC2332" s="1">
        <v>1708</v>
      </c>
      <c r="ID2332" s="1">
        <f t="shared" si="1170"/>
        <v>49406.115378262664</v>
      </c>
      <c r="IE2332" s="1">
        <f t="shared" si="1171"/>
        <v>4.1462271696057522E-7</v>
      </c>
      <c r="IF2332" s="1">
        <f t="shared" si="1172"/>
        <v>0.99768710756656831</v>
      </c>
      <c r="IG2332" s="1">
        <f t="shared" si="1173"/>
        <v>4.1462271696057522E-7</v>
      </c>
      <c r="IH2332" s="1" t="str">
        <f t="shared" si="1174"/>
        <v/>
      </c>
      <c r="II2332" s="1" t="str">
        <f t="shared" si="1175"/>
        <v/>
      </c>
      <c r="IL2332" s="1">
        <f t="shared" si="1176"/>
        <v>3.6954961637758508E-11</v>
      </c>
      <c r="IM2332" s="1" t="str">
        <f t="shared" si="1177"/>
        <v/>
      </c>
      <c r="IN2332" s="1" t="str">
        <f t="shared" si="1178"/>
        <v/>
      </c>
      <c r="IS2332" s="1">
        <v>1708</v>
      </c>
      <c r="IT2332" s="1">
        <f t="shared" si="1179"/>
        <v>102.37479151555462</v>
      </c>
      <c r="IU2332" s="1">
        <f t="shared" si="1180"/>
        <v>2.0009708922816695E-4</v>
      </c>
      <c r="IV2332" s="1">
        <f t="shared" si="1181"/>
        <v>0.99768710756656831</v>
      </c>
      <c r="IW2332" s="1">
        <f t="shared" si="1182"/>
        <v>2.0009708922816695E-4</v>
      </c>
      <c r="IX2332" s="1" t="str">
        <f t="shared" si="1183"/>
        <v/>
      </c>
      <c r="IY2332" s="1" t="str">
        <f t="shared" si="1184"/>
        <v/>
      </c>
      <c r="IZ2332" s="1">
        <f t="shared" si="1185"/>
        <v>9.579968138801748E-6</v>
      </c>
      <c r="JA2332" s="1" t="str">
        <f t="shared" si="1186"/>
        <v/>
      </c>
      <c r="JB2332" s="1" t="str">
        <f t="shared" si="1187"/>
        <v/>
      </c>
      <c r="JF2332" s="1">
        <v>1708</v>
      </c>
      <c r="JG2332" s="1">
        <f t="shared" si="1205"/>
        <v>287.83138810306826</v>
      </c>
      <c r="JH2332" s="1">
        <f t="shared" si="1188"/>
        <v>7.1169784253229384E-5</v>
      </c>
      <c r="JI2332" s="1">
        <f t="shared" si="1189"/>
        <v>0.99768710756656831</v>
      </c>
      <c r="JJ2332" s="1">
        <f t="shared" si="1190"/>
        <v>7.1169784253229384E-5</v>
      </c>
      <c r="JK2332" s="1" t="str">
        <f t="shared" si="1191"/>
        <v/>
      </c>
      <c r="JL2332" s="1" t="str">
        <f t="shared" si="1192"/>
        <v/>
      </c>
      <c r="JM2332" s="1">
        <f t="shared" si="1193"/>
        <v>1.0176095344074492E-19</v>
      </c>
      <c r="JN2332" s="1" t="str">
        <f t="shared" si="1194"/>
        <v/>
      </c>
      <c r="JO2332" s="1" t="str">
        <f t="shared" si="1195"/>
        <v/>
      </c>
      <c r="JS2332" s="1">
        <v>1708</v>
      </c>
      <c r="JT2332" s="1">
        <f t="shared" si="1196"/>
        <v>28109.548118767736</v>
      </c>
      <c r="JU2332" s="1">
        <f t="shared" si="1197"/>
        <v>7.2875229818888261E-7</v>
      </c>
      <c r="JV2332" s="1">
        <f t="shared" si="1198"/>
        <v>0.99768710756656831</v>
      </c>
      <c r="JW2332" s="1">
        <f t="shared" si="1199"/>
        <v>7.2875229818888261E-7</v>
      </c>
      <c r="JX2332" s="1" t="str">
        <f t="shared" si="1200"/>
        <v/>
      </c>
      <c r="JY2332" s="1" t="str">
        <f t="shared" si="1201"/>
        <v/>
      </c>
      <c r="JZ2332" s="1">
        <f t="shared" si="1202"/>
        <v>1.7654115375443972E-7</v>
      </c>
      <c r="KA2332" s="1" t="str">
        <f t="shared" si="1203"/>
        <v/>
      </c>
      <c r="KB2332" s="1" t="str">
        <f t="shared" si="1204"/>
        <v/>
      </c>
      <c r="KE2332" s="1">
        <f t="shared" si="1167"/>
        <v>10.963199999999837</v>
      </c>
      <c r="KF2332" s="151">
        <f t="shared" si="1168"/>
        <v>0.14023229379931759</v>
      </c>
      <c r="KG2332" s="1">
        <f t="shared" si="1169"/>
        <v>2.8173157547178862E-4</v>
      </c>
      <c r="KH2332" s="1" t="str">
        <f t="shared" si="1165"/>
        <v/>
      </c>
      <c r="KI2332" s="132" t="str">
        <f t="shared" si="1166"/>
        <v/>
      </c>
    </row>
    <row r="2333" spans="237:295" ht="20.100000000000001" customHeight="1" x14ac:dyDescent="0.25">
      <c r="IC2333" s="1">
        <v>1709</v>
      </c>
      <c r="ID2333" s="1">
        <f t="shared" si="1170"/>
        <v>49475.898027102012</v>
      </c>
      <c r="IE2333" s="1">
        <f t="shared" si="1171"/>
        <v>4.0994909398465069E-7</v>
      </c>
      <c r="IF2333" s="1">
        <f t="shared" si="1172"/>
        <v>0.99771587769940062</v>
      </c>
      <c r="IG2333" s="1">
        <f t="shared" si="1173"/>
        <v>4.0994909398465069E-7</v>
      </c>
      <c r="IH2333" s="1" t="str">
        <f t="shared" si="1174"/>
        <v/>
      </c>
      <c r="II2333" s="1" t="str">
        <f t="shared" si="1175"/>
        <v/>
      </c>
      <c r="IL2333" s="1">
        <f t="shared" si="1176"/>
        <v>3.7726000897613529E-11</v>
      </c>
      <c r="IM2333" s="1" t="str">
        <f t="shared" si="1177"/>
        <v/>
      </c>
      <c r="IN2333" s="1" t="str">
        <f t="shared" si="1178"/>
        <v/>
      </c>
      <c r="IS2333" s="1">
        <v>1709</v>
      </c>
      <c r="IT2333" s="1">
        <f t="shared" si="1179"/>
        <v>102.51938867871218</v>
      </c>
      <c r="IU2333" s="1">
        <f t="shared" si="1180"/>
        <v>1.9784159690857634E-4</v>
      </c>
      <c r="IV2333" s="1">
        <f t="shared" si="1181"/>
        <v>0.99771587769940062</v>
      </c>
      <c r="IW2333" s="1">
        <f t="shared" si="1182"/>
        <v>1.9784159690857634E-4</v>
      </c>
      <c r="IX2333" s="1" t="str">
        <f t="shared" si="1183"/>
        <v/>
      </c>
      <c r="IY2333" s="1" t="str">
        <f t="shared" si="1184"/>
        <v/>
      </c>
      <c r="IZ2333" s="1">
        <f t="shared" si="1185"/>
        <v>9.7248595156149235E-6</v>
      </c>
      <c r="JA2333" s="1" t="str">
        <f t="shared" si="1186"/>
        <v/>
      </c>
      <c r="JB2333" s="1" t="str">
        <f t="shared" si="1187"/>
        <v/>
      </c>
      <c r="JF2333" s="1">
        <v>1709</v>
      </c>
      <c r="JG2333" s="1">
        <f t="shared" si="1205"/>
        <v>288.23792961168834</v>
      </c>
      <c r="JH2333" s="1">
        <f t="shared" si="1188"/>
        <v>7.0367559181444122E-5</v>
      </c>
      <c r="JI2333" s="1">
        <f t="shared" si="1189"/>
        <v>0.99771587769940062</v>
      </c>
      <c r="JJ2333" s="1">
        <f t="shared" si="1190"/>
        <v>7.0367559181444122E-5</v>
      </c>
      <c r="JK2333" s="1" t="str">
        <f t="shared" si="1191"/>
        <v/>
      </c>
      <c r="JL2333" s="1" t="str">
        <f t="shared" si="1192"/>
        <v/>
      </c>
      <c r="JM2333" s="1">
        <f t="shared" si="1193"/>
        <v>1.0538047146528324E-19</v>
      </c>
      <c r="JN2333" s="1" t="str">
        <f t="shared" si="1194"/>
        <v/>
      </c>
      <c r="JO2333" s="1" t="str">
        <f t="shared" si="1195"/>
        <v/>
      </c>
      <c r="JS2333" s="1">
        <v>1709</v>
      </c>
      <c r="JT2333" s="1">
        <f t="shared" si="1196"/>
        <v>28149.250870347925</v>
      </c>
      <c r="JU2333" s="1">
        <f t="shared" si="1197"/>
        <v>7.2053780982331027E-7</v>
      </c>
      <c r="JV2333" s="1">
        <f t="shared" si="1198"/>
        <v>0.99771587769940062</v>
      </c>
      <c r="JW2333" s="1">
        <f t="shared" si="1199"/>
        <v>7.2053780982331027E-7</v>
      </c>
      <c r="JX2333" s="1" t="str">
        <f t="shared" si="1200"/>
        <v/>
      </c>
      <c r="JY2333" s="1" t="str">
        <f t="shared" si="1201"/>
        <v/>
      </c>
      <c r="JZ2333" s="1">
        <f t="shared" si="1202"/>
        <v>1.7422834533532954E-7</v>
      </c>
      <c r="KA2333" s="1" t="str">
        <f t="shared" si="1203"/>
        <v/>
      </c>
      <c r="KB2333" s="1" t="str">
        <f t="shared" si="1204"/>
        <v/>
      </c>
      <c r="KE2333" s="1">
        <f t="shared" si="1167"/>
        <v>10.969599999999836</v>
      </c>
      <c r="KF2333" s="151">
        <f t="shared" si="1168"/>
        <v>0.1399505622238458</v>
      </c>
      <c r="KG2333" s="1">
        <f t="shared" si="1169"/>
        <v>2.8124138845928015E-4</v>
      </c>
      <c r="KH2333" s="1" t="str">
        <f t="shared" si="1165"/>
        <v/>
      </c>
      <c r="KI2333" s="132" t="str">
        <f t="shared" si="1166"/>
        <v/>
      </c>
    </row>
    <row r="2334" spans="237:295" ht="20.100000000000001" customHeight="1" x14ac:dyDescent="0.25">
      <c r="IC2334" s="1">
        <v>1710</v>
      </c>
      <c r="ID2334" s="1">
        <f t="shared" si="1170"/>
        <v>49545.680675941374</v>
      </c>
      <c r="IE2334" s="1">
        <f t="shared" si="1171"/>
        <v>4.0532166684000542E-7</v>
      </c>
      <c r="IF2334" s="1">
        <f t="shared" si="1172"/>
        <v>0.99774432330845764</v>
      </c>
      <c r="IG2334" s="1">
        <f t="shared" si="1173"/>
        <v>4.0532166684000542E-7</v>
      </c>
      <c r="IH2334" s="1" t="str">
        <f t="shared" si="1174"/>
        <v/>
      </c>
      <c r="II2334" s="1" t="str">
        <f t="shared" si="1175"/>
        <v/>
      </c>
      <c r="IL2334" s="1">
        <f t="shared" si="1176"/>
        <v>3.8512511143738936E-11</v>
      </c>
      <c r="IM2334" s="1" t="str">
        <f t="shared" si="1177"/>
        <v/>
      </c>
      <c r="IN2334" s="1" t="str">
        <f t="shared" si="1178"/>
        <v/>
      </c>
      <c r="IS2334" s="1">
        <v>1710</v>
      </c>
      <c r="IT2334" s="1">
        <f t="shared" si="1179"/>
        <v>102.66398584186973</v>
      </c>
      <c r="IU2334" s="1">
        <f t="shared" si="1180"/>
        <v>1.9560839871565907E-4</v>
      </c>
      <c r="IV2334" s="1">
        <f t="shared" si="1181"/>
        <v>0.99774432330845764</v>
      </c>
      <c r="IW2334" s="1">
        <f t="shared" si="1182"/>
        <v>1.9560839871565907E-4</v>
      </c>
      <c r="IX2334" s="1" t="str">
        <f t="shared" si="1183"/>
        <v/>
      </c>
      <c r="IY2334" s="1" t="str">
        <f t="shared" si="1184"/>
        <v/>
      </c>
      <c r="IZ2334" s="1">
        <f t="shared" si="1185"/>
        <v>9.8717843393682164E-6</v>
      </c>
      <c r="JA2334" s="1" t="str">
        <f t="shared" si="1186"/>
        <v/>
      </c>
      <c r="JB2334" s="1" t="str">
        <f t="shared" si="1187"/>
        <v/>
      </c>
      <c r="JF2334" s="1">
        <v>1710</v>
      </c>
      <c r="JG2334" s="1">
        <f t="shared" si="1205"/>
        <v>288.64447112030854</v>
      </c>
      <c r="JH2334" s="1">
        <f t="shared" si="1188"/>
        <v>6.9573263601245154E-5</v>
      </c>
      <c r="JI2334" s="1">
        <f t="shared" si="1189"/>
        <v>0.99774432330845764</v>
      </c>
      <c r="JJ2334" s="1">
        <f t="shared" si="1190"/>
        <v>6.9573263601245154E-5</v>
      </c>
      <c r="JK2334" s="1" t="str">
        <f t="shared" si="1191"/>
        <v/>
      </c>
      <c r="JL2334" s="1" t="str">
        <f t="shared" si="1192"/>
        <v/>
      </c>
      <c r="JM2334" s="1">
        <f t="shared" si="1193"/>
        <v>1.091269854643496E-19</v>
      </c>
      <c r="JN2334" s="1" t="str">
        <f t="shared" si="1194"/>
        <v/>
      </c>
      <c r="JO2334" s="1" t="str">
        <f t="shared" si="1195"/>
        <v/>
      </c>
      <c r="JS2334" s="1">
        <v>1710</v>
      </c>
      <c r="JT2334" s="1">
        <f t="shared" si="1196"/>
        <v>28188.9536219281</v>
      </c>
      <c r="JU2334" s="1">
        <f t="shared" si="1197"/>
        <v>7.1240451652215835E-7</v>
      </c>
      <c r="JV2334" s="1">
        <f t="shared" si="1198"/>
        <v>0.99774432330845764</v>
      </c>
      <c r="JW2334" s="1">
        <f t="shared" si="1199"/>
        <v>7.1240451652215835E-7</v>
      </c>
      <c r="JX2334" s="1" t="str">
        <f t="shared" si="1200"/>
        <v/>
      </c>
      <c r="JY2334" s="1" t="str">
        <f t="shared" si="1201"/>
        <v/>
      </c>
      <c r="JZ2334" s="1">
        <f t="shared" si="1202"/>
        <v>1.7194308515811446E-7</v>
      </c>
      <c r="KA2334" s="1" t="str">
        <f t="shared" si="1203"/>
        <v/>
      </c>
      <c r="KB2334" s="1" t="str">
        <f t="shared" si="1204"/>
        <v/>
      </c>
      <c r="KE2334" s="1">
        <f t="shared" si="1167"/>
        <v>10.975999999999836</v>
      </c>
      <c r="KF2334" s="151">
        <f t="shared" si="1168"/>
        <v>0.13966932083538652</v>
      </c>
      <c r="KG2334" s="1">
        <f t="shared" si="1169"/>
        <v>2.8075181555251016E-4</v>
      </c>
      <c r="KH2334" s="1" t="str">
        <f t="shared" si="1165"/>
        <v/>
      </c>
      <c r="KI2334" s="132" t="str">
        <f t="shared" si="1166"/>
        <v/>
      </c>
    </row>
    <row r="2335" spans="237:295" ht="20.100000000000001" customHeight="1" x14ac:dyDescent="0.25">
      <c r="IC2335" s="1">
        <v>1711</v>
      </c>
      <c r="ID2335" s="1">
        <f t="shared" si="1170"/>
        <v>49615.463324780721</v>
      </c>
      <c r="IE2335" s="1">
        <f t="shared" si="1171"/>
        <v>4.0074006131766836E-7</v>
      </c>
      <c r="IF2335" s="1">
        <f t="shared" si="1172"/>
        <v>0.99777244760433859</v>
      </c>
      <c r="IG2335" s="1">
        <f t="shared" si="1173"/>
        <v>4.0074006131766836E-7</v>
      </c>
      <c r="IH2335" s="1" t="str">
        <f t="shared" si="1174"/>
        <v/>
      </c>
      <c r="II2335" s="1" t="str">
        <f t="shared" si="1175"/>
        <v/>
      </c>
      <c r="IL2335" s="1">
        <f t="shared" si="1176"/>
        <v>3.9314789484194976E-11</v>
      </c>
      <c r="IM2335" s="1" t="str">
        <f t="shared" si="1177"/>
        <v/>
      </c>
      <c r="IN2335" s="1" t="str">
        <f t="shared" si="1178"/>
        <v/>
      </c>
      <c r="IS2335" s="1">
        <v>1711</v>
      </c>
      <c r="IT2335" s="1">
        <f t="shared" si="1179"/>
        <v>102.80858300502732</v>
      </c>
      <c r="IU2335" s="1">
        <f t="shared" si="1180"/>
        <v>1.9339731405601499E-4</v>
      </c>
      <c r="IV2335" s="1">
        <f t="shared" si="1181"/>
        <v>0.99777244760433859</v>
      </c>
      <c r="IW2335" s="1">
        <f t="shared" si="1182"/>
        <v>1.9339731405601499E-4</v>
      </c>
      <c r="IX2335" s="1" t="str">
        <f t="shared" si="1183"/>
        <v/>
      </c>
      <c r="IY2335" s="1" t="str">
        <f t="shared" si="1184"/>
        <v/>
      </c>
      <c r="IZ2335" s="1">
        <f t="shared" si="1185"/>
        <v>1.0020768594649563E-5</v>
      </c>
      <c r="JA2335" s="1" t="str">
        <f t="shared" si="1186"/>
        <v/>
      </c>
      <c r="JB2335" s="1" t="str">
        <f t="shared" si="1187"/>
        <v/>
      </c>
      <c r="JF2335" s="1">
        <v>1711</v>
      </c>
      <c r="JG2335" s="1">
        <f t="shared" si="1205"/>
        <v>289.05101262892862</v>
      </c>
      <c r="JH2335" s="1">
        <f t="shared" si="1188"/>
        <v>6.8786833279847374E-5</v>
      </c>
      <c r="JI2335" s="1">
        <f t="shared" si="1189"/>
        <v>0.99777244760433859</v>
      </c>
      <c r="JJ2335" s="1">
        <f t="shared" si="1190"/>
        <v>6.8786833279847374E-5</v>
      </c>
      <c r="JK2335" s="1" t="str">
        <f t="shared" si="1191"/>
        <v/>
      </c>
      <c r="JL2335" s="1" t="str">
        <f t="shared" si="1192"/>
        <v/>
      </c>
      <c r="JM2335" s="1">
        <f t="shared" si="1193"/>
        <v>1.1300488841332122E-19</v>
      </c>
      <c r="JN2335" s="1" t="str">
        <f t="shared" si="1194"/>
        <v/>
      </c>
      <c r="JO2335" s="1" t="str">
        <f t="shared" si="1195"/>
        <v/>
      </c>
      <c r="JS2335" s="1">
        <v>1711</v>
      </c>
      <c r="JT2335" s="1">
        <f t="shared" si="1196"/>
        <v>28228.656373508289</v>
      </c>
      <c r="JU2335" s="1">
        <f t="shared" si="1197"/>
        <v>7.0435176056543103E-7</v>
      </c>
      <c r="JV2335" s="1">
        <f t="shared" si="1198"/>
        <v>0.99777244760433859</v>
      </c>
      <c r="JW2335" s="1">
        <f t="shared" si="1199"/>
        <v>7.0435176056543103E-7</v>
      </c>
      <c r="JX2335" s="1" t="str">
        <f t="shared" si="1200"/>
        <v/>
      </c>
      <c r="JY2335" s="1" t="str">
        <f t="shared" si="1201"/>
        <v/>
      </c>
      <c r="JZ2335" s="1">
        <f t="shared" si="1202"/>
        <v>1.6968508453536467E-7</v>
      </c>
      <c r="KA2335" s="1" t="str">
        <f t="shared" si="1203"/>
        <v/>
      </c>
      <c r="KB2335" s="1" t="str">
        <f t="shared" si="1204"/>
        <v/>
      </c>
      <c r="KE2335" s="1">
        <f t="shared" si="1167"/>
        <v>10.982399999999835</v>
      </c>
      <c r="KF2335" s="151">
        <f t="shared" si="1168"/>
        <v>0.13938856901983401</v>
      </c>
      <c r="KG2335" s="1">
        <f t="shared" si="1169"/>
        <v>2.8026285679241814E-4</v>
      </c>
      <c r="KH2335" s="1" t="str">
        <f t="shared" si="1165"/>
        <v/>
      </c>
      <c r="KI2335" s="132" t="str">
        <f t="shared" si="1166"/>
        <v/>
      </c>
    </row>
    <row r="2336" spans="237:295" ht="20.100000000000001" customHeight="1" x14ac:dyDescent="0.25">
      <c r="IC2336" s="1">
        <v>1712</v>
      </c>
      <c r="ID2336" s="1">
        <f t="shared" si="1170"/>
        <v>49685.245973620084</v>
      </c>
      <c r="IE2336" s="1">
        <f t="shared" si="1171"/>
        <v>3.9620390524863455E-7</v>
      </c>
      <c r="IF2336" s="1">
        <f t="shared" si="1172"/>
        <v>0.99780025377160009</v>
      </c>
      <c r="IG2336" s="1">
        <f t="shared" si="1173"/>
        <v>3.9620390524863455E-7</v>
      </c>
      <c r="IH2336" s="1" t="str">
        <f t="shared" si="1174"/>
        <v/>
      </c>
      <c r="II2336" s="1" t="str">
        <f t="shared" si="1175"/>
        <v/>
      </c>
      <c r="IL2336" s="1">
        <f t="shared" si="1176"/>
        <v>4.0133138453967994E-11</v>
      </c>
      <c r="IM2336" s="1" t="str">
        <f t="shared" si="1177"/>
        <v/>
      </c>
      <c r="IN2336" s="1" t="str">
        <f t="shared" si="1178"/>
        <v/>
      </c>
      <c r="IS2336" s="1">
        <v>1712</v>
      </c>
      <c r="IT2336" s="1">
        <f t="shared" si="1179"/>
        <v>102.95318016818487</v>
      </c>
      <c r="IU2336" s="1">
        <f t="shared" si="1180"/>
        <v>1.9120816332073454E-4</v>
      </c>
      <c r="IV2336" s="1">
        <f t="shared" si="1181"/>
        <v>0.99780025377160009</v>
      </c>
      <c r="IW2336" s="1">
        <f t="shared" si="1182"/>
        <v>1.9120816332073454E-4</v>
      </c>
      <c r="IX2336" s="1" t="str">
        <f t="shared" si="1183"/>
        <v/>
      </c>
      <c r="IY2336" s="1" t="str">
        <f t="shared" si="1184"/>
        <v/>
      </c>
      <c r="IZ2336" s="1">
        <f t="shared" si="1185"/>
        <v>1.01718385588175E-5</v>
      </c>
      <c r="JA2336" s="1" t="str">
        <f t="shared" si="1186"/>
        <v/>
      </c>
      <c r="JB2336" s="1" t="str">
        <f t="shared" si="1187"/>
        <v/>
      </c>
      <c r="JF2336" s="1">
        <v>1712</v>
      </c>
      <c r="JG2336" s="1">
        <f t="shared" si="1205"/>
        <v>289.45755413754881</v>
      </c>
      <c r="JH2336" s="1">
        <f t="shared" si="1188"/>
        <v>6.8008204334625368E-5</v>
      </c>
      <c r="JI2336" s="1">
        <f t="shared" si="1189"/>
        <v>0.99780025377160009</v>
      </c>
      <c r="JJ2336" s="1">
        <f t="shared" si="1190"/>
        <v>6.8008204334625368E-5</v>
      </c>
      <c r="JK2336" s="1" t="str">
        <f t="shared" si="1191"/>
        <v/>
      </c>
      <c r="JL2336" s="1" t="str">
        <f t="shared" si="1192"/>
        <v/>
      </c>
      <c r="JM2336" s="1">
        <f t="shared" si="1193"/>
        <v>1.1701872301270901E-19</v>
      </c>
      <c r="JN2336" s="1" t="str">
        <f t="shared" si="1194"/>
        <v/>
      </c>
      <c r="JO2336" s="1" t="str">
        <f t="shared" si="1195"/>
        <v/>
      </c>
      <c r="JS2336" s="1">
        <v>1712</v>
      </c>
      <c r="JT2336" s="1">
        <f t="shared" si="1196"/>
        <v>28268.359125088464</v>
      </c>
      <c r="JU2336" s="1">
        <f t="shared" si="1197"/>
        <v>6.9637888781865097E-7</v>
      </c>
      <c r="JV2336" s="1">
        <f t="shared" si="1198"/>
        <v>0.99780025377160009</v>
      </c>
      <c r="JW2336" s="1">
        <f t="shared" si="1199"/>
        <v>6.9637888781865097E-7</v>
      </c>
      <c r="JX2336" s="1" t="str">
        <f t="shared" si="1200"/>
        <v/>
      </c>
      <c r="JY2336" s="1" t="str">
        <f t="shared" si="1201"/>
        <v/>
      </c>
      <c r="JZ2336" s="1">
        <f t="shared" si="1202"/>
        <v>1.6745405726863614E-7</v>
      </c>
      <c r="KA2336" s="1" t="str">
        <f t="shared" si="1203"/>
        <v/>
      </c>
      <c r="KB2336" s="1" t="str">
        <f t="shared" si="1204"/>
        <v/>
      </c>
      <c r="KE2336" s="1">
        <f t="shared" si="1167"/>
        <v>10.988799999999834</v>
      </c>
      <c r="KF2336" s="151">
        <f t="shared" si="1168"/>
        <v>0.1391083061630416</v>
      </c>
      <c r="KG2336" s="1">
        <f t="shared" si="1169"/>
        <v>2.7977451221591898E-4</v>
      </c>
      <c r="KH2336" s="1" t="str">
        <f t="shared" si="1165"/>
        <v/>
      </c>
      <c r="KI2336" s="132" t="str">
        <f t="shared" si="1166"/>
        <v/>
      </c>
    </row>
    <row r="2337" spans="237:295" ht="20.100000000000001" customHeight="1" x14ac:dyDescent="0.25">
      <c r="IC2337" s="1">
        <v>1713</v>
      </c>
      <c r="ID2337" s="1">
        <f t="shared" si="1170"/>
        <v>49755.028622459431</v>
      </c>
      <c r="IE2337" s="1">
        <f t="shared" si="1171"/>
        <v>3.9171282850449806E-7</v>
      </c>
      <c r="IF2337" s="1">
        <f t="shared" si="1172"/>
        <v>0.99782774496889937</v>
      </c>
      <c r="IG2337" s="1">
        <f t="shared" si="1173"/>
        <v>3.9171282850449806E-7</v>
      </c>
      <c r="IH2337" s="1" t="str">
        <f t="shared" si="1174"/>
        <v/>
      </c>
      <c r="II2337" s="1" t="str">
        <f t="shared" si="1175"/>
        <v/>
      </c>
      <c r="IL2337" s="1">
        <f t="shared" si="1176"/>
        <v>4.0967866108457373E-11</v>
      </c>
      <c r="IM2337" s="1" t="str">
        <f t="shared" si="1177"/>
        <v/>
      </c>
      <c r="IN2337" s="1" t="str">
        <f t="shared" si="1178"/>
        <v/>
      </c>
      <c r="IS2337" s="1">
        <v>1713</v>
      </c>
      <c r="IT2337" s="1">
        <f t="shared" si="1179"/>
        <v>103.09777733134243</v>
      </c>
      <c r="IU2337" s="1">
        <f t="shared" si="1180"/>
        <v>1.8904076788569973E-4</v>
      </c>
      <c r="IV2337" s="1">
        <f t="shared" si="1181"/>
        <v>0.99782774496889937</v>
      </c>
      <c r="IW2337" s="1">
        <f t="shared" si="1182"/>
        <v>1.8904076788569973E-4</v>
      </c>
      <c r="IX2337" s="1" t="str">
        <f t="shared" si="1183"/>
        <v/>
      </c>
      <c r="IY2337" s="1" t="str">
        <f t="shared" si="1184"/>
        <v/>
      </c>
      <c r="IZ2337" s="1">
        <f t="shared" si="1185"/>
        <v>1.0325020804725383E-5</v>
      </c>
      <c r="JA2337" s="1" t="str">
        <f t="shared" si="1186"/>
        <v/>
      </c>
      <c r="JB2337" s="1" t="str">
        <f t="shared" si="1187"/>
        <v/>
      </c>
      <c r="JF2337" s="1">
        <v>1713</v>
      </c>
      <c r="JG2337" s="1">
        <f t="shared" si="1205"/>
        <v>289.86409564616901</v>
      </c>
      <c r="JH2337" s="1">
        <f t="shared" si="1188"/>
        <v>6.7237313233221052E-5</v>
      </c>
      <c r="JI2337" s="1">
        <f t="shared" si="1189"/>
        <v>0.99782774496889937</v>
      </c>
      <c r="JJ2337" s="1">
        <f t="shared" si="1190"/>
        <v>6.7237313233221052E-5</v>
      </c>
      <c r="JK2337" s="1" t="str">
        <f t="shared" si="1191"/>
        <v/>
      </c>
      <c r="JL2337" s="1" t="str">
        <f t="shared" si="1192"/>
        <v/>
      </c>
      <c r="JM2337" s="1">
        <f t="shared" si="1193"/>
        <v>1.2117318671286239E-19</v>
      </c>
      <c r="JN2337" s="1" t="str">
        <f t="shared" si="1194"/>
        <v/>
      </c>
      <c r="JO2337" s="1" t="str">
        <f t="shared" si="1195"/>
        <v/>
      </c>
      <c r="JS2337" s="1">
        <v>1713</v>
      </c>
      <c r="JT2337" s="1">
        <f t="shared" si="1196"/>
        <v>28308.061876668638</v>
      </c>
      <c r="JU2337" s="1">
        <f t="shared" si="1197"/>
        <v>6.8848524773393881E-7</v>
      </c>
      <c r="JV2337" s="1">
        <f t="shared" si="1198"/>
        <v>0.99782774496889937</v>
      </c>
      <c r="JW2337" s="1">
        <f t="shared" si="1199"/>
        <v>6.8848524773393881E-7</v>
      </c>
      <c r="JX2337" s="1" t="str">
        <f t="shared" si="1200"/>
        <v/>
      </c>
      <c r="JY2337" s="1" t="str">
        <f t="shared" si="1201"/>
        <v/>
      </c>
      <c r="JZ2337" s="1">
        <f t="shared" si="1202"/>
        <v>1.6524971963397358E-7</v>
      </c>
      <c r="KA2337" s="1" t="str">
        <f t="shared" si="1203"/>
        <v/>
      </c>
      <c r="KB2337" s="1" t="str">
        <f t="shared" si="1204"/>
        <v/>
      </c>
      <c r="KE2337" s="1">
        <f t="shared" si="1167"/>
        <v>10.995199999999834</v>
      </c>
      <c r="KF2337" s="151">
        <f t="shared" si="1168"/>
        <v>0.13882853165082568</v>
      </c>
      <c r="KG2337" s="1">
        <f t="shared" si="1169"/>
        <v>2.7928678185723532E-4</v>
      </c>
      <c r="KH2337" s="1" t="str">
        <f t="shared" si="1165"/>
        <v/>
      </c>
      <c r="KI2337" s="132" t="str">
        <f t="shared" si="1166"/>
        <v/>
      </c>
    </row>
    <row r="2338" spans="237:295" ht="20.100000000000001" customHeight="1" x14ac:dyDescent="0.25">
      <c r="IC2338" s="1">
        <v>1714</v>
      </c>
      <c r="ID2338" s="1">
        <f t="shared" si="1170"/>
        <v>49824.811271298793</v>
      </c>
      <c r="IE2338" s="1">
        <f t="shared" si="1171"/>
        <v>3.8726646299789976E-7</v>
      </c>
      <c r="IF2338" s="1">
        <f t="shared" si="1172"/>
        <v>0.99785492432913614</v>
      </c>
      <c r="IG2338" s="1">
        <f t="shared" si="1173"/>
        <v>3.8726646299789976E-7</v>
      </c>
      <c r="IH2338" s="1" t="str">
        <f t="shared" si="1174"/>
        <v/>
      </c>
      <c r="II2338" s="1" t="str">
        <f t="shared" si="1175"/>
        <v/>
      </c>
      <c r="IL2338" s="1">
        <f t="shared" si="1176"/>
        <v>4.1819286118465381E-11</v>
      </c>
      <c r="IM2338" s="1" t="str">
        <f t="shared" si="1177"/>
        <v/>
      </c>
      <c r="IN2338" s="1" t="str">
        <f t="shared" si="1178"/>
        <v/>
      </c>
      <c r="IS2338" s="1">
        <v>1714</v>
      </c>
      <c r="IT2338" s="1">
        <f t="shared" si="1179"/>
        <v>103.24237449449998</v>
      </c>
      <c r="IU2338" s="1">
        <f t="shared" si="1180"/>
        <v>1.8689495011180453E-4</v>
      </c>
      <c r="IV2338" s="1">
        <f t="shared" si="1181"/>
        <v>0.99785492432913614</v>
      </c>
      <c r="IW2338" s="1">
        <f t="shared" si="1182"/>
        <v>1.8689495011180453E-4</v>
      </c>
      <c r="IX2338" s="1" t="str">
        <f t="shared" si="1183"/>
        <v/>
      </c>
      <c r="IY2338" s="1" t="str">
        <f t="shared" si="1184"/>
        <v/>
      </c>
      <c r="IZ2338" s="1">
        <f t="shared" si="1185"/>
        <v>1.0480342203462611E-5</v>
      </c>
      <c r="JA2338" s="1" t="str">
        <f t="shared" si="1186"/>
        <v/>
      </c>
      <c r="JB2338" s="1" t="str">
        <f t="shared" si="1187"/>
        <v/>
      </c>
      <c r="JF2338" s="1">
        <v>1714</v>
      </c>
      <c r="JG2338" s="1">
        <f t="shared" si="1205"/>
        <v>290.27063715478909</v>
      </c>
      <c r="JH2338" s="1">
        <f t="shared" si="1188"/>
        <v>6.6474096793622136E-5</v>
      </c>
      <c r="JI2338" s="1">
        <f t="shared" si="1189"/>
        <v>0.99785492432913614</v>
      </c>
      <c r="JJ2338" s="1">
        <f t="shared" si="1190"/>
        <v>6.6474096793622136E-5</v>
      </c>
      <c r="JK2338" s="1" t="str">
        <f t="shared" si="1191"/>
        <v/>
      </c>
      <c r="JL2338" s="1" t="str">
        <f t="shared" si="1192"/>
        <v/>
      </c>
      <c r="JM2338" s="1">
        <f t="shared" si="1193"/>
        <v>1.2547313690455909E-19</v>
      </c>
      <c r="JN2338" s="1" t="str">
        <f t="shared" si="1194"/>
        <v/>
      </c>
      <c r="JO2338" s="1" t="str">
        <f t="shared" si="1195"/>
        <v/>
      </c>
      <c r="JS2338" s="1">
        <v>1714</v>
      </c>
      <c r="JT2338" s="1">
        <f t="shared" si="1196"/>
        <v>28347.764628248828</v>
      </c>
      <c r="JU2338" s="1">
        <f t="shared" si="1197"/>
        <v>6.806701933508243E-7</v>
      </c>
      <c r="JV2338" s="1">
        <f t="shared" si="1198"/>
        <v>0.99785492432913614</v>
      </c>
      <c r="JW2338" s="1">
        <f t="shared" si="1199"/>
        <v>6.806701933508243E-7</v>
      </c>
      <c r="JX2338" s="1" t="str">
        <f t="shared" si="1200"/>
        <v/>
      </c>
      <c r="JY2338" s="1" t="str">
        <f t="shared" si="1201"/>
        <v/>
      </c>
      <c r="JZ2338" s="1">
        <f t="shared" si="1202"/>
        <v>1.6307179036741819E-7</v>
      </c>
      <c r="KA2338" s="1" t="str">
        <f t="shared" si="1203"/>
        <v/>
      </c>
      <c r="KB2338" s="1" t="str">
        <f t="shared" si="1204"/>
        <v/>
      </c>
      <c r="KE2338" s="1">
        <f t="shared" si="1167"/>
        <v>11.001599999999833</v>
      </c>
      <c r="KF2338" s="151">
        <f t="shared" si="1168"/>
        <v>0.13854924486896844</v>
      </c>
      <c r="KG2338" s="1">
        <f t="shared" si="1169"/>
        <v>2.7879966574623216E-4</v>
      </c>
      <c r="KH2338" s="1" t="str">
        <f t="shared" si="1165"/>
        <v/>
      </c>
      <c r="KI2338" s="132" t="str">
        <f t="shared" si="1166"/>
        <v/>
      </c>
    </row>
    <row r="2339" spans="237:295" ht="20.100000000000001" customHeight="1" x14ac:dyDescent="0.25">
      <c r="IC2339" s="1">
        <v>1715</v>
      </c>
      <c r="ID2339" s="1">
        <f t="shared" si="1170"/>
        <v>49894.593920138141</v>
      </c>
      <c r="IE2339" s="1">
        <f t="shared" si="1171"/>
        <v>3.8286444268282311E-7</v>
      </c>
      <c r="IF2339" s="1">
        <f t="shared" si="1172"/>
        <v>0.99788179495959539</v>
      </c>
      <c r="IG2339" s="1">
        <f t="shared" si="1173"/>
        <v>3.8286444268282311E-7</v>
      </c>
      <c r="IH2339" s="1" t="str">
        <f t="shared" si="1174"/>
        <v/>
      </c>
      <c r="II2339" s="1" t="str">
        <f t="shared" si="1175"/>
        <v/>
      </c>
      <c r="IL2339" s="1">
        <f t="shared" si="1176"/>
        <v>4.2687717866706918E-11</v>
      </c>
      <c r="IM2339" s="1" t="str">
        <f t="shared" si="1177"/>
        <v/>
      </c>
      <c r="IN2339" s="1" t="str">
        <f t="shared" si="1178"/>
        <v/>
      </c>
      <c r="IS2339" s="1">
        <v>1715</v>
      </c>
      <c r="IT2339" s="1">
        <f t="shared" si="1179"/>
        <v>103.38697165765757</v>
      </c>
      <c r="IU2339" s="1">
        <f t="shared" si="1180"/>
        <v>1.847705333450936E-4</v>
      </c>
      <c r="IV2339" s="1">
        <f t="shared" si="1181"/>
        <v>0.99788179495959539</v>
      </c>
      <c r="IW2339" s="1">
        <f t="shared" si="1182"/>
        <v>1.847705333450936E-4</v>
      </c>
      <c r="IX2339" s="1" t="str">
        <f t="shared" si="1183"/>
        <v/>
      </c>
      <c r="IY2339" s="1" t="str">
        <f t="shared" si="1184"/>
        <v/>
      </c>
      <c r="IZ2339" s="1">
        <f t="shared" si="1185"/>
        <v>1.0637829927113366E-5</v>
      </c>
      <c r="JA2339" s="1" t="str">
        <f t="shared" si="1186"/>
        <v/>
      </c>
      <c r="JB2339" s="1" t="str">
        <f t="shared" si="1187"/>
        <v/>
      </c>
      <c r="JF2339" s="1">
        <v>1715</v>
      </c>
      <c r="JG2339" s="1">
        <f t="shared" si="1205"/>
        <v>290.67717866340928</v>
      </c>
      <c r="JH2339" s="1">
        <f t="shared" si="1188"/>
        <v>6.5718492184209956E-5</v>
      </c>
      <c r="JI2339" s="1">
        <f t="shared" si="1189"/>
        <v>0.99788179495959539</v>
      </c>
      <c r="JJ2339" s="1">
        <f t="shared" si="1190"/>
        <v>6.5718492184209956E-5</v>
      </c>
      <c r="JK2339" s="1" t="str">
        <f t="shared" si="1191"/>
        <v/>
      </c>
      <c r="JL2339" s="1" t="str">
        <f t="shared" si="1192"/>
        <v/>
      </c>
      <c r="JM2339" s="1">
        <f t="shared" si="1193"/>
        <v>1.2992359628093531E-19</v>
      </c>
      <c r="JN2339" s="1" t="str">
        <f t="shared" si="1194"/>
        <v/>
      </c>
      <c r="JO2339" s="1" t="str">
        <f t="shared" si="1195"/>
        <v/>
      </c>
      <c r="JS2339" s="1">
        <v>1715</v>
      </c>
      <c r="JT2339" s="1">
        <f t="shared" si="1196"/>
        <v>28387.467379829002</v>
      </c>
      <c r="JU2339" s="1">
        <f t="shared" si="1197"/>
        <v>6.7293308129675649E-7</v>
      </c>
      <c r="JV2339" s="1">
        <f t="shared" si="1198"/>
        <v>0.99788179495959539</v>
      </c>
      <c r="JW2339" s="1">
        <f t="shared" si="1199"/>
        <v>6.7293308129675649E-7</v>
      </c>
      <c r="JX2339" s="1" t="str">
        <f t="shared" si="1200"/>
        <v/>
      </c>
      <c r="JY2339" s="1" t="str">
        <f t="shared" si="1201"/>
        <v/>
      </c>
      <c r="JZ2339" s="1">
        <f t="shared" si="1202"/>
        <v>1.6091999065050807E-7</v>
      </c>
      <c r="KA2339" s="1" t="str">
        <f t="shared" si="1203"/>
        <v/>
      </c>
      <c r="KB2339" s="1" t="str">
        <f t="shared" si="1204"/>
        <v/>
      </c>
      <c r="KE2339" s="1">
        <f t="shared" si="1167"/>
        <v>11.007999999999832</v>
      </c>
      <c r="KF2339" s="151">
        <f t="shared" si="1168"/>
        <v>0.13827044520322221</v>
      </c>
      <c r="KG2339" s="1">
        <f t="shared" si="1169"/>
        <v>2.7831316390936056E-4</v>
      </c>
      <c r="KH2339" s="1" t="str">
        <f t="shared" si="1165"/>
        <v/>
      </c>
      <c r="KI2339" s="132" t="str">
        <f t="shared" si="1166"/>
        <v/>
      </c>
    </row>
    <row r="2340" spans="237:295" ht="20.100000000000001" customHeight="1" x14ac:dyDescent="0.25">
      <c r="IC2340" s="1">
        <v>1716</v>
      </c>
      <c r="ID2340" s="1">
        <f t="shared" si="1170"/>
        <v>49964.376568977503</v>
      </c>
      <c r="IE2340" s="1">
        <f t="shared" si="1171"/>
        <v>3.7850640355470901E-7</v>
      </c>
      <c r="IF2340" s="1">
        <f t="shared" si="1172"/>
        <v>0.99790835994208948</v>
      </c>
      <c r="IG2340" s="1">
        <f t="shared" si="1173"/>
        <v>3.7850640355470901E-7</v>
      </c>
      <c r="IH2340" s="1" t="str">
        <f t="shared" si="1174"/>
        <v/>
      </c>
      <c r="II2340" s="1" t="str">
        <f t="shared" si="1175"/>
        <v/>
      </c>
      <c r="IL2340" s="1">
        <f t="shared" si="1176"/>
        <v>4.3573486545867001E-11</v>
      </c>
      <c r="IM2340" s="1" t="str">
        <f t="shared" si="1177"/>
        <v/>
      </c>
      <c r="IN2340" s="1" t="str">
        <f t="shared" si="1178"/>
        <v/>
      </c>
      <c r="IS2340" s="1">
        <v>1716</v>
      </c>
      <c r="IT2340" s="1">
        <f t="shared" si="1179"/>
        <v>103.53156882081512</v>
      </c>
      <c r="IU2340" s="1">
        <f t="shared" si="1180"/>
        <v>1.8266734191682232E-4</v>
      </c>
      <c r="IV2340" s="1">
        <f t="shared" si="1181"/>
        <v>0.99790835994208948</v>
      </c>
      <c r="IW2340" s="1">
        <f t="shared" si="1182"/>
        <v>1.8266734191682232E-4</v>
      </c>
      <c r="IX2340" s="1" t="str">
        <f t="shared" si="1183"/>
        <v/>
      </c>
      <c r="IY2340" s="1" t="str">
        <f t="shared" si="1184"/>
        <v/>
      </c>
      <c r="IZ2340" s="1">
        <f t="shared" si="1185"/>
        <v>1.0797511451532273E-5</v>
      </c>
      <c r="JA2340" s="1" t="str">
        <f t="shared" si="1186"/>
        <v/>
      </c>
      <c r="JB2340" s="1" t="str">
        <f t="shared" si="1187"/>
        <v/>
      </c>
      <c r="JF2340" s="1">
        <v>1716</v>
      </c>
      <c r="JG2340" s="1">
        <f t="shared" si="1205"/>
        <v>291.08372017202947</v>
      </c>
      <c r="JH2340" s="1">
        <f t="shared" si="1188"/>
        <v>6.4970436923782659E-5</v>
      </c>
      <c r="JI2340" s="1">
        <f t="shared" si="1189"/>
        <v>0.99790835994208948</v>
      </c>
      <c r="JJ2340" s="1">
        <f t="shared" si="1190"/>
        <v>6.4970436923782659E-5</v>
      </c>
      <c r="JK2340" s="1" t="str">
        <f t="shared" si="1191"/>
        <v/>
      </c>
      <c r="JL2340" s="1" t="str">
        <f t="shared" si="1192"/>
        <v/>
      </c>
      <c r="JM2340" s="1">
        <f t="shared" si="1193"/>
        <v>1.3452975837623343E-19</v>
      </c>
      <c r="JN2340" s="1" t="str">
        <f t="shared" si="1194"/>
        <v/>
      </c>
      <c r="JO2340" s="1" t="str">
        <f t="shared" si="1195"/>
        <v/>
      </c>
      <c r="JS2340" s="1">
        <v>1716</v>
      </c>
      <c r="JT2340" s="1">
        <f t="shared" si="1196"/>
        <v>28427.170131409192</v>
      </c>
      <c r="JU2340" s="1">
        <f t="shared" si="1197"/>
        <v>6.6527327178730138E-7</v>
      </c>
      <c r="JV2340" s="1">
        <f t="shared" si="1198"/>
        <v>0.99790835994208948</v>
      </c>
      <c r="JW2340" s="1">
        <f t="shared" si="1199"/>
        <v>6.6527327178730138E-7</v>
      </c>
      <c r="JX2340" s="1" t="str">
        <f t="shared" si="1200"/>
        <v/>
      </c>
      <c r="JY2340" s="1" t="str">
        <f t="shared" si="1201"/>
        <v/>
      </c>
      <c r="JZ2340" s="1">
        <f t="shared" si="1202"/>
        <v>1.5879404409576926E-7</v>
      </c>
      <c r="KA2340" s="1" t="str">
        <f t="shared" si="1203"/>
        <v/>
      </c>
      <c r="KB2340" s="1" t="str">
        <f t="shared" si="1204"/>
        <v/>
      </c>
      <c r="KE2340" s="1">
        <f t="shared" si="1167"/>
        <v>11.014399999999831</v>
      </c>
      <c r="KF2340" s="151">
        <f t="shared" si="1168"/>
        <v>0.13799213203931285</v>
      </c>
      <c r="KG2340" s="1">
        <f t="shared" si="1169"/>
        <v>2.7782727637001847E-4</v>
      </c>
      <c r="KH2340" s="1" t="str">
        <f t="shared" si="1165"/>
        <v/>
      </c>
      <c r="KI2340" s="132" t="str">
        <f t="shared" si="1166"/>
        <v/>
      </c>
    </row>
    <row r="2341" spans="237:295" ht="20.100000000000001" customHeight="1" x14ac:dyDescent="0.25">
      <c r="IC2341" s="1">
        <v>1717</v>
      </c>
      <c r="ID2341" s="1">
        <f t="shared" si="1170"/>
        <v>50034.15921781685</v>
      </c>
      <c r="IE2341" s="1">
        <f t="shared" si="1171"/>
        <v>3.7419198365041959E-7</v>
      </c>
      <c r="IF2341" s="1">
        <f t="shared" si="1172"/>
        <v>0.99793462233310082</v>
      </c>
      <c r="IG2341" s="1">
        <f t="shared" si="1173"/>
        <v>3.7419198365041959E-7</v>
      </c>
      <c r="IH2341" s="1" t="str">
        <f t="shared" si="1174"/>
        <v/>
      </c>
      <c r="II2341" s="1" t="str">
        <f t="shared" si="1175"/>
        <v/>
      </c>
      <c r="IL2341" s="1">
        <f t="shared" si="1176"/>
        <v>4.4476923258223135E-11</v>
      </c>
      <c r="IM2341" s="1" t="str">
        <f t="shared" si="1177"/>
        <v/>
      </c>
      <c r="IN2341" s="1" t="str">
        <f t="shared" si="1178"/>
        <v/>
      </c>
      <c r="IS2341" s="1">
        <v>1717</v>
      </c>
      <c r="IT2341" s="1">
        <f t="shared" si="1179"/>
        <v>103.67616598397268</v>
      </c>
      <c r="IU2341" s="1">
        <f t="shared" si="1180"/>
        <v>1.8058520114343487E-4</v>
      </c>
      <c r="IV2341" s="1">
        <f t="shared" si="1181"/>
        <v>0.99793462233310082</v>
      </c>
      <c r="IW2341" s="1">
        <f t="shared" si="1182"/>
        <v>1.8058520114343487E-4</v>
      </c>
      <c r="IX2341" s="1" t="str">
        <f t="shared" si="1183"/>
        <v/>
      </c>
      <c r="IY2341" s="1" t="str">
        <f t="shared" si="1184"/>
        <v/>
      </c>
      <c r="IZ2341" s="1">
        <f t="shared" si="1185"/>
        <v>1.0959414559137689E-5</v>
      </c>
      <c r="JA2341" s="1" t="str">
        <f t="shared" si="1186"/>
        <v/>
      </c>
      <c r="JB2341" s="1" t="str">
        <f t="shared" si="1187"/>
        <v/>
      </c>
      <c r="JF2341" s="1">
        <v>1717</v>
      </c>
      <c r="JG2341" s="1">
        <f t="shared" si="1205"/>
        <v>291.49026168064955</v>
      </c>
      <c r="JH2341" s="1">
        <f t="shared" si="1188"/>
        <v>6.4229868881546666E-5</v>
      </c>
      <c r="JI2341" s="1">
        <f t="shared" si="1189"/>
        <v>0.99793462233310082</v>
      </c>
      <c r="JJ2341" s="1">
        <f t="shared" si="1190"/>
        <v>6.4229868881546666E-5</v>
      </c>
      <c r="JK2341" s="1" t="str">
        <f t="shared" si="1191"/>
        <v/>
      </c>
      <c r="JL2341" s="1" t="str">
        <f t="shared" si="1192"/>
        <v/>
      </c>
      <c r="JM2341" s="1">
        <f t="shared" si="1193"/>
        <v>1.3929699328716509E-19</v>
      </c>
      <c r="JN2341" s="1" t="str">
        <f t="shared" si="1194"/>
        <v/>
      </c>
      <c r="JO2341" s="1" t="str">
        <f t="shared" si="1195"/>
        <v/>
      </c>
      <c r="JS2341" s="1">
        <v>1717</v>
      </c>
      <c r="JT2341" s="1">
        <f t="shared" si="1196"/>
        <v>28466.872882989366</v>
      </c>
      <c r="JU2341" s="1">
        <f t="shared" si="1197"/>
        <v>6.5769012862609059E-7</v>
      </c>
      <c r="JV2341" s="1">
        <f t="shared" si="1198"/>
        <v>0.99793462233310082</v>
      </c>
      <c r="JW2341" s="1">
        <f t="shared" si="1199"/>
        <v>6.5769012862609059E-7</v>
      </c>
      <c r="JX2341" s="1" t="str">
        <f t="shared" si="1200"/>
        <v/>
      </c>
      <c r="JY2341" s="1" t="str">
        <f t="shared" si="1201"/>
        <v/>
      </c>
      <c r="JZ2341" s="1">
        <f t="shared" si="1202"/>
        <v>1.5669367673221462E-7</v>
      </c>
      <c r="KA2341" s="1" t="str">
        <f t="shared" si="1203"/>
        <v/>
      </c>
      <c r="KB2341" s="1" t="str">
        <f t="shared" si="1204"/>
        <v/>
      </c>
      <c r="KE2341" s="1">
        <f t="shared" si="1167"/>
        <v>11.020799999999831</v>
      </c>
      <c r="KF2341" s="151">
        <f t="shared" si="1168"/>
        <v>0.13771430476294283</v>
      </c>
      <c r="KG2341" s="1">
        <f t="shared" si="1169"/>
        <v>2.7734200314766255E-4</v>
      </c>
      <c r="KH2341" s="1" t="str">
        <f t="shared" si="1165"/>
        <v/>
      </c>
      <c r="KI2341" s="132" t="str">
        <f t="shared" si="1166"/>
        <v/>
      </c>
    </row>
    <row r="2342" spans="237:295" ht="20.100000000000001" customHeight="1" x14ac:dyDescent="0.25">
      <c r="IC2342" s="1">
        <v>1718</v>
      </c>
      <c r="ID2342" s="1">
        <f t="shared" si="1170"/>
        <v>50103.941866656198</v>
      </c>
      <c r="IE2342" s="1">
        <f t="shared" si="1171"/>
        <v>3.6992082304803163E-7</v>
      </c>
      <c r="IF2342" s="1">
        <f t="shared" si="1172"/>
        <v>0.99796058516392461</v>
      </c>
      <c r="IG2342" s="1">
        <f t="shared" si="1173"/>
        <v>3.6992082304803163E-7</v>
      </c>
      <c r="IH2342" s="1" t="str">
        <f t="shared" si="1174"/>
        <v/>
      </c>
      <c r="II2342" s="1" t="str">
        <f t="shared" si="1175"/>
        <v/>
      </c>
      <c r="IL2342" s="1">
        <f t="shared" si="1176"/>
        <v>4.5398365116859301E-11</v>
      </c>
      <c r="IM2342" s="1" t="str">
        <f t="shared" si="1177"/>
        <v/>
      </c>
      <c r="IN2342" s="1" t="str">
        <f t="shared" si="1178"/>
        <v/>
      </c>
      <c r="IS2342" s="1">
        <v>1718</v>
      </c>
      <c r="IT2342" s="1">
        <f t="shared" si="1179"/>
        <v>103.82076314713024</v>
      </c>
      <c r="IU2342" s="1">
        <f t="shared" si="1180"/>
        <v>1.7852393732646637E-4</v>
      </c>
      <c r="IV2342" s="1">
        <f t="shared" si="1181"/>
        <v>0.99796058516392461</v>
      </c>
      <c r="IW2342" s="1">
        <f t="shared" si="1182"/>
        <v>1.7852393732646637E-4</v>
      </c>
      <c r="IX2342" s="1" t="str">
        <f t="shared" si="1183"/>
        <v/>
      </c>
      <c r="IY2342" s="1" t="str">
        <f t="shared" si="1184"/>
        <v/>
      </c>
      <c r="IZ2342" s="1">
        <f t="shared" si="1185"/>
        <v>1.112356734172194E-5</v>
      </c>
      <c r="JA2342" s="1" t="str">
        <f t="shared" si="1186"/>
        <v/>
      </c>
      <c r="JB2342" s="1" t="str">
        <f t="shared" si="1187"/>
        <v/>
      </c>
      <c r="JF2342" s="1">
        <v>1718</v>
      </c>
      <c r="JG2342" s="1">
        <f t="shared" si="1205"/>
        <v>291.89680318926975</v>
      </c>
      <c r="JH2342" s="1">
        <f t="shared" si="1188"/>
        <v>6.3496726277081434E-5</v>
      </c>
      <c r="JI2342" s="1">
        <f t="shared" si="1189"/>
        <v>0.99796058516392461</v>
      </c>
      <c r="JJ2342" s="1">
        <f t="shared" si="1190"/>
        <v>6.3496726277081434E-5</v>
      </c>
      <c r="JK2342" s="1" t="str">
        <f t="shared" si="1191"/>
        <v/>
      </c>
      <c r="JL2342" s="1" t="str">
        <f t="shared" si="1192"/>
        <v/>
      </c>
      <c r="JM2342" s="1">
        <f t="shared" si="1193"/>
        <v>1.4423085358279251E-19</v>
      </c>
      <c r="JN2342" s="1" t="str">
        <f t="shared" si="1194"/>
        <v/>
      </c>
      <c r="JO2342" s="1" t="str">
        <f t="shared" si="1195"/>
        <v/>
      </c>
      <c r="JS2342" s="1">
        <v>1718</v>
      </c>
      <c r="JT2342" s="1">
        <f t="shared" si="1196"/>
        <v>28506.575634569541</v>
      </c>
      <c r="JU2342" s="1">
        <f t="shared" si="1197"/>
        <v>6.5018301920444247E-7</v>
      </c>
      <c r="JV2342" s="1">
        <f t="shared" si="1198"/>
        <v>0.99796058516392461</v>
      </c>
      <c r="JW2342" s="1">
        <f t="shared" si="1199"/>
        <v>6.5018301920444247E-7</v>
      </c>
      <c r="JX2342" s="1" t="str">
        <f t="shared" si="1200"/>
        <v/>
      </c>
      <c r="JY2342" s="1" t="str">
        <f t="shared" si="1201"/>
        <v/>
      </c>
      <c r="JZ2342" s="1">
        <f t="shared" si="1202"/>
        <v>1.5461861699083352E-7</v>
      </c>
      <c r="KA2342" s="1" t="str">
        <f t="shared" si="1203"/>
        <v/>
      </c>
      <c r="KB2342" s="1" t="str">
        <f t="shared" si="1204"/>
        <v/>
      </c>
      <c r="KE2342" s="1">
        <f t="shared" si="1167"/>
        <v>11.02719999999983</v>
      </c>
      <c r="KF2342" s="151">
        <f t="shared" si="1168"/>
        <v>0.13743696275979517</v>
      </c>
      <c r="KG2342" s="1">
        <f t="shared" si="1169"/>
        <v>2.7685734425814124E-4</v>
      </c>
      <c r="KH2342" s="1" t="str">
        <f t="shared" si="1165"/>
        <v/>
      </c>
      <c r="KI2342" s="132" t="str">
        <f t="shared" si="1166"/>
        <v/>
      </c>
    </row>
    <row r="2343" spans="237:295" ht="20.100000000000001" customHeight="1" x14ac:dyDescent="0.25">
      <c r="IC2343" s="1">
        <v>1719</v>
      </c>
      <c r="ID2343" s="1">
        <f t="shared" si="1170"/>
        <v>50173.72451549556</v>
      </c>
      <c r="IE2343" s="1">
        <f t="shared" si="1171"/>
        <v>3.6569256386647285E-7</v>
      </c>
      <c r="IF2343" s="1">
        <f t="shared" si="1172"/>
        <v>0.99798625144081043</v>
      </c>
      <c r="IG2343" s="1">
        <f t="shared" si="1173"/>
        <v>3.6569256386647285E-7</v>
      </c>
      <c r="IH2343" s="1" t="str">
        <f t="shared" si="1174"/>
        <v/>
      </c>
      <c r="II2343" s="1" t="str">
        <f t="shared" si="1175"/>
        <v/>
      </c>
      <c r="IL2343" s="1">
        <f t="shared" si="1176"/>
        <v>4.6338155348494339E-11</v>
      </c>
      <c r="IM2343" s="1" t="str">
        <f t="shared" si="1177"/>
        <v/>
      </c>
      <c r="IN2343" s="1" t="str">
        <f t="shared" si="1178"/>
        <v/>
      </c>
      <c r="IS2343" s="1">
        <v>1719</v>
      </c>
      <c r="IT2343" s="1">
        <f t="shared" si="1179"/>
        <v>103.96536031028782</v>
      </c>
      <c r="IU2343" s="1">
        <f t="shared" si="1180"/>
        <v>1.7648337775236895E-4</v>
      </c>
      <c r="IV2343" s="1">
        <f t="shared" si="1181"/>
        <v>0.99798625144081043</v>
      </c>
      <c r="IW2343" s="1">
        <f t="shared" si="1182"/>
        <v>1.7648337775236895E-4</v>
      </c>
      <c r="IX2343" s="1" t="str">
        <f t="shared" si="1183"/>
        <v/>
      </c>
      <c r="IY2343" s="1" t="str">
        <f t="shared" si="1184"/>
        <v/>
      </c>
      <c r="IZ2343" s="1">
        <f t="shared" si="1185"/>
        <v>1.1289998203279046E-5</v>
      </c>
      <c r="JA2343" s="1" t="str">
        <f t="shared" si="1186"/>
        <v/>
      </c>
      <c r="JB2343" s="1" t="str">
        <f t="shared" si="1187"/>
        <v/>
      </c>
      <c r="JF2343" s="1">
        <v>1719</v>
      </c>
      <c r="JG2343" s="1">
        <f t="shared" si="1205"/>
        <v>292.30334469788994</v>
      </c>
      <c r="JH2343" s="1">
        <f t="shared" si="1188"/>
        <v>6.2770947680278473E-5</v>
      </c>
      <c r="JI2343" s="1">
        <f t="shared" si="1189"/>
        <v>0.99798625144081043</v>
      </c>
      <c r="JJ2343" s="1">
        <f t="shared" si="1190"/>
        <v>6.2770947680278473E-5</v>
      </c>
      <c r="JK2343" s="1" t="str">
        <f t="shared" si="1191"/>
        <v/>
      </c>
      <c r="JL2343" s="1" t="str">
        <f t="shared" si="1192"/>
        <v/>
      </c>
      <c r="JM2343" s="1">
        <f t="shared" si="1193"/>
        <v>1.4933708040900101E-19</v>
      </c>
      <c r="JN2343" s="1" t="str">
        <f t="shared" si="1194"/>
        <v/>
      </c>
      <c r="JO2343" s="1" t="str">
        <f t="shared" si="1195"/>
        <v/>
      </c>
      <c r="JS2343" s="1">
        <v>1719</v>
      </c>
      <c r="JT2343" s="1">
        <f t="shared" si="1196"/>
        <v>28546.27838614973</v>
      </c>
      <c r="JU2343" s="1">
        <f t="shared" si="1197"/>
        <v>6.427513145007355E-7</v>
      </c>
      <c r="JV2343" s="1">
        <f t="shared" si="1198"/>
        <v>0.99798625144081043</v>
      </c>
      <c r="JW2343" s="1">
        <f t="shared" si="1199"/>
        <v>6.427513145007355E-7</v>
      </c>
      <c r="JX2343" s="1" t="str">
        <f t="shared" si="1200"/>
        <v/>
      </c>
      <c r="JY2343" s="1" t="str">
        <f t="shared" si="1201"/>
        <v/>
      </c>
      <c r="JZ2343" s="1">
        <f t="shared" si="1202"/>
        <v>1.5256859569008752E-7</v>
      </c>
      <c r="KA2343" s="1" t="str">
        <f t="shared" si="1203"/>
        <v/>
      </c>
      <c r="KB2343" s="1" t="str">
        <f t="shared" si="1204"/>
        <v/>
      </c>
      <c r="KE2343" s="1">
        <f t="shared" si="1167"/>
        <v>11.033599999999829</v>
      </c>
      <c r="KF2343" s="151">
        <f t="shared" si="1168"/>
        <v>0.13716010541553703</v>
      </c>
      <c r="KG2343" s="1">
        <f t="shared" si="1169"/>
        <v>2.7637329971474944E-4</v>
      </c>
      <c r="KH2343" s="1" t="str">
        <f t="shared" si="1165"/>
        <v/>
      </c>
      <c r="KI2343" s="132" t="str">
        <f t="shared" si="1166"/>
        <v/>
      </c>
    </row>
    <row r="2344" spans="237:295" ht="20.100000000000001" customHeight="1" x14ac:dyDescent="0.25">
      <c r="IC2344" s="1">
        <v>1720</v>
      </c>
      <c r="ID2344" s="1">
        <f t="shared" si="1170"/>
        <v>50243.507164334907</v>
      </c>
      <c r="IE2344" s="1">
        <f t="shared" si="1171"/>
        <v>3.615068502650036E-7</v>
      </c>
      <c r="IF2344" s="1">
        <f t="shared" si="1172"/>
        <v>0.99801162414510569</v>
      </c>
      <c r="IG2344" s="1">
        <f t="shared" si="1173"/>
        <v>3.615068502650036E-7</v>
      </c>
      <c r="IH2344" s="1" t="str">
        <f t="shared" si="1174"/>
        <v/>
      </c>
      <c r="II2344" s="1" t="str">
        <f t="shared" si="1175"/>
        <v/>
      </c>
      <c r="IL2344" s="1">
        <f t="shared" si="1176"/>
        <v>4.7296643397944284E-11</v>
      </c>
      <c r="IM2344" s="1" t="str">
        <f t="shared" si="1177"/>
        <v/>
      </c>
      <c r="IN2344" s="1" t="str">
        <f t="shared" si="1178"/>
        <v/>
      </c>
      <c r="IS2344" s="1">
        <v>1720</v>
      </c>
      <c r="IT2344" s="1">
        <f t="shared" si="1179"/>
        <v>104.10995747344538</v>
      </c>
      <c r="IU2344" s="1">
        <f t="shared" si="1180"/>
        <v>1.7446335069225884E-4</v>
      </c>
      <c r="IV2344" s="1">
        <f t="shared" si="1181"/>
        <v>0.99801162414510569</v>
      </c>
      <c r="IW2344" s="1">
        <f t="shared" si="1182"/>
        <v>1.7446335069225884E-4</v>
      </c>
      <c r="IX2344" s="1" t="str">
        <f t="shared" si="1183"/>
        <v/>
      </c>
      <c r="IY2344" s="1" t="str">
        <f t="shared" si="1184"/>
        <v/>
      </c>
      <c r="IZ2344" s="1">
        <f t="shared" si="1185"/>
        <v>1.1458735862849283E-5</v>
      </c>
      <c r="JA2344" s="1" t="str">
        <f t="shared" si="1186"/>
        <v/>
      </c>
      <c r="JB2344" s="1" t="str">
        <f t="shared" si="1187"/>
        <v/>
      </c>
      <c r="JF2344" s="1">
        <v>1720</v>
      </c>
      <c r="JG2344" s="1">
        <f t="shared" si="1205"/>
        <v>292.70988620651002</v>
      </c>
      <c r="JH2344" s="1">
        <f t="shared" si="1188"/>
        <v>6.2052472011250799E-5</v>
      </c>
      <c r="JI2344" s="1">
        <f t="shared" si="1189"/>
        <v>0.99801162414510569</v>
      </c>
      <c r="JJ2344" s="1">
        <f t="shared" si="1190"/>
        <v>6.2052472011250799E-5</v>
      </c>
      <c r="JK2344" s="1" t="str">
        <f t="shared" si="1191"/>
        <v/>
      </c>
      <c r="JL2344" s="1" t="str">
        <f t="shared" si="1192"/>
        <v/>
      </c>
      <c r="JM2344" s="1">
        <f t="shared" si="1193"/>
        <v>1.5462160979391126E-19</v>
      </c>
      <c r="JN2344" s="1" t="str">
        <f t="shared" si="1194"/>
        <v/>
      </c>
      <c r="JO2344" s="1" t="str">
        <f t="shared" si="1195"/>
        <v/>
      </c>
      <c r="JS2344" s="1">
        <v>1720</v>
      </c>
      <c r="JT2344" s="1">
        <f t="shared" si="1196"/>
        <v>28585.981137729905</v>
      </c>
      <c r="JU2344" s="1">
        <f t="shared" si="1197"/>
        <v>6.3539438907949527E-7</v>
      </c>
      <c r="JV2344" s="1">
        <f t="shared" si="1198"/>
        <v>0.99801162414510569</v>
      </c>
      <c r="JW2344" s="1">
        <f t="shared" si="1199"/>
        <v>6.3539438907949527E-7</v>
      </c>
      <c r="JX2344" s="1" t="str">
        <f t="shared" si="1200"/>
        <v/>
      </c>
      <c r="JY2344" s="1" t="str">
        <f t="shared" si="1201"/>
        <v/>
      </c>
      <c r="JZ2344" s="1">
        <f t="shared" si="1202"/>
        <v>1.5054334602140858E-7</v>
      </c>
      <c r="KA2344" s="1" t="str">
        <f t="shared" si="1203"/>
        <v/>
      </c>
      <c r="KB2344" s="1" t="str">
        <f t="shared" si="1204"/>
        <v/>
      </c>
      <c r="KE2344" s="1">
        <f t="shared" si="1167"/>
        <v>11.039999999999829</v>
      </c>
      <c r="KF2344" s="151">
        <f t="shared" si="1168"/>
        <v>0.13688373211582228</v>
      </c>
      <c r="KG2344" s="1">
        <f t="shared" si="1169"/>
        <v>2.758898695258416E-4</v>
      </c>
      <c r="KH2344" s="1" t="str">
        <f t="shared" si="1165"/>
        <v/>
      </c>
      <c r="KI2344" s="132" t="str">
        <f t="shared" si="1166"/>
        <v/>
      </c>
    </row>
    <row r="2345" spans="237:295" ht="20.100000000000001" customHeight="1" x14ac:dyDescent="0.25">
      <c r="IC2345" s="1">
        <v>1721</v>
      </c>
      <c r="ID2345" s="1">
        <f t="shared" si="1170"/>
        <v>50313.28981317427</v>
      </c>
      <c r="IE2345" s="1">
        <f t="shared" si="1171"/>
        <v>3.5736332844253413E-7</v>
      </c>
      <c r="IF2345" s="1">
        <f t="shared" si="1172"/>
        <v>0.99803670623339702</v>
      </c>
      <c r="IG2345" s="1">
        <f t="shared" si="1173"/>
        <v>3.5736332844253413E-7</v>
      </c>
      <c r="IH2345" s="1" t="str">
        <f t="shared" si="1174"/>
        <v/>
      </c>
      <c r="II2345" s="1" t="str">
        <f t="shared" si="1175"/>
        <v/>
      </c>
      <c r="IL2345" s="1">
        <f t="shared" si="1176"/>
        <v>4.8274185034249566E-11</v>
      </c>
      <c r="IM2345" s="1" t="str">
        <f t="shared" si="1177"/>
        <v/>
      </c>
      <c r="IN2345" s="1" t="str">
        <f t="shared" si="1178"/>
        <v/>
      </c>
      <c r="IS2345" s="1">
        <v>1721</v>
      </c>
      <c r="IT2345" s="1">
        <f t="shared" si="1179"/>
        <v>104.25455463660293</v>
      </c>
      <c r="IU2345" s="1">
        <f t="shared" si="1180"/>
        <v>1.7246368540158887E-4</v>
      </c>
      <c r="IV2345" s="1">
        <f t="shared" si="1181"/>
        <v>0.99803670623339702</v>
      </c>
      <c r="IW2345" s="1">
        <f t="shared" si="1182"/>
        <v>1.7246368540158887E-4</v>
      </c>
      <c r="IX2345" s="1" t="str">
        <f t="shared" si="1183"/>
        <v/>
      </c>
      <c r="IY2345" s="1" t="str">
        <f t="shared" si="1184"/>
        <v/>
      </c>
      <c r="IZ2345" s="1">
        <f t="shared" si="1185"/>
        <v>1.1629809357381386E-5</v>
      </c>
      <c r="JA2345" s="1" t="str">
        <f t="shared" si="1186"/>
        <v/>
      </c>
      <c r="JB2345" s="1" t="str">
        <f t="shared" si="1187"/>
        <v/>
      </c>
      <c r="JF2345" s="1">
        <v>1721</v>
      </c>
      <c r="JG2345" s="1">
        <f t="shared" si="1205"/>
        <v>293.11642771513021</v>
      </c>
      <c r="JH2345" s="1">
        <f t="shared" si="1188"/>
        <v>6.1341238540216179E-5</v>
      </c>
      <c r="JI2345" s="1">
        <f t="shared" si="1189"/>
        <v>0.99803670623339702</v>
      </c>
      <c r="JJ2345" s="1">
        <f t="shared" si="1190"/>
        <v>6.1341238540216179E-5</v>
      </c>
      <c r="JK2345" s="1" t="str">
        <f t="shared" si="1191"/>
        <v/>
      </c>
      <c r="JL2345" s="1" t="str">
        <f t="shared" si="1192"/>
        <v/>
      </c>
      <c r="JM2345" s="1">
        <f t="shared" si="1193"/>
        <v>1.6009057916070619E-19</v>
      </c>
      <c r="JN2345" s="1" t="str">
        <f t="shared" si="1194"/>
        <v/>
      </c>
      <c r="JO2345" s="1" t="str">
        <f t="shared" si="1195"/>
        <v/>
      </c>
      <c r="JS2345" s="1">
        <v>1721</v>
      </c>
      <c r="JT2345" s="1">
        <f t="shared" si="1196"/>
        <v>28625.683889310094</v>
      </c>
      <c r="JU2345" s="1">
        <f t="shared" si="1197"/>
        <v>6.2811162109018676E-7</v>
      </c>
      <c r="JV2345" s="1">
        <f t="shared" si="1198"/>
        <v>0.99803670623339702</v>
      </c>
      <c r="JW2345" s="1">
        <f t="shared" si="1199"/>
        <v>6.2811162109018676E-7</v>
      </c>
      <c r="JX2345" s="1" t="str">
        <f t="shared" si="1200"/>
        <v/>
      </c>
      <c r="JY2345" s="1" t="str">
        <f t="shared" si="1201"/>
        <v/>
      </c>
      <c r="JZ2345" s="1">
        <f t="shared" si="1202"/>
        <v>1.48542603534695E-7</v>
      </c>
      <c r="KA2345" s="1" t="str">
        <f t="shared" si="1203"/>
        <v/>
      </c>
      <c r="KB2345" s="1" t="str">
        <f t="shared" si="1204"/>
        <v/>
      </c>
      <c r="KE2345" s="1">
        <f t="shared" si="1167"/>
        <v>11.046399999999828</v>
      </c>
      <c r="KF2345" s="151">
        <f t="shared" si="1168"/>
        <v>0.13660784224629643</v>
      </c>
      <c r="KG2345" s="1">
        <f t="shared" si="1169"/>
        <v>2.7540705369796803E-4</v>
      </c>
      <c r="KH2345" s="1" t="str">
        <f t="shared" si="1165"/>
        <v/>
      </c>
      <c r="KI2345" s="132" t="str">
        <f t="shared" si="1166"/>
        <v/>
      </c>
    </row>
    <row r="2346" spans="237:295" ht="20.100000000000001" customHeight="1" x14ac:dyDescent="0.25">
      <c r="IC2346" s="1">
        <v>1722</v>
      </c>
      <c r="ID2346" s="1">
        <f t="shared" si="1170"/>
        <v>50383.072462013617</v>
      </c>
      <c r="IE2346" s="1">
        <f t="shared" si="1171"/>
        <v>3.5326164663679764E-7</v>
      </c>
      <c r="IF2346" s="1">
        <f t="shared" si="1172"/>
        <v>0.99806150063765342</v>
      </c>
      <c r="IG2346" s="1">
        <f t="shared" si="1173"/>
        <v>3.5326164663679764E-7</v>
      </c>
      <c r="IH2346" s="1" t="str">
        <f t="shared" si="1174"/>
        <v/>
      </c>
      <c r="II2346" s="1" t="str">
        <f t="shared" si="1175"/>
        <v/>
      </c>
      <c r="IL2346" s="1">
        <f t="shared" si="1176"/>
        <v>4.9271142458483325E-11</v>
      </c>
      <c r="IM2346" s="1" t="str">
        <f t="shared" si="1177"/>
        <v/>
      </c>
      <c r="IN2346" s="1" t="str">
        <f t="shared" si="1178"/>
        <v/>
      </c>
      <c r="IS2346" s="1">
        <v>1722</v>
      </c>
      <c r="IT2346" s="1">
        <f t="shared" si="1179"/>
        <v>104.39915179976049</v>
      </c>
      <c r="IU2346" s="1">
        <f t="shared" si="1180"/>
        <v>1.7048421211974702E-4</v>
      </c>
      <c r="IV2346" s="1">
        <f t="shared" si="1181"/>
        <v>0.99806150063765331</v>
      </c>
      <c r="IW2346" s="1">
        <f t="shared" si="1182"/>
        <v>1.7048421211974702E-4</v>
      </c>
      <c r="IX2346" s="1" t="str">
        <f t="shared" si="1183"/>
        <v/>
      </c>
      <c r="IY2346" s="1" t="str">
        <f t="shared" si="1184"/>
        <v/>
      </c>
      <c r="IZ2346" s="1">
        <f t="shared" si="1185"/>
        <v>1.1803248044611616E-5</v>
      </c>
      <c r="JA2346" s="1" t="str">
        <f t="shared" si="1186"/>
        <v/>
      </c>
      <c r="JB2346" s="1" t="str">
        <f t="shared" si="1187"/>
        <v/>
      </c>
      <c r="JF2346" s="1">
        <v>1722</v>
      </c>
      <c r="JG2346" s="1">
        <f t="shared" si="1205"/>
        <v>293.52296922375029</v>
      </c>
      <c r="JH2346" s="1">
        <f t="shared" si="1188"/>
        <v>6.0637186887355467E-5</v>
      </c>
      <c r="JI2346" s="1">
        <f t="shared" si="1189"/>
        <v>0.99806150063765331</v>
      </c>
      <c r="JJ2346" s="1">
        <f t="shared" si="1190"/>
        <v>6.0637186887355467E-5</v>
      </c>
      <c r="JK2346" s="1" t="str">
        <f t="shared" si="1191"/>
        <v/>
      </c>
      <c r="JL2346" s="1" t="str">
        <f t="shared" si="1192"/>
        <v/>
      </c>
      <c r="JM2346" s="1">
        <f t="shared" si="1193"/>
        <v>1.6575033405455607E-19</v>
      </c>
      <c r="JN2346" s="1" t="str">
        <f t="shared" si="1194"/>
        <v/>
      </c>
      <c r="JO2346" s="1" t="str">
        <f t="shared" si="1195"/>
        <v/>
      </c>
      <c r="JS2346" s="1">
        <v>1722</v>
      </c>
      <c r="JT2346" s="1">
        <f t="shared" si="1196"/>
        <v>28665.386640890269</v>
      </c>
      <c r="JU2346" s="1">
        <f t="shared" si="1197"/>
        <v>6.2090239226577041E-7</v>
      </c>
      <c r="JV2346" s="1">
        <f t="shared" si="1198"/>
        <v>0.99806150063765342</v>
      </c>
      <c r="JW2346" s="1">
        <f t="shared" si="1199"/>
        <v>6.2090239226577041E-7</v>
      </c>
      <c r="JX2346" s="1" t="str">
        <f t="shared" si="1200"/>
        <v/>
      </c>
      <c r="JY2346" s="1" t="str">
        <f t="shared" si="1201"/>
        <v/>
      </c>
      <c r="JZ2346" s="1">
        <f t="shared" si="1202"/>
        <v>1.4656610612382161E-7</v>
      </c>
      <c r="KA2346" s="1" t="str">
        <f t="shared" si="1203"/>
        <v/>
      </c>
      <c r="KB2346" s="1" t="str">
        <f t="shared" si="1204"/>
        <v/>
      </c>
      <c r="KE2346" s="1">
        <f t="shared" si="1167"/>
        <v>11.052799999999827</v>
      </c>
      <c r="KF2346" s="151">
        <f t="shared" si="1168"/>
        <v>0.13633243519259847</v>
      </c>
      <c r="KG2346" s="1">
        <f t="shared" si="1169"/>
        <v>2.7492485223271079E-4</v>
      </c>
      <c r="KH2346" s="1" t="str">
        <f t="shared" si="1165"/>
        <v/>
      </c>
      <c r="KI2346" s="132" t="str">
        <f t="shared" si="1166"/>
        <v/>
      </c>
    </row>
    <row r="2347" spans="237:295" ht="20.100000000000001" customHeight="1" x14ac:dyDescent="0.25">
      <c r="IC2347" s="1">
        <v>1723</v>
      </c>
      <c r="ID2347" s="1">
        <f t="shared" si="1170"/>
        <v>50452.855110852979</v>
      </c>
      <c r="IE2347" s="1">
        <f t="shared" si="1171"/>
        <v>3.4920145512335655E-7</v>
      </c>
      <c r="IF2347" s="1">
        <f t="shared" si="1172"/>
        <v>0.99808601026536758</v>
      </c>
      <c r="IG2347" s="1">
        <f t="shared" si="1173"/>
        <v>3.4920145512335655E-7</v>
      </c>
      <c r="IH2347" s="1" t="str">
        <f t="shared" si="1174"/>
        <v/>
      </c>
      <c r="II2347" s="1" t="str">
        <f t="shared" si="1175"/>
        <v/>
      </c>
      <c r="IL2347" s="1">
        <f t="shared" si="1176"/>
        <v>5.0287884413271759E-11</v>
      </c>
      <c r="IM2347" s="1" t="str">
        <f t="shared" si="1177"/>
        <v/>
      </c>
      <c r="IN2347" s="1" t="str">
        <f t="shared" si="1178"/>
        <v/>
      </c>
      <c r="IS2347" s="1">
        <v>1723</v>
      </c>
      <c r="IT2347" s="1">
        <f t="shared" si="1179"/>
        <v>104.54374896291807</v>
      </c>
      <c r="IU2347" s="1">
        <f t="shared" si="1180"/>
        <v>1.6852476206958094E-4</v>
      </c>
      <c r="IV2347" s="1">
        <f t="shared" si="1181"/>
        <v>0.99808601026536758</v>
      </c>
      <c r="IW2347" s="1">
        <f t="shared" si="1182"/>
        <v>1.6852476206958094E-4</v>
      </c>
      <c r="IX2347" s="1" t="str">
        <f t="shared" si="1183"/>
        <v/>
      </c>
      <c r="IY2347" s="1" t="str">
        <f t="shared" si="1184"/>
        <v/>
      </c>
      <c r="IZ2347" s="1">
        <f t="shared" si="1185"/>
        <v>1.1979081605960118E-5</v>
      </c>
      <c r="JA2347" s="1" t="str">
        <f t="shared" si="1186"/>
        <v/>
      </c>
      <c r="JB2347" s="1" t="str">
        <f t="shared" si="1187"/>
        <v/>
      </c>
      <c r="JF2347" s="1">
        <v>1723</v>
      </c>
      <c r="JG2347" s="1">
        <f t="shared" si="1205"/>
        <v>293.92951073237049</v>
      </c>
      <c r="JH2347" s="1">
        <f t="shared" si="1188"/>
        <v>5.9940257022642236E-5</v>
      </c>
      <c r="JI2347" s="1">
        <f t="shared" si="1189"/>
        <v>0.99808601026536758</v>
      </c>
      <c r="JJ2347" s="1">
        <f t="shared" si="1190"/>
        <v>5.9940257022642236E-5</v>
      </c>
      <c r="JK2347" s="1" t="str">
        <f t="shared" si="1191"/>
        <v/>
      </c>
      <c r="JL2347" s="1" t="str">
        <f t="shared" si="1192"/>
        <v/>
      </c>
      <c r="JM2347" s="1">
        <f t="shared" si="1193"/>
        <v>1.7160743509062834E-19</v>
      </c>
      <c r="JN2347" s="1" t="str">
        <f t="shared" si="1194"/>
        <v/>
      </c>
      <c r="JO2347" s="1" t="str">
        <f t="shared" si="1195"/>
        <v/>
      </c>
      <c r="JS2347" s="1">
        <v>1723</v>
      </c>
      <c r="JT2347" s="1">
        <f t="shared" si="1196"/>
        <v>28705.089392470443</v>
      </c>
      <c r="JU2347" s="1">
        <f t="shared" si="1197"/>
        <v>6.1376608792095231E-7</v>
      </c>
      <c r="JV2347" s="1">
        <f t="shared" si="1198"/>
        <v>0.99808601026536758</v>
      </c>
      <c r="JW2347" s="1">
        <f t="shared" si="1199"/>
        <v>6.1376608792095231E-7</v>
      </c>
      <c r="JX2347" s="1" t="str">
        <f t="shared" si="1200"/>
        <v/>
      </c>
      <c r="JY2347" s="1" t="str">
        <f t="shared" si="1201"/>
        <v/>
      </c>
      <c r="JZ2347" s="1">
        <f t="shared" si="1202"/>
        <v>1.446135940121458E-7</v>
      </c>
      <c r="KA2347" s="1" t="str">
        <f t="shared" si="1203"/>
        <v/>
      </c>
      <c r="KB2347" s="1" t="str">
        <f t="shared" si="1204"/>
        <v/>
      </c>
      <c r="KE2347" s="1">
        <f t="shared" si="1167"/>
        <v>11.059199999999827</v>
      </c>
      <c r="KF2347" s="151">
        <f t="shared" si="1168"/>
        <v>0.13605751034036576</v>
      </c>
      <c r="KG2347" s="1">
        <f t="shared" si="1169"/>
        <v>2.7444326512940376E-4</v>
      </c>
      <c r="KH2347" s="1" t="str">
        <f t="shared" ref="KH2347:KH2410" si="1206">IF(KF2347&lt;(1-$KD$623),KG2347,"")</f>
        <v/>
      </c>
      <c r="KI2347" s="132" t="str">
        <f t="shared" ref="KI2347:KI2410" si="1207">IF(KF2347&lt;(1-$KD$629),KG2347,"")</f>
        <v/>
      </c>
    </row>
    <row r="2348" spans="237:295" ht="20.100000000000001" customHeight="1" x14ac:dyDescent="0.25">
      <c r="IC2348" s="1">
        <v>1724</v>
      </c>
      <c r="ID2348" s="1">
        <f t="shared" si="1170"/>
        <v>50522.637759692327</v>
      </c>
      <c r="IE2348" s="1">
        <f t="shared" si="1171"/>
        <v>3.4518240621447776E-7</v>
      </c>
      <c r="IF2348" s="1">
        <f t="shared" si="1172"/>
        <v>0.99811023799969922</v>
      </c>
      <c r="IG2348" s="1">
        <f t="shared" si="1173"/>
        <v>3.4518240621447776E-7</v>
      </c>
      <c r="IH2348" s="1" t="str">
        <f t="shared" si="1174"/>
        <v/>
      </c>
      <c r="II2348" s="1" t="str">
        <f t="shared" si="1175"/>
        <v/>
      </c>
      <c r="IL2348" s="1">
        <f t="shared" si="1176"/>
        <v>5.1324786294046229E-11</v>
      </c>
      <c r="IM2348" s="1" t="str">
        <f t="shared" si="1177"/>
        <v/>
      </c>
      <c r="IN2348" s="1" t="str">
        <f t="shared" si="1178"/>
        <v/>
      </c>
      <c r="IS2348" s="1">
        <v>1724</v>
      </c>
      <c r="IT2348" s="1">
        <f t="shared" si="1179"/>
        <v>104.68834612607563</v>
      </c>
      <c r="IU2348" s="1">
        <f t="shared" si="1180"/>
        <v>1.6658516745685043E-4</v>
      </c>
      <c r="IV2348" s="1">
        <f t="shared" si="1181"/>
        <v>0.99811023799969922</v>
      </c>
      <c r="IW2348" s="1">
        <f t="shared" si="1182"/>
        <v>1.6658516745685043E-4</v>
      </c>
      <c r="IX2348" s="1" t="str">
        <f t="shared" si="1183"/>
        <v/>
      </c>
      <c r="IY2348" s="1" t="str">
        <f t="shared" si="1184"/>
        <v/>
      </c>
      <c r="IZ2348" s="1">
        <f t="shared" si="1185"/>
        <v>1.2157340049444272E-5</v>
      </c>
      <c r="JA2348" s="1" t="str">
        <f t="shared" si="1186"/>
        <v/>
      </c>
      <c r="JB2348" s="1" t="str">
        <f t="shared" si="1187"/>
        <v/>
      </c>
      <c r="JF2348" s="1">
        <v>1724</v>
      </c>
      <c r="JG2348" s="1">
        <f t="shared" si="1205"/>
        <v>294.33605224099068</v>
      </c>
      <c r="JH2348" s="1">
        <f t="shared" si="1188"/>
        <v>5.9250389265648778E-5</v>
      </c>
      <c r="JI2348" s="1">
        <f t="shared" si="1189"/>
        <v>0.99811023799969922</v>
      </c>
      <c r="JJ2348" s="1">
        <f t="shared" si="1190"/>
        <v>5.9250389265648778E-5</v>
      </c>
      <c r="JK2348" s="1" t="str">
        <f t="shared" si="1191"/>
        <v/>
      </c>
      <c r="JL2348" s="1" t="str">
        <f t="shared" si="1192"/>
        <v/>
      </c>
      <c r="JM2348" s="1">
        <f t="shared" si="1193"/>
        <v>1.7766866513024247E-19</v>
      </c>
      <c r="JN2348" s="1" t="str">
        <f t="shared" si="1194"/>
        <v/>
      </c>
      <c r="JO2348" s="1" t="str">
        <f t="shared" si="1195"/>
        <v/>
      </c>
      <c r="JS2348" s="1">
        <v>1724</v>
      </c>
      <c r="JT2348" s="1">
        <f t="shared" si="1196"/>
        <v>28744.792144050632</v>
      </c>
      <c r="JU2348" s="1">
        <f t="shared" si="1197"/>
        <v>6.0670209695019577E-7</v>
      </c>
      <c r="JV2348" s="1">
        <f t="shared" si="1198"/>
        <v>0.99811023799969922</v>
      </c>
      <c r="JW2348" s="1">
        <f t="shared" si="1199"/>
        <v>6.0670209695019577E-7</v>
      </c>
      <c r="JX2348" s="1" t="str">
        <f t="shared" si="1200"/>
        <v/>
      </c>
      <c r="JY2348" s="1" t="str">
        <f t="shared" si="1201"/>
        <v/>
      </c>
      <c r="JZ2348" s="1">
        <f t="shared" si="1202"/>
        <v>1.4268480973802942E-7</v>
      </c>
      <c r="KA2348" s="1" t="str">
        <f t="shared" si="1203"/>
        <v/>
      </c>
      <c r="KB2348" s="1" t="str">
        <f t="shared" si="1204"/>
        <v/>
      </c>
      <c r="KE2348" s="1">
        <f t="shared" ref="KE2348:KE2411" si="1208">KE2347+$KH$616</f>
        <v>11.065599999999826</v>
      </c>
      <c r="KF2348" s="151">
        <f t="shared" ref="KF2348:KF2411" si="1209">_xlfn.CHISQ.DIST.RT(KE2348,7)</f>
        <v>0.13578306707523635</v>
      </c>
      <c r="KG2348" s="1">
        <f t="shared" ref="KG2348:KG2411" si="1210">KF2348-KF2349</f>
        <v>2.739622923831897E-4</v>
      </c>
      <c r="KH2348" s="1" t="str">
        <f t="shared" si="1206"/>
        <v/>
      </c>
      <c r="KI2348" s="132" t="str">
        <f t="shared" si="1207"/>
        <v/>
      </c>
    </row>
    <row r="2349" spans="237:295" ht="20.100000000000001" customHeight="1" x14ac:dyDescent="0.25">
      <c r="IC2349" s="1">
        <v>1725</v>
      </c>
      <c r="ID2349" s="1">
        <f t="shared" si="1170"/>
        <v>50592.420408531689</v>
      </c>
      <c r="IE2349" s="1">
        <f t="shared" si="1171"/>
        <v>3.4120415425783597E-7</v>
      </c>
      <c r="IF2349" s="1">
        <f t="shared" si="1172"/>
        <v>0.99813418669961596</v>
      </c>
      <c r="IG2349" s="1">
        <f t="shared" si="1173"/>
        <v>3.4120415425783597E-7</v>
      </c>
      <c r="IH2349" s="1" t="str">
        <f t="shared" si="1174"/>
        <v/>
      </c>
      <c r="II2349" s="1" t="str">
        <f t="shared" si="1175"/>
        <v/>
      </c>
      <c r="IL2349" s="1">
        <f t="shared" si="1176"/>
        <v>5.2382230262056821E-11</v>
      </c>
      <c r="IM2349" s="1" t="str">
        <f t="shared" si="1177"/>
        <v/>
      </c>
      <c r="IN2349" s="1" t="str">
        <f t="shared" si="1178"/>
        <v/>
      </c>
      <c r="IS2349" s="1">
        <v>1725</v>
      </c>
      <c r="IT2349" s="1">
        <f t="shared" si="1179"/>
        <v>104.83294328923319</v>
      </c>
      <c r="IU2349" s="1">
        <f t="shared" si="1180"/>
        <v>1.6466526146960615E-4</v>
      </c>
      <c r="IV2349" s="1">
        <f t="shared" si="1181"/>
        <v>0.99813418669961596</v>
      </c>
      <c r="IW2349" s="1">
        <f t="shared" si="1182"/>
        <v>1.6466526146960615E-4</v>
      </c>
      <c r="IX2349" s="1" t="str">
        <f t="shared" si="1183"/>
        <v/>
      </c>
      <c r="IY2349" s="1" t="str">
        <f t="shared" si="1184"/>
        <v/>
      </c>
      <c r="IZ2349" s="1">
        <f t="shared" si="1185"/>
        <v>1.2338053712609372E-5</v>
      </c>
      <c r="JA2349" s="1" t="str">
        <f t="shared" si="1186"/>
        <v/>
      </c>
      <c r="JB2349" s="1" t="str">
        <f t="shared" si="1187"/>
        <v/>
      </c>
      <c r="JF2349" s="1">
        <v>1725</v>
      </c>
      <c r="JG2349" s="1">
        <f t="shared" si="1205"/>
        <v>294.74259374961076</v>
      </c>
      <c r="JH2349" s="1">
        <f t="shared" si="1188"/>
        <v>5.8567524285324888E-5</v>
      </c>
      <c r="JI2349" s="1">
        <f t="shared" si="1189"/>
        <v>0.99813418669961596</v>
      </c>
      <c r="JJ2349" s="1">
        <f t="shared" si="1190"/>
        <v>5.8567524285324888E-5</v>
      </c>
      <c r="JK2349" s="1" t="str">
        <f t="shared" si="1191"/>
        <v/>
      </c>
      <c r="JL2349" s="1" t="str">
        <f t="shared" si="1192"/>
        <v/>
      </c>
      <c r="JM2349" s="1">
        <f t="shared" si="1193"/>
        <v>1.8394103669260603E-19</v>
      </c>
      <c r="JN2349" s="1" t="str">
        <f t="shared" si="1194"/>
        <v/>
      </c>
      <c r="JO2349" s="1" t="str">
        <f t="shared" si="1195"/>
        <v/>
      </c>
      <c r="JS2349" s="1">
        <v>1725</v>
      </c>
      <c r="JT2349" s="1">
        <f t="shared" si="1196"/>
        <v>28784.494895630807</v>
      </c>
      <c r="JU2349" s="1">
        <f t="shared" si="1197"/>
        <v>5.9970981182547073E-7</v>
      </c>
      <c r="JV2349" s="1">
        <f t="shared" si="1198"/>
        <v>0.99813418669961596</v>
      </c>
      <c r="JW2349" s="1">
        <f t="shared" si="1199"/>
        <v>5.9970981182547073E-7</v>
      </c>
      <c r="JX2349" s="1" t="str">
        <f t="shared" si="1200"/>
        <v/>
      </c>
      <c r="JY2349" s="1" t="str">
        <f t="shared" si="1201"/>
        <v/>
      </c>
      <c r="JZ2349" s="1">
        <f t="shared" si="1202"/>
        <v>1.40779498140368E-7</v>
      </c>
      <c r="KA2349" s="1" t="str">
        <f t="shared" si="1203"/>
        <v/>
      </c>
      <c r="KB2349" s="1" t="str">
        <f t="shared" si="1204"/>
        <v/>
      </c>
      <c r="KE2349" s="1">
        <f t="shared" si="1208"/>
        <v>11.071999999999825</v>
      </c>
      <c r="KF2349" s="151">
        <f t="shared" si="1209"/>
        <v>0.13550910478285316</v>
      </c>
      <c r="KG2349" s="1">
        <f t="shared" si="1210"/>
        <v>2.7348193398649134E-4</v>
      </c>
      <c r="KH2349" s="1" t="str">
        <f t="shared" si="1206"/>
        <v/>
      </c>
      <c r="KI2349" s="132" t="str">
        <f t="shared" si="1207"/>
        <v/>
      </c>
    </row>
    <row r="2350" spans="237:295" ht="20.100000000000001" customHeight="1" x14ac:dyDescent="0.25">
      <c r="IC2350" s="1">
        <v>1726</v>
      </c>
      <c r="ID2350" s="1">
        <f t="shared" si="1170"/>
        <v>50662.203057371036</v>
      </c>
      <c r="IE2350" s="1">
        <f t="shared" si="1171"/>
        <v>3.3726635563509293E-7</v>
      </c>
      <c r="IF2350" s="1">
        <f t="shared" si="1172"/>
        <v>0.99815785920003608</v>
      </c>
      <c r="IG2350" s="1">
        <f t="shared" si="1173"/>
        <v>3.3726635563509293E-7</v>
      </c>
      <c r="IH2350" s="1" t="str">
        <f t="shared" si="1174"/>
        <v/>
      </c>
      <c r="II2350" s="1" t="str">
        <f t="shared" si="1175"/>
        <v/>
      </c>
      <c r="IL2350" s="1">
        <f t="shared" si="1176"/>
        <v>5.3460605359166942E-11</v>
      </c>
      <c r="IM2350" s="1" t="str">
        <f t="shared" si="1177"/>
        <v/>
      </c>
      <c r="IN2350" s="1" t="str">
        <f t="shared" si="1178"/>
        <v/>
      </c>
      <c r="IS2350" s="1">
        <v>1726</v>
      </c>
      <c r="IT2350" s="1">
        <f t="shared" si="1179"/>
        <v>104.97754045239074</v>
      </c>
      <c r="IU2350" s="1">
        <f t="shared" si="1180"/>
        <v>1.6276487827749896E-4</v>
      </c>
      <c r="IV2350" s="1">
        <f t="shared" si="1181"/>
        <v>0.99815785920003608</v>
      </c>
      <c r="IW2350" s="1">
        <f t="shared" si="1182"/>
        <v>1.6276487827749896E-4</v>
      </c>
      <c r="IX2350" s="1" t="str">
        <f t="shared" si="1183"/>
        <v/>
      </c>
      <c r="IY2350" s="1" t="str">
        <f t="shared" si="1184"/>
        <v/>
      </c>
      <c r="IZ2350" s="1">
        <f t="shared" si="1185"/>
        <v>1.2521253265476151E-5</v>
      </c>
      <c r="JA2350" s="1" t="str">
        <f t="shared" si="1186"/>
        <v/>
      </c>
      <c r="JB2350" s="1" t="str">
        <f t="shared" si="1187"/>
        <v/>
      </c>
      <c r="JF2350" s="1">
        <v>1726</v>
      </c>
      <c r="JG2350" s="1">
        <f t="shared" si="1205"/>
        <v>295.14913525823096</v>
      </c>
      <c r="JH2350" s="1">
        <f t="shared" si="1188"/>
        <v>5.7891603099752219E-5</v>
      </c>
      <c r="JI2350" s="1">
        <f t="shared" si="1189"/>
        <v>0.99815785920003608</v>
      </c>
      <c r="JJ2350" s="1">
        <f t="shared" si="1190"/>
        <v>5.7891603099752219E-5</v>
      </c>
      <c r="JK2350" s="1" t="str">
        <f t="shared" si="1191"/>
        <v/>
      </c>
      <c r="JL2350" s="1" t="str">
        <f t="shared" si="1192"/>
        <v/>
      </c>
      <c r="JM2350" s="1">
        <f t="shared" si="1193"/>
        <v>1.9043179960968534E-19</v>
      </c>
      <c r="JN2350" s="1" t="str">
        <f t="shared" si="1194"/>
        <v/>
      </c>
      <c r="JO2350" s="1" t="str">
        <f t="shared" si="1195"/>
        <v/>
      </c>
      <c r="JS2350" s="1">
        <v>1726</v>
      </c>
      <c r="JT2350" s="1">
        <f t="shared" si="1196"/>
        <v>28824.197647210982</v>
      </c>
      <c r="JU2350" s="1">
        <f t="shared" si="1197"/>
        <v>5.9278862859372351E-7</v>
      </c>
      <c r="JV2350" s="1">
        <f t="shared" si="1198"/>
        <v>0.99815785920003608</v>
      </c>
      <c r="JW2350" s="1">
        <f t="shared" si="1199"/>
        <v>5.9278862859372351E-7</v>
      </c>
      <c r="JX2350" s="1" t="str">
        <f t="shared" si="1200"/>
        <v/>
      </c>
      <c r="JY2350" s="1" t="str">
        <f t="shared" si="1201"/>
        <v/>
      </c>
      <c r="JZ2350" s="1">
        <f t="shared" si="1202"/>
        <v>1.3889740634412441E-7</v>
      </c>
      <c r="KA2350" s="1" t="str">
        <f t="shared" si="1203"/>
        <v/>
      </c>
      <c r="KB2350" s="1" t="str">
        <f t="shared" si="1204"/>
        <v/>
      </c>
      <c r="KE2350" s="1">
        <f t="shared" si="1208"/>
        <v>11.078399999999824</v>
      </c>
      <c r="KF2350" s="151">
        <f t="shared" si="1209"/>
        <v>0.13523562284886667</v>
      </c>
      <c r="KG2350" s="1">
        <f t="shared" si="1210"/>
        <v>2.7300218992773462E-4</v>
      </c>
      <c r="KH2350" s="1" t="str">
        <f t="shared" si="1206"/>
        <v/>
      </c>
      <c r="KI2350" s="132" t="str">
        <f t="shared" si="1207"/>
        <v/>
      </c>
    </row>
    <row r="2351" spans="237:295" ht="20.100000000000001" customHeight="1" x14ac:dyDescent="0.25">
      <c r="IC2351" s="1">
        <v>1727</v>
      </c>
      <c r="ID2351" s="1">
        <f t="shared" si="1170"/>
        <v>50731.985706210384</v>
      </c>
      <c r="IE2351" s="1">
        <f t="shared" si="1171"/>
        <v>3.3336866876031044E-7</v>
      </c>
      <c r="IF2351" s="1">
        <f t="shared" si="1172"/>
        <v>0.99818125831197024</v>
      </c>
      <c r="IG2351" s="1">
        <f t="shared" si="1173"/>
        <v>3.3336866876031044E-7</v>
      </c>
      <c r="IH2351" s="1" t="str">
        <f t="shared" si="1174"/>
        <v/>
      </c>
      <c r="II2351" s="1" t="str">
        <f t="shared" si="1175"/>
        <v/>
      </c>
      <c r="IL2351" s="1">
        <f t="shared" si="1176"/>
        <v>5.456030762446185E-11</v>
      </c>
      <c r="IM2351" s="1" t="str">
        <f t="shared" si="1177"/>
        <v/>
      </c>
      <c r="IN2351" s="1" t="str">
        <f t="shared" si="1178"/>
        <v/>
      </c>
      <c r="IS2351" s="1">
        <v>1727</v>
      </c>
      <c r="IT2351" s="1">
        <f t="shared" si="1179"/>
        <v>105.12213761554833</v>
      </c>
      <c r="IU2351" s="1">
        <f t="shared" si="1180"/>
        <v>1.6088385303101893E-4</v>
      </c>
      <c r="IV2351" s="1">
        <f t="shared" si="1181"/>
        <v>0.99818125831197024</v>
      </c>
      <c r="IW2351" s="1">
        <f t="shared" si="1182"/>
        <v>1.6088385303101893E-4</v>
      </c>
      <c r="IX2351" s="1" t="str">
        <f t="shared" si="1183"/>
        <v/>
      </c>
      <c r="IY2351" s="1" t="str">
        <f t="shared" si="1184"/>
        <v/>
      </c>
      <c r="IZ2351" s="1">
        <f t="shared" si="1185"/>
        <v>1.2706969713505558E-5</v>
      </c>
      <c r="JA2351" s="1" t="str">
        <f t="shared" si="1186"/>
        <v/>
      </c>
      <c r="JB2351" s="1" t="str">
        <f t="shared" si="1187"/>
        <v/>
      </c>
      <c r="JF2351" s="1">
        <v>1727</v>
      </c>
      <c r="JG2351" s="1">
        <f t="shared" si="1205"/>
        <v>295.55567676685115</v>
      </c>
      <c r="JH2351" s="1">
        <f t="shared" si="1188"/>
        <v>5.7222567075873789E-5</v>
      </c>
      <c r="JI2351" s="1">
        <f t="shared" si="1189"/>
        <v>0.99818125831197024</v>
      </c>
      <c r="JJ2351" s="1">
        <f t="shared" si="1190"/>
        <v>5.7222567075873789E-5</v>
      </c>
      <c r="JK2351" s="1" t="str">
        <f t="shared" si="1191"/>
        <v/>
      </c>
      <c r="JL2351" s="1" t="str">
        <f t="shared" si="1192"/>
        <v/>
      </c>
      <c r="JM2351" s="1">
        <f t="shared" si="1193"/>
        <v>1.9714844893204533E-19</v>
      </c>
      <c r="JN2351" s="1" t="str">
        <f t="shared" si="1194"/>
        <v/>
      </c>
      <c r="JO2351" s="1" t="str">
        <f t="shared" si="1195"/>
        <v/>
      </c>
      <c r="JS2351" s="1">
        <v>1727</v>
      </c>
      <c r="JT2351" s="1">
        <f t="shared" si="1196"/>
        <v>28863.900398791171</v>
      </c>
      <c r="JU2351" s="1">
        <f t="shared" si="1197"/>
        <v>5.8593794687410727E-7</v>
      </c>
      <c r="JV2351" s="1">
        <f t="shared" si="1198"/>
        <v>0.99818125831197024</v>
      </c>
      <c r="JW2351" s="1">
        <f t="shared" si="1199"/>
        <v>5.8593794687410727E-7</v>
      </c>
      <c r="JX2351" s="1" t="str">
        <f t="shared" si="1200"/>
        <v/>
      </c>
      <c r="JY2351" s="1" t="str">
        <f t="shared" si="1201"/>
        <v/>
      </c>
      <c r="JZ2351" s="1">
        <f t="shared" si="1202"/>
        <v>1.3703828374587975E-7</v>
      </c>
      <c r="KA2351" s="1" t="str">
        <f t="shared" si="1203"/>
        <v/>
      </c>
      <c r="KB2351" s="1" t="str">
        <f t="shared" si="1204"/>
        <v/>
      </c>
      <c r="KE2351" s="1">
        <f t="shared" si="1208"/>
        <v>11.084799999999824</v>
      </c>
      <c r="KF2351" s="151">
        <f t="shared" si="1209"/>
        <v>0.13496262065893894</v>
      </c>
      <c r="KG2351" s="1">
        <f t="shared" si="1210"/>
        <v>2.7252306019248662E-4</v>
      </c>
      <c r="KH2351" s="1" t="str">
        <f t="shared" si="1206"/>
        <v/>
      </c>
      <c r="KI2351" s="132" t="str">
        <f t="shared" si="1207"/>
        <v/>
      </c>
    </row>
    <row r="2352" spans="237:295" ht="20.100000000000001" customHeight="1" x14ac:dyDescent="0.25">
      <c r="IC2352" s="1">
        <v>1728</v>
      </c>
      <c r="ID2352" s="1">
        <f t="shared" ref="ID2352:ID2415" si="1211">$ID$618+(IC2352*$ID$621)</f>
        <v>50801.768355049746</v>
      </c>
      <c r="IE2352" s="1">
        <f t="shared" ref="IE2352:IE2415" si="1212">_xlfn.NORM.DIST($ID2352,$ID$615,$ID$616,0)</f>
        <v>3.2951075407823427E-7</v>
      </c>
      <c r="IF2352" s="1">
        <f t="shared" ref="IF2352:IF2415" si="1213">_xlfn.NORM.DIST($ID2352,$ID$615,$ID$616,1)</f>
        <v>0.9982043868226631</v>
      </c>
      <c r="IG2352" s="1">
        <f t="shared" ref="IG2352:IG2415" si="1214">IF(OR(IF2352&lt;$IH$620,IF2352&gt;$IH$621),IE2352,"")</f>
        <v>3.2951075407823427E-7</v>
      </c>
      <c r="IH2352" s="1" t="str">
        <f t="shared" ref="IH2352:IH2415" si="1215">IF(AND(IF2352&gt;$IH$620,IF2352&lt;$IH$621),IE2352,"")</f>
        <v/>
      </c>
      <c r="II2352" s="1" t="str">
        <f t="shared" ref="II2352:II2415" si="1216">IF(IE2352=MAX($IE$624:$IE$2624),IE2352,"")</f>
        <v/>
      </c>
      <c r="IL2352" s="1">
        <f t="shared" ref="IL2352:IL2415" si="1217">_xlfn.NORM.DIST(ID2352,$IH$616,$IH$617,0)</f>
        <v>5.5681740212689802E-11</v>
      </c>
      <c r="IM2352" s="1" t="str">
        <f t="shared" ref="IM2352:IM2415" si="1218">IF(IL2352=MAX($IL$624:$IL$2624),IE2352,"")</f>
        <v/>
      </c>
      <c r="IN2352" s="1" t="str">
        <f t="shared" ref="IN2352:IN2415" si="1219">IF(IM2352=MIN($IM$624:$IM$2624),IM2352,"")</f>
        <v/>
      </c>
      <c r="IS2352" s="1">
        <v>1728</v>
      </c>
      <c r="IT2352" s="1">
        <f t="shared" ref="IT2352:IT2415" si="1220">$IT$618+(IS2352*$IT$621)</f>
        <v>105.26673477870588</v>
      </c>
      <c r="IU2352" s="1">
        <f t="shared" ref="IU2352:IU2415" si="1221">_xlfn.NORM.DIST(IT2352,IT$615,IT$616,0)</f>
        <v>1.5902202186066525E-4</v>
      </c>
      <c r="IV2352" s="1">
        <f t="shared" ref="IV2352:IV2415" si="1222">_xlfn.NORM.DIST(IT2352,IT$615,IT$616,1)</f>
        <v>0.9982043868226631</v>
      </c>
      <c r="IW2352" s="1">
        <f t="shared" ref="IW2352:IW2415" si="1223">IF(OR(IV2352&lt;$IX$620,IV2352&gt;$IX$621),IU2352,"")</f>
        <v>1.5902202186066525E-4</v>
      </c>
      <c r="IX2352" s="1" t="str">
        <f t="shared" ref="IX2352:IX2415" si="1224">IF(AND(IV2352&gt;$IX$620,IV2352&lt;$IX$621),IU2352,"")</f>
        <v/>
      </c>
      <c r="IY2352" s="1" t="str">
        <f t="shared" ref="IY2352:IY2415" si="1225">IF(IU2352=MAX($IU$624:$IU$2624),IU2352,"")</f>
        <v/>
      </c>
      <c r="IZ2352" s="1">
        <f t="shared" ref="IZ2352:IZ2415" si="1226">_xlfn.NORM.DIST(IT2352,$IX$616,$IX$617,0)</f>
        <v>1.2895234400580276E-5</v>
      </c>
      <c r="JA2352" s="1" t="str">
        <f t="shared" ref="JA2352:JA2415" si="1227">IF(IZ2352=MAX($IZ$624:$IZ$2624),IU2352,"")</f>
        <v/>
      </c>
      <c r="JB2352" s="1" t="str">
        <f t="shared" ref="JB2352:JB2415" si="1228">IF(JA2352=MIN($JA$624:$JA$2624),JA2352,"")</f>
        <v/>
      </c>
      <c r="JF2352" s="1">
        <v>1728</v>
      </c>
      <c r="JG2352" s="1">
        <f t="shared" si="1205"/>
        <v>295.96221827547123</v>
      </c>
      <c r="JH2352" s="1">
        <f t="shared" ref="JH2352:JH2415" si="1229">_xlfn.NORM.DIST(JG2352,JG$615,JG$616,0)</f>
        <v>5.6560357929198522E-5</v>
      </c>
      <c r="JI2352" s="1">
        <f t="shared" ref="JI2352:JI2415" si="1230">_xlfn.NORM.DIST(JG2352,JG$615,JG$616,1)</f>
        <v>0.9982043868226631</v>
      </c>
      <c r="JJ2352" s="1">
        <f t="shared" ref="JJ2352:JJ2415" si="1231">IF(OR(JI2352&lt;$IX$620,JI2352&gt;$IX$621),JH2352,"")</f>
        <v>5.6560357929198522E-5</v>
      </c>
      <c r="JK2352" s="1" t="str">
        <f t="shared" ref="JK2352:JK2415" si="1232">IF(AND(JI2352&gt;$JK$620,JI2352&lt;$JK$621),JH2352,"")</f>
        <v/>
      </c>
      <c r="JL2352" s="1" t="str">
        <f t="shared" ref="JL2352:JL2415" si="1233">IF(JH2352=MAX($JH$624:$JH$2624),JH2352,"")</f>
        <v/>
      </c>
      <c r="JM2352" s="1">
        <f t="shared" ref="JM2352:JM2415" si="1234">_xlfn.NORM.DIST(JG2352,$JK$616,$JK$617,0)</f>
        <v>2.0409873309381685E-19</v>
      </c>
      <c r="JN2352" s="1" t="str">
        <f t="shared" ref="JN2352:JN2415" si="1235">IF(JM2352=MAX($JM$624:$JM$2624),JH2352,"")</f>
        <v/>
      </c>
      <c r="JO2352" s="1" t="str">
        <f t="shared" ref="JO2352:JO2415" si="1236">IF(JN2352=MIN($JN$624:$JN$2624),JN2352,"")</f>
        <v/>
      </c>
      <c r="JS2352" s="1">
        <v>1728</v>
      </c>
      <c r="JT2352" s="1">
        <f t="shared" ref="JT2352:JT2415" si="1237">JT$618+(JS2352*JT$621)</f>
        <v>28903.603150371346</v>
      </c>
      <c r="JU2352" s="1">
        <f t="shared" ref="JU2352:JU2415" si="1238">_xlfn.NORM.DIST(JT2352,JT$615,JT$616,0)</f>
        <v>5.7915716985496981E-7</v>
      </c>
      <c r="JV2352" s="1">
        <f t="shared" ref="JV2352:JV2415" si="1239">_xlfn.NORM.DIST(JT2352,JT$615,JT$616,1)</f>
        <v>0.9982043868226631</v>
      </c>
      <c r="JW2352" s="1">
        <f t="shared" ref="JW2352:JW2415" si="1240">IF(OR(JV2352&lt;$IX$620,JV2352&gt;$IX$621),JU2352,"")</f>
        <v>5.7915716985496981E-7</v>
      </c>
      <c r="JX2352" s="1" t="str">
        <f t="shared" ref="JX2352:JX2415" si="1241">IF(AND(JV2352&gt;$JK$620,JV2352&lt;$JK$621),JU2352,"")</f>
        <v/>
      </c>
      <c r="JY2352" s="1" t="str">
        <f t="shared" ref="JY2352:JY2415" si="1242">IF(JU2352=MAX($JU$624:$JU$2624),JU2352,"")</f>
        <v/>
      </c>
      <c r="JZ2352" s="1">
        <f t="shared" ref="JZ2352:JZ2415" si="1243">_xlfn.NORM.DIST(JT2352,$JX$616,$JX$617,0)</f>
        <v>1.3520188199939767E-7</v>
      </c>
      <c r="KA2352" s="1" t="str">
        <f t="shared" ref="KA2352:KA2415" si="1244">IF(JZ2352=MAX($JZ$624:$JZ$2624),JU2352,"")</f>
        <v/>
      </c>
      <c r="KB2352" s="1" t="str">
        <f t="shared" ref="KB2352:KB2415" si="1245">IF(KA2352=MIN($KA$624:$KA$2624),KA2352,"")</f>
        <v/>
      </c>
      <c r="KE2352" s="1">
        <f t="shared" si="1208"/>
        <v>11.091199999999823</v>
      </c>
      <c r="KF2352" s="151">
        <f t="shared" si="1209"/>
        <v>0.13469009759874645</v>
      </c>
      <c r="KG2352" s="1">
        <f t="shared" si="1210"/>
        <v>2.7204454476242867E-4</v>
      </c>
      <c r="KH2352" s="1" t="str">
        <f t="shared" si="1206"/>
        <v/>
      </c>
      <c r="KI2352" s="132" t="str">
        <f t="shared" si="1207"/>
        <v/>
      </c>
    </row>
    <row r="2353" spans="237:295" ht="20.100000000000001" customHeight="1" x14ac:dyDescent="0.25">
      <c r="IC2353" s="1">
        <v>1729</v>
      </c>
      <c r="ID2353" s="1">
        <f t="shared" si="1211"/>
        <v>50871.551003889093</v>
      </c>
      <c r="IE2353" s="1">
        <f t="shared" si="1212"/>
        <v>3.2569227406243426E-7</v>
      </c>
      <c r="IF2353" s="1">
        <f t="shared" si="1213"/>
        <v>0.9982272474957351</v>
      </c>
      <c r="IG2353" s="1">
        <f t="shared" si="1214"/>
        <v>3.2569227406243426E-7</v>
      </c>
      <c r="IH2353" s="1" t="str">
        <f t="shared" si="1215"/>
        <v/>
      </c>
      <c r="II2353" s="1" t="str">
        <f t="shared" si="1216"/>
        <v/>
      </c>
      <c r="IL2353" s="1">
        <f t="shared" si="1217"/>
        <v>5.6825313514566274E-11</v>
      </c>
      <c r="IM2353" s="1" t="str">
        <f t="shared" si="1218"/>
        <v/>
      </c>
      <c r="IN2353" s="1" t="str">
        <f t="shared" si="1219"/>
        <v/>
      </c>
      <c r="IS2353" s="1">
        <v>1729</v>
      </c>
      <c r="IT2353" s="1">
        <f t="shared" si="1220"/>
        <v>105.41133194186344</v>
      </c>
      <c r="IU2353" s="1">
        <f t="shared" si="1221"/>
        <v>1.5717922187604658E-4</v>
      </c>
      <c r="IV2353" s="1">
        <f t="shared" si="1222"/>
        <v>0.9982272474957351</v>
      </c>
      <c r="IW2353" s="1">
        <f t="shared" si="1223"/>
        <v>1.5717922187604658E-4</v>
      </c>
      <c r="IX2353" s="1" t="str">
        <f t="shared" si="1224"/>
        <v/>
      </c>
      <c r="IY2353" s="1" t="str">
        <f t="shared" si="1225"/>
        <v/>
      </c>
      <c r="IZ2353" s="1">
        <f t="shared" si="1226"/>
        <v>1.308607901200354E-5</v>
      </c>
      <c r="JA2353" s="1" t="str">
        <f t="shared" si="1227"/>
        <v/>
      </c>
      <c r="JB2353" s="1" t="str">
        <f t="shared" si="1228"/>
        <v/>
      </c>
      <c r="JF2353" s="1">
        <v>1729</v>
      </c>
      <c r="JG2353" s="1">
        <f t="shared" ref="JG2353:JG2416" si="1246">$JG$618+(JF2353*$JG$621)</f>
        <v>296.36875978409142</v>
      </c>
      <c r="JH2353" s="1">
        <f t="shared" si="1229"/>
        <v>5.5904917723480954E-5</v>
      </c>
      <c r="JI2353" s="1">
        <f t="shared" si="1230"/>
        <v>0.9982272474957351</v>
      </c>
      <c r="JJ2353" s="1">
        <f t="shared" si="1231"/>
        <v>5.5904917723480954E-5</v>
      </c>
      <c r="JK2353" s="1" t="str">
        <f t="shared" si="1232"/>
        <v/>
      </c>
      <c r="JL2353" s="1" t="str">
        <f t="shared" si="1233"/>
        <v/>
      </c>
      <c r="JM2353" s="1">
        <f t="shared" si="1234"/>
        <v>2.112906623450279E-19</v>
      </c>
      <c r="JN2353" s="1" t="str">
        <f t="shared" si="1235"/>
        <v/>
      </c>
      <c r="JO2353" s="1" t="str">
        <f t="shared" si="1236"/>
        <v/>
      </c>
      <c r="JS2353" s="1">
        <v>1729</v>
      </c>
      <c r="JT2353" s="1">
        <f t="shared" si="1237"/>
        <v>28943.305901951535</v>
      </c>
      <c r="JU2353" s="1">
        <f t="shared" si="1238"/>
        <v>5.7244570429055845E-7</v>
      </c>
      <c r="JV2353" s="1">
        <f t="shared" si="1239"/>
        <v>0.9982272474957351</v>
      </c>
      <c r="JW2353" s="1">
        <f t="shared" si="1240"/>
        <v>5.7244570429055845E-7</v>
      </c>
      <c r="JX2353" s="1" t="str">
        <f t="shared" si="1241"/>
        <v/>
      </c>
      <c r="JY2353" s="1" t="str">
        <f t="shared" si="1242"/>
        <v/>
      </c>
      <c r="JZ2353" s="1">
        <f t="shared" si="1243"/>
        <v>1.3338795500119506E-7</v>
      </c>
      <c r="KA2353" s="1" t="str">
        <f t="shared" si="1244"/>
        <v/>
      </c>
      <c r="KB2353" s="1" t="str">
        <f t="shared" si="1245"/>
        <v/>
      </c>
      <c r="KE2353" s="1">
        <f t="shared" si="1208"/>
        <v>11.097599999999822</v>
      </c>
      <c r="KF2353" s="151">
        <f t="shared" si="1209"/>
        <v>0.13441805305398402</v>
      </c>
      <c r="KG2353" s="1">
        <f t="shared" si="1210"/>
        <v>2.7156664361668859E-4</v>
      </c>
      <c r="KH2353" s="1" t="str">
        <f t="shared" si="1206"/>
        <v/>
      </c>
      <c r="KI2353" s="132" t="str">
        <f t="shared" si="1207"/>
        <v/>
      </c>
    </row>
    <row r="2354" spans="237:295" ht="20.100000000000001" customHeight="1" x14ac:dyDescent="0.25">
      <c r="IC2354" s="1">
        <v>1730</v>
      </c>
      <c r="ID2354" s="1">
        <f t="shared" si="1211"/>
        <v>50941.333652728455</v>
      </c>
      <c r="IE2354" s="1">
        <f t="shared" si="1212"/>
        <v>3.2191289321329498E-7</v>
      </c>
      <c r="IF2354" s="1">
        <f t="shared" si="1213"/>
        <v>0.99824984307132392</v>
      </c>
      <c r="IG2354" s="1">
        <f t="shared" si="1214"/>
        <v>3.2191289321329498E-7</v>
      </c>
      <c r="IH2354" s="1" t="str">
        <f t="shared" si="1215"/>
        <v/>
      </c>
      <c r="II2354" s="1" t="str">
        <f t="shared" si="1216"/>
        <v/>
      </c>
      <c r="IL2354" s="1">
        <f t="shared" si="1217"/>
        <v>5.7991445278969439E-11</v>
      </c>
      <c r="IM2354" s="1" t="str">
        <f t="shared" si="1218"/>
        <v/>
      </c>
      <c r="IN2354" s="1" t="str">
        <f t="shared" si="1219"/>
        <v/>
      </c>
      <c r="IS2354" s="1">
        <v>1730</v>
      </c>
      <c r="IT2354" s="1">
        <f t="shared" si="1220"/>
        <v>105.55592910502099</v>
      </c>
      <c r="IU2354" s="1">
        <f t="shared" si="1221"/>
        <v>1.5535529116491467E-4</v>
      </c>
      <c r="IV2354" s="1">
        <f t="shared" si="1222"/>
        <v>0.99824984307132392</v>
      </c>
      <c r="IW2354" s="1">
        <f t="shared" si="1223"/>
        <v>1.5535529116491467E-4</v>
      </c>
      <c r="IX2354" s="1" t="str">
        <f t="shared" si="1224"/>
        <v/>
      </c>
      <c r="IY2354" s="1" t="str">
        <f t="shared" si="1225"/>
        <v/>
      </c>
      <c r="IZ2354" s="1">
        <f t="shared" si="1226"/>
        <v>1.3279535577514612E-5</v>
      </c>
      <c r="JA2354" s="1" t="str">
        <f t="shared" si="1227"/>
        <v/>
      </c>
      <c r="JB2354" s="1" t="str">
        <f t="shared" si="1228"/>
        <v/>
      </c>
      <c r="JF2354" s="1">
        <v>1730</v>
      </c>
      <c r="JG2354" s="1">
        <f t="shared" si="1246"/>
        <v>296.77530129271162</v>
      </c>
      <c r="JH2354" s="1">
        <f t="shared" si="1229"/>
        <v>5.5256188870378607E-5</v>
      </c>
      <c r="JI2354" s="1">
        <f t="shared" si="1230"/>
        <v>0.99824984307132392</v>
      </c>
      <c r="JJ2354" s="1">
        <f t="shared" si="1231"/>
        <v>5.5256188870378607E-5</v>
      </c>
      <c r="JK2354" s="1" t="str">
        <f t="shared" si="1232"/>
        <v/>
      </c>
      <c r="JL2354" s="1" t="str">
        <f t="shared" si="1233"/>
        <v/>
      </c>
      <c r="JM2354" s="1">
        <f t="shared" si="1234"/>
        <v>2.1873251746002165E-19</v>
      </c>
      <c r="JN2354" s="1" t="str">
        <f t="shared" si="1235"/>
        <v/>
      </c>
      <c r="JO2354" s="1" t="str">
        <f t="shared" si="1236"/>
        <v/>
      </c>
      <c r="JS2354" s="1">
        <v>1730</v>
      </c>
      <c r="JT2354" s="1">
        <f t="shared" si="1237"/>
        <v>28983.00865353171</v>
      </c>
      <c r="JU2354" s="1">
        <f t="shared" si="1238"/>
        <v>5.6580296049752501E-7</v>
      </c>
      <c r="JV2354" s="1">
        <f t="shared" si="1239"/>
        <v>0.99824984307132392</v>
      </c>
      <c r="JW2354" s="1">
        <f t="shared" si="1240"/>
        <v>5.6580296049752501E-7</v>
      </c>
      <c r="JX2354" s="1" t="str">
        <f t="shared" si="1241"/>
        <v/>
      </c>
      <c r="JY2354" s="1" t="str">
        <f t="shared" si="1242"/>
        <v/>
      </c>
      <c r="JZ2354" s="1">
        <f t="shared" si="1243"/>
        <v>1.3159625887613731E-7</v>
      </c>
      <c r="KA2354" s="1" t="str">
        <f t="shared" si="1244"/>
        <v/>
      </c>
      <c r="KB2354" s="1" t="str">
        <f t="shared" si="1245"/>
        <v/>
      </c>
      <c r="KE2354" s="1">
        <f t="shared" si="1208"/>
        <v>11.103999999999822</v>
      </c>
      <c r="KF2354" s="151">
        <f t="shared" si="1209"/>
        <v>0.13414648641036733</v>
      </c>
      <c r="KG2354" s="1">
        <f t="shared" si="1210"/>
        <v>2.7108935673000878E-4</v>
      </c>
      <c r="KH2354" s="1" t="str">
        <f t="shared" si="1206"/>
        <v/>
      </c>
      <c r="KI2354" s="132" t="str">
        <f t="shared" si="1207"/>
        <v/>
      </c>
    </row>
    <row r="2355" spans="237:295" ht="20.100000000000001" customHeight="1" x14ac:dyDescent="0.25">
      <c r="IC2355" s="1">
        <v>1731</v>
      </c>
      <c r="ID2355" s="1">
        <f t="shared" si="1211"/>
        <v>51011.116301567803</v>
      </c>
      <c r="IE2355" s="1">
        <f t="shared" si="1212"/>
        <v>3.18172278055883E-7</v>
      </c>
      <c r="IF2355" s="1">
        <f t="shared" si="1213"/>
        <v>0.99827217626622566</v>
      </c>
      <c r="IG2355" s="1">
        <f t="shared" si="1214"/>
        <v>3.18172278055883E-7</v>
      </c>
      <c r="IH2355" s="1" t="str">
        <f t="shared" si="1215"/>
        <v/>
      </c>
      <c r="II2355" s="1" t="str">
        <f t="shared" si="1216"/>
        <v/>
      </c>
      <c r="IL2355" s="1">
        <f t="shared" si="1217"/>
        <v>5.9180560737047339E-11</v>
      </c>
      <c r="IM2355" s="1" t="str">
        <f t="shared" si="1218"/>
        <v/>
      </c>
      <c r="IN2355" s="1" t="str">
        <f t="shared" si="1219"/>
        <v/>
      </c>
      <c r="IS2355" s="1">
        <v>1731</v>
      </c>
      <c r="IT2355" s="1">
        <f t="shared" si="1220"/>
        <v>105.70052626817858</v>
      </c>
      <c r="IU2355" s="1">
        <f t="shared" si="1221"/>
        <v>1.5355006879213238E-4</v>
      </c>
      <c r="IV2355" s="1">
        <f t="shared" si="1222"/>
        <v>0.99827217626622566</v>
      </c>
      <c r="IW2355" s="1">
        <f t="shared" si="1223"/>
        <v>1.5355006879213238E-4</v>
      </c>
      <c r="IX2355" s="1" t="str">
        <f t="shared" si="1224"/>
        <v/>
      </c>
      <c r="IY2355" s="1" t="str">
        <f t="shared" si="1225"/>
        <v/>
      </c>
      <c r="IZ2355" s="1">
        <f t="shared" si="1226"/>
        <v>1.3475636474321381E-5</v>
      </c>
      <c r="JA2355" s="1" t="str">
        <f t="shared" si="1227"/>
        <v/>
      </c>
      <c r="JB2355" s="1" t="str">
        <f t="shared" si="1228"/>
        <v/>
      </c>
      <c r="JF2355" s="1">
        <v>1731</v>
      </c>
      <c r="JG2355" s="1">
        <f t="shared" si="1246"/>
        <v>297.1818428013317</v>
      </c>
      <c r="JH2355" s="1">
        <f t="shared" si="1229"/>
        <v>5.4614114129084E-5</v>
      </c>
      <c r="JI2355" s="1">
        <f t="shared" si="1230"/>
        <v>0.99827217626622566</v>
      </c>
      <c r="JJ2355" s="1">
        <f t="shared" si="1231"/>
        <v>5.4614114129084E-5</v>
      </c>
      <c r="JK2355" s="1" t="str">
        <f t="shared" si="1232"/>
        <v/>
      </c>
      <c r="JL2355" s="1" t="str">
        <f t="shared" si="1233"/>
        <v/>
      </c>
      <c r="JM2355" s="1">
        <f t="shared" si="1234"/>
        <v>2.2643285873073004E-19</v>
      </c>
      <c r="JN2355" s="1" t="str">
        <f t="shared" si="1235"/>
        <v/>
      </c>
      <c r="JO2355" s="1" t="str">
        <f t="shared" si="1236"/>
        <v/>
      </c>
      <c r="JS2355" s="1">
        <v>1731</v>
      </c>
      <c r="JT2355" s="1">
        <f t="shared" si="1237"/>
        <v>29022.711405111884</v>
      </c>
      <c r="JU2355" s="1">
        <f t="shared" si="1238"/>
        <v>5.5922835235114282E-7</v>
      </c>
      <c r="JV2355" s="1">
        <f t="shared" si="1239"/>
        <v>0.99827217626622566</v>
      </c>
      <c r="JW2355" s="1">
        <f t="shared" si="1240"/>
        <v>5.5922835235114282E-7</v>
      </c>
      <c r="JX2355" s="1" t="str">
        <f t="shared" si="1241"/>
        <v/>
      </c>
      <c r="JY2355" s="1" t="str">
        <f t="shared" si="1242"/>
        <v/>
      </c>
      <c r="JZ2355" s="1">
        <f t="shared" si="1243"/>
        <v>1.298265519630407E-7</v>
      </c>
      <c r="KA2355" s="1" t="str">
        <f t="shared" si="1244"/>
        <v/>
      </c>
      <c r="KB2355" s="1" t="str">
        <f t="shared" si="1245"/>
        <v/>
      </c>
      <c r="KE2355" s="1">
        <f t="shared" si="1208"/>
        <v>11.110399999999821</v>
      </c>
      <c r="KF2355" s="151">
        <f t="shared" si="1209"/>
        <v>0.13387539705363732</v>
      </c>
      <c r="KG2355" s="1">
        <f t="shared" si="1210"/>
        <v>2.7061268407507777E-4</v>
      </c>
      <c r="KH2355" s="1" t="str">
        <f t="shared" si="1206"/>
        <v/>
      </c>
      <c r="KI2355" s="132" t="str">
        <f t="shared" si="1207"/>
        <v/>
      </c>
    </row>
    <row r="2356" spans="237:295" ht="20.100000000000001" customHeight="1" x14ac:dyDescent="0.25">
      <c r="IC2356" s="1">
        <v>1732</v>
      </c>
      <c r="ID2356" s="1">
        <f t="shared" si="1211"/>
        <v>51080.898950407165</v>
      </c>
      <c r="IE2356" s="1">
        <f t="shared" si="1212"/>
        <v>3.1447009713766405E-7</v>
      </c>
      <c r="IF2356" s="1">
        <f t="shared" si="1213"/>
        <v>0.99829424977403669</v>
      </c>
      <c r="IG2356" s="1">
        <f t="shared" si="1214"/>
        <v>3.1447009713766405E-7</v>
      </c>
      <c r="IH2356" s="1" t="str">
        <f t="shared" si="1215"/>
        <v/>
      </c>
      <c r="II2356" s="1" t="str">
        <f t="shared" si="1216"/>
        <v/>
      </c>
      <c r="IL2356" s="1">
        <f t="shared" si="1217"/>
        <v>6.0393092728272778E-11</v>
      </c>
      <c r="IM2356" s="1" t="str">
        <f t="shared" si="1218"/>
        <v/>
      </c>
      <c r="IN2356" s="1" t="str">
        <f t="shared" si="1219"/>
        <v/>
      </c>
      <c r="IS2356" s="1">
        <v>1732</v>
      </c>
      <c r="IT2356" s="1">
        <f t="shared" si="1220"/>
        <v>105.84512343133613</v>
      </c>
      <c r="IU2356" s="1">
        <f t="shared" si="1221"/>
        <v>1.5176339479857514E-4</v>
      </c>
      <c r="IV2356" s="1">
        <f t="shared" si="1222"/>
        <v>0.99829424977403669</v>
      </c>
      <c r="IW2356" s="1">
        <f t="shared" si="1223"/>
        <v>1.5176339479857514E-4</v>
      </c>
      <c r="IX2356" s="1" t="str">
        <f t="shared" si="1224"/>
        <v/>
      </c>
      <c r="IY2356" s="1" t="str">
        <f t="shared" si="1225"/>
        <v/>
      </c>
      <c r="IZ2356" s="1">
        <f t="shared" si="1226"/>
        <v>1.3674414430149562E-5</v>
      </c>
      <c r="JA2356" s="1" t="str">
        <f t="shared" si="1227"/>
        <v/>
      </c>
      <c r="JB2356" s="1" t="str">
        <f t="shared" si="1228"/>
        <v/>
      </c>
      <c r="JF2356" s="1">
        <v>1732</v>
      </c>
      <c r="JG2356" s="1">
        <f t="shared" si="1246"/>
        <v>297.58838430995189</v>
      </c>
      <c r="JH2356" s="1">
        <f t="shared" si="1229"/>
        <v>5.3978636605933439E-5</v>
      </c>
      <c r="JI2356" s="1">
        <f t="shared" si="1230"/>
        <v>0.99829424977403669</v>
      </c>
      <c r="JJ2356" s="1">
        <f t="shared" si="1231"/>
        <v>5.3978636605933439E-5</v>
      </c>
      <c r="JK2356" s="1" t="str">
        <f t="shared" si="1232"/>
        <v/>
      </c>
      <c r="JL2356" s="1" t="str">
        <f t="shared" si="1233"/>
        <v/>
      </c>
      <c r="JM2356" s="1">
        <f t="shared" si="1234"/>
        <v>2.3440053525408704E-19</v>
      </c>
      <c r="JN2356" s="1" t="str">
        <f t="shared" si="1235"/>
        <v/>
      </c>
      <c r="JO2356" s="1" t="str">
        <f t="shared" si="1236"/>
        <v/>
      </c>
      <c r="JS2356" s="1">
        <v>1732</v>
      </c>
      <c r="JT2356" s="1">
        <f t="shared" si="1237"/>
        <v>29062.414156692073</v>
      </c>
      <c r="JU2356" s="1">
        <f t="shared" si="1238"/>
        <v>5.5272129728131699E-7</v>
      </c>
      <c r="JV2356" s="1">
        <f t="shared" si="1239"/>
        <v>0.99829424977403669</v>
      </c>
      <c r="JW2356" s="1">
        <f t="shared" si="1240"/>
        <v>5.5272129728131699E-7</v>
      </c>
      <c r="JX2356" s="1" t="str">
        <f t="shared" si="1241"/>
        <v/>
      </c>
      <c r="JY2356" s="1" t="str">
        <f t="shared" si="1242"/>
        <v/>
      </c>
      <c r="JZ2356" s="1">
        <f t="shared" si="1243"/>
        <v>1.2807859480029817E-7</v>
      </c>
      <c r="KA2356" s="1" t="str">
        <f t="shared" si="1244"/>
        <v/>
      </c>
      <c r="KB2356" s="1" t="str">
        <f t="shared" si="1245"/>
        <v/>
      </c>
      <c r="KE2356" s="1">
        <f t="shared" si="1208"/>
        <v>11.11679999999982</v>
      </c>
      <c r="KF2356" s="151">
        <f t="shared" si="1209"/>
        <v>0.13360478436956225</v>
      </c>
      <c r="KG2356" s="1">
        <f t="shared" si="1210"/>
        <v>2.7013662561994889E-4</v>
      </c>
      <c r="KH2356" s="1" t="str">
        <f t="shared" si="1206"/>
        <v/>
      </c>
      <c r="KI2356" s="132" t="str">
        <f t="shared" si="1207"/>
        <v/>
      </c>
    </row>
    <row r="2357" spans="237:295" ht="20.100000000000001" customHeight="1" x14ac:dyDescent="0.25">
      <c r="IC2357" s="1">
        <v>1733</v>
      </c>
      <c r="ID2357" s="1">
        <f t="shared" si="1211"/>
        <v>51150.681599246513</v>
      </c>
      <c r="IE2357" s="1">
        <f t="shared" si="1212"/>
        <v>3.1080602102609818E-7</v>
      </c>
      <c r="IF2357" s="1">
        <f t="shared" si="1213"/>
        <v>0.99831606626529368</v>
      </c>
      <c r="IG2357" s="1">
        <f t="shared" si="1214"/>
        <v>3.1080602102609818E-7</v>
      </c>
      <c r="IH2357" s="1" t="str">
        <f t="shared" si="1215"/>
        <v/>
      </c>
      <c r="II2357" s="1" t="str">
        <f t="shared" si="1216"/>
        <v/>
      </c>
      <c r="IL2357" s="1">
        <f t="shared" si="1217"/>
        <v>6.1629481828464502E-11</v>
      </c>
      <c r="IM2357" s="1" t="str">
        <f t="shared" si="1218"/>
        <v/>
      </c>
      <c r="IN2357" s="1" t="str">
        <f t="shared" si="1219"/>
        <v/>
      </c>
      <c r="IS2357" s="1">
        <v>1733</v>
      </c>
      <c r="IT2357" s="1">
        <f t="shared" si="1220"/>
        <v>105.98972059449369</v>
      </c>
      <c r="IU2357" s="1">
        <f t="shared" si="1221"/>
        <v>1.4999511019996592E-4</v>
      </c>
      <c r="IV2357" s="1">
        <f t="shared" si="1222"/>
        <v>0.99831606626529368</v>
      </c>
      <c r="IW2357" s="1">
        <f t="shared" si="1223"/>
        <v>1.4999511019996592E-4</v>
      </c>
      <c r="IX2357" s="1" t="str">
        <f t="shared" si="1224"/>
        <v/>
      </c>
      <c r="IY2357" s="1" t="str">
        <f t="shared" si="1225"/>
        <v/>
      </c>
      <c r="IZ2357" s="1">
        <f t="shared" si="1226"/>
        <v>1.387590252630893E-5</v>
      </c>
      <c r="JA2357" s="1" t="str">
        <f t="shared" si="1227"/>
        <v/>
      </c>
      <c r="JB2357" s="1" t="str">
        <f t="shared" si="1228"/>
        <v/>
      </c>
      <c r="JF2357" s="1">
        <v>1733</v>
      </c>
      <c r="JG2357" s="1">
        <f t="shared" si="1246"/>
        <v>297.99492581857209</v>
      </c>
      <c r="JH2357" s="1">
        <f t="shared" si="1229"/>
        <v>5.3349699753994346E-5</v>
      </c>
      <c r="JI2357" s="1">
        <f t="shared" si="1230"/>
        <v>0.99831606626529368</v>
      </c>
      <c r="JJ2357" s="1">
        <f t="shared" si="1231"/>
        <v>5.3349699753994346E-5</v>
      </c>
      <c r="JK2357" s="1" t="str">
        <f t="shared" si="1232"/>
        <v/>
      </c>
      <c r="JL2357" s="1" t="str">
        <f t="shared" si="1233"/>
        <v/>
      </c>
      <c r="JM2357" s="1">
        <f t="shared" si="1234"/>
        <v>2.4264469452287591E-19</v>
      </c>
      <c r="JN2357" s="1" t="str">
        <f t="shared" si="1235"/>
        <v/>
      </c>
      <c r="JO2357" s="1" t="str">
        <f t="shared" si="1236"/>
        <v/>
      </c>
      <c r="JS2357" s="1">
        <v>1733</v>
      </c>
      <c r="JT2357" s="1">
        <f t="shared" si="1237"/>
        <v>29102.116908272248</v>
      </c>
      <c r="JU2357" s="1">
        <f t="shared" si="1238"/>
        <v>5.4628121626835085E-7</v>
      </c>
      <c r="JV2357" s="1">
        <f t="shared" si="1239"/>
        <v>0.99831606626529368</v>
      </c>
      <c r="JW2357" s="1">
        <f t="shared" si="1240"/>
        <v>5.4628121626835085E-7</v>
      </c>
      <c r="JX2357" s="1" t="str">
        <f t="shared" si="1241"/>
        <v/>
      </c>
      <c r="JY2357" s="1" t="str">
        <f t="shared" si="1242"/>
        <v/>
      </c>
      <c r="JZ2357" s="1">
        <f t="shared" si="1243"/>
        <v>1.2635215011152344E-7</v>
      </c>
      <c r="KA2357" s="1" t="str">
        <f t="shared" si="1244"/>
        <v/>
      </c>
      <c r="KB2357" s="1" t="str">
        <f t="shared" si="1245"/>
        <v/>
      </c>
      <c r="KE2357" s="1">
        <f t="shared" si="1208"/>
        <v>11.123199999999819</v>
      </c>
      <c r="KF2357" s="151">
        <f t="shared" si="1209"/>
        <v>0.1333346477439423</v>
      </c>
      <c r="KG2357" s="1">
        <f t="shared" si="1210"/>
        <v>2.6966118133048278E-4</v>
      </c>
      <c r="KH2357" s="1" t="str">
        <f t="shared" si="1206"/>
        <v/>
      </c>
      <c r="KI2357" s="132" t="str">
        <f t="shared" si="1207"/>
        <v/>
      </c>
    </row>
    <row r="2358" spans="237:295" ht="20.100000000000001" customHeight="1" x14ac:dyDescent="0.25">
      <c r="IC2358" s="1">
        <v>1734</v>
      </c>
      <c r="ID2358" s="1">
        <f t="shared" si="1211"/>
        <v>51220.464248085875</v>
      </c>
      <c r="IE2358" s="1">
        <f t="shared" si="1212"/>
        <v>3.071797223060893E-7</v>
      </c>
      <c r="IF2358" s="1">
        <f t="shared" si="1213"/>
        <v>0.99833762838761542</v>
      </c>
      <c r="IG2358" s="1">
        <f t="shared" si="1214"/>
        <v>3.071797223060893E-7</v>
      </c>
      <c r="IH2358" s="1" t="str">
        <f t="shared" si="1215"/>
        <v/>
      </c>
      <c r="II2358" s="1" t="str">
        <f t="shared" si="1216"/>
        <v/>
      </c>
      <c r="IL2358" s="1">
        <f t="shared" si="1217"/>
        <v>6.2890176479812137E-11</v>
      </c>
      <c r="IM2358" s="1" t="str">
        <f t="shared" si="1218"/>
        <v/>
      </c>
      <c r="IN2358" s="1" t="str">
        <f t="shared" si="1219"/>
        <v/>
      </c>
      <c r="IS2358" s="1">
        <v>1734</v>
      </c>
      <c r="IT2358" s="1">
        <f t="shared" si="1220"/>
        <v>106.13431775765125</v>
      </c>
      <c r="IU2358" s="1">
        <f t="shared" si="1221"/>
        <v>1.4824505698564941E-4</v>
      </c>
      <c r="IV2358" s="1">
        <f t="shared" si="1222"/>
        <v>0.99833762838761542</v>
      </c>
      <c r="IW2358" s="1">
        <f t="shared" si="1223"/>
        <v>1.4824505698564941E-4</v>
      </c>
      <c r="IX2358" s="1" t="str">
        <f t="shared" si="1224"/>
        <v/>
      </c>
      <c r="IY2358" s="1" t="str">
        <f t="shared" si="1225"/>
        <v/>
      </c>
      <c r="IZ2358" s="1">
        <f t="shared" si="1226"/>
        <v>1.4080134200776205E-5</v>
      </c>
      <c r="JA2358" s="1" t="str">
        <f t="shared" si="1227"/>
        <v/>
      </c>
      <c r="JB2358" s="1" t="str">
        <f t="shared" si="1228"/>
        <v/>
      </c>
      <c r="JF2358" s="1">
        <v>1734</v>
      </c>
      <c r="JG2358" s="1">
        <f t="shared" si="1246"/>
        <v>298.40146732719217</v>
      </c>
      <c r="JH2358" s="1">
        <f t="shared" si="1229"/>
        <v>5.2727247372627995E-5</v>
      </c>
      <c r="JI2358" s="1">
        <f t="shared" si="1230"/>
        <v>0.99833762838761542</v>
      </c>
      <c r="JJ2358" s="1">
        <f t="shared" si="1231"/>
        <v>5.2727247372627995E-5</v>
      </c>
      <c r="JK2358" s="1" t="str">
        <f t="shared" si="1232"/>
        <v/>
      </c>
      <c r="JL2358" s="1" t="str">
        <f t="shared" si="1233"/>
        <v/>
      </c>
      <c r="JM2358" s="1">
        <f t="shared" si="1234"/>
        <v>2.5117479232993833E-19</v>
      </c>
      <c r="JN2358" s="1" t="str">
        <f t="shared" si="1235"/>
        <v/>
      </c>
      <c r="JO2358" s="1" t="str">
        <f t="shared" si="1236"/>
        <v/>
      </c>
      <c r="JS2358" s="1">
        <v>1734</v>
      </c>
      <c r="JT2358" s="1">
        <f t="shared" si="1237"/>
        <v>29141.819659852437</v>
      </c>
      <c r="JU2358" s="1">
        <f t="shared" si="1238"/>
        <v>5.3990753383845803E-7</v>
      </c>
      <c r="JV2358" s="1">
        <f t="shared" si="1239"/>
        <v>0.99833762838761542</v>
      </c>
      <c r="JW2358" s="1">
        <f t="shared" si="1240"/>
        <v>5.3990753383845803E-7</v>
      </c>
      <c r="JX2358" s="1" t="str">
        <f t="shared" si="1241"/>
        <v/>
      </c>
      <c r="JY2358" s="1" t="str">
        <f t="shared" si="1242"/>
        <v/>
      </c>
      <c r="JZ2358" s="1">
        <f t="shared" si="1243"/>
        <v>1.2464698279120869E-7</v>
      </c>
      <c r="KA2358" s="1" t="str">
        <f t="shared" si="1244"/>
        <v/>
      </c>
      <c r="KB2358" s="1" t="str">
        <f t="shared" si="1245"/>
        <v/>
      </c>
      <c r="KE2358" s="1">
        <f t="shared" si="1208"/>
        <v>11.129599999999819</v>
      </c>
      <c r="KF2358" s="151">
        <f t="shared" si="1209"/>
        <v>0.13306498656261181</v>
      </c>
      <c r="KG2358" s="1">
        <f t="shared" si="1210"/>
        <v>2.6918635116893186E-4</v>
      </c>
      <c r="KH2358" s="1" t="str">
        <f t="shared" si="1206"/>
        <v/>
      </c>
      <c r="KI2358" s="132" t="str">
        <f t="shared" si="1207"/>
        <v/>
      </c>
    </row>
    <row r="2359" spans="237:295" ht="20.100000000000001" customHeight="1" x14ac:dyDescent="0.25">
      <c r="IC2359" s="1">
        <v>1735</v>
      </c>
      <c r="ID2359" s="1">
        <f t="shared" si="1211"/>
        <v>51290.246896925222</v>
      </c>
      <c r="IE2359" s="1">
        <f t="shared" si="1212"/>
        <v>3.0359087557731852E-7</v>
      </c>
      <c r="IF2359" s="1">
        <f t="shared" si="1213"/>
        <v>0.99835893876584303</v>
      </c>
      <c r="IG2359" s="1">
        <f t="shared" si="1214"/>
        <v>3.0359087557731852E-7</v>
      </c>
      <c r="IH2359" s="1" t="str">
        <f t="shared" si="1215"/>
        <v/>
      </c>
      <c r="II2359" s="1" t="str">
        <f t="shared" si="1216"/>
        <v/>
      </c>
      <c r="IL2359" s="1">
        <f t="shared" si="1217"/>
        <v>6.4175633122923173E-11</v>
      </c>
      <c r="IM2359" s="1" t="str">
        <f t="shared" si="1218"/>
        <v/>
      </c>
      <c r="IN2359" s="1" t="str">
        <f t="shared" si="1219"/>
        <v/>
      </c>
      <c r="IS2359" s="1">
        <v>1735</v>
      </c>
      <c r="IT2359" s="1">
        <f t="shared" si="1220"/>
        <v>106.27891492080883</v>
      </c>
      <c r="IU2359" s="1">
        <f t="shared" si="1221"/>
        <v>1.4651307811730025E-4</v>
      </c>
      <c r="IV2359" s="1">
        <f t="shared" si="1222"/>
        <v>0.99835893876584303</v>
      </c>
      <c r="IW2359" s="1">
        <f t="shared" si="1223"/>
        <v>1.4651307811730025E-4</v>
      </c>
      <c r="IX2359" s="1" t="str">
        <f t="shared" si="1224"/>
        <v/>
      </c>
      <c r="IY2359" s="1" t="str">
        <f t="shared" si="1225"/>
        <v/>
      </c>
      <c r="IZ2359" s="1">
        <f t="shared" si="1226"/>
        <v>1.4287143251294772E-5</v>
      </c>
      <c r="JA2359" s="1" t="str">
        <f t="shared" si="1227"/>
        <v/>
      </c>
      <c r="JB2359" s="1" t="str">
        <f t="shared" si="1228"/>
        <v/>
      </c>
      <c r="JF2359" s="1">
        <v>1735</v>
      </c>
      <c r="JG2359" s="1">
        <f t="shared" si="1246"/>
        <v>298.80800883581236</v>
      </c>
      <c r="JH2359" s="1">
        <f t="shared" si="1229"/>
        <v>5.2111223607029868E-5</v>
      </c>
      <c r="JI2359" s="1">
        <f t="shared" si="1230"/>
        <v>0.99835893876584303</v>
      </c>
      <c r="JJ2359" s="1">
        <f t="shared" si="1231"/>
        <v>5.2111223607029868E-5</v>
      </c>
      <c r="JK2359" s="1" t="str">
        <f t="shared" si="1232"/>
        <v/>
      </c>
      <c r="JL2359" s="1" t="str">
        <f t="shared" si="1233"/>
        <v/>
      </c>
      <c r="JM2359" s="1">
        <f t="shared" si="1234"/>
        <v>2.6000060299564949E-19</v>
      </c>
      <c r="JN2359" s="1" t="str">
        <f t="shared" si="1235"/>
        <v/>
      </c>
      <c r="JO2359" s="1" t="str">
        <f t="shared" si="1236"/>
        <v/>
      </c>
      <c r="JS2359" s="1">
        <v>1735</v>
      </c>
      <c r="JT2359" s="1">
        <f t="shared" si="1237"/>
        <v>29181.522411432612</v>
      </c>
      <c r="JU2359" s="1">
        <f t="shared" si="1238"/>
        <v>5.3359967805908432E-7</v>
      </c>
      <c r="JV2359" s="1">
        <f t="shared" si="1239"/>
        <v>0.99835893876584303</v>
      </c>
      <c r="JW2359" s="1">
        <f t="shared" si="1240"/>
        <v>5.3359967805908432E-7</v>
      </c>
      <c r="JX2359" s="1" t="str">
        <f t="shared" si="1241"/>
        <v/>
      </c>
      <c r="JY2359" s="1" t="str">
        <f t="shared" si="1242"/>
        <v/>
      </c>
      <c r="JZ2359" s="1">
        <f t="shared" si="1243"/>
        <v>1.2296285989041208E-7</v>
      </c>
      <c r="KA2359" s="1" t="str">
        <f t="shared" si="1244"/>
        <v/>
      </c>
      <c r="KB2359" s="1" t="str">
        <f t="shared" si="1245"/>
        <v/>
      </c>
      <c r="KE2359" s="1">
        <f t="shared" si="1208"/>
        <v>11.135999999999818</v>
      </c>
      <c r="KF2359" s="151">
        <f t="shared" si="1209"/>
        <v>0.13279580021144288</v>
      </c>
      <c r="KG2359" s="1">
        <f t="shared" si="1210"/>
        <v>2.687121350940791E-4</v>
      </c>
      <c r="KH2359" s="1" t="str">
        <f t="shared" si="1206"/>
        <v/>
      </c>
      <c r="KI2359" s="132" t="str">
        <f t="shared" si="1207"/>
        <v/>
      </c>
    </row>
    <row r="2360" spans="237:295" ht="20.100000000000001" customHeight="1" x14ac:dyDescent="0.25">
      <c r="IC2360" s="1">
        <v>1736</v>
      </c>
      <c r="ID2360" s="1">
        <f t="shared" si="1211"/>
        <v>51360.02954576457</v>
      </c>
      <c r="IE2360" s="1">
        <f t="shared" si="1212"/>
        <v>3.0003915745143419E-7</v>
      </c>
      <c r="IF2360" s="1">
        <f t="shared" si="1213"/>
        <v>0.99838000000218041</v>
      </c>
      <c r="IG2360" s="1">
        <f t="shared" si="1214"/>
        <v>3.0003915745143419E-7</v>
      </c>
      <c r="IH2360" s="1" t="str">
        <f t="shared" si="1215"/>
        <v/>
      </c>
      <c r="II2360" s="1" t="str">
        <f t="shared" si="1216"/>
        <v/>
      </c>
      <c r="IL2360" s="1">
        <f t="shared" si="1217"/>
        <v>6.5486316330930514E-11</v>
      </c>
      <c r="IM2360" s="1" t="str">
        <f t="shared" si="1218"/>
        <v/>
      </c>
      <c r="IN2360" s="1" t="str">
        <f t="shared" si="1219"/>
        <v/>
      </c>
      <c r="IS2360" s="1">
        <v>1736</v>
      </c>
      <c r="IT2360" s="1">
        <f t="shared" si="1220"/>
        <v>106.42351208396639</v>
      </c>
      <c r="IU2360" s="1">
        <f t="shared" si="1221"/>
        <v>1.4479901752757152E-4</v>
      </c>
      <c r="IV2360" s="1">
        <f t="shared" si="1222"/>
        <v>0.99838000000218041</v>
      </c>
      <c r="IW2360" s="1">
        <f t="shared" si="1223"/>
        <v>1.4479901752757152E-4</v>
      </c>
      <c r="IX2360" s="1" t="str">
        <f t="shared" si="1224"/>
        <v/>
      </c>
      <c r="IY2360" s="1" t="str">
        <f t="shared" si="1225"/>
        <v/>
      </c>
      <c r="IZ2360" s="1">
        <f t="shared" si="1226"/>
        <v>1.4496963838490663E-5</v>
      </c>
      <c r="JA2360" s="1" t="str">
        <f t="shared" si="1227"/>
        <v/>
      </c>
      <c r="JB2360" s="1" t="str">
        <f t="shared" si="1228"/>
        <v/>
      </c>
      <c r="JF2360" s="1">
        <v>1736</v>
      </c>
      <c r="JG2360" s="1">
        <f t="shared" si="1246"/>
        <v>299.21455034443244</v>
      </c>
      <c r="JH2360" s="1">
        <f t="shared" si="1229"/>
        <v>5.1501572947749886E-5</v>
      </c>
      <c r="JI2360" s="1">
        <f t="shared" si="1230"/>
        <v>0.99838000000218041</v>
      </c>
      <c r="JJ2360" s="1">
        <f t="shared" si="1231"/>
        <v>5.1501572947749886E-5</v>
      </c>
      <c r="JK2360" s="1" t="str">
        <f t="shared" si="1232"/>
        <v/>
      </c>
      <c r="JL2360" s="1" t="str">
        <f t="shared" si="1233"/>
        <v/>
      </c>
      <c r="JM2360" s="1">
        <f t="shared" si="1234"/>
        <v>2.691322299291009E-19</v>
      </c>
      <c r="JN2360" s="1" t="str">
        <f t="shared" si="1235"/>
        <v/>
      </c>
      <c r="JO2360" s="1" t="str">
        <f t="shared" si="1236"/>
        <v/>
      </c>
      <c r="JS2360" s="1">
        <v>1736</v>
      </c>
      <c r="JT2360" s="1">
        <f t="shared" si="1237"/>
        <v>29221.225163012787</v>
      </c>
      <c r="JU2360" s="1">
        <f t="shared" si="1238"/>
        <v>5.2735708053396224E-7</v>
      </c>
      <c r="JV2360" s="1">
        <f t="shared" si="1239"/>
        <v>0.99838000000218041</v>
      </c>
      <c r="JW2360" s="1">
        <f t="shared" si="1240"/>
        <v>5.2735708053396224E-7</v>
      </c>
      <c r="JX2360" s="1" t="str">
        <f t="shared" si="1241"/>
        <v/>
      </c>
      <c r="JY2360" s="1" t="str">
        <f t="shared" si="1242"/>
        <v/>
      </c>
      <c r="JZ2360" s="1">
        <f t="shared" si="1243"/>
        <v>1.2129955060245734E-7</v>
      </c>
      <c r="KA2360" s="1" t="str">
        <f t="shared" si="1244"/>
        <v/>
      </c>
      <c r="KB2360" s="1" t="str">
        <f t="shared" si="1245"/>
        <v/>
      </c>
      <c r="KE2360" s="1">
        <f t="shared" si="1208"/>
        <v>11.142399999999817</v>
      </c>
      <c r="KF2360" s="151">
        <f t="shared" si="1209"/>
        <v>0.1325270880763488</v>
      </c>
      <c r="KG2360" s="1">
        <f t="shared" si="1210"/>
        <v>2.6823853306148782E-4</v>
      </c>
      <c r="KH2360" s="1" t="str">
        <f t="shared" si="1206"/>
        <v/>
      </c>
      <c r="KI2360" s="132" t="str">
        <f t="shared" si="1207"/>
        <v/>
      </c>
    </row>
    <row r="2361" spans="237:295" ht="20.100000000000001" customHeight="1" x14ac:dyDescent="0.25">
      <c r="IC2361" s="1">
        <v>1737</v>
      </c>
      <c r="ID2361" s="1">
        <f t="shared" si="1211"/>
        <v>51429.812194603932</v>
      </c>
      <c r="IE2361" s="1">
        <f t="shared" si="1212"/>
        <v>2.9652424654912369E-7</v>
      </c>
      <c r="IF2361" s="1">
        <f t="shared" si="1213"/>
        <v>0.9984008146763349</v>
      </c>
      <c r="IG2361" s="1">
        <f t="shared" si="1214"/>
        <v>2.9652424654912369E-7</v>
      </c>
      <c r="IH2361" s="1" t="str">
        <f t="shared" si="1215"/>
        <v/>
      </c>
      <c r="II2361" s="1" t="str">
        <f t="shared" si="1216"/>
        <v/>
      </c>
      <c r="IL2361" s="1">
        <f t="shared" si="1217"/>
        <v>6.6822698945681436E-11</v>
      </c>
      <c r="IM2361" s="1" t="str">
        <f t="shared" si="1218"/>
        <v/>
      </c>
      <c r="IN2361" s="1" t="str">
        <f t="shared" si="1219"/>
        <v/>
      </c>
      <c r="IS2361" s="1">
        <v>1737</v>
      </c>
      <c r="IT2361" s="1">
        <f t="shared" si="1220"/>
        <v>106.56810924712394</v>
      </c>
      <c r="IU2361" s="1">
        <f t="shared" si="1221"/>
        <v>1.4310272011867794E-4</v>
      </c>
      <c r="IV2361" s="1">
        <f t="shared" si="1222"/>
        <v>0.9984008146763349</v>
      </c>
      <c r="IW2361" s="1">
        <f t="shared" si="1223"/>
        <v>1.4310272011867794E-4</v>
      </c>
      <c r="IX2361" s="1" t="str">
        <f t="shared" si="1224"/>
        <v/>
      </c>
      <c r="IY2361" s="1" t="str">
        <f t="shared" si="1225"/>
        <v/>
      </c>
      <c r="IZ2361" s="1">
        <f t="shared" si="1226"/>
        <v>1.4709630489005732E-5</v>
      </c>
      <c r="JA2361" s="1" t="str">
        <f t="shared" si="1227"/>
        <v/>
      </c>
      <c r="JB2361" s="1" t="str">
        <f t="shared" si="1228"/>
        <v/>
      </c>
      <c r="JF2361" s="1">
        <v>1737</v>
      </c>
      <c r="JG2361" s="1">
        <f t="shared" si="1246"/>
        <v>299.62109185305263</v>
      </c>
      <c r="JH2361" s="1">
        <f t="shared" si="1229"/>
        <v>5.0898240230187888E-5</v>
      </c>
      <c r="JI2361" s="1">
        <f t="shared" si="1230"/>
        <v>0.9984008146763349</v>
      </c>
      <c r="JJ2361" s="1">
        <f t="shared" si="1231"/>
        <v>5.0898240230187888E-5</v>
      </c>
      <c r="JK2361" s="1" t="str">
        <f t="shared" si="1232"/>
        <v/>
      </c>
      <c r="JL2361" s="1" t="str">
        <f t="shared" si="1233"/>
        <v/>
      </c>
      <c r="JM2361" s="1">
        <f t="shared" si="1234"/>
        <v>2.7858011653373188E-19</v>
      </c>
      <c r="JN2361" s="1" t="str">
        <f t="shared" si="1235"/>
        <v/>
      </c>
      <c r="JO2361" s="1" t="str">
        <f t="shared" si="1236"/>
        <v/>
      </c>
      <c r="JS2361" s="1">
        <v>1737</v>
      </c>
      <c r="JT2361" s="1">
        <f t="shared" si="1237"/>
        <v>29260.927914592976</v>
      </c>
      <c r="JU2361" s="1">
        <f t="shared" si="1238"/>
        <v>5.2117917639796746E-7</v>
      </c>
      <c r="JV2361" s="1">
        <f t="shared" si="1239"/>
        <v>0.9984008146763349</v>
      </c>
      <c r="JW2361" s="1">
        <f t="shared" si="1240"/>
        <v>5.2117917639796746E-7</v>
      </c>
      <c r="JX2361" s="1" t="str">
        <f t="shared" si="1241"/>
        <v/>
      </c>
      <c r="JY2361" s="1" t="str">
        <f t="shared" si="1242"/>
        <v/>
      </c>
      <c r="JZ2361" s="1">
        <f t="shared" si="1243"/>
        <v>1.1965682624866304E-7</v>
      </c>
      <c r="KA2361" s="1" t="str">
        <f t="shared" si="1244"/>
        <v/>
      </c>
      <c r="KB2361" s="1" t="str">
        <f t="shared" si="1245"/>
        <v/>
      </c>
      <c r="KE2361" s="1">
        <f t="shared" si="1208"/>
        <v>11.148799999999817</v>
      </c>
      <c r="KF2361" s="151">
        <f t="shared" si="1209"/>
        <v>0.13225884954328732</v>
      </c>
      <c r="KG2361" s="1">
        <f t="shared" si="1210"/>
        <v>2.6776554502377925E-4</v>
      </c>
      <c r="KH2361" s="1" t="str">
        <f t="shared" si="1206"/>
        <v/>
      </c>
      <c r="KI2361" s="132" t="str">
        <f t="shared" si="1207"/>
        <v/>
      </c>
    </row>
    <row r="2362" spans="237:295" ht="20.100000000000001" customHeight="1" x14ac:dyDescent="0.25">
      <c r="IC2362" s="1">
        <v>1738</v>
      </c>
      <c r="ID2362" s="1">
        <f t="shared" si="1211"/>
        <v>51499.594843443279</v>
      </c>
      <c r="IE2362" s="1">
        <f t="shared" si="1212"/>
        <v>2.9304582349705988E-7</v>
      </c>
      <c r="IF2362" s="1">
        <f t="shared" si="1213"/>
        <v>0.99842138534565705</v>
      </c>
      <c r="IG2362" s="1">
        <f t="shared" si="1214"/>
        <v>2.9304582349705988E-7</v>
      </c>
      <c r="IH2362" s="1" t="str">
        <f t="shared" si="1215"/>
        <v/>
      </c>
      <c r="II2362" s="1" t="str">
        <f t="shared" si="1216"/>
        <v/>
      </c>
      <c r="IL2362" s="1">
        <f t="shared" si="1217"/>
        <v>6.8185262216042442E-11</v>
      </c>
      <c r="IM2362" s="1" t="str">
        <f t="shared" si="1218"/>
        <v/>
      </c>
      <c r="IN2362" s="1" t="str">
        <f t="shared" si="1219"/>
        <v/>
      </c>
      <c r="IS2362" s="1">
        <v>1738</v>
      </c>
      <c r="IT2362" s="1">
        <f t="shared" si="1220"/>
        <v>106.7127064102815</v>
      </c>
      <c r="IU2362" s="1">
        <f t="shared" si="1221"/>
        <v>1.4142403176092366E-4</v>
      </c>
      <c r="IV2362" s="1">
        <f t="shared" si="1222"/>
        <v>0.99842138534565705</v>
      </c>
      <c r="IW2362" s="1">
        <f t="shared" si="1223"/>
        <v>1.4142403176092366E-4</v>
      </c>
      <c r="IX2362" s="1" t="str">
        <f t="shared" si="1224"/>
        <v/>
      </c>
      <c r="IY2362" s="1" t="str">
        <f t="shared" si="1225"/>
        <v/>
      </c>
      <c r="IZ2362" s="1">
        <f t="shared" si="1226"/>
        <v>1.492517809864686E-5</v>
      </c>
      <c r="JA2362" s="1" t="str">
        <f t="shared" si="1227"/>
        <v/>
      </c>
      <c r="JB2362" s="1" t="str">
        <f t="shared" si="1228"/>
        <v/>
      </c>
      <c r="JF2362" s="1">
        <v>1738</v>
      </c>
      <c r="JG2362" s="1">
        <f t="shared" si="1246"/>
        <v>300.02763336167283</v>
      </c>
      <c r="JH2362" s="1">
        <f t="shared" si="1229"/>
        <v>5.0301170634070226E-5</v>
      </c>
      <c r="JI2362" s="1">
        <f t="shared" si="1230"/>
        <v>0.99842138534565705</v>
      </c>
      <c r="JJ2362" s="1">
        <f t="shared" si="1231"/>
        <v>5.0301170634070226E-5</v>
      </c>
      <c r="JK2362" s="1" t="str">
        <f t="shared" si="1232"/>
        <v/>
      </c>
      <c r="JL2362" s="1" t="str">
        <f t="shared" si="1233"/>
        <v/>
      </c>
      <c r="JM2362" s="1">
        <f t="shared" si="1234"/>
        <v>2.8835505746830625E-19</v>
      </c>
      <c r="JN2362" s="1" t="str">
        <f t="shared" si="1235"/>
        <v/>
      </c>
      <c r="JO2362" s="1" t="str">
        <f t="shared" si="1236"/>
        <v/>
      </c>
      <c r="JS2362" s="1">
        <v>1738</v>
      </c>
      <c r="JT2362" s="1">
        <f t="shared" si="1237"/>
        <v>29300.630666173151</v>
      </c>
      <c r="JU2362" s="1">
        <f t="shared" si="1238"/>
        <v>5.150654043117523E-7</v>
      </c>
      <c r="JV2362" s="1">
        <f t="shared" si="1239"/>
        <v>0.99842138534565705</v>
      </c>
      <c r="JW2362" s="1">
        <f t="shared" si="1240"/>
        <v>5.150654043117523E-7</v>
      </c>
      <c r="JX2362" s="1" t="str">
        <f t="shared" si="1241"/>
        <v/>
      </c>
      <c r="JY2362" s="1" t="str">
        <f t="shared" si="1242"/>
        <v/>
      </c>
      <c r="JZ2362" s="1">
        <f t="shared" si="1243"/>
        <v>1.1803446026409529E-7</v>
      </c>
      <c r="KA2362" s="1" t="str">
        <f t="shared" si="1244"/>
        <v/>
      </c>
      <c r="KB2362" s="1" t="str">
        <f t="shared" si="1245"/>
        <v/>
      </c>
      <c r="KE2362" s="1">
        <f t="shared" si="1208"/>
        <v>11.155199999999816</v>
      </c>
      <c r="KF2362" s="151">
        <f t="shared" si="1209"/>
        <v>0.13199108399826354</v>
      </c>
      <c r="KG2362" s="1">
        <f t="shared" si="1210"/>
        <v>2.6729317093032723E-4</v>
      </c>
      <c r="KH2362" s="1" t="str">
        <f t="shared" si="1206"/>
        <v/>
      </c>
      <c r="KI2362" s="132" t="str">
        <f t="shared" si="1207"/>
        <v/>
      </c>
    </row>
    <row r="2363" spans="237:295" ht="20.100000000000001" customHeight="1" x14ac:dyDescent="0.25">
      <c r="IC2363" s="1">
        <v>1739</v>
      </c>
      <c r="ID2363" s="1">
        <f t="shared" si="1211"/>
        <v>51569.377492282641</v>
      </c>
      <c r="IE2363" s="1">
        <f t="shared" si="1212"/>
        <v>2.8960357092471612E-7</v>
      </c>
      <c r="IF2363" s="1">
        <f t="shared" si="1213"/>
        <v>0.99844171454528052</v>
      </c>
      <c r="IG2363" s="1">
        <f t="shared" si="1214"/>
        <v>2.8960357092471612E-7</v>
      </c>
      <c r="IH2363" s="1" t="str">
        <f t="shared" si="1215"/>
        <v/>
      </c>
      <c r="II2363" s="1" t="str">
        <f t="shared" si="1216"/>
        <v/>
      </c>
      <c r="IL2363" s="1">
        <f t="shared" si="1217"/>
        <v>6.9574495938349152E-11</v>
      </c>
      <c r="IM2363" s="1" t="str">
        <f t="shared" si="1218"/>
        <v/>
      </c>
      <c r="IN2363" s="1" t="str">
        <f t="shared" si="1219"/>
        <v/>
      </c>
      <c r="IS2363" s="1">
        <v>1739</v>
      </c>
      <c r="IT2363" s="1">
        <f t="shared" si="1220"/>
        <v>106.85730357343908</v>
      </c>
      <c r="IU2363" s="1">
        <f t="shared" si="1221"/>
        <v>1.3976279929116573E-4</v>
      </c>
      <c r="IV2363" s="1">
        <f t="shared" si="1222"/>
        <v>0.99844171454528052</v>
      </c>
      <c r="IW2363" s="1">
        <f t="shared" si="1223"/>
        <v>1.3976279929116573E-4</v>
      </c>
      <c r="IX2363" s="1" t="str">
        <f t="shared" si="1224"/>
        <v/>
      </c>
      <c r="IY2363" s="1" t="str">
        <f t="shared" si="1225"/>
        <v/>
      </c>
      <c r="IZ2363" s="1">
        <f t="shared" si="1226"/>
        <v>1.5143641935551997E-5</v>
      </c>
      <c r="JA2363" s="1" t="str">
        <f t="shared" si="1227"/>
        <v/>
      </c>
      <c r="JB2363" s="1" t="str">
        <f t="shared" si="1228"/>
        <v/>
      </c>
      <c r="JF2363" s="1">
        <v>1739</v>
      </c>
      <c r="JG2363" s="1">
        <f t="shared" si="1246"/>
        <v>300.43417487029291</v>
      </c>
      <c r="JH2363" s="1">
        <f t="shared" si="1229"/>
        <v>4.9710309682903212E-5</v>
      </c>
      <c r="JI2363" s="1">
        <f t="shared" si="1230"/>
        <v>0.99844171454528052</v>
      </c>
      <c r="JJ2363" s="1">
        <f t="shared" si="1231"/>
        <v>4.9710309682903212E-5</v>
      </c>
      <c r="JK2363" s="1" t="str">
        <f t="shared" si="1232"/>
        <v/>
      </c>
      <c r="JL2363" s="1" t="str">
        <f t="shared" si="1233"/>
        <v/>
      </c>
      <c r="JM2363" s="1">
        <f t="shared" si="1234"/>
        <v>2.9846821027479756E-19</v>
      </c>
      <c r="JN2363" s="1" t="str">
        <f t="shared" si="1235"/>
        <v/>
      </c>
      <c r="JO2363" s="1" t="str">
        <f t="shared" si="1236"/>
        <v/>
      </c>
      <c r="JS2363" s="1">
        <v>1739</v>
      </c>
      <c r="JT2363" s="1">
        <f t="shared" si="1237"/>
        <v>29340.33341775334</v>
      </c>
      <c r="JU2363" s="1">
        <f t="shared" si="1238"/>
        <v>5.0901520645614123E-7</v>
      </c>
      <c r="JV2363" s="1">
        <f t="shared" si="1239"/>
        <v>0.99844171454528052</v>
      </c>
      <c r="JW2363" s="1">
        <f t="shared" si="1240"/>
        <v>5.0901520645614123E-7</v>
      </c>
      <c r="JX2363" s="1" t="str">
        <f t="shared" si="1241"/>
        <v/>
      </c>
      <c r="JY2363" s="1" t="str">
        <f t="shared" si="1242"/>
        <v/>
      </c>
      <c r="JZ2363" s="1">
        <f t="shared" si="1243"/>
        <v>1.1643222818333991E-7</v>
      </c>
      <c r="KA2363" s="1" t="str">
        <f t="shared" si="1244"/>
        <v/>
      </c>
      <c r="KB2363" s="1" t="str">
        <f t="shared" si="1245"/>
        <v/>
      </c>
      <c r="KE2363" s="1">
        <f t="shared" si="1208"/>
        <v>11.161599999999815</v>
      </c>
      <c r="KF2363" s="151">
        <f t="shared" si="1209"/>
        <v>0.13172379082733321</v>
      </c>
      <c r="KG2363" s="1">
        <f t="shared" si="1210"/>
        <v>2.6682141072678633E-4</v>
      </c>
      <c r="KH2363" s="1" t="str">
        <f t="shared" si="1206"/>
        <v/>
      </c>
      <c r="KI2363" s="132" t="str">
        <f t="shared" si="1207"/>
        <v/>
      </c>
    </row>
    <row r="2364" spans="237:295" ht="20.100000000000001" customHeight="1" x14ac:dyDescent="0.25">
      <c r="IC2364" s="1">
        <v>1740</v>
      </c>
      <c r="ID2364" s="1">
        <f t="shared" si="1211"/>
        <v>51639.160141121989</v>
      </c>
      <c r="IE2364" s="1">
        <f t="shared" si="1212"/>
        <v>2.8619717346106949E-7</v>
      </c>
      <c r="IF2364" s="1">
        <f t="shared" si="1213"/>
        <v>0.99846180478826196</v>
      </c>
      <c r="IG2364" s="1">
        <f t="shared" si="1214"/>
        <v>2.8619717346106949E-7</v>
      </c>
      <c r="IH2364" s="1" t="str">
        <f t="shared" si="1215"/>
        <v/>
      </c>
      <c r="II2364" s="1" t="str">
        <f t="shared" si="1216"/>
        <v/>
      </c>
      <c r="IL2364" s="1">
        <f t="shared" si="1217"/>
        <v>7.0990898599027714E-11</v>
      </c>
      <c r="IM2364" s="1" t="str">
        <f t="shared" si="1218"/>
        <v/>
      </c>
      <c r="IN2364" s="1" t="str">
        <f t="shared" si="1219"/>
        <v/>
      </c>
      <c r="IS2364" s="1">
        <v>1740</v>
      </c>
      <c r="IT2364" s="1">
        <f t="shared" si="1220"/>
        <v>107.00190073659664</v>
      </c>
      <c r="IU2364" s="1">
        <f t="shared" si="1221"/>
        <v>1.3811887051122214E-4</v>
      </c>
      <c r="IV2364" s="1">
        <f t="shared" si="1222"/>
        <v>0.99846180478826196</v>
      </c>
      <c r="IW2364" s="1">
        <f t="shared" si="1223"/>
        <v>1.3811887051122214E-4</v>
      </c>
      <c r="IX2364" s="1" t="str">
        <f t="shared" si="1224"/>
        <v/>
      </c>
      <c r="IY2364" s="1" t="str">
        <f t="shared" si="1225"/>
        <v/>
      </c>
      <c r="IZ2364" s="1">
        <f t="shared" si="1226"/>
        <v>1.5365057643372212E-5</v>
      </c>
      <c r="JA2364" s="1" t="str">
        <f t="shared" si="1227"/>
        <v/>
      </c>
      <c r="JB2364" s="1" t="str">
        <f t="shared" si="1228"/>
        <v/>
      </c>
      <c r="JF2364" s="1">
        <v>1740</v>
      </c>
      <c r="JG2364" s="1">
        <f t="shared" si="1246"/>
        <v>300.8407163789131</v>
      </c>
      <c r="JH2364" s="1">
        <f t="shared" si="1229"/>
        <v>4.9125603243406306E-5</v>
      </c>
      <c r="JI2364" s="1">
        <f t="shared" si="1230"/>
        <v>0.99846180478826196</v>
      </c>
      <c r="JJ2364" s="1">
        <f t="shared" si="1231"/>
        <v>4.9125603243406306E-5</v>
      </c>
      <c r="JK2364" s="1" t="str">
        <f t="shared" si="1232"/>
        <v/>
      </c>
      <c r="JL2364" s="1" t="str">
        <f t="shared" si="1233"/>
        <v/>
      </c>
      <c r="JM2364" s="1">
        <f t="shared" si="1234"/>
        <v>3.0893110738476422E-19</v>
      </c>
      <c r="JN2364" s="1" t="str">
        <f t="shared" si="1235"/>
        <v/>
      </c>
      <c r="JO2364" s="1" t="str">
        <f t="shared" si="1236"/>
        <v/>
      </c>
      <c r="JS2364" s="1">
        <v>1740</v>
      </c>
      <c r="JT2364" s="1">
        <f t="shared" si="1237"/>
        <v>29380.036169333514</v>
      </c>
      <c r="JU2364" s="1">
        <f t="shared" si="1238"/>
        <v>5.0302802852634799E-7</v>
      </c>
      <c r="JV2364" s="1">
        <f t="shared" si="1239"/>
        <v>0.99846180478826196</v>
      </c>
      <c r="JW2364" s="1">
        <f t="shared" si="1240"/>
        <v>5.0302802852634799E-7</v>
      </c>
      <c r="JX2364" s="1" t="str">
        <f t="shared" si="1241"/>
        <v/>
      </c>
      <c r="JY2364" s="1" t="str">
        <f t="shared" si="1242"/>
        <v/>
      </c>
      <c r="JZ2364" s="1">
        <f t="shared" si="1243"/>
        <v>1.1484990762630779E-7</v>
      </c>
      <c r="KA2364" s="1" t="str">
        <f t="shared" si="1244"/>
        <v/>
      </c>
      <c r="KB2364" s="1" t="str">
        <f t="shared" si="1245"/>
        <v/>
      </c>
      <c r="KE2364" s="1">
        <f t="shared" si="1208"/>
        <v>11.167999999999815</v>
      </c>
      <c r="KF2364" s="151">
        <f t="shared" si="1209"/>
        <v>0.13145696941660642</v>
      </c>
      <c r="KG2364" s="1">
        <f t="shared" si="1210"/>
        <v>2.6635026435672948E-4</v>
      </c>
      <c r="KH2364" s="1" t="str">
        <f t="shared" si="1206"/>
        <v/>
      </c>
      <c r="KI2364" s="132" t="str">
        <f t="shared" si="1207"/>
        <v/>
      </c>
    </row>
    <row r="2365" spans="237:295" ht="20.100000000000001" customHeight="1" x14ac:dyDescent="0.25">
      <c r="IC2365" s="1">
        <v>1741</v>
      </c>
      <c r="ID2365" s="1">
        <f t="shared" si="1211"/>
        <v>51708.942789961351</v>
      </c>
      <c r="IE2365" s="1">
        <f t="shared" si="1212"/>
        <v>2.8282631773117237E-7</v>
      </c>
      <c r="IF2365" s="1">
        <f t="shared" si="1213"/>
        <v>0.99848165856572002</v>
      </c>
      <c r="IG2365" s="1">
        <f t="shared" si="1214"/>
        <v>2.8282631773117237E-7</v>
      </c>
      <c r="IH2365" s="1" t="str">
        <f t="shared" si="1215"/>
        <v/>
      </c>
      <c r="II2365" s="1" t="str">
        <f t="shared" si="1216"/>
        <v/>
      </c>
      <c r="IL2365" s="1">
        <f t="shared" si="1217"/>
        <v>7.2434977519424046E-11</v>
      </c>
      <c r="IM2365" s="1" t="str">
        <f t="shared" si="1218"/>
        <v/>
      </c>
      <c r="IN2365" s="1" t="str">
        <f t="shared" si="1219"/>
        <v/>
      </c>
      <c r="IS2365" s="1">
        <v>1741</v>
      </c>
      <c r="IT2365" s="1">
        <f t="shared" si="1220"/>
        <v>107.14649789975419</v>
      </c>
      <c r="IU2365" s="1">
        <f t="shared" si="1221"/>
        <v>1.3649209418621787E-4</v>
      </c>
      <c r="IV2365" s="1">
        <f t="shared" si="1222"/>
        <v>0.99848165856572002</v>
      </c>
      <c r="IW2365" s="1">
        <f t="shared" si="1223"/>
        <v>1.3649209418621787E-4</v>
      </c>
      <c r="IX2365" s="1" t="str">
        <f t="shared" si="1224"/>
        <v/>
      </c>
      <c r="IY2365" s="1" t="str">
        <f t="shared" si="1225"/>
        <v/>
      </c>
      <c r="IZ2365" s="1">
        <f t="shared" si="1226"/>
        <v>1.5589461244470589E-5</v>
      </c>
      <c r="JA2365" s="1" t="str">
        <f t="shared" si="1227"/>
        <v/>
      </c>
      <c r="JB2365" s="1" t="str">
        <f t="shared" si="1228"/>
        <v/>
      </c>
      <c r="JF2365" s="1">
        <v>1741</v>
      </c>
      <c r="JG2365" s="1">
        <f t="shared" si="1246"/>
        <v>301.24725788753329</v>
      </c>
      <c r="JH2365" s="1">
        <f t="shared" si="1229"/>
        <v>4.8546997524925331E-5</v>
      </c>
      <c r="JI2365" s="1">
        <f t="shared" si="1230"/>
        <v>0.99848165856572002</v>
      </c>
      <c r="JJ2365" s="1">
        <f t="shared" si="1231"/>
        <v>4.8546997524925331E-5</v>
      </c>
      <c r="JK2365" s="1" t="str">
        <f t="shared" si="1232"/>
        <v/>
      </c>
      <c r="JL2365" s="1" t="str">
        <f t="shared" si="1233"/>
        <v/>
      </c>
      <c r="JM2365" s="1">
        <f t="shared" si="1234"/>
        <v>3.1975566851645857E-19</v>
      </c>
      <c r="JN2365" s="1" t="str">
        <f t="shared" si="1235"/>
        <v/>
      </c>
      <c r="JO2365" s="1" t="str">
        <f t="shared" si="1236"/>
        <v/>
      </c>
      <c r="JS2365" s="1">
        <v>1741</v>
      </c>
      <c r="JT2365" s="1">
        <f t="shared" si="1237"/>
        <v>29419.738920913689</v>
      </c>
      <c r="JU2365" s="1">
        <f t="shared" si="1238"/>
        <v>4.9710331972594095E-7</v>
      </c>
      <c r="JV2365" s="1">
        <f t="shared" si="1239"/>
        <v>0.99848165856572002</v>
      </c>
      <c r="JW2365" s="1">
        <f t="shared" si="1240"/>
        <v>4.9710331972594095E-7</v>
      </c>
      <c r="JX2365" s="1" t="str">
        <f t="shared" si="1241"/>
        <v/>
      </c>
      <c r="JY2365" s="1" t="str">
        <f t="shared" si="1242"/>
        <v/>
      </c>
      <c r="JZ2365" s="1">
        <f t="shared" si="1243"/>
        <v>1.1328727828406106E-7</v>
      </c>
      <c r="KA2365" s="1" t="str">
        <f t="shared" si="1244"/>
        <v/>
      </c>
      <c r="KB2365" s="1" t="str">
        <f t="shared" si="1245"/>
        <v/>
      </c>
      <c r="KE2365" s="1">
        <f t="shared" si="1208"/>
        <v>11.174399999999814</v>
      </c>
      <c r="KF2365" s="151">
        <f t="shared" si="1209"/>
        <v>0.13119061915224969</v>
      </c>
      <c r="KG2365" s="1">
        <f t="shared" si="1210"/>
        <v>2.6587973175892787E-4</v>
      </c>
      <c r="KH2365" s="1" t="str">
        <f t="shared" si="1206"/>
        <v/>
      </c>
      <c r="KI2365" s="132" t="str">
        <f t="shared" si="1207"/>
        <v/>
      </c>
    </row>
    <row r="2366" spans="237:295" ht="20.100000000000001" customHeight="1" x14ac:dyDescent="0.25">
      <c r="IC2366" s="1">
        <v>1742</v>
      </c>
      <c r="ID2366" s="1">
        <f t="shared" si="1211"/>
        <v>51778.725438800699</v>
      </c>
      <c r="IE2366" s="1">
        <f t="shared" si="1212"/>
        <v>2.7949069235261949E-7</v>
      </c>
      <c r="IF2366" s="1">
        <f t="shared" si="1213"/>
        <v>0.998501278346975</v>
      </c>
      <c r="IG2366" s="1">
        <f t="shared" si="1214"/>
        <v>2.7949069235261949E-7</v>
      </c>
      <c r="IH2366" s="1" t="str">
        <f t="shared" si="1215"/>
        <v/>
      </c>
      <c r="II2366" s="1" t="str">
        <f t="shared" si="1216"/>
        <v/>
      </c>
      <c r="IL2366" s="1">
        <f t="shared" si="1217"/>
        <v>7.3907249002866001E-11</v>
      </c>
      <c r="IM2366" s="1" t="str">
        <f t="shared" si="1218"/>
        <v/>
      </c>
      <c r="IN2366" s="1" t="str">
        <f t="shared" si="1219"/>
        <v/>
      </c>
      <c r="IS2366" s="1">
        <v>1742</v>
      </c>
      <c r="IT2366" s="1">
        <f t="shared" si="1220"/>
        <v>107.29109506291175</v>
      </c>
      <c r="IU2366" s="1">
        <f t="shared" si="1221"/>
        <v>1.3488232004287904E-4</v>
      </c>
      <c r="IV2366" s="1">
        <f t="shared" si="1222"/>
        <v>0.998501278346975</v>
      </c>
      <c r="IW2366" s="1">
        <f t="shared" si="1223"/>
        <v>1.3488232004287904E-4</v>
      </c>
      <c r="IX2366" s="1" t="str">
        <f t="shared" si="1224"/>
        <v/>
      </c>
      <c r="IY2366" s="1" t="str">
        <f t="shared" si="1225"/>
        <v/>
      </c>
      <c r="IZ2366" s="1">
        <f t="shared" si="1226"/>
        <v>1.5816889143136978E-5</v>
      </c>
      <c r="JA2366" s="1" t="str">
        <f t="shared" si="1227"/>
        <v/>
      </c>
      <c r="JB2366" s="1" t="str">
        <f t="shared" si="1228"/>
        <v/>
      </c>
      <c r="JF2366" s="1">
        <v>1742</v>
      </c>
      <c r="JG2366" s="1">
        <f t="shared" si="1246"/>
        <v>301.65379939615337</v>
      </c>
      <c r="JH2366" s="1">
        <f t="shared" si="1229"/>
        <v>4.7974439078824221E-5</v>
      </c>
      <c r="JI2366" s="1">
        <f t="shared" si="1230"/>
        <v>0.998501278346975</v>
      </c>
      <c r="JJ2366" s="1">
        <f t="shared" si="1231"/>
        <v>4.7974439078824221E-5</v>
      </c>
      <c r="JK2366" s="1" t="str">
        <f t="shared" si="1232"/>
        <v/>
      </c>
      <c r="JL2366" s="1" t="str">
        <f t="shared" si="1233"/>
        <v/>
      </c>
      <c r="JM2366" s="1">
        <f t="shared" si="1234"/>
        <v>3.3095421347501676E-19</v>
      </c>
      <c r="JN2366" s="1" t="str">
        <f t="shared" si="1235"/>
        <v/>
      </c>
      <c r="JO2366" s="1" t="str">
        <f t="shared" si="1236"/>
        <v/>
      </c>
      <c r="JS2366" s="1">
        <v>1742</v>
      </c>
      <c r="JT2366" s="1">
        <f t="shared" si="1237"/>
        <v>29459.441672493878</v>
      </c>
      <c r="JU2366" s="1">
        <f t="shared" si="1238"/>
        <v>4.9124053276063E-7</v>
      </c>
      <c r="JV2366" s="1">
        <f t="shared" si="1239"/>
        <v>0.998501278346975</v>
      </c>
      <c r="JW2366" s="1">
        <f t="shared" si="1240"/>
        <v>4.9124053276063E-7</v>
      </c>
      <c r="JX2366" s="1" t="str">
        <f t="shared" si="1241"/>
        <v/>
      </c>
      <c r="JY2366" s="1" t="str">
        <f t="shared" si="1242"/>
        <v/>
      </c>
      <c r="JZ2366" s="1">
        <f t="shared" si="1243"/>
        <v>1.1174412190466998E-7</v>
      </c>
      <c r="KA2366" s="1" t="str">
        <f t="shared" si="1244"/>
        <v/>
      </c>
      <c r="KB2366" s="1" t="str">
        <f t="shared" si="1245"/>
        <v/>
      </c>
      <c r="KE2366" s="1">
        <f t="shared" si="1208"/>
        <v>11.180799999999813</v>
      </c>
      <c r="KF2366" s="151">
        <f t="shared" si="1209"/>
        <v>0.13092473942049077</v>
      </c>
      <c r="KG2366" s="1">
        <f t="shared" si="1210"/>
        <v>2.6540981287051513E-4</v>
      </c>
      <c r="KH2366" s="1" t="str">
        <f t="shared" si="1206"/>
        <v/>
      </c>
      <c r="KI2366" s="132" t="str">
        <f t="shared" si="1207"/>
        <v/>
      </c>
    </row>
    <row r="2367" spans="237:295" ht="20.100000000000001" customHeight="1" x14ac:dyDescent="0.25">
      <c r="IC2367" s="1">
        <v>1743</v>
      </c>
      <c r="ID2367" s="1">
        <f t="shared" si="1211"/>
        <v>51848.508087640061</v>
      </c>
      <c r="IE2367" s="1">
        <f t="shared" si="1212"/>
        <v>2.7618998793188267E-7</v>
      </c>
      <c r="IF2367" s="1">
        <f t="shared" si="1213"/>
        <v>0.99852066657968741</v>
      </c>
      <c r="IG2367" s="1">
        <f t="shared" si="1214"/>
        <v>2.7618998793188267E-7</v>
      </c>
      <c r="IH2367" s="1" t="str">
        <f t="shared" si="1215"/>
        <v/>
      </c>
      <c r="II2367" s="1" t="str">
        <f t="shared" si="1216"/>
        <v/>
      </c>
      <c r="IL2367" s="1">
        <f t="shared" si="1217"/>
        <v>7.5408238483995078E-11</v>
      </c>
      <c r="IM2367" s="1" t="str">
        <f t="shared" si="1218"/>
        <v/>
      </c>
      <c r="IN2367" s="1" t="str">
        <f t="shared" si="1219"/>
        <v/>
      </c>
      <c r="IS2367" s="1">
        <v>1743</v>
      </c>
      <c r="IT2367" s="1">
        <f t="shared" si="1220"/>
        <v>107.43569222606934</v>
      </c>
      <c r="IU2367" s="1">
        <f t="shared" si="1221"/>
        <v>1.3328939876776526E-4</v>
      </c>
      <c r="IV2367" s="1">
        <f t="shared" si="1222"/>
        <v>0.99852066657968741</v>
      </c>
      <c r="IW2367" s="1">
        <f t="shared" si="1223"/>
        <v>1.3328939876776526E-4</v>
      </c>
      <c r="IX2367" s="1" t="str">
        <f t="shared" si="1224"/>
        <v/>
      </c>
      <c r="IY2367" s="1" t="str">
        <f t="shared" si="1225"/>
        <v/>
      </c>
      <c r="IZ2367" s="1">
        <f t="shared" si="1226"/>
        <v>1.6047378128819245E-5</v>
      </c>
      <c r="JA2367" s="1" t="str">
        <f t="shared" si="1227"/>
        <v/>
      </c>
      <c r="JB2367" s="1" t="str">
        <f t="shared" si="1228"/>
        <v/>
      </c>
      <c r="JF2367" s="1">
        <v>1743</v>
      </c>
      <c r="JG2367" s="1">
        <f t="shared" si="1246"/>
        <v>302.06034090477357</v>
      </c>
      <c r="JH2367" s="1">
        <f t="shared" si="1229"/>
        <v>4.7407874797856816E-5</v>
      </c>
      <c r="JI2367" s="1">
        <f t="shared" si="1230"/>
        <v>0.99852066657968741</v>
      </c>
      <c r="JJ2367" s="1">
        <f t="shared" si="1231"/>
        <v>4.7407874797856816E-5</v>
      </c>
      <c r="JK2367" s="1" t="str">
        <f t="shared" si="1232"/>
        <v/>
      </c>
      <c r="JL2367" s="1" t="str">
        <f t="shared" si="1233"/>
        <v/>
      </c>
      <c r="JM2367" s="1">
        <f t="shared" si="1234"/>
        <v>3.4253947536879312E-19</v>
      </c>
      <c r="JN2367" s="1" t="str">
        <f t="shared" si="1235"/>
        <v/>
      </c>
      <c r="JO2367" s="1" t="str">
        <f t="shared" si="1236"/>
        <v/>
      </c>
      <c r="JS2367" s="1">
        <v>1743</v>
      </c>
      <c r="JT2367" s="1">
        <f t="shared" si="1237"/>
        <v>29499.144424074053</v>
      </c>
      <c r="JU2367" s="1">
        <f t="shared" si="1238"/>
        <v>4.8543912383184245E-7</v>
      </c>
      <c r="JV2367" s="1">
        <f t="shared" si="1239"/>
        <v>0.99852066657968741</v>
      </c>
      <c r="JW2367" s="1">
        <f t="shared" si="1240"/>
        <v>4.8543912383184245E-7</v>
      </c>
      <c r="JX2367" s="1" t="str">
        <f t="shared" si="1241"/>
        <v/>
      </c>
      <c r="JY2367" s="1" t="str">
        <f t="shared" si="1242"/>
        <v/>
      </c>
      <c r="JZ2367" s="1">
        <f t="shared" si="1243"/>
        <v>1.1022022227910124E-7</v>
      </c>
      <c r="KA2367" s="1" t="str">
        <f t="shared" si="1244"/>
        <v/>
      </c>
      <c r="KB2367" s="1" t="str">
        <f t="shared" si="1245"/>
        <v/>
      </c>
      <c r="KE2367" s="1">
        <f t="shared" si="1208"/>
        <v>11.187199999999812</v>
      </c>
      <c r="KF2367" s="151">
        <f t="shared" si="1209"/>
        <v>0.13065932960762025</v>
      </c>
      <c r="KG2367" s="1">
        <f t="shared" si="1210"/>
        <v>2.6494050762482235E-4</v>
      </c>
      <c r="KH2367" s="1" t="str">
        <f t="shared" si="1206"/>
        <v/>
      </c>
      <c r="KI2367" s="132" t="str">
        <f t="shared" si="1207"/>
        <v/>
      </c>
    </row>
    <row r="2368" spans="237:295" ht="20.100000000000001" customHeight="1" x14ac:dyDescent="0.25">
      <c r="IC2368" s="1">
        <v>1744</v>
      </c>
      <c r="ID2368" s="1">
        <f t="shared" si="1211"/>
        <v>51918.290736479408</v>
      </c>
      <c r="IE2368" s="1">
        <f t="shared" si="1212"/>
        <v>2.7292389706054468E-7</v>
      </c>
      <c r="IF2368" s="1">
        <f t="shared" si="1213"/>
        <v>0.99853982568999677</v>
      </c>
      <c r="IG2368" s="1">
        <f t="shared" si="1214"/>
        <v>2.7292389706054468E-7</v>
      </c>
      <c r="IH2368" s="1" t="str">
        <f t="shared" si="1215"/>
        <v/>
      </c>
      <c r="II2368" s="1" t="str">
        <f t="shared" si="1216"/>
        <v/>
      </c>
      <c r="IL2368" s="1">
        <f t="shared" si="1217"/>
        <v>7.693848068039295E-11</v>
      </c>
      <c r="IM2368" s="1" t="str">
        <f t="shared" si="1218"/>
        <v/>
      </c>
      <c r="IN2368" s="1" t="str">
        <f t="shared" si="1219"/>
        <v/>
      </c>
      <c r="IS2368" s="1">
        <v>1744</v>
      </c>
      <c r="IT2368" s="1">
        <f t="shared" si="1220"/>
        <v>107.58028938922689</v>
      </c>
      <c r="IU2368" s="1">
        <f t="shared" si="1221"/>
        <v>1.3171318200545117E-4</v>
      </c>
      <c r="IV2368" s="1">
        <f t="shared" si="1222"/>
        <v>0.99853982568999677</v>
      </c>
      <c r="IW2368" s="1">
        <f t="shared" si="1223"/>
        <v>1.3171318200545117E-4</v>
      </c>
      <c r="IX2368" s="1" t="str">
        <f t="shared" si="1224"/>
        <v/>
      </c>
      <c r="IY2368" s="1" t="str">
        <f t="shared" si="1225"/>
        <v/>
      </c>
      <c r="IZ2368" s="1">
        <f t="shared" si="1226"/>
        <v>1.6280965379370299E-5</v>
      </c>
      <c r="JA2368" s="1" t="str">
        <f t="shared" si="1227"/>
        <v/>
      </c>
      <c r="JB2368" s="1" t="str">
        <f t="shared" si="1228"/>
        <v/>
      </c>
      <c r="JF2368" s="1">
        <v>1744</v>
      </c>
      <c r="JG2368" s="1">
        <f t="shared" si="1246"/>
        <v>302.46688241339376</v>
      </c>
      <c r="JH2368" s="1">
        <f t="shared" si="1229"/>
        <v>4.6847251915520305E-5</v>
      </c>
      <c r="JI2368" s="1">
        <f t="shared" si="1230"/>
        <v>0.99853982568999677</v>
      </c>
      <c r="JJ2368" s="1">
        <f t="shared" si="1231"/>
        <v>4.6847251915520305E-5</v>
      </c>
      <c r="JK2368" s="1" t="str">
        <f t="shared" si="1232"/>
        <v/>
      </c>
      <c r="JL2368" s="1" t="str">
        <f t="shared" si="1233"/>
        <v/>
      </c>
      <c r="JM2368" s="1">
        <f t="shared" si="1234"/>
        <v>3.545246142549294E-19</v>
      </c>
      <c r="JN2368" s="1" t="str">
        <f t="shared" si="1235"/>
        <v/>
      </c>
      <c r="JO2368" s="1" t="str">
        <f t="shared" si="1236"/>
        <v/>
      </c>
      <c r="JS2368" s="1">
        <v>1744</v>
      </c>
      <c r="JT2368" s="1">
        <f t="shared" si="1237"/>
        <v>29538.847175654242</v>
      </c>
      <c r="JU2368" s="1">
        <f t="shared" si="1238"/>
        <v>4.796985526300757E-7</v>
      </c>
      <c r="JV2368" s="1">
        <f t="shared" si="1239"/>
        <v>0.99853982568999677</v>
      </c>
      <c r="JW2368" s="1">
        <f t="shared" si="1240"/>
        <v>4.796985526300757E-7</v>
      </c>
      <c r="JX2368" s="1" t="str">
        <f t="shared" si="1241"/>
        <v/>
      </c>
      <c r="JY2368" s="1" t="str">
        <f t="shared" si="1242"/>
        <v/>
      </c>
      <c r="JZ2368" s="1">
        <f t="shared" si="1243"/>
        <v>1.0871536522712922E-7</v>
      </c>
      <c r="KA2368" s="1" t="str">
        <f t="shared" si="1244"/>
        <v/>
      </c>
      <c r="KB2368" s="1" t="str">
        <f t="shared" si="1245"/>
        <v/>
      </c>
      <c r="KE2368" s="1">
        <f t="shared" si="1208"/>
        <v>11.193599999999812</v>
      </c>
      <c r="KF2368" s="151">
        <f t="shared" si="1209"/>
        <v>0.13039438909999543</v>
      </c>
      <c r="KG2368" s="1">
        <f t="shared" si="1210"/>
        <v>2.6447181595204428E-4</v>
      </c>
      <c r="KH2368" s="1" t="str">
        <f t="shared" si="1206"/>
        <v/>
      </c>
      <c r="KI2368" s="132" t="str">
        <f t="shared" si="1207"/>
        <v/>
      </c>
    </row>
    <row r="2369" spans="237:295" ht="20.100000000000001" customHeight="1" x14ac:dyDescent="0.25">
      <c r="IC2369" s="1">
        <v>1745</v>
      </c>
      <c r="ID2369" s="1">
        <f t="shared" si="1211"/>
        <v>51988.073385318756</v>
      </c>
      <c r="IE2369" s="1">
        <f t="shared" si="1212"/>
        <v>2.6969211431140808E-7</v>
      </c>
      <c r="IF2369" s="1">
        <f t="shared" si="1213"/>
        <v>0.99855875808266004</v>
      </c>
      <c r="IG2369" s="1">
        <f t="shared" si="1214"/>
        <v>2.6969211431140808E-7</v>
      </c>
      <c r="IH2369" s="1" t="str">
        <f t="shared" si="1215"/>
        <v/>
      </c>
      <c r="II2369" s="1" t="str">
        <f t="shared" si="1216"/>
        <v/>
      </c>
      <c r="IL2369" s="1">
        <f t="shared" si="1217"/>
        <v>7.849851974654342E-11</v>
      </c>
      <c r="IM2369" s="1" t="str">
        <f t="shared" si="1218"/>
        <v/>
      </c>
      <c r="IN2369" s="1" t="str">
        <f t="shared" si="1219"/>
        <v/>
      </c>
      <c r="IS2369" s="1">
        <v>1745</v>
      </c>
      <c r="IT2369" s="1">
        <f t="shared" si="1220"/>
        <v>107.72488655238445</v>
      </c>
      <c r="IU2369" s="1">
        <f t="shared" si="1221"/>
        <v>1.3015352235664913E-4</v>
      </c>
      <c r="IV2369" s="1">
        <f t="shared" si="1222"/>
        <v>0.99855875808266004</v>
      </c>
      <c r="IW2369" s="1">
        <f t="shared" si="1223"/>
        <v>1.3015352235664913E-4</v>
      </c>
      <c r="IX2369" s="1" t="str">
        <f t="shared" si="1224"/>
        <v/>
      </c>
      <c r="IY2369" s="1" t="str">
        <f t="shared" si="1225"/>
        <v/>
      </c>
      <c r="IZ2369" s="1">
        <f t="shared" si="1226"/>
        <v>1.6517688464311576E-5</v>
      </c>
      <c r="JA2369" s="1" t="str">
        <f t="shared" si="1227"/>
        <v/>
      </c>
      <c r="JB2369" s="1" t="str">
        <f t="shared" si="1228"/>
        <v/>
      </c>
      <c r="JF2369" s="1">
        <v>1745</v>
      </c>
      <c r="JG2369" s="1">
        <f t="shared" si="1246"/>
        <v>302.87342392201384</v>
      </c>
      <c r="JH2369" s="1">
        <f t="shared" si="1229"/>
        <v>4.6292518005387733E-5</v>
      </c>
      <c r="JI2369" s="1">
        <f t="shared" si="1230"/>
        <v>0.99855875808266004</v>
      </c>
      <c r="JJ2369" s="1">
        <f t="shared" si="1231"/>
        <v>4.6292518005387733E-5</v>
      </c>
      <c r="JK2369" s="1" t="str">
        <f t="shared" si="1232"/>
        <v/>
      </c>
      <c r="JL2369" s="1" t="str">
        <f t="shared" si="1233"/>
        <v/>
      </c>
      <c r="JM2369" s="1">
        <f t="shared" si="1234"/>
        <v>3.6692323122799151E-19</v>
      </c>
      <c r="JN2369" s="1" t="str">
        <f t="shared" si="1235"/>
        <v/>
      </c>
      <c r="JO2369" s="1" t="str">
        <f t="shared" si="1236"/>
        <v/>
      </c>
      <c r="JS2369" s="1">
        <v>1745</v>
      </c>
      <c r="JT2369" s="1">
        <f t="shared" si="1237"/>
        <v>29578.549927234417</v>
      </c>
      <c r="JU2369" s="1">
        <f t="shared" si="1238"/>
        <v>4.7401828232808828E-7</v>
      </c>
      <c r="JV2369" s="1">
        <f t="shared" si="1239"/>
        <v>0.99855875808266004</v>
      </c>
      <c r="JW2369" s="1">
        <f t="shared" si="1240"/>
        <v>4.7401828232808828E-7</v>
      </c>
      <c r="JX2369" s="1" t="str">
        <f t="shared" si="1241"/>
        <v/>
      </c>
      <c r="JY2369" s="1" t="str">
        <f t="shared" si="1242"/>
        <v/>
      </c>
      <c r="JZ2369" s="1">
        <f t="shared" si="1243"/>
        <v>1.0722933858328598E-7</v>
      </c>
      <c r="KA2369" s="1" t="str">
        <f t="shared" si="1244"/>
        <v/>
      </c>
      <c r="KB2369" s="1" t="str">
        <f t="shared" si="1245"/>
        <v/>
      </c>
      <c r="KE2369" s="1">
        <f t="shared" si="1208"/>
        <v>11.199999999999811</v>
      </c>
      <c r="KF2369" s="151">
        <f t="shared" si="1209"/>
        <v>0.13012991728404338</v>
      </c>
      <c r="KG2369" s="1">
        <f t="shared" si="1210"/>
        <v>2.6400373777923924E-4</v>
      </c>
      <c r="KH2369" s="1" t="str">
        <f t="shared" si="1206"/>
        <v/>
      </c>
      <c r="KI2369" s="132" t="str">
        <f t="shared" si="1207"/>
        <v/>
      </c>
    </row>
    <row r="2370" spans="237:295" ht="20.100000000000001" customHeight="1" x14ac:dyDescent="0.25">
      <c r="IC2370" s="1">
        <v>1746</v>
      </c>
      <c r="ID2370" s="1">
        <f t="shared" si="1211"/>
        <v>52057.856034158118</v>
      </c>
      <c r="IE2370" s="1">
        <f t="shared" si="1212"/>
        <v>2.6649433623450044E-7</v>
      </c>
      <c r="IF2370" s="1">
        <f t="shared" si="1213"/>
        <v>0.99857746614118947</v>
      </c>
      <c r="IG2370" s="1">
        <f t="shared" si="1214"/>
        <v>2.6649433623450044E-7</v>
      </c>
      <c r="IH2370" s="1" t="str">
        <f t="shared" si="1215"/>
        <v/>
      </c>
      <c r="II2370" s="1" t="str">
        <f t="shared" si="1216"/>
        <v/>
      </c>
      <c r="IL2370" s="1">
        <f t="shared" si="1217"/>
        <v>8.0088909430153333E-11</v>
      </c>
      <c r="IM2370" s="1" t="str">
        <f t="shared" si="1218"/>
        <v/>
      </c>
      <c r="IN2370" s="1" t="str">
        <f t="shared" si="1219"/>
        <v/>
      </c>
      <c r="IS2370" s="1">
        <v>1746</v>
      </c>
      <c r="IT2370" s="1">
        <f t="shared" si="1220"/>
        <v>107.869483715542</v>
      </c>
      <c r="IU2370" s="1">
        <f t="shared" si="1221"/>
        <v>1.2861027337628112E-4</v>
      </c>
      <c r="IV2370" s="1">
        <f t="shared" si="1222"/>
        <v>0.99857746614118947</v>
      </c>
      <c r="IW2370" s="1">
        <f t="shared" si="1223"/>
        <v>1.2861027337628112E-4</v>
      </c>
      <c r="IX2370" s="1" t="str">
        <f t="shared" si="1224"/>
        <v/>
      </c>
      <c r="IY2370" s="1" t="str">
        <f t="shared" si="1225"/>
        <v/>
      </c>
      <c r="IZ2370" s="1">
        <f t="shared" si="1226"/>
        <v>1.6757585348112302E-5</v>
      </c>
      <c r="JA2370" s="1" t="str">
        <f t="shared" si="1227"/>
        <v/>
      </c>
      <c r="JB2370" s="1" t="str">
        <f t="shared" si="1228"/>
        <v/>
      </c>
      <c r="JF2370" s="1">
        <v>1746</v>
      </c>
      <c r="JG2370" s="1">
        <f t="shared" si="1246"/>
        <v>303.27996543063404</v>
      </c>
      <c r="JH2370" s="1">
        <f t="shared" si="1229"/>
        <v>4.5743620980421143E-5</v>
      </c>
      <c r="JI2370" s="1">
        <f t="shared" si="1230"/>
        <v>0.99857746614118947</v>
      </c>
      <c r="JJ2370" s="1">
        <f t="shared" si="1231"/>
        <v>4.5743620980421143E-5</v>
      </c>
      <c r="JK2370" s="1" t="str">
        <f t="shared" si="1232"/>
        <v/>
      </c>
      <c r="JL2370" s="1" t="str">
        <f t="shared" si="1233"/>
        <v/>
      </c>
      <c r="JM2370" s="1">
        <f t="shared" si="1234"/>
        <v>3.797493829658143E-19</v>
      </c>
      <c r="JN2370" s="1" t="str">
        <f t="shared" si="1235"/>
        <v/>
      </c>
      <c r="JO2370" s="1" t="str">
        <f t="shared" si="1236"/>
        <v/>
      </c>
      <c r="JS2370" s="1">
        <v>1746</v>
      </c>
      <c r="JT2370" s="1">
        <f t="shared" si="1237"/>
        <v>29618.252678814591</v>
      </c>
      <c r="JU2370" s="1">
        <f t="shared" si="1238"/>
        <v>4.6839777957385654E-7</v>
      </c>
      <c r="JV2370" s="1">
        <f t="shared" si="1239"/>
        <v>0.99857746614118947</v>
      </c>
      <c r="JW2370" s="1">
        <f t="shared" si="1240"/>
        <v>4.6839777957385654E-7</v>
      </c>
      <c r="JX2370" s="1" t="str">
        <f t="shared" si="1241"/>
        <v/>
      </c>
      <c r="JY2370" s="1" t="str">
        <f t="shared" si="1242"/>
        <v/>
      </c>
      <c r="JZ2370" s="1">
        <f t="shared" si="1243"/>
        <v>1.0576193218283616E-7</v>
      </c>
      <c r="KA2370" s="1" t="str">
        <f t="shared" si="1244"/>
        <v/>
      </c>
      <c r="KB2370" s="1" t="str">
        <f t="shared" si="1245"/>
        <v/>
      </c>
      <c r="KE2370" s="1">
        <f t="shared" si="1208"/>
        <v>11.20639999999981</v>
      </c>
      <c r="KF2370" s="151">
        <f t="shared" si="1209"/>
        <v>0.12986591354626414</v>
      </c>
      <c r="KG2370" s="1">
        <f t="shared" si="1210"/>
        <v>2.6353627303049576E-4</v>
      </c>
      <c r="KH2370" s="1" t="str">
        <f t="shared" si="1206"/>
        <v/>
      </c>
      <c r="KI2370" s="132" t="str">
        <f t="shared" si="1207"/>
        <v/>
      </c>
    </row>
    <row r="2371" spans="237:295" ht="20.100000000000001" customHeight="1" x14ac:dyDescent="0.25">
      <c r="IC2371" s="1">
        <v>1747</v>
      </c>
      <c r="ID2371" s="1">
        <f t="shared" si="1211"/>
        <v>52127.638682997465</v>
      </c>
      <c r="IE2371" s="1">
        <f t="shared" si="1212"/>
        <v>2.6333026135296801E-7</v>
      </c>
      <c r="IF2371" s="1">
        <f t="shared" si="1213"/>
        <v>0.9985959522279908</v>
      </c>
      <c r="IG2371" s="1">
        <f t="shared" si="1214"/>
        <v>2.6333026135296801E-7</v>
      </c>
      <c r="IH2371" s="1" t="str">
        <f t="shared" si="1215"/>
        <v/>
      </c>
      <c r="II2371" s="1" t="str">
        <f t="shared" si="1216"/>
        <v/>
      </c>
      <c r="IL2371" s="1">
        <f t="shared" si="1217"/>
        <v>8.17102132308694E-11</v>
      </c>
      <c r="IM2371" s="1" t="str">
        <f t="shared" si="1218"/>
        <v/>
      </c>
      <c r="IN2371" s="1" t="str">
        <f t="shared" si="1219"/>
        <v/>
      </c>
      <c r="IS2371" s="1">
        <v>1747</v>
      </c>
      <c r="IT2371" s="1">
        <f t="shared" si="1220"/>
        <v>108.01408087869959</v>
      </c>
      <c r="IU2371" s="1">
        <f t="shared" si="1221"/>
        <v>1.2708328957149615E-4</v>
      </c>
      <c r="IV2371" s="1">
        <f t="shared" si="1222"/>
        <v>0.9985959522279908</v>
      </c>
      <c r="IW2371" s="1">
        <f t="shared" si="1223"/>
        <v>1.2708328957149615E-4</v>
      </c>
      <c r="IX2371" s="1" t="str">
        <f t="shared" si="1224"/>
        <v/>
      </c>
      <c r="IY2371" s="1" t="str">
        <f t="shared" si="1225"/>
        <v/>
      </c>
      <c r="IZ2371" s="1">
        <f t="shared" si="1226"/>
        <v>1.7000694393484526E-5</v>
      </c>
      <c r="JA2371" s="1" t="str">
        <f t="shared" si="1227"/>
        <v/>
      </c>
      <c r="JB2371" s="1" t="str">
        <f t="shared" si="1228"/>
        <v/>
      </c>
      <c r="JF2371" s="1">
        <v>1747</v>
      </c>
      <c r="JG2371" s="1">
        <f t="shared" si="1246"/>
        <v>303.68650693925412</v>
      </c>
      <c r="JH2371" s="1">
        <f t="shared" si="1229"/>
        <v>4.5200509092267807E-5</v>
      </c>
      <c r="JI2371" s="1">
        <f t="shared" si="1230"/>
        <v>0.9985959522279908</v>
      </c>
      <c r="JJ2371" s="1">
        <f t="shared" si="1231"/>
        <v>4.5200509092267807E-5</v>
      </c>
      <c r="JK2371" s="1" t="str">
        <f t="shared" si="1232"/>
        <v/>
      </c>
      <c r="JL2371" s="1" t="str">
        <f t="shared" si="1233"/>
        <v/>
      </c>
      <c r="JM2371" s="1">
        <f t="shared" si="1234"/>
        <v>3.9301759674700327E-19</v>
      </c>
      <c r="JN2371" s="1" t="str">
        <f t="shared" si="1235"/>
        <v/>
      </c>
      <c r="JO2371" s="1" t="str">
        <f t="shared" si="1236"/>
        <v/>
      </c>
      <c r="JS2371" s="1">
        <v>1747</v>
      </c>
      <c r="JT2371" s="1">
        <f t="shared" si="1237"/>
        <v>29657.955430394781</v>
      </c>
      <c r="JU2371" s="1">
        <f t="shared" si="1238"/>
        <v>4.6283651448336087E-7</v>
      </c>
      <c r="JV2371" s="1">
        <f t="shared" si="1239"/>
        <v>0.9985959522279908</v>
      </c>
      <c r="JW2371" s="1">
        <f t="shared" si="1240"/>
        <v>4.6283651448336087E-7</v>
      </c>
      <c r="JX2371" s="1" t="str">
        <f t="shared" si="1241"/>
        <v/>
      </c>
      <c r="JY2371" s="1" t="str">
        <f t="shared" si="1242"/>
        <v/>
      </c>
      <c r="JZ2371" s="1">
        <f t="shared" si="1243"/>
        <v>1.0431293784778813E-7</v>
      </c>
      <c r="KA2371" s="1" t="str">
        <f t="shared" si="1244"/>
        <v/>
      </c>
      <c r="KB2371" s="1" t="str">
        <f t="shared" si="1245"/>
        <v/>
      </c>
      <c r="KE2371" s="1">
        <f t="shared" si="1208"/>
        <v>11.21279999999981</v>
      </c>
      <c r="KF2371" s="151">
        <f t="shared" si="1209"/>
        <v>0.12960237727323365</v>
      </c>
      <c r="KG2371" s="1">
        <f t="shared" si="1210"/>
        <v>2.6306942162668268E-4</v>
      </c>
      <c r="KH2371" s="1" t="str">
        <f t="shared" si="1206"/>
        <v/>
      </c>
      <c r="KI2371" s="132" t="str">
        <f t="shared" si="1207"/>
        <v/>
      </c>
    </row>
    <row r="2372" spans="237:295" ht="20.100000000000001" customHeight="1" x14ac:dyDescent="0.25">
      <c r="IC2372" s="1">
        <v>1748</v>
      </c>
      <c r="ID2372" s="1">
        <f t="shared" si="1211"/>
        <v>52197.421331836827</v>
      </c>
      <c r="IE2372" s="1">
        <f t="shared" si="1212"/>
        <v>2.6019959015885611E-7</v>
      </c>
      <c r="IF2372" s="1">
        <f t="shared" si="1213"/>
        <v>0.99861421868450073</v>
      </c>
      <c r="IG2372" s="1">
        <f t="shared" si="1214"/>
        <v>2.6019959015885611E-7</v>
      </c>
      <c r="IH2372" s="1" t="str">
        <f t="shared" si="1215"/>
        <v/>
      </c>
      <c r="II2372" s="1" t="str">
        <f t="shared" si="1216"/>
        <v/>
      </c>
      <c r="IL2372" s="1">
        <f t="shared" si="1217"/>
        <v>8.3363004561427592E-11</v>
      </c>
      <c r="IM2372" s="1" t="str">
        <f t="shared" si="1218"/>
        <v/>
      </c>
      <c r="IN2372" s="1" t="str">
        <f t="shared" si="1219"/>
        <v/>
      </c>
      <c r="IS2372" s="1">
        <v>1748</v>
      </c>
      <c r="IT2372" s="1">
        <f t="shared" si="1220"/>
        <v>108.15867804185714</v>
      </c>
      <c r="IU2372" s="1">
        <f t="shared" si="1221"/>
        <v>1.255724263996365E-4</v>
      </c>
      <c r="IV2372" s="1">
        <f t="shared" si="1222"/>
        <v>0.99861421868450073</v>
      </c>
      <c r="IW2372" s="1">
        <f t="shared" si="1223"/>
        <v>1.255724263996365E-4</v>
      </c>
      <c r="IX2372" s="1" t="str">
        <f t="shared" si="1224"/>
        <v/>
      </c>
      <c r="IY2372" s="1" t="str">
        <f t="shared" si="1225"/>
        <v/>
      </c>
      <c r="IZ2372" s="1">
        <f t="shared" si="1226"/>
        <v>1.7247054364694024E-5</v>
      </c>
      <c r="JA2372" s="1" t="str">
        <f t="shared" si="1227"/>
        <v/>
      </c>
      <c r="JB2372" s="1" t="str">
        <f t="shared" si="1228"/>
        <v/>
      </c>
      <c r="JF2372" s="1">
        <v>1748</v>
      </c>
      <c r="JG2372" s="1">
        <f t="shared" si="1246"/>
        <v>304.09304844787431</v>
      </c>
      <c r="JH2372" s="1">
        <f t="shared" si="1229"/>
        <v>4.46631309305355E-5</v>
      </c>
      <c r="JI2372" s="1">
        <f t="shared" si="1230"/>
        <v>0.99861421868450073</v>
      </c>
      <c r="JJ2372" s="1">
        <f t="shared" si="1231"/>
        <v>4.46631309305355E-5</v>
      </c>
      <c r="JK2372" s="1" t="str">
        <f t="shared" si="1232"/>
        <v/>
      </c>
      <c r="JL2372" s="1" t="str">
        <f t="shared" si="1233"/>
        <v/>
      </c>
      <c r="JM2372" s="1">
        <f t="shared" si="1234"/>
        <v>4.0674288595530152E-19</v>
      </c>
      <c r="JN2372" s="1" t="str">
        <f t="shared" si="1235"/>
        <v/>
      </c>
      <c r="JO2372" s="1" t="str">
        <f t="shared" si="1236"/>
        <v/>
      </c>
      <c r="JS2372" s="1">
        <v>1748</v>
      </c>
      <c r="JT2372" s="1">
        <f t="shared" si="1237"/>
        <v>29697.658181974955</v>
      </c>
      <c r="JU2372" s="1">
        <f t="shared" si="1238"/>
        <v>4.5733396063318471E-7</v>
      </c>
      <c r="JV2372" s="1">
        <f t="shared" si="1239"/>
        <v>0.99861421868450073</v>
      </c>
      <c r="JW2372" s="1">
        <f t="shared" si="1240"/>
        <v>4.5733396063318471E-7</v>
      </c>
      <c r="JX2372" s="1" t="str">
        <f t="shared" si="1241"/>
        <v/>
      </c>
      <c r="JY2372" s="1" t="str">
        <f t="shared" si="1242"/>
        <v/>
      </c>
      <c r="JZ2372" s="1">
        <f t="shared" si="1243"/>
        <v>1.0288214937293993E-7</v>
      </c>
      <c r="KA2372" s="1" t="str">
        <f t="shared" si="1244"/>
        <v/>
      </c>
      <c r="KB2372" s="1" t="str">
        <f t="shared" si="1245"/>
        <v/>
      </c>
      <c r="KE2372" s="1">
        <f t="shared" si="1208"/>
        <v>11.219199999999809</v>
      </c>
      <c r="KF2372" s="151">
        <f t="shared" si="1209"/>
        <v>0.12933930785160697</v>
      </c>
      <c r="KG2372" s="1">
        <f t="shared" si="1210"/>
        <v>2.62603183485699E-4</v>
      </c>
      <c r="KH2372" s="1" t="str">
        <f t="shared" si="1206"/>
        <v/>
      </c>
      <c r="KI2372" s="132" t="str">
        <f t="shared" si="1207"/>
        <v/>
      </c>
    </row>
    <row r="2373" spans="237:295" ht="20.100000000000001" customHeight="1" x14ac:dyDescent="0.25">
      <c r="IC2373" s="1">
        <v>1749</v>
      </c>
      <c r="ID2373" s="1">
        <f t="shared" si="1211"/>
        <v>52267.203980676175</v>
      </c>
      <c r="IE2373" s="1">
        <f t="shared" si="1212"/>
        <v>2.5710202510879136E-7</v>
      </c>
      <c r="IF2373" s="1">
        <f t="shared" si="1213"/>
        <v>0.99863226783132386</v>
      </c>
      <c r="IG2373" s="1">
        <f t="shared" si="1214"/>
        <v>2.5710202510879136E-7</v>
      </c>
      <c r="IH2373" s="1" t="str">
        <f t="shared" si="1215"/>
        <v/>
      </c>
      <c r="II2373" s="1" t="str">
        <f t="shared" si="1216"/>
        <v/>
      </c>
      <c r="IL2373" s="1">
        <f t="shared" si="1217"/>
        <v>8.5047866911259479E-11</v>
      </c>
      <c r="IM2373" s="1" t="str">
        <f t="shared" si="1218"/>
        <v/>
      </c>
      <c r="IN2373" s="1" t="str">
        <f t="shared" si="1219"/>
        <v/>
      </c>
      <c r="IS2373" s="1">
        <v>1749</v>
      </c>
      <c r="IT2373" s="1">
        <f t="shared" si="1220"/>
        <v>108.3032752050147</v>
      </c>
      <c r="IU2373" s="1">
        <f t="shared" si="1221"/>
        <v>1.240775402661499E-4</v>
      </c>
      <c r="IV2373" s="1">
        <f t="shared" si="1222"/>
        <v>0.99863226783132386</v>
      </c>
      <c r="IW2373" s="1">
        <f t="shared" si="1223"/>
        <v>1.240775402661499E-4</v>
      </c>
      <c r="IX2373" s="1" t="str">
        <f t="shared" si="1224"/>
        <v/>
      </c>
      <c r="IY2373" s="1" t="str">
        <f t="shared" si="1225"/>
        <v/>
      </c>
      <c r="IZ2373" s="1">
        <f t="shared" si="1226"/>
        <v>1.7496704430887038E-5</v>
      </c>
      <c r="JA2373" s="1" t="str">
        <f t="shared" si="1227"/>
        <v/>
      </c>
      <c r="JB2373" s="1" t="str">
        <f t="shared" si="1228"/>
        <v/>
      </c>
      <c r="JF2373" s="1">
        <v>1749</v>
      </c>
      <c r="JG2373" s="1">
        <f t="shared" si="1246"/>
        <v>304.4995899564945</v>
      </c>
      <c r="JH2373" s="1">
        <f t="shared" si="1229"/>
        <v>4.41314354220512E-5</v>
      </c>
      <c r="JI2373" s="1">
        <f t="shared" si="1230"/>
        <v>0.99863226783132386</v>
      </c>
      <c r="JJ2373" s="1">
        <f t="shared" si="1231"/>
        <v>4.41314354220512E-5</v>
      </c>
      <c r="JK2373" s="1" t="str">
        <f t="shared" si="1232"/>
        <v/>
      </c>
      <c r="JL2373" s="1" t="str">
        <f t="shared" si="1233"/>
        <v/>
      </c>
      <c r="JM2373" s="1">
        <f t="shared" si="1234"/>
        <v>4.2094076608615609E-19</v>
      </c>
      <c r="JN2373" s="1" t="str">
        <f t="shared" si="1235"/>
        <v/>
      </c>
      <c r="JO2373" s="1" t="str">
        <f t="shared" si="1236"/>
        <v/>
      </c>
      <c r="JS2373" s="1">
        <v>1749</v>
      </c>
      <c r="JT2373" s="1">
        <f t="shared" si="1237"/>
        <v>29737.360933555145</v>
      </c>
      <c r="JU2373" s="1">
        <f t="shared" si="1238"/>
        <v>4.5188959505289807E-7</v>
      </c>
      <c r="JV2373" s="1">
        <f t="shared" si="1239"/>
        <v>0.99863226783132386</v>
      </c>
      <c r="JW2373" s="1">
        <f t="shared" si="1240"/>
        <v>4.5188959505289807E-7</v>
      </c>
      <c r="JX2373" s="1" t="str">
        <f t="shared" si="1241"/>
        <v/>
      </c>
      <c r="JY2373" s="1" t="str">
        <f t="shared" si="1242"/>
        <v/>
      </c>
      <c r="JZ2373" s="1">
        <f t="shared" si="1243"/>
        <v>1.0146936251195432E-7</v>
      </c>
      <c r="KA2373" s="1" t="str">
        <f t="shared" si="1244"/>
        <v/>
      </c>
      <c r="KB2373" s="1" t="str">
        <f t="shared" si="1245"/>
        <v/>
      </c>
      <c r="KE2373" s="1">
        <f t="shared" si="1208"/>
        <v>11.225599999999808</v>
      </c>
      <c r="KF2373" s="151">
        <f t="shared" si="1209"/>
        <v>0.12907670466812127</v>
      </c>
      <c r="KG2373" s="1">
        <f t="shared" si="1210"/>
        <v>2.6213755852241838E-4</v>
      </c>
      <c r="KH2373" s="1" t="str">
        <f t="shared" si="1206"/>
        <v/>
      </c>
      <c r="KI2373" s="132" t="str">
        <f t="shared" si="1207"/>
        <v/>
      </c>
    </row>
    <row r="2374" spans="237:295" ht="20.100000000000001" customHeight="1" x14ac:dyDescent="0.25">
      <c r="IC2374" s="1">
        <v>1750</v>
      </c>
      <c r="ID2374" s="1">
        <f t="shared" si="1211"/>
        <v>52336.986629515537</v>
      </c>
      <c r="IE2374" s="1">
        <f t="shared" si="1212"/>
        <v>2.5403727061954987E-7</v>
      </c>
      <c r="IF2374" s="1">
        <f t="shared" si="1213"/>
        <v>0.9986501019683699</v>
      </c>
      <c r="IG2374" s="1">
        <f t="shared" si="1214"/>
        <v>2.5403727061954987E-7</v>
      </c>
      <c r="IH2374" s="1" t="str">
        <f t="shared" si="1215"/>
        <v/>
      </c>
      <c r="II2374" s="1" t="str">
        <f t="shared" si="1216"/>
        <v/>
      </c>
      <c r="IL2374" s="1">
        <f t="shared" si="1217"/>
        <v>8.6765394012600835E-11</v>
      </c>
      <c r="IM2374" s="1" t="str">
        <f t="shared" si="1218"/>
        <v/>
      </c>
      <c r="IN2374" s="1" t="str">
        <f t="shared" si="1219"/>
        <v/>
      </c>
      <c r="IS2374" s="1">
        <v>1750</v>
      </c>
      <c r="IT2374" s="1">
        <f t="shared" si="1220"/>
        <v>108.44787236817226</v>
      </c>
      <c r="IU2374" s="1">
        <f t="shared" si="1221"/>
        <v>1.225984885224549E-4</v>
      </c>
      <c r="IV2374" s="1">
        <f t="shared" si="1222"/>
        <v>0.9986501019683699</v>
      </c>
      <c r="IW2374" s="1">
        <f t="shared" si="1223"/>
        <v>1.225984885224549E-4</v>
      </c>
      <c r="IX2374" s="1" t="str">
        <f t="shared" si="1224"/>
        <v/>
      </c>
      <c r="IY2374" s="1" t="str">
        <f t="shared" si="1225"/>
        <v/>
      </c>
      <c r="IZ2374" s="1">
        <f t="shared" si="1226"/>
        <v>1.774968416943259E-5</v>
      </c>
      <c r="JA2374" s="1" t="str">
        <f t="shared" si="1227"/>
        <v/>
      </c>
      <c r="JB2374" s="1" t="str">
        <f t="shared" si="1228"/>
        <v/>
      </c>
      <c r="JF2374" s="1">
        <v>1750</v>
      </c>
      <c r="JG2374" s="1">
        <f t="shared" si="1246"/>
        <v>304.90613146511458</v>
      </c>
      <c r="JH2374" s="1">
        <f t="shared" si="1229"/>
        <v>4.3605371830101133E-5</v>
      </c>
      <c r="JI2374" s="1">
        <f t="shared" si="1230"/>
        <v>0.9986501019683699</v>
      </c>
      <c r="JJ2374" s="1">
        <f t="shared" si="1231"/>
        <v>4.3605371830101133E-5</v>
      </c>
      <c r="JK2374" s="1" t="str">
        <f t="shared" si="1232"/>
        <v/>
      </c>
      <c r="JL2374" s="1" t="str">
        <f t="shared" si="1233"/>
        <v/>
      </c>
      <c r="JM2374" s="1">
        <f t="shared" si="1234"/>
        <v>4.3562727127154033E-19</v>
      </c>
      <c r="JN2374" s="1" t="str">
        <f t="shared" si="1235"/>
        <v/>
      </c>
      <c r="JO2374" s="1" t="str">
        <f t="shared" si="1236"/>
        <v/>
      </c>
      <c r="JS2374" s="1">
        <v>1750</v>
      </c>
      <c r="JT2374" s="1">
        <f t="shared" si="1237"/>
        <v>29777.063685135319</v>
      </c>
      <c r="JU2374" s="1">
        <f t="shared" si="1238"/>
        <v>4.4650289821729954E-7</v>
      </c>
      <c r="JV2374" s="1">
        <f t="shared" si="1239"/>
        <v>0.9986501019683699</v>
      </c>
      <c r="JW2374" s="1">
        <f t="shared" si="1240"/>
        <v>4.4650289821729954E-7</v>
      </c>
      <c r="JX2374" s="1" t="str">
        <f t="shared" si="1241"/>
        <v/>
      </c>
      <c r="JY2374" s="1" t="str">
        <f t="shared" si="1242"/>
        <v/>
      </c>
      <c r="JZ2374" s="1">
        <f t="shared" si="1243"/>
        <v>1.0007437496347526E-7</v>
      </c>
      <c r="KA2374" s="1" t="str">
        <f t="shared" si="1244"/>
        <v/>
      </c>
      <c r="KB2374" s="1" t="str">
        <f t="shared" si="1245"/>
        <v/>
      </c>
      <c r="KE2374" s="1">
        <f t="shared" si="1208"/>
        <v>11.231999999999807</v>
      </c>
      <c r="KF2374" s="151">
        <f t="shared" si="1209"/>
        <v>0.12881456710959885</v>
      </c>
      <c r="KG2374" s="1">
        <f t="shared" si="1210"/>
        <v>2.6167254664843931E-4</v>
      </c>
      <c r="KH2374" s="1" t="str">
        <f t="shared" si="1206"/>
        <v/>
      </c>
      <c r="KI2374" s="132" t="str">
        <f t="shared" si="1207"/>
        <v/>
      </c>
    </row>
    <row r="2375" spans="237:295" ht="20.100000000000001" customHeight="1" x14ac:dyDescent="0.25">
      <c r="IC2375" s="1">
        <v>1751</v>
      </c>
      <c r="ID2375" s="1">
        <f t="shared" si="1211"/>
        <v>52406.769278354885</v>
      </c>
      <c r="IE2375" s="1">
        <f t="shared" si="1212"/>
        <v>2.5100503306353176E-7</v>
      </c>
      <c r="IF2375" s="1">
        <f t="shared" si="1213"/>
        <v>0.99866772337499043</v>
      </c>
      <c r="IG2375" s="1">
        <f t="shared" si="1214"/>
        <v>2.5100503306353176E-7</v>
      </c>
      <c r="IH2375" s="1" t="str">
        <f t="shared" si="1215"/>
        <v/>
      </c>
      <c r="II2375" s="1" t="str">
        <f t="shared" si="1216"/>
        <v/>
      </c>
      <c r="IL2375" s="1">
        <f t="shared" si="1217"/>
        <v>8.8516190009125669E-11</v>
      </c>
      <c r="IM2375" s="1" t="str">
        <f t="shared" si="1218"/>
        <v/>
      </c>
      <c r="IN2375" s="1" t="str">
        <f t="shared" si="1219"/>
        <v/>
      </c>
      <c r="IS2375" s="1">
        <v>1751</v>
      </c>
      <c r="IT2375" s="1">
        <f t="shared" si="1220"/>
        <v>108.59246953132984</v>
      </c>
      <c r="IU2375" s="1">
        <f t="shared" si="1221"/>
        <v>1.2113512946375353E-4</v>
      </c>
      <c r="IV2375" s="1">
        <f t="shared" si="1222"/>
        <v>0.99866772337499043</v>
      </c>
      <c r="IW2375" s="1">
        <f t="shared" si="1223"/>
        <v>1.2113512946375353E-4</v>
      </c>
      <c r="IX2375" s="1" t="str">
        <f t="shared" si="1224"/>
        <v/>
      </c>
      <c r="IY2375" s="1" t="str">
        <f t="shared" si="1225"/>
        <v/>
      </c>
      <c r="IZ2375" s="1">
        <f t="shared" si="1226"/>
        <v>1.8006033569280043E-5</v>
      </c>
      <c r="JA2375" s="1" t="str">
        <f t="shared" si="1227"/>
        <v/>
      </c>
      <c r="JB2375" s="1" t="str">
        <f t="shared" si="1228"/>
        <v/>
      </c>
      <c r="JF2375" s="1">
        <v>1751</v>
      </c>
      <c r="JG2375" s="1">
        <f t="shared" si="1246"/>
        <v>305.31267297373478</v>
      </c>
      <c r="JH2375" s="1">
        <f t="shared" si="1229"/>
        <v>4.3084889753652594E-5</v>
      </c>
      <c r="JI2375" s="1">
        <f t="shared" si="1230"/>
        <v>0.99866772337499043</v>
      </c>
      <c r="JJ2375" s="1">
        <f t="shared" si="1231"/>
        <v>4.3084889753652594E-5</v>
      </c>
      <c r="JK2375" s="1" t="str">
        <f t="shared" si="1232"/>
        <v/>
      </c>
      <c r="JL2375" s="1" t="str">
        <f t="shared" si="1233"/>
        <v/>
      </c>
      <c r="JM2375" s="1">
        <f t="shared" si="1234"/>
        <v>4.5081897133961587E-19</v>
      </c>
      <c r="JN2375" s="1" t="str">
        <f t="shared" si="1235"/>
        <v/>
      </c>
      <c r="JO2375" s="1" t="str">
        <f t="shared" si="1236"/>
        <v/>
      </c>
      <c r="JS2375" s="1">
        <v>1751</v>
      </c>
      <c r="JT2375" s="1">
        <f t="shared" si="1237"/>
        <v>29816.766436715494</v>
      </c>
      <c r="JU2375" s="1">
        <f t="shared" si="1238"/>
        <v>4.4117335403843403E-7</v>
      </c>
      <c r="JV2375" s="1">
        <f t="shared" si="1239"/>
        <v>0.99866772337499043</v>
      </c>
      <c r="JW2375" s="1">
        <f t="shared" si="1240"/>
        <v>4.4117335403843403E-7</v>
      </c>
      <c r="JX2375" s="1" t="str">
        <f t="shared" si="1241"/>
        <v/>
      </c>
      <c r="JY2375" s="1" t="str">
        <f t="shared" si="1242"/>
        <v/>
      </c>
      <c r="JZ2375" s="1">
        <f t="shared" si="1243"/>
        <v>9.869698635727535E-8</v>
      </c>
      <c r="KA2375" s="1" t="str">
        <f t="shared" si="1244"/>
        <v/>
      </c>
      <c r="KB2375" s="1" t="str">
        <f t="shared" si="1245"/>
        <v/>
      </c>
      <c r="KE2375" s="1">
        <f t="shared" si="1208"/>
        <v>11.238399999999807</v>
      </c>
      <c r="KF2375" s="151">
        <f t="shared" si="1209"/>
        <v>0.12855289456295041</v>
      </c>
      <c r="KG2375" s="1">
        <f t="shared" si="1210"/>
        <v>2.6120814777255696E-4</v>
      </c>
      <c r="KH2375" s="1" t="str">
        <f t="shared" si="1206"/>
        <v/>
      </c>
      <c r="KI2375" s="132" t="str">
        <f t="shared" si="1207"/>
        <v/>
      </c>
    </row>
    <row r="2376" spans="237:295" ht="20.100000000000001" customHeight="1" x14ac:dyDescent="0.25">
      <c r="IC2376" s="1">
        <v>1752</v>
      </c>
      <c r="ID2376" s="1">
        <f t="shared" si="1211"/>
        <v>52476.551927194247</v>
      </c>
      <c r="IE2376" s="1">
        <f t="shared" si="1212"/>
        <v>2.4800502076412467E-7</v>
      </c>
      <c r="IF2376" s="1">
        <f t="shared" si="1213"/>
        <v>0.99868513431011474</v>
      </c>
      <c r="IG2376" s="1">
        <f t="shared" si="1214"/>
        <v>2.4800502076412467E-7</v>
      </c>
      <c r="IH2376" s="1" t="str">
        <f t="shared" si="1215"/>
        <v/>
      </c>
      <c r="II2376" s="1" t="str">
        <f t="shared" si="1216"/>
        <v/>
      </c>
      <c r="IL2376" s="1">
        <f t="shared" si="1217"/>
        <v>9.0300869627151143E-11</v>
      </c>
      <c r="IM2376" s="1" t="str">
        <f t="shared" si="1218"/>
        <v/>
      </c>
      <c r="IN2376" s="1" t="str">
        <f t="shared" si="1219"/>
        <v/>
      </c>
      <c r="IS2376" s="1">
        <v>1752</v>
      </c>
      <c r="IT2376" s="1">
        <f t="shared" si="1220"/>
        <v>108.7370666944874</v>
      </c>
      <c r="IU2376" s="1">
        <f t="shared" si="1221"/>
        <v>1.1968732232679676E-4</v>
      </c>
      <c r="IV2376" s="1">
        <f t="shared" si="1222"/>
        <v>0.99868513431011463</v>
      </c>
      <c r="IW2376" s="1">
        <f t="shared" si="1223"/>
        <v>1.1968732232679676E-4</v>
      </c>
      <c r="IX2376" s="1" t="str">
        <f t="shared" si="1224"/>
        <v/>
      </c>
      <c r="IY2376" s="1" t="str">
        <f t="shared" si="1225"/>
        <v/>
      </c>
      <c r="IZ2376" s="1">
        <f t="shared" si="1226"/>
        <v>1.8265793034332324E-5</v>
      </c>
      <c r="JA2376" s="1" t="str">
        <f t="shared" si="1227"/>
        <v/>
      </c>
      <c r="JB2376" s="1" t="str">
        <f t="shared" si="1228"/>
        <v/>
      </c>
      <c r="JF2376" s="1">
        <v>1752</v>
      </c>
      <c r="JG2376" s="1">
        <f t="shared" si="1246"/>
        <v>305.71921448235497</v>
      </c>
      <c r="JH2376" s="1">
        <f t="shared" si="1229"/>
        <v>4.2569939126559706E-5</v>
      </c>
      <c r="JI2376" s="1">
        <f t="shared" si="1230"/>
        <v>0.99868513431011474</v>
      </c>
      <c r="JJ2376" s="1">
        <f t="shared" si="1231"/>
        <v>4.2569939126559706E-5</v>
      </c>
      <c r="JK2376" s="1" t="str">
        <f t="shared" si="1232"/>
        <v/>
      </c>
      <c r="JL2376" s="1" t="str">
        <f t="shared" si="1233"/>
        <v/>
      </c>
      <c r="JM2376" s="1">
        <f t="shared" si="1234"/>
        <v>4.6653298942599745E-19</v>
      </c>
      <c r="JN2376" s="1" t="str">
        <f t="shared" si="1235"/>
        <v/>
      </c>
      <c r="JO2376" s="1" t="str">
        <f t="shared" si="1236"/>
        <v/>
      </c>
      <c r="JS2376" s="1">
        <v>1752</v>
      </c>
      <c r="JT2376" s="1">
        <f t="shared" si="1237"/>
        <v>29856.469188295683</v>
      </c>
      <c r="JU2376" s="1">
        <f t="shared" si="1238"/>
        <v>4.3590044985746063E-7</v>
      </c>
      <c r="JV2376" s="1">
        <f t="shared" si="1239"/>
        <v>0.99868513431011474</v>
      </c>
      <c r="JW2376" s="1">
        <f t="shared" si="1240"/>
        <v>4.3590044985746063E-7</v>
      </c>
      <c r="JX2376" s="1" t="str">
        <f t="shared" si="1241"/>
        <v/>
      </c>
      <c r="JY2376" s="1" t="str">
        <f t="shared" si="1242"/>
        <v/>
      </c>
      <c r="JZ2376" s="1">
        <f t="shared" si="1243"/>
        <v>9.7336998240441948E-8</v>
      </c>
      <c r="KA2376" s="1" t="str">
        <f t="shared" si="1244"/>
        <v/>
      </c>
      <c r="KB2376" s="1" t="str">
        <f t="shared" si="1245"/>
        <v/>
      </c>
      <c r="KE2376" s="1">
        <f t="shared" si="1208"/>
        <v>11.244799999999806</v>
      </c>
      <c r="KF2376" s="151">
        <f t="shared" si="1209"/>
        <v>0.12829168641517785</v>
      </c>
      <c r="KG2376" s="1">
        <f t="shared" si="1210"/>
        <v>2.607443618002081E-4</v>
      </c>
      <c r="KH2376" s="1" t="str">
        <f t="shared" si="1206"/>
        <v/>
      </c>
      <c r="KI2376" s="132" t="str">
        <f t="shared" si="1207"/>
        <v/>
      </c>
    </row>
    <row r="2377" spans="237:295" ht="20.100000000000001" customHeight="1" x14ac:dyDescent="0.25">
      <c r="IC2377" s="1">
        <v>1753</v>
      </c>
      <c r="ID2377" s="1">
        <f t="shared" si="1211"/>
        <v>52546.334576033594</v>
      </c>
      <c r="IE2377" s="1">
        <f t="shared" si="1212"/>
        <v>2.4503694399097582E-7</v>
      </c>
      <c r="IF2377" s="1">
        <f t="shared" si="1213"/>
        <v>0.9987023370123862</v>
      </c>
      <c r="IG2377" s="1">
        <f t="shared" si="1214"/>
        <v>2.4503694399097582E-7</v>
      </c>
      <c r="IH2377" s="1" t="str">
        <f t="shared" si="1215"/>
        <v/>
      </c>
      <c r="II2377" s="1" t="str">
        <f t="shared" si="1216"/>
        <v/>
      </c>
      <c r="IL2377" s="1">
        <f t="shared" si="1217"/>
        <v>9.2120058349437495E-11</v>
      </c>
      <c r="IM2377" s="1" t="str">
        <f t="shared" si="1218"/>
        <v/>
      </c>
      <c r="IN2377" s="1" t="str">
        <f t="shared" si="1219"/>
        <v/>
      </c>
      <c r="IS2377" s="1">
        <v>1753</v>
      </c>
      <c r="IT2377" s="1">
        <f t="shared" si="1220"/>
        <v>108.88166385764495</v>
      </c>
      <c r="IU2377" s="1">
        <f t="shared" si="1221"/>
        <v>1.1825492728759938E-4</v>
      </c>
      <c r="IV2377" s="1">
        <f t="shared" si="1222"/>
        <v>0.9987023370123862</v>
      </c>
      <c r="IW2377" s="1">
        <f t="shared" si="1223"/>
        <v>1.1825492728759938E-4</v>
      </c>
      <c r="IX2377" s="1" t="str">
        <f t="shared" si="1224"/>
        <v/>
      </c>
      <c r="IY2377" s="1" t="str">
        <f t="shared" si="1225"/>
        <v/>
      </c>
      <c r="IZ2377" s="1">
        <f t="shared" si="1226"/>
        <v>1.8529003386834482E-5</v>
      </c>
      <c r="JA2377" s="1" t="str">
        <f t="shared" si="1227"/>
        <v/>
      </c>
      <c r="JB2377" s="1" t="str">
        <f t="shared" si="1228"/>
        <v/>
      </c>
      <c r="JF2377" s="1">
        <v>1753</v>
      </c>
      <c r="JG2377" s="1">
        <f t="shared" si="1246"/>
        <v>306.12575599097505</v>
      </c>
      <c r="JH2377" s="1">
        <f t="shared" si="1229"/>
        <v>4.2060470216750513E-5</v>
      </c>
      <c r="JI2377" s="1">
        <f t="shared" si="1230"/>
        <v>0.9987023370123862</v>
      </c>
      <c r="JJ2377" s="1">
        <f t="shared" si="1231"/>
        <v>4.2060470216750513E-5</v>
      </c>
      <c r="JK2377" s="1" t="str">
        <f t="shared" si="1232"/>
        <v/>
      </c>
      <c r="JL2377" s="1" t="str">
        <f t="shared" si="1233"/>
        <v/>
      </c>
      <c r="JM2377" s="1">
        <f t="shared" si="1234"/>
        <v>4.8278702015441471E-19</v>
      </c>
      <c r="JN2377" s="1" t="str">
        <f t="shared" si="1235"/>
        <v/>
      </c>
      <c r="JO2377" s="1" t="str">
        <f t="shared" si="1236"/>
        <v/>
      </c>
      <c r="JS2377" s="1">
        <v>1753</v>
      </c>
      <c r="JT2377" s="1">
        <f t="shared" si="1237"/>
        <v>29896.171939875858</v>
      </c>
      <c r="JU2377" s="1">
        <f t="shared" si="1238"/>
        <v>4.3068367643633895E-7</v>
      </c>
      <c r="JV2377" s="1">
        <f t="shared" si="1239"/>
        <v>0.9987023370123862</v>
      </c>
      <c r="JW2377" s="1">
        <f t="shared" si="1240"/>
        <v>4.3068367643633895E-7</v>
      </c>
      <c r="JX2377" s="1" t="str">
        <f t="shared" si="1241"/>
        <v/>
      </c>
      <c r="JY2377" s="1" t="str">
        <f t="shared" si="1242"/>
        <v/>
      </c>
      <c r="JZ2377" s="1">
        <f t="shared" si="1243"/>
        <v>9.5994214063604698E-8</v>
      </c>
      <c r="KA2377" s="1" t="str">
        <f t="shared" si="1244"/>
        <v/>
      </c>
      <c r="KB2377" s="1" t="str">
        <f t="shared" si="1245"/>
        <v/>
      </c>
      <c r="KE2377" s="1">
        <f t="shared" si="1208"/>
        <v>11.251199999999805</v>
      </c>
      <c r="KF2377" s="151">
        <f t="shared" si="1209"/>
        <v>0.12803094205337764</v>
      </c>
      <c r="KG2377" s="1">
        <f t="shared" si="1210"/>
        <v>2.6028118863427596E-4</v>
      </c>
      <c r="KH2377" s="1" t="str">
        <f t="shared" si="1206"/>
        <v/>
      </c>
      <c r="KI2377" s="132" t="str">
        <f t="shared" si="1207"/>
        <v/>
      </c>
    </row>
    <row r="2378" spans="237:295" ht="20.100000000000001" customHeight="1" x14ac:dyDescent="0.25">
      <c r="IC2378" s="1">
        <v>1754</v>
      </c>
      <c r="ID2378" s="1">
        <f t="shared" si="1211"/>
        <v>52616.117224872956</v>
      </c>
      <c r="IE2378" s="1">
        <f t="shared" si="1212"/>
        <v>2.4210051495515791E-7</v>
      </c>
      <c r="IF2378" s="1">
        <f t="shared" si="1213"/>
        <v>0.99871933370029786</v>
      </c>
      <c r="IG2378" s="1">
        <f t="shared" si="1214"/>
        <v>2.4210051495515791E-7</v>
      </c>
      <c r="IH2378" s="1" t="str">
        <f t="shared" si="1215"/>
        <v/>
      </c>
      <c r="II2378" s="1" t="str">
        <f t="shared" si="1216"/>
        <v/>
      </c>
      <c r="IL2378" s="1">
        <f t="shared" si="1217"/>
        <v>9.3974392591631319E-11</v>
      </c>
      <c r="IM2378" s="1" t="str">
        <f t="shared" si="1218"/>
        <v/>
      </c>
      <c r="IN2378" s="1" t="str">
        <f t="shared" si="1219"/>
        <v/>
      </c>
      <c r="IS2378" s="1">
        <v>1754</v>
      </c>
      <c r="IT2378" s="1">
        <f t="shared" si="1220"/>
        <v>109.02626102080251</v>
      </c>
      <c r="IU2378" s="1">
        <f t="shared" si="1221"/>
        <v>1.1683780545911053E-4</v>
      </c>
      <c r="IV2378" s="1">
        <f t="shared" si="1222"/>
        <v>0.99871933370029786</v>
      </c>
      <c r="IW2378" s="1">
        <f t="shared" si="1223"/>
        <v>1.1683780545911053E-4</v>
      </c>
      <c r="IX2378" s="1" t="str">
        <f t="shared" si="1224"/>
        <v/>
      </c>
      <c r="IY2378" s="1" t="str">
        <f t="shared" si="1225"/>
        <v/>
      </c>
      <c r="IZ2378" s="1">
        <f t="shared" si="1226"/>
        <v>1.8795705870777433E-5</v>
      </c>
      <c r="JA2378" s="1" t="str">
        <f t="shared" si="1227"/>
        <v/>
      </c>
      <c r="JB2378" s="1" t="str">
        <f t="shared" si="1228"/>
        <v/>
      </c>
      <c r="JF2378" s="1">
        <v>1754</v>
      </c>
      <c r="JG2378" s="1">
        <f t="shared" si="1246"/>
        <v>306.53229749959524</v>
      </c>
      <c r="JH2378" s="1">
        <f t="shared" si="1229"/>
        <v>4.1556433625398114E-5</v>
      </c>
      <c r="JI2378" s="1">
        <f t="shared" si="1230"/>
        <v>0.99871933370029786</v>
      </c>
      <c r="JJ2378" s="1">
        <f t="shared" si="1231"/>
        <v>4.1556433625398114E-5</v>
      </c>
      <c r="JK2378" s="1" t="str">
        <f t="shared" si="1232"/>
        <v/>
      </c>
      <c r="JL2378" s="1" t="str">
        <f t="shared" si="1233"/>
        <v/>
      </c>
      <c r="JM2378" s="1">
        <f t="shared" si="1234"/>
        <v>4.995993484046654E-19</v>
      </c>
      <c r="JN2378" s="1" t="str">
        <f t="shared" si="1235"/>
        <v/>
      </c>
      <c r="JO2378" s="1" t="str">
        <f t="shared" si="1236"/>
        <v/>
      </c>
      <c r="JS2378" s="1">
        <v>1754</v>
      </c>
      <c r="JT2378" s="1">
        <f t="shared" si="1237"/>
        <v>29935.874691456047</v>
      </c>
      <c r="JU2378" s="1">
        <f t="shared" si="1238"/>
        <v>4.2552252794932909E-7</v>
      </c>
      <c r="JV2378" s="1">
        <f t="shared" si="1239"/>
        <v>0.99871933370029786</v>
      </c>
      <c r="JW2378" s="1">
        <f t="shared" si="1240"/>
        <v>4.2552252794932909E-7</v>
      </c>
      <c r="JX2378" s="1" t="str">
        <f t="shared" si="1241"/>
        <v/>
      </c>
      <c r="JY2378" s="1" t="str">
        <f t="shared" si="1242"/>
        <v/>
      </c>
      <c r="JZ2378" s="1">
        <f t="shared" si="1243"/>
        <v>9.4668439167193241E-8</v>
      </c>
      <c r="KA2378" s="1" t="str">
        <f t="shared" si="1244"/>
        <v/>
      </c>
      <c r="KB2378" s="1" t="str">
        <f t="shared" si="1245"/>
        <v/>
      </c>
      <c r="KE2378" s="1">
        <f t="shared" si="1208"/>
        <v>11.257599999999805</v>
      </c>
      <c r="KF2378" s="151">
        <f t="shared" si="1209"/>
        <v>0.12777066086474337</v>
      </c>
      <c r="KG2378" s="1">
        <f t="shared" si="1210"/>
        <v>2.5981862817439638E-4</v>
      </c>
      <c r="KH2378" s="1" t="str">
        <f t="shared" si="1206"/>
        <v/>
      </c>
      <c r="KI2378" s="132" t="str">
        <f t="shared" si="1207"/>
        <v/>
      </c>
    </row>
    <row r="2379" spans="237:295" ht="20.100000000000001" customHeight="1" x14ac:dyDescent="0.25">
      <c r="IC2379" s="1">
        <v>1755</v>
      </c>
      <c r="ID2379" s="1">
        <f t="shared" si="1211"/>
        <v>52685.899873712304</v>
      </c>
      <c r="IE2379" s="1">
        <f t="shared" si="1212"/>
        <v>2.3919544780424717E-7</v>
      </c>
      <c r="IF2379" s="1">
        <f t="shared" si="1213"/>
        <v>0.99873612657232769</v>
      </c>
      <c r="IG2379" s="1">
        <f t="shared" si="1214"/>
        <v>2.3919544780424717E-7</v>
      </c>
      <c r="IH2379" s="1" t="str">
        <f t="shared" si="1215"/>
        <v/>
      </c>
      <c r="II2379" s="1" t="str">
        <f t="shared" si="1216"/>
        <v/>
      </c>
      <c r="IL2379" s="1">
        <f t="shared" si="1217"/>
        <v>9.5864519881374123E-11</v>
      </c>
      <c r="IM2379" s="1" t="str">
        <f t="shared" si="1218"/>
        <v/>
      </c>
      <c r="IN2379" s="1" t="str">
        <f t="shared" si="1219"/>
        <v/>
      </c>
      <c r="IS2379" s="1">
        <v>1755</v>
      </c>
      <c r="IT2379" s="1">
        <f t="shared" si="1220"/>
        <v>109.17085818396009</v>
      </c>
      <c r="IU2379" s="1">
        <f t="shared" si="1221"/>
        <v>1.1543581888883534E-4</v>
      </c>
      <c r="IV2379" s="1">
        <f t="shared" si="1222"/>
        <v>0.99873612657232769</v>
      </c>
      <c r="IW2379" s="1">
        <f t="shared" si="1223"/>
        <v>1.1543581888883534E-4</v>
      </c>
      <c r="IX2379" s="1" t="str">
        <f t="shared" si="1224"/>
        <v/>
      </c>
      <c r="IY2379" s="1" t="str">
        <f t="shared" si="1225"/>
        <v/>
      </c>
      <c r="IZ2379" s="1">
        <f t="shared" si="1226"/>
        <v>1.9065942155316523E-5</v>
      </c>
      <c r="JA2379" s="1" t="str">
        <f t="shared" si="1227"/>
        <v/>
      </c>
      <c r="JB2379" s="1" t="str">
        <f t="shared" si="1228"/>
        <v/>
      </c>
      <c r="JF2379" s="1">
        <v>1755</v>
      </c>
      <c r="JG2379" s="1">
        <f t="shared" si="1246"/>
        <v>306.93883900821544</v>
      </c>
      <c r="JH2379" s="1">
        <f t="shared" si="1229"/>
        <v>4.1057780286075258E-5</v>
      </c>
      <c r="JI2379" s="1">
        <f t="shared" si="1230"/>
        <v>0.99873612657232769</v>
      </c>
      <c r="JJ2379" s="1">
        <f t="shared" si="1231"/>
        <v>4.1057780286075258E-5</v>
      </c>
      <c r="JK2379" s="1" t="str">
        <f t="shared" si="1232"/>
        <v/>
      </c>
      <c r="JL2379" s="1" t="str">
        <f t="shared" si="1233"/>
        <v/>
      </c>
      <c r="JM2379" s="1">
        <f t="shared" si="1234"/>
        <v>5.1698886868652543E-19</v>
      </c>
      <c r="JN2379" s="1" t="str">
        <f t="shared" si="1235"/>
        <v/>
      </c>
      <c r="JO2379" s="1" t="str">
        <f t="shared" si="1236"/>
        <v/>
      </c>
      <c r="JS2379" s="1">
        <v>1755</v>
      </c>
      <c r="JT2379" s="1">
        <f t="shared" si="1237"/>
        <v>29975.577443036222</v>
      </c>
      <c r="JU2379" s="1">
        <f t="shared" si="1238"/>
        <v>4.2041650197434487E-7</v>
      </c>
      <c r="JV2379" s="1">
        <f t="shared" si="1239"/>
        <v>0.99873612657232769</v>
      </c>
      <c r="JW2379" s="1">
        <f t="shared" si="1240"/>
        <v>4.2041650197434487E-7</v>
      </c>
      <c r="JX2379" s="1" t="str">
        <f t="shared" si="1241"/>
        <v/>
      </c>
      <c r="JY2379" s="1" t="str">
        <f t="shared" si="1242"/>
        <v/>
      </c>
      <c r="JZ2379" s="1">
        <f t="shared" si="1243"/>
        <v>9.3359480767743533E-8</v>
      </c>
      <c r="KA2379" s="1" t="str">
        <f t="shared" si="1244"/>
        <v/>
      </c>
      <c r="KB2379" s="1" t="str">
        <f t="shared" si="1245"/>
        <v/>
      </c>
      <c r="KE2379" s="1">
        <f t="shared" si="1208"/>
        <v>11.263999999999804</v>
      </c>
      <c r="KF2379" s="151">
        <f t="shared" si="1209"/>
        <v>0.12751084223656897</v>
      </c>
      <c r="KG2379" s="1">
        <f t="shared" si="1210"/>
        <v>2.593566803169578E-4</v>
      </c>
      <c r="KH2379" s="1" t="str">
        <f t="shared" si="1206"/>
        <v/>
      </c>
      <c r="KI2379" s="132" t="str">
        <f t="shared" si="1207"/>
        <v/>
      </c>
    </row>
    <row r="2380" spans="237:295" ht="20.100000000000001" customHeight="1" x14ac:dyDescent="0.25">
      <c r="IC2380" s="1">
        <v>1756</v>
      </c>
      <c r="ID2380" s="1">
        <f t="shared" si="1211"/>
        <v>52755.682522551651</v>
      </c>
      <c r="IE2380" s="1">
        <f t="shared" si="1212"/>
        <v>2.363214586172975E-7</v>
      </c>
      <c r="IF2380" s="1">
        <f t="shared" si="1213"/>
        <v>0.99875271780707342</v>
      </c>
      <c r="IG2380" s="1">
        <f t="shared" si="1214"/>
        <v>2.363214586172975E-7</v>
      </c>
      <c r="IH2380" s="1" t="str">
        <f t="shared" si="1215"/>
        <v/>
      </c>
      <c r="II2380" s="1" t="str">
        <f t="shared" si="1216"/>
        <v/>
      </c>
      <c r="IL2380" s="1">
        <f t="shared" si="1217"/>
        <v>9.7791099040126855E-11</v>
      </c>
      <c r="IM2380" s="1" t="str">
        <f t="shared" si="1218"/>
        <v/>
      </c>
      <c r="IN2380" s="1" t="str">
        <f t="shared" si="1219"/>
        <v/>
      </c>
      <c r="IS2380" s="1">
        <v>1756</v>
      </c>
      <c r="IT2380" s="1">
        <f t="shared" si="1220"/>
        <v>109.31545534711765</v>
      </c>
      <c r="IU2380" s="1">
        <f t="shared" si="1221"/>
        <v>1.1404883055641232E-4</v>
      </c>
      <c r="IV2380" s="1">
        <f t="shared" si="1222"/>
        <v>0.99875271780707342</v>
      </c>
      <c r="IW2380" s="1">
        <f t="shared" si="1223"/>
        <v>1.1404883055641232E-4</v>
      </c>
      <c r="IX2380" s="1" t="str">
        <f t="shared" si="1224"/>
        <v/>
      </c>
      <c r="IY2380" s="1" t="str">
        <f t="shared" si="1225"/>
        <v/>
      </c>
      <c r="IZ2380" s="1">
        <f t="shared" si="1226"/>
        <v>1.9339754338205367E-5</v>
      </c>
      <c r="JA2380" s="1" t="str">
        <f t="shared" si="1227"/>
        <v/>
      </c>
      <c r="JB2380" s="1" t="str">
        <f t="shared" si="1228"/>
        <v/>
      </c>
      <c r="JF2380" s="1">
        <v>1756</v>
      </c>
      <c r="JG2380" s="1">
        <f t="shared" si="1246"/>
        <v>307.34538051683552</v>
      </c>
      <c r="JH2380" s="1">
        <f t="shared" si="1229"/>
        <v>4.0564461463892252E-5</v>
      </c>
      <c r="JI2380" s="1">
        <f t="shared" si="1230"/>
        <v>0.99875271780707342</v>
      </c>
      <c r="JJ2380" s="1">
        <f t="shared" si="1231"/>
        <v>4.0564461463892252E-5</v>
      </c>
      <c r="JK2380" s="1" t="str">
        <f t="shared" si="1232"/>
        <v/>
      </c>
      <c r="JL2380" s="1" t="str">
        <f t="shared" si="1233"/>
        <v/>
      </c>
      <c r="JM2380" s="1">
        <f t="shared" si="1234"/>
        <v>5.3497510513896518E-19</v>
      </c>
      <c r="JN2380" s="1" t="str">
        <f t="shared" si="1235"/>
        <v/>
      </c>
      <c r="JO2380" s="1" t="str">
        <f t="shared" si="1236"/>
        <v/>
      </c>
      <c r="JS2380" s="1">
        <v>1756</v>
      </c>
      <c r="JT2380" s="1">
        <f t="shared" si="1237"/>
        <v>30015.280194616396</v>
      </c>
      <c r="JU2380" s="1">
        <f t="shared" si="1238"/>
        <v>4.1536509948411734E-7</v>
      </c>
      <c r="JV2380" s="1">
        <f t="shared" si="1239"/>
        <v>0.99875271780707342</v>
      </c>
      <c r="JW2380" s="1">
        <f t="shared" si="1240"/>
        <v>4.1536509948411734E-7</v>
      </c>
      <c r="JX2380" s="1" t="str">
        <f t="shared" si="1241"/>
        <v/>
      </c>
      <c r="JY2380" s="1" t="str">
        <f t="shared" si="1242"/>
        <v/>
      </c>
      <c r="JZ2380" s="1">
        <f t="shared" si="1243"/>
        <v>9.2067147944236652E-8</v>
      </c>
      <c r="KA2380" s="1" t="str">
        <f t="shared" si="1244"/>
        <v/>
      </c>
      <c r="KB2380" s="1" t="str">
        <f t="shared" si="1245"/>
        <v/>
      </c>
      <c r="KE2380" s="1">
        <f t="shared" si="1208"/>
        <v>11.270399999999803</v>
      </c>
      <c r="KF2380" s="151">
        <f t="shared" si="1209"/>
        <v>0.12725148555625201</v>
      </c>
      <c r="KG2380" s="1">
        <f t="shared" si="1210"/>
        <v>2.5889534495585065E-4</v>
      </c>
      <c r="KH2380" s="1" t="str">
        <f t="shared" si="1206"/>
        <v/>
      </c>
      <c r="KI2380" s="132" t="str">
        <f t="shared" si="1207"/>
        <v/>
      </c>
    </row>
    <row r="2381" spans="237:295" ht="20.100000000000001" customHeight="1" x14ac:dyDescent="0.25">
      <c r="IC2381" s="1">
        <v>1757</v>
      </c>
      <c r="ID2381" s="1">
        <f t="shared" si="1211"/>
        <v>52825.465171391013</v>
      </c>
      <c r="IE2381" s="1">
        <f t="shared" si="1212"/>
        <v>2.3347826539972703E-7</v>
      </c>
      <c r="IF2381" s="1">
        <f t="shared" si="1213"/>
        <v>0.99876910956338749</v>
      </c>
      <c r="IG2381" s="1">
        <f t="shared" si="1214"/>
        <v>2.3347826539972703E-7</v>
      </c>
      <c r="IH2381" s="1" t="str">
        <f t="shared" si="1215"/>
        <v/>
      </c>
      <c r="II2381" s="1" t="str">
        <f t="shared" si="1216"/>
        <v/>
      </c>
      <c r="IL2381" s="1">
        <f t="shared" si="1217"/>
        <v>9.9754800367733995E-11</v>
      </c>
      <c r="IM2381" s="1" t="str">
        <f t="shared" si="1218"/>
        <v/>
      </c>
      <c r="IN2381" s="1" t="str">
        <f t="shared" si="1219"/>
        <v/>
      </c>
      <c r="IS2381" s="1">
        <v>1757</v>
      </c>
      <c r="IT2381" s="1">
        <f t="shared" si="1220"/>
        <v>109.4600525102752</v>
      </c>
      <c r="IU2381" s="1">
        <f t="shared" si="1221"/>
        <v>1.1267670437114307E-4</v>
      </c>
      <c r="IV2381" s="1">
        <f t="shared" si="1222"/>
        <v>0.99876910956338749</v>
      </c>
      <c r="IW2381" s="1">
        <f t="shared" si="1223"/>
        <v>1.1267670437114307E-4</v>
      </c>
      <c r="IX2381" s="1" t="str">
        <f t="shared" si="1224"/>
        <v/>
      </c>
      <c r="IY2381" s="1" t="str">
        <f t="shared" si="1225"/>
        <v/>
      </c>
      <c r="IZ2381" s="1">
        <f t="shared" si="1226"/>
        <v>1.9617184949244513E-5</v>
      </c>
      <c r="JA2381" s="1" t="str">
        <f t="shared" si="1227"/>
        <v/>
      </c>
      <c r="JB2381" s="1" t="str">
        <f t="shared" si="1228"/>
        <v/>
      </c>
      <c r="JF2381" s="1">
        <v>1757</v>
      </c>
      <c r="JG2381" s="1">
        <f t="shared" si="1246"/>
        <v>307.75192202545571</v>
      </c>
      <c r="JH2381" s="1">
        <f t="shared" si="1229"/>
        <v>4.0076428754618445E-5</v>
      </c>
      <c r="JI2381" s="1">
        <f t="shared" si="1230"/>
        <v>0.99876910956338749</v>
      </c>
      <c r="JJ2381" s="1">
        <f t="shared" si="1231"/>
        <v>4.0076428754618445E-5</v>
      </c>
      <c r="JK2381" s="1" t="str">
        <f t="shared" si="1232"/>
        <v/>
      </c>
      <c r="JL2381" s="1" t="str">
        <f t="shared" si="1233"/>
        <v/>
      </c>
      <c r="JM2381" s="1">
        <f t="shared" si="1234"/>
        <v>5.5357823217427548E-19</v>
      </c>
      <c r="JN2381" s="1" t="str">
        <f t="shared" si="1235"/>
        <v/>
      </c>
      <c r="JO2381" s="1" t="str">
        <f t="shared" si="1236"/>
        <v/>
      </c>
      <c r="JS2381" s="1">
        <v>1757</v>
      </c>
      <c r="JT2381" s="1">
        <f t="shared" si="1237"/>
        <v>30054.982946196586</v>
      </c>
      <c r="JU2381" s="1">
        <f t="shared" si="1238"/>
        <v>4.1036782483720777E-7</v>
      </c>
      <c r="JV2381" s="1">
        <f t="shared" si="1239"/>
        <v>0.99876910956338749</v>
      </c>
      <c r="JW2381" s="1">
        <f t="shared" si="1240"/>
        <v>4.1036782483720777E-7</v>
      </c>
      <c r="JX2381" s="1" t="str">
        <f t="shared" si="1241"/>
        <v/>
      </c>
      <c r="JY2381" s="1" t="str">
        <f t="shared" si="1242"/>
        <v/>
      </c>
      <c r="JZ2381" s="1">
        <f t="shared" si="1243"/>
        <v>9.0791251624481889E-8</v>
      </c>
      <c r="KA2381" s="1" t="str">
        <f t="shared" si="1244"/>
        <v/>
      </c>
      <c r="KB2381" s="1" t="str">
        <f t="shared" si="1245"/>
        <v/>
      </c>
      <c r="KE2381" s="1">
        <f t="shared" si="1208"/>
        <v>11.276799999999803</v>
      </c>
      <c r="KF2381" s="151">
        <f t="shared" si="1209"/>
        <v>0.12699259021129616</v>
      </c>
      <c r="KG2381" s="1">
        <f t="shared" si="1210"/>
        <v>2.5843462198188449E-4</v>
      </c>
      <c r="KH2381" s="1" t="str">
        <f t="shared" si="1206"/>
        <v/>
      </c>
      <c r="KI2381" s="132" t="str">
        <f t="shared" si="1207"/>
        <v/>
      </c>
    </row>
    <row r="2382" spans="237:295" ht="20.100000000000001" customHeight="1" x14ac:dyDescent="0.25">
      <c r="IC2382" s="1">
        <v>1758</v>
      </c>
      <c r="ID2382" s="1">
        <f t="shared" si="1211"/>
        <v>52895.247820230361</v>
      </c>
      <c r="IE2382" s="1">
        <f t="shared" si="1212"/>
        <v>2.3066558807811298E-7</v>
      </c>
      <c r="IF2382" s="1">
        <f t="shared" si="1213"/>
        <v>0.99878530398051069</v>
      </c>
      <c r="IG2382" s="1">
        <f t="shared" si="1214"/>
        <v>2.3066558807811298E-7</v>
      </c>
      <c r="IH2382" s="1" t="str">
        <f t="shared" si="1215"/>
        <v/>
      </c>
      <c r="II2382" s="1" t="str">
        <f t="shared" si="1216"/>
        <v/>
      </c>
      <c r="IL2382" s="1">
        <f t="shared" si="1217"/>
        <v>1.0175630582977539E-10</v>
      </c>
      <c r="IM2382" s="1" t="str">
        <f t="shared" si="1218"/>
        <v/>
      </c>
      <c r="IN2382" s="1" t="str">
        <f t="shared" si="1219"/>
        <v/>
      </c>
      <c r="IS2382" s="1">
        <v>1758</v>
      </c>
      <c r="IT2382" s="1">
        <f t="shared" si="1220"/>
        <v>109.60464967343276</v>
      </c>
      <c r="IU2382" s="1">
        <f t="shared" si="1221"/>
        <v>1.1131930516948138E-4</v>
      </c>
      <c r="IV2382" s="1">
        <f t="shared" si="1222"/>
        <v>0.99878530398051069</v>
      </c>
      <c r="IW2382" s="1">
        <f t="shared" si="1223"/>
        <v>1.1131930516948138E-4</v>
      </c>
      <c r="IX2382" s="1" t="str">
        <f t="shared" si="1224"/>
        <v/>
      </c>
      <c r="IY2382" s="1" t="str">
        <f t="shared" si="1225"/>
        <v/>
      </c>
      <c r="IZ2382" s="1">
        <f t="shared" si="1226"/>
        <v>1.9898276953744882E-5</v>
      </c>
      <c r="JA2382" s="1" t="str">
        <f t="shared" si="1227"/>
        <v/>
      </c>
      <c r="JB2382" s="1" t="str">
        <f t="shared" si="1228"/>
        <v/>
      </c>
      <c r="JF2382" s="1">
        <v>1758</v>
      </c>
      <c r="JG2382" s="1">
        <f t="shared" si="1246"/>
        <v>308.15846353407591</v>
      </c>
      <c r="JH2382" s="1">
        <f t="shared" si="1229"/>
        <v>3.9593634083789291E-5</v>
      </c>
      <c r="JI2382" s="1">
        <f t="shared" si="1230"/>
        <v>0.99878530398051069</v>
      </c>
      <c r="JJ2382" s="1">
        <f t="shared" si="1231"/>
        <v>3.9593634083789291E-5</v>
      </c>
      <c r="JK2382" s="1" t="str">
        <f t="shared" si="1232"/>
        <v/>
      </c>
      <c r="JL2382" s="1" t="str">
        <f t="shared" si="1233"/>
        <v/>
      </c>
      <c r="JM2382" s="1">
        <f t="shared" si="1234"/>
        <v>5.7281909578778797E-19</v>
      </c>
      <c r="JN2382" s="1" t="str">
        <f t="shared" si="1235"/>
        <v/>
      </c>
      <c r="JO2382" s="1" t="str">
        <f t="shared" si="1236"/>
        <v/>
      </c>
      <c r="JS2382" s="1">
        <v>1758</v>
      </c>
      <c r="JT2382" s="1">
        <f t="shared" si="1237"/>
        <v>30094.68569777676</v>
      </c>
      <c r="JU2382" s="1">
        <f t="shared" si="1238"/>
        <v>4.0542418576886232E-7</v>
      </c>
      <c r="JV2382" s="1">
        <f t="shared" si="1239"/>
        <v>0.99878530398051069</v>
      </c>
      <c r="JW2382" s="1">
        <f t="shared" si="1240"/>
        <v>4.0542418576886232E-7</v>
      </c>
      <c r="JX2382" s="1" t="str">
        <f t="shared" si="1241"/>
        <v/>
      </c>
      <c r="JY2382" s="1" t="str">
        <f t="shared" si="1242"/>
        <v/>
      </c>
      <c r="JZ2382" s="1">
        <f t="shared" si="1243"/>
        <v>8.9531604571543465E-8</v>
      </c>
      <c r="KA2382" s="1" t="str">
        <f t="shared" si="1244"/>
        <v/>
      </c>
      <c r="KB2382" s="1" t="str">
        <f t="shared" si="1245"/>
        <v/>
      </c>
      <c r="KE2382" s="1">
        <f t="shared" si="1208"/>
        <v>11.283199999999802</v>
      </c>
      <c r="KF2382" s="151">
        <f t="shared" si="1209"/>
        <v>0.12673415558931428</v>
      </c>
      <c r="KG2382" s="1">
        <f t="shared" si="1210"/>
        <v>2.5797451128251048E-4</v>
      </c>
      <c r="KH2382" s="1" t="str">
        <f t="shared" si="1206"/>
        <v/>
      </c>
      <c r="KI2382" s="132" t="str">
        <f t="shared" si="1207"/>
        <v/>
      </c>
    </row>
    <row r="2383" spans="237:295" ht="20.100000000000001" customHeight="1" x14ac:dyDescent="0.25">
      <c r="IC2383" s="1">
        <v>1759</v>
      </c>
      <c r="ID2383" s="1">
        <f t="shared" si="1211"/>
        <v>52965.030469069723</v>
      </c>
      <c r="IE2383" s="1">
        <f t="shared" si="1212"/>
        <v>2.27883148494891E-7</v>
      </c>
      <c r="IF2383" s="1">
        <f t="shared" si="1213"/>
        <v>0.99880130317820681</v>
      </c>
      <c r="IG2383" s="1">
        <f t="shared" si="1214"/>
        <v>2.27883148494891E-7</v>
      </c>
      <c r="IH2383" s="1" t="str">
        <f t="shared" si="1215"/>
        <v/>
      </c>
      <c r="II2383" s="1" t="str">
        <f t="shared" si="1216"/>
        <v/>
      </c>
      <c r="IL2383" s="1">
        <f t="shared" si="1217"/>
        <v>1.0379630924773876E-10</v>
      </c>
      <c r="IM2383" s="1" t="str">
        <f t="shared" si="1218"/>
        <v/>
      </c>
      <c r="IN2383" s="1" t="str">
        <f t="shared" si="1219"/>
        <v/>
      </c>
      <c r="IS2383" s="1">
        <v>1759</v>
      </c>
      <c r="IT2383" s="1">
        <f t="shared" si="1220"/>
        <v>109.74924683659034</v>
      </c>
      <c r="IU2383" s="1">
        <f t="shared" si="1221"/>
        <v>1.0997649871247555E-4</v>
      </c>
      <c r="IV2383" s="1">
        <f t="shared" si="1222"/>
        <v>0.99880130317820681</v>
      </c>
      <c r="IW2383" s="1">
        <f t="shared" si="1223"/>
        <v>1.0997649871247555E-4</v>
      </c>
      <c r="IX2383" s="1" t="str">
        <f t="shared" si="1224"/>
        <v/>
      </c>
      <c r="IY2383" s="1" t="str">
        <f t="shared" si="1225"/>
        <v/>
      </c>
      <c r="IZ2383" s="1">
        <f t="shared" si="1226"/>
        <v>2.0183073756005538E-5</v>
      </c>
      <c r="JA2383" s="1" t="str">
        <f t="shared" si="1227"/>
        <v/>
      </c>
      <c r="JB2383" s="1" t="str">
        <f t="shared" si="1228"/>
        <v/>
      </c>
      <c r="JF2383" s="1">
        <v>1759</v>
      </c>
      <c r="JG2383" s="1">
        <f t="shared" si="1246"/>
        <v>308.56500504269599</v>
      </c>
      <c r="JH2383" s="1">
        <f t="shared" si="1229"/>
        <v>3.9116029705796846E-5</v>
      </c>
      <c r="JI2383" s="1">
        <f t="shared" si="1230"/>
        <v>0.99880130317820681</v>
      </c>
      <c r="JJ2383" s="1">
        <f t="shared" si="1231"/>
        <v>3.9116029705796846E-5</v>
      </c>
      <c r="JK2383" s="1" t="str">
        <f t="shared" si="1232"/>
        <v/>
      </c>
      <c r="JL2383" s="1" t="str">
        <f t="shared" si="1233"/>
        <v/>
      </c>
      <c r="JM2383" s="1">
        <f t="shared" si="1234"/>
        <v>5.9271923555398725E-19</v>
      </c>
      <c r="JN2383" s="1" t="str">
        <f t="shared" si="1235"/>
        <v/>
      </c>
      <c r="JO2383" s="1" t="str">
        <f t="shared" si="1236"/>
        <v/>
      </c>
      <c r="JS2383" s="1">
        <v>1759</v>
      </c>
      <c r="JT2383" s="1">
        <f t="shared" si="1237"/>
        <v>30134.388449356949</v>
      </c>
      <c r="JU2383" s="1">
        <f t="shared" si="1238"/>
        <v>4.0053369338168883E-7</v>
      </c>
      <c r="JV2383" s="1">
        <f t="shared" si="1239"/>
        <v>0.99880130317820681</v>
      </c>
      <c r="JW2383" s="1">
        <f t="shared" si="1240"/>
        <v>4.0053369338168883E-7</v>
      </c>
      <c r="JX2383" s="1" t="str">
        <f t="shared" si="1241"/>
        <v/>
      </c>
      <c r="JY2383" s="1" t="str">
        <f t="shared" si="1242"/>
        <v/>
      </c>
      <c r="JZ2383" s="1">
        <f t="shared" si="1243"/>
        <v>8.8288021370203042E-8</v>
      </c>
      <c r="KA2383" s="1" t="str">
        <f t="shared" si="1244"/>
        <v/>
      </c>
      <c r="KB2383" s="1" t="str">
        <f t="shared" si="1245"/>
        <v/>
      </c>
      <c r="KE2383" s="1">
        <f t="shared" si="1208"/>
        <v>11.289599999999801</v>
      </c>
      <c r="KF2383" s="151">
        <f t="shared" si="1209"/>
        <v>0.12647618107803177</v>
      </c>
      <c r="KG2383" s="1">
        <f t="shared" si="1210"/>
        <v>2.5751501274273725E-4</v>
      </c>
      <c r="KH2383" s="1" t="str">
        <f t="shared" si="1206"/>
        <v/>
      </c>
      <c r="KI2383" s="132" t="str">
        <f t="shared" si="1207"/>
        <v/>
      </c>
    </row>
    <row r="2384" spans="237:295" ht="20.100000000000001" customHeight="1" x14ac:dyDescent="0.25">
      <c r="IC2384" s="1">
        <v>1760</v>
      </c>
      <c r="ID2384" s="1">
        <f t="shared" si="1211"/>
        <v>53034.813117909071</v>
      </c>
      <c r="IE2384" s="1">
        <f t="shared" si="1212"/>
        <v>2.2513067040297436E-7</v>
      </c>
      <c r="IF2384" s="1">
        <f t="shared" si="1213"/>
        <v>0.9988171092568956</v>
      </c>
      <c r="IG2384" s="1">
        <f t="shared" si="1214"/>
        <v>2.2513067040297436E-7</v>
      </c>
      <c r="IH2384" s="1" t="str">
        <f t="shared" si="1215"/>
        <v/>
      </c>
      <c r="II2384" s="1" t="str">
        <f t="shared" si="1216"/>
        <v/>
      </c>
      <c r="IL2384" s="1">
        <f t="shared" si="1217"/>
        <v>1.0587551649204701E-10</v>
      </c>
      <c r="IM2384" s="1" t="str">
        <f t="shared" si="1218"/>
        <v/>
      </c>
      <c r="IN2384" s="1" t="str">
        <f t="shared" si="1219"/>
        <v/>
      </c>
      <c r="IS2384" s="1">
        <v>1760</v>
      </c>
      <c r="IT2384" s="1">
        <f t="shared" si="1220"/>
        <v>109.8938439997479</v>
      </c>
      <c r="IU2384" s="1">
        <f t="shared" si="1221"/>
        <v>1.0864815168317089E-4</v>
      </c>
      <c r="IV2384" s="1">
        <f t="shared" si="1222"/>
        <v>0.9988171092568956</v>
      </c>
      <c r="IW2384" s="1">
        <f t="shared" si="1223"/>
        <v>1.0864815168317089E-4</v>
      </c>
      <c r="IX2384" s="1" t="str">
        <f t="shared" si="1224"/>
        <v/>
      </c>
      <c r="IY2384" s="1" t="str">
        <f t="shared" si="1225"/>
        <v/>
      </c>
      <c r="IZ2384" s="1">
        <f t="shared" si="1226"/>
        <v>2.0471619202806238E-5</v>
      </c>
      <c r="JA2384" s="1" t="str">
        <f t="shared" si="1227"/>
        <v/>
      </c>
      <c r="JB2384" s="1" t="str">
        <f t="shared" si="1228"/>
        <v/>
      </c>
      <c r="JF2384" s="1">
        <v>1760</v>
      </c>
      <c r="JG2384" s="1">
        <f t="shared" si="1246"/>
        <v>308.97154655131618</v>
      </c>
      <c r="JH2384" s="1">
        <f t="shared" si="1229"/>
        <v>3.8643568202964832E-5</v>
      </c>
      <c r="JI2384" s="1">
        <f t="shared" si="1230"/>
        <v>0.9988171092568956</v>
      </c>
      <c r="JJ2384" s="1">
        <f t="shared" si="1231"/>
        <v>3.8643568202964832E-5</v>
      </c>
      <c r="JK2384" s="1" t="str">
        <f t="shared" si="1232"/>
        <v/>
      </c>
      <c r="JL2384" s="1" t="str">
        <f t="shared" si="1233"/>
        <v/>
      </c>
      <c r="JM2384" s="1">
        <f t="shared" si="1234"/>
        <v>6.1330090733106033E-19</v>
      </c>
      <c r="JN2384" s="1" t="str">
        <f t="shared" si="1235"/>
        <v/>
      </c>
      <c r="JO2384" s="1" t="str">
        <f t="shared" si="1236"/>
        <v/>
      </c>
      <c r="JS2384" s="1">
        <v>1760</v>
      </c>
      <c r="JT2384" s="1">
        <f t="shared" si="1237"/>
        <v>30174.091200937124</v>
      </c>
      <c r="JU2384" s="1">
        <f t="shared" si="1238"/>
        <v>3.9569586213620618E-7</v>
      </c>
      <c r="JV2384" s="1">
        <f t="shared" si="1239"/>
        <v>0.9988171092568956</v>
      </c>
      <c r="JW2384" s="1">
        <f t="shared" si="1240"/>
        <v>3.9569586213620618E-7</v>
      </c>
      <c r="JX2384" s="1" t="str">
        <f t="shared" si="1241"/>
        <v/>
      </c>
      <c r="JY2384" s="1" t="str">
        <f t="shared" si="1242"/>
        <v/>
      </c>
      <c r="JZ2384" s="1">
        <f t="shared" si="1243"/>
        <v>8.7060318413472902E-8</v>
      </c>
      <c r="KA2384" s="1" t="str">
        <f t="shared" si="1244"/>
        <v/>
      </c>
      <c r="KB2384" s="1" t="str">
        <f t="shared" si="1245"/>
        <v/>
      </c>
      <c r="KE2384" s="1">
        <f t="shared" si="1208"/>
        <v>11.2959999999998</v>
      </c>
      <c r="KF2384" s="151">
        <f t="shared" si="1209"/>
        <v>0.12621866606528903</v>
      </c>
      <c r="KG2384" s="1">
        <f t="shared" si="1210"/>
        <v>2.5705612624443708E-4</v>
      </c>
      <c r="KH2384" s="1" t="str">
        <f t="shared" si="1206"/>
        <v/>
      </c>
      <c r="KI2384" s="132" t="str">
        <f t="shared" si="1207"/>
        <v/>
      </c>
    </row>
    <row r="2385" spans="237:295" ht="20.100000000000001" customHeight="1" x14ac:dyDescent="0.25">
      <c r="IC2385" s="1">
        <v>1761</v>
      </c>
      <c r="ID2385" s="1">
        <f t="shared" si="1211"/>
        <v>53104.595766748433</v>
      </c>
      <c r="IE2385" s="1">
        <f t="shared" si="1212"/>
        <v>2.2240787946027614E-7</v>
      </c>
      <c r="IF2385" s="1">
        <f t="shared" si="1213"/>
        <v>0.99883272429778602</v>
      </c>
      <c r="IG2385" s="1">
        <f t="shared" si="1214"/>
        <v>2.2240787946027614E-7</v>
      </c>
      <c r="IH2385" s="1" t="str">
        <f t="shared" si="1215"/>
        <v/>
      </c>
      <c r="II2385" s="1" t="str">
        <f t="shared" si="1216"/>
        <v/>
      </c>
      <c r="IL2385" s="1">
        <f t="shared" si="1217"/>
        <v>1.0799464567799092E-10</v>
      </c>
      <c r="IM2385" s="1" t="str">
        <f t="shared" si="1218"/>
        <v/>
      </c>
      <c r="IN2385" s="1" t="str">
        <f t="shared" si="1219"/>
        <v/>
      </c>
      <c r="IS2385" s="1">
        <v>1761</v>
      </c>
      <c r="IT2385" s="1">
        <f t="shared" si="1220"/>
        <v>110.03844116290546</v>
      </c>
      <c r="IU2385" s="1">
        <f t="shared" si="1221"/>
        <v>1.0733413168396652E-4</v>
      </c>
      <c r="IV2385" s="1">
        <f t="shared" si="1222"/>
        <v>0.99883272429778602</v>
      </c>
      <c r="IW2385" s="1">
        <f t="shared" si="1223"/>
        <v>1.0733413168396652E-4</v>
      </c>
      <c r="IX2385" s="1" t="str">
        <f t="shared" si="1224"/>
        <v/>
      </c>
      <c r="IY2385" s="1" t="str">
        <f t="shared" si="1225"/>
        <v/>
      </c>
      <c r="IZ2385" s="1">
        <f t="shared" si="1226"/>
        <v>2.0763957586914332E-5</v>
      </c>
      <c r="JA2385" s="1" t="str">
        <f t="shared" si="1227"/>
        <v/>
      </c>
      <c r="JB2385" s="1" t="str">
        <f t="shared" si="1228"/>
        <v/>
      </c>
      <c r="JF2385" s="1">
        <v>1761</v>
      </c>
      <c r="JG2385" s="1">
        <f t="shared" si="1246"/>
        <v>309.37808805993626</v>
      </c>
      <c r="JH2385" s="1">
        <f t="shared" si="1229"/>
        <v>3.817620248461021E-5</v>
      </c>
      <c r="JI2385" s="1">
        <f t="shared" si="1230"/>
        <v>0.99883272429778602</v>
      </c>
      <c r="JJ2385" s="1">
        <f t="shared" si="1231"/>
        <v>3.817620248461021E-5</v>
      </c>
      <c r="JK2385" s="1" t="str">
        <f t="shared" si="1232"/>
        <v/>
      </c>
      <c r="JL2385" s="1" t="str">
        <f t="shared" si="1233"/>
        <v/>
      </c>
      <c r="JM2385" s="1">
        <f t="shared" si="1234"/>
        <v>6.3458710669587245E-19</v>
      </c>
      <c r="JN2385" s="1" t="str">
        <f t="shared" si="1235"/>
        <v/>
      </c>
      <c r="JO2385" s="1" t="str">
        <f t="shared" si="1236"/>
        <v/>
      </c>
      <c r="JS2385" s="1">
        <v>1761</v>
      </c>
      <c r="JT2385" s="1">
        <f t="shared" si="1237"/>
        <v>30213.793952517299</v>
      </c>
      <c r="JU2385" s="1">
        <f t="shared" si="1238"/>
        <v>3.9091020984121279E-7</v>
      </c>
      <c r="JV2385" s="1">
        <f t="shared" si="1239"/>
        <v>0.99883272429778602</v>
      </c>
      <c r="JW2385" s="1">
        <f t="shared" si="1240"/>
        <v>3.9091020984121279E-7</v>
      </c>
      <c r="JX2385" s="1" t="str">
        <f t="shared" si="1241"/>
        <v/>
      </c>
      <c r="JY2385" s="1" t="str">
        <f t="shared" si="1242"/>
        <v/>
      </c>
      <c r="JZ2385" s="1">
        <f t="shared" si="1243"/>
        <v>8.5848313889145625E-8</v>
      </c>
      <c r="KA2385" s="1" t="str">
        <f t="shared" si="1244"/>
        <v/>
      </c>
      <c r="KB2385" s="1" t="str">
        <f t="shared" si="1245"/>
        <v/>
      </c>
      <c r="KE2385" s="1">
        <f t="shared" si="1208"/>
        <v>11.3023999999998</v>
      </c>
      <c r="KF2385" s="151">
        <f t="shared" si="1209"/>
        <v>0.12596160993904459</v>
      </c>
      <c r="KG2385" s="1">
        <f t="shared" si="1210"/>
        <v>2.5659785166670668E-4</v>
      </c>
      <c r="KH2385" s="1" t="str">
        <f t="shared" si="1206"/>
        <v/>
      </c>
      <c r="KI2385" s="132" t="str">
        <f t="shared" si="1207"/>
        <v/>
      </c>
    </row>
    <row r="2386" spans="237:295" ht="20.100000000000001" customHeight="1" x14ac:dyDescent="0.25">
      <c r="IC2386" s="1">
        <v>1762</v>
      </c>
      <c r="ID2386" s="1">
        <f t="shared" si="1211"/>
        <v>53174.37841558778</v>
      </c>
      <c r="IE2386" s="1">
        <f t="shared" si="1212"/>
        <v>2.1971450322415647E-7</v>
      </c>
      <c r="IF2386" s="1">
        <f t="shared" si="1213"/>
        <v>0.99884815036300911</v>
      </c>
      <c r="IG2386" s="1">
        <f t="shared" si="1214"/>
        <v>2.1971450322415647E-7</v>
      </c>
      <c r="IH2386" s="1" t="str">
        <f t="shared" si="1215"/>
        <v/>
      </c>
      <c r="II2386" s="1" t="str">
        <f t="shared" si="1216"/>
        <v/>
      </c>
      <c r="IL2386" s="1">
        <f t="shared" si="1217"/>
        <v>1.1015442736459025E-10</v>
      </c>
      <c r="IM2386" s="1" t="str">
        <f t="shared" si="1218"/>
        <v/>
      </c>
      <c r="IN2386" s="1" t="str">
        <f t="shared" si="1219"/>
        <v/>
      </c>
      <c r="IS2386" s="1">
        <v>1762</v>
      </c>
      <c r="IT2386" s="1">
        <f t="shared" si="1220"/>
        <v>110.18303832606301</v>
      </c>
      <c r="IU2386" s="1">
        <f t="shared" si="1221"/>
        <v>1.0603430723393485E-4</v>
      </c>
      <c r="IV2386" s="1">
        <f t="shared" si="1222"/>
        <v>0.99884815036300911</v>
      </c>
      <c r="IW2386" s="1">
        <f t="shared" si="1223"/>
        <v>1.0603430723393485E-4</v>
      </c>
      <c r="IX2386" s="1" t="str">
        <f t="shared" si="1224"/>
        <v/>
      </c>
      <c r="IY2386" s="1" t="str">
        <f t="shared" si="1225"/>
        <v/>
      </c>
      <c r="IZ2386" s="1">
        <f t="shared" si="1226"/>
        <v>2.106013365060587E-5</v>
      </c>
      <c r="JA2386" s="1" t="str">
        <f t="shared" si="1227"/>
        <v/>
      </c>
      <c r="JB2386" s="1" t="str">
        <f t="shared" si="1228"/>
        <v/>
      </c>
      <c r="JF2386" s="1">
        <v>1762</v>
      </c>
      <c r="JG2386" s="1">
        <f t="shared" si="1246"/>
        <v>309.78462956855645</v>
      </c>
      <c r="JH2386" s="1">
        <f t="shared" si="1229"/>
        <v>3.7713885786088226E-5</v>
      </c>
      <c r="JI2386" s="1">
        <f t="shared" si="1230"/>
        <v>0.99884815036300911</v>
      </c>
      <c r="JJ2386" s="1">
        <f t="shared" si="1231"/>
        <v>3.7713885786088226E-5</v>
      </c>
      <c r="JK2386" s="1" t="str">
        <f t="shared" si="1232"/>
        <v/>
      </c>
      <c r="JL2386" s="1" t="str">
        <f t="shared" si="1233"/>
        <v/>
      </c>
      <c r="JM2386" s="1">
        <f t="shared" si="1234"/>
        <v>6.5660159313293279E-19</v>
      </c>
      <c r="JN2386" s="1" t="str">
        <f t="shared" si="1235"/>
        <v/>
      </c>
      <c r="JO2386" s="1" t="str">
        <f t="shared" si="1236"/>
        <v/>
      </c>
      <c r="JS2386" s="1">
        <v>1762</v>
      </c>
      <c r="JT2386" s="1">
        <f t="shared" si="1237"/>
        <v>30253.496704097488</v>
      </c>
      <c r="JU2386" s="1">
        <f t="shared" si="1238"/>
        <v>3.8617625764402383E-7</v>
      </c>
      <c r="JV2386" s="1">
        <f t="shared" si="1239"/>
        <v>0.99884815036300911</v>
      </c>
      <c r="JW2386" s="1">
        <f t="shared" si="1240"/>
        <v>3.8617625764402383E-7</v>
      </c>
      <c r="JX2386" s="1" t="str">
        <f t="shared" si="1241"/>
        <v/>
      </c>
      <c r="JY2386" s="1" t="str">
        <f t="shared" si="1242"/>
        <v/>
      </c>
      <c r="JZ2386" s="1">
        <f t="shared" si="1243"/>
        <v>8.4651827766392701E-8</v>
      </c>
      <c r="KA2386" s="1" t="str">
        <f t="shared" si="1244"/>
        <v/>
      </c>
      <c r="KB2386" s="1" t="str">
        <f t="shared" si="1245"/>
        <v/>
      </c>
      <c r="KE2386" s="1">
        <f t="shared" si="1208"/>
        <v>11.308799999999799</v>
      </c>
      <c r="KF2386" s="151">
        <f t="shared" si="1209"/>
        <v>0.12570501208737789</v>
      </c>
      <c r="KG2386" s="1">
        <f t="shared" si="1210"/>
        <v>2.5614018888531209E-4</v>
      </c>
      <c r="KH2386" s="1" t="str">
        <f t="shared" si="1206"/>
        <v/>
      </c>
      <c r="KI2386" s="132" t="str">
        <f t="shared" si="1207"/>
        <v/>
      </c>
    </row>
    <row r="2387" spans="237:295" ht="20.100000000000001" customHeight="1" x14ac:dyDescent="0.25">
      <c r="IC2387" s="1">
        <v>1763</v>
      </c>
      <c r="ID2387" s="1">
        <f t="shared" si="1211"/>
        <v>53244.161064427142</v>
      </c>
      <c r="IE2387" s="1">
        <f t="shared" si="1212"/>
        <v>2.1705027114577604E-7</v>
      </c>
      <c r="IF2387" s="1">
        <f t="shared" si="1213"/>
        <v>0.99886338949575026</v>
      </c>
      <c r="IG2387" s="1">
        <f t="shared" si="1214"/>
        <v>2.1705027114577604E-7</v>
      </c>
      <c r="IH2387" s="1" t="str">
        <f t="shared" si="1215"/>
        <v/>
      </c>
      <c r="II2387" s="1" t="str">
        <f t="shared" si="1216"/>
        <v/>
      </c>
      <c r="IL2387" s="1">
        <f t="shared" si="1217"/>
        <v>1.1235560475643976E-10</v>
      </c>
      <c r="IM2387" s="1" t="str">
        <f t="shared" si="1218"/>
        <v/>
      </c>
      <c r="IN2387" s="1" t="str">
        <f t="shared" si="1219"/>
        <v/>
      </c>
      <c r="IS2387" s="1">
        <v>1763</v>
      </c>
      <c r="IT2387" s="1">
        <f t="shared" si="1220"/>
        <v>110.3276354892206</v>
      </c>
      <c r="IU2387" s="1">
        <f t="shared" si="1221"/>
        <v>1.0474854776609826E-4</v>
      </c>
      <c r="IV2387" s="1">
        <f t="shared" si="1222"/>
        <v>0.99886338949575026</v>
      </c>
      <c r="IW2387" s="1">
        <f t="shared" si="1223"/>
        <v>1.0474854776609826E-4</v>
      </c>
      <c r="IX2387" s="1" t="str">
        <f t="shared" si="1224"/>
        <v/>
      </c>
      <c r="IY2387" s="1" t="str">
        <f t="shared" si="1225"/>
        <v/>
      </c>
      <c r="IZ2387" s="1">
        <f t="shared" si="1226"/>
        <v>2.1360192589200632E-5</v>
      </c>
      <c r="JA2387" s="1" t="str">
        <f t="shared" si="1227"/>
        <v/>
      </c>
      <c r="JB2387" s="1" t="str">
        <f t="shared" si="1228"/>
        <v/>
      </c>
      <c r="JF2387" s="1">
        <v>1763</v>
      </c>
      <c r="JG2387" s="1">
        <f t="shared" si="1246"/>
        <v>310.19117107717665</v>
      </c>
      <c r="JH2387" s="1">
        <f t="shared" si="1229"/>
        <v>3.7256571667824695E-5</v>
      </c>
      <c r="JI2387" s="1">
        <f t="shared" si="1230"/>
        <v>0.99886338949575026</v>
      </c>
      <c r="JJ2387" s="1">
        <f t="shared" si="1231"/>
        <v>3.7256571667824695E-5</v>
      </c>
      <c r="JK2387" s="1" t="str">
        <f t="shared" si="1232"/>
        <v/>
      </c>
      <c r="JL2387" s="1" t="str">
        <f t="shared" si="1233"/>
        <v/>
      </c>
      <c r="JM2387" s="1">
        <f t="shared" si="1234"/>
        <v>6.7936891500078735E-19</v>
      </c>
      <c r="JN2387" s="1" t="str">
        <f t="shared" si="1235"/>
        <v/>
      </c>
      <c r="JO2387" s="1" t="str">
        <f t="shared" si="1236"/>
        <v/>
      </c>
      <c r="JS2387" s="1">
        <v>1763</v>
      </c>
      <c r="JT2387" s="1">
        <f t="shared" si="1237"/>
        <v>30293.199455677663</v>
      </c>
      <c r="JU2387" s="1">
        <f t="shared" si="1238"/>
        <v>3.8149353002055845E-7</v>
      </c>
      <c r="JV2387" s="1">
        <f t="shared" si="1239"/>
        <v>0.99886338949575026</v>
      </c>
      <c r="JW2387" s="1">
        <f t="shared" si="1240"/>
        <v>3.8149353002055845E-7</v>
      </c>
      <c r="JX2387" s="1" t="str">
        <f t="shared" si="1241"/>
        <v/>
      </c>
      <c r="JY2387" s="1" t="str">
        <f t="shared" si="1242"/>
        <v/>
      </c>
      <c r="JZ2387" s="1">
        <f t="shared" si="1243"/>
        <v>8.3470681782408225E-8</v>
      </c>
      <c r="KA2387" s="1" t="str">
        <f t="shared" si="1244"/>
        <v/>
      </c>
      <c r="KB2387" s="1" t="str">
        <f t="shared" si="1245"/>
        <v/>
      </c>
      <c r="KE2387" s="1">
        <f t="shared" si="1208"/>
        <v>11.315199999999798</v>
      </c>
      <c r="KF2387" s="151">
        <f t="shared" si="1209"/>
        <v>0.12544887189849258</v>
      </c>
      <c r="KG2387" s="1">
        <f t="shared" si="1210"/>
        <v>2.5568313777360463E-4</v>
      </c>
      <c r="KH2387" s="1" t="str">
        <f t="shared" si="1206"/>
        <v/>
      </c>
      <c r="KI2387" s="132" t="str">
        <f t="shared" si="1207"/>
        <v/>
      </c>
    </row>
    <row r="2388" spans="237:295" ht="20.100000000000001" customHeight="1" x14ac:dyDescent="0.25">
      <c r="IC2388" s="1">
        <v>1764</v>
      </c>
      <c r="ID2388" s="1">
        <f t="shared" si="1211"/>
        <v>53313.94371326649</v>
      </c>
      <c r="IE2388" s="1">
        <f t="shared" si="1212"/>
        <v>2.1441491456437647E-7</v>
      </c>
      <c r="IF2388" s="1">
        <f t="shared" si="1213"/>
        <v>0.99887844372038093</v>
      </c>
      <c r="IG2388" s="1">
        <f t="shared" si="1214"/>
        <v>2.1441491456437647E-7</v>
      </c>
      <c r="IH2388" s="1" t="str">
        <f t="shared" si="1215"/>
        <v/>
      </c>
      <c r="II2388" s="1" t="str">
        <f t="shared" si="1216"/>
        <v/>
      </c>
      <c r="IL2388" s="1">
        <f t="shared" si="1217"/>
        <v>1.145989339085636E-10</v>
      </c>
      <c r="IM2388" s="1" t="str">
        <f t="shared" si="1218"/>
        <v/>
      </c>
      <c r="IN2388" s="1" t="str">
        <f t="shared" si="1219"/>
        <v/>
      </c>
      <c r="IS2388" s="1">
        <v>1764</v>
      </c>
      <c r="IT2388" s="1">
        <f t="shared" si="1220"/>
        <v>110.47223265237815</v>
      </c>
      <c r="IU2388" s="1">
        <f t="shared" si="1221"/>
        <v>1.0347672362466687E-4</v>
      </c>
      <c r="IV2388" s="1">
        <f t="shared" si="1222"/>
        <v>0.99887844372038093</v>
      </c>
      <c r="IW2388" s="1">
        <f t="shared" si="1223"/>
        <v>1.0347672362466687E-4</v>
      </c>
      <c r="IX2388" s="1" t="str">
        <f t="shared" si="1224"/>
        <v/>
      </c>
      <c r="IY2388" s="1" t="str">
        <f t="shared" si="1225"/>
        <v/>
      </c>
      <c r="IZ2388" s="1">
        <f t="shared" si="1226"/>
        <v>2.166418005461123E-5</v>
      </c>
      <c r="JA2388" s="1" t="str">
        <f t="shared" si="1227"/>
        <v/>
      </c>
      <c r="JB2388" s="1" t="str">
        <f t="shared" si="1228"/>
        <v/>
      </c>
      <c r="JF2388" s="1">
        <v>1764</v>
      </c>
      <c r="JG2388" s="1">
        <f t="shared" si="1246"/>
        <v>310.59771258579673</v>
      </c>
      <c r="JH2388" s="1">
        <f t="shared" si="1229"/>
        <v>3.6804214014333255E-5</v>
      </c>
      <c r="JI2388" s="1">
        <f t="shared" si="1230"/>
        <v>0.99887844372038093</v>
      </c>
      <c r="JJ2388" s="1">
        <f t="shared" si="1231"/>
        <v>3.6804214014333255E-5</v>
      </c>
      <c r="JK2388" s="1" t="str">
        <f t="shared" si="1232"/>
        <v/>
      </c>
      <c r="JL2388" s="1" t="str">
        <f t="shared" si="1233"/>
        <v/>
      </c>
      <c r="JM2388" s="1">
        <f t="shared" si="1234"/>
        <v>7.029144353004999E-19</v>
      </c>
      <c r="JN2388" s="1" t="str">
        <f t="shared" si="1235"/>
        <v/>
      </c>
      <c r="JO2388" s="1" t="str">
        <f t="shared" si="1236"/>
        <v/>
      </c>
      <c r="JS2388" s="1">
        <v>1764</v>
      </c>
      <c r="JT2388" s="1">
        <f t="shared" si="1237"/>
        <v>30332.902207257852</v>
      </c>
      <c r="JU2388" s="1">
        <f t="shared" si="1238"/>
        <v>3.7686155476526767E-7</v>
      </c>
      <c r="JV2388" s="1">
        <f t="shared" si="1239"/>
        <v>0.99887844372038093</v>
      </c>
      <c r="JW2388" s="1">
        <f t="shared" si="1240"/>
        <v>3.7686155476526767E-7</v>
      </c>
      <c r="JX2388" s="1" t="str">
        <f t="shared" si="1241"/>
        <v/>
      </c>
      <c r="JY2388" s="1" t="str">
        <f t="shared" si="1242"/>
        <v/>
      </c>
      <c r="JZ2388" s="1">
        <f t="shared" si="1243"/>
        <v>8.2304699429093816E-8</v>
      </c>
      <c r="KA2388" s="1" t="str">
        <f t="shared" si="1244"/>
        <v/>
      </c>
      <c r="KB2388" s="1" t="str">
        <f t="shared" si="1245"/>
        <v/>
      </c>
      <c r="KE2388" s="1">
        <f t="shared" si="1208"/>
        <v>11.321599999999798</v>
      </c>
      <c r="KF2388" s="151">
        <f t="shared" si="1209"/>
        <v>0.12519318876071897</v>
      </c>
      <c r="KG2388" s="1">
        <f t="shared" si="1210"/>
        <v>2.552266982020629E-4</v>
      </c>
      <c r="KH2388" s="1" t="str">
        <f t="shared" si="1206"/>
        <v/>
      </c>
      <c r="KI2388" s="132" t="str">
        <f t="shared" si="1207"/>
        <v/>
      </c>
    </row>
    <row r="2389" spans="237:295" ht="20.100000000000001" customHeight="1" x14ac:dyDescent="0.25">
      <c r="IC2389" s="1">
        <v>1765</v>
      </c>
      <c r="ID2389" s="1">
        <f t="shared" si="1211"/>
        <v>53383.726362105837</v>
      </c>
      <c r="IE2389" s="1">
        <f t="shared" si="1212"/>
        <v>2.1180816670147137E-7</v>
      </c>
      <c r="IF2389" s="1">
        <f t="shared" si="1213"/>
        <v>0.99889331504259071</v>
      </c>
      <c r="IG2389" s="1">
        <f t="shared" si="1214"/>
        <v>2.1180816670147137E-7</v>
      </c>
      <c r="IH2389" s="1" t="str">
        <f t="shared" si="1215"/>
        <v/>
      </c>
      <c r="II2389" s="1" t="str">
        <f t="shared" si="1216"/>
        <v/>
      </c>
      <c r="IL2389" s="1">
        <f t="shared" si="1217"/>
        <v>1.1688518393433497E-10</v>
      </c>
      <c r="IM2389" s="1" t="str">
        <f t="shared" si="1218"/>
        <v/>
      </c>
      <c r="IN2389" s="1" t="str">
        <f t="shared" si="1219"/>
        <v/>
      </c>
      <c r="IS2389" s="1">
        <v>1765</v>
      </c>
      <c r="IT2389" s="1">
        <f t="shared" si="1220"/>
        <v>110.61682981553571</v>
      </c>
      <c r="IU2389" s="1">
        <f t="shared" si="1221"/>
        <v>1.0221870606223617E-4</v>
      </c>
      <c r="IV2389" s="1">
        <f t="shared" si="1222"/>
        <v>0.99889331504259071</v>
      </c>
      <c r="IW2389" s="1">
        <f t="shared" si="1223"/>
        <v>1.0221870606223617E-4</v>
      </c>
      <c r="IX2389" s="1" t="str">
        <f t="shared" si="1224"/>
        <v/>
      </c>
      <c r="IY2389" s="1" t="str">
        <f t="shared" si="1225"/>
        <v/>
      </c>
      <c r="IZ2389" s="1">
        <f t="shared" si="1226"/>
        <v>2.197214215890616E-5</v>
      </c>
      <c r="JA2389" s="1" t="str">
        <f t="shared" si="1227"/>
        <v/>
      </c>
      <c r="JB2389" s="1" t="str">
        <f t="shared" si="1228"/>
        <v/>
      </c>
      <c r="JF2389" s="1">
        <v>1765</v>
      </c>
      <c r="JG2389" s="1">
        <f t="shared" si="1246"/>
        <v>311.00425409441692</v>
      </c>
      <c r="JH2389" s="1">
        <f t="shared" si="1229"/>
        <v>3.6356767033218573E-5</v>
      </c>
      <c r="JI2389" s="1">
        <f t="shared" si="1230"/>
        <v>0.99889331504259071</v>
      </c>
      <c r="JJ2389" s="1">
        <f t="shared" si="1231"/>
        <v>3.6356767033218573E-5</v>
      </c>
      <c r="JK2389" s="1" t="str">
        <f t="shared" si="1232"/>
        <v/>
      </c>
      <c r="JL2389" s="1" t="str">
        <f t="shared" si="1233"/>
        <v/>
      </c>
      <c r="JM2389" s="1">
        <f t="shared" si="1234"/>
        <v>7.2726435827176061E-19</v>
      </c>
      <c r="JN2389" s="1" t="str">
        <f t="shared" si="1235"/>
        <v/>
      </c>
      <c r="JO2389" s="1" t="str">
        <f t="shared" si="1236"/>
        <v/>
      </c>
      <c r="JS2389" s="1">
        <v>1765</v>
      </c>
      <c r="JT2389" s="1">
        <f t="shared" si="1237"/>
        <v>30372.604958838027</v>
      </c>
      <c r="JU2389" s="1">
        <f t="shared" si="1238"/>
        <v>3.7227986298094682E-7</v>
      </c>
      <c r="JV2389" s="1">
        <f t="shared" si="1239"/>
        <v>0.99889331504259071</v>
      </c>
      <c r="JW2389" s="1">
        <f t="shared" si="1240"/>
        <v>3.7227986298094682E-7</v>
      </c>
      <c r="JX2389" s="1" t="str">
        <f t="shared" si="1241"/>
        <v/>
      </c>
      <c r="JY2389" s="1" t="str">
        <f t="shared" si="1242"/>
        <v/>
      </c>
      <c r="JZ2389" s="1">
        <f t="shared" si="1243"/>
        <v>8.115370593979563E-8</v>
      </c>
      <c r="KA2389" s="1" t="str">
        <f t="shared" si="1244"/>
        <v/>
      </c>
      <c r="KB2389" s="1" t="str">
        <f t="shared" si="1245"/>
        <v/>
      </c>
      <c r="KE2389" s="1">
        <f t="shared" si="1208"/>
        <v>11.327999999999797</v>
      </c>
      <c r="KF2389" s="151">
        <f t="shared" si="1209"/>
        <v>0.12493796206251691</v>
      </c>
      <c r="KG2389" s="1">
        <f t="shared" si="1210"/>
        <v>2.5477087003789034E-4</v>
      </c>
      <c r="KH2389" s="1" t="str">
        <f t="shared" si="1206"/>
        <v/>
      </c>
      <c r="KI2389" s="132" t="str">
        <f t="shared" si="1207"/>
        <v/>
      </c>
    </row>
    <row r="2390" spans="237:295" ht="20.100000000000001" customHeight="1" x14ac:dyDescent="0.25">
      <c r="IC2390" s="1">
        <v>1766</v>
      </c>
      <c r="ID2390" s="1">
        <f t="shared" si="1211"/>
        <v>53453.509010945199</v>
      </c>
      <c r="IE2390" s="1">
        <f t="shared" si="1212"/>
        <v>2.0922976265496384E-7</v>
      </c>
      <c r="IF2390" s="1">
        <f t="shared" si="1213"/>
        <v>0.99890800544951819</v>
      </c>
      <c r="IG2390" s="1">
        <f t="shared" si="1214"/>
        <v>2.0922976265496384E-7</v>
      </c>
      <c r="IH2390" s="1" t="str">
        <f t="shared" si="1215"/>
        <v/>
      </c>
      <c r="II2390" s="1" t="str">
        <f t="shared" si="1216"/>
        <v/>
      </c>
      <c r="IL2390" s="1">
        <f t="shared" si="1217"/>
        <v>1.19215137216487E-10</v>
      </c>
      <c r="IM2390" s="1" t="str">
        <f t="shared" si="1218"/>
        <v/>
      </c>
      <c r="IN2390" s="1" t="str">
        <f t="shared" si="1219"/>
        <v/>
      </c>
      <c r="IS2390" s="1">
        <v>1766</v>
      </c>
      <c r="IT2390" s="1">
        <f t="shared" si="1220"/>
        <v>110.76142697869327</v>
      </c>
      <c r="IU2390" s="1">
        <f t="shared" si="1221"/>
        <v>1.0097436723694865E-4</v>
      </c>
      <c r="IV2390" s="1">
        <f t="shared" si="1222"/>
        <v>0.99890800544951819</v>
      </c>
      <c r="IW2390" s="1">
        <f t="shared" si="1223"/>
        <v>1.0097436723694865E-4</v>
      </c>
      <c r="IX2390" s="1" t="str">
        <f t="shared" si="1224"/>
        <v/>
      </c>
      <c r="IY2390" s="1" t="str">
        <f t="shared" si="1225"/>
        <v/>
      </c>
      <c r="IZ2390" s="1">
        <f t="shared" si="1226"/>
        <v>2.2284125477886384E-5</v>
      </c>
      <c r="JA2390" s="1" t="str">
        <f t="shared" si="1227"/>
        <v/>
      </c>
      <c r="JB2390" s="1" t="str">
        <f t="shared" si="1228"/>
        <v/>
      </c>
      <c r="JF2390" s="1">
        <v>1766</v>
      </c>
      <c r="JG2390" s="1">
        <f t="shared" si="1246"/>
        <v>311.41079560303712</v>
      </c>
      <c r="JH2390" s="1">
        <f t="shared" si="1229"/>
        <v>3.5914185254167091E-5</v>
      </c>
      <c r="JI2390" s="1">
        <f t="shared" si="1230"/>
        <v>0.99890800544951819</v>
      </c>
      <c r="JJ2390" s="1">
        <f t="shared" si="1231"/>
        <v>3.5914185254167091E-5</v>
      </c>
      <c r="JK2390" s="1" t="str">
        <f t="shared" si="1232"/>
        <v/>
      </c>
      <c r="JL2390" s="1" t="str">
        <f t="shared" si="1233"/>
        <v/>
      </c>
      <c r="JM2390" s="1">
        <f t="shared" si="1234"/>
        <v>7.5244575684217528E-19</v>
      </c>
      <c r="JN2390" s="1" t="str">
        <f t="shared" si="1235"/>
        <v/>
      </c>
      <c r="JO2390" s="1" t="str">
        <f t="shared" si="1236"/>
        <v/>
      </c>
      <c r="JS2390" s="1">
        <v>1766</v>
      </c>
      <c r="JT2390" s="1">
        <f t="shared" si="1237"/>
        <v>30412.307710418201</v>
      </c>
      <c r="JU2390" s="1">
        <f t="shared" si="1238"/>
        <v>3.6774798906837933E-7</v>
      </c>
      <c r="JV2390" s="1">
        <f t="shared" si="1239"/>
        <v>0.99890800544951819</v>
      </c>
      <c r="JW2390" s="1">
        <f t="shared" si="1240"/>
        <v>3.6774798906837933E-7</v>
      </c>
      <c r="JX2390" s="1" t="str">
        <f t="shared" si="1241"/>
        <v/>
      </c>
      <c r="JY2390" s="1" t="str">
        <f t="shared" si="1242"/>
        <v/>
      </c>
      <c r="JZ2390" s="1">
        <f t="shared" si="1243"/>
        <v>8.0017528276082915E-8</v>
      </c>
      <c r="KA2390" s="1" t="str">
        <f t="shared" si="1244"/>
        <v/>
      </c>
      <c r="KB2390" s="1" t="str">
        <f t="shared" si="1245"/>
        <v/>
      </c>
      <c r="KE2390" s="1">
        <f t="shared" si="1208"/>
        <v>11.334399999999796</v>
      </c>
      <c r="KF2390" s="151">
        <f t="shared" si="1209"/>
        <v>0.12468319119247902</v>
      </c>
      <c r="KG2390" s="1">
        <f t="shared" si="1210"/>
        <v>2.5431565314583404E-4</v>
      </c>
      <c r="KH2390" s="1" t="str">
        <f t="shared" si="1206"/>
        <v/>
      </c>
      <c r="KI2390" s="132" t="str">
        <f t="shared" si="1207"/>
        <v/>
      </c>
    </row>
    <row r="2391" spans="237:295" ht="20.100000000000001" customHeight="1" x14ac:dyDescent="0.25">
      <c r="IC2391" s="1">
        <v>1767</v>
      </c>
      <c r="ID2391" s="1">
        <f t="shared" si="1211"/>
        <v>53523.291659784547</v>
      </c>
      <c r="IE2391" s="1">
        <f t="shared" si="1212"/>
        <v>2.0667943939318676E-7</v>
      </c>
      <c r="IF2391" s="1">
        <f t="shared" si="1213"/>
        <v>0.99892251690988132</v>
      </c>
      <c r="IG2391" s="1">
        <f t="shared" si="1214"/>
        <v>2.0667943939318676E-7</v>
      </c>
      <c r="IH2391" s="1" t="str">
        <f t="shared" si="1215"/>
        <v/>
      </c>
      <c r="II2391" s="1" t="str">
        <f t="shared" si="1216"/>
        <v/>
      </c>
      <c r="IL2391" s="1">
        <f t="shared" si="1217"/>
        <v>1.2158958962126494E-10</v>
      </c>
      <c r="IM2391" s="1" t="str">
        <f t="shared" si="1218"/>
        <v/>
      </c>
      <c r="IN2391" s="1" t="str">
        <f t="shared" si="1219"/>
        <v/>
      </c>
      <c r="IS2391" s="1">
        <v>1767</v>
      </c>
      <c r="IT2391" s="1">
        <f t="shared" si="1220"/>
        <v>110.90602414185085</v>
      </c>
      <c r="IU2391" s="1">
        <f t="shared" si="1221"/>
        <v>9.9743580209615837E-5</v>
      </c>
      <c r="IV2391" s="1">
        <f t="shared" si="1222"/>
        <v>0.99892251690988132</v>
      </c>
      <c r="IW2391" s="1">
        <f t="shared" si="1223"/>
        <v>9.9743580209615837E-5</v>
      </c>
      <c r="IX2391" s="1" t="str">
        <f t="shared" si="1224"/>
        <v/>
      </c>
      <c r="IY2391" s="1" t="str">
        <f t="shared" si="1225"/>
        <v/>
      </c>
      <c r="IZ2391" s="1">
        <f t="shared" si="1226"/>
        <v>2.26001770546753E-5</v>
      </c>
      <c r="JA2391" s="1" t="str">
        <f t="shared" si="1227"/>
        <v/>
      </c>
      <c r="JB2391" s="1" t="str">
        <f t="shared" si="1228"/>
        <v/>
      </c>
      <c r="JF2391" s="1">
        <v>1767</v>
      </c>
      <c r="JG2391" s="1">
        <f t="shared" si="1246"/>
        <v>311.8173371116572</v>
      </c>
      <c r="JH2391" s="1">
        <f t="shared" si="1229"/>
        <v>3.5476423527923016E-5</v>
      </c>
      <c r="JI2391" s="1">
        <f t="shared" si="1230"/>
        <v>0.99892251690988132</v>
      </c>
      <c r="JJ2391" s="1">
        <f t="shared" si="1231"/>
        <v>3.5476423527923016E-5</v>
      </c>
      <c r="JK2391" s="1" t="str">
        <f t="shared" si="1232"/>
        <v/>
      </c>
      <c r="JL2391" s="1" t="str">
        <f t="shared" si="1233"/>
        <v/>
      </c>
      <c r="JM2391" s="1">
        <f t="shared" si="1234"/>
        <v>7.7848660095733838E-19</v>
      </c>
      <c r="JN2391" s="1" t="str">
        <f t="shared" si="1235"/>
        <v/>
      </c>
      <c r="JO2391" s="1" t="str">
        <f t="shared" si="1236"/>
        <v/>
      </c>
      <c r="JS2391" s="1">
        <v>1767</v>
      </c>
      <c r="JT2391" s="1">
        <f t="shared" si="1237"/>
        <v>30452.01046199839</v>
      </c>
      <c r="JU2391" s="1">
        <f t="shared" si="1238"/>
        <v>3.6326547071586495E-7</v>
      </c>
      <c r="JV2391" s="1">
        <f t="shared" si="1239"/>
        <v>0.99892251690988132</v>
      </c>
      <c r="JW2391" s="1">
        <f t="shared" si="1240"/>
        <v>3.6326547071586495E-7</v>
      </c>
      <c r="JX2391" s="1" t="str">
        <f t="shared" si="1241"/>
        <v/>
      </c>
      <c r="JY2391" s="1" t="str">
        <f t="shared" si="1242"/>
        <v/>
      </c>
      <c r="JZ2391" s="1">
        <f t="shared" si="1243"/>
        <v>7.8895995114577037E-8</v>
      </c>
      <c r="KA2391" s="1" t="str">
        <f t="shared" si="1244"/>
        <v/>
      </c>
      <c r="KB2391" s="1" t="str">
        <f t="shared" si="1245"/>
        <v/>
      </c>
      <c r="KE2391" s="1">
        <f t="shared" si="1208"/>
        <v>11.340799999999795</v>
      </c>
      <c r="KF2391" s="151">
        <f t="shared" si="1209"/>
        <v>0.12442887553933318</v>
      </c>
      <c r="KG2391" s="1">
        <f t="shared" si="1210"/>
        <v>2.5386104738753246E-4</v>
      </c>
      <c r="KH2391" s="1" t="str">
        <f t="shared" si="1206"/>
        <v/>
      </c>
      <c r="KI2391" s="132" t="str">
        <f t="shared" si="1207"/>
        <v/>
      </c>
    </row>
    <row r="2392" spans="237:295" ht="20.100000000000001" customHeight="1" x14ac:dyDescent="0.25">
      <c r="IC2392" s="1">
        <v>1768</v>
      </c>
      <c r="ID2392" s="1">
        <f t="shared" si="1211"/>
        <v>53593.074308623909</v>
      </c>
      <c r="IE2392" s="1">
        <f t="shared" si="1212"/>
        <v>2.0415693574886077E-7</v>
      </c>
      <c r="IF2392" s="1">
        <f t="shared" si="1213"/>
        <v>0.99893685137410859</v>
      </c>
      <c r="IG2392" s="1">
        <f t="shared" si="1214"/>
        <v>2.0415693574886077E-7</v>
      </c>
      <c r="IH2392" s="1" t="str">
        <f t="shared" si="1215"/>
        <v/>
      </c>
      <c r="II2392" s="1" t="str">
        <f t="shared" si="1216"/>
        <v/>
      </c>
      <c r="IL2392" s="1">
        <f t="shared" si="1217"/>
        <v>1.2400935071576318E-10</v>
      </c>
      <c r="IM2392" s="1" t="str">
        <f t="shared" si="1218"/>
        <v/>
      </c>
      <c r="IN2392" s="1" t="str">
        <f t="shared" si="1219"/>
        <v/>
      </c>
      <c r="IS2392" s="1">
        <v>1768</v>
      </c>
      <c r="IT2392" s="1">
        <f t="shared" si="1220"/>
        <v>111.05062130500841</v>
      </c>
      <c r="IU2392" s="1">
        <f t="shared" si="1221"/>
        <v>9.8526218940804869E-5</v>
      </c>
      <c r="IV2392" s="1">
        <f t="shared" si="1222"/>
        <v>0.99893685137410859</v>
      </c>
      <c r="IW2392" s="1">
        <f t="shared" si="1223"/>
        <v>9.8526218940804869E-5</v>
      </c>
      <c r="IX2392" s="1" t="str">
        <f t="shared" si="1224"/>
        <v/>
      </c>
      <c r="IY2392" s="1" t="str">
        <f t="shared" si="1225"/>
        <v/>
      </c>
      <c r="IZ2392" s="1">
        <f t="shared" si="1226"/>
        <v>2.2920344403322207E-5</v>
      </c>
      <c r="JA2392" s="1" t="str">
        <f t="shared" si="1227"/>
        <v/>
      </c>
      <c r="JB2392" s="1" t="str">
        <f t="shared" si="1228"/>
        <v/>
      </c>
      <c r="JF2392" s="1">
        <v>1768</v>
      </c>
      <c r="JG2392" s="1">
        <f t="shared" si="1246"/>
        <v>312.22387862027739</v>
      </c>
      <c r="JH2392" s="1">
        <f t="shared" si="1229"/>
        <v>3.5043437025252111E-5</v>
      </c>
      <c r="JI2392" s="1">
        <f t="shared" si="1230"/>
        <v>0.99893685137410859</v>
      </c>
      <c r="JJ2392" s="1">
        <f t="shared" si="1231"/>
        <v>3.5043437025252111E-5</v>
      </c>
      <c r="JK2392" s="1" t="str">
        <f t="shared" si="1232"/>
        <v/>
      </c>
      <c r="JL2392" s="1" t="str">
        <f t="shared" si="1233"/>
        <v/>
      </c>
      <c r="JM2392" s="1">
        <f t="shared" si="1234"/>
        <v>8.0541578681874566E-19</v>
      </c>
      <c r="JN2392" s="1" t="str">
        <f t="shared" si="1235"/>
        <v/>
      </c>
      <c r="JO2392" s="1" t="str">
        <f t="shared" si="1236"/>
        <v/>
      </c>
      <c r="JS2392" s="1">
        <v>1768</v>
      </c>
      <c r="JT2392" s="1">
        <f t="shared" si="1237"/>
        <v>30491.713213578565</v>
      </c>
      <c r="JU2392" s="1">
        <f t="shared" si="1238"/>
        <v>3.588318488886107E-7</v>
      </c>
      <c r="JV2392" s="1">
        <f t="shared" si="1239"/>
        <v>0.99893685137410859</v>
      </c>
      <c r="JW2392" s="1">
        <f t="shared" si="1240"/>
        <v>3.588318488886107E-7</v>
      </c>
      <c r="JX2392" s="1" t="str">
        <f t="shared" si="1241"/>
        <v/>
      </c>
      <c r="JY2392" s="1" t="str">
        <f t="shared" si="1242"/>
        <v/>
      </c>
      <c r="JZ2392" s="1">
        <f t="shared" si="1243"/>
        <v>7.7788936833829995E-8</v>
      </c>
      <c r="KA2392" s="1" t="str">
        <f t="shared" si="1244"/>
        <v/>
      </c>
      <c r="KB2392" s="1" t="str">
        <f t="shared" si="1245"/>
        <v/>
      </c>
      <c r="KE2392" s="1">
        <f t="shared" si="1208"/>
        <v>11.347199999999795</v>
      </c>
      <c r="KF2392" s="151">
        <f t="shared" si="1209"/>
        <v>0.12417501449194565</v>
      </c>
      <c r="KG2392" s="1">
        <f t="shared" si="1210"/>
        <v>2.5340705262205665E-4</v>
      </c>
      <c r="KH2392" s="1" t="str">
        <f t="shared" si="1206"/>
        <v/>
      </c>
      <c r="KI2392" s="132" t="str">
        <f t="shared" si="1207"/>
        <v/>
      </c>
    </row>
    <row r="2393" spans="237:295" ht="20.100000000000001" customHeight="1" x14ac:dyDescent="0.25">
      <c r="IC2393" s="1">
        <v>1769</v>
      </c>
      <c r="ID2393" s="1">
        <f t="shared" si="1211"/>
        <v>53662.856957463257</v>
      </c>
      <c r="IE2393" s="1">
        <f t="shared" si="1212"/>
        <v>2.0166199241298576E-7</v>
      </c>
      <c r="IF2393" s="1">
        <f t="shared" si="1213"/>
        <v>0.99895101077446802</v>
      </c>
      <c r="IG2393" s="1">
        <f t="shared" si="1214"/>
        <v>2.0166199241298576E-7</v>
      </c>
      <c r="IH2393" s="1" t="str">
        <f t="shared" si="1215"/>
        <v/>
      </c>
      <c r="II2393" s="1" t="str">
        <f t="shared" si="1216"/>
        <v/>
      </c>
      <c r="IL2393" s="1">
        <f t="shared" si="1217"/>
        <v>1.2647524398847857E-10</v>
      </c>
      <c r="IM2393" s="1" t="str">
        <f t="shared" si="1218"/>
        <v/>
      </c>
      <c r="IN2393" s="1" t="str">
        <f t="shared" si="1219"/>
        <v/>
      </c>
      <c r="IS2393" s="1">
        <v>1769</v>
      </c>
      <c r="IT2393" s="1">
        <f t="shared" si="1220"/>
        <v>111.19521846816596</v>
      </c>
      <c r="IU2393" s="1">
        <f t="shared" si="1221"/>
        <v>9.732215828788764E-5</v>
      </c>
      <c r="IV2393" s="1">
        <f t="shared" si="1222"/>
        <v>0.99895101077446802</v>
      </c>
      <c r="IW2393" s="1">
        <f t="shared" si="1223"/>
        <v>9.732215828788764E-5</v>
      </c>
      <c r="IX2393" s="1" t="str">
        <f t="shared" si="1224"/>
        <v/>
      </c>
      <c r="IY2393" s="1" t="str">
        <f t="shared" si="1225"/>
        <v/>
      </c>
      <c r="IZ2393" s="1">
        <f t="shared" si="1226"/>
        <v>2.3244675512419015E-5</v>
      </c>
      <c r="JA2393" s="1" t="str">
        <f t="shared" si="1227"/>
        <v/>
      </c>
      <c r="JB2393" s="1" t="str">
        <f t="shared" si="1228"/>
        <v/>
      </c>
      <c r="JF2393" s="1">
        <v>1769</v>
      </c>
      <c r="JG2393" s="1">
        <f t="shared" si="1246"/>
        <v>312.63042012889758</v>
      </c>
      <c r="JH2393" s="1">
        <f t="shared" si="1229"/>
        <v>3.4615181235892701E-5</v>
      </c>
      <c r="JI2393" s="1">
        <f t="shared" si="1230"/>
        <v>0.99895101077446802</v>
      </c>
      <c r="JJ2393" s="1">
        <f t="shared" si="1231"/>
        <v>3.4615181235892701E-5</v>
      </c>
      <c r="JK2393" s="1" t="str">
        <f t="shared" si="1232"/>
        <v/>
      </c>
      <c r="JL2393" s="1" t="str">
        <f t="shared" si="1233"/>
        <v/>
      </c>
      <c r="JM2393" s="1">
        <f t="shared" si="1234"/>
        <v>8.3326316705869407E-19</v>
      </c>
      <c r="JN2393" s="1" t="str">
        <f t="shared" si="1235"/>
        <v/>
      </c>
      <c r="JO2393" s="1" t="str">
        <f t="shared" si="1236"/>
        <v/>
      </c>
      <c r="JS2393" s="1">
        <v>1769</v>
      </c>
      <c r="JT2393" s="1">
        <f t="shared" si="1237"/>
        <v>30531.415965158754</v>
      </c>
      <c r="JU2393" s="1">
        <f t="shared" si="1238"/>
        <v>3.544466678179761E-7</v>
      </c>
      <c r="JV2393" s="1">
        <f t="shared" si="1239"/>
        <v>0.99895101077446802</v>
      </c>
      <c r="JW2393" s="1">
        <f t="shared" si="1240"/>
        <v>3.544466678179761E-7</v>
      </c>
      <c r="JX2393" s="1" t="str">
        <f t="shared" si="1241"/>
        <v/>
      </c>
      <c r="JY2393" s="1" t="str">
        <f t="shared" si="1242"/>
        <v/>
      </c>
      <c r="JZ2393" s="1">
        <f t="shared" si="1243"/>
        <v>7.6696185501245997E-8</v>
      </c>
      <c r="KA2393" s="1" t="str">
        <f t="shared" si="1244"/>
        <v/>
      </c>
      <c r="KB2393" s="1" t="str">
        <f t="shared" si="1245"/>
        <v/>
      </c>
      <c r="KE2393" s="1">
        <f t="shared" si="1208"/>
        <v>11.353599999999794</v>
      </c>
      <c r="KF2393" s="151">
        <f t="shared" si="1209"/>
        <v>0.12392160743932359</v>
      </c>
      <c r="KG2393" s="1">
        <f t="shared" si="1210"/>
        <v>2.5295366870543845E-4</v>
      </c>
      <c r="KH2393" s="1" t="str">
        <f t="shared" si="1206"/>
        <v/>
      </c>
      <c r="KI2393" s="132" t="str">
        <f t="shared" si="1207"/>
        <v/>
      </c>
    </row>
    <row r="2394" spans="237:295" ht="20.100000000000001" customHeight="1" x14ac:dyDescent="0.25">
      <c r="IC2394" s="1">
        <v>1770</v>
      </c>
      <c r="ID2394" s="1">
        <f t="shared" si="1211"/>
        <v>53732.639606302619</v>
      </c>
      <c r="IE2394" s="1">
        <f t="shared" si="1212"/>
        <v>1.9919435192865056E-7</v>
      </c>
      <c r="IF2394" s="1">
        <f t="shared" si="1213"/>
        <v>0.99896499702519714</v>
      </c>
      <c r="IG2394" s="1">
        <f t="shared" si="1214"/>
        <v>1.9919435192865056E-7</v>
      </c>
      <c r="IH2394" s="1" t="str">
        <f t="shared" si="1215"/>
        <v/>
      </c>
      <c r="II2394" s="1" t="str">
        <f t="shared" si="1216"/>
        <v/>
      </c>
      <c r="IL2394" s="1">
        <f t="shared" si="1217"/>
        <v>1.2898810707313844E-10</v>
      </c>
      <c r="IM2394" s="1" t="str">
        <f t="shared" si="1218"/>
        <v/>
      </c>
      <c r="IN2394" s="1" t="str">
        <f t="shared" si="1219"/>
        <v/>
      </c>
      <c r="IS2394" s="1">
        <v>1770</v>
      </c>
      <c r="IT2394" s="1">
        <f t="shared" si="1220"/>
        <v>111.33981563132352</v>
      </c>
      <c r="IU2394" s="1">
        <f t="shared" si="1221"/>
        <v>9.6131274002056441E-5</v>
      </c>
      <c r="IV2394" s="1">
        <f t="shared" si="1222"/>
        <v>0.99896499702519714</v>
      </c>
      <c r="IW2394" s="1">
        <f t="shared" si="1223"/>
        <v>9.6131274002056441E-5</v>
      </c>
      <c r="IX2394" s="1" t="str">
        <f t="shared" si="1224"/>
        <v/>
      </c>
      <c r="IY2394" s="1" t="str">
        <f t="shared" si="1225"/>
        <v/>
      </c>
      <c r="IZ2394" s="1">
        <f t="shared" si="1226"/>
        <v>2.3573218848729997E-5</v>
      </c>
      <c r="JA2394" s="1" t="str">
        <f t="shared" si="1227"/>
        <v/>
      </c>
      <c r="JB2394" s="1" t="str">
        <f t="shared" si="1228"/>
        <v/>
      </c>
      <c r="JF2394" s="1">
        <v>1770</v>
      </c>
      <c r="JG2394" s="1">
        <f t="shared" si="1246"/>
        <v>313.03696163751766</v>
      </c>
      <c r="JH2394" s="1">
        <f t="shared" si="1229"/>
        <v>3.419161196749368E-5</v>
      </c>
      <c r="JI2394" s="1">
        <f t="shared" si="1230"/>
        <v>0.99896499702519714</v>
      </c>
      <c r="JJ2394" s="1">
        <f t="shared" si="1231"/>
        <v>3.419161196749368E-5</v>
      </c>
      <c r="JK2394" s="1" t="str">
        <f t="shared" si="1232"/>
        <v/>
      </c>
      <c r="JL2394" s="1" t="str">
        <f t="shared" si="1233"/>
        <v/>
      </c>
      <c r="JM2394" s="1">
        <f t="shared" si="1234"/>
        <v>8.6205958188114718E-19</v>
      </c>
      <c r="JN2394" s="1" t="str">
        <f t="shared" si="1235"/>
        <v/>
      </c>
      <c r="JO2394" s="1" t="str">
        <f t="shared" si="1236"/>
        <v/>
      </c>
      <c r="JS2394" s="1">
        <v>1770</v>
      </c>
      <c r="JT2394" s="1">
        <f t="shared" si="1237"/>
        <v>30571.118716738929</v>
      </c>
      <c r="JU2394" s="1">
        <f t="shared" si="1238"/>
        <v>3.501094749906143E-7</v>
      </c>
      <c r="JV2394" s="1">
        <f t="shared" si="1239"/>
        <v>0.99896499702519714</v>
      </c>
      <c r="JW2394" s="1">
        <f t="shared" si="1240"/>
        <v>3.501094749906143E-7</v>
      </c>
      <c r="JX2394" s="1" t="str">
        <f t="shared" si="1241"/>
        <v/>
      </c>
      <c r="JY2394" s="1" t="str">
        <f t="shared" si="1242"/>
        <v/>
      </c>
      <c r="JZ2394" s="1">
        <f t="shared" si="1243"/>
        <v>7.5617574860059373E-8</v>
      </c>
      <c r="KA2394" s="1" t="str">
        <f t="shared" si="1244"/>
        <v/>
      </c>
      <c r="KB2394" s="1" t="str">
        <f t="shared" si="1245"/>
        <v/>
      </c>
      <c r="KE2394" s="1">
        <f t="shared" si="1208"/>
        <v>11.359999999999793</v>
      </c>
      <c r="KF2394" s="151">
        <f t="shared" si="1209"/>
        <v>0.12366865377061816</v>
      </c>
      <c r="KG2394" s="1">
        <f t="shared" si="1210"/>
        <v>2.5250089549104515E-4</v>
      </c>
      <c r="KH2394" s="1" t="str">
        <f t="shared" si="1206"/>
        <v/>
      </c>
      <c r="KI2394" s="132" t="str">
        <f t="shared" si="1207"/>
        <v/>
      </c>
    </row>
    <row r="2395" spans="237:295" ht="20.100000000000001" customHeight="1" x14ac:dyDescent="0.25">
      <c r="IC2395" s="1">
        <v>1771</v>
      </c>
      <c r="ID2395" s="1">
        <f t="shared" si="1211"/>
        <v>53802.422255141966</v>
      </c>
      <c r="IE2395" s="1">
        <f t="shared" si="1212"/>
        <v>1.9675375868477988E-7</v>
      </c>
      <c r="IF2395" s="1">
        <f t="shared" si="1213"/>
        <v>0.99897881202263206</v>
      </c>
      <c r="IG2395" s="1">
        <f t="shared" si="1214"/>
        <v>1.9675375868477988E-7</v>
      </c>
      <c r="IH2395" s="1" t="str">
        <f t="shared" si="1215"/>
        <v/>
      </c>
      <c r="II2395" s="1" t="str">
        <f t="shared" si="1216"/>
        <v/>
      </c>
      <c r="IL2395" s="1">
        <f t="shared" si="1217"/>
        <v>1.3154879197583027E-10</v>
      </c>
      <c r="IM2395" s="1" t="str">
        <f t="shared" si="1218"/>
        <v/>
      </c>
      <c r="IN2395" s="1" t="str">
        <f t="shared" si="1219"/>
        <v/>
      </c>
      <c r="IS2395" s="1">
        <v>1771</v>
      </c>
      <c r="IT2395" s="1">
        <f t="shared" si="1220"/>
        <v>111.48441279448107</v>
      </c>
      <c r="IU2395" s="1">
        <f t="shared" si="1221"/>
        <v>9.4953442725303585E-5</v>
      </c>
      <c r="IV2395" s="1">
        <f t="shared" si="1222"/>
        <v>0.99897881202263206</v>
      </c>
      <c r="IW2395" s="1">
        <f t="shared" si="1223"/>
        <v>9.4953442725303585E-5</v>
      </c>
      <c r="IX2395" s="1" t="str">
        <f t="shared" si="1224"/>
        <v/>
      </c>
      <c r="IY2395" s="1" t="str">
        <f t="shared" si="1225"/>
        <v/>
      </c>
      <c r="IZ2395" s="1">
        <f t="shared" si="1226"/>
        <v>2.3906023360834102E-5</v>
      </c>
      <c r="JA2395" s="1" t="str">
        <f t="shared" si="1227"/>
        <v/>
      </c>
      <c r="JB2395" s="1" t="str">
        <f t="shared" si="1228"/>
        <v/>
      </c>
      <c r="JF2395" s="1">
        <v>1771</v>
      </c>
      <c r="JG2395" s="1">
        <f t="shared" si="1246"/>
        <v>313.44350314613786</v>
      </c>
      <c r="JH2395" s="1">
        <f t="shared" si="1229"/>
        <v>3.3772685344539957E-5</v>
      </c>
      <c r="JI2395" s="1">
        <f t="shared" si="1230"/>
        <v>0.99897881202263206</v>
      </c>
      <c r="JJ2395" s="1">
        <f t="shared" si="1231"/>
        <v>3.3772685344539957E-5</v>
      </c>
      <c r="JK2395" s="1" t="str">
        <f t="shared" si="1232"/>
        <v/>
      </c>
      <c r="JL2395" s="1" t="str">
        <f t="shared" si="1233"/>
        <v/>
      </c>
      <c r="JM2395" s="1">
        <f t="shared" si="1234"/>
        <v>8.918368911995016E-19</v>
      </c>
      <c r="JN2395" s="1" t="str">
        <f t="shared" si="1235"/>
        <v/>
      </c>
      <c r="JO2395" s="1" t="str">
        <f t="shared" si="1236"/>
        <v/>
      </c>
      <c r="JS2395" s="1">
        <v>1771</v>
      </c>
      <c r="JT2395" s="1">
        <f t="shared" si="1237"/>
        <v>30610.821468319104</v>
      </c>
      <c r="JU2395" s="1">
        <f t="shared" si="1238"/>
        <v>3.458198211374609E-7</v>
      </c>
      <c r="JV2395" s="1">
        <f t="shared" si="1239"/>
        <v>0.99897881202263206</v>
      </c>
      <c r="JW2395" s="1">
        <f t="shared" si="1240"/>
        <v>3.458198211374609E-7</v>
      </c>
      <c r="JX2395" s="1" t="str">
        <f t="shared" si="1241"/>
        <v/>
      </c>
      <c r="JY2395" s="1" t="str">
        <f t="shared" si="1242"/>
        <v/>
      </c>
      <c r="JZ2395" s="1">
        <f t="shared" si="1243"/>
        <v>7.45529403163559E-8</v>
      </c>
      <c r="KA2395" s="1" t="str">
        <f t="shared" si="1244"/>
        <v/>
      </c>
      <c r="KB2395" s="1" t="str">
        <f t="shared" si="1245"/>
        <v/>
      </c>
      <c r="KE2395" s="1">
        <f t="shared" si="1208"/>
        <v>11.366399999999793</v>
      </c>
      <c r="KF2395" s="151">
        <f t="shared" si="1209"/>
        <v>0.12341615287512711</v>
      </c>
      <c r="KG2395" s="1">
        <f t="shared" si="1210"/>
        <v>2.52048732829524E-4</v>
      </c>
      <c r="KH2395" s="1" t="str">
        <f t="shared" si="1206"/>
        <v/>
      </c>
      <c r="KI2395" s="132" t="str">
        <f t="shared" si="1207"/>
        <v/>
      </c>
    </row>
    <row r="2396" spans="237:295" ht="20.100000000000001" customHeight="1" x14ac:dyDescent="0.25">
      <c r="IC2396" s="1">
        <v>1772</v>
      </c>
      <c r="ID2396" s="1">
        <f t="shared" si="1211"/>
        <v>53872.204903981328</v>
      </c>
      <c r="IE2396" s="1">
        <f t="shared" si="1212"/>
        <v>1.9433995890980286E-7</v>
      </c>
      <c r="IF2396" s="1">
        <f t="shared" si="1213"/>
        <v>0.99899245764533573</v>
      </c>
      <c r="IG2396" s="1">
        <f t="shared" si="1214"/>
        <v>1.9433995890980286E-7</v>
      </c>
      <c r="IH2396" s="1" t="str">
        <f t="shared" si="1215"/>
        <v/>
      </c>
      <c r="II2396" s="1" t="str">
        <f t="shared" si="1216"/>
        <v/>
      </c>
      <c r="IL2396" s="1">
        <f t="shared" si="1217"/>
        <v>1.3415816530549246E-10</v>
      </c>
      <c r="IM2396" s="1" t="str">
        <f t="shared" si="1218"/>
        <v/>
      </c>
      <c r="IN2396" s="1" t="str">
        <f t="shared" si="1219"/>
        <v/>
      </c>
      <c r="IS2396" s="1">
        <v>1772</v>
      </c>
      <c r="IT2396" s="1">
        <f t="shared" si="1220"/>
        <v>111.62900995763866</v>
      </c>
      <c r="IU2396" s="1">
        <f t="shared" si="1221"/>
        <v>9.3788541987367317E-5</v>
      </c>
      <c r="IV2396" s="1">
        <f t="shared" si="1222"/>
        <v>0.99899245764533573</v>
      </c>
      <c r="IW2396" s="1">
        <f t="shared" si="1223"/>
        <v>9.3788541987367317E-5</v>
      </c>
      <c r="IX2396" s="1" t="str">
        <f t="shared" si="1224"/>
        <v/>
      </c>
      <c r="IY2396" s="1" t="str">
        <f t="shared" si="1225"/>
        <v/>
      </c>
      <c r="IZ2396" s="1">
        <f t="shared" si="1226"/>
        <v>2.4243138482780451E-5</v>
      </c>
      <c r="JA2396" s="1" t="str">
        <f t="shared" si="1227"/>
        <v/>
      </c>
      <c r="JB2396" s="1" t="str">
        <f t="shared" si="1228"/>
        <v/>
      </c>
      <c r="JF2396" s="1">
        <v>1772</v>
      </c>
      <c r="JG2396" s="1">
        <f t="shared" si="1246"/>
        <v>313.85004465475794</v>
      </c>
      <c r="JH2396" s="1">
        <f t="shared" si="1229"/>
        <v>3.335835780726735E-5</v>
      </c>
      <c r="JI2396" s="1">
        <f t="shared" si="1230"/>
        <v>0.99899245764533573</v>
      </c>
      <c r="JJ2396" s="1">
        <f t="shared" si="1231"/>
        <v>3.335835780726735E-5</v>
      </c>
      <c r="JK2396" s="1" t="str">
        <f t="shared" si="1232"/>
        <v/>
      </c>
      <c r="JL2396" s="1" t="str">
        <f t="shared" si="1233"/>
        <v/>
      </c>
      <c r="JM2396" s="1">
        <f t="shared" si="1234"/>
        <v>9.2262800780191487E-19</v>
      </c>
      <c r="JN2396" s="1" t="str">
        <f t="shared" si="1235"/>
        <v/>
      </c>
      <c r="JO2396" s="1" t="str">
        <f t="shared" si="1236"/>
        <v/>
      </c>
      <c r="JS2396" s="1">
        <v>1772</v>
      </c>
      <c r="JT2396" s="1">
        <f t="shared" si="1237"/>
        <v>30650.524219899293</v>
      </c>
      <c r="JU2396" s="1">
        <f t="shared" si="1238"/>
        <v>3.4157726022261898E-7</v>
      </c>
      <c r="JV2396" s="1">
        <f t="shared" si="1239"/>
        <v>0.99899245764533573</v>
      </c>
      <c r="JW2396" s="1">
        <f t="shared" si="1240"/>
        <v>3.4157726022261898E-7</v>
      </c>
      <c r="JX2396" s="1" t="str">
        <f t="shared" si="1241"/>
        <v/>
      </c>
      <c r="JY2396" s="1" t="str">
        <f t="shared" si="1242"/>
        <v/>
      </c>
      <c r="JZ2396" s="1">
        <f t="shared" si="1243"/>
        <v>7.3502118926147806E-8</v>
      </c>
      <c r="KA2396" s="1" t="str">
        <f t="shared" si="1244"/>
        <v/>
      </c>
      <c r="KB2396" s="1" t="str">
        <f t="shared" si="1245"/>
        <v/>
      </c>
      <c r="KE2396" s="1">
        <f t="shared" si="1208"/>
        <v>11.372799999999792</v>
      </c>
      <c r="KF2396" s="151">
        <f t="shared" si="1209"/>
        <v>0.12316410414229759</v>
      </c>
      <c r="KG2396" s="1">
        <f t="shared" si="1210"/>
        <v>2.5159718056826097E-4</v>
      </c>
      <c r="KH2396" s="1" t="str">
        <f t="shared" si="1206"/>
        <v/>
      </c>
      <c r="KI2396" s="132" t="str">
        <f t="shared" si="1207"/>
        <v/>
      </c>
    </row>
    <row r="2397" spans="237:295" ht="20.100000000000001" customHeight="1" x14ac:dyDescent="0.25">
      <c r="IC2397" s="1">
        <v>1773</v>
      </c>
      <c r="ID2397" s="1">
        <f t="shared" si="1211"/>
        <v>53941.987552820676</v>
      </c>
      <c r="IE2397" s="1">
        <f t="shared" si="1212"/>
        <v>1.9195270066525914E-7</v>
      </c>
      <c r="IF2397" s="1">
        <f t="shared" si="1213"/>
        <v>0.99900593575422625</v>
      </c>
      <c r="IG2397" s="1">
        <f t="shared" si="1214"/>
        <v>1.9195270066525914E-7</v>
      </c>
      <c r="IH2397" s="1" t="str">
        <f t="shared" si="1215"/>
        <v/>
      </c>
      <c r="II2397" s="1" t="str">
        <f t="shared" si="1216"/>
        <v/>
      </c>
      <c r="IL2397" s="1">
        <f t="shared" si="1217"/>
        <v>1.368171085077945E-10</v>
      </c>
      <c r="IM2397" s="1" t="str">
        <f t="shared" si="1218"/>
        <v/>
      </c>
      <c r="IN2397" s="1" t="str">
        <f t="shared" si="1219"/>
        <v/>
      </c>
      <c r="IS2397" s="1">
        <v>1773</v>
      </c>
      <c r="IT2397" s="1">
        <f t="shared" si="1220"/>
        <v>111.77360712079624</v>
      </c>
      <c r="IU2397" s="1">
        <f t="shared" si="1221"/>
        <v>9.2636450202645507E-5</v>
      </c>
      <c r="IV2397" s="1">
        <f t="shared" si="1222"/>
        <v>0.99900593575422625</v>
      </c>
      <c r="IW2397" s="1">
        <f t="shared" si="1223"/>
        <v>9.2636450202645507E-5</v>
      </c>
      <c r="IX2397" s="1" t="str">
        <f t="shared" si="1224"/>
        <v/>
      </c>
      <c r="IY2397" s="1" t="str">
        <f t="shared" si="1225"/>
        <v/>
      </c>
      <c r="IZ2397" s="1">
        <f t="shared" si="1226"/>
        <v>2.4584614137755828E-5</v>
      </c>
      <c r="JA2397" s="1" t="str">
        <f t="shared" si="1227"/>
        <v/>
      </c>
      <c r="JB2397" s="1" t="str">
        <f t="shared" si="1228"/>
        <v/>
      </c>
      <c r="JF2397" s="1">
        <v>1773</v>
      </c>
      <c r="JG2397" s="1">
        <f t="shared" si="1246"/>
        <v>314.25658616337813</v>
      </c>
      <c r="JH2397" s="1">
        <f t="shared" si="1229"/>
        <v>3.294858611056336E-5</v>
      </c>
      <c r="JI2397" s="1">
        <f t="shared" si="1230"/>
        <v>0.99900593575422625</v>
      </c>
      <c r="JJ2397" s="1">
        <f t="shared" si="1231"/>
        <v>3.294858611056336E-5</v>
      </c>
      <c r="JK2397" s="1" t="str">
        <f t="shared" si="1232"/>
        <v/>
      </c>
      <c r="JL2397" s="1" t="str">
        <f t="shared" si="1233"/>
        <v/>
      </c>
      <c r="JM2397" s="1">
        <f t="shared" si="1234"/>
        <v>9.5446693157707793E-19</v>
      </c>
      <c r="JN2397" s="1" t="str">
        <f t="shared" si="1235"/>
        <v/>
      </c>
      <c r="JO2397" s="1" t="str">
        <f t="shared" si="1236"/>
        <v/>
      </c>
      <c r="JS2397" s="1">
        <v>1773</v>
      </c>
      <c r="JT2397" s="1">
        <f t="shared" si="1237"/>
        <v>30690.226971479467</v>
      </c>
      <c r="JU2397" s="1">
        <f t="shared" si="1238"/>
        <v>3.3738134943211867E-7</v>
      </c>
      <c r="JV2397" s="1">
        <f t="shared" si="1239"/>
        <v>0.99900593575422625</v>
      </c>
      <c r="JW2397" s="1">
        <f t="shared" si="1240"/>
        <v>3.3738134943211867E-7</v>
      </c>
      <c r="JX2397" s="1" t="str">
        <f t="shared" si="1241"/>
        <v/>
      </c>
      <c r="JY2397" s="1" t="str">
        <f t="shared" si="1242"/>
        <v/>
      </c>
      <c r="JZ2397" s="1">
        <f t="shared" si="1243"/>
        <v>7.2464949382500896E-8</v>
      </c>
      <c r="KA2397" s="1" t="str">
        <f t="shared" si="1244"/>
        <v/>
      </c>
      <c r="KB2397" s="1" t="str">
        <f t="shared" si="1245"/>
        <v/>
      </c>
      <c r="KE2397" s="1">
        <f t="shared" si="1208"/>
        <v>11.379199999999791</v>
      </c>
      <c r="KF2397" s="151">
        <f t="shared" si="1209"/>
        <v>0.12291250696172933</v>
      </c>
      <c r="KG2397" s="1">
        <f t="shared" si="1210"/>
        <v>2.5114623855256035E-4</v>
      </c>
      <c r="KH2397" s="1" t="str">
        <f t="shared" si="1206"/>
        <v/>
      </c>
      <c r="KI2397" s="132" t="str">
        <f t="shared" si="1207"/>
        <v/>
      </c>
    </row>
    <row r="2398" spans="237:295" ht="20.100000000000001" customHeight="1" x14ac:dyDescent="0.25">
      <c r="IC2398" s="1">
        <v>1774</v>
      </c>
      <c r="ID2398" s="1">
        <f t="shared" si="1211"/>
        <v>54011.770201660023</v>
      </c>
      <c r="IE2398" s="1">
        <f t="shared" si="1212"/>
        <v>1.8959173383933231E-7</v>
      </c>
      <c r="IF2398" s="1">
        <f t="shared" si="1213"/>
        <v>0.99901924819270449</v>
      </c>
      <c r="IG2398" s="1">
        <f t="shared" si="1214"/>
        <v>1.8959173383933231E-7</v>
      </c>
      <c r="IH2398" s="1" t="str">
        <f t="shared" si="1215"/>
        <v/>
      </c>
      <c r="II2398" s="1" t="str">
        <f t="shared" si="1216"/>
        <v/>
      </c>
      <c r="IL2398" s="1">
        <f t="shared" si="1217"/>
        <v>1.3952651810246832E-10</v>
      </c>
      <c r="IM2398" s="1" t="str">
        <f t="shared" si="1218"/>
        <v/>
      </c>
      <c r="IN2398" s="1" t="str">
        <f t="shared" si="1219"/>
        <v/>
      </c>
      <c r="IS2398" s="1">
        <v>1774</v>
      </c>
      <c r="IT2398" s="1">
        <f t="shared" si="1220"/>
        <v>111.91820428395377</v>
      </c>
      <c r="IU2398" s="1">
        <f t="shared" si="1221"/>
        <v>9.1497046667076556E-5</v>
      </c>
      <c r="IV2398" s="1">
        <f t="shared" si="1222"/>
        <v>0.99901924819270449</v>
      </c>
      <c r="IW2398" s="1">
        <f t="shared" si="1223"/>
        <v>9.1497046667076556E-5</v>
      </c>
      <c r="IX2398" s="1" t="str">
        <f t="shared" si="1224"/>
        <v/>
      </c>
      <c r="IY2398" s="1" t="str">
        <f t="shared" si="1225"/>
        <v/>
      </c>
      <c r="IZ2398" s="1">
        <f t="shared" si="1226"/>
        <v>2.4930500741764917E-5</v>
      </c>
      <c r="JA2398" s="1" t="str">
        <f t="shared" si="1227"/>
        <v/>
      </c>
      <c r="JB2398" s="1" t="str">
        <f t="shared" si="1228"/>
        <v/>
      </c>
      <c r="JF2398" s="1">
        <v>1774</v>
      </c>
      <c r="JG2398" s="1">
        <f t="shared" si="1246"/>
        <v>314.66312767199832</v>
      </c>
      <c r="JH2398" s="1">
        <f t="shared" si="1229"/>
        <v>3.2543327322858647E-5</v>
      </c>
      <c r="JI2398" s="1">
        <f t="shared" si="1230"/>
        <v>0.99901924819270449</v>
      </c>
      <c r="JJ2398" s="1">
        <f t="shared" si="1231"/>
        <v>3.2543327322858647E-5</v>
      </c>
      <c r="JK2398" s="1" t="str">
        <f t="shared" si="1232"/>
        <v/>
      </c>
      <c r="JL2398" s="1" t="str">
        <f t="shared" si="1233"/>
        <v/>
      </c>
      <c r="JM2398" s="1">
        <f t="shared" si="1234"/>
        <v>9.8738878483341335E-19</v>
      </c>
      <c r="JN2398" s="1" t="str">
        <f t="shared" si="1235"/>
        <v/>
      </c>
      <c r="JO2398" s="1" t="str">
        <f t="shared" si="1236"/>
        <v/>
      </c>
      <c r="JS2398" s="1">
        <v>1774</v>
      </c>
      <c r="JT2398" s="1">
        <f t="shared" si="1237"/>
        <v>30729.929723059642</v>
      </c>
      <c r="JU2398" s="1">
        <f t="shared" si="1238"/>
        <v>3.3323164916254687E-7</v>
      </c>
      <c r="JV2398" s="1">
        <f t="shared" si="1239"/>
        <v>0.99901924819270449</v>
      </c>
      <c r="JW2398" s="1">
        <f t="shared" si="1240"/>
        <v>3.3323164916254687E-7</v>
      </c>
      <c r="JX2398" s="1" t="str">
        <f t="shared" si="1241"/>
        <v/>
      </c>
      <c r="JY2398" s="1" t="str">
        <f t="shared" si="1242"/>
        <v/>
      </c>
      <c r="JZ2398" s="1">
        <f t="shared" si="1243"/>
        <v>7.1441272002708274E-8</v>
      </c>
      <c r="KA2398" s="1" t="str">
        <f t="shared" si="1244"/>
        <v/>
      </c>
      <c r="KB2398" s="1" t="str">
        <f t="shared" si="1245"/>
        <v/>
      </c>
      <c r="KE2398" s="1">
        <f t="shared" si="1208"/>
        <v>11.385599999999791</v>
      </c>
      <c r="KF2398" s="151">
        <f t="shared" si="1209"/>
        <v>0.12266136072317677</v>
      </c>
      <c r="KG2398" s="1">
        <f t="shared" si="1210"/>
        <v>2.5069590662468721E-4</v>
      </c>
      <c r="KH2398" s="1" t="str">
        <f t="shared" si="1206"/>
        <v/>
      </c>
      <c r="KI2398" s="132" t="str">
        <f t="shared" si="1207"/>
        <v/>
      </c>
    </row>
    <row r="2399" spans="237:295" ht="20.100000000000001" customHeight="1" x14ac:dyDescent="0.25">
      <c r="IC2399" s="1">
        <v>1775</v>
      </c>
      <c r="ID2399" s="1">
        <f t="shared" si="1211"/>
        <v>54081.552850499385</v>
      </c>
      <c r="IE2399" s="1">
        <f t="shared" si="1212"/>
        <v>1.8725681014032175E-7</v>
      </c>
      <c r="IF2399" s="1">
        <f t="shared" si="1213"/>
        <v>0.99903239678678168</v>
      </c>
      <c r="IG2399" s="1">
        <f t="shared" si="1214"/>
        <v>1.8725681014032175E-7</v>
      </c>
      <c r="IH2399" s="1" t="str">
        <f t="shared" si="1215"/>
        <v/>
      </c>
      <c r="II2399" s="1" t="str">
        <f t="shared" si="1216"/>
        <v/>
      </c>
      <c r="IL2399" s="1">
        <f t="shared" si="1217"/>
        <v>1.4228730592412163E-10</v>
      </c>
      <c r="IM2399" s="1" t="str">
        <f t="shared" si="1218"/>
        <v/>
      </c>
      <c r="IN2399" s="1" t="str">
        <f t="shared" si="1219"/>
        <v/>
      </c>
      <c r="IS2399" s="1">
        <v>1775</v>
      </c>
      <c r="IT2399" s="1">
        <f t="shared" si="1220"/>
        <v>112.06280144711135</v>
      </c>
      <c r="IU2399" s="1">
        <f t="shared" si="1221"/>
        <v>9.0370211554985068E-5</v>
      </c>
      <c r="IV2399" s="1">
        <f t="shared" si="1222"/>
        <v>0.99903239678678168</v>
      </c>
      <c r="IW2399" s="1">
        <f t="shared" si="1223"/>
        <v>9.0370211554985068E-5</v>
      </c>
      <c r="IX2399" s="1" t="str">
        <f t="shared" si="1224"/>
        <v/>
      </c>
      <c r="IY2399" s="1" t="str">
        <f t="shared" si="1225"/>
        <v/>
      </c>
      <c r="IZ2399" s="1">
        <f t="shared" si="1226"/>
        <v>2.5280849207322882E-5</v>
      </c>
      <c r="JA2399" s="1" t="str">
        <f t="shared" si="1227"/>
        <v/>
      </c>
      <c r="JB2399" s="1" t="str">
        <f t="shared" si="1228"/>
        <v/>
      </c>
      <c r="JF2399" s="1">
        <v>1775</v>
      </c>
      <c r="JG2399" s="1">
        <f t="shared" si="1246"/>
        <v>315.0696691806184</v>
      </c>
      <c r="JH2399" s="1">
        <f t="shared" si="1229"/>
        <v>3.2142538825005757E-5</v>
      </c>
      <c r="JI2399" s="1">
        <f t="shared" si="1230"/>
        <v>0.99903239678678168</v>
      </c>
      <c r="JJ2399" s="1">
        <f t="shared" si="1231"/>
        <v>3.2142538825005757E-5</v>
      </c>
      <c r="JK2399" s="1" t="str">
        <f t="shared" si="1232"/>
        <v/>
      </c>
      <c r="JL2399" s="1" t="str">
        <f t="shared" si="1233"/>
        <v/>
      </c>
      <c r="JM2399" s="1">
        <f t="shared" si="1234"/>
        <v>1.0214298487459309E-18</v>
      </c>
      <c r="JN2399" s="1" t="str">
        <f t="shared" si="1235"/>
        <v/>
      </c>
      <c r="JO2399" s="1" t="str">
        <f t="shared" si="1236"/>
        <v/>
      </c>
      <c r="JS2399" s="1">
        <v>1775</v>
      </c>
      <c r="JT2399" s="1">
        <f t="shared" si="1237"/>
        <v>30769.632474639831</v>
      </c>
      <c r="JU2399" s="1">
        <f t="shared" si="1238"/>
        <v>3.2912772300957712E-7</v>
      </c>
      <c r="JV2399" s="1">
        <f t="shared" si="1239"/>
        <v>0.99903239678678168</v>
      </c>
      <c r="JW2399" s="1">
        <f t="shared" si="1240"/>
        <v>3.2912772300957712E-7</v>
      </c>
      <c r="JX2399" s="1" t="str">
        <f t="shared" si="1241"/>
        <v/>
      </c>
      <c r="JY2399" s="1" t="str">
        <f t="shared" si="1242"/>
        <v/>
      </c>
      <c r="JZ2399" s="1">
        <f t="shared" si="1243"/>
        <v>7.0430928715520078E-8</v>
      </c>
      <c r="KA2399" s="1" t="str">
        <f t="shared" si="1244"/>
        <v/>
      </c>
      <c r="KB2399" s="1" t="str">
        <f t="shared" si="1245"/>
        <v/>
      </c>
      <c r="KE2399" s="1">
        <f t="shared" si="1208"/>
        <v>11.39199999999979</v>
      </c>
      <c r="KF2399" s="151">
        <f t="shared" si="1209"/>
        <v>0.12241066481655208</v>
      </c>
      <c r="KG2399" s="1">
        <f t="shared" si="1210"/>
        <v>2.5024618462414494E-4</v>
      </c>
      <c r="KH2399" s="1" t="str">
        <f t="shared" si="1206"/>
        <v/>
      </c>
      <c r="KI2399" s="132" t="str">
        <f t="shared" si="1207"/>
        <v/>
      </c>
    </row>
    <row r="2400" spans="237:295" ht="20.100000000000001" customHeight="1" x14ac:dyDescent="0.25">
      <c r="IC2400" s="1">
        <v>1776</v>
      </c>
      <c r="ID2400" s="1">
        <f t="shared" si="1211"/>
        <v>54151.335499338733</v>
      </c>
      <c r="IE2400" s="1">
        <f t="shared" si="1212"/>
        <v>1.849476830900492E-7</v>
      </c>
      <c r="IF2400" s="1">
        <f t="shared" si="1213"/>
        <v>0.99904538334520554</v>
      </c>
      <c r="IG2400" s="1">
        <f t="shared" si="1214"/>
        <v>1.849476830900492E-7</v>
      </c>
      <c r="IH2400" s="1" t="str">
        <f t="shared" si="1215"/>
        <v/>
      </c>
      <c r="II2400" s="1" t="str">
        <f t="shared" si="1216"/>
        <v/>
      </c>
      <c r="IL2400" s="1">
        <f t="shared" si="1217"/>
        <v>1.4510039936658396E-10</v>
      </c>
      <c r="IM2400" s="1" t="str">
        <f t="shared" si="1218"/>
        <v/>
      </c>
      <c r="IN2400" s="1" t="str">
        <f t="shared" si="1219"/>
        <v/>
      </c>
      <c r="IS2400" s="1">
        <v>1776</v>
      </c>
      <c r="IT2400" s="1">
        <f t="shared" si="1220"/>
        <v>112.20739861026888</v>
      </c>
      <c r="IU2400" s="1">
        <f t="shared" si="1221"/>
        <v>8.9255825915904365E-5</v>
      </c>
      <c r="IV2400" s="1">
        <f t="shared" si="1222"/>
        <v>0.99904538334520554</v>
      </c>
      <c r="IW2400" s="1">
        <f t="shared" si="1223"/>
        <v>8.9255825915904365E-5</v>
      </c>
      <c r="IX2400" s="1" t="str">
        <f t="shared" si="1224"/>
        <v/>
      </c>
      <c r="IY2400" s="1" t="str">
        <f t="shared" si="1225"/>
        <v/>
      </c>
      <c r="IZ2400" s="1">
        <f t="shared" si="1226"/>
        <v>2.5635710947158909E-5</v>
      </c>
      <c r="JA2400" s="1" t="str">
        <f t="shared" si="1227"/>
        <v/>
      </c>
      <c r="JB2400" s="1" t="str">
        <f t="shared" si="1228"/>
        <v/>
      </c>
      <c r="JF2400" s="1">
        <v>1776</v>
      </c>
      <c r="JG2400" s="1">
        <f t="shared" si="1246"/>
        <v>315.4762106892386</v>
      </c>
      <c r="JH2400" s="1">
        <f t="shared" si="1229"/>
        <v>3.1746178309147121E-5</v>
      </c>
      <c r="JI2400" s="1">
        <f t="shared" si="1230"/>
        <v>0.99904538334520554</v>
      </c>
      <c r="JJ2400" s="1">
        <f t="shared" si="1231"/>
        <v>3.1746178309147121E-5</v>
      </c>
      <c r="JK2400" s="1" t="str">
        <f t="shared" si="1232"/>
        <v/>
      </c>
      <c r="JL2400" s="1" t="str">
        <f t="shared" si="1233"/>
        <v/>
      </c>
      <c r="JM2400" s="1">
        <f t="shared" si="1234"/>
        <v>1.0566276009664668E-18</v>
      </c>
      <c r="JN2400" s="1" t="str">
        <f t="shared" si="1235"/>
        <v/>
      </c>
      <c r="JO2400" s="1" t="str">
        <f t="shared" si="1236"/>
        <v/>
      </c>
      <c r="JS2400" s="1">
        <v>1776</v>
      </c>
      <c r="JT2400" s="1">
        <f t="shared" si="1237"/>
        <v>30809.335226220006</v>
      </c>
      <c r="JU2400" s="1">
        <f t="shared" si="1238"/>
        <v>3.250691377563815E-7</v>
      </c>
      <c r="JV2400" s="1">
        <f t="shared" si="1239"/>
        <v>0.99904538334520554</v>
      </c>
      <c r="JW2400" s="1">
        <f t="shared" si="1240"/>
        <v>3.250691377563815E-7</v>
      </c>
      <c r="JX2400" s="1" t="str">
        <f t="shared" si="1241"/>
        <v/>
      </c>
      <c r="JY2400" s="1" t="str">
        <f t="shared" si="1242"/>
        <v/>
      </c>
      <c r="JZ2400" s="1">
        <f t="shared" si="1243"/>
        <v>6.9433763048424899E-8</v>
      </c>
      <c r="KA2400" s="1" t="str">
        <f t="shared" si="1244"/>
        <v/>
      </c>
      <c r="KB2400" s="1" t="str">
        <f t="shared" si="1245"/>
        <v/>
      </c>
      <c r="KE2400" s="1">
        <f t="shared" si="1208"/>
        <v>11.398399999999789</v>
      </c>
      <c r="KF2400" s="151">
        <f t="shared" si="1209"/>
        <v>0.12216041863192793</v>
      </c>
      <c r="KG2400" s="1">
        <f t="shared" si="1210"/>
        <v>2.4979707238732829E-4</v>
      </c>
      <c r="KH2400" s="1" t="str">
        <f t="shared" si="1206"/>
        <v/>
      </c>
      <c r="KI2400" s="132" t="str">
        <f t="shared" si="1207"/>
        <v/>
      </c>
    </row>
    <row r="2401" spans="237:295" ht="20.100000000000001" customHeight="1" x14ac:dyDescent="0.25">
      <c r="IC2401" s="1">
        <v>1777</v>
      </c>
      <c r="ID2401" s="1">
        <f t="shared" si="1211"/>
        <v>54221.118148178095</v>
      </c>
      <c r="IE2401" s="1">
        <f t="shared" si="1212"/>
        <v>1.8266410801719876E-7</v>
      </c>
      <c r="IF2401" s="1">
        <f t="shared" si="1213"/>
        <v>0.99905820965958725</v>
      </c>
      <c r="IG2401" s="1">
        <f t="shared" si="1214"/>
        <v>1.8266410801719876E-7</v>
      </c>
      <c r="IH2401" s="1" t="str">
        <f t="shared" si="1215"/>
        <v/>
      </c>
      <c r="II2401" s="1" t="str">
        <f t="shared" si="1216"/>
        <v/>
      </c>
      <c r="IL2401" s="1">
        <f t="shared" si="1217"/>
        <v>1.4796674163084105E-10</v>
      </c>
      <c r="IM2401" s="1" t="str">
        <f t="shared" si="1218"/>
        <v/>
      </c>
      <c r="IN2401" s="1" t="str">
        <f t="shared" si="1219"/>
        <v/>
      </c>
      <c r="IS2401" s="1">
        <v>1777</v>
      </c>
      <c r="IT2401" s="1">
        <f t="shared" si="1220"/>
        <v>112.35199577342647</v>
      </c>
      <c r="IU2401" s="1">
        <f t="shared" si="1221"/>
        <v>8.8153771671358805E-5</v>
      </c>
      <c r="IV2401" s="1">
        <f t="shared" si="1222"/>
        <v>0.99905820965958725</v>
      </c>
      <c r="IW2401" s="1">
        <f t="shared" si="1223"/>
        <v>8.8153771671358805E-5</v>
      </c>
      <c r="IX2401" s="1" t="str">
        <f t="shared" si="1224"/>
        <v/>
      </c>
      <c r="IY2401" s="1" t="str">
        <f t="shared" si="1225"/>
        <v/>
      </c>
      <c r="IZ2401" s="1">
        <f t="shared" si="1226"/>
        <v>2.5995137877933067E-5</v>
      </c>
      <c r="JA2401" s="1" t="str">
        <f t="shared" si="1227"/>
        <v/>
      </c>
      <c r="JB2401" s="1" t="str">
        <f t="shared" si="1228"/>
        <v/>
      </c>
      <c r="JF2401" s="1">
        <v>1777</v>
      </c>
      <c r="JG2401" s="1">
        <f t="shared" si="1246"/>
        <v>315.88275219785879</v>
      </c>
      <c r="JH2401" s="1">
        <f t="shared" si="1229"/>
        <v>3.1354203777572499E-5</v>
      </c>
      <c r="JI2401" s="1">
        <f t="shared" si="1230"/>
        <v>0.99905820965958725</v>
      </c>
      <c r="JJ2401" s="1">
        <f t="shared" si="1231"/>
        <v>3.1354203777572499E-5</v>
      </c>
      <c r="JK2401" s="1" t="str">
        <f t="shared" si="1232"/>
        <v/>
      </c>
      <c r="JL2401" s="1" t="str">
        <f t="shared" si="1233"/>
        <v/>
      </c>
      <c r="JM2401" s="1">
        <f t="shared" si="1234"/>
        <v>1.0930207544332101E-18</v>
      </c>
      <c r="JN2401" s="1" t="str">
        <f t="shared" si="1235"/>
        <v/>
      </c>
      <c r="JO2401" s="1" t="str">
        <f t="shared" si="1236"/>
        <v/>
      </c>
      <c r="JS2401" s="1">
        <v>1777</v>
      </c>
      <c r="JT2401" s="1">
        <f t="shared" si="1237"/>
        <v>30849.037977800195</v>
      </c>
      <c r="JU2401" s="1">
        <f t="shared" si="1238"/>
        <v>3.2105546336191971E-7</v>
      </c>
      <c r="JV2401" s="1">
        <f t="shared" si="1239"/>
        <v>0.99905820965958725</v>
      </c>
      <c r="JW2401" s="1">
        <f t="shared" si="1240"/>
        <v>3.2105546336191971E-7</v>
      </c>
      <c r="JX2401" s="1" t="str">
        <f t="shared" si="1241"/>
        <v/>
      </c>
      <c r="JY2401" s="1" t="str">
        <f t="shared" si="1242"/>
        <v/>
      </c>
      <c r="JZ2401" s="1">
        <f t="shared" si="1243"/>
        <v>6.8449620114981313E-8</v>
      </c>
      <c r="KA2401" s="1" t="str">
        <f t="shared" si="1244"/>
        <v/>
      </c>
      <c r="KB2401" s="1" t="str">
        <f t="shared" si="1245"/>
        <v/>
      </c>
      <c r="KE2401" s="1">
        <f t="shared" si="1208"/>
        <v>11.404799999999788</v>
      </c>
      <c r="KF2401" s="151">
        <f t="shared" si="1209"/>
        <v>0.12191062155954061</v>
      </c>
      <c r="KG2401" s="1">
        <f t="shared" si="1210"/>
        <v>2.4934856974882791E-4</v>
      </c>
      <c r="KH2401" s="1" t="str">
        <f t="shared" si="1206"/>
        <v/>
      </c>
      <c r="KI2401" s="132" t="str">
        <f t="shared" si="1207"/>
        <v/>
      </c>
    </row>
    <row r="2402" spans="237:295" ht="20.100000000000001" customHeight="1" x14ac:dyDescent="0.25">
      <c r="IC2402" s="1">
        <v>1778</v>
      </c>
      <c r="ID2402" s="1">
        <f t="shared" si="1211"/>
        <v>54290.900797017443</v>
      </c>
      <c r="IE2402" s="1">
        <f t="shared" si="1212"/>
        <v>1.8040584205060116E-7</v>
      </c>
      <c r="IF2402" s="1">
        <f t="shared" si="1213"/>
        <v>0.99907087750452694</v>
      </c>
      <c r="IG2402" s="1">
        <f t="shared" si="1214"/>
        <v>1.8040584205060116E-7</v>
      </c>
      <c r="IH2402" s="1" t="str">
        <f t="shared" si="1215"/>
        <v/>
      </c>
      <c r="II2402" s="1" t="str">
        <f t="shared" si="1216"/>
        <v/>
      </c>
      <c r="IL2402" s="1">
        <f t="shared" si="1217"/>
        <v>1.5088729197658088E-10</v>
      </c>
      <c r="IM2402" s="1" t="str">
        <f t="shared" si="1218"/>
        <v/>
      </c>
      <c r="IN2402" s="1" t="str">
        <f t="shared" si="1219"/>
        <v/>
      </c>
      <c r="IS2402" s="1">
        <v>1778</v>
      </c>
      <c r="IT2402" s="1">
        <f t="shared" si="1220"/>
        <v>112.49659293658405</v>
      </c>
      <c r="IU2402" s="1">
        <f t="shared" si="1221"/>
        <v>8.7063931611624991E-5</v>
      </c>
      <c r="IV2402" s="1">
        <f t="shared" si="1222"/>
        <v>0.99907087750452694</v>
      </c>
      <c r="IW2402" s="1">
        <f t="shared" si="1223"/>
        <v>8.7063931611624991E-5</v>
      </c>
      <c r="IX2402" s="1" t="str">
        <f t="shared" si="1224"/>
        <v/>
      </c>
      <c r="IY2402" s="1" t="str">
        <f t="shared" si="1225"/>
        <v/>
      </c>
      <c r="IZ2402" s="1">
        <f t="shared" si="1226"/>
        <v>2.6359182423963298E-5</v>
      </c>
      <c r="JA2402" s="1" t="str">
        <f t="shared" si="1227"/>
        <v/>
      </c>
      <c r="JB2402" s="1" t="str">
        <f t="shared" si="1228"/>
        <v/>
      </c>
      <c r="JF2402" s="1">
        <v>1778</v>
      </c>
      <c r="JG2402" s="1">
        <f t="shared" si="1246"/>
        <v>316.28929370647887</v>
      </c>
      <c r="JH2402" s="1">
        <f t="shared" si="1229"/>
        <v>3.0966573541565804E-5</v>
      </c>
      <c r="JI2402" s="1">
        <f t="shared" si="1230"/>
        <v>0.99907087750452694</v>
      </c>
      <c r="JJ2402" s="1">
        <f t="shared" si="1231"/>
        <v>3.0966573541565804E-5</v>
      </c>
      <c r="JK2402" s="1" t="str">
        <f t="shared" si="1232"/>
        <v/>
      </c>
      <c r="JL2402" s="1" t="str">
        <f t="shared" si="1233"/>
        <v/>
      </c>
      <c r="JM2402" s="1">
        <f t="shared" si="1234"/>
        <v>1.1306492974175527E-18</v>
      </c>
      <c r="JN2402" s="1" t="str">
        <f t="shared" si="1235"/>
        <v/>
      </c>
      <c r="JO2402" s="1" t="str">
        <f t="shared" si="1236"/>
        <v/>
      </c>
      <c r="JS2402" s="1">
        <v>1778</v>
      </c>
      <c r="JT2402" s="1">
        <f t="shared" si="1237"/>
        <v>30888.74072938037</v>
      </c>
      <c r="JU2402" s="1">
        <f t="shared" si="1238"/>
        <v>3.1708627294914258E-7</v>
      </c>
      <c r="JV2402" s="1">
        <f t="shared" si="1239"/>
        <v>0.99907087750452694</v>
      </c>
      <c r="JW2402" s="1">
        <f t="shared" si="1240"/>
        <v>3.1708627294914258E-7</v>
      </c>
      <c r="JX2402" s="1" t="str">
        <f t="shared" si="1241"/>
        <v/>
      </c>
      <c r="JY2402" s="1" t="str">
        <f t="shared" si="1242"/>
        <v/>
      </c>
      <c r="JZ2402" s="1">
        <f t="shared" si="1243"/>
        <v>6.7478346602206374E-8</v>
      </c>
      <c r="KA2402" s="1" t="str">
        <f t="shared" si="1244"/>
        <v/>
      </c>
      <c r="KB2402" s="1" t="str">
        <f t="shared" si="1245"/>
        <v/>
      </c>
      <c r="KE2402" s="1">
        <f t="shared" si="1208"/>
        <v>11.411199999999788</v>
      </c>
      <c r="KF2402" s="151">
        <f t="shared" si="1209"/>
        <v>0.12166127298979178</v>
      </c>
      <c r="KG2402" s="1">
        <f t="shared" si="1210"/>
        <v>2.4890067653966785E-4</v>
      </c>
      <c r="KH2402" s="1" t="str">
        <f t="shared" si="1206"/>
        <v/>
      </c>
      <c r="KI2402" s="132" t="str">
        <f t="shared" si="1207"/>
        <v/>
      </c>
    </row>
    <row r="2403" spans="237:295" ht="20.100000000000001" customHeight="1" x14ac:dyDescent="0.25">
      <c r="IC2403" s="1">
        <v>1779</v>
      </c>
      <c r="ID2403" s="1">
        <f t="shared" si="1211"/>
        <v>54360.683445856805</v>
      </c>
      <c r="IE2403" s="1">
        <f t="shared" si="1212"/>
        <v>1.781726441124514E-7</v>
      </c>
      <c r="IF2403" s="1">
        <f t="shared" si="1213"/>
        <v>0.99908338863773916</v>
      </c>
      <c r="IG2403" s="1">
        <f t="shared" si="1214"/>
        <v>1.781726441124514E-7</v>
      </c>
      <c r="IH2403" s="1" t="str">
        <f t="shared" si="1215"/>
        <v/>
      </c>
      <c r="II2403" s="1" t="str">
        <f t="shared" si="1216"/>
        <v/>
      </c>
      <c r="IL2403" s="1">
        <f t="shared" si="1217"/>
        <v>1.5386302597743258E-10</v>
      </c>
      <c r="IM2403" s="1" t="str">
        <f t="shared" si="1218"/>
        <v/>
      </c>
      <c r="IN2403" s="1" t="str">
        <f t="shared" si="1219"/>
        <v/>
      </c>
      <c r="IS2403" s="1">
        <v>1779</v>
      </c>
      <c r="IT2403" s="1">
        <f t="shared" si="1220"/>
        <v>112.64119009974158</v>
      </c>
      <c r="IU2403" s="1">
        <f t="shared" si="1221"/>
        <v>8.5986189392458462E-5</v>
      </c>
      <c r="IV2403" s="1">
        <f t="shared" si="1222"/>
        <v>0.99908338863773916</v>
      </c>
      <c r="IW2403" s="1">
        <f t="shared" si="1223"/>
        <v>8.5986189392458462E-5</v>
      </c>
      <c r="IX2403" s="1" t="str">
        <f t="shared" si="1224"/>
        <v/>
      </c>
      <c r="IY2403" s="1" t="str">
        <f t="shared" si="1225"/>
        <v/>
      </c>
      <c r="IZ2403" s="1">
        <f t="shared" si="1226"/>
        <v>2.672789752096446E-5</v>
      </c>
      <c r="JA2403" s="1" t="str">
        <f t="shared" si="1227"/>
        <v/>
      </c>
      <c r="JB2403" s="1" t="str">
        <f t="shared" si="1228"/>
        <v/>
      </c>
      <c r="JF2403" s="1">
        <v>1779</v>
      </c>
      <c r="JG2403" s="1">
        <f t="shared" si="1246"/>
        <v>316.69583521509907</v>
      </c>
      <c r="JH2403" s="1">
        <f t="shared" si="1229"/>
        <v>3.058324622024109E-5</v>
      </c>
      <c r="JI2403" s="1">
        <f t="shared" si="1230"/>
        <v>0.99908338863773916</v>
      </c>
      <c r="JJ2403" s="1">
        <f t="shared" si="1231"/>
        <v>3.058324622024109E-5</v>
      </c>
      <c r="JK2403" s="1" t="str">
        <f t="shared" si="1232"/>
        <v/>
      </c>
      <c r="JL2403" s="1" t="str">
        <f t="shared" si="1233"/>
        <v/>
      </c>
      <c r="JM2403" s="1">
        <f t="shared" si="1234"/>
        <v>1.1695545348468814E-18</v>
      </c>
      <c r="JN2403" s="1" t="str">
        <f t="shared" si="1235"/>
        <v/>
      </c>
      <c r="JO2403" s="1" t="str">
        <f t="shared" si="1236"/>
        <v/>
      </c>
      <c r="JS2403" s="1">
        <v>1779</v>
      </c>
      <c r="JT2403" s="1">
        <f t="shared" si="1237"/>
        <v>30928.443480960545</v>
      </c>
      <c r="JU2403" s="1">
        <f t="shared" si="1238"/>
        <v>3.1316114279306429E-7</v>
      </c>
      <c r="JV2403" s="1">
        <f t="shared" si="1239"/>
        <v>0.99908338863773916</v>
      </c>
      <c r="JW2403" s="1">
        <f t="shared" si="1240"/>
        <v>3.1316114279306429E-7</v>
      </c>
      <c r="JX2403" s="1" t="str">
        <f t="shared" si="1241"/>
        <v/>
      </c>
      <c r="JY2403" s="1" t="str">
        <f t="shared" si="1242"/>
        <v/>
      </c>
      <c r="JZ2403" s="1">
        <f t="shared" si="1243"/>
        <v>6.6519790758014796E-8</v>
      </c>
      <c r="KA2403" s="1" t="str">
        <f t="shared" si="1244"/>
        <v/>
      </c>
      <c r="KB2403" s="1" t="str">
        <f t="shared" si="1245"/>
        <v/>
      </c>
      <c r="KE2403" s="1">
        <f t="shared" si="1208"/>
        <v>11.417599999999787</v>
      </c>
      <c r="KF2403" s="151">
        <f t="shared" si="1209"/>
        <v>0.12141237231325211</v>
      </c>
      <c r="KG2403" s="1">
        <f t="shared" si="1210"/>
        <v>2.4845339258879051E-4</v>
      </c>
      <c r="KH2403" s="1" t="str">
        <f t="shared" si="1206"/>
        <v/>
      </c>
      <c r="KI2403" s="132" t="str">
        <f t="shared" si="1207"/>
        <v/>
      </c>
    </row>
    <row r="2404" spans="237:295" ht="20.100000000000001" customHeight="1" x14ac:dyDescent="0.25">
      <c r="IC2404" s="1">
        <v>1780</v>
      </c>
      <c r="ID2404" s="1">
        <f t="shared" si="1211"/>
        <v>54430.466094696152</v>
      </c>
      <c r="IE2404" s="1">
        <f t="shared" si="1212"/>
        <v>1.7596427491147422E-7</v>
      </c>
      <c r="IF2404" s="1">
        <f t="shared" si="1213"/>
        <v>0.99909574480017771</v>
      </c>
      <c r="IG2404" s="1">
        <f t="shared" si="1214"/>
        <v>1.7596427491147422E-7</v>
      </c>
      <c r="IH2404" s="1" t="str">
        <f t="shared" si="1215"/>
        <v/>
      </c>
      <c r="II2404" s="1" t="str">
        <f t="shared" si="1216"/>
        <v/>
      </c>
      <c r="IL2404" s="1">
        <f t="shared" si="1217"/>
        <v>1.5689493577990864E-10</v>
      </c>
      <c r="IM2404" s="1" t="str">
        <f t="shared" si="1218"/>
        <v/>
      </c>
      <c r="IN2404" s="1" t="str">
        <f t="shared" si="1219"/>
        <v/>
      </c>
      <c r="IS2404" s="1">
        <v>1780</v>
      </c>
      <c r="IT2404" s="1">
        <f t="shared" si="1220"/>
        <v>112.78578726289916</v>
      </c>
      <c r="IU2404" s="1">
        <f t="shared" si="1221"/>
        <v>8.4920429531792696E-5</v>
      </c>
      <c r="IV2404" s="1">
        <f t="shared" si="1222"/>
        <v>0.99909574480017771</v>
      </c>
      <c r="IW2404" s="1">
        <f t="shared" si="1223"/>
        <v>8.4920429531792696E-5</v>
      </c>
      <c r="IX2404" s="1" t="str">
        <f t="shared" si="1224"/>
        <v/>
      </c>
      <c r="IY2404" s="1" t="str">
        <f t="shared" si="1225"/>
        <v/>
      </c>
      <c r="IZ2404" s="1">
        <f t="shared" si="1226"/>
        <v>2.710133661979934E-5</v>
      </c>
      <c r="JA2404" s="1" t="str">
        <f t="shared" si="1227"/>
        <v/>
      </c>
      <c r="JB2404" s="1" t="str">
        <f t="shared" si="1228"/>
        <v/>
      </c>
      <c r="JF2404" s="1">
        <v>1780</v>
      </c>
      <c r="JG2404" s="1">
        <f t="shared" si="1246"/>
        <v>317.10237672371926</v>
      </c>
      <c r="JH2404" s="1">
        <f t="shared" si="1229"/>
        <v>3.0204180739369283E-5</v>
      </c>
      <c r="JI2404" s="1">
        <f t="shared" si="1230"/>
        <v>0.99909574480017771</v>
      </c>
      <c r="JJ2404" s="1">
        <f t="shared" si="1231"/>
        <v>3.0204180739369283E-5</v>
      </c>
      <c r="JK2404" s="1" t="str">
        <f t="shared" si="1232"/>
        <v/>
      </c>
      <c r="JL2404" s="1" t="str">
        <f t="shared" si="1233"/>
        <v/>
      </c>
      <c r="JM2404" s="1">
        <f t="shared" si="1234"/>
        <v>1.2097791309429005E-18</v>
      </c>
      <c r="JN2404" s="1" t="str">
        <f t="shared" si="1235"/>
        <v/>
      </c>
      <c r="JO2404" s="1" t="str">
        <f t="shared" si="1236"/>
        <v/>
      </c>
      <c r="JS2404" s="1">
        <v>1780</v>
      </c>
      <c r="JT2404" s="1">
        <f t="shared" si="1237"/>
        <v>30968.146232540734</v>
      </c>
      <c r="JU2404" s="1">
        <f t="shared" si="1238"/>
        <v>3.0927965230875217E-7</v>
      </c>
      <c r="JV2404" s="1">
        <f t="shared" si="1239"/>
        <v>0.99909574480017771</v>
      </c>
      <c r="JW2404" s="1">
        <f t="shared" si="1240"/>
        <v>3.0927965230875217E-7</v>
      </c>
      <c r="JX2404" s="1" t="str">
        <f t="shared" si="1241"/>
        <v/>
      </c>
      <c r="JY2404" s="1" t="str">
        <f t="shared" si="1242"/>
        <v/>
      </c>
      <c r="JZ2404" s="1">
        <f t="shared" si="1243"/>
        <v>6.557380237871375E-8</v>
      </c>
      <c r="KA2404" s="1" t="str">
        <f t="shared" si="1244"/>
        <v/>
      </c>
      <c r="KB2404" s="1" t="str">
        <f t="shared" si="1245"/>
        <v/>
      </c>
      <c r="KE2404" s="1">
        <f t="shared" si="1208"/>
        <v>11.423999999999786</v>
      </c>
      <c r="KF2404" s="151">
        <f t="shared" si="1209"/>
        <v>0.12116391892066332</v>
      </c>
      <c r="KG2404" s="1">
        <f t="shared" si="1210"/>
        <v>2.4800671772177985E-4</v>
      </c>
      <c r="KH2404" s="1" t="str">
        <f t="shared" si="1206"/>
        <v/>
      </c>
      <c r="KI2404" s="132" t="str">
        <f t="shared" si="1207"/>
        <v/>
      </c>
    </row>
    <row r="2405" spans="237:295" ht="20.100000000000001" customHeight="1" x14ac:dyDescent="0.25">
      <c r="IC2405" s="1">
        <v>1781</v>
      </c>
      <c r="ID2405" s="1">
        <f t="shared" si="1211"/>
        <v>54500.248743535514</v>
      </c>
      <c r="IE2405" s="1">
        <f t="shared" si="1212"/>
        <v>1.7378049693602528E-7</v>
      </c>
      <c r="IF2405" s="1">
        <f t="shared" si="1213"/>
        <v>0.99910794771616018</v>
      </c>
      <c r="IG2405" s="1">
        <f t="shared" si="1214"/>
        <v>1.7378049693602528E-7</v>
      </c>
      <c r="IH2405" s="1" t="str">
        <f t="shared" si="1215"/>
        <v/>
      </c>
      <c r="II2405" s="1" t="str">
        <f t="shared" si="1216"/>
        <v/>
      </c>
      <c r="IL2405" s="1">
        <f t="shared" si="1217"/>
        <v>1.5998403036613272E-10</v>
      </c>
      <c r="IM2405" s="1" t="str">
        <f t="shared" si="1218"/>
        <v/>
      </c>
      <c r="IN2405" s="1" t="str">
        <f t="shared" si="1219"/>
        <v/>
      </c>
      <c r="IS2405" s="1">
        <v>1781</v>
      </c>
      <c r="IT2405" s="1">
        <f t="shared" si="1220"/>
        <v>112.93038442605675</v>
      </c>
      <c r="IU2405" s="1">
        <f t="shared" si="1221"/>
        <v>8.3866537406413749E-5</v>
      </c>
      <c r="IV2405" s="1">
        <f t="shared" si="1222"/>
        <v>0.99910794771616018</v>
      </c>
      <c r="IW2405" s="1">
        <f t="shared" si="1223"/>
        <v>8.3866537406413749E-5</v>
      </c>
      <c r="IX2405" s="1" t="str">
        <f t="shared" si="1224"/>
        <v/>
      </c>
      <c r="IY2405" s="1" t="str">
        <f t="shared" si="1225"/>
        <v/>
      </c>
      <c r="IZ2405" s="1">
        <f t="shared" si="1226"/>
        <v>2.7479553690238866E-5</v>
      </c>
      <c r="JA2405" s="1" t="str">
        <f t="shared" si="1227"/>
        <v/>
      </c>
      <c r="JB2405" s="1" t="str">
        <f t="shared" si="1228"/>
        <v/>
      </c>
      <c r="JF2405" s="1">
        <v>1781</v>
      </c>
      <c r="JG2405" s="1">
        <f t="shared" si="1246"/>
        <v>317.50891823233934</v>
      </c>
      <c r="JH2405" s="1">
        <f t="shared" si="1229"/>
        <v>2.9829336330194254E-5</v>
      </c>
      <c r="JI2405" s="1">
        <f t="shared" si="1230"/>
        <v>0.99910794771616018</v>
      </c>
      <c r="JJ2405" s="1">
        <f t="shared" si="1231"/>
        <v>2.9829336330194254E-5</v>
      </c>
      <c r="JK2405" s="1" t="str">
        <f t="shared" si="1232"/>
        <v/>
      </c>
      <c r="JL2405" s="1" t="str">
        <f t="shared" si="1233"/>
        <v/>
      </c>
      <c r="JM2405" s="1">
        <f t="shared" si="1234"/>
        <v>1.2513671532171413E-18</v>
      </c>
      <c r="JN2405" s="1" t="str">
        <f t="shared" si="1235"/>
        <v/>
      </c>
      <c r="JO2405" s="1" t="str">
        <f t="shared" si="1236"/>
        <v/>
      </c>
      <c r="JS2405" s="1">
        <v>1781</v>
      </c>
      <c r="JT2405" s="1">
        <f t="shared" si="1237"/>
        <v>31007.848984120908</v>
      </c>
      <c r="JU2405" s="1">
        <f t="shared" si="1238"/>
        <v>3.054413840392071E-7</v>
      </c>
      <c r="JV2405" s="1">
        <f t="shared" si="1239"/>
        <v>0.99910794771616018</v>
      </c>
      <c r="JW2405" s="1">
        <f t="shared" si="1240"/>
        <v>3.054413840392071E-7</v>
      </c>
      <c r="JX2405" s="1" t="str">
        <f t="shared" si="1241"/>
        <v/>
      </c>
      <c r="JY2405" s="1" t="str">
        <f t="shared" si="1242"/>
        <v/>
      </c>
      <c r="JZ2405" s="1">
        <f t="shared" si="1243"/>
        <v>6.4640232796553115E-8</v>
      </c>
      <c r="KA2405" s="1" t="str">
        <f t="shared" si="1244"/>
        <v/>
      </c>
      <c r="KB2405" s="1" t="str">
        <f t="shared" si="1245"/>
        <v/>
      </c>
      <c r="KE2405" s="1">
        <f t="shared" si="1208"/>
        <v>11.430399999999786</v>
      </c>
      <c r="KF2405" s="151">
        <f t="shared" si="1209"/>
        <v>0.12091591220294154</v>
      </c>
      <c r="KG2405" s="1">
        <f t="shared" si="1210"/>
        <v>2.475606517623602E-4</v>
      </c>
      <c r="KH2405" s="1" t="str">
        <f t="shared" si="1206"/>
        <v/>
      </c>
      <c r="KI2405" s="132" t="str">
        <f t="shared" si="1207"/>
        <v/>
      </c>
    </row>
    <row r="2406" spans="237:295" ht="20.100000000000001" customHeight="1" x14ac:dyDescent="0.25">
      <c r="IC2406" s="1">
        <v>1782</v>
      </c>
      <c r="ID2406" s="1">
        <f t="shared" si="1211"/>
        <v>54570.031392374862</v>
      </c>
      <c r="IE2406" s="1">
        <f t="shared" si="1212"/>
        <v>1.7162107444714285E-7</v>
      </c>
      <c r="IF2406" s="1">
        <f t="shared" si="1213"/>
        <v>0.99911999909349203</v>
      </c>
      <c r="IG2406" s="1">
        <f t="shared" si="1214"/>
        <v>1.7162107444714285E-7</v>
      </c>
      <c r="IH2406" s="1" t="str">
        <f t="shared" si="1215"/>
        <v/>
      </c>
      <c r="II2406" s="1" t="str">
        <f t="shared" si="1216"/>
        <v/>
      </c>
      <c r="IL2406" s="1">
        <f t="shared" si="1217"/>
        <v>1.6313133582037337E-10</v>
      </c>
      <c r="IM2406" s="1" t="str">
        <f t="shared" si="1218"/>
        <v/>
      </c>
      <c r="IN2406" s="1" t="str">
        <f t="shared" si="1219"/>
        <v/>
      </c>
      <c r="IS2406" s="1">
        <v>1782</v>
      </c>
      <c r="IT2406" s="1">
        <f t="shared" si="1220"/>
        <v>113.07498158921427</v>
      </c>
      <c r="IU2406" s="1">
        <f t="shared" si="1221"/>
        <v>8.2824399248604709E-5</v>
      </c>
      <c r="IV2406" s="1">
        <f t="shared" si="1222"/>
        <v>0.99911999909349203</v>
      </c>
      <c r="IW2406" s="1">
        <f t="shared" si="1223"/>
        <v>8.2824399248604709E-5</v>
      </c>
      <c r="IX2406" s="1" t="str">
        <f t="shared" si="1224"/>
        <v/>
      </c>
      <c r="IY2406" s="1" t="str">
        <f t="shared" si="1225"/>
        <v/>
      </c>
      <c r="IZ2406" s="1">
        <f t="shared" si="1226"/>
        <v>2.7862603224734495E-5</v>
      </c>
      <c r="JA2406" s="1" t="str">
        <f t="shared" si="1227"/>
        <v/>
      </c>
      <c r="JB2406" s="1" t="str">
        <f t="shared" si="1228"/>
        <v/>
      </c>
      <c r="JF2406" s="1">
        <v>1782</v>
      </c>
      <c r="JG2406" s="1">
        <f t="shared" si="1246"/>
        <v>317.91545974095953</v>
      </c>
      <c r="JH2406" s="1">
        <f t="shared" si="1229"/>
        <v>2.9458672528239666E-5</v>
      </c>
      <c r="JI2406" s="1">
        <f t="shared" si="1230"/>
        <v>0.99911999909349203</v>
      </c>
      <c r="JJ2406" s="1">
        <f t="shared" si="1231"/>
        <v>2.9458672528239666E-5</v>
      </c>
      <c r="JK2406" s="1" t="str">
        <f t="shared" si="1232"/>
        <v/>
      </c>
      <c r="JL2406" s="1" t="str">
        <f t="shared" si="1233"/>
        <v/>
      </c>
      <c r="JM2406" s="1">
        <f t="shared" si="1234"/>
        <v>1.2943641178656887E-18</v>
      </c>
      <c r="JN2406" s="1" t="str">
        <f t="shared" si="1235"/>
        <v/>
      </c>
      <c r="JO2406" s="1" t="str">
        <f t="shared" si="1236"/>
        <v/>
      </c>
      <c r="JS2406" s="1">
        <v>1782</v>
      </c>
      <c r="JT2406" s="1">
        <f t="shared" si="1237"/>
        <v>31047.551735701098</v>
      </c>
      <c r="JU2406" s="1">
        <f t="shared" si="1238"/>
        <v>3.016459236431386E-7</v>
      </c>
      <c r="JV2406" s="1">
        <f t="shared" si="1239"/>
        <v>0.99911999909349203</v>
      </c>
      <c r="JW2406" s="1">
        <f t="shared" si="1240"/>
        <v>3.016459236431386E-7</v>
      </c>
      <c r="JX2406" s="1" t="str">
        <f t="shared" si="1241"/>
        <v/>
      </c>
      <c r="JY2406" s="1" t="str">
        <f t="shared" si="1242"/>
        <v/>
      </c>
      <c r="JZ2406" s="1">
        <f t="shared" si="1243"/>
        <v>6.3718934867327276E-8</v>
      </c>
      <c r="KA2406" s="1" t="str">
        <f t="shared" si="1244"/>
        <v/>
      </c>
      <c r="KB2406" s="1" t="str">
        <f t="shared" si="1245"/>
        <v/>
      </c>
      <c r="KE2406" s="1">
        <f t="shared" si="1208"/>
        <v>11.436799999999785</v>
      </c>
      <c r="KF2406" s="151">
        <f t="shared" si="1209"/>
        <v>0.12066835155117918</v>
      </c>
      <c r="KG2406" s="1">
        <f t="shared" si="1210"/>
        <v>2.4711519453096686E-4</v>
      </c>
      <c r="KH2406" s="1" t="str">
        <f t="shared" si="1206"/>
        <v/>
      </c>
      <c r="KI2406" s="132" t="str">
        <f t="shared" si="1207"/>
        <v/>
      </c>
    </row>
    <row r="2407" spans="237:295" ht="20.100000000000001" customHeight="1" x14ac:dyDescent="0.25">
      <c r="IC2407" s="1">
        <v>1783</v>
      </c>
      <c r="ID2407" s="1">
        <f t="shared" si="1211"/>
        <v>54639.814041214209</v>
      </c>
      <c r="IE2407" s="1">
        <f t="shared" si="1212"/>
        <v>1.6948577347153944E-7</v>
      </c>
      <c r="IF2407" s="1">
        <f t="shared" si="1213"/>
        <v>0.9991319006235897</v>
      </c>
      <c r="IG2407" s="1">
        <f t="shared" si="1214"/>
        <v>1.6948577347153944E-7</v>
      </c>
      <c r="IH2407" s="1" t="str">
        <f t="shared" si="1215"/>
        <v/>
      </c>
      <c r="II2407" s="1" t="str">
        <f t="shared" si="1216"/>
        <v/>
      </c>
      <c r="IL2407" s="1">
        <f t="shared" si="1217"/>
        <v>1.6633789559945639E-10</v>
      </c>
      <c r="IM2407" s="1" t="str">
        <f t="shared" si="1218"/>
        <v/>
      </c>
      <c r="IN2407" s="1" t="str">
        <f t="shared" si="1219"/>
        <v/>
      </c>
      <c r="IS2407" s="1">
        <v>1783</v>
      </c>
      <c r="IT2407" s="1">
        <f t="shared" si="1220"/>
        <v>113.21957875237186</v>
      </c>
      <c r="IU2407" s="1">
        <f t="shared" si="1221"/>
        <v>8.179390214276214E-5</v>
      </c>
      <c r="IV2407" s="1">
        <f t="shared" si="1222"/>
        <v>0.9991319006235897</v>
      </c>
      <c r="IW2407" s="1">
        <f t="shared" si="1223"/>
        <v>8.179390214276214E-5</v>
      </c>
      <c r="IX2407" s="1" t="str">
        <f t="shared" si="1224"/>
        <v/>
      </c>
      <c r="IY2407" s="1" t="str">
        <f t="shared" si="1225"/>
        <v/>
      </c>
      <c r="IZ2407" s="1">
        <f t="shared" si="1226"/>
        <v>2.82505402422012E-5</v>
      </c>
      <c r="JA2407" s="1" t="str">
        <f t="shared" si="1227"/>
        <v/>
      </c>
      <c r="JB2407" s="1" t="str">
        <f t="shared" si="1228"/>
        <v/>
      </c>
      <c r="JF2407" s="1">
        <v>1783</v>
      </c>
      <c r="JG2407" s="1">
        <f t="shared" si="1246"/>
        <v>318.32200124957961</v>
      </c>
      <c r="JH2407" s="1">
        <f t="shared" si="1229"/>
        <v>2.9092149172106615E-5</v>
      </c>
      <c r="JI2407" s="1">
        <f t="shared" si="1230"/>
        <v>0.9991319006235897</v>
      </c>
      <c r="JJ2407" s="1">
        <f t="shared" si="1231"/>
        <v>2.9092149172106615E-5</v>
      </c>
      <c r="JK2407" s="1" t="str">
        <f t="shared" si="1232"/>
        <v/>
      </c>
      <c r="JL2407" s="1" t="str">
        <f t="shared" si="1233"/>
        <v/>
      </c>
      <c r="JM2407" s="1">
        <f t="shared" si="1234"/>
        <v>1.3388170366066848E-18</v>
      </c>
      <c r="JN2407" s="1" t="str">
        <f t="shared" si="1235"/>
        <v/>
      </c>
      <c r="JO2407" s="1" t="str">
        <f t="shared" si="1236"/>
        <v/>
      </c>
      <c r="JS2407" s="1">
        <v>1783</v>
      </c>
      <c r="JT2407" s="1">
        <f t="shared" si="1237"/>
        <v>31087.254487281272</v>
      </c>
      <c r="JU2407" s="1">
        <f t="shared" si="1238"/>
        <v>2.9789285988265992E-7</v>
      </c>
      <c r="JV2407" s="1">
        <f t="shared" si="1239"/>
        <v>0.9991319006235897</v>
      </c>
      <c r="JW2407" s="1">
        <f t="shared" si="1240"/>
        <v>2.9789285988265992E-7</v>
      </c>
      <c r="JX2407" s="1" t="str">
        <f t="shared" si="1241"/>
        <v/>
      </c>
      <c r="JY2407" s="1" t="str">
        <f t="shared" si="1242"/>
        <v/>
      </c>
      <c r="JZ2407" s="1">
        <f t="shared" si="1243"/>
        <v>6.2809762958037199E-8</v>
      </c>
      <c r="KA2407" s="1" t="str">
        <f t="shared" si="1244"/>
        <v/>
      </c>
      <c r="KB2407" s="1" t="str">
        <f t="shared" si="1245"/>
        <v/>
      </c>
      <c r="KE2407" s="1">
        <f t="shared" si="1208"/>
        <v>11.443199999999784</v>
      </c>
      <c r="KF2407" s="151">
        <f t="shared" si="1209"/>
        <v>0.12042123635664821</v>
      </c>
      <c r="KG2407" s="1">
        <f t="shared" si="1210"/>
        <v>2.4667034584566205E-4</v>
      </c>
      <c r="KH2407" s="1" t="str">
        <f t="shared" si="1206"/>
        <v/>
      </c>
      <c r="KI2407" s="132" t="str">
        <f t="shared" si="1207"/>
        <v/>
      </c>
    </row>
    <row r="2408" spans="237:295" ht="20.100000000000001" customHeight="1" x14ac:dyDescent="0.25">
      <c r="IC2408" s="1">
        <v>1784</v>
      </c>
      <c r="ID2408" s="1">
        <f t="shared" si="1211"/>
        <v>54709.596690053571</v>
      </c>
      <c r="IE2408" s="1">
        <f t="shared" si="1212"/>
        <v>1.6737436179454238E-7</v>
      </c>
      <c r="IF2408" s="1">
        <f t="shared" si="1213"/>
        <v>0.99914365398160376</v>
      </c>
      <c r="IG2408" s="1">
        <f t="shared" si="1214"/>
        <v>1.6737436179454238E-7</v>
      </c>
      <c r="IH2408" s="1" t="str">
        <f t="shared" si="1215"/>
        <v/>
      </c>
      <c r="II2408" s="1" t="str">
        <f t="shared" si="1216"/>
        <v/>
      </c>
      <c r="IL2408" s="1">
        <f t="shared" si="1217"/>
        <v>1.6960477080709156E-10</v>
      </c>
      <c r="IM2408" s="1" t="str">
        <f t="shared" si="1218"/>
        <v/>
      </c>
      <c r="IN2408" s="1" t="str">
        <f t="shared" si="1219"/>
        <v/>
      </c>
      <c r="IS2408" s="1">
        <v>1784</v>
      </c>
      <c r="IT2408" s="1">
        <f t="shared" si="1220"/>
        <v>113.36417591552939</v>
      </c>
      <c r="IU2408" s="1">
        <f t="shared" si="1221"/>
        <v>8.0774934021993466E-5</v>
      </c>
      <c r="IV2408" s="1">
        <f t="shared" si="1222"/>
        <v>0.99914365398160376</v>
      </c>
      <c r="IW2408" s="1">
        <f t="shared" si="1223"/>
        <v>8.0774934021993466E-5</v>
      </c>
      <c r="IX2408" s="1" t="str">
        <f t="shared" si="1224"/>
        <v/>
      </c>
      <c r="IY2408" s="1" t="str">
        <f t="shared" si="1225"/>
        <v/>
      </c>
      <c r="IZ2408" s="1">
        <f t="shared" si="1226"/>
        <v>2.8643420291809548E-5</v>
      </c>
      <c r="JA2408" s="1" t="str">
        <f t="shared" si="1227"/>
        <v/>
      </c>
      <c r="JB2408" s="1" t="str">
        <f t="shared" si="1228"/>
        <v/>
      </c>
      <c r="JF2408" s="1">
        <v>1784</v>
      </c>
      <c r="JG2408" s="1">
        <f t="shared" si="1246"/>
        <v>318.72854275819981</v>
      </c>
      <c r="JH2408" s="1">
        <f t="shared" si="1229"/>
        <v>2.8729726402261329E-5</v>
      </c>
      <c r="JI2408" s="1">
        <f t="shared" si="1230"/>
        <v>0.99914365398160376</v>
      </c>
      <c r="JJ2408" s="1">
        <f t="shared" si="1231"/>
        <v>2.8729726402261329E-5</v>
      </c>
      <c r="JK2408" s="1" t="str">
        <f t="shared" si="1232"/>
        <v/>
      </c>
      <c r="JL2408" s="1" t="str">
        <f t="shared" si="1233"/>
        <v/>
      </c>
      <c r="JM2408" s="1">
        <f t="shared" si="1234"/>
        <v>1.38477446500634E-18</v>
      </c>
      <c r="JN2408" s="1" t="str">
        <f t="shared" si="1235"/>
        <v/>
      </c>
      <c r="JO2408" s="1" t="str">
        <f t="shared" si="1236"/>
        <v/>
      </c>
      <c r="JS2408" s="1">
        <v>1784</v>
      </c>
      <c r="JT2408" s="1">
        <f t="shared" si="1237"/>
        <v>31126.957238861447</v>
      </c>
      <c r="JU2408" s="1">
        <f t="shared" si="1238"/>
        <v>2.9418178461087203E-7</v>
      </c>
      <c r="JV2408" s="1">
        <f t="shared" si="1239"/>
        <v>0.99914365398160376</v>
      </c>
      <c r="JW2408" s="1">
        <f t="shared" si="1240"/>
        <v>2.9418178461087203E-7</v>
      </c>
      <c r="JX2408" s="1" t="str">
        <f t="shared" si="1241"/>
        <v/>
      </c>
      <c r="JY2408" s="1" t="str">
        <f t="shared" si="1242"/>
        <v/>
      </c>
      <c r="JZ2408" s="1">
        <f t="shared" si="1243"/>
        <v>6.1912572934602961E-8</v>
      </c>
      <c r="KA2408" s="1" t="str">
        <f t="shared" si="1244"/>
        <v/>
      </c>
      <c r="KB2408" s="1" t="str">
        <f t="shared" si="1245"/>
        <v/>
      </c>
      <c r="KE2408" s="1">
        <f t="shared" si="1208"/>
        <v>11.449599999999784</v>
      </c>
      <c r="KF2408" s="151">
        <f t="shared" si="1209"/>
        <v>0.12017456601080255</v>
      </c>
      <c r="KG2408" s="1">
        <f t="shared" si="1210"/>
        <v>2.4622610552198221E-4</v>
      </c>
      <c r="KH2408" s="1" t="str">
        <f t="shared" si="1206"/>
        <v/>
      </c>
      <c r="KI2408" s="132" t="str">
        <f t="shared" si="1207"/>
        <v/>
      </c>
    </row>
    <row r="2409" spans="237:295" ht="20.100000000000001" customHeight="1" x14ac:dyDescent="0.25">
      <c r="IC2409" s="1">
        <v>1785</v>
      </c>
      <c r="ID2409" s="1">
        <f t="shared" si="1211"/>
        <v>54779.379338892919</v>
      </c>
      <c r="IE2409" s="1">
        <f t="shared" si="1212"/>
        <v>1.6528660895298462E-7</v>
      </c>
      <c r="IF2409" s="1">
        <f t="shared" si="1213"/>
        <v>0.99915526082654138</v>
      </c>
      <c r="IG2409" s="1">
        <f t="shared" si="1214"/>
        <v>1.6528660895298462E-7</v>
      </c>
      <c r="IH2409" s="1" t="str">
        <f t="shared" si="1215"/>
        <v/>
      </c>
      <c r="II2409" s="1" t="str">
        <f t="shared" si="1216"/>
        <v/>
      </c>
      <c r="IL2409" s="1">
        <f t="shared" si="1217"/>
        <v>1.7293304047216443E-10</v>
      </c>
      <c r="IM2409" s="1" t="str">
        <f t="shared" si="1218"/>
        <v/>
      </c>
      <c r="IN2409" s="1" t="str">
        <f t="shared" si="1219"/>
        <v/>
      </c>
      <c r="IS2409" s="1">
        <v>1785</v>
      </c>
      <c r="IT2409" s="1">
        <f t="shared" si="1220"/>
        <v>113.50877307868697</v>
      </c>
      <c r="IU2409" s="1">
        <f t="shared" si="1221"/>
        <v>7.9767383664680657E-5</v>
      </c>
      <c r="IV2409" s="1">
        <f t="shared" si="1222"/>
        <v>0.99915526082654138</v>
      </c>
      <c r="IW2409" s="1">
        <f t="shared" si="1223"/>
        <v>7.9767383664680657E-5</v>
      </c>
      <c r="IX2409" s="1" t="str">
        <f t="shared" si="1224"/>
        <v/>
      </c>
      <c r="IY2409" s="1" t="str">
        <f t="shared" si="1225"/>
        <v/>
      </c>
      <c r="IZ2409" s="1">
        <f t="shared" si="1226"/>
        <v>2.9041299456789601E-5</v>
      </c>
      <c r="JA2409" s="1" t="str">
        <f t="shared" si="1227"/>
        <v/>
      </c>
      <c r="JB2409" s="1" t="str">
        <f t="shared" si="1228"/>
        <v/>
      </c>
      <c r="JF2409" s="1">
        <v>1785</v>
      </c>
      <c r="JG2409" s="1">
        <f t="shared" si="1246"/>
        <v>319.13508426682</v>
      </c>
      <c r="JH2409" s="1">
        <f t="shared" si="1229"/>
        <v>2.8371364659815141E-5</v>
      </c>
      <c r="JI2409" s="1">
        <f t="shared" si="1230"/>
        <v>0.99915526082654138</v>
      </c>
      <c r="JJ2409" s="1">
        <f t="shared" si="1231"/>
        <v>2.8371364659815141E-5</v>
      </c>
      <c r="JK2409" s="1" t="str">
        <f t="shared" si="1232"/>
        <v/>
      </c>
      <c r="JL2409" s="1" t="str">
        <f t="shared" si="1233"/>
        <v/>
      </c>
      <c r="JM2409" s="1">
        <f t="shared" si="1234"/>
        <v>1.4322865523388452E-18</v>
      </c>
      <c r="JN2409" s="1" t="str">
        <f t="shared" si="1235"/>
        <v/>
      </c>
      <c r="JO2409" s="1" t="str">
        <f t="shared" si="1236"/>
        <v/>
      </c>
      <c r="JS2409" s="1">
        <v>1785</v>
      </c>
      <c r="JT2409" s="1">
        <f t="shared" si="1237"/>
        <v>31166.659990441636</v>
      </c>
      <c r="JU2409" s="1">
        <f t="shared" si="1238"/>
        <v>2.9051229275936602E-7</v>
      </c>
      <c r="JV2409" s="1">
        <f t="shared" si="1239"/>
        <v>0.99915526082654138</v>
      </c>
      <c r="JW2409" s="1">
        <f t="shared" si="1240"/>
        <v>2.9051229275936602E-7</v>
      </c>
      <c r="JX2409" s="1" t="str">
        <f t="shared" si="1241"/>
        <v/>
      </c>
      <c r="JY2409" s="1" t="str">
        <f t="shared" si="1242"/>
        <v/>
      </c>
      <c r="JZ2409" s="1">
        <f t="shared" si="1243"/>
        <v>6.1027222149636648E-8</v>
      </c>
      <c r="KA2409" s="1" t="str">
        <f t="shared" si="1244"/>
        <v/>
      </c>
      <c r="KB2409" s="1" t="str">
        <f t="shared" si="1245"/>
        <v/>
      </c>
      <c r="KE2409" s="1">
        <f t="shared" si="1208"/>
        <v>11.455999999999783</v>
      </c>
      <c r="KF2409" s="151">
        <f t="shared" si="1209"/>
        <v>0.11992833990528057</v>
      </c>
      <c r="KG2409" s="1">
        <f t="shared" si="1210"/>
        <v>2.4578247337249393E-4</v>
      </c>
      <c r="KH2409" s="1" t="str">
        <f t="shared" si="1206"/>
        <v/>
      </c>
      <c r="KI2409" s="132" t="str">
        <f t="shared" si="1207"/>
        <v/>
      </c>
    </row>
    <row r="2410" spans="237:295" ht="20.100000000000001" customHeight="1" x14ac:dyDescent="0.25">
      <c r="IC2410" s="1">
        <v>1786</v>
      </c>
      <c r="ID2410" s="1">
        <f t="shared" si="1211"/>
        <v>54849.161987732281</v>
      </c>
      <c r="IE2410" s="1">
        <f t="shared" si="1212"/>
        <v>1.6322228622803859E-7</v>
      </c>
      <c r="IF2410" s="1">
        <f t="shared" si="1213"/>
        <v>0.99916672280138841</v>
      </c>
      <c r="IG2410" s="1">
        <f t="shared" si="1214"/>
        <v>1.6322228622803859E-7</v>
      </c>
      <c r="IH2410" s="1" t="str">
        <f t="shared" si="1215"/>
        <v/>
      </c>
      <c r="II2410" s="1" t="str">
        <f t="shared" si="1216"/>
        <v/>
      </c>
      <c r="IL2410" s="1">
        <f t="shared" si="1217"/>
        <v>1.763238018310572E-10</v>
      </c>
      <c r="IM2410" s="1" t="str">
        <f t="shared" si="1218"/>
        <v/>
      </c>
      <c r="IN2410" s="1" t="str">
        <f t="shared" si="1219"/>
        <v/>
      </c>
      <c r="IS2410" s="1">
        <v>1786</v>
      </c>
      <c r="IT2410" s="1">
        <f t="shared" si="1220"/>
        <v>113.65337024184456</v>
      </c>
      <c r="IU2410" s="1">
        <f t="shared" si="1221"/>
        <v>7.8771140691026763E-5</v>
      </c>
      <c r="IV2410" s="1">
        <f t="shared" si="1222"/>
        <v>0.99916672280138841</v>
      </c>
      <c r="IW2410" s="1">
        <f t="shared" si="1223"/>
        <v>7.8771140691026763E-5</v>
      </c>
      <c r="IX2410" s="1" t="str">
        <f t="shared" si="1224"/>
        <v/>
      </c>
      <c r="IY2410" s="1" t="str">
        <f t="shared" si="1225"/>
        <v/>
      </c>
      <c r="IZ2410" s="1">
        <f t="shared" si="1226"/>
        <v>2.9444234358243161E-5</v>
      </c>
      <c r="JA2410" s="1" t="str">
        <f t="shared" si="1227"/>
        <v/>
      </c>
      <c r="JB2410" s="1" t="str">
        <f t="shared" si="1228"/>
        <v/>
      </c>
      <c r="JF2410" s="1">
        <v>1786</v>
      </c>
      <c r="JG2410" s="1">
        <f t="shared" si="1246"/>
        <v>319.54162577544008</v>
      </c>
      <c r="JH2410" s="1">
        <f t="shared" si="1229"/>
        <v>2.8017024685294725E-5</v>
      </c>
      <c r="JI2410" s="1">
        <f t="shared" si="1230"/>
        <v>0.99916672280138841</v>
      </c>
      <c r="JJ2410" s="1">
        <f t="shared" si="1231"/>
        <v>2.8017024685294725E-5</v>
      </c>
      <c r="JK2410" s="1" t="str">
        <f t="shared" si="1232"/>
        <v/>
      </c>
      <c r="JL2410" s="1" t="str">
        <f t="shared" si="1233"/>
        <v/>
      </c>
      <c r="JM2410" s="1">
        <f t="shared" si="1234"/>
        <v>1.4814050930290725E-18</v>
      </c>
      <c r="JN2410" s="1" t="str">
        <f t="shared" si="1235"/>
        <v/>
      </c>
      <c r="JO2410" s="1" t="str">
        <f t="shared" si="1236"/>
        <v/>
      </c>
      <c r="JS2410" s="1">
        <v>1786</v>
      </c>
      <c r="JT2410" s="1">
        <f t="shared" si="1237"/>
        <v>31206.362742021811</v>
      </c>
      <c r="JU2410" s="1">
        <f t="shared" si="1238"/>
        <v>2.8688398232564058E-7</v>
      </c>
      <c r="JV2410" s="1">
        <f t="shared" si="1239"/>
        <v>0.99916672280138841</v>
      </c>
      <c r="JW2410" s="1">
        <f t="shared" si="1240"/>
        <v>2.8688398232564058E-7</v>
      </c>
      <c r="JX2410" s="1" t="str">
        <f t="shared" si="1241"/>
        <v/>
      </c>
      <c r="JY2410" s="1" t="str">
        <f t="shared" si="1242"/>
        <v/>
      </c>
      <c r="JZ2410" s="1">
        <f t="shared" si="1243"/>
        <v>6.015356943027075E-8</v>
      </c>
      <c r="KA2410" s="1" t="str">
        <f t="shared" si="1244"/>
        <v/>
      </c>
      <c r="KB2410" s="1" t="str">
        <f t="shared" si="1245"/>
        <v/>
      </c>
      <c r="KE2410" s="1">
        <f t="shared" si="1208"/>
        <v>11.462399999999782</v>
      </c>
      <c r="KF2410" s="151">
        <f t="shared" si="1209"/>
        <v>0.11968255743190807</v>
      </c>
      <c r="KG2410" s="1">
        <f t="shared" si="1210"/>
        <v>2.4533944920758499E-4</v>
      </c>
      <c r="KH2410" s="1" t="str">
        <f t="shared" si="1206"/>
        <v/>
      </c>
      <c r="KI2410" s="132" t="str">
        <f t="shared" si="1207"/>
        <v/>
      </c>
    </row>
    <row r="2411" spans="237:295" ht="20.100000000000001" customHeight="1" x14ac:dyDescent="0.25">
      <c r="IC2411" s="1">
        <v>1787</v>
      </c>
      <c r="ID2411" s="1">
        <f t="shared" si="1211"/>
        <v>54918.944636571629</v>
      </c>
      <c r="IE2411" s="1">
        <f t="shared" si="1212"/>
        <v>1.6118116663800865E-7</v>
      </c>
      <c r="IF2411" s="1">
        <f t="shared" si="1213"/>
        <v>0.99917804153323064</v>
      </c>
      <c r="IG2411" s="1">
        <f t="shared" si="1214"/>
        <v>1.6118116663800865E-7</v>
      </c>
      <c r="IH2411" s="1" t="str">
        <f t="shared" si="1215"/>
        <v/>
      </c>
      <c r="II2411" s="1" t="str">
        <f t="shared" si="1216"/>
        <v/>
      </c>
      <c r="IL2411" s="1">
        <f t="shared" si="1217"/>
        <v>1.7977817061403097E-10</v>
      </c>
      <c r="IM2411" s="1" t="str">
        <f t="shared" si="1218"/>
        <v/>
      </c>
      <c r="IN2411" s="1" t="str">
        <f t="shared" si="1219"/>
        <v/>
      </c>
      <c r="IS2411" s="1">
        <v>1787</v>
      </c>
      <c r="IT2411" s="1">
        <f t="shared" si="1220"/>
        <v>113.79796740500208</v>
      </c>
      <c r="IU2411" s="1">
        <f t="shared" si="1221"/>
        <v>7.7786095559574512E-5</v>
      </c>
      <c r="IV2411" s="1">
        <f t="shared" si="1222"/>
        <v>0.99917804153323064</v>
      </c>
      <c r="IW2411" s="1">
        <f t="shared" si="1223"/>
        <v>7.7786095559574512E-5</v>
      </c>
      <c r="IX2411" s="1" t="str">
        <f t="shared" si="1224"/>
        <v/>
      </c>
      <c r="IY2411" s="1" t="str">
        <f t="shared" si="1225"/>
        <v/>
      </c>
      <c r="IZ2411" s="1">
        <f t="shared" si="1226"/>
        <v>2.9852282158966359E-5</v>
      </c>
      <c r="JA2411" s="1" t="str">
        <f t="shared" si="1227"/>
        <v/>
      </c>
      <c r="JB2411" s="1" t="str">
        <f t="shared" si="1228"/>
        <v/>
      </c>
      <c r="JF2411" s="1">
        <v>1787</v>
      </c>
      <c r="JG2411" s="1">
        <f t="shared" si="1246"/>
        <v>319.94816728406028</v>
      </c>
      <c r="JH2411" s="1">
        <f t="shared" si="1229"/>
        <v>2.766666751740391E-5</v>
      </c>
      <c r="JI2411" s="1">
        <f t="shared" si="1230"/>
        <v>0.99917804153323064</v>
      </c>
      <c r="JJ2411" s="1">
        <f t="shared" si="1231"/>
        <v>2.766666751740391E-5</v>
      </c>
      <c r="JK2411" s="1" t="str">
        <f t="shared" si="1232"/>
        <v/>
      </c>
      <c r="JL2411" s="1" t="str">
        <f t="shared" si="1233"/>
        <v/>
      </c>
      <c r="JM2411" s="1">
        <f t="shared" si="1234"/>
        <v>1.5321835797264435E-18</v>
      </c>
      <c r="JN2411" s="1" t="str">
        <f t="shared" si="1235"/>
        <v/>
      </c>
      <c r="JO2411" s="1" t="str">
        <f t="shared" si="1236"/>
        <v/>
      </c>
      <c r="JS2411" s="1">
        <v>1787</v>
      </c>
      <c r="JT2411" s="1">
        <f t="shared" si="1237"/>
        <v>31246.065493602</v>
      </c>
      <c r="JU2411" s="1">
        <f t="shared" si="1238"/>
        <v>2.8329645436041665E-7</v>
      </c>
      <c r="JV2411" s="1">
        <f t="shared" si="1239"/>
        <v>0.99917804153323064</v>
      </c>
      <c r="JW2411" s="1">
        <f t="shared" si="1240"/>
        <v>2.8329645436041665E-7</v>
      </c>
      <c r="JX2411" s="1" t="str">
        <f t="shared" si="1241"/>
        <v/>
      </c>
      <c r="JY2411" s="1" t="str">
        <f t="shared" si="1242"/>
        <v/>
      </c>
      <c r="JZ2411" s="1">
        <f t="shared" si="1243"/>
        <v>5.9291475066040598E-8</v>
      </c>
      <c r="KA2411" s="1" t="str">
        <f t="shared" si="1244"/>
        <v/>
      </c>
      <c r="KB2411" s="1" t="str">
        <f t="shared" si="1245"/>
        <v/>
      </c>
      <c r="KE2411" s="1">
        <f t="shared" si="1208"/>
        <v>11.468799999999781</v>
      </c>
      <c r="KF2411" s="151">
        <f t="shared" si="1209"/>
        <v>0.11943721798270049</v>
      </c>
      <c r="KG2411" s="1">
        <f t="shared" si="1210"/>
        <v>2.4489703283459008E-4</v>
      </c>
      <c r="KH2411" s="1" t="str">
        <f t="shared" ref="KH2411:KH2474" si="1247">IF(KF2411&lt;(1-$KD$623),KG2411,"")</f>
        <v/>
      </c>
      <c r="KI2411" s="132" t="str">
        <f t="shared" ref="KI2411:KI2474" si="1248">IF(KF2411&lt;(1-$KD$629),KG2411,"")</f>
        <v/>
      </c>
    </row>
    <row r="2412" spans="237:295" ht="20.100000000000001" customHeight="1" x14ac:dyDescent="0.25">
      <c r="IC2412" s="1">
        <v>1788</v>
      </c>
      <c r="ID2412" s="1">
        <f t="shared" si="1211"/>
        <v>54988.727285410991</v>
      </c>
      <c r="IE2412" s="1">
        <f t="shared" si="1212"/>
        <v>1.5916302493106731E-7</v>
      </c>
      <c r="IF2412" s="1">
        <f t="shared" si="1213"/>
        <v>0.99918921863337495</v>
      </c>
      <c r="IG2412" s="1">
        <f t="shared" si="1214"/>
        <v>1.5916302493106731E-7</v>
      </c>
      <c r="IH2412" s="1" t="str">
        <f t="shared" si="1215"/>
        <v/>
      </c>
      <c r="II2412" s="1" t="str">
        <f t="shared" si="1216"/>
        <v/>
      </c>
      <c r="IL2412" s="1">
        <f t="shared" si="1217"/>
        <v>1.8329728133574031E-10</v>
      </c>
      <c r="IM2412" s="1" t="str">
        <f t="shared" si="1218"/>
        <v/>
      </c>
      <c r="IN2412" s="1" t="str">
        <f t="shared" si="1219"/>
        <v/>
      </c>
      <c r="IS2412" s="1">
        <v>1788</v>
      </c>
      <c r="IT2412" s="1">
        <f t="shared" si="1220"/>
        <v>113.94256456815967</v>
      </c>
      <c r="IU2412" s="1">
        <f t="shared" si="1221"/>
        <v>7.6812139563701452E-5</v>
      </c>
      <c r="IV2412" s="1">
        <f t="shared" si="1222"/>
        <v>0.99918921863337495</v>
      </c>
      <c r="IW2412" s="1">
        <f t="shared" si="1223"/>
        <v>7.6812139563701452E-5</v>
      </c>
      <c r="IX2412" s="1" t="str">
        <f t="shared" si="1224"/>
        <v/>
      </c>
      <c r="IY2412" s="1" t="str">
        <f t="shared" si="1225"/>
        <v/>
      </c>
      <c r="IZ2412" s="1">
        <f t="shared" si="1226"/>
        <v>3.0265500567282742E-5</v>
      </c>
      <c r="JA2412" s="1" t="str">
        <f t="shared" si="1227"/>
        <v/>
      </c>
      <c r="JB2412" s="1" t="str">
        <f t="shared" si="1228"/>
        <v/>
      </c>
      <c r="JF2412" s="1">
        <v>1788</v>
      </c>
      <c r="JG2412" s="1">
        <f t="shared" si="1246"/>
        <v>320.35470879268047</v>
      </c>
      <c r="JH2412" s="1">
        <f t="shared" si="1229"/>
        <v>2.7320254491778219E-5</v>
      </c>
      <c r="JI2412" s="1">
        <f t="shared" si="1230"/>
        <v>0.99918921863337495</v>
      </c>
      <c r="JJ2412" s="1">
        <f t="shared" si="1231"/>
        <v>2.7320254491778219E-5</v>
      </c>
      <c r="JK2412" s="1" t="str">
        <f t="shared" si="1232"/>
        <v/>
      </c>
      <c r="JL2412" s="1" t="str">
        <f t="shared" si="1233"/>
        <v/>
      </c>
      <c r="JM2412" s="1">
        <f t="shared" si="1234"/>
        <v>1.5846772580614116E-18</v>
      </c>
      <c r="JN2412" s="1" t="str">
        <f t="shared" si="1235"/>
        <v/>
      </c>
      <c r="JO2412" s="1" t="str">
        <f t="shared" si="1236"/>
        <v/>
      </c>
      <c r="JS2412" s="1">
        <v>1788</v>
      </c>
      <c r="JT2412" s="1">
        <f t="shared" si="1237"/>
        <v>31285.768245182175</v>
      </c>
      <c r="JU2412" s="1">
        <f t="shared" si="1238"/>
        <v>2.7974931295488734E-7</v>
      </c>
      <c r="JV2412" s="1">
        <f t="shared" si="1239"/>
        <v>0.99918921863337495</v>
      </c>
      <c r="JW2412" s="1">
        <f t="shared" si="1240"/>
        <v>2.7974931295488734E-7</v>
      </c>
      <c r="JX2412" s="1" t="str">
        <f t="shared" si="1241"/>
        <v/>
      </c>
      <c r="JY2412" s="1" t="str">
        <f t="shared" si="1242"/>
        <v/>
      </c>
      <c r="JZ2412" s="1">
        <f t="shared" si="1243"/>
        <v>5.8440800796828818E-8</v>
      </c>
      <c r="KA2412" s="1" t="str">
        <f t="shared" si="1244"/>
        <v/>
      </c>
      <c r="KB2412" s="1" t="str">
        <f t="shared" si="1245"/>
        <v/>
      </c>
      <c r="KE2412" s="1">
        <f t="shared" ref="KE2412:KE2475" si="1249">KE2411+$KH$616</f>
        <v>11.475199999999781</v>
      </c>
      <c r="KF2412" s="151">
        <f t="shared" ref="KF2412:KF2475" si="1250">_xlfn.CHISQ.DIST.RT(KE2412,7)</f>
        <v>0.1191923209498659</v>
      </c>
      <c r="KG2412" s="1">
        <f t="shared" ref="KG2412:KG2475" si="1251">KF2412-KF2413</f>
        <v>2.4445522405867892E-4</v>
      </c>
      <c r="KH2412" s="1" t="str">
        <f t="shared" si="1247"/>
        <v/>
      </c>
      <c r="KI2412" s="132" t="str">
        <f t="shared" si="1248"/>
        <v/>
      </c>
    </row>
    <row r="2413" spans="237:295" ht="20.100000000000001" customHeight="1" x14ac:dyDescent="0.25">
      <c r="IC2413" s="1">
        <v>1789</v>
      </c>
      <c r="ID2413" s="1">
        <f t="shared" si="1211"/>
        <v>55058.509934250338</v>
      </c>
      <c r="IE2413" s="1">
        <f t="shared" si="1212"/>
        <v>1.5716763757795271E-7</v>
      </c>
      <c r="IF2413" s="1">
        <f t="shared" si="1213"/>
        <v>0.99920025569746962</v>
      </c>
      <c r="IG2413" s="1">
        <f t="shared" si="1214"/>
        <v>1.5716763757795271E-7</v>
      </c>
      <c r="IH2413" s="1" t="str">
        <f t="shared" si="1215"/>
        <v/>
      </c>
      <c r="II2413" s="1" t="str">
        <f t="shared" si="1216"/>
        <v/>
      </c>
      <c r="IL2413" s="1">
        <f t="shared" si="1217"/>
        <v>1.8688228758991646E-10</v>
      </c>
      <c r="IM2413" s="1" t="str">
        <f t="shared" si="1218"/>
        <v/>
      </c>
      <c r="IN2413" s="1" t="str">
        <f t="shared" si="1219"/>
        <v/>
      </c>
      <c r="IS2413" s="1">
        <v>1789</v>
      </c>
      <c r="IT2413" s="1">
        <f t="shared" si="1220"/>
        <v>114.08716173131725</v>
      </c>
      <c r="IU2413" s="1">
        <f t="shared" si="1221"/>
        <v>7.584916482809613E-5</v>
      </c>
      <c r="IV2413" s="1">
        <f t="shared" si="1222"/>
        <v>0.99920025569746962</v>
      </c>
      <c r="IW2413" s="1">
        <f t="shared" si="1223"/>
        <v>7.584916482809613E-5</v>
      </c>
      <c r="IX2413" s="1" t="str">
        <f t="shared" si="1224"/>
        <v/>
      </c>
      <c r="IY2413" s="1" t="str">
        <f t="shared" si="1225"/>
        <v/>
      </c>
      <c r="IZ2413" s="1">
        <f t="shared" si="1226"/>
        <v>3.0683947840882934E-5</v>
      </c>
      <c r="JA2413" s="1" t="str">
        <f t="shared" si="1227"/>
        <v/>
      </c>
      <c r="JB2413" s="1" t="str">
        <f t="shared" si="1228"/>
        <v/>
      </c>
      <c r="JF2413" s="1">
        <v>1789</v>
      </c>
      <c r="JG2413" s="1">
        <f t="shared" si="1246"/>
        <v>320.76125030130055</v>
      </c>
      <c r="JH2413" s="1">
        <f t="shared" si="1229"/>
        <v>2.6977747239730341E-5</v>
      </c>
      <c r="JI2413" s="1">
        <f t="shared" si="1230"/>
        <v>0.99920025569746962</v>
      </c>
      <c r="JJ2413" s="1">
        <f t="shared" si="1231"/>
        <v>2.6977747239730341E-5</v>
      </c>
      <c r="JK2413" s="1" t="str">
        <f t="shared" si="1232"/>
        <v/>
      </c>
      <c r="JL2413" s="1" t="str">
        <f t="shared" si="1233"/>
        <v/>
      </c>
      <c r="JM2413" s="1">
        <f t="shared" si="1234"/>
        <v>1.6389431831364198E-18</v>
      </c>
      <c r="JN2413" s="1" t="str">
        <f t="shared" si="1235"/>
        <v/>
      </c>
      <c r="JO2413" s="1" t="str">
        <f t="shared" si="1236"/>
        <v/>
      </c>
      <c r="JS2413" s="1">
        <v>1789</v>
      </c>
      <c r="JT2413" s="1">
        <f t="shared" si="1237"/>
        <v>31325.470996762349</v>
      </c>
      <c r="JU2413" s="1">
        <f t="shared" si="1238"/>
        <v>2.7624216522786744E-7</v>
      </c>
      <c r="JV2413" s="1">
        <f t="shared" si="1239"/>
        <v>0.99920025569746962</v>
      </c>
      <c r="JW2413" s="1">
        <f t="shared" si="1240"/>
        <v>2.7624216522786744E-7</v>
      </c>
      <c r="JX2413" s="1" t="str">
        <f t="shared" si="1241"/>
        <v/>
      </c>
      <c r="JY2413" s="1" t="str">
        <f t="shared" si="1242"/>
        <v/>
      </c>
      <c r="JZ2413" s="1">
        <f t="shared" si="1243"/>
        <v>5.7601409800862388E-8</v>
      </c>
      <c r="KA2413" s="1" t="str">
        <f t="shared" si="1244"/>
        <v/>
      </c>
      <c r="KB2413" s="1" t="str">
        <f t="shared" si="1245"/>
        <v/>
      </c>
      <c r="KE2413" s="1">
        <f t="shared" si="1249"/>
        <v>11.48159999999978</v>
      </c>
      <c r="KF2413" s="151">
        <f t="shared" si="1250"/>
        <v>0.11894786572580722</v>
      </c>
      <c r="KG2413" s="1">
        <f t="shared" si="1251"/>
        <v>2.4401402268235672E-4</v>
      </c>
      <c r="KH2413" s="1" t="str">
        <f t="shared" si="1247"/>
        <v/>
      </c>
      <c r="KI2413" s="132" t="str">
        <f t="shared" si="1248"/>
        <v/>
      </c>
    </row>
    <row r="2414" spans="237:295" ht="20.100000000000001" customHeight="1" x14ac:dyDescent="0.25">
      <c r="IC2414" s="1">
        <v>1790</v>
      </c>
      <c r="ID2414" s="1">
        <f t="shared" si="1211"/>
        <v>55128.2925830897</v>
      </c>
      <c r="IE2414" s="1">
        <f t="shared" si="1212"/>
        <v>1.5519478276461252E-7</v>
      </c>
      <c r="IF2414" s="1">
        <f t="shared" si="1213"/>
        <v>0.99921115430562446</v>
      </c>
      <c r="IG2414" s="1">
        <f t="shared" si="1214"/>
        <v>1.5519478276461252E-7</v>
      </c>
      <c r="IH2414" s="1" t="str">
        <f t="shared" si="1215"/>
        <v/>
      </c>
      <c r="II2414" s="1" t="str">
        <f t="shared" si="1216"/>
        <v/>
      </c>
      <c r="IL2414" s="1">
        <f t="shared" si="1217"/>
        <v>1.9053436234828818E-10</v>
      </c>
      <c r="IM2414" s="1" t="str">
        <f t="shared" si="1218"/>
        <v/>
      </c>
      <c r="IN2414" s="1" t="str">
        <f t="shared" si="1219"/>
        <v/>
      </c>
      <c r="IS2414" s="1">
        <v>1790</v>
      </c>
      <c r="IT2414" s="1">
        <f t="shared" si="1220"/>
        <v>114.23175889447478</v>
      </c>
      <c r="IU2414" s="1">
        <f t="shared" si="1221"/>
        <v>7.4897064305209173E-5</v>
      </c>
      <c r="IV2414" s="1">
        <f t="shared" si="1222"/>
        <v>0.99921115430562446</v>
      </c>
      <c r="IW2414" s="1">
        <f t="shared" si="1223"/>
        <v>7.4897064305209173E-5</v>
      </c>
      <c r="IX2414" s="1" t="str">
        <f t="shared" si="1224"/>
        <v/>
      </c>
      <c r="IY2414" s="1" t="str">
        <f t="shared" si="1225"/>
        <v/>
      </c>
      <c r="IZ2414" s="1">
        <f t="shared" si="1226"/>
        <v>3.1107682790675825E-5</v>
      </c>
      <c r="JA2414" s="1" t="str">
        <f t="shared" si="1227"/>
        <v/>
      </c>
      <c r="JB2414" s="1" t="str">
        <f t="shared" si="1228"/>
        <v/>
      </c>
      <c r="JF2414" s="1">
        <v>1790</v>
      </c>
      <c r="JG2414" s="1">
        <f t="shared" si="1246"/>
        <v>321.16779180992074</v>
      </c>
      <c r="JH2414" s="1">
        <f t="shared" si="1229"/>
        <v>2.6639107686987972E-5</v>
      </c>
      <c r="JI2414" s="1">
        <f t="shared" si="1230"/>
        <v>0.99921115430562446</v>
      </c>
      <c r="JJ2414" s="1">
        <f t="shared" si="1231"/>
        <v>2.6639107686987972E-5</v>
      </c>
      <c r="JK2414" s="1" t="str">
        <f t="shared" si="1232"/>
        <v/>
      </c>
      <c r="JL2414" s="1" t="str">
        <f t="shared" si="1233"/>
        <v/>
      </c>
      <c r="JM2414" s="1">
        <f t="shared" si="1234"/>
        <v>1.6950402778058796E-18</v>
      </c>
      <c r="JN2414" s="1" t="str">
        <f t="shared" si="1235"/>
        <v/>
      </c>
      <c r="JO2414" s="1" t="str">
        <f t="shared" si="1236"/>
        <v/>
      </c>
      <c r="JS2414" s="1">
        <v>1790</v>
      </c>
      <c r="JT2414" s="1">
        <f t="shared" si="1237"/>
        <v>31365.173748342539</v>
      </c>
      <c r="JU2414" s="1">
        <f t="shared" si="1238"/>
        <v>2.7277462131287338E-7</v>
      </c>
      <c r="JV2414" s="1">
        <f t="shared" si="1239"/>
        <v>0.99921115430562446</v>
      </c>
      <c r="JW2414" s="1">
        <f t="shared" si="1240"/>
        <v>2.7277462131287338E-7</v>
      </c>
      <c r="JX2414" s="1" t="str">
        <f t="shared" si="1241"/>
        <v/>
      </c>
      <c r="JY2414" s="1" t="str">
        <f t="shared" si="1242"/>
        <v/>
      </c>
      <c r="JZ2414" s="1">
        <f t="shared" si="1243"/>
        <v>5.6773166682771138E-8</v>
      </c>
      <c r="KA2414" s="1" t="str">
        <f t="shared" si="1244"/>
        <v/>
      </c>
      <c r="KB2414" s="1" t="str">
        <f t="shared" si="1245"/>
        <v/>
      </c>
      <c r="KE2414" s="1">
        <f t="shared" si="1249"/>
        <v>11.487999999999779</v>
      </c>
      <c r="KF2414" s="151">
        <f t="shared" si="1250"/>
        <v>0.11870385170312486</v>
      </c>
      <c r="KG2414" s="1">
        <f t="shared" si="1251"/>
        <v>2.4357342850517272E-4</v>
      </c>
      <c r="KH2414" s="1" t="str">
        <f t="shared" si="1247"/>
        <v/>
      </c>
      <c r="KI2414" s="132" t="str">
        <f t="shared" si="1248"/>
        <v/>
      </c>
    </row>
    <row r="2415" spans="237:295" ht="20.100000000000001" customHeight="1" x14ac:dyDescent="0.25">
      <c r="IC2415" s="1">
        <v>1791</v>
      </c>
      <c r="ID2415" s="1">
        <f t="shared" si="1211"/>
        <v>55198.075231929048</v>
      </c>
      <c r="IE2415" s="1">
        <f t="shared" si="1212"/>
        <v>1.5324424038481132E-7</v>
      </c>
      <c r="IF2415" s="1">
        <f t="shared" si="1213"/>
        <v>0.99922191602252997</v>
      </c>
      <c r="IG2415" s="1">
        <f t="shared" si="1214"/>
        <v>1.5324424038481132E-7</v>
      </c>
      <c r="IH2415" s="1" t="str">
        <f t="shared" si="1215"/>
        <v/>
      </c>
      <c r="II2415" s="1" t="str">
        <f t="shared" si="1216"/>
        <v/>
      </c>
      <c r="IL2415" s="1">
        <f t="shared" si="1217"/>
        <v>1.9425469826377765E-10</v>
      </c>
      <c r="IM2415" s="1" t="str">
        <f t="shared" si="1218"/>
        <v/>
      </c>
      <c r="IN2415" s="1" t="str">
        <f t="shared" si="1219"/>
        <v/>
      </c>
      <c r="IS2415" s="1">
        <v>1791</v>
      </c>
      <c r="IT2415" s="1">
        <f t="shared" si="1220"/>
        <v>114.37635605763236</v>
      </c>
      <c r="IU2415" s="1">
        <f t="shared" si="1221"/>
        <v>7.3955731771681695E-5</v>
      </c>
      <c r="IV2415" s="1">
        <f t="shared" si="1222"/>
        <v>0.99922191602252997</v>
      </c>
      <c r="IW2415" s="1">
        <f t="shared" si="1223"/>
        <v>7.3955731771681695E-5</v>
      </c>
      <c r="IX2415" s="1" t="str">
        <f t="shared" si="1224"/>
        <v/>
      </c>
      <c r="IY2415" s="1" t="str">
        <f t="shared" si="1225"/>
        <v/>
      </c>
      <c r="IZ2415" s="1">
        <f t="shared" si="1226"/>
        <v>3.1536764784647562E-5</v>
      </c>
      <c r="JA2415" s="1" t="str">
        <f t="shared" si="1227"/>
        <v/>
      </c>
      <c r="JB2415" s="1" t="str">
        <f t="shared" si="1228"/>
        <v/>
      </c>
      <c r="JF2415" s="1">
        <v>1791</v>
      </c>
      <c r="JG2415" s="1">
        <f t="shared" si="1246"/>
        <v>321.57433331854094</v>
      </c>
      <c r="JH2415" s="1">
        <f t="shared" si="1229"/>
        <v>2.6304298052424552E-5</v>
      </c>
      <c r="JI2415" s="1">
        <f t="shared" si="1230"/>
        <v>0.99922191602252997</v>
      </c>
      <c r="JJ2415" s="1">
        <f t="shared" si="1231"/>
        <v>2.6304298052424552E-5</v>
      </c>
      <c r="JK2415" s="1" t="str">
        <f t="shared" si="1232"/>
        <v/>
      </c>
      <c r="JL2415" s="1" t="str">
        <f t="shared" si="1233"/>
        <v/>
      </c>
      <c r="JM2415" s="1">
        <f t="shared" si="1234"/>
        <v>1.7530293927999872E-18</v>
      </c>
      <c r="JN2415" s="1" t="str">
        <f t="shared" si="1235"/>
        <v/>
      </c>
      <c r="JO2415" s="1" t="str">
        <f t="shared" si="1236"/>
        <v/>
      </c>
      <c r="JS2415" s="1">
        <v>1791</v>
      </c>
      <c r="JT2415" s="1">
        <f t="shared" si="1237"/>
        <v>31404.876499922713</v>
      </c>
      <c r="JU2415" s="1">
        <f t="shared" si="1238"/>
        <v>2.6934629434513005E-7</v>
      </c>
      <c r="JV2415" s="1">
        <f t="shared" si="1239"/>
        <v>0.99922191602252997</v>
      </c>
      <c r="JW2415" s="1">
        <f t="shared" si="1240"/>
        <v>2.6934629434513005E-7</v>
      </c>
      <c r="JX2415" s="1" t="str">
        <f t="shared" si="1241"/>
        <v/>
      </c>
      <c r="JY2415" s="1" t="str">
        <f t="shared" si="1242"/>
        <v/>
      </c>
      <c r="JZ2415" s="1">
        <f t="shared" si="1243"/>
        <v>5.5955937461703516E-8</v>
      </c>
      <c r="KA2415" s="1" t="str">
        <f t="shared" si="1244"/>
        <v/>
      </c>
      <c r="KB2415" s="1" t="str">
        <f t="shared" si="1245"/>
        <v/>
      </c>
      <c r="KE2415" s="1">
        <f t="shared" si="1249"/>
        <v>11.494399999999779</v>
      </c>
      <c r="KF2415" s="151">
        <f t="shared" si="1250"/>
        <v>0.11846027827461969</v>
      </c>
      <c r="KG2415" s="1">
        <f t="shared" si="1251"/>
        <v>2.431334413246361E-4</v>
      </c>
      <c r="KH2415" s="1" t="str">
        <f t="shared" si="1247"/>
        <v/>
      </c>
      <c r="KI2415" s="132" t="str">
        <f t="shared" si="1248"/>
        <v/>
      </c>
    </row>
    <row r="2416" spans="237:295" ht="20.100000000000001" customHeight="1" x14ac:dyDescent="0.25">
      <c r="IC2416" s="1">
        <v>1792</v>
      </c>
      <c r="ID2416" s="1">
        <f t="shared" ref="ID2416:ID2479" si="1252">$ID$618+(IC2416*$ID$621)</f>
        <v>55267.85788076841</v>
      </c>
      <c r="IE2416" s="1">
        <f t="shared" ref="IE2416:IE2479" si="1253">_xlfn.NORM.DIST($ID2416,$ID$615,$ID$616,0)</f>
        <v>1.5131579203268794E-7</v>
      </c>
      <c r="IF2416" s="1">
        <f t="shared" ref="IF2416:IF2479" si="1254">_xlfn.NORM.DIST($ID2416,$ID$615,$ID$616,1)</f>
        <v>0.99923254239757653</v>
      </c>
      <c r="IG2416" s="1">
        <f t="shared" ref="IG2416:IG2479" si="1255">IF(OR(IF2416&lt;$IH$620,IF2416&gt;$IH$621),IE2416,"")</f>
        <v>1.5131579203268794E-7</v>
      </c>
      <c r="IH2416" s="1" t="str">
        <f t="shared" ref="IH2416:IH2479" si="1256">IF(AND(IF2416&gt;$IH$620,IF2416&lt;$IH$621),IE2416,"")</f>
        <v/>
      </c>
      <c r="II2416" s="1" t="str">
        <f t="shared" ref="II2416:II2479" si="1257">IF(IE2416=MAX($IE$624:$IE$2624),IE2416,"")</f>
        <v/>
      </c>
      <c r="IL2416" s="1">
        <f t="shared" ref="IL2416:IL2479" si="1258">_xlfn.NORM.DIST(ID2416,$IH$616,$IH$617,0)</f>
        <v>1.9804450797804199E-10</v>
      </c>
      <c r="IM2416" s="1" t="str">
        <f t="shared" ref="IM2416:IM2479" si="1259">IF(IL2416=MAX($IL$624:$IL$2624),IE2416,"")</f>
        <v/>
      </c>
      <c r="IN2416" s="1" t="str">
        <f t="shared" ref="IN2416:IN2479" si="1260">IF(IM2416=MIN($IM$624:$IM$2624),IM2416,"")</f>
        <v/>
      </c>
      <c r="IS2416" s="1">
        <v>1792</v>
      </c>
      <c r="IT2416" s="1">
        <f t="shared" ref="IT2416:IT2479" si="1261">$IT$618+(IS2416*$IT$621)</f>
        <v>114.52095322078989</v>
      </c>
      <c r="IU2416" s="1">
        <f t="shared" ref="IU2416:IU2479" si="1262">_xlfn.NORM.DIST(IT2416,IT$615,IT$616,0)</f>
        <v>7.3025061824759098E-5</v>
      </c>
      <c r="IV2416" s="1">
        <f t="shared" ref="IV2416:IV2479" si="1263">_xlfn.NORM.DIST(IT2416,IT$615,IT$616,1)</f>
        <v>0.99923254239757653</v>
      </c>
      <c r="IW2416" s="1">
        <f t="shared" ref="IW2416:IW2479" si="1264">IF(OR(IV2416&lt;$IX$620,IV2416&gt;$IX$621),IU2416,"")</f>
        <v>7.3025061824759098E-5</v>
      </c>
      <c r="IX2416" s="1" t="str">
        <f t="shared" ref="IX2416:IX2479" si="1265">IF(AND(IV2416&gt;$IX$620,IV2416&lt;$IX$621),IU2416,"")</f>
        <v/>
      </c>
      <c r="IY2416" s="1" t="str">
        <f t="shared" ref="IY2416:IY2479" si="1266">IF(IU2416=MAX($IU$624:$IU$2624),IU2416,"")</f>
        <v/>
      </c>
      <c r="IZ2416" s="1">
        <f t="shared" ref="IZ2416:IZ2479" si="1267">_xlfn.NORM.DIST(IT2416,$IX$616,$IX$617,0)</f>
        <v>3.1971253751727912E-5</v>
      </c>
      <c r="JA2416" s="1" t="str">
        <f t="shared" ref="JA2416:JA2479" si="1268">IF(IZ2416=MAX($IZ$624:$IZ$2624),IU2416,"")</f>
        <v/>
      </c>
      <c r="JB2416" s="1" t="str">
        <f t="shared" ref="JB2416:JB2479" si="1269">IF(JA2416=MIN($JA$624:$JA$2624),JA2416,"")</f>
        <v/>
      </c>
      <c r="JF2416" s="1">
        <v>1792</v>
      </c>
      <c r="JG2416" s="1">
        <f t="shared" si="1246"/>
        <v>321.98087482716102</v>
      </c>
      <c r="JH2416" s="1">
        <f t="shared" ref="JH2416:JH2479" si="1270">_xlfn.NORM.DIST(JG2416,JG$615,JG$616,0)</f>
        <v>2.5973280846782323E-5</v>
      </c>
      <c r="JI2416" s="1">
        <f t="shared" ref="JI2416:JI2479" si="1271">_xlfn.NORM.DIST(JG2416,JG$615,JG$616,1)</f>
        <v>0.99923254239757653</v>
      </c>
      <c r="JJ2416" s="1">
        <f t="shared" ref="JJ2416:JJ2479" si="1272">IF(OR(JI2416&lt;$IX$620,JI2416&gt;$IX$621),JH2416,"")</f>
        <v>2.5973280846782323E-5</v>
      </c>
      <c r="JK2416" s="1" t="str">
        <f t="shared" ref="JK2416:JK2479" si="1273">IF(AND(JI2416&gt;$JK$620,JI2416&lt;$JK$621),JH2416,"")</f>
        <v/>
      </c>
      <c r="JL2416" s="1" t="str">
        <f t="shared" ref="JL2416:JL2479" si="1274">IF(JH2416=MAX($JH$624:$JH$2624),JH2416,"")</f>
        <v/>
      </c>
      <c r="JM2416" s="1">
        <f t="shared" ref="JM2416:JM2479" si="1275">_xlfn.NORM.DIST(JG2416,$JK$616,$JK$617,0)</f>
        <v>1.8129733687502841E-18</v>
      </c>
      <c r="JN2416" s="1" t="str">
        <f t="shared" ref="JN2416:JN2479" si="1276">IF(JM2416=MAX($JM$624:$JM$2624),JH2416,"")</f>
        <v/>
      </c>
      <c r="JO2416" s="1" t="str">
        <f t="shared" ref="JO2416:JO2479" si="1277">IF(JN2416=MIN($JN$624:$JN$2624),JN2416,"")</f>
        <v/>
      </c>
      <c r="JS2416" s="1">
        <v>1792</v>
      </c>
      <c r="JT2416" s="1">
        <f t="shared" ref="JT2416:JT2479" si="1278">JT$618+(JS2416*JT$621)</f>
        <v>31444.579251502902</v>
      </c>
      <c r="JU2416" s="1">
        <f t="shared" ref="JU2416:JU2479" si="1279">_xlfn.NORM.DIST(JT2416,JT$615,JT$616,0)</f>
        <v>2.6595680044848427E-7</v>
      </c>
      <c r="JV2416" s="1">
        <f t="shared" ref="JV2416:JV2479" si="1280">_xlfn.NORM.DIST(JT2416,JT$615,JT$616,1)</f>
        <v>0.99923254239757653</v>
      </c>
      <c r="JW2416" s="1">
        <f t="shared" ref="JW2416:JW2479" si="1281">IF(OR(JV2416&lt;$IX$620,JV2416&gt;$IX$621),JU2416,"")</f>
        <v>2.6595680044848427E-7</v>
      </c>
      <c r="JX2416" s="1" t="str">
        <f t="shared" ref="JX2416:JX2479" si="1282">IF(AND(JV2416&gt;$JK$620,JV2416&lt;$JK$621),JU2416,"")</f>
        <v/>
      </c>
      <c r="JY2416" s="1" t="str">
        <f t="shared" ref="JY2416:JY2479" si="1283">IF(JU2416=MAX($JU$624:$JU$2624),JU2416,"")</f>
        <v/>
      </c>
      <c r="JZ2416" s="1">
        <f t="shared" ref="JZ2416:JZ2479" si="1284">_xlfn.NORM.DIST(JT2416,$JX$616,$JX$617,0)</f>
        <v>5.5149589559498765E-8</v>
      </c>
      <c r="KA2416" s="1" t="str">
        <f t="shared" ref="KA2416:KA2479" si="1285">IF(JZ2416=MAX($JZ$624:$JZ$2624),JU2416,"")</f>
        <v/>
      </c>
      <c r="KB2416" s="1" t="str">
        <f t="shared" ref="KB2416:KB2479" si="1286">IF(KA2416=MIN($KA$624:$KA$2624),KA2416,"")</f>
        <v/>
      </c>
      <c r="KE2416" s="1">
        <f t="shared" si="1249"/>
        <v>11.500799999999778</v>
      </c>
      <c r="KF2416" s="151">
        <f t="shared" si="1250"/>
        <v>0.11821714483329505</v>
      </c>
      <c r="KG2416" s="1">
        <f t="shared" si="1251"/>
        <v>2.4269406093574419E-4</v>
      </c>
      <c r="KH2416" s="1" t="str">
        <f t="shared" si="1247"/>
        <v/>
      </c>
      <c r="KI2416" s="132" t="str">
        <f t="shared" si="1248"/>
        <v/>
      </c>
    </row>
    <row r="2417" spans="237:295" ht="20.100000000000001" customHeight="1" x14ac:dyDescent="0.25">
      <c r="IC2417" s="1">
        <v>1793</v>
      </c>
      <c r="ID2417" s="1">
        <f t="shared" si="1252"/>
        <v>55337.640529607757</v>
      </c>
      <c r="IE2417" s="1">
        <f t="shared" si="1253"/>
        <v>1.4940922099527784E-7</v>
      </c>
      <c r="IF2417" s="1">
        <f t="shared" si="1254"/>
        <v>0.9992430349649728</v>
      </c>
      <c r="IG2417" s="1">
        <f t="shared" si="1255"/>
        <v>1.4940922099527784E-7</v>
      </c>
      <c r="IH2417" s="1" t="str">
        <f t="shared" si="1256"/>
        <v/>
      </c>
      <c r="II2417" s="1" t="str">
        <f t="shared" si="1257"/>
        <v/>
      </c>
      <c r="IL2417" s="1">
        <f t="shared" si="1258"/>
        <v>2.0190502443339945E-10</v>
      </c>
      <c r="IM2417" s="1" t="str">
        <f t="shared" si="1259"/>
        <v/>
      </c>
      <c r="IN2417" s="1" t="str">
        <f t="shared" si="1260"/>
        <v/>
      </c>
      <c r="IS2417" s="1">
        <v>1793</v>
      </c>
      <c r="IT2417" s="1">
        <f t="shared" si="1261"/>
        <v>114.66555038394748</v>
      </c>
      <c r="IU2417" s="1">
        <f t="shared" si="1262"/>
        <v>7.2104949878676745E-5</v>
      </c>
      <c r="IV2417" s="1">
        <f t="shared" si="1263"/>
        <v>0.9992430349649728</v>
      </c>
      <c r="IW2417" s="1">
        <f t="shared" si="1264"/>
        <v>7.2104949878676745E-5</v>
      </c>
      <c r="IX2417" s="1" t="str">
        <f t="shared" si="1265"/>
        <v/>
      </c>
      <c r="IY2417" s="1" t="str">
        <f t="shared" si="1266"/>
        <v/>
      </c>
      <c r="IZ2417" s="1">
        <f t="shared" si="1267"/>
        <v>3.2411210185667013E-5</v>
      </c>
      <c r="JA2417" s="1" t="str">
        <f t="shared" si="1268"/>
        <v/>
      </c>
      <c r="JB2417" s="1" t="str">
        <f t="shared" si="1269"/>
        <v/>
      </c>
      <c r="JF2417" s="1">
        <v>1793</v>
      </c>
      <c r="JG2417" s="1">
        <f t="shared" ref="JG2417:JG2480" si="1287">$JG$618+(JF2417*$JG$621)</f>
        <v>322.38741633578121</v>
      </c>
      <c r="JH2417" s="1">
        <f t="shared" si="1270"/>
        <v>2.5646018871387829E-5</v>
      </c>
      <c r="JI2417" s="1">
        <f t="shared" si="1271"/>
        <v>0.9992430349649728</v>
      </c>
      <c r="JJ2417" s="1">
        <f t="shared" si="1272"/>
        <v>2.5646018871387829E-5</v>
      </c>
      <c r="JK2417" s="1" t="str">
        <f t="shared" si="1273"/>
        <v/>
      </c>
      <c r="JL2417" s="1" t="str">
        <f t="shared" si="1274"/>
        <v/>
      </c>
      <c r="JM2417" s="1">
        <f t="shared" si="1275"/>
        <v>1.8749371001759326E-18</v>
      </c>
      <c r="JN2417" s="1" t="str">
        <f t="shared" si="1276"/>
        <v/>
      </c>
      <c r="JO2417" s="1" t="str">
        <f t="shared" si="1277"/>
        <v/>
      </c>
      <c r="JS2417" s="1">
        <v>1793</v>
      </c>
      <c r="JT2417" s="1">
        <f t="shared" si="1278"/>
        <v>31484.282003083077</v>
      </c>
      <c r="JU2417" s="1">
        <f t="shared" si="1279"/>
        <v>2.6260575872226601E-7</v>
      </c>
      <c r="JV2417" s="1">
        <f t="shared" si="1280"/>
        <v>0.9992430349649728</v>
      </c>
      <c r="JW2417" s="1">
        <f t="shared" si="1281"/>
        <v>2.6260575872226601E-7</v>
      </c>
      <c r="JX2417" s="1" t="str">
        <f t="shared" si="1282"/>
        <v/>
      </c>
      <c r="JY2417" s="1" t="str">
        <f t="shared" si="1283"/>
        <v/>
      </c>
      <c r="JZ2417" s="1">
        <f t="shared" si="1284"/>
        <v>5.4353991788921629E-8</v>
      </c>
      <c r="KA2417" s="1" t="str">
        <f t="shared" si="1285"/>
        <v/>
      </c>
      <c r="KB2417" s="1" t="str">
        <f t="shared" si="1286"/>
        <v/>
      </c>
      <c r="KE2417" s="1">
        <f t="shared" si="1249"/>
        <v>11.507199999999777</v>
      </c>
      <c r="KF2417" s="151">
        <f t="shared" si="1250"/>
        <v>0.11797445077235931</v>
      </c>
      <c r="KG2417" s="1">
        <f t="shared" si="1251"/>
        <v>2.4225528713027467E-4</v>
      </c>
      <c r="KH2417" s="1" t="str">
        <f t="shared" si="1247"/>
        <v/>
      </c>
      <c r="KI2417" s="132" t="str">
        <f t="shared" si="1248"/>
        <v/>
      </c>
    </row>
    <row r="2418" spans="237:295" ht="20.100000000000001" customHeight="1" x14ac:dyDescent="0.25">
      <c r="IC2418" s="1">
        <v>1794</v>
      </c>
      <c r="ID2418" s="1">
        <f t="shared" si="1252"/>
        <v>55407.423178447105</v>
      </c>
      <c r="IE2418" s="1">
        <f t="shared" si="1253"/>
        <v>1.4752431224498873E-7</v>
      </c>
      <c r="IF2418" s="1">
        <f t="shared" si="1254"/>
        <v>0.99925339524386336</v>
      </c>
      <c r="IG2418" s="1">
        <f t="shared" si="1255"/>
        <v>1.4752431224498873E-7</v>
      </c>
      <c r="IH2418" s="1" t="str">
        <f t="shared" si="1256"/>
        <v/>
      </c>
      <c r="II2418" s="1" t="str">
        <f t="shared" si="1257"/>
        <v/>
      </c>
      <c r="IL2418" s="1">
        <f t="shared" si="1258"/>
        <v>2.0583750118921302E-10</v>
      </c>
      <c r="IM2418" s="1" t="str">
        <f t="shared" si="1259"/>
        <v/>
      </c>
      <c r="IN2418" s="1" t="str">
        <f t="shared" si="1260"/>
        <v/>
      </c>
      <c r="IS2418" s="1">
        <v>1794</v>
      </c>
      <c r="IT2418" s="1">
        <f t="shared" si="1261"/>
        <v>114.81014754710506</v>
      </c>
      <c r="IU2418" s="1">
        <f t="shared" si="1262"/>
        <v>7.1195292161032995E-5</v>
      </c>
      <c r="IV2418" s="1">
        <f t="shared" si="1263"/>
        <v>0.99925339524386336</v>
      </c>
      <c r="IW2418" s="1">
        <f t="shared" si="1264"/>
        <v>7.1195292161032995E-5</v>
      </c>
      <c r="IX2418" s="1" t="str">
        <f t="shared" si="1265"/>
        <v/>
      </c>
      <c r="IY2418" s="1" t="str">
        <f t="shared" si="1266"/>
        <v/>
      </c>
      <c r="IZ2418" s="1">
        <f t="shared" si="1267"/>
        <v>3.2856695148917743E-5</v>
      </c>
      <c r="JA2418" s="1" t="str">
        <f t="shared" si="1268"/>
        <v/>
      </c>
      <c r="JB2418" s="1" t="str">
        <f t="shared" si="1269"/>
        <v/>
      </c>
      <c r="JF2418" s="1">
        <v>1794</v>
      </c>
      <c r="JG2418" s="1">
        <f t="shared" si="1287"/>
        <v>322.7939578444014</v>
      </c>
      <c r="JH2418" s="1">
        <f t="shared" si="1270"/>
        <v>2.5322475216861334E-5</v>
      </c>
      <c r="JI2418" s="1">
        <f t="shared" si="1271"/>
        <v>0.99925339524386336</v>
      </c>
      <c r="JJ2418" s="1">
        <f t="shared" si="1272"/>
        <v>2.5322475216861334E-5</v>
      </c>
      <c r="JK2418" s="1" t="str">
        <f t="shared" si="1273"/>
        <v/>
      </c>
      <c r="JL2418" s="1" t="str">
        <f t="shared" si="1274"/>
        <v/>
      </c>
      <c r="JM2418" s="1">
        <f t="shared" si="1275"/>
        <v>1.9389876014908899E-18</v>
      </c>
      <c r="JN2418" s="1" t="str">
        <f t="shared" si="1276"/>
        <v/>
      </c>
      <c r="JO2418" s="1" t="str">
        <f t="shared" si="1277"/>
        <v/>
      </c>
      <c r="JS2418" s="1">
        <v>1794</v>
      </c>
      <c r="JT2418" s="1">
        <f t="shared" si="1278"/>
        <v>31523.984754663252</v>
      </c>
      <c r="JU2418" s="1">
        <f t="shared" si="1279"/>
        <v>2.5929279122806124E-7</v>
      </c>
      <c r="JV2418" s="1">
        <f t="shared" si="1280"/>
        <v>0.99925339524386336</v>
      </c>
      <c r="JW2418" s="1">
        <f t="shared" si="1281"/>
        <v>2.5929279122806124E-7</v>
      </c>
      <c r="JX2418" s="1" t="str">
        <f t="shared" si="1282"/>
        <v/>
      </c>
      <c r="JY2418" s="1" t="str">
        <f t="shared" si="1283"/>
        <v/>
      </c>
      <c r="JZ2418" s="1">
        <f t="shared" si="1284"/>
        <v>5.3569014341951667E-8</v>
      </c>
      <c r="KA2418" s="1" t="str">
        <f t="shared" si="1285"/>
        <v/>
      </c>
      <c r="KB2418" s="1" t="str">
        <f t="shared" si="1286"/>
        <v/>
      </c>
      <c r="KE2418" s="1">
        <f t="shared" si="1249"/>
        <v>11.513599999999776</v>
      </c>
      <c r="KF2418" s="151">
        <f t="shared" si="1250"/>
        <v>0.11773219548522904</v>
      </c>
      <c r="KG2418" s="1">
        <f t="shared" si="1251"/>
        <v>2.4181711969829822E-4</v>
      </c>
      <c r="KH2418" s="1" t="str">
        <f t="shared" si="1247"/>
        <v/>
      </c>
      <c r="KI2418" s="132" t="str">
        <f t="shared" si="1248"/>
        <v/>
      </c>
    </row>
    <row r="2419" spans="237:295" ht="20.100000000000001" customHeight="1" x14ac:dyDescent="0.25">
      <c r="IC2419" s="1">
        <v>1795</v>
      </c>
      <c r="ID2419" s="1">
        <f t="shared" si="1252"/>
        <v>55477.205827286467</v>
      </c>
      <c r="IE2419" s="1">
        <f t="shared" si="1253"/>
        <v>1.4566085243204076E-7</v>
      </c>
      <c r="IF2419" s="1">
        <f t="shared" si="1254"/>
        <v>0.9992636247384461</v>
      </c>
      <c r="IG2419" s="1">
        <f t="shared" si="1255"/>
        <v>1.4566085243204076E-7</v>
      </c>
      <c r="IH2419" s="1" t="str">
        <f t="shared" si="1256"/>
        <v/>
      </c>
      <c r="II2419" s="1" t="str">
        <f t="shared" si="1257"/>
        <v/>
      </c>
      <c r="IL2419" s="1">
        <f t="shared" si="1258"/>
        <v>2.0984321274277176E-10</v>
      </c>
      <c r="IM2419" s="1" t="str">
        <f t="shared" si="1259"/>
        <v/>
      </c>
      <c r="IN2419" s="1" t="str">
        <f t="shared" si="1260"/>
        <v/>
      </c>
      <c r="IS2419" s="1">
        <v>1795</v>
      </c>
      <c r="IT2419" s="1">
        <f t="shared" si="1261"/>
        <v>114.95474471026259</v>
      </c>
      <c r="IU2419" s="1">
        <f t="shared" si="1262"/>
        <v>7.0295985709139099E-5</v>
      </c>
      <c r="IV2419" s="1">
        <f t="shared" si="1263"/>
        <v>0.9992636247384461</v>
      </c>
      <c r="IW2419" s="1">
        <f t="shared" si="1264"/>
        <v>7.0295985709139099E-5</v>
      </c>
      <c r="IX2419" s="1" t="str">
        <f t="shared" si="1265"/>
        <v/>
      </c>
      <c r="IY2419" s="1" t="str">
        <f t="shared" si="1266"/>
        <v/>
      </c>
      <c r="IZ2419" s="1">
        <f t="shared" si="1267"/>
        <v>3.330777027652707E-5</v>
      </c>
      <c r="JA2419" s="1" t="str">
        <f t="shared" si="1268"/>
        <v/>
      </c>
      <c r="JB2419" s="1" t="str">
        <f t="shared" si="1269"/>
        <v/>
      </c>
      <c r="JF2419" s="1">
        <v>1795</v>
      </c>
      <c r="JG2419" s="1">
        <f t="shared" si="1287"/>
        <v>323.20049935302148</v>
      </c>
      <c r="JH2419" s="1">
        <f t="shared" si="1270"/>
        <v>2.5002613261818879E-5</v>
      </c>
      <c r="JI2419" s="1">
        <f t="shared" si="1271"/>
        <v>0.9992636247384461</v>
      </c>
      <c r="JJ2419" s="1">
        <f t="shared" si="1272"/>
        <v>2.5002613261818879E-5</v>
      </c>
      <c r="JK2419" s="1" t="str">
        <f t="shared" si="1273"/>
        <v/>
      </c>
      <c r="JL2419" s="1" t="str">
        <f t="shared" si="1274"/>
        <v/>
      </c>
      <c r="JM2419" s="1">
        <f t="shared" si="1275"/>
        <v>2.0051940750957577E-18</v>
      </c>
      <c r="JN2419" s="1" t="str">
        <f t="shared" si="1276"/>
        <v/>
      </c>
      <c r="JO2419" s="1" t="str">
        <f t="shared" si="1277"/>
        <v/>
      </c>
      <c r="JS2419" s="1">
        <v>1795</v>
      </c>
      <c r="JT2419" s="1">
        <f t="shared" si="1278"/>
        <v>31563.687506243441</v>
      </c>
      <c r="JU2419" s="1">
        <f t="shared" si="1279"/>
        <v>2.5601752297642374E-7</v>
      </c>
      <c r="JV2419" s="1">
        <f t="shared" si="1280"/>
        <v>0.9992636247384461</v>
      </c>
      <c r="JW2419" s="1">
        <f t="shared" si="1281"/>
        <v>2.5601752297642374E-7</v>
      </c>
      <c r="JX2419" s="1" t="str">
        <f t="shared" si="1282"/>
        <v/>
      </c>
      <c r="JY2419" s="1" t="str">
        <f t="shared" si="1283"/>
        <v/>
      </c>
      <c r="JZ2419" s="1">
        <f t="shared" si="1284"/>
        <v>5.2794528778135432E-8</v>
      </c>
      <c r="KA2419" s="1" t="str">
        <f t="shared" si="1285"/>
        <v/>
      </c>
      <c r="KB2419" s="1" t="str">
        <f t="shared" si="1286"/>
        <v/>
      </c>
      <c r="KE2419" s="1">
        <f t="shared" si="1249"/>
        <v>11.519999999999776</v>
      </c>
      <c r="KF2419" s="151">
        <f t="shared" si="1250"/>
        <v>0.11749037836553074</v>
      </c>
      <c r="KG2419" s="1">
        <f t="shared" si="1251"/>
        <v>2.4137955842695735E-4</v>
      </c>
      <c r="KH2419" s="1" t="str">
        <f t="shared" si="1247"/>
        <v/>
      </c>
      <c r="KI2419" s="132" t="str">
        <f t="shared" si="1248"/>
        <v/>
      </c>
    </row>
    <row r="2420" spans="237:295" ht="20.100000000000001" customHeight="1" x14ac:dyDescent="0.25">
      <c r="IC2420" s="1">
        <v>1796</v>
      </c>
      <c r="ID2420" s="1">
        <f t="shared" si="1252"/>
        <v>55546.988476125814</v>
      </c>
      <c r="IE2420" s="1">
        <f t="shared" si="1253"/>
        <v>1.4381862987686902E-7</v>
      </c>
      <c r="IF2420" s="1">
        <f t="shared" si="1254"/>
        <v>0.99927372493808919</v>
      </c>
      <c r="IG2420" s="1">
        <f t="shared" si="1255"/>
        <v>1.4381862987686902E-7</v>
      </c>
      <c r="IH2420" s="1" t="str">
        <f t="shared" si="1256"/>
        <v/>
      </c>
      <c r="II2420" s="1" t="str">
        <f t="shared" si="1257"/>
        <v/>
      </c>
      <c r="IL2420" s="1">
        <f t="shared" si="1258"/>
        <v>2.1392345485473122E-10</v>
      </c>
      <c r="IM2420" s="1" t="str">
        <f t="shared" si="1259"/>
        <v/>
      </c>
      <c r="IN2420" s="1" t="str">
        <f t="shared" si="1260"/>
        <v/>
      </c>
      <c r="IS2420" s="1">
        <v>1796</v>
      </c>
      <c r="IT2420" s="1">
        <f t="shared" si="1261"/>
        <v>115.09934187342017</v>
      </c>
      <c r="IU2420" s="1">
        <f t="shared" si="1262"/>
        <v>6.9406928366351248E-5</v>
      </c>
      <c r="IV2420" s="1">
        <f t="shared" si="1263"/>
        <v>0.99927372493808919</v>
      </c>
      <c r="IW2420" s="1">
        <f t="shared" si="1264"/>
        <v>6.9406928366351248E-5</v>
      </c>
      <c r="IX2420" s="1" t="str">
        <f t="shared" si="1265"/>
        <v/>
      </c>
      <c r="IY2420" s="1" t="str">
        <f t="shared" si="1266"/>
        <v/>
      </c>
      <c r="IZ2420" s="1">
        <f t="shared" si="1267"/>
        <v>3.3764497780035626E-5</v>
      </c>
      <c r="JA2420" s="1" t="str">
        <f t="shared" si="1268"/>
        <v/>
      </c>
      <c r="JB2420" s="1" t="str">
        <f t="shared" si="1269"/>
        <v/>
      </c>
      <c r="JF2420" s="1">
        <v>1796</v>
      </c>
      <c r="JG2420" s="1">
        <f t="shared" si="1287"/>
        <v>323.60704086164168</v>
      </c>
      <c r="JH2420" s="1">
        <f t="shared" si="1270"/>
        <v>2.4686396671567481E-5</v>
      </c>
      <c r="JI2420" s="1">
        <f t="shared" si="1271"/>
        <v>0.99927372493808919</v>
      </c>
      <c r="JJ2420" s="1">
        <f t="shared" si="1272"/>
        <v>2.4686396671567481E-5</v>
      </c>
      <c r="JK2420" s="1" t="str">
        <f t="shared" si="1273"/>
        <v/>
      </c>
      <c r="JL2420" s="1" t="str">
        <f t="shared" si="1274"/>
        <v/>
      </c>
      <c r="JM2420" s="1">
        <f t="shared" si="1275"/>
        <v>2.0736279816176817E-18</v>
      </c>
      <c r="JN2420" s="1" t="str">
        <f t="shared" si="1276"/>
        <v/>
      </c>
      <c r="JO2420" s="1" t="str">
        <f t="shared" si="1277"/>
        <v/>
      </c>
      <c r="JS2420" s="1">
        <v>1796</v>
      </c>
      <c r="JT2420" s="1">
        <f t="shared" si="1278"/>
        <v>31603.390257823616</v>
      </c>
      <c r="JU2420" s="1">
        <f t="shared" si="1279"/>
        <v>2.5277958191352618E-7</v>
      </c>
      <c r="JV2420" s="1">
        <f t="shared" si="1280"/>
        <v>0.99927372493808919</v>
      </c>
      <c r="JW2420" s="1">
        <f t="shared" si="1281"/>
        <v>2.5277958191352618E-7</v>
      </c>
      <c r="JX2420" s="1" t="str">
        <f t="shared" si="1282"/>
        <v/>
      </c>
      <c r="JY2420" s="1" t="str">
        <f t="shared" si="1283"/>
        <v/>
      </c>
      <c r="JZ2420" s="1">
        <f t="shared" si="1284"/>
        <v>5.2030408012997298E-8</v>
      </c>
      <c r="KA2420" s="1" t="str">
        <f t="shared" si="1285"/>
        <v/>
      </c>
      <c r="KB2420" s="1" t="str">
        <f t="shared" si="1286"/>
        <v/>
      </c>
      <c r="KE2420" s="1">
        <f t="shared" si="1249"/>
        <v>11.526399999999775</v>
      </c>
      <c r="KF2420" s="151">
        <f t="shared" si="1250"/>
        <v>0.11724899880710378</v>
      </c>
      <c r="KG2420" s="1">
        <f t="shared" si="1251"/>
        <v>2.4094260310113247E-4</v>
      </c>
      <c r="KH2420" s="1" t="str">
        <f t="shared" si="1247"/>
        <v/>
      </c>
      <c r="KI2420" s="132" t="str">
        <f t="shared" si="1248"/>
        <v/>
      </c>
    </row>
    <row r="2421" spans="237:295" ht="20.100000000000001" customHeight="1" x14ac:dyDescent="0.25">
      <c r="IC2421" s="1">
        <v>1797</v>
      </c>
      <c r="ID2421" s="1">
        <f t="shared" si="1252"/>
        <v>55616.771124965177</v>
      </c>
      <c r="IE2421" s="1">
        <f t="shared" si="1253"/>
        <v>1.4199743456248505E-7</v>
      </c>
      <c r="IF2421" s="1">
        <f t="shared" si="1254"/>
        <v>0.99928369731744748</v>
      </c>
      <c r="IG2421" s="1">
        <f t="shared" si="1255"/>
        <v>1.4199743456248505E-7</v>
      </c>
      <c r="IH2421" s="1" t="str">
        <f t="shared" si="1256"/>
        <v/>
      </c>
      <c r="II2421" s="1" t="str">
        <f t="shared" si="1257"/>
        <v/>
      </c>
      <c r="IL2421" s="1">
        <f t="shared" si="1258"/>
        <v>2.1807954487918474E-10</v>
      </c>
      <c r="IM2421" s="1" t="str">
        <f t="shared" si="1259"/>
        <v/>
      </c>
      <c r="IN2421" s="1" t="str">
        <f t="shared" si="1260"/>
        <v/>
      </c>
      <c r="IS2421" s="1">
        <v>1797</v>
      </c>
      <c r="IT2421" s="1">
        <f t="shared" si="1261"/>
        <v>115.2439390365777</v>
      </c>
      <c r="IU2421" s="1">
        <f t="shared" si="1262"/>
        <v>6.8528018778387853E-5</v>
      </c>
      <c r="IV2421" s="1">
        <f t="shared" si="1263"/>
        <v>0.99928369731744748</v>
      </c>
      <c r="IW2421" s="1">
        <f t="shared" si="1264"/>
        <v>6.8528018778387853E-5</v>
      </c>
      <c r="IX2421" s="1" t="str">
        <f t="shared" si="1265"/>
        <v/>
      </c>
      <c r="IY2421" s="1" t="str">
        <f t="shared" si="1266"/>
        <v/>
      </c>
      <c r="IZ2421" s="1">
        <f t="shared" si="1267"/>
        <v>3.4226940451381383E-5</v>
      </c>
      <c r="JA2421" s="1" t="str">
        <f t="shared" si="1268"/>
        <v/>
      </c>
      <c r="JB2421" s="1" t="str">
        <f t="shared" si="1269"/>
        <v/>
      </c>
      <c r="JF2421" s="1">
        <v>1797</v>
      </c>
      <c r="JG2421" s="1">
        <f t="shared" si="1287"/>
        <v>324.01358237026176</v>
      </c>
      <c r="JH2421" s="1">
        <f t="shared" si="1270"/>
        <v>2.4373789396795369E-5</v>
      </c>
      <c r="JI2421" s="1">
        <f t="shared" si="1271"/>
        <v>0.99928369731744748</v>
      </c>
      <c r="JJ2421" s="1">
        <f t="shared" si="1272"/>
        <v>2.4373789396795369E-5</v>
      </c>
      <c r="JK2421" s="1" t="str">
        <f t="shared" si="1273"/>
        <v/>
      </c>
      <c r="JL2421" s="1" t="str">
        <f t="shared" si="1274"/>
        <v/>
      </c>
      <c r="JM2421" s="1">
        <f t="shared" si="1275"/>
        <v>2.14436311236592E-18</v>
      </c>
      <c r="JN2421" s="1" t="str">
        <f t="shared" si="1276"/>
        <v/>
      </c>
      <c r="JO2421" s="1" t="str">
        <f t="shared" si="1277"/>
        <v/>
      </c>
      <c r="JS2421" s="1">
        <v>1797</v>
      </c>
      <c r="JT2421" s="1">
        <f t="shared" si="1278"/>
        <v>31643.093009403805</v>
      </c>
      <c r="JU2421" s="1">
        <f t="shared" si="1279"/>
        <v>2.4957859890772883E-7</v>
      </c>
      <c r="JV2421" s="1">
        <f t="shared" si="1280"/>
        <v>0.99928369731744748</v>
      </c>
      <c r="JW2421" s="1">
        <f t="shared" si="1281"/>
        <v>2.4957859890772883E-7</v>
      </c>
      <c r="JX2421" s="1" t="str">
        <f t="shared" si="1282"/>
        <v/>
      </c>
      <c r="JY2421" s="1" t="str">
        <f t="shared" si="1283"/>
        <v/>
      </c>
      <c r="JZ2421" s="1">
        <f t="shared" si="1284"/>
        <v>5.1276526306507803E-8</v>
      </c>
      <c r="KA2421" s="1" t="str">
        <f t="shared" si="1285"/>
        <v/>
      </c>
      <c r="KB2421" s="1" t="str">
        <f t="shared" si="1286"/>
        <v/>
      </c>
      <c r="KE2421" s="1">
        <f t="shared" si="1249"/>
        <v>11.532799999999774</v>
      </c>
      <c r="KF2421" s="151">
        <f t="shared" si="1250"/>
        <v>0.11700805620400265</v>
      </c>
      <c r="KG2421" s="1">
        <f t="shared" si="1251"/>
        <v>2.4050625350302557E-4</v>
      </c>
      <c r="KH2421" s="1" t="str">
        <f t="shared" si="1247"/>
        <v/>
      </c>
      <c r="KI2421" s="132" t="str">
        <f t="shared" si="1248"/>
        <v/>
      </c>
    </row>
    <row r="2422" spans="237:295" ht="20.100000000000001" customHeight="1" x14ac:dyDescent="0.25">
      <c r="IC2422" s="1">
        <v>1798</v>
      </c>
      <c r="ID2422" s="1">
        <f t="shared" si="1252"/>
        <v>55686.553773804524</v>
      </c>
      <c r="IE2422" s="1">
        <f t="shared" si="1253"/>
        <v>1.4019705812680882E-7</v>
      </c>
      <c r="IF2422" s="1">
        <f t="shared" si="1254"/>
        <v>0.99929354333657783</v>
      </c>
      <c r="IG2422" s="1">
        <f t="shared" si="1255"/>
        <v>1.4019705812680882E-7</v>
      </c>
      <c r="IH2422" s="1" t="str">
        <f t="shared" si="1256"/>
        <v/>
      </c>
      <c r="II2422" s="1" t="str">
        <f t="shared" si="1257"/>
        <v/>
      </c>
      <c r="IL2422" s="1">
        <f t="shared" si="1258"/>
        <v>2.2231282209839274E-10</v>
      </c>
      <c r="IM2422" s="1" t="str">
        <f t="shared" si="1259"/>
        <v/>
      </c>
      <c r="IN2422" s="1" t="str">
        <f t="shared" si="1260"/>
        <v/>
      </c>
      <c r="IS2422" s="1">
        <v>1798</v>
      </c>
      <c r="IT2422" s="1">
        <f t="shared" si="1261"/>
        <v>115.38853619973528</v>
      </c>
      <c r="IU2422" s="1">
        <f t="shared" si="1262"/>
        <v>6.7659156389624555E-5</v>
      </c>
      <c r="IV2422" s="1">
        <f t="shared" si="1263"/>
        <v>0.99929354333657783</v>
      </c>
      <c r="IW2422" s="1">
        <f t="shared" si="1264"/>
        <v>6.7659156389624555E-5</v>
      </c>
      <c r="IX2422" s="1" t="str">
        <f t="shared" si="1265"/>
        <v/>
      </c>
      <c r="IY2422" s="1" t="str">
        <f t="shared" si="1266"/>
        <v/>
      </c>
      <c r="IZ2422" s="1">
        <f t="shared" si="1267"/>
        <v>3.4695161666814002E-5</v>
      </c>
      <c r="JA2422" s="1" t="str">
        <f t="shared" si="1268"/>
        <v/>
      </c>
      <c r="JB2422" s="1" t="str">
        <f t="shared" si="1269"/>
        <v/>
      </c>
      <c r="JF2422" s="1">
        <v>1798</v>
      </c>
      <c r="JG2422" s="1">
        <f t="shared" si="1287"/>
        <v>324.42012387888195</v>
      </c>
      <c r="JH2422" s="1">
        <f t="shared" si="1270"/>
        <v>2.4064755672254211E-5</v>
      </c>
      <c r="JI2422" s="1">
        <f t="shared" si="1271"/>
        <v>0.99929354333657783</v>
      </c>
      <c r="JJ2422" s="1">
        <f t="shared" si="1272"/>
        <v>2.4064755672254211E-5</v>
      </c>
      <c r="JK2422" s="1" t="str">
        <f t="shared" si="1273"/>
        <v/>
      </c>
      <c r="JL2422" s="1" t="str">
        <f t="shared" si="1274"/>
        <v/>
      </c>
      <c r="JM2422" s="1">
        <f t="shared" si="1275"/>
        <v>2.2174756640709931E-18</v>
      </c>
      <c r="JN2422" s="1" t="str">
        <f t="shared" si="1276"/>
        <v/>
      </c>
      <c r="JO2422" s="1" t="str">
        <f t="shared" si="1277"/>
        <v/>
      </c>
      <c r="JS2422" s="1">
        <v>1798</v>
      </c>
      <c r="JT2422" s="1">
        <f t="shared" si="1278"/>
        <v>31682.79576098398</v>
      </c>
      <c r="JU2422" s="1">
        <f t="shared" si="1279"/>
        <v>2.4641420773610637E-7</v>
      </c>
      <c r="JV2422" s="1">
        <f t="shared" si="1280"/>
        <v>0.99929354333657783</v>
      </c>
      <c r="JW2422" s="1">
        <f t="shared" si="1281"/>
        <v>2.4641420773610637E-7</v>
      </c>
      <c r="JX2422" s="1" t="str">
        <f t="shared" si="1282"/>
        <v/>
      </c>
      <c r="JY2422" s="1" t="str">
        <f t="shared" si="1283"/>
        <v/>
      </c>
      <c r="JZ2422" s="1">
        <f t="shared" si="1284"/>
        <v>5.0532759251616139E-8</v>
      </c>
      <c r="KA2422" s="1" t="str">
        <f t="shared" si="1285"/>
        <v/>
      </c>
      <c r="KB2422" s="1" t="str">
        <f t="shared" si="1286"/>
        <v/>
      </c>
      <c r="KE2422" s="1">
        <f t="shared" si="1249"/>
        <v>11.539199999999774</v>
      </c>
      <c r="KF2422" s="151">
        <f t="shared" si="1250"/>
        <v>0.11676754995049962</v>
      </c>
      <c r="KG2422" s="1">
        <f t="shared" si="1251"/>
        <v>2.4007050941209085E-4</v>
      </c>
      <c r="KH2422" s="1" t="str">
        <f t="shared" si="1247"/>
        <v/>
      </c>
      <c r="KI2422" s="132" t="str">
        <f t="shared" si="1248"/>
        <v/>
      </c>
    </row>
    <row r="2423" spans="237:295" ht="20.100000000000001" customHeight="1" x14ac:dyDescent="0.25">
      <c r="IC2423" s="1">
        <v>1799</v>
      </c>
      <c r="ID2423" s="1">
        <f t="shared" si="1252"/>
        <v>55756.336422643886</v>
      </c>
      <c r="IE2423" s="1">
        <f t="shared" si="1253"/>
        <v>1.3841729385495958E-7</v>
      </c>
      <c r="IF2423" s="1">
        <f t="shared" si="1254"/>
        <v>0.99930326444105444</v>
      </c>
      <c r="IG2423" s="1">
        <f t="shared" si="1255"/>
        <v>1.3841729385495958E-7</v>
      </c>
      <c r="IH2423" s="1" t="str">
        <f t="shared" si="1256"/>
        <v/>
      </c>
      <c r="II2423" s="1" t="str">
        <f t="shared" si="1257"/>
        <v/>
      </c>
      <c r="IL2423" s="1">
        <f t="shared" si="1258"/>
        <v>2.2662464806226365E-10</v>
      </c>
      <c r="IM2423" s="1" t="str">
        <f t="shared" si="1259"/>
        <v/>
      </c>
      <c r="IN2423" s="1" t="str">
        <f t="shared" si="1260"/>
        <v/>
      </c>
      <c r="IS2423" s="1">
        <v>1799</v>
      </c>
      <c r="IT2423" s="1">
        <f t="shared" si="1261"/>
        <v>115.53313336289287</v>
      </c>
      <c r="IU2423" s="1">
        <f t="shared" si="1262"/>
        <v>6.6800241439377847E-5</v>
      </c>
      <c r="IV2423" s="1">
        <f t="shared" si="1263"/>
        <v>0.99930326444105444</v>
      </c>
      <c r="IW2423" s="1">
        <f t="shared" si="1264"/>
        <v>6.6800241439377847E-5</v>
      </c>
      <c r="IX2423" s="1" t="str">
        <f t="shared" si="1265"/>
        <v/>
      </c>
      <c r="IY2423" s="1" t="str">
        <f t="shared" si="1266"/>
        <v/>
      </c>
      <c r="IZ2423" s="1">
        <f t="shared" si="1267"/>
        <v>3.5169225390812535E-5</v>
      </c>
      <c r="JA2423" s="1" t="str">
        <f t="shared" si="1268"/>
        <v/>
      </c>
      <c r="JB2423" s="1" t="str">
        <f t="shared" si="1269"/>
        <v/>
      </c>
      <c r="JF2423" s="1">
        <v>1799</v>
      </c>
      <c r="JG2423" s="1">
        <f t="shared" si="1287"/>
        <v>324.82666538750215</v>
      </c>
      <c r="JH2423" s="1">
        <f t="shared" si="1270"/>
        <v>2.3759260015437218E-5</v>
      </c>
      <c r="JI2423" s="1">
        <f t="shared" si="1271"/>
        <v>0.99930326444105444</v>
      </c>
      <c r="JJ2423" s="1">
        <f t="shared" si="1272"/>
        <v>2.3759260015437218E-5</v>
      </c>
      <c r="JK2423" s="1" t="str">
        <f t="shared" si="1273"/>
        <v/>
      </c>
      <c r="JL2423" s="1" t="str">
        <f t="shared" si="1274"/>
        <v/>
      </c>
      <c r="JM2423" s="1">
        <f t="shared" si="1275"/>
        <v>2.2930443159778659E-18</v>
      </c>
      <c r="JN2423" s="1" t="str">
        <f t="shared" si="1276"/>
        <v/>
      </c>
      <c r="JO2423" s="1" t="str">
        <f t="shared" si="1277"/>
        <v/>
      </c>
      <c r="JS2423" s="1">
        <v>1799</v>
      </c>
      <c r="JT2423" s="1">
        <f t="shared" si="1278"/>
        <v>31722.498512564154</v>
      </c>
      <c r="JU2423" s="1">
        <f t="shared" si="1279"/>
        <v>2.4328604507089603E-7</v>
      </c>
      <c r="JV2423" s="1">
        <f t="shared" si="1280"/>
        <v>0.99930326444105444</v>
      </c>
      <c r="JW2423" s="1">
        <f t="shared" si="1281"/>
        <v>2.4328604507089603E-7</v>
      </c>
      <c r="JX2423" s="1" t="str">
        <f t="shared" si="1282"/>
        <v/>
      </c>
      <c r="JY2423" s="1" t="str">
        <f t="shared" si="1283"/>
        <v/>
      </c>
      <c r="JZ2423" s="1">
        <f t="shared" si="1284"/>
        <v>4.9798983762838123E-8</v>
      </c>
      <c r="KA2423" s="1" t="str">
        <f t="shared" si="1285"/>
        <v/>
      </c>
      <c r="KB2423" s="1" t="str">
        <f t="shared" si="1286"/>
        <v/>
      </c>
      <c r="KE2423" s="1">
        <f t="shared" si="1249"/>
        <v>11.545599999999773</v>
      </c>
      <c r="KF2423" s="151">
        <f t="shared" si="1250"/>
        <v>0.11652747944108753</v>
      </c>
      <c r="KG2423" s="1">
        <f t="shared" si="1251"/>
        <v>2.3963537060639473E-4</v>
      </c>
      <c r="KH2423" s="1" t="str">
        <f t="shared" si="1247"/>
        <v/>
      </c>
      <c r="KI2423" s="132" t="str">
        <f t="shared" si="1248"/>
        <v/>
      </c>
    </row>
    <row r="2424" spans="237:295" ht="20.100000000000001" customHeight="1" x14ac:dyDescent="0.25">
      <c r="IC2424" s="1">
        <v>1800</v>
      </c>
      <c r="ID2424" s="1">
        <f t="shared" si="1252"/>
        <v>55826.119071483234</v>
      </c>
      <c r="IE2424" s="1">
        <f t="shared" si="1253"/>
        <v>1.3665793667152E-7</v>
      </c>
      <c r="IF2424" s="1">
        <f t="shared" si="1254"/>
        <v>0.99931286206208414</v>
      </c>
      <c r="IG2424" s="1">
        <f t="shared" si="1255"/>
        <v>1.3665793667152E-7</v>
      </c>
      <c r="IH2424" s="1" t="str">
        <f t="shared" si="1256"/>
        <v/>
      </c>
      <c r="II2424" s="1" t="str">
        <f t="shared" si="1257"/>
        <v/>
      </c>
      <c r="IL2424" s="1">
        <f t="shared" si="1258"/>
        <v>2.3101640693261709E-10</v>
      </c>
      <c r="IM2424" s="1" t="str">
        <f t="shared" si="1259"/>
        <v/>
      </c>
      <c r="IN2424" s="1" t="str">
        <f t="shared" si="1260"/>
        <v/>
      </c>
      <c r="IS2424" s="1">
        <v>1800</v>
      </c>
      <c r="IT2424" s="1">
        <f t="shared" si="1261"/>
        <v>115.6777305260504</v>
      </c>
      <c r="IU2424" s="1">
        <f t="shared" si="1262"/>
        <v>6.5951174958169215E-5</v>
      </c>
      <c r="IV2424" s="1">
        <f t="shared" si="1263"/>
        <v>0.99931286206208414</v>
      </c>
      <c r="IW2424" s="1">
        <f t="shared" si="1264"/>
        <v>6.5951174958169215E-5</v>
      </c>
      <c r="IX2424" s="1" t="str">
        <f t="shared" si="1265"/>
        <v/>
      </c>
      <c r="IY2424" s="1" t="str">
        <f t="shared" si="1266"/>
        <v/>
      </c>
      <c r="IZ2424" s="1">
        <f t="shared" si="1267"/>
        <v>3.5649196180011083E-5</v>
      </c>
      <c r="JA2424" s="1" t="str">
        <f t="shared" si="1268"/>
        <v/>
      </c>
      <c r="JB2424" s="1" t="str">
        <f t="shared" si="1269"/>
        <v/>
      </c>
      <c r="JF2424" s="1">
        <v>1800</v>
      </c>
      <c r="JG2424" s="1">
        <f t="shared" si="1287"/>
        <v>325.23320689612223</v>
      </c>
      <c r="JH2424" s="1">
        <f t="shared" si="1270"/>
        <v>2.3457267225250438E-5</v>
      </c>
      <c r="JI2424" s="1">
        <f t="shared" si="1271"/>
        <v>0.99931286206208414</v>
      </c>
      <c r="JJ2424" s="1">
        <f t="shared" si="1272"/>
        <v>2.3457267225250438E-5</v>
      </c>
      <c r="JK2424" s="1" t="str">
        <f t="shared" si="1273"/>
        <v/>
      </c>
      <c r="JL2424" s="1" t="str">
        <f t="shared" si="1274"/>
        <v/>
      </c>
      <c r="JM2424" s="1">
        <f t="shared" si="1275"/>
        <v>2.3711503093669995E-18</v>
      </c>
      <c r="JN2424" s="1" t="str">
        <f t="shared" si="1276"/>
        <v/>
      </c>
      <c r="JO2424" s="1" t="str">
        <f t="shared" si="1277"/>
        <v/>
      </c>
      <c r="JS2424" s="1">
        <v>1800</v>
      </c>
      <c r="JT2424" s="1">
        <f t="shared" si="1278"/>
        <v>31762.201264144343</v>
      </c>
      <c r="JU2424" s="1">
        <f t="shared" si="1279"/>
        <v>2.4019375046589716E-7</v>
      </c>
      <c r="JV2424" s="1">
        <f t="shared" si="1280"/>
        <v>0.99931286206208414</v>
      </c>
      <c r="JW2424" s="1">
        <f t="shared" si="1281"/>
        <v>2.4019375046589716E-7</v>
      </c>
      <c r="JX2424" s="1" t="str">
        <f t="shared" si="1282"/>
        <v/>
      </c>
      <c r="JY2424" s="1" t="str">
        <f t="shared" si="1283"/>
        <v/>
      </c>
      <c r="JZ2424" s="1">
        <f t="shared" si="1284"/>
        <v>4.9075078064908597E-8</v>
      </c>
      <c r="KA2424" s="1" t="str">
        <f t="shared" si="1285"/>
        <v/>
      </c>
      <c r="KB2424" s="1" t="str">
        <f t="shared" si="1286"/>
        <v/>
      </c>
      <c r="KE2424" s="1">
        <f t="shared" si="1249"/>
        <v>11.551999999999772</v>
      </c>
      <c r="KF2424" s="151">
        <f t="shared" si="1250"/>
        <v>0.11628784407048114</v>
      </c>
      <c r="KG2424" s="1">
        <f t="shared" si="1251"/>
        <v>2.3920083686024274E-4</v>
      </c>
      <c r="KH2424" s="1" t="str">
        <f t="shared" si="1247"/>
        <v/>
      </c>
      <c r="KI2424" s="132" t="str">
        <f t="shared" si="1248"/>
        <v/>
      </c>
    </row>
    <row r="2425" spans="237:295" ht="20.100000000000001" customHeight="1" x14ac:dyDescent="0.25">
      <c r="IC2425" s="1">
        <v>1801</v>
      </c>
      <c r="ID2425" s="1">
        <f t="shared" si="1252"/>
        <v>55895.901720322596</v>
      </c>
      <c r="IE2425" s="1">
        <f t="shared" si="1253"/>
        <v>1.3491878313276209E-7</v>
      </c>
      <c r="IF2425" s="1">
        <f t="shared" si="1254"/>
        <v>0.99932233761661959</v>
      </c>
      <c r="IG2425" s="1">
        <f t="shared" si="1255"/>
        <v>1.3491878313276209E-7</v>
      </c>
      <c r="IH2425" s="1" t="str">
        <f t="shared" si="1256"/>
        <v/>
      </c>
      <c r="II2425" s="1" t="str">
        <f t="shared" si="1257"/>
        <v/>
      </c>
      <c r="IL2425" s="1">
        <f t="shared" si="1258"/>
        <v>2.3548950583230929E-10</v>
      </c>
      <c r="IM2425" s="1" t="str">
        <f t="shared" si="1259"/>
        <v/>
      </c>
      <c r="IN2425" s="1" t="str">
        <f t="shared" si="1260"/>
        <v/>
      </c>
      <c r="IS2425" s="1">
        <v>1801</v>
      </c>
      <c r="IT2425" s="1">
        <f t="shared" si="1261"/>
        <v>115.82232768920798</v>
      </c>
      <c r="IU2425" s="1">
        <f t="shared" si="1262"/>
        <v>6.5111858763973717E-5</v>
      </c>
      <c r="IV2425" s="1">
        <f t="shared" si="1263"/>
        <v>0.99932233761661959</v>
      </c>
      <c r="IW2425" s="1">
        <f t="shared" si="1264"/>
        <v>6.5111858763973717E-5</v>
      </c>
      <c r="IX2425" s="1" t="str">
        <f t="shared" si="1265"/>
        <v/>
      </c>
      <c r="IY2425" s="1" t="str">
        <f t="shared" si="1266"/>
        <v/>
      </c>
      <c r="IZ2425" s="1">
        <f t="shared" si="1267"/>
        <v>3.6135139187130651E-5</v>
      </c>
      <c r="JA2425" s="1" t="str">
        <f t="shared" si="1268"/>
        <v/>
      </c>
      <c r="JB2425" s="1" t="str">
        <f t="shared" si="1269"/>
        <v/>
      </c>
      <c r="JF2425" s="1">
        <v>1801</v>
      </c>
      <c r="JG2425" s="1">
        <f t="shared" si="1287"/>
        <v>325.63974840474242</v>
      </c>
      <c r="JH2425" s="1">
        <f t="shared" si="1270"/>
        <v>2.3158742380678505E-5</v>
      </c>
      <c r="JI2425" s="1">
        <f t="shared" si="1271"/>
        <v>0.99932233761661959</v>
      </c>
      <c r="JJ2425" s="1">
        <f t="shared" si="1272"/>
        <v>2.3158742380678505E-5</v>
      </c>
      <c r="JK2425" s="1" t="str">
        <f t="shared" si="1273"/>
        <v/>
      </c>
      <c r="JL2425" s="1" t="str">
        <f t="shared" si="1274"/>
        <v/>
      </c>
      <c r="JM2425" s="1">
        <f t="shared" si="1275"/>
        <v>2.4518775295768943E-18</v>
      </c>
      <c r="JN2425" s="1" t="str">
        <f t="shared" si="1276"/>
        <v/>
      </c>
      <c r="JO2425" s="1" t="str">
        <f t="shared" si="1277"/>
        <v/>
      </c>
      <c r="JS2425" s="1">
        <v>1801</v>
      </c>
      <c r="JT2425" s="1">
        <f t="shared" si="1278"/>
        <v>31801.904015724518</v>
      </c>
      <c r="JU2425" s="1">
        <f t="shared" si="1279"/>
        <v>2.3713696634281834E-7</v>
      </c>
      <c r="JV2425" s="1">
        <f t="shared" si="1280"/>
        <v>0.99932233761661959</v>
      </c>
      <c r="JW2425" s="1">
        <f t="shared" si="1281"/>
        <v>2.3713696634281834E-7</v>
      </c>
      <c r="JX2425" s="1" t="str">
        <f t="shared" si="1282"/>
        <v/>
      </c>
      <c r="JY2425" s="1" t="str">
        <f t="shared" si="1283"/>
        <v/>
      </c>
      <c r="JZ2425" s="1">
        <f t="shared" si="1284"/>
        <v>4.836092168149304E-8</v>
      </c>
      <c r="KA2425" s="1" t="str">
        <f t="shared" si="1285"/>
        <v/>
      </c>
      <c r="KB2425" s="1" t="str">
        <f t="shared" si="1286"/>
        <v/>
      </c>
      <c r="KE2425" s="1">
        <f t="shared" si="1249"/>
        <v>11.558399999999772</v>
      </c>
      <c r="KF2425" s="151">
        <f t="shared" si="1250"/>
        <v>0.11604864323362089</v>
      </c>
      <c r="KG2425" s="1">
        <f t="shared" si="1251"/>
        <v>2.3876690794630284E-4</v>
      </c>
      <c r="KH2425" s="1" t="str">
        <f t="shared" si="1247"/>
        <v/>
      </c>
      <c r="KI2425" s="132" t="str">
        <f t="shared" si="1248"/>
        <v/>
      </c>
    </row>
    <row r="2426" spans="237:295" ht="20.100000000000001" customHeight="1" x14ac:dyDescent="0.25">
      <c r="IC2426" s="1">
        <v>1802</v>
      </c>
      <c r="ID2426" s="1">
        <f t="shared" si="1252"/>
        <v>55965.684369161943</v>
      </c>
      <c r="IE2426" s="1">
        <f t="shared" si="1253"/>
        <v>1.3319963141884706E-7</v>
      </c>
      <c r="IF2426" s="1">
        <f t="shared" si="1254"/>
        <v>0.99933169250747333</v>
      </c>
      <c r="IG2426" s="1">
        <f t="shared" si="1255"/>
        <v>1.3319963141884706E-7</v>
      </c>
      <c r="IH2426" s="1" t="str">
        <f t="shared" si="1256"/>
        <v/>
      </c>
      <c r="II2426" s="1" t="str">
        <f t="shared" si="1257"/>
        <v/>
      </c>
      <c r="IL2426" s="1">
        <f t="shared" si="1258"/>
        <v>2.4004537519926273E-10</v>
      </c>
      <c r="IM2426" s="1" t="str">
        <f t="shared" si="1259"/>
        <v/>
      </c>
      <c r="IN2426" s="1" t="str">
        <f t="shared" si="1260"/>
        <v/>
      </c>
      <c r="IS2426" s="1">
        <v>1802</v>
      </c>
      <c r="IT2426" s="1">
        <f t="shared" si="1261"/>
        <v>115.96692485236557</v>
      </c>
      <c r="IU2426" s="1">
        <f t="shared" si="1262"/>
        <v>6.4282195458456514E-5</v>
      </c>
      <c r="IV2426" s="1">
        <f t="shared" si="1263"/>
        <v>0.99933169250747333</v>
      </c>
      <c r="IW2426" s="1">
        <f t="shared" si="1264"/>
        <v>6.4282195458456514E-5</v>
      </c>
      <c r="IX2426" s="1" t="str">
        <f t="shared" si="1265"/>
        <v/>
      </c>
      <c r="IY2426" s="1" t="str">
        <f t="shared" si="1266"/>
        <v/>
      </c>
      <c r="IZ2426" s="1">
        <f t="shared" si="1267"/>
        <v>3.6627120164915047E-5</v>
      </c>
      <c r="JA2426" s="1" t="str">
        <f t="shared" si="1268"/>
        <v/>
      </c>
      <c r="JB2426" s="1" t="str">
        <f t="shared" si="1269"/>
        <v/>
      </c>
      <c r="JF2426" s="1">
        <v>1802</v>
      </c>
      <c r="JG2426" s="1">
        <f t="shared" si="1287"/>
        <v>326.04628991336261</v>
      </c>
      <c r="JH2426" s="1">
        <f t="shared" si="1270"/>
        <v>2.2863650839445984E-5</v>
      </c>
      <c r="JI2426" s="1">
        <f t="shared" si="1271"/>
        <v>0.99933169250747333</v>
      </c>
      <c r="JJ2426" s="1">
        <f t="shared" si="1272"/>
        <v>2.2863650839445984E-5</v>
      </c>
      <c r="JK2426" s="1" t="str">
        <f t="shared" si="1273"/>
        <v/>
      </c>
      <c r="JL2426" s="1" t="str">
        <f t="shared" si="1274"/>
        <v/>
      </c>
      <c r="JM2426" s="1">
        <f t="shared" si="1275"/>
        <v>2.5353125906066388E-18</v>
      </c>
      <c r="JN2426" s="1" t="str">
        <f t="shared" si="1276"/>
        <v/>
      </c>
      <c r="JO2426" s="1" t="str">
        <f t="shared" si="1277"/>
        <v/>
      </c>
      <c r="JS2426" s="1">
        <v>1802</v>
      </c>
      <c r="JT2426" s="1">
        <f t="shared" si="1278"/>
        <v>31841.606767304707</v>
      </c>
      <c r="JU2426" s="1">
        <f t="shared" si="1279"/>
        <v>2.3411533797755366E-7</v>
      </c>
      <c r="JV2426" s="1">
        <f t="shared" si="1280"/>
        <v>0.99933169250747333</v>
      </c>
      <c r="JW2426" s="1">
        <f t="shared" si="1281"/>
        <v>2.3411533797755366E-7</v>
      </c>
      <c r="JX2426" s="1" t="str">
        <f t="shared" si="1282"/>
        <v/>
      </c>
      <c r="JY2426" s="1" t="str">
        <f t="shared" si="1283"/>
        <v/>
      </c>
      <c r="JZ2426" s="1">
        <f t="shared" si="1284"/>
        <v>4.7656395423958635E-8</v>
      </c>
      <c r="KA2426" s="1" t="str">
        <f t="shared" si="1285"/>
        <v/>
      </c>
      <c r="KB2426" s="1" t="str">
        <f t="shared" si="1286"/>
        <v/>
      </c>
      <c r="KE2426" s="1">
        <f t="shared" si="1249"/>
        <v>11.564799999999771</v>
      </c>
      <c r="KF2426" s="151">
        <f t="shared" si="1250"/>
        <v>0.11580987632567459</v>
      </c>
      <c r="KG2426" s="1">
        <f t="shared" si="1251"/>
        <v>2.3833358363470336E-4</v>
      </c>
      <c r="KH2426" s="1" t="str">
        <f t="shared" si="1247"/>
        <v/>
      </c>
      <c r="KI2426" s="132" t="str">
        <f t="shared" si="1248"/>
        <v/>
      </c>
    </row>
    <row r="2427" spans="237:295" ht="20.100000000000001" customHeight="1" x14ac:dyDescent="0.25">
      <c r="IC2427" s="1">
        <v>1803</v>
      </c>
      <c r="ID2427" s="1">
        <f t="shared" si="1252"/>
        <v>56035.467018001291</v>
      </c>
      <c r="IE2427" s="1">
        <f t="shared" si="1253"/>
        <v>1.3150028132599224E-7</v>
      </c>
      <c r="IF2427" s="1">
        <f t="shared" si="1254"/>
        <v>0.99934092812343112</v>
      </c>
      <c r="IG2427" s="1">
        <f t="shared" si="1255"/>
        <v>1.3150028132599224E-7</v>
      </c>
      <c r="IH2427" s="1" t="str">
        <f t="shared" si="1256"/>
        <v/>
      </c>
      <c r="II2427" s="1" t="str">
        <f t="shared" si="1257"/>
        <v/>
      </c>
      <c r="IL2427" s="1">
        <f t="shared" si="1258"/>
        <v>2.4468546914547972E-10</v>
      </c>
      <c r="IM2427" s="1" t="str">
        <f t="shared" si="1259"/>
        <v/>
      </c>
      <c r="IN2427" s="1" t="str">
        <f t="shared" si="1260"/>
        <v/>
      </c>
      <c r="IS2427" s="1">
        <v>1803</v>
      </c>
      <c r="IT2427" s="1">
        <f t="shared" si="1261"/>
        <v>116.11152201552309</v>
      </c>
      <c r="IU2427" s="1">
        <f t="shared" si="1262"/>
        <v>6.3462088423192091E-5</v>
      </c>
      <c r="IV2427" s="1">
        <f t="shared" si="1263"/>
        <v>0.99934092812343112</v>
      </c>
      <c r="IW2427" s="1">
        <f t="shared" si="1264"/>
        <v>6.3462088423192091E-5</v>
      </c>
      <c r="IX2427" s="1" t="str">
        <f t="shared" si="1265"/>
        <v/>
      </c>
      <c r="IY2427" s="1" t="str">
        <f t="shared" si="1266"/>
        <v/>
      </c>
      <c r="IZ2427" s="1">
        <f t="shared" si="1267"/>
        <v>3.7125205470073445E-5</v>
      </c>
      <c r="JA2427" s="1" t="str">
        <f t="shared" si="1268"/>
        <v/>
      </c>
      <c r="JB2427" s="1" t="str">
        <f t="shared" si="1269"/>
        <v/>
      </c>
      <c r="JF2427" s="1">
        <v>1803</v>
      </c>
      <c r="JG2427" s="1">
        <f t="shared" si="1287"/>
        <v>326.45283142198269</v>
      </c>
      <c r="JH2427" s="1">
        <f t="shared" si="1270"/>
        <v>2.2571958236672646E-5</v>
      </c>
      <c r="JI2427" s="1">
        <f t="shared" si="1271"/>
        <v>0.99934092812343112</v>
      </c>
      <c r="JJ2427" s="1">
        <f t="shared" si="1272"/>
        <v>2.2571958236672646E-5</v>
      </c>
      <c r="JK2427" s="1" t="str">
        <f t="shared" si="1273"/>
        <v/>
      </c>
      <c r="JL2427" s="1" t="str">
        <f t="shared" si="1274"/>
        <v/>
      </c>
      <c r="JM2427" s="1">
        <f t="shared" si="1275"/>
        <v>2.6215449223768456E-18</v>
      </c>
      <c r="JN2427" s="1" t="str">
        <f t="shared" si="1276"/>
        <v/>
      </c>
      <c r="JO2427" s="1" t="str">
        <f t="shared" si="1277"/>
        <v/>
      </c>
      <c r="JS2427" s="1">
        <v>1803</v>
      </c>
      <c r="JT2427" s="1">
        <f t="shared" si="1278"/>
        <v>31881.309518884882</v>
      </c>
      <c r="JU2427" s="1">
        <f t="shared" si="1279"/>
        <v>2.3112851348642673E-7</v>
      </c>
      <c r="JV2427" s="1">
        <f t="shared" si="1280"/>
        <v>0.99934092812343112</v>
      </c>
      <c r="JW2427" s="1">
        <f t="shared" si="1281"/>
        <v>2.3112851348642673E-7</v>
      </c>
      <c r="JX2427" s="1" t="str">
        <f t="shared" si="1282"/>
        <v/>
      </c>
      <c r="JY2427" s="1" t="str">
        <f t="shared" si="1283"/>
        <v/>
      </c>
      <c r="JZ2427" s="1">
        <f t="shared" si="1284"/>
        <v>4.6961381380209233E-8</v>
      </c>
      <c r="KA2427" s="1" t="str">
        <f t="shared" si="1285"/>
        <v/>
      </c>
      <c r="KB2427" s="1" t="str">
        <f t="shared" si="1286"/>
        <v/>
      </c>
      <c r="KE2427" s="1">
        <f t="shared" si="1249"/>
        <v>11.57119999999977</v>
      </c>
      <c r="KF2427" s="151">
        <f t="shared" si="1250"/>
        <v>0.11557154274203989</v>
      </c>
      <c r="KG2427" s="1">
        <f t="shared" si="1251"/>
        <v>2.379008636930191E-4</v>
      </c>
      <c r="KH2427" s="1" t="str">
        <f t="shared" si="1247"/>
        <v/>
      </c>
      <c r="KI2427" s="132" t="str">
        <f t="shared" si="1248"/>
        <v/>
      </c>
    </row>
    <row r="2428" spans="237:295" ht="20.100000000000001" customHeight="1" x14ac:dyDescent="0.25">
      <c r="IC2428" s="1">
        <v>1804</v>
      </c>
      <c r="ID2428" s="1">
        <f t="shared" si="1252"/>
        <v>56105.249666840653</v>
      </c>
      <c r="IE2428" s="1">
        <f t="shared" si="1253"/>
        <v>1.2982053425860994E-7</v>
      </c>
      <c r="IF2428" s="1">
        <f t="shared" si="1254"/>
        <v>0.99935004583936393</v>
      </c>
      <c r="IG2428" s="1">
        <f t="shared" si="1255"/>
        <v>1.2982053425860994E-7</v>
      </c>
      <c r="IH2428" s="1" t="str">
        <f t="shared" si="1256"/>
        <v/>
      </c>
      <c r="II2428" s="1" t="str">
        <f t="shared" si="1257"/>
        <v/>
      </c>
      <c r="IL2428" s="1">
        <f t="shared" si="1258"/>
        <v>2.4941126582108855E-10</v>
      </c>
      <c r="IM2428" s="1" t="str">
        <f t="shared" si="1259"/>
        <v/>
      </c>
      <c r="IN2428" s="1" t="str">
        <f t="shared" si="1260"/>
        <v/>
      </c>
      <c r="IS2428" s="1">
        <v>1804</v>
      </c>
      <c r="IT2428" s="1">
        <f t="shared" si="1261"/>
        <v>116.25611917868068</v>
      </c>
      <c r="IU2428" s="1">
        <f t="shared" si="1262"/>
        <v>6.2651441815869975E-5</v>
      </c>
      <c r="IV2428" s="1">
        <f t="shared" si="1263"/>
        <v>0.99935004583936393</v>
      </c>
      <c r="IW2428" s="1">
        <f t="shared" si="1264"/>
        <v>6.2651441815869975E-5</v>
      </c>
      <c r="IX2428" s="1" t="str">
        <f t="shared" si="1265"/>
        <v/>
      </c>
      <c r="IY2428" s="1" t="str">
        <f t="shared" si="1266"/>
        <v/>
      </c>
      <c r="IZ2428" s="1">
        <f t="shared" si="1267"/>
        <v>3.7629462067228801E-5</v>
      </c>
      <c r="JA2428" s="1" t="str">
        <f t="shared" si="1268"/>
        <v/>
      </c>
      <c r="JB2428" s="1" t="str">
        <f t="shared" si="1269"/>
        <v/>
      </c>
      <c r="JF2428" s="1">
        <v>1804</v>
      </c>
      <c r="JG2428" s="1">
        <f t="shared" si="1287"/>
        <v>326.85937293060289</v>
      </c>
      <c r="JH2428" s="1">
        <f t="shared" si="1270"/>
        <v>2.2283630483524106E-5</v>
      </c>
      <c r="JI2428" s="1">
        <f t="shared" si="1271"/>
        <v>0.99935004583936393</v>
      </c>
      <c r="JJ2428" s="1">
        <f t="shared" si="1272"/>
        <v>2.2283630483524106E-5</v>
      </c>
      <c r="JK2428" s="1" t="str">
        <f t="shared" si="1273"/>
        <v/>
      </c>
      <c r="JL2428" s="1" t="str">
        <f t="shared" si="1274"/>
        <v/>
      </c>
      <c r="JM2428" s="1">
        <f t="shared" si="1275"/>
        <v>2.7106668607324482E-18</v>
      </c>
      <c r="JN2428" s="1" t="str">
        <f t="shared" si="1276"/>
        <v/>
      </c>
      <c r="JO2428" s="1" t="str">
        <f t="shared" si="1277"/>
        <v/>
      </c>
      <c r="JS2428" s="1">
        <v>1804</v>
      </c>
      <c r="JT2428" s="1">
        <f t="shared" si="1278"/>
        <v>31921.012270465057</v>
      </c>
      <c r="JU2428" s="1">
        <f t="shared" si="1279"/>
        <v>2.2817614381236726E-7</v>
      </c>
      <c r="JV2428" s="1">
        <f t="shared" si="1280"/>
        <v>0.99935004583936393</v>
      </c>
      <c r="JW2428" s="1">
        <f t="shared" si="1281"/>
        <v>2.2817614381236726E-7</v>
      </c>
      <c r="JX2428" s="1" t="str">
        <f t="shared" si="1282"/>
        <v/>
      </c>
      <c r="JY2428" s="1" t="str">
        <f t="shared" si="1283"/>
        <v/>
      </c>
      <c r="JZ2428" s="1">
        <f t="shared" si="1284"/>
        <v>4.6275762903578379E-8</v>
      </c>
      <c r="KA2428" s="1" t="str">
        <f t="shared" si="1285"/>
        <v/>
      </c>
      <c r="KB2428" s="1" t="str">
        <f t="shared" si="1286"/>
        <v/>
      </c>
      <c r="KE2428" s="1">
        <f t="shared" si="1249"/>
        <v>11.577599999999769</v>
      </c>
      <c r="KF2428" s="151">
        <f t="shared" si="1250"/>
        <v>0.11533364187834687</v>
      </c>
      <c r="KG2428" s="1">
        <f t="shared" si="1251"/>
        <v>2.3746874788654893E-4</v>
      </c>
      <c r="KH2428" s="1" t="str">
        <f t="shared" si="1247"/>
        <v/>
      </c>
      <c r="KI2428" s="132" t="str">
        <f t="shared" si="1248"/>
        <v/>
      </c>
    </row>
    <row r="2429" spans="237:295" ht="20.100000000000001" customHeight="1" x14ac:dyDescent="0.25">
      <c r="IC2429" s="1">
        <v>1805</v>
      </c>
      <c r="ID2429" s="1">
        <f t="shared" si="1252"/>
        <v>56175.03231568</v>
      </c>
      <c r="IE2429" s="1">
        <f t="shared" si="1253"/>
        <v>1.2816019322142057E-7</v>
      </c>
      <c r="IF2429" s="1">
        <f t="shared" si="1254"/>
        <v>0.99935904701633993</v>
      </c>
      <c r="IG2429" s="1">
        <f t="shared" si="1255"/>
        <v>1.2816019322142057E-7</v>
      </c>
      <c r="IH2429" s="1" t="str">
        <f t="shared" si="1256"/>
        <v/>
      </c>
      <c r="II2429" s="1" t="str">
        <f t="shared" si="1257"/>
        <v/>
      </c>
      <c r="IL2429" s="1">
        <f t="shared" si="1258"/>
        <v>2.5422426778348251E-10</v>
      </c>
      <c r="IM2429" s="1" t="str">
        <f t="shared" si="1259"/>
        <v/>
      </c>
      <c r="IN2429" s="1" t="str">
        <f t="shared" si="1260"/>
        <v/>
      </c>
      <c r="IS2429" s="1">
        <v>1805</v>
      </c>
      <c r="IT2429" s="1">
        <f t="shared" si="1261"/>
        <v>116.4007163418382</v>
      </c>
      <c r="IU2429" s="1">
        <f t="shared" si="1262"/>
        <v>6.1850160566489669E-5</v>
      </c>
      <c r="IV2429" s="1">
        <f t="shared" si="1263"/>
        <v>0.99935904701633993</v>
      </c>
      <c r="IW2429" s="1">
        <f t="shared" si="1264"/>
        <v>6.1850160566489669E-5</v>
      </c>
      <c r="IX2429" s="1" t="str">
        <f t="shared" si="1265"/>
        <v/>
      </c>
      <c r="IY2429" s="1" t="str">
        <f t="shared" si="1266"/>
        <v/>
      </c>
      <c r="IZ2429" s="1">
        <f t="shared" si="1267"/>
        <v>3.8139957532867973E-5</v>
      </c>
      <c r="JA2429" s="1" t="str">
        <f t="shared" si="1268"/>
        <v/>
      </c>
      <c r="JB2429" s="1" t="str">
        <f t="shared" si="1269"/>
        <v/>
      </c>
      <c r="JF2429" s="1">
        <v>1805</v>
      </c>
      <c r="JG2429" s="1">
        <f t="shared" si="1287"/>
        <v>327.26591443922308</v>
      </c>
      <c r="JH2429" s="1">
        <f t="shared" si="1270"/>
        <v>2.1998633765857985E-5</v>
      </c>
      <c r="JI2429" s="1">
        <f t="shared" si="1271"/>
        <v>0.99935904701633993</v>
      </c>
      <c r="JJ2429" s="1">
        <f t="shared" si="1272"/>
        <v>2.1998633765857985E-5</v>
      </c>
      <c r="JK2429" s="1" t="str">
        <f t="shared" si="1273"/>
        <v/>
      </c>
      <c r="JL2429" s="1" t="str">
        <f t="shared" si="1274"/>
        <v/>
      </c>
      <c r="JM2429" s="1">
        <f t="shared" si="1275"/>
        <v>2.802773740270168E-18</v>
      </c>
      <c r="JN2429" s="1" t="str">
        <f t="shared" si="1276"/>
        <v/>
      </c>
      <c r="JO2429" s="1" t="str">
        <f t="shared" si="1277"/>
        <v/>
      </c>
      <c r="JS2429" s="1">
        <v>1805</v>
      </c>
      <c r="JT2429" s="1">
        <f t="shared" si="1278"/>
        <v>31960.715022045246</v>
      </c>
      <c r="JU2429" s="1">
        <f t="shared" si="1279"/>
        <v>2.2525788271104791E-7</v>
      </c>
      <c r="JV2429" s="1">
        <f t="shared" si="1280"/>
        <v>0.99935904701633993</v>
      </c>
      <c r="JW2429" s="1">
        <f t="shared" si="1281"/>
        <v>2.2525788271104791E-7</v>
      </c>
      <c r="JX2429" s="1" t="str">
        <f t="shared" si="1282"/>
        <v/>
      </c>
      <c r="JY2429" s="1" t="str">
        <f t="shared" si="1283"/>
        <v/>
      </c>
      <c r="JZ2429" s="1">
        <f t="shared" si="1284"/>
        <v>4.5599424601786204E-8</v>
      </c>
      <c r="KA2429" s="1" t="str">
        <f t="shared" si="1285"/>
        <v/>
      </c>
      <c r="KB2429" s="1" t="str">
        <f t="shared" si="1286"/>
        <v/>
      </c>
      <c r="KE2429" s="1">
        <f t="shared" si="1249"/>
        <v>11.583999999999769</v>
      </c>
      <c r="KF2429" s="151">
        <f t="shared" si="1250"/>
        <v>0.11509617313046032</v>
      </c>
      <c r="KG2429" s="1">
        <f t="shared" si="1251"/>
        <v>2.3703723597806592E-4</v>
      </c>
      <c r="KH2429" s="1" t="str">
        <f t="shared" si="1247"/>
        <v/>
      </c>
      <c r="KI2429" s="132" t="str">
        <f t="shared" si="1248"/>
        <v/>
      </c>
    </row>
    <row r="2430" spans="237:295" ht="20.100000000000001" customHeight="1" x14ac:dyDescent="0.25">
      <c r="IC2430" s="1">
        <v>1806</v>
      </c>
      <c r="ID2430" s="1">
        <f t="shared" si="1252"/>
        <v>56244.814964519363</v>
      </c>
      <c r="IE2430" s="1">
        <f t="shared" si="1253"/>
        <v>1.2651906281153566E-7</v>
      </c>
      <c r="IF2430" s="1">
        <f t="shared" si="1254"/>
        <v>0.99936793300173632</v>
      </c>
      <c r="IG2430" s="1">
        <f t="shared" si="1255"/>
        <v>1.2651906281153566E-7</v>
      </c>
      <c r="IH2430" s="1" t="str">
        <f t="shared" si="1256"/>
        <v/>
      </c>
      <c r="II2430" s="1" t="str">
        <f t="shared" si="1257"/>
        <v/>
      </c>
      <c r="IL2430" s="1">
        <f t="shared" si="1258"/>
        <v>2.5912600237163324E-10</v>
      </c>
      <c r="IM2430" s="1" t="str">
        <f t="shared" si="1259"/>
        <v/>
      </c>
      <c r="IN2430" s="1" t="str">
        <f t="shared" si="1260"/>
        <v/>
      </c>
      <c r="IS2430" s="1">
        <v>1806</v>
      </c>
      <c r="IT2430" s="1">
        <f t="shared" si="1261"/>
        <v>116.54531350499579</v>
      </c>
      <c r="IU2430" s="1">
        <f t="shared" si="1262"/>
        <v>6.1058150373538705E-5</v>
      </c>
      <c r="IV2430" s="1">
        <f t="shared" si="1263"/>
        <v>0.99936793300173632</v>
      </c>
      <c r="IW2430" s="1">
        <f t="shared" si="1264"/>
        <v>6.1058150373538705E-5</v>
      </c>
      <c r="IX2430" s="1" t="str">
        <f t="shared" si="1265"/>
        <v/>
      </c>
      <c r="IY2430" s="1" t="str">
        <f t="shared" si="1266"/>
        <v/>
      </c>
      <c r="IZ2430" s="1">
        <f t="shared" si="1267"/>
        <v>3.8656760059300244E-5</v>
      </c>
      <c r="JA2430" s="1" t="str">
        <f t="shared" si="1268"/>
        <v/>
      </c>
      <c r="JB2430" s="1" t="str">
        <f t="shared" si="1269"/>
        <v/>
      </c>
      <c r="JF2430" s="1">
        <v>1806</v>
      </c>
      <c r="JG2430" s="1">
        <f t="shared" si="1287"/>
        <v>327.67245594784316</v>
      </c>
      <c r="JH2430" s="1">
        <f t="shared" si="1270"/>
        <v>2.1716934542865322E-5</v>
      </c>
      <c r="JI2430" s="1">
        <f t="shared" si="1271"/>
        <v>0.99936793300173632</v>
      </c>
      <c r="JJ2430" s="1">
        <f t="shared" si="1272"/>
        <v>2.1716934542865322E-5</v>
      </c>
      <c r="JK2430" s="1" t="str">
        <f t="shared" si="1273"/>
        <v/>
      </c>
      <c r="JL2430" s="1" t="str">
        <f t="shared" si="1274"/>
        <v/>
      </c>
      <c r="JM2430" s="1">
        <f t="shared" si="1275"/>
        <v>2.8979639900790181E-18</v>
      </c>
      <c r="JN2430" s="1" t="str">
        <f t="shared" si="1276"/>
        <v/>
      </c>
      <c r="JO2430" s="1" t="str">
        <f t="shared" si="1277"/>
        <v/>
      </c>
      <c r="JS2430" s="1">
        <v>1806</v>
      </c>
      <c r="JT2430" s="1">
        <f t="shared" si="1278"/>
        <v>32000.417773625421</v>
      </c>
      <c r="JU2430" s="1">
        <f t="shared" si="1279"/>
        <v>2.2237338673697721E-7</v>
      </c>
      <c r="JV2430" s="1">
        <f t="shared" si="1280"/>
        <v>0.99936793300173632</v>
      </c>
      <c r="JW2430" s="1">
        <f t="shared" si="1281"/>
        <v>2.2237338673697721E-7</v>
      </c>
      <c r="JX2430" s="1" t="str">
        <f t="shared" si="1282"/>
        <v/>
      </c>
      <c r="JY2430" s="1" t="str">
        <f t="shared" si="1283"/>
        <v/>
      </c>
      <c r="JZ2430" s="1">
        <f t="shared" si="1284"/>
        <v>4.4932252325957359E-8</v>
      </c>
      <c r="KA2430" s="1" t="str">
        <f t="shared" si="1285"/>
        <v/>
      </c>
      <c r="KB2430" s="1" t="str">
        <f t="shared" si="1286"/>
        <v/>
      </c>
      <c r="KE2430" s="1">
        <f t="shared" si="1249"/>
        <v>11.590399999999768</v>
      </c>
      <c r="KF2430" s="151">
        <f t="shared" si="1250"/>
        <v>0.11485913589448225</v>
      </c>
      <c r="KG2430" s="1">
        <f t="shared" si="1251"/>
        <v>2.3660632772816437E-4</v>
      </c>
      <c r="KH2430" s="1" t="str">
        <f t="shared" si="1247"/>
        <v/>
      </c>
      <c r="KI2430" s="132" t="str">
        <f t="shared" si="1248"/>
        <v/>
      </c>
    </row>
    <row r="2431" spans="237:295" ht="20.100000000000001" customHeight="1" x14ac:dyDescent="0.25">
      <c r="IC2431" s="1">
        <v>1807</v>
      </c>
      <c r="ID2431" s="1">
        <f t="shared" si="1252"/>
        <v>56314.59761335871</v>
      </c>
      <c r="IE2431" s="1">
        <f t="shared" si="1253"/>
        <v>1.2489694921051973E-7</v>
      </c>
      <c r="IF2431" s="1">
        <f t="shared" si="1254"/>
        <v>0.99937670512934984</v>
      </c>
      <c r="IG2431" s="1">
        <f t="shared" si="1255"/>
        <v>1.2489694921051973E-7</v>
      </c>
      <c r="IH2431" s="1" t="str">
        <f t="shared" si="1256"/>
        <v/>
      </c>
      <c r="II2431" s="1" t="str">
        <f t="shared" si="1257"/>
        <v/>
      </c>
      <c r="IL2431" s="1">
        <f t="shared" si="1258"/>
        <v>2.6411802208561213E-10</v>
      </c>
      <c r="IM2431" s="1" t="str">
        <f t="shared" si="1259"/>
        <v/>
      </c>
      <c r="IN2431" s="1" t="str">
        <f t="shared" si="1260"/>
        <v/>
      </c>
      <c r="IS2431" s="1">
        <v>1807</v>
      </c>
      <c r="IT2431" s="1">
        <f t="shared" si="1261"/>
        <v>116.68991066815337</v>
      </c>
      <c r="IU2431" s="1">
        <f t="shared" si="1262"/>
        <v>6.0275317700162335E-5</v>
      </c>
      <c r="IV2431" s="1">
        <f t="shared" si="1263"/>
        <v>0.99937670512934984</v>
      </c>
      <c r="IW2431" s="1">
        <f t="shared" si="1264"/>
        <v>6.0275317700162335E-5</v>
      </c>
      <c r="IX2431" s="1" t="str">
        <f t="shared" si="1265"/>
        <v/>
      </c>
      <c r="IY2431" s="1" t="str">
        <f t="shared" si="1266"/>
        <v/>
      </c>
      <c r="IZ2431" s="1">
        <f t="shared" si="1267"/>
        <v>3.9179938458616494E-5</v>
      </c>
      <c r="JA2431" s="1" t="str">
        <f t="shared" si="1268"/>
        <v/>
      </c>
      <c r="JB2431" s="1" t="str">
        <f t="shared" si="1269"/>
        <v/>
      </c>
      <c r="JF2431" s="1">
        <v>1807</v>
      </c>
      <c r="JG2431" s="1">
        <f t="shared" si="1287"/>
        <v>328.07899745646336</v>
      </c>
      <c r="JH2431" s="1">
        <f t="shared" si="1270"/>
        <v>2.1438499545707335E-5</v>
      </c>
      <c r="JI2431" s="1">
        <f t="shared" si="1271"/>
        <v>0.99937670512934984</v>
      </c>
      <c r="JJ2431" s="1">
        <f t="shared" si="1272"/>
        <v>2.1438499545707335E-5</v>
      </c>
      <c r="JK2431" s="1" t="str">
        <f t="shared" si="1273"/>
        <v/>
      </c>
      <c r="JL2431" s="1" t="str">
        <f t="shared" si="1274"/>
        <v/>
      </c>
      <c r="JM2431" s="1">
        <f t="shared" si="1275"/>
        <v>2.9963392324831939E-18</v>
      </c>
      <c r="JN2431" s="1" t="str">
        <f t="shared" si="1276"/>
        <v/>
      </c>
      <c r="JO2431" s="1" t="str">
        <f t="shared" si="1277"/>
        <v/>
      </c>
      <c r="JS2431" s="1">
        <v>1807</v>
      </c>
      <c r="JT2431" s="1">
        <f t="shared" si="1278"/>
        <v>32040.12052520561</v>
      </c>
      <c r="JU2431" s="1">
        <f t="shared" si="1279"/>
        <v>2.1952231522953585E-7</v>
      </c>
      <c r="JV2431" s="1">
        <f t="shared" si="1280"/>
        <v>0.99937670512934984</v>
      </c>
      <c r="JW2431" s="1">
        <f t="shared" si="1281"/>
        <v>2.1952231522953585E-7</v>
      </c>
      <c r="JX2431" s="1" t="str">
        <f t="shared" si="1282"/>
        <v/>
      </c>
      <c r="JY2431" s="1" t="str">
        <f t="shared" si="1283"/>
        <v/>
      </c>
      <c r="JZ2431" s="1">
        <f t="shared" si="1284"/>
        <v>4.4274133159698708E-8</v>
      </c>
      <c r="KA2431" s="1" t="str">
        <f t="shared" si="1285"/>
        <v/>
      </c>
      <c r="KB2431" s="1" t="str">
        <f t="shared" si="1286"/>
        <v/>
      </c>
      <c r="KE2431" s="1">
        <f t="shared" si="1249"/>
        <v>11.596799999999767</v>
      </c>
      <c r="KF2431" s="151">
        <f t="shared" si="1250"/>
        <v>0.11462252956675409</v>
      </c>
      <c r="KG2431" s="1">
        <f t="shared" si="1251"/>
        <v>2.3617602289487116E-4</v>
      </c>
      <c r="KH2431" s="1" t="str">
        <f t="shared" si="1247"/>
        <v/>
      </c>
      <c r="KI2431" s="132" t="str">
        <f t="shared" si="1248"/>
        <v/>
      </c>
    </row>
    <row r="2432" spans="237:295" ht="20.100000000000001" customHeight="1" x14ac:dyDescent="0.25">
      <c r="IC2432" s="1">
        <v>1808</v>
      </c>
      <c r="ID2432" s="1">
        <f t="shared" si="1252"/>
        <v>56384.380262198072</v>
      </c>
      <c r="IE2432" s="1">
        <f t="shared" si="1253"/>
        <v>1.2329366017642347E-7</v>
      </c>
      <c r="IF2432" s="1">
        <f t="shared" si="1254"/>
        <v>0.9993853647195069</v>
      </c>
      <c r="IG2432" s="1">
        <f t="shared" si="1255"/>
        <v>1.2329366017642347E-7</v>
      </c>
      <c r="IH2432" s="1" t="str">
        <f t="shared" si="1256"/>
        <v/>
      </c>
      <c r="II2432" s="1" t="str">
        <f t="shared" si="1257"/>
        <v/>
      </c>
      <c r="IL2432" s="1">
        <f t="shared" si="1258"/>
        <v>2.6920190497141741E-10</v>
      </c>
      <c r="IM2432" s="1" t="str">
        <f t="shared" si="1259"/>
        <v/>
      </c>
      <c r="IN2432" s="1" t="str">
        <f t="shared" si="1260"/>
        <v/>
      </c>
      <c r="IS2432" s="1">
        <v>1808</v>
      </c>
      <c r="IT2432" s="1">
        <f t="shared" si="1261"/>
        <v>116.8345078313109</v>
      </c>
      <c r="IU2432" s="1">
        <f t="shared" si="1262"/>
        <v>5.9501569770319641E-5</v>
      </c>
      <c r="IV2432" s="1">
        <f t="shared" si="1263"/>
        <v>0.9993853647195069</v>
      </c>
      <c r="IW2432" s="1">
        <f t="shared" si="1264"/>
        <v>5.9501569770319641E-5</v>
      </c>
      <c r="IX2432" s="1" t="str">
        <f t="shared" si="1265"/>
        <v/>
      </c>
      <c r="IY2432" s="1" t="str">
        <f t="shared" si="1266"/>
        <v/>
      </c>
      <c r="IZ2432" s="1">
        <f t="shared" si="1267"/>
        <v>3.9709562166654125E-5</v>
      </c>
      <c r="JA2432" s="1" t="str">
        <f t="shared" si="1268"/>
        <v/>
      </c>
      <c r="JB2432" s="1" t="str">
        <f t="shared" si="1269"/>
        <v/>
      </c>
      <c r="JF2432" s="1">
        <v>1808</v>
      </c>
      <c r="JG2432" s="1">
        <f t="shared" si="1287"/>
        <v>328.48553896508344</v>
      </c>
      <c r="JH2432" s="1">
        <f t="shared" si="1270"/>
        <v>2.1163295776148772E-5</v>
      </c>
      <c r="JI2432" s="1">
        <f t="shared" si="1271"/>
        <v>0.9993853647195069</v>
      </c>
      <c r="JJ2432" s="1">
        <f t="shared" si="1272"/>
        <v>2.1163295776148772E-5</v>
      </c>
      <c r="JK2432" s="1" t="str">
        <f t="shared" si="1273"/>
        <v/>
      </c>
      <c r="JL2432" s="1" t="str">
        <f t="shared" si="1274"/>
        <v/>
      </c>
      <c r="JM2432" s="1">
        <f t="shared" si="1275"/>
        <v>3.0980043848789891E-18</v>
      </c>
      <c r="JN2432" s="1" t="str">
        <f t="shared" si="1276"/>
        <v/>
      </c>
      <c r="JO2432" s="1" t="str">
        <f t="shared" si="1277"/>
        <v/>
      </c>
      <c r="JS2432" s="1">
        <v>1808</v>
      </c>
      <c r="JT2432" s="1">
        <f t="shared" si="1278"/>
        <v>32079.823276785784</v>
      </c>
      <c r="JU2432" s="1">
        <f t="shared" si="1279"/>
        <v>2.1670433029898615E-7</v>
      </c>
      <c r="JV2432" s="1">
        <f t="shared" si="1280"/>
        <v>0.9993853647195069</v>
      </c>
      <c r="JW2432" s="1">
        <f t="shared" si="1281"/>
        <v>2.1670433029898615E-7</v>
      </c>
      <c r="JX2432" s="1" t="str">
        <f t="shared" si="1282"/>
        <v/>
      </c>
      <c r="JY2432" s="1" t="str">
        <f t="shared" si="1283"/>
        <v/>
      </c>
      <c r="JZ2432" s="1">
        <f t="shared" si="1284"/>
        <v>4.362495540824221E-8</v>
      </c>
      <c r="KA2432" s="1" t="str">
        <f t="shared" si="1285"/>
        <v/>
      </c>
      <c r="KB2432" s="1" t="str">
        <f t="shared" si="1286"/>
        <v/>
      </c>
      <c r="KE2432" s="1">
        <f t="shared" si="1249"/>
        <v>11.603199999999767</v>
      </c>
      <c r="KF2432" s="151">
        <f t="shared" si="1250"/>
        <v>0.11438635354385922</v>
      </c>
      <c r="KG2432" s="1">
        <f t="shared" si="1251"/>
        <v>2.3574632123406214E-4</v>
      </c>
      <c r="KH2432" s="1" t="str">
        <f t="shared" si="1247"/>
        <v/>
      </c>
      <c r="KI2432" s="132" t="str">
        <f t="shared" si="1248"/>
        <v/>
      </c>
    </row>
    <row r="2433" spans="237:295" ht="20.100000000000001" customHeight="1" x14ac:dyDescent="0.25">
      <c r="IC2433" s="1">
        <v>1809</v>
      </c>
      <c r="ID2433" s="1">
        <f t="shared" si="1252"/>
        <v>56454.16291103742</v>
      </c>
      <c r="IE2433" s="1">
        <f t="shared" si="1253"/>
        <v>1.2170900503579793E-7</v>
      </c>
      <c r="IF2433" s="1">
        <f t="shared" si="1254"/>
        <v>0.9993939130791738</v>
      </c>
      <c r="IG2433" s="1">
        <f t="shared" si="1255"/>
        <v>1.2170900503579793E-7</v>
      </c>
      <c r="IH2433" s="1" t="str">
        <f t="shared" si="1256"/>
        <v/>
      </c>
      <c r="II2433" s="1" t="str">
        <f t="shared" si="1257"/>
        <v/>
      </c>
      <c r="IL2433" s="1">
        <f t="shared" si="1258"/>
        <v>2.7437925501113807E-10</v>
      </c>
      <c r="IM2433" s="1" t="str">
        <f t="shared" si="1259"/>
        <v/>
      </c>
      <c r="IN2433" s="1" t="str">
        <f t="shared" si="1260"/>
        <v/>
      </c>
      <c r="IS2433" s="1">
        <v>1809</v>
      </c>
      <c r="IT2433" s="1">
        <f t="shared" si="1261"/>
        <v>116.97910499446849</v>
      </c>
      <c r="IU2433" s="1">
        <f t="shared" si="1262"/>
        <v>5.8736814564926898E-5</v>
      </c>
      <c r="IV2433" s="1">
        <f t="shared" si="1263"/>
        <v>0.9993939130791738</v>
      </c>
      <c r="IW2433" s="1">
        <f t="shared" si="1264"/>
        <v>5.8736814564926898E-5</v>
      </c>
      <c r="IX2433" s="1" t="str">
        <f t="shared" si="1265"/>
        <v/>
      </c>
      <c r="IY2433" s="1" t="str">
        <f t="shared" si="1266"/>
        <v/>
      </c>
      <c r="IZ2433" s="1">
        <f t="shared" si="1267"/>
        <v>4.0245701246965415E-5</v>
      </c>
      <c r="JA2433" s="1" t="str">
        <f t="shared" si="1268"/>
        <v/>
      </c>
      <c r="JB2433" s="1" t="str">
        <f t="shared" si="1269"/>
        <v/>
      </c>
      <c r="JF2433" s="1">
        <v>1809</v>
      </c>
      <c r="JG2433" s="1">
        <f t="shared" si="1287"/>
        <v>328.89208047370363</v>
      </c>
      <c r="JH2433" s="1">
        <f t="shared" si="1270"/>
        <v>2.0891290505186168E-5</v>
      </c>
      <c r="JI2433" s="1">
        <f t="shared" si="1271"/>
        <v>0.9993939130791738</v>
      </c>
      <c r="JJ2433" s="1">
        <f t="shared" si="1272"/>
        <v>2.0891290505186168E-5</v>
      </c>
      <c r="JK2433" s="1" t="str">
        <f t="shared" si="1273"/>
        <v/>
      </c>
      <c r="JL2433" s="1" t="str">
        <f t="shared" si="1274"/>
        <v/>
      </c>
      <c r="JM2433" s="1">
        <f t="shared" si="1275"/>
        <v>3.2030677647622398E-18</v>
      </c>
      <c r="JN2433" s="1" t="str">
        <f t="shared" si="1276"/>
        <v/>
      </c>
      <c r="JO2433" s="1" t="str">
        <f t="shared" si="1277"/>
        <v/>
      </c>
      <c r="JS2433" s="1">
        <v>1809</v>
      </c>
      <c r="JT2433" s="1">
        <f t="shared" si="1278"/>
        <v>32119.526028365959</v>
      </c>
      <c r="JU2433" s="1">
        <f t="shared" si="1279"/>
        <v>2.1391909681242509E-7</v>
      </c>
      <c r="JV2433" s="1">
        <f t="shared" si="1280"/>
        <v>0.9993939130791738</v>
      </c>
      <c r="JW2433" s="1">
        <f t="shared" si="1281"/>
        <v>2.1391909681242509E-7</v>
      </c>
      <c r="JX2433" s="1" t="str">
        <f t="shared" si="1282"/>
        <v/>
      </c>
      <c r="JY2433" s="1" t="str">
        <f t="shared" si="1283"/>
        <v/>
      </c>
      <c r="JZ2433" s="1">
        <f t="shared" si="1284"/>
        <v>4.2984608587645993E-8</v>
      </c>
      <c r="KA2433" s="1" t="str">
        <f t="shared" si="1285"/>
        <v/>
      </c>
      <c r="KB2433" s="1" t="str">
        <f t="shared" si="1286"/>
        <v/>
      </c>
      <c r="KE2433" s="1">
        <f t="shared" si="1249"/>
        <v>11.609599999999766</v>
      </c>
      <c r="KF2433" s="151">
        <f t="shared" si="1250"/>
        <v>0.11415060722262516</v>
      </c>
      <c r="KG2433" s="1">
        <f t="shared" si="1251"/>
        <v>2.3531722249912901E-4</v>
      </c>
      <c r="KH2433" s="1" t="str">
        <f t="shared" si="1247"/>
        <v/>
      </c>
      <c r="KI2433" s="132" t="str">
        <f t="shared" si="1248"/>
        <v/>
      </c>
    </row>
    <row r="2434" spans="237:295" ht="20.100000000000001" customHeight="1" x14ac:dyDescent="0.25">
      <c r="IC2434" s="1">
        <v>1810</v>
      </c>
      <c r="ID2434" s="1">
        <f t="shared" si="1252"/>
        <v>56523.945559876782</v>
      </c>
      <c r="IE2434" s="1">
        <f t="shared" si="1253"/>
        <v>1.2014279467568243E-7</v>
      </c>
      <c r="IF2434" s="1">
        <f t="shared" si="1254"/>
        <v>0.99940235150206558</v>
      </c>
      <c r="IG2434" s="1">
        <f t="shared" si="1255"/>
        <v>1.2014279467568243E-7</v>
      </c>
      <c r="IH2434" s="1" t="str">
        <f t="shared" si="1256"/>
        <v/>
      </c>
      <c r="II2434" s="1" t="str">
        <f t="shared" si="1257"/>
        <v/>
      </c>
      <c r="IL2434" s="1">
        <f t="shared" si="1258"/>
        <v>2.7965170251855267E-10</v>
      </c>
      <c r="IM2434" s="1" t="str">
        <f t="shared" si="1259"/>
        <v/>
      </c>
      <c r="IN2434" s="1" t="str">
        <f t="shared" si="1260"/>
        <v/>
      </c>
      <c r="IS2434" s="1">
        <v>1810</v>
      </c>
      <c r="IT2434" s="1">
        <f t="shared" si="1261"/>
        <v>117.12370215762607</v>
      </c>
      <c r="IU2434" s="1">
        <f t="shared" si="1262"/>
        <v>5.7980960817994093E-5</v>
      </c>
      <c r="IV2434" s="1">
        <f t="shared" si="1263"/>
        <v>0.99940235150206558</v>
      </c>
      <c r="IW2434" s="1">
        <f t="shared" si="1264"/>
        <v>5.7980960817994093E-5</v>
      </c>
      <c r="IX2434" s="1" t="str">
        <f t="shared" si="1265"/>
        <v/>
      </c>
      <c r="IY2434" s="1" t="str">
        <f t="shared" si="1266"/>
        <v/>
      </c>
      <c r="IZ2434" s="1">
        <f t="shared" si="1267"/>
        <v>4.0788426394787727E-5</v>
      </c>
      <c r="JA2434" s="1" t="str">
        <f t="shared" si="1268"/>
        <v/>
      </c>
      <c r="JB2434" s="1" t="str">
        <f t="shared" si="1269"/>
        <v/>
      </c>
      <c r="JF2434" s="1">
        <v>1810</v>
      </c>
      <c r="JG2434" s="1">
        <f t="shared" si="1287"/>
        <v>329.29862198232382</v>
      </c>
      <c r="JH2434" s="1">
        <f t="shared" si="1270"/>
        <v>2.0622451271673567E-5</v>
      </c>
      <c r="JI2434" s="1">
        <f t="shared" si="1271"/>
        <v>0.99940235150206558</v>
      </c>
      <c r="JJ2434" s="1">
        <f t="shared" si="1272"/>
        <v>2.0622451271673567E-5</v>
      </c>
      <c r="JK2434" s="1" t="str">
        <f t="shared" si="1273"/>
        <v/>
      </c>
      <c r="JL2434" s="1" t="str">
        <f t="shared" si="1274"/>
        <v/>
      </c>
      <c r="JM2434" s="1">
        <f t="shared" si="1275"/>
        <v>3.3116411980428644E-18</v>
      </c>
      <c r="JN2434" s="1" t="str">
        <f t="shared" si="1276"/>
        <v/>
      </c>
      <c r="JO2434" s="1" t="str">
        <f t="shared" si="1277"/>
        <v/>
      </c>
      <c r="JS2434" s="1">
        <v>1810</v>
      </c>
      <c r="JT2434" s="1">
        <f t="shared" si="1278"/>
        <v>32159.228779946148</v>
      </c>
      <c r="JU2434" s="1">
        <f t="shared" si="1279"/>
        <v>2.1116628237970771E-7</v>
      </c>
      <c r="JV2434" s="1">
        <f t="shared" si="1280"/>
        <v>0.99940235150206558</v>
      </c>
      <c r="JW2434" s="1">
        <f t="shared" si="1281"/>
        <v>2.1116628237970771E-7</v>
      </c>
      <c r="JX2434" s="1" t="str">
        <f t="shared" si="1282"/>
        <v/>
      </c>
      <c r="JY2434" s="1" t="str">
        <f t="shared" si="1283"/>
        <v/>
      </c>
      <c r="JZ2434" s="1">
        <f t="shared" si="1284"/>
        <v>4.2352983414060628E-8</v>
      </c>
      <c r="KA2434" s="1" t="str">
        <f t="shared" si="1285"/>
        <v/>
      </c>
      <c r="KB2434" s="1" t="str">
        <f t="shared" si="1286"/>
        <v/>
      </c>
      <c r="KE2434" s="1">
        <f t="shared" si="1249"/>
        <v>11.615999999999765</v>
      </c>
      <c r="KF2434" s="151">
        <f t="shared" si="1250"/>
        <v>0.11391529000012603</v>
      </c>
      <c r="KG2434" s="1">
        <f t="shared" si="1251"/>
        <v>2.3488872644097936E-4</v>
      </c>
      <c r="KH2434" s="1" t="str">
        <f t="shared" si="1247"/>
        <v/>
      </c>
      <c r="KI2434" s="132" t="str">
        <f t="shared" si="1248"/>
        <v/>
      </c>
    </row>
    <row r="2435" spans="237:295" ht="20.100000000000001" customHeight="1" x14ac:dyDescent="0.25">
      <c r="IC2435" s="1">
        <v>1811</v>
      </c>
      <c r="ID2435" s="1">
        <f t="shared" si="1252"/>
        <v>56593.728208716129</v>
      </c>
      <c r="IE2435" s="1">
        <f t="shared" si="1253"/>
        <v>1.1859484153557532E-7</v>
      </c>
      <c r="IF2435" s="1">
        <f t="shared" si="1254"/>
        <v>0.99941068126875454</v>
      </c>
      <c r="IG2435" s="1">
        <f t="shared" si="1255"/>
        <v>1.1859484153557532E-7</v>
      </c>
      <c r="IH2435" s="1" t="str">
        <f t="shared" si="1256"/>
        <v/>
      </c>
      <c r="II2435" s="1" t="str">
        <f t="shared" si="1257"/>
        <v/>
      </c>
      <c r="IL2435" s="1">
        <f t="shared" si="1258"/>
        <v>2.8502090454019461E-10</v>
      </c>
      <c r="IM2435" s="1" t="str">
        <f t="shared" si="1259"/>
        <v/>
      </c>
      <c r="IN2435" s="1" t="str">
        <f t="shared" si="1260"/>
        <v/>
      </c>
      <c r="IS2435" s="1">
        <v>1811</v>
      </c>
      <c r="IT2435" s="1">
        <f t="shared" si="1261"/>
        <v>117.2682993207836</v>
      </c>
      <c r="IU2435" s="1">
        <f t="shared" si="1262"/>
        <v>5.7233918012747992E-5</v>
      </c>
      <c r="IV2435" s="1">
        <f t="shared" si="1263"/>
        <v>0.99941068126875454</v>
      </c>
      <c r="IW2435" s="1">
        <f t="shared" si="1264"/>
        <v>5.7233918012747992E-5</v>
      </c>
      <c r="IX2435" s="1" t="str">
        <f t="shared" si="1265"/>
        <v/>
      </c>
      <c r="IY2435" s="1" t="str">
        <f t="shared" si="1266"/>
        <v/>
      </c>
      <c r="IZ2435" s="1">
        <f t="shared" si="1267"/>
        <v>4.1337808941017092E-5</v>
      </c>
      <c r="JA2435" s="1" t="str">
        <f t="shared" si="1268"/>
        <v/>
      </c>
      <c r="JB2435" s="1" t="str">
        <f t="shared" si="1269"/>
        <v/>
      </c>
      <c r="JF2435" s="1">
        <v>1811</v>
      </c>
      <c r="JG2435" s="1">
        <f t="shared" si="1287"/>
        <v>329.7051634909439</v>
      </c>
      <c r="JH2435" s="1">
        <f t="shared" si="1270"/>
        <v>2.0356745880943634E-5</v>
      </c>
      <c r="JI2435" s="1">
        <f t="shared" si="1271"/>
        <v>0.99941068126875454</v>
      </c>
      <c r="JJ2435" s="1">
        <f t="shared" si="1272"/>
        <v>2.0356745880943634E-5</v>
      </c>
      <c r="JK2435" s="1" t="str">
        <f t="shared" si="1273"/>
        <v/>
      </c>
      <c r="JL2435" s="1" t="str">
        <f t="shared" si="1274"/>
        <v/>
      </c>
      <c r="JM2435" s="1">
        <f t="shared" si="1275"/>
        <v>3.4238401307483875E-18</v>
      </c>
      <c r="JN2435" s="1" t="str">
        <f t="shared" si="1276"/>
        <v/>
      </c>
      <c r="JO2435" s="1" t="str">
        <f t="shared" si="1277"/>
        <v/>
      </c>
      <c r="JS2435" s="1">
        <v>1811</v>
      </c>
      <c r="JT2435" s="1">
        <f t="shared" si="1278"/>
        <v>32198.931531526323</v>
      </c>
      <c r="JU2435" s="1">
        <f t="shared" si="1279"/>
        <v>2.0844555733933587E-7</v>
      </c>
      <c r="JV2435" s="1">
        <f t="shared" si="1280"/>
        <v>0.99941068126875454</v>
      </c>
      <c r="JW2435" s="1">
        <f t="shared" si="1281"/>
        <v>2.0844555733933587E-7</v>
      </c>
      <c r="JX2435" s="1" t="str">
        <f t="shared" si="1282"/>
        <v/>
      </c>
      <c r="JY2435" s="1" t="str">
        <f t="shared" si="1283"/>
        <v/>
      </c>
      <c r="JZ2435" s="1">
        <f t="shared" si="1284"/>
        <v>4.1729971793056465E-8</v>
      </c>
      <c r="KA2435" s="1" t="str">
        <f t="shared" si="1285"/>
        <v/>
      </c>
      <c r="KB2435" s="1" t="str">
        <f t="shared" si="1286"/>
        <v/>
      </c>
      <c r="KE2435" s="1">
        <f t="shared" si="1249"/>
        <v>11.622399999999764</v>
      </c>
      <c r="KF2435" s="151">
        <f t="shared" si="1250"/>
        <v>0.11368040127368505</v>
      </c>
      <c r="KG2435" s="1">
        <f t="shared" si="1251"/>
        <v>2.3446083280867502E-4</v>
      </c>
      <c r="KH2435" s="1" t="str">
        <f t="shared" si="1247"/>
        <v/>
      </c>
      <c r="KI2435" s="132" t="str">
        <f t="shared" si="1248"/>
        <v/>
      </c>
    </row>
    <row r="2436" spans="237:295" ht="20.100000000000001" customHeight="1" x14ac:dyDescent="0.25">
      <c r="IC2436" s="1">
        <v>1812</v>
      </c>
      <c r="ID2436" s="1">
        <f t="shared" si="1252"/>
        <v>56663.510857555477</v>
      </c>
      <c r="IE2436" s="1">
        <f t="shared" si="1253"/>
        <v>1.1706495959938088E-7</v>
      </c>
      <c r="IF2436" s="1">
        <f t="shared" si="1254"/>
        <v>0.99941890364677866</v>
      </c>
      <c r="IG2436" s="1">
        <f t="shared" si="1255"/>
        <v>1.1706495959938088E-7</v>
      </c>
      <c r="IH2436" s="1" t="str">
        <f t="shared" si="1256"/>
        <v/>
      </c>
      <c r="II2436" s="1" t="str">
        <f t="shared" si="1257"/>
        <v/>
      </c>
      <c r="IL2436" s="1">
        <f t="shared" si="1258"/>
        <v>2.9048854526198834E-10</v>
      </c>
      <c r="IM2436" s="1" t="str">
        <f t="shared" si="1259"/>
        <v/>
      </c>
      <c r="IN2436" s="1" t="str">
        <f t="shared" si="1260"/>
        <v/>
      </c>
      <c r="IS2436" s="1">
        <v>1812</v>
      </c>
      <c r="IT2436" s="1">
        <f t="shared" si="1261"/>
        <v>117.41289648394118</v>
      </c>
      <c r="IU2436" s="1">
        <f t="shared" si="1262"/>
        <v>5.6495596377745982E-5</v>
      </c>
      <c r="IV2436" s="1">
        <f t="shared" si="1263"/>
        <v>0.99941890364677866</v>
      </c>
      <c r="IW2436" s="1">
        <f t="shared" si="1264"/>
        <v>5.6495596377745982E-5</v>
      </c>
      <c r="IX2436" s="1" t="str">
        <f t="shared" si="1265"/>
        <v/>
      </c>
      <c r="IY2436" s="1" t="str">
        <f t="shared" si="1266"/>
        <v/>
      </c>
      <c r="IZ2436" s="1">
        <f t="shared" si="1267"/>
        <v>4.1893920856185969E-5</v>
      </c>
      <c r="JA2436" s="1" t="str">
        <f t="shared" si="1268"/>
        <v/>
      </c>
      <c r="JB2436" s="1" t="str">
        <f t="shared" si="1269"/>
        <v/>
      </c>
      <c r="JF2436" s="1">
        <v>1812</v>
      </c>
      <c r="JG2436" s="1">
        <f t="shared" si="1287"/>
        <v>330.1117049995641</v>
      </c>
      <c r="JH2436" s="1">
        <f t="shared" si="1270"/>
        <v>2.0094142403425445E-5</v>
      </c>
      <c r="JI2436" s="1">
        <f t="shared" si="1271"/>
        <v>0.99941890364677866</v>
      </c>
      <c r="JJ2436" s="1">
        <f t="shared" si="1272"/>
        <v>2.0094142403425445E-5</v>
      </c>
      <c r="JK2436" s="1" t="str">
        <f t="shared" si="1273"/>
        <v/>
      </c>
      <c r="JL2436" s="1" t="str">
        <f t="shared" si="1274"/>
        <v/>
      </c>
      <c r="JM2436" s="1">
        <f t="shared" si="1275"/>
        <v>3.5397837442207912E-18</v>
      </c>
      <c r="JN2436" s="1" t="str">
        <f t="shared" si="1276"/>
        <v/>
      </c>
      <c r="JO2436" s="1" t="str">
        <f t="shared" si="1277"/>
        <v/>
      </c>
      <c r="JS2436" s="1">
        <v>1812</v>
      </c>
      <c r="JT2436" s="1">
        <f t="shared" si="1278"/>
        <v>32238.634283106512</v>
      </c>
      <c r="JU2436" s="1">
        <f t="shared" si="1279"/>
        <v>2.0575659474429869E-7</v>
      </c>
      <c r="JV2436" s="1">
        <f t="shared" si="1280"/>
        <v>0.99941890364677866</v>
      </c>
      <c r="JW2436" s="1">
        <f t="shared" si="1281"/>
        <v>2.0575659474429869E-7</v>
      </c>
      <c r="JX2436" s="1" t="str">
        <f t="shared" si="1282"/>
        <v/>
      </c>
      <c r="JY2436" s="1" t="str">
        <f t="shared" si="1283"/>
        <v/>
      </c>
      <c r="JZ2436" s="1">
        <f t="shared" si="1284"/>
        <v>4.1115466809011919E-8</v>
      </c>
      <c r="KA2436" s="1" t="str">
        <f t="shared" si="1285"/>
        <v/>
      </c>
      <c r="KB2436" s="1" t="str">
        <f t="shared" si="1286"/>
        <v/>
      </c>
      <c r="KE2436" s="1">
        <f t="shared" si="1249"/>
        <v>11.628799999999764</v>
      </c>
      <c r="KF2436" s="151">
        <f t="shared" si="1250"/>
        <v>0.11344594044087637</v>
      </c>
      <c r="KG2436" s="1">
        <f t="shared" si="1251"/>
        <v>2.3403354134866883E-4</v>
      </c>
      <c r="KH2436" s="1" t="str">
        <f t="shared" si="1247"/>
        <v/>
      </c>
      <c r="KI2436" s="132" t="str">
        <f t="shared" si="1248"/>
        <v/>
      </c>
    </row>
    <row r="2437" spans="237:295" ht="20.100000000000001" customHeight="1" x14ac:dyDescent="0.25">
      <c r="IC2437" s="1">
        <v>1813</v>
      </c>
      <c r="ID2437" s="1">
        <f t="shared" si="1252"/>
        <v>56733.293506394839</v>
      </c>
      <c r="IE2437" s="1">
        <f t="shared" si="1253"/>
        <v>1.1555296438733958E-7</v>
      </c>
      <c r="IF2437" s="1">
        <f t="shared" si="1254"/>
        <v>0.99942701989074856</v>
      </c>
      <c r="IG2437" s="1">
        <f t="shared" si="1255"/>
        <v>1.1555296438733958E-7</v>
      </c>
      <c r="IH2437" s="1" t="str">
        <f t="shared" si="1256"/>
        <v/>
      </c>
      <c r="II2437" s="1" t="str">
        <f t="shared" si="1257"/>
        <v/>
      </c>
      <c r="IL2437" s="1">
        <f t="shared" si="1258"/>
        <v>2.9605633642148871E-10</v>
      </c>
      <c r="IM2437" s="1" t="str">
        <f t="shared" si="1259"/>
        <v/>
      </c>
      <c r="IN2437" s="1" t="str">
        <f t="shared" si="1260"/>
        <v/>
      </c>
      <c r="IS2437" s="1">
        <v>1813</v>
      </c>
      <c r="IT2437" s="1">
        <f t="shared" si="1261"/>
        <v>117.55749364709871</v>
      </c>
      <c r="IU2437" s="1">
        <f t="shared" si="1262"/>
        <v>5.5765906882982846E-5</v>
      </c>
      <c r="IV2437" s="1">
        <f t="shared" si="1263"/>
        <v>0.99942701989074856</v>
      </c>
      <c r="IW2437" s="1">
        <f t="shared" si="1264"/>
        <v>5.5765906882982846E-5</v>
      </c>
      <c r="IX2437" s="1" t="str">
        <f t="shared" si="1265"/>
        <v/>
      </c>
      <c r="IY2437" s="1" t="str">
        <f t="shared" si="1266"/>
        <v/>
      </c>
      <c r="IZ2437" s="1">
        <f t="shared" si="1267"/>
        <v>4.2456834754439157E-5</v>
      </c>
      <c r="JA2437" s="1" t="str">
        <f t="shared" si="1268"/>
        <v/>
      </c>
      <c r="JB2437" s="1" t="str">
        <f t="shared" si="1269"/>
        <v/>
      </c>
      <c r="JF2437" s="1">
        <v>1813</v>
      </c>
      <c r="JG2437" s="1">
        <f t="shared" si="1287"/>
        <v>330.51824650818429</v>
      </c>
      <c r="JH2437" s="1">
        <f t="shared" si="1270"/>
        <v>1.983460917325965E-5</v>
      </c>
      <c r="JI2437" s="1">
        <f t="shared" si="1271"/>
        <v>0.99942701989074856</v>
      </c>
      <c r="JJ2437" s="1">
        <f t="shared" si="1272"/>
        <v>1.983460917325965E-5</v>
      </c>
      <c r="JK2437" s="1" t="str">
        <f t="shared" si="1273"/>
        <v/>
      </c>
      <c r="JL2437" s="1" t="str">
        <f t="shared" si="1274"/>
        <v/>
      </c>
      <c r="JM2437" s="1">
        <f t="shared" si="1275"/>
        <v>3.6595950739123444E-18</v>
      </c>
      <c r="JN2437" s="1" t="str">
        <f t="shared" si="1276"/>
        <v/>
      </c>
      <c r="JO2437" s="1" t="str">
        <f t="shared" si="1277"/>
        <v/>
      </c>
      <c r="JS2437" s="1">
        <v>1813</v>
      </c>
      <c r="JT2437" s="1">
        <f t="shared" si="1278"/>
        <v>32278.337034686687</v>
      </c>
      <c r="JU2437" s="1">
        <f t="shared" si="1279"/>
        <v>2.030990703478961E-7</v>
      </c>
      <c r="JV2437" s="1">
        <f t="shared" si="1280"/>
        <v>0.99942701989074856</v>
      </c>
      <c r="JW2437" s="1">
        <f t="shared" si="1281"/>
        <v>2.030990703478961E-7</v>
      </c>
      <c r="JX2437" s="1" t="str">
        <f t="shared" si="1282"/>
        <v/>
      </c>
      <c r="JY2437" s="1" t="str">
        <f t="shared" si="1283"/>
        <v/>
      </c>
      <c r="JZ2437" s="1">
        <f t="shared" si="1284"/>
        <v>4.0509362714567098E-8</v>
      </c>
      <c r="KA2437" s="1" t="str">
        <f t="shared" si="1285"/>
        <v/>
      </c>
      <c r="KB2437" s="1" t="str">
        <f t="shared" si="1286"/>
        <v/>
      </c>
      <c r="KE2437" s="1">
        <f t="shared" si="1249"/>
        <v>11.635199999999763</v>
      </c>
      <c r="KF2437" s="151">
        <f t="shared" si="1250"/>
        <v>0.1132119068995277</v>
      </c>
      <c r="KG2437" s="1">
        <f t="shared" si="1251"/>
        <v>2.3360685180484619E-4</v>
      </c>
      <c r="KH2437" s="1" t="str">
        <f t="shared" si="1247"/>
        <v/>
      </c>
      <c r="KI2437" s="132" t="str">
        <f t="shared" si="1248"/>
        <v/>
      </c>
    </row>
    <row r="2438" spans="237:295" ht="20.100000000000001" customHeight="1" x14ac:dyDescent="0.25">
      <c r="IC2438" s="1">
        <v>1814</v>
      </c>
      <c r="ID2438" s="1">
        <f t="shared" si="1252"/>
        <v>56803.076155234186</v>
      </c>
      <c r="IE2438" s="1">
        <f t="shared" si="1253"/>
        <v>1.1405867294794059E-7</v>
      </c>
      <c r="IF2438" s="1">
        <f t="shared" si="1254"/>
        <v>0.99943503124245525</v>
      </c>
      <c r="IG2438" s="1">
        <f t="shared" si="1255"/>
        <v>1.1405867294794059E-7</v>
      </c>
      <c r="IH2438" s="1" t="str">
        <f t="shared" si="1256"/>
        <v/>
      </c>
      <c r="II2438" s="1" t="str">
        <f t="shared" si="1257"/>
        <v/>
      </c>
      <c r="IL2438" s="1">
        <f t="shared" si="1258"/>
        <v>3.01726017725808E-10</v>
      </c>
      <c r="IM2438" s="1" t="str">
        <f t="shared" si="1259"/>
        <v/>
      </c>
      <c r="IN2438" s="1" t="str">
        <f t="shared" si="1260"/>
        <v/>
      </c>
      <c r="IS2438" s="1">
        <v>1814</v>
      </c>
      <c r="IT2438" s="1">
        <f t="shared" si="1261"/>
        <v>117.70209081025629</v>
      </c>
      <c r="IU2438" s="1">
        <f t="shared" si="1262"/>
        <v>5.5044761235985363E-5</v>
      </c>
      <c r="IV2438" s="1">
        <f t="shared" si="1263"/>
        <v>0.99943503124245525</v>
      </c>
      <c r="IW2438" s="1">
        <f t="shared" si="1264"/>
        <v>5.5044761235985363E-5</v>
      </c>
      <c r="IX2438" s="1" t="str">
        <f t="shared" si="1265"/>
        <v/>
      </c>
      <c r="IY2438" s="1" t="str">
        <f t="shared" si="1266"/>
        <v/>
      </c>
      <c r="IZ2438" s="1">
        <f t="shared" si="1267"/>
        <v>4.3026623897515903E-5</v>
      </c>
      <c r="JA2438" s="1" t="str">
        <f t="shared" si="1268"/>
        <v/>
      </c>
      <c r="JB2438" s="1" t="str">
        <f t="shared" si="1269"/>
        <v/>
      </c>
      <c r="JF2438" s="1">
        <v>1814</v>
      </c>
      <c r="JG2438" s="1">
        <f t="shared" si="1287"/>
        <v>330.92478801680437</v>
      </c>
      <c r="JH2438" s="1">
        <f t="shared" si="1270"/>
        <v>1.9578114786909908E-5</v>
      </c>
      <c r="JI2438" s="1">
        <f t="shared" si="1271"/>
        <v>0.99943503124245525</v>
      </c>
      <c r="JJ2438" s="1">
        <f t="shared" si="1272"/>
        <v>1.9578114786909908E-5</v>
      </c>
      <c r="JK2438" s="1" t="str">
        <f t="shared" si="1273"/>
        <v/>
      </c>
      <c r="JL2438" s="1" t="str">
        <f t="shared" si="1274"/>
        <v/>
      </c>
      <c r="JM2438" s="1">
        <f t="shared" si="1275"/>
        <v>3.7834011318925927E-18</v>
      </c>
      <c r="JN2438" s="1" t="str">
        <f t="shared" si="1276"/>
        <v/>
      </c>
      <c r="JO2438" s="1" t="str">
        <f t="shared" si="1277"/>
        <v/>
      </c>
      <c r="JS2438" s="1">
        <v>1814</v>
      </c>
      <c r="JT2438" s="1">
        <f t="shared" si="1278"/>
        <v>32318.039786266861</v>
      </c>
      <c r="JU2438" s="1">
        <f t="shared" si="1279"/>
        <v>2.0047266258951615E-7</v>
      </c>
      <c r="JV2438" s="1">
        <f t="shared" si="1280"/>
        <v>0.99943503124245525</v>
      </c>
      <c r="JW2438" s="1">
        <f t="shared" si="1281"/>
        <v>2.0047266258951615E-7</v>
      </c>
      <c r="JX2438" s="1" t="str">
        <f t="shared" si="1282"/>
        <v/>
      </c>
      <c r="JY2438" s="1" t="str">
        <f t="shared" si="1283"/>
        <v/>
      </c>
      <c r="JZ2438" s="1">
        <f t="shared" si="1284"/>
        <v>3.9911554920136361E-8</v>
      </c>
      <c r="KA2438" s="1" t="str">
        <f t="shared" si="1285"/>
        <v/>
      </c>
      <c r="KB2438" s="1" t="str">
        <f t="shared" si="1286"/>
        <v/>
      </c>
      <c r="KE2438" s="1">
        <f t="shared" si="1249"/>
        <v>11.641599999999762</v>
      </c>
      <c r="KF2438" s="151">
        <f t="shared" si="1250"/>
        <v>0.11297830004772286</v>
      </c>
      <c r="KG2438" s="1">
        <f t="shared" si="1251"/>
        <v>2.331807639193717E-4</v>
      </c>
      <c r="KH2438" s="1" t="str">
        <f t="shared" si="1247"/>
        <v/>
      </c>
      <c r="KI2438" s="132" t="str">
        <f t="shared" si="1248"/>
        <v/>
      </c>
    </row>
    <row r="2439" spans="237:295" ht="20.100000000000001" customHeight="1" x14ac:dyDescent="0.25">
      <c r="IC2439" s="1">
        <v>1815</v>
      </c>
      <c r="ID2439" s="1">
        <f t="shared" si="1252"/>
        <v>56872.858804073549</v>
      </c>
      <c r="IE2439" s="1">
        <f t="shared" si="1253"/>
        <v>1.1258190384981389E-7</v>
      </c>
      <c r="IF2439" s="1">
        <f t="shared" si="1254"/>
        <v>0.99944293893097536</v>
      </c>
      <c r="IG2439" s="1">
        <f t="shared" si="1255"/>
        <v>1.1258190384981389E-7</v>
      </c>
      <c r="IH2439" s="1" t="str">
        <f t="shared" si="1256"/>
        <v/>
      </c>
      <c r="II2439" s="1" t="str">
        <f t="shared" si="1257"/>
        <v/>
      </c>
      <c r="IL2439" s="1">
        <f t="shared" si="1258"/>
        <v>3.0749935727531278E-10</v>
      </c>
      <c r="IM2439" s="1" t="str">
        <f t="shared" si="1259"/>
        <v/>
      </c>
      <c r="IN2439" s="1" t="str">
        <f t="shared" si="1260"/>
        <v/>
      </c>
      <c r="IS2439" s="1">
        <v>1815</v>
      </c>
      <c r="IT2439" s="1">
        <f t="shared" si="1261"/>
        <v>117.84668797341388</v>
      </c>
      <c r="IU2439" s="1">
        <f t="shared" si="1262"/>
        <v>5.4332071877902313E-5</v>
      </c>
      <c r="IV2439" s="1">
        <f t="shared" si="1263"/>
        <v>0.99944293893097536</v>
      </c>
      <c r="IW2439" s="1">
        <f t="shared" si="1264"/>
        <v>5.4332071877902313E-5</v>
      </c>
      <c r="IX2439" s="1" t="str">
        <f t="shared" si="1265"/>
        <v/>
      </c>
      <c r="IY2439" s="1" t="str">
        <f t="shared" si="1266"/>
        <v/>
      </c>
      <c r="IZ2439" s="1">
        <f t="shared" si="1267"/>
        <v>4.3603362198729778E-5</v>
      </c>
      <c r="JA2439" s="1" t="str">
        <f t="shared" si="1268"/>
        <v/>
      </c>
      <c r="JB2439" s="1" t="str">
        <f t="shared" si="1269"/>
        <v/>
      </c>
      <c r="JF2439" s="1">
        <v>1815</v>
      </c>
      <c r="JG2439" s="1">
        <f t="shared" si="1287"/>
        <v>331.33132952542456</v>
      </c>
      <c r="JH2439" s="1">
        <f t="shared" si="1270"/>
        <v>1.9324628101771284E-5</v>
      </c>
      <c r="JI2439" s="1">
        <f t="shared" si="1271"/>
        <v>0.99944293893097536</v>
      </c>
      <c r="JJ2439" s="1">
        <f t="shared" si="1272"/>
        <v>1.9324628101771284E-5</v>
      </c>
      <c r="JK2439" s="1" t="str">
        <f t="shared" si="1273"/>
        <v/>
      </c>
      <c r="JL2439" s="1" t="str">
        <f t="shared" si="1274"/>
        <v/>
      </c>
      <c r="JM2439" s="1">
        <f t="shared" si="1275"/>
        <v>3.9113330331789783E-18</v>
      </c>
      <c r="JN2439" s="1" t="str">
        <f t="shared" si="1276"/>
        <v/>
      </c>
      <c r="JO2439" s="1" t="str">
        <f t="shared" si="1277"/>
        <v/>
      </c>
      <c r="JS2439" s="1">
        <v>1815</v>
      </c>
      <c r="JT2439" s="1">
        <f t="shared" si="1278"/>
        <v>32357.742537847051</v>
      </c>
      <c r="JU2439" s="1">
        <f t="shared" si="1279"/>
        <v>1.9787705258038933E-7</v>
      </c>
      <c r="JV2439" s="1">
        <f t="shared" si="1280"/>
        <v>0.99944293893097536</v>
      </c>
      <c r="JW2439" s="1">
        <f t="shared" si="1281"/>
        <v>1.9787705258038933E-7</v>
      </c>
      <c r="JX2439" s="1" t="str">
        <f t="shared" si="1282"/>
        <v/>
      </c>
      <c r="JY2439" s="1" t="str">
        <f t="shared" si="1283"/>
        <v/>
      </c>
      <c r="JZ2439" s="1">
        <f t="shared" si="1284"/>
        <v>3.9321939983486411E-8</v>
      </c>
      <c r="KA2439" s="1" t="str">
        <f t="shared" si="1285"/>
        <v/>
      </c>
      <c r="KB2439" s="1" t="str">
        <f t="shared" si="1286"/>
        <v/>
      </c>
      <c r="KE2439" s="1">
        <f t="shared" si="1249"/>
        <v>11.647999999999762</v>
      </c>
      <c r="KF2439" s="151">
        <f t="shared" si="1250"/>
        <v>0.11274511928380349</v>
      </c>
      <c r="KG2439" s="1">
        <f t="shared" si="1251"/>
        <v>2.3275527743175928E-4</v>
      </c>
      <c r="KH2439" s="1" t="str">
        <f t="shared" si="1247"/>
        <v/>
      </c>
      <c r="KI2439" s="132" t="str">
        <f t="shared" si="1248"/>
        <v/>
      </c>
    </row>
    <row r="2440" spans="237:295" ht="20.100000000000001" customHeight="1" x14ac:dyDescent="0.25">
      <c r="IC2440" s="1">
        <v>1816</v>
      </c>
      <c r="ID2440" s="1">
        <f t="shared" si="1252"/>
        <v>56942.641452912896</v>
      </c>
      <c r="IE2440" s="1">
        <f t="shared" si="1253"/>
        <v>1.1112247717361138E-7</v>
      </c>
      <c r="IF2440" s="1">
        <f t="shared" si="1254"/>
        <v>0.99945074417277813</v>
      </c>
      <c r="IG2440" s="1">
        <f t="shared" si="1255"/>
        <v>1.1112247717361138E-7</v>
      </c>
      <c r="IH2440" s="1" t="str">
        <f t="shared" si="1256"/>
        <v/>
      </c>
      <c r="II2440" s="1" t="str">
        <f t="shared" si="1257"/>
        <v/>
      </c>
      <c r="IL2440" s="1">
        <f t="shared" si="1258"/>
        <v>3.1337815199312166E-10</v>
      </c>
      <c r="IM2440" s="1" t="str">
        <f t="shared" si="1259"/>
        <v/>
      </c>
      <c r="IN2440" s="1" t="str">
        <f t="shared" si="1260"/>
        <v/>
      </c>
      <c r="IS2440" s="1">
        <v>1816</v>
      </c>
      <c r="IT2440" s="1">
        <f t="shared" si="1261"/>
        <v>117.99128513657141</v>
      </c>
      <c r="IU2440" s="1">
        <f t="shared" si="1262"/>
        <v>5.3627751979584341E-5</v>
      </c>
      <c r="IV2440" s="1">
        <f t="shared" si="1263"/>
        <v>0.99945074417277813</v>
      </c>
      <c r="IW2440" s="1">
        <f t="shared" si="1264"/>
        <v>5.3627751979584341E-5</v>
      </c>
      <c r="IX2440" s="1" t="str">
        <f t="shared" si="1265"/>
        <v/>
      </c>
      <c r="IY2440" s="1" t="str">
        <f t="shared" si="1266"/>
        <v/>
      </c>
      <c r="IZ2440" s="1">
        <f t="shared" si="1267"/>
        <v>4.4187124226951245E-5</v>
      </c>
      <c r="JA2440" s="1" t="str">
        <f t="shared" si="1268"/>
        <v/>
      </c>
      <c r="JB2440" s="1" t="str">
        <f t="shared" si="1269"/>
        <v/>
      </c>
      <c r="JF2440" s="1">
        <v>1816</v>
      </c>
      <c r="JG2440" s="1">
        <f t="shared" si="1287"/>
        <v>331.73787103404476</v>
      </c>
      <c r="JH2440" s="1">
        <f t="shared" si="1270"/>
        <v>1.9074118234776615E-5</v>
      </c>
      <c r="JI2440" s="1">
        <f t="shared" si="1271"/>
        <v>0.99945074417277813</v>
      </c>
      <c r="JJ2440" s="1">
        <f t="shared" si="1272"/>
        <v>1.9074118234776615E-5</v>
      </c>
      <c r="JK2440" s="1" t="str">
        <f t="shared" si="1273"/>
        <v/>
      </c>
      <c r="JL2440" s="1" t="str">
        <f t="shared" si="1274"/>
        <v/>
      </c>
      <c r="JM2440" s="1">
        <f t="shared" si="1275"/>
        <v>4.0435261260085508E-18</v>
      </c>
      <c r="JN2440" s="1" t="str">
        <f t="shared" si="1276"/>
        <v/>
      </c>
      <c r="JO2440" s="1" t="str">
        <f t="shared" si="1277"/>
        <v/>
      </c>
      <c r="JS2440" s="1">
        <v>1816</v>
      </c>
      <c r="JT2440" s="1">
        <f t="shared" si="1278"/>
        <v>32397.445289427225</v>
      </c>
      <c r="JU2440" s="1">
        <f t="shared" si="1279"/>
        <v>1.9531192408931858E-7</v>
      </c>
      <c r="JV2440" s="1">
        <f t="shared" si="1280"/>
        <v>0.99945074417277813</v>
      </c>
      <c r="JW2440" s="1">
        <f t="shared" si="1281"/>
        <v>1.9531192408931858E-7</v>
      </c>
      <c r="JX2440" s="1" t="str">
        <f t="shared" si="1282"/>
        <v/>
      </c>
      <c r="JY2440" s="1" t="str">
        <f t="shared" si="1283"/>
        <v/>
      </c>
      <c r="JZ2440" s="1">
        <f t="shared" si="1284"/>
        <v>3.8740415599376036E-8</v>
      </c>
      <c r="KA2440" s="1" t="str">
        <f t="shared" si="1285"/>
        <v/>
      </c>
      <c r="KB2440" s="1" t="str">
        <f t="shared" si="1286"/>
        <v/>
      </c>
      <c r="KE2440" s="1">
        <f t="shared" si="1249"/>
        <v>11.654399999999761</v>
      </c>
      <c r="KF2440" s="151">
        <f t="shared" si="1250"/>
        <v>0.11251236400637173</v>
      </c>
      <c r="KG2440" s="1">
        <f t="shared" si="1251"/>
        <v>2.3233039207946893E-4</v>
      </c>
      <c r="KH2440" s="1" t="str">
        <f t="shared" si="1247"/>
        <v/>
      </c>
      <c r="KI2440" s="132" t="str">
        <f t="shared" si="1248"/>
        <v/>
      </c>
    </row>
    <row r="2441" spans="237:295" ht="20.100000000000001" customHeight="1" x14ac:dyDescent="0.25">
      <c r="IC2441" s="1">
        <v>1817</v>
      </c>
      <c r="ID2441" s="1">
        <f t="shared" si="1252"/>
        <v>57012.424101752258</v>
      </c>
      <c r="IE2441" s="1">
        <f t="shared" si="1253"/>
        <v>1.0968021450386756E-7</v>
      </c>
      <c r="IF2441" s="1">
        <f t="shared" si="1254"/>
        <v>0.99945844817182972</v>
      </c>
      <c r="IG2441" s="1">
        <f t="shared" si="1255"/>
        <v>1.0968021450386756E-7</v>
      </c>
      <c r="IH2441" s="1" t="str">
        <f t="shared" si="1256"/>
        <v/>
      </c>
      <c r="II2441" s="1" t="str">
        <f t="shared" si="1257"/>
        <v/>
      </c>
      <c r="IL2441" s="1">
        <f t="shared" si="1258"/>
        <v>3.1936422806052052E-10</v>
      </c>
      <c r="IM2441" s="1" t="str">
        <f t="shared" si="1259"/>
        <v/>
      </c>
      <c r="IN2441" s="1" t="str">
        <f t="shared" si="1260"/>
        <v/>
      </c>
      <c r="IS2441" s="1">
        <v>1817</v>
      </c>
      <c r="IT2441" s="1">
        <f t="shared" si="1261"/>
        <v>118.13588229972899</v>
      </c>
      <c r="IU2441" s="1">
        <f t="shared" si="1262"/>
        <v>5.2931715437655908E-5</v>
      </c>
      <c r="IV2441" s="1">
        <f t="shared" si="1263"/>
        <v>0.99945844817182972</v>
      </c>
      <c r="IW2441" s="1">
        <f t="shared" si="1264"/>
        <v>5.2931715437655908E-5</v>
      </c>
      <c r="IX2441" s="1" t="str">
        <f t="shared" si="1265"/>
        <v/>
      </c>
      <c r="IY2441" s="1" t="str">
        <f t="shared" si="1266"/>
        <v/>
      </c>
      <c r="IZ2441" s="1">
        <f t="shared" si="1267"/>
        <v>4.4777985210591591E-5</v>
      </c>
      <c r="JA2441" s="1" t="str">
        <f t="shared" si="1268"/>
        <v/>
      </c>
      <c r="JB2441" s="1" t="str">
        <f t="shared" si="1269"/>
        <v/>
      </c>
      <c r="JF2441" s="1">
        <v>1817</v>
      </c>
      <c r="JG2441" s="1">
        <f t="shared" si="1287"/>
        <v>332.14441254266484</v>
      </c>
      <c r="JH2441" s="1">
        <f t="shared" si="1270"/>
        <v>1.882655456099968E-5</v>
      </c>
      <c r="JI2441" s="1">
        <f t="shared" si="1271"/>
        <v>0.99945844817182972</v>
      </c>
      <c r="JJ2441" s="1">
        <f t="shared" si="1272"/>
        <v>1.882655456099968E-5</v>
      </c>
      <c r="JK2441" s="1" t="str">
        <f t="shared" si="1273"/>
        <v/>
      </c>
      <c r="JL2441" s="1" t="str">
        <f t="shared" si="1274"/>
        <v/>
      </c>
      <c r="JM2441" s="1">
        <f t="shared" si="1275"/>
        <v>4.1801201261711836E-18</v>
      </c>
      <c r="JN2441" s="1" t="str">
        <f t="shared" si="1276"/>
        <v/>
      </c>
      <c r="JO2441" s="1" t="str">
        <f t="shared" si="1277"/>
        <v/>
      </c>
      <c r="JS2441" s="1">
        <v>1817</v>
      </c>
      <c r="JT2441" s="1">
        <f t="shared" si="1278"/>
        <v>32437.148041007415</v>
      </c>
      <c r="JU2441" s="1">
        <f t="shared" si="1279"/>
        <v>1.9277696352837095E-7</v>
      </c>
      <c r="JV2441" s="1">
        <f t="shared" si="1280"/>
        <v>0.99945844817182972</v>
      </c>
      <c r="JW2441" s="1">
        <f t="shared" si="1281"/>
        <v>1.9277696352837095E-7</v>
      </c>
      <c r="JX2441" s="1" t="str">
        <f t="shared" si="1282"/>
        <v/>
      </c>
      <c r="JY2441" s="1" t="str">
        <f t="shared" si="1283"/>
        <v/>
      </c>
      <c r="JZ2441" s="1">
        <f t="shared" si="1284"/>
        <v>3.8166880589257133E-8</v>
      </c>
      <c r="KA2441" s="1" t="str">
        <f t="shared" si="1285"/>
        <v/>
      </c>
      <c r="KB2441" s="1" t="str">
        <f t="shared" si="1286"/>
        <v/>
      </c>
      <c r="KE2441" s="1">
        <f t="shared" si="1249"/>
        <v>11.66079999999976</v>
      </c>
      <c r="KF2441" s="151">
        <f t="shared" si="1250"/>
        <v>0.11228003361429226</v>
      </c>
      <c r="KG2441" s="1">
        <f t="shared" si="1251"/>
        <v>2.3190610759726837E-4</v>
      </c>
      <c r="KH2441" s="1" t="str">
        <f t="shared" si="1247"/>
        <v/>
      </c>
      <c r="KI2441" s="132" t="str">
        <f t="shared" si="1248"/>
        <v/>
      </c>
    </row>
    <row r="2442" spans="237:295" ht="20.100000000000001" customHeight="1" x14ac:dyDescent="0.25">
      <c r="IC2442" s="1">
        <v>1818</v>
      </c>
      <c r="ID2442" s="1">
        <f t="shared" si="1252"/>
        <v>57082.206750591606</v>
      </c>
      <c r="IE2442" s="1">
        <f t="shared" si="1253"/>
        <v>1.0825493892085123E-7</v>
      </c>
      <c r="IF2442" s="1">
        <f t="shared" si="1254"/>
        <v>0.9994660521196983</v>
      </c>
      <c r="IG2442" s="1">
        <f t="shared" si="1255"/>
        <v>1.0825493892085123E-7</v>
      </c>
      <c r="IH2442" s="1" t="str">
        <f t="shared" si="1256"/>
        <v/>
      </c>
      <c r="II2442" s="1" t="str">
        <f t="shared" si="1257"/>
        <v/>
      </c>
      <c r="IL2442" s="1">
        <f t="shared" si="1258"/>
        <v>3.2545944135832106E-10</v>
      </c>
      <c r="IM2442" s="1" t="str">
        <f t="shared" si="1259"/>
        <v/>
      </c>
      <c r="IN2442" s="1" t="str">
        <f t="shared" si="1260"/>
        <v/>
      </c>
      <c r="IS2442" s="1">
        <v>1818</v>
      </c>
      <c r="IT2442" s="1">
        <f t="shared" si="1261"/>
        <v>118.28047946288657</v>
      </c>
      <c r="IU2442" s="1">
        <f t="shared" si="1262"/>
        <v>5.2243876870584004E-5</v>
      </c>
      <c r="IV2442" s="1">
        <f t="shared" si="1263"/>
        <v>0.9994660521196983</v>
      </c>
      <c r="IW2442" s="1">
        <f t="shared" si="1264"/>
        <v>5.2243876870584004E-5</v>
      </c>
      <c r="IX2442" s="1" t="str">
        <f t="shared" si="1265"/>
        <v/>
      </c>
      <c r="IY2442" s="1" t="str">
        <f t="shared" si="1266"/>
        <v/>
      </c>
      <c r="IZ2442" s="1">
        <f t="shared" si="1267"/>
        <v>4.5376021041584715E-5</v>
      </c>
      <c r="JA2442" s="1" t="str">
        <f t="shared" si="1268"/>
        <v/>
      </c>
      <c r="JB2442" s="1" t="str">
        <f t="shared" si="1269"/>
        <v/>
      </c>
      <c r="JF2442" s="1">
        <v>1818</v>
      </c>
      <c r="JG2442" s="1">
        <f t="shared" si="1287"/>
        <v>332.55095405128503</v>
      </c>
      <c r="JH2442" s="1">
        <f t="shared" si="1270"/>
        <v>1.858190671225596E-5</v>
      </c>
      <c r="JI2442" s="1">
        <f t="shared" si="1271"/>
        <v>0.9994660521196983</v>
      </c>
      <c r="JJ2442" s="1">
        <f t="shared" si="1272"/>
        <v>1.858190671225596E-5</v>
      </c>
      <c r="JK2442" s="1" t="str">
        <f t="shared" si="1273"/>
        <v/>
      </c>
      <c r="JL2442" s="1" t="str">
        <f t="shared" si="1274"/>
        <v/>
      </c>
      <c r="JM2442" s="1">
        <f t="shared" si="1275"/>
        <v>4.3212592555294887E-18</v>
      </c>
      <c r="JN2442" s="1" t="str">
        <f t="shared" si="1276"/>
        <v/>
      </c>
      <c r="JO2442" s="1" t="str">
        <f t="shared" si="1277"/>
        <v/>
      </c>
      <c r="JS2442" s="1">
        <v>1818</v>
      </c>
      <c r="JT2442" s="1">
        <f t="shared" si="1278"/>
        <v>32476.850792587589</v>
      </c>
      <c r="JU2442" s="1">
        <f t="shared" si="1279"/>
        <v>1.9027185993855874E-7</v>
      </c>
      <c r="JV2442" s="1">
        <f t="shared" si="1280"/>
        <v>0.9994660521196983</v>
      </c>
      <c r="JW2442" s="1">
        <f t="shared" si="1281"/>
        <v>1.9027185993855874E-7</v>
      </c>
      <c r="JX2442" s="1" t="str">
        <f t="shared" si="1282"/>
        <v/>
      </c>
      <c r="JY2442" s="1" t="str">
        <f t="shared" si="1283"/>
        <v/>
      </c>
      <c r="JZ2442" s="1">
        <f t="shared" si="1284"/>
        <v>3.7601234891041274E-8</v>
      </c>
      <c r="KA2442" s="1" t="str">
        <f t="shared" si="1285"/>
        <v/>
      </c>
      <c r="KB2442" s="1" t="str">
        <f t="shared" si="1286"/>
        <v/>
      </c>
      <c r="KE2442" s="1">
        <f t="shared" si="1249"/>
        <v>11.66719999999976</v>
      </c>
      <c r="KF2442" s="151">
        <f t="shared" si="1250"/>
        <v>0.11204812750669499</v>
      </c>
      <c r="KG2442" s="1">
        <f t="shared" si="1251"/>
        <v>2.3148242371831551E-4</v>
      </c>
      <c r="KH2442" s="1" t="str">
        <f t="shared" si="1247"/>
        <v/>
      </c>
      <c r="KI2442" s="132" t="str">
        <f t="shared" si="1248"/>
        <v/>
      </c>
    </row>
    <row r="2443" spans="237:295" ht="20.100000000000001" customHeight="1" x14ac:dyDescent="0.25">
      <c r="IC2443" s="1">
        <v>1819</v>
      </c>
      <c r="ID2443" s="1">
        <f t="shared" si="1252"/>
        <v>57151.989399430968</v>
      </c>
      <c r="IE2443" s="1">
        <f t="shared" si="1253"/>
        <v>1.0684647499239874E-7</v>
      </c>
      <c r="IF2443" s="1">
        <f t="shared" si="1254"/>
        <v>0.99947355719565811</v>
      </c>
      <c r="IG2443" s="1">
        <f t="shared" si="1255"/>
        <v>1.0684647499239874E-7</v>
      </c>
      <c r="IH2443" s="1" t="str">
        <f t="shared" si="1256"/>
        <v/>
      </c>
      <c r="II2443" s="1" t="str">
        <f t="shared" si="1257"/>
        <v/>
      </c>
      <c r="IL2443" s="1">
        <f t="shared" si="1258"/>
        <v>3.3166567791427359E-10</v>
      </c>
      <c r="IM2443" s="1" t="str">
        <f t="shared" si="1259"/>
        <v/>
      </c>
      <c r="IN2443" s="1" t="str">
        <f t="shared" si="1260"/>
        <v/>
      </c>
      <c r="IS2443" s="1">
        <v>1819</v>
      </c>
      <c r="IT2443" s="1">
        <f t="shared" si="1261"/>
        <v>118.4250766260441</v>
      </c>
      <c r="IU2443" s="1">
        <f t="shared" si="1262"/>
        <v>5.1564151614736726E-5</v>
      </c>
      <c r="IV2443" s="1">
        <f t="shared" si="1263"/>
        <v>0.99947355719565811</v>
      </c>
      <c r="IW2443" s="1">
        <f t="shared" si="1264"/>
        <v>5.1564151614736726E-5</v>
      </c>
      <c r="IX2443" s="1" t="str">
        <f t="shared" si="1265"/>
        <v/>
      </c>
      <c r="IY2443" s="1" t="str">
        <f t="shared" si="1266"/>
        <v/>
      </c>
      <c r="IZ2443" s="1">
        <f t="shared" si="1267"/>
        <v>4.5981308279370489E-5</v>
      </c>
      <c r="JA2443" s="1" t="str">
        <f t="shared" si="1268"/>
        <v/>
      </c>
      <c r="JB2443" s="1" t="str">
        <f t="shared" si="1269"/>
        <v/>
      </c>
      <c r="JF2443" s="1">
        <v>1819</v>
      </c>
      <c r="JG2443" s="1">
        <f t="shared" si="1287"/>
        <v>332.95749555990523</v>
      </c>
      <c r="JH2443" s="1">
        <f t="shared" si="1270"/>
        <v>1.8340144575701461E-5</v>
      </c>
      <c r="JI2443" s="1">
        <f t="shared" si="1271"/>
        <v>0.99947355719565811</v>
      </c>
      <c r="JJ2443" s="1">
        <f t="shared" si="1272"/>
        <v>1.8340144575701461E-5</v>
      </c>
      <c r="JK2443" s="1" t="str">
        <f t="shared" si="1273"/>
        <v/>
      </c>
      <c r="JL2443" s="1" t="str">
        <f t="shared" si="1274"/>
        <v/>
      </c>
      <c r="JM2443" s="1">
        <f t="shared" si="1275"/>
        <v>4.4670923848517452E-18</v>
      </c>
      <c r="JN2443" s="1" t="str">
        <f t="shared" si="1276"/>
        <v/>
      </c>
      <c r="JO2443" s="1" t="str">
        <f t="shared" si="1277"/>
        <v/>
      </c>
      <c r="JS2443" s="1">
        <v>1819</v>
      </c>
      <c r="JT2443" s="1">
        <f t="shared" si="1278"/>
        <v>32516.553544167764</v>
      </c>
      <c r="JU2443" s="1">
        <f t="shared" si="1279"/>
        <v>1.8779630497548336E-7</v>
      </c>
      <c r="JV2443" s="1">
        <f t="shared" si="1280"/>
        <v>0.99947355719565811</v>
      </c>
      <c r="JW2443" s="1">
        <f t="shared" si="1281"/>
        <v>1.8779630497548336E-7</v>
      </c>
      <c r="JX2443" s="1" t="str">
        <f t="shared" si="1282"/>
        <v/>
      </c>
      <c r="JY2443" s="1" t="str">
        <f t="shared" si="1283"/>
        <v/>
      </c>
      <c r="JZ2443" s="1">
        <f t="shared" si="1284"/>
        <v>3.704337954892591E-8</v>
      </c>
      <c r="KA2443" s="1" t="str">
        <f t="shared" si="1285"/>
        <v/>
      </c>
      <c r="KB2443" s="1" t="str">
        <f t="shared" si="1286"/>
        <v/>
      </c>
      <c r="KE2443" s="1">
        <f t="shared" si="1249"/>
        <v>11.673599999999759</v>
      </c>
      <c r="KF2443" s="151">
        <f t="shared" si="1250"/>
        <v>0.11181664508297667</v>
      </c>
      <c r="KG2443" s="1">
        <f t="shared" si="1251"/>
        <v>2.310593401732286E-4</v>
      </c>
      <c r="KH2443" s="1" t="str">
        <f t="shared" si="1247"/>
        <v/>
      </c>
      <c r="KI2443" s="132" t="str">
        <f t="shared" si="1248"/>
        <v/>
      </c>
    </row>
    <row r="2444" spans="237:295" ht="20.100000000000001" customHeight="1" x14ac:dyDescent="0.25">
      <c r="IC2444" s="1">
        <v>1820</v>
      </c>
      <c r="ID2444" s="1">
        <f t="shared" si="1252"/>
        <v>57221.772048270315</v>
      </c>
      <c r="IE2444" s="1">
        <f t="shared" si="1253"/>
        <v>1.0545464876574081E-7</v>
      </c>
      <c r="IF2444" s="1">
        <f t="shared" si="1254"/>
        <v>0.99948096456679303</v>
      </c>
      <c r="IG2444" s="1">
        <f t="shared" si="1255"/>
        <v>1.0545464876574081E-7</v>
      </c>
      <c r="IH2444" s="1" t="str">
        <f t="shared" si="1256"/>
        <v/>
      </c>
      <c r="II2444" s="1" t="str">
        <f t="shared" si="1257"/>
        <v/>
      </c>
      <c r="IL2444" s="1">
        <f t="shared" si="1258"/>
        <v>3.379848543565736E-10</v>
      </c>
      <c r="IM2444" s="1" t="str">
        <f t="shared" si="1259"/>
        <v/>
      </c>
      <c r="IN2444" s="1" t="str">
        <f t="shared" si="1260"/>
        <v/>
      </c>
      <c r="IS2444" s="1">
        <v>1820</v>
      </c>
      <c r="IT2444" s="1">
        <f t="shared" si="1261"/>
        <v>118.56967378920169</v>
      </c>
      <c r="IU2444" s="1">
        <f t="shared" si="1262"/>
        <v>5.0892455720437203E-5</v>
      </c>
      <c r="IV2444" s="1">
        <f t="shared" si="1263"/>
        <v>0.99948096456679303</v>
      </c>
      <c r="IW2444" s="1">
        <f t="shared" si="1264"/>
        <v>5.0892455720437203E-5</v>
      </c>
      <c r="IX2444" s="1" t="str">
        <f t="shared" si="1265"/>
        <v/>
      </c>
      <c r="IY2444" s="1" t="str">
        <f t="shared" si="1266"/>
        <v/>
      </c>
      <c r="IZ2444" s="1">
        <f t="shared" si="1267"/>
        <v>4.6593924154878477E-5</v>
      </c>
      <c r="JA2444" s="1" t="str">
        <f t="shared" si="1268"/>
        <v/>
      </c>
      <c r="JB2444" s="1" t="str">
        <f t="shared" si="1269"/>
        <v/>
      </c>
      <c r="JF2444" s="1">
        <v>1820</v>
      </c>
      <c r="JG2444" s="1">
        <f t="shared" si="1287"/>
        <v>333.36403706852531</v>
      </c>
      <c r="JH2444" s="1">
        <f t="shared" si="1270"/>
        <v>1.8101238292429359E-5</v>
      </c>
      <c r="JI2444" s="1">
        <f t="shared" si="1271"/>
        <v>0.99948096456679303</v>
      </c>
      <c r="JJ2444" s="1">
        <f t="shared" si="1272"/>
        <v>1.8101238292429359E-5</v>
      </c>
      <c r="JK2444" s="1" t="str">
        <f t="shared" si="1273"/>
        <v/>
      </c>
      <c r="JL2444" s="1" t="str">
        <f t="shared" si="1274"/>
        <v/>
      </c>
      <c r="JM2444" s="1">
        <f t="shared" si="1275"/>
        <v>4.6177731810907371E-18</v>
      </c>
      <c r="JN2444" s="1" t="str">
        <f t="shared" si="1276"/>
        <v/>
      </c>
      <c r="JO2444" s="1" t="str">
        <f t="shared" si="1277"/>
        <v/>
      </c>
      <c r="JS2444" s="1">
        <v>1820</v>
      </c>
      <c r="JT2444" s="1">
        <f t="shared" si="1278"/>
        <v>32556.256295747953</v>
      </c>
      <c r="JU2444" s="1">
        <f t="shared" si="1279"/>
        <v>1.8534999289496773E-7</v>
      </c>
      <c r="JV2444" s="1">
        <f t="shared" si="1280"/>
        <v>0.99948096456679303</v>
      </c>
      <c r="JW2444" s="1">
        <f t="shared" si="1281"/>
        <v>1.8534999289496773E-7</v>
      </c>
      <c r="JX2444" s="1" t="str">
        <f t="shared" si="1282"/>
        <v/>
      </c>
      <c r="JY2444" s="1" t="str">
        <f t="shared" si="1283"/>
        <v/>
      </c>
      <c r="JZ2444" s="1">
        <f t="shared" si="1284"/>
        <v>3.6493216703285882E-8</v>
      </c>
      <c r="KA2444" s="1" t="str">
        <f t="shared" si="1285"/>
        <v/>
      </c>
      <c r="KB2444" s="1" t="str">
        <f t="shared" si="1286"/>
        <v/>
      </c>
      <c r="KE2444" s="1">
        <f t="shared" si="1249"/>
        <v>11.679999999999758</v>
      </c>
      <c r="KF2444" s="151">
        <f t="shared" si="1250"/>
        <v>0.11158558574280344</v>
      </c>
      <c r="KG2444" s="1">
        <f t="shared" si="1251"/>
        <v>2.3063685669015566E-4</v>
      </c>
      <c r="KH2444" s="1" t="str">
        <f t="shared" si="1247"/>
        <v/>
      </c>
      <c r="KI2444" s="132" t="str">
        <f t="shared" si="1248"/>
        <v/>
      </c>
    </row>
    <row r="2445" spans="237:295" ht="20.100000000000001" customHeight="1" x14ac:dyDescent="0.25">
      <c r="IC2445" s="1">
        <v>1821</v>
      </c>
      <c r="ID2445" s="1">
        <f t="shared" si="1252"/>
        <v>57291.554697109663</v>
      </c>
      <c r="IE2445" s="1">
        <f t="shared" si="1253"/>
        <v>1.040792877593126E-7</v>
      </c>
      <c r="IF2445" s="1">
        <f t="shared" si="1254"/>
        <v>0.99948827538809915</v>
      </c>
      <c r="IG2445" s="1">
        <f t="shared" si="1255"/>
        <v>1.040792877593126E-7</v>
      </c>
      <c r="IH2445" s="1" t="str">
        <f t="shared" si="1256"/>
        <v/>
      </c>
      <c r="II2445" s="1" t="str">
        <f t="shared" si="1257"/>
        <v/>
      </c>
      <c r="IL2445" s="1">
        <f t="shared" si="1258"/>
        <v>3.444189183735607E-10</v>
      </c>
      <c r="IM2445" s="1" t="str">
        <f t="shared" si="1259"/>
        <v/>
      </c>
      <c r="IN2445" s="1" t="str">
        <f t="shared" si="1260"/>
        <v/>
      </c>
      <c r="IS2445" s="1">
        <v>1821</v>
      </c>
      <c r="IT2445" s="1">
        <f t="shared" si="1261"/>
        <v>118.71427095235921</v>
      </c>
      <c r="IU2445" s="1">
        <f t="shared" si="1262"/>
        <v>5.0228705948013718E-5</v>
      </c>
      <c r="IV2445" s="1">
        <f t="shared" si="1263"/>
        <v>0.99948827538809915</v>
      </c>
      <c r="IW2445" s="1">
        <f t="shared" si="1264"/>
        <v>5.0228705948013718E-5</v>
      </c>
      <c r="IX2445" s="1" t="str">
        <f t="shared" si="1265"/>
        <v/>
      </c>
      <c r="IY2445" s="1" t="str">
        <f t="shared" si="1266"/>
        <v/>
      </c>
      <c r="IZ2445" s="1">
        <f t="shared" si="1267"/>
        <v>4.7213946574507358E-5</v>
      </c>
      <c r="JA2445" s="1" t="str">
        <f t="shared" si="1268"/>
        <v/>
      </c>
      <c r="JB2445" s="1" t="str">
        <f t="shared" si="1269"/>
        <v/>
      </c>
      <c r="JF2445" s="1">
        <v>1821</v>
      </c>
      <c r="JG2445" s="1">
        <f t="shared" si="1287"/>
        <v>333.7705785771455</v>
      </c>
      <c r="JH2445" s="1">
        <f t="shared" si="1270"/>
        <v>1.7865158256064313E-5</v>
      </c>
      <c r="JI2445" s="1">
        <f t="shared" si="1271"/>
        <v>0.99948827538809915</v>
      </c>
      <c r="JJ2445" s="1">
        <f t="shared" si="1272"/>
        <v>1.7865158256064313E-5</v>
      </c>
      <c r="JK2445" s="1" t="str">
        <f t="shared" si="1273"/>
        <v/>
      </c>
      <c r="JL2445" s="1" t="str">
        <f t="shared" si="1274"/>
        <v/>
      </c>
      <c r="JM2445" s="1">
        <f t="shared" si="1275"/>
        <v>4.7734602592446985E-18</v>
      </c>
      <c r="JN2445" s="1" t="str">
        <f t="shared" si="1276"/>
        <v/>
      </c>
      <c r="JO2445" s="1" t="str">
        <f t="shared" si="1277"/>
        <v/>
      </c>
      <c r="JS2445" s="1">
        <v>1821</v>
      </c>
      <c r="JT2445" s="1">
        <f t="shared" si="1278"/>
        <v>32595.959047328128</v>
      </c>
      <c r="JU2445" s="1">
        <f t="shared" si="1279"/>
        <v>1.8293262053866908E-7</v>
      </c>
      <c r="JV2445" s="1">
        <f t="shared" si="1280"/>
        <v>0.99948827538809915</v>
      </c>
      <c r="JW2445" s="1">
        <f t="shared" si="1281"/>
        <v>1.8293262053866908E-7</v>
      </c>
      <c r="JX2445" s="1" t="str">
        <f t="shared" si="1282"/>
        <v/>
      </c>
      <c r="JY2445" s="1" t="str">
        <f t="shared" si="1283"/>
        <v/>
      </c>
      <c r="JZ2445" s="1">
        <f t="shared" si="1284"/>
        <v>3.5950649580627215E-8</v>
      </c>
      <c r="KA2445" s="1" t="str">
        <f t="shared" si="1285"/>
        <v/>
      </c>
      <c r="KB2445" s="1" t="str">
        <f t="shared" si="1286"/>
        <v/>
      </c>
      <c r="KE2445" s="1">
        <f t="shared" si="1249"/>
        <v>11.686399999999757</v>
      </c>
      <c r="KF2445" s="151">
        <f t="shared" si="1250"/>
        <v>0.11135494888611329</v>
      </c>
      <c r="KG2445" s="1">
        <f t="shared" si="1251"/>
        <v>2.3021497299559324E-4</v>
      </c>
      <c r="KH2445" s="1" t="str">
        <f t="shared" si="1247"/>
        <v/>
      </c>
      <c r="KI2445" s="132" t="str">
        <f t="shared" si="1248"/>
        <v/>
      </c>
    </row>
    <row r="2446" spans="237:295" ht="20.100000000000001" customHeight="1" x14ac:dyDescent="0.25">
      <c r="IC2446" s="1">
        <v>1822</v>
      </c>
      <c r="ID2446" s="1">
        <f t="shared" si="1252"/>
        <v>57361.337345949025</v>
      </c>
      <c r="IE2446" s="1">
        <f t="shared" si="1253"/>
        <v>1.0272022095455671E-7</v>
      </c>
      <c r="IF2446" s="1">
        <f t="shared" si="1254"/>
        <v>0.9994954908025877</v>
      </c>
      <c r="IG2446" s="1">
        <f t="shared" si="1255"/>
        <v>1.0272022095455671E-7</v>
      </c>
      <c r="IH2446" s="1" t="str">
        <f t="shared" si="1256"/>
        <v/>
      </c>
      <c r="II2446" s="1" t="str">
        <f t="shared" si="1257"/>
        <v/>
      </c>
      <c r="IL2446" s="1">
        <f t="shared" si="1258"/>
        <v>3.5096984917966041E-10</v>
      </c>
      <c r="IM2446" s="1" t="str">
        <f t="shared" si="1259"/>
        <v/>
      </c>
      <c r="IN2446" s="1" t="str">
        <f t="shared" si="1260"/>
        <v/>
      </c>
      <c r="IS2446" s="1">
        <v>1822</v>
      </c>
      <c r="IT2446" s="1">
        <f t="shared" si="1261"/>
        <v>118.8588681155168</v>
      </c>
      <c r="IU2446" s="1">
        <f t="shared" si="1262"/>
        <v>4.9572819763841775E-5</v>
      </c>
      <c r="IV2446" s="1">
        <f t="shared" si="1263"/>
        <v>0.9994954908025877</v>
      </c>
      <c r="IW2446" s="1">
        <f t="shared" si="1264"/>
        <v>4.9572819763841775E-5</v>
      </c>
      <c r="IX2446" s="1" t="str">
        <f t="shared" si="1265"/>
        <v/>
      </c>
      <c r="IY2446" s="1" t="str">
        <f t="shared" si="1266"/>
        <v/>
      </c>
      <c r="IZ2446" s="1">
        <f t="shared" si="1267"/>
        <v>4.7841454124107383E-5</v>
      </c>
      <c r="JA2446" s="1" t="str">
        <f t="shared" si="1268"/>
        <v/>
      </c>
      <c r="JB2446" s="1" t="str">
        <f t="shared" si="1269"/>
        <v/>
      </c>
      <c r="JF2446" s="1">
        <v>1822</v>
      </c>
      <c r="JG2446" s="1">
        <f t="shared" si="1287"/>
        <v>334.17712008576558</v>
      </c>
      <c r="JH2446" s="1">
        <f t="shared" si="1270"/>
        <v>1.7631875111355757E-5</v>
      </c>
      <c r="JI2446" s="1">
        <f t="shared" si="1271"/>
        <v>0.9994954908025877</v>
      </c>
      <c r="JJ2446" s="1">
        <f t="shared" si="1272"/>
        <v>1.7631875111355757E-5</v>
      </c>
      <c r="JK2446" s="1" t="str">
        <f t="shared" si="1273"/>
        <v/>
      </c>
      <c r="JL2446" s="1" t="str">
        <f t="shared" si="1274"/>
        <v/>
      </c>
      <c r="JM2446" s="1">
        <f t="shared" si="1275"/>
        <v>4.9343173389380471E-18</v>
      </c>
      <c r="JN2446" s="1" t="str">
        <f t="shared" si="1276"/>
        <v/>
      </c>
      <c r="JO2446" s="1" t="str">
        <f t="shared" si="1277"/>
        <v/>
      </c>
      <c r="JS2446" s="1">
        <v>1822</v>
      </c>
      <c r="JT2446" s="1">
        <f t="shared" si="1278"/>
        <v>32635.661798908317</v>
      </c>
      <c r="JU2446" s="1">
        <f t="shared" si="1279"/>
        <v>1.8054388731966319E-7</v>
      </c>
      <c r="JV2446" s="1">
        <f t="shared" si="1280"/>
        <v>0.9994954908025877</v>
      </c>
      <c r="JW2446" s="1">
        <f t="shared" si="1281"/>
        <v>1.8054388731966319E-7</v>
      </c>
      <c r="JX2446" s="1" t="str">
        <f t="shared" si="1282"/>
        <v/>
      </c>
      <c r="JY2446" s="1" t="str">
        <f t="shared" si="1283"/>
        <v/>
      </c>
      <c r="JZ2446" s="1">
        <f t="shared" si="1284"/>
        <v>3.5415582483602255E-8</v>
      </c>
      <c r="KA2446" s="1" t="str">
        <f t="shared" si="1285"/>
        <v/>
      </c>
      <c r="KB2446" s="1" t="str">
        <f t="shared" si="1286"/>
        <v/>
      </c>
      <c r="KE2446" s="1">
        <f t="shared" si="1249"/>
        <v>11.692799999999757</v>
      </c>
      <c r="KF2446" s="151">
        <f t="shared" si="1250"/>
        <v>0.1111247339131177</v>
      </c>
      <c r="KG2446" s="1">
        <f t="shared" si="1251"/>
        <v>2.2979368881331785E-4</v>
      </c>
      <c r="KH2446" s="1" t="str">
        <f t="shared" si="1247"/>
        <v/>
      </c>
      <c r="KI2446" s="132" t="str">
        <f t="shared" si="1248"/>
        <v/>
      </c>
    </row>
    <row r="2447" spans="237:295" ht="20.100000000000001" customHeight="1" x14ac:dyDescent="0.25">
      <c r="IC2447" s="1">
        <v>1823</v>
      </c>
      <c r="ID2447" s="1">
        <f t="shared" si="1252"/>
        <v>57431.119994788372</v>
      </c>
      <c r="IE2447" s="1">
        <f t="shared" si="1253"/>
        <v>1.01377278787717E-7</v>
      </c>
      <c r="IF2447" s="1">
        <f t="shared" si="1254"/>
        <v>0.99950261194138657</v>
      </c>
      <c r="IG2447" s="1">
        <f t="shared" si="1255"/>
        <v>1.01377278787717E-7</v>
      </c>
      <c r="IH2447" s="1" t="str">
        <f t="shared" si="1256"/>
        <v/>
      </c>
      <c r="II2447" s="1" t="str">
        <f t="shared" si="1257"/>
        <v/>
      </c>
      <c r="IL2447" s="1">
        <f t="shared" si="1258"/>
        <v>3.57639657987659E-10</v>
      </c>
      <c r="IM2447" s="1" t="str">
        <f t="shared" si="1259"/>
        <v/>
      </c>
      <c r="IN2447" s="1" t="str">
        <f t="shared" si="1260"/>
        <v/>
      </c>
      <c r="IS2447" s="1">
        <v>1823</v>
      </c>
      <c r="IT2447" s="1">
        <f t="shared" si="1261"/>
        <v>119.00346527867438</v>
      </c>
      <c r="IU2447" s="1">
        <f t="shared" si="1262"/>
        <v>4.8924715336384658E-5</v>
      </c>
      <c r="IV2447" s="1">
        <f t="shared" si="1263"/>
        <v>0.99950261194138657</v>
      </c>
      <c r="IW2447" s="1">
        <f t="shared" si="1264"/>
        <v>4.8924715336384658E-5</v>
      </c>
      <c r="IX2447" s="1" t="str">
        <f t="shared" si="1265"/>
        <v/>
      </c>
      <c r="IY2447" s="1" t="str">
        <f t="shared" si="1266"/>
        <v/>
      </c>
      <c r="IZ2447" s="1">
        <f t="shared" si="1267"/>
        <v>4.8476526072957177E-5</v>
      </c>
      <c r="JA2447" s="1" t="str">
        <f t="shared" si="1268"/>
        <v/>
      </c>
      <c r="JB2447" s="1" t="str">
        <f t="shared" si="1269"/>
        <v/>
      </c>
      <c r="JF2447" s="1">
        <v>1823</v>
      </c>
      <c r="JG2447" s="1">
        <f t="shared" si="1287"/>
        <v>334.58366159438577</v>
      </c>
      <c r="JH2447" s="1">
        <f t="shared" si="1270"/>
        <v>1.7401359752768589E-5</v>
      </c>
      <c r="JI2447" s="1">
        <f t="shared" si="1271"/>
        <v>0.99950261194138657</v>
      </c>
      <c r="JJ2447" s="1">
        <f t="shared" si="1272"/>
        <v>1.7401359752768589E-5</v>
      </c>
      <c r="JK2447" s="1" t="str">
        <f t="shared" si="1273"/>
        <v/>
      </c>
      <c r="JL2447" s="1" t="str">
        <f t="shared" si="1274"/>
        <v/>
      </c>
      <c r="JM2447" s="1">
        <f t="shared" si="1275"/>
        <v>5.1005134058688508E-18</v>
      </c>
      <c r="JN2447" s="1" t="str">
        <f t="shared" si="1276"/>
        <v/>
      </c>
      <c r="JO2447" s="1" t="str">
        <f t="shared" si="1277"/>
        <v/>
      </c>
      <c r="JS2447" s="1">
        <v>1823</v>
      </c>
      <c r="JT2447" s="1">
        <f t="shared" si="1278"/>
        <v>32675.364550488492</v>
      </c>
      <c r="JU2447" s="1">
        <f t="shared" si="1279"/>
        <v>1.7818349520802663E-7</v>
      </c>
      <c r="JV2447" s="1">
        <f t="shared" si="1280"/>
        <v>0.99950261194138657</v>
      </c>
      <c r="JW2447" s="1">
        <f t="shared" si="1281"/>
        <v>1.7818349520802663E-7</v>
      </c>
      <c r="JX2447" s="1" t="str">
        <f t="shared" si="1282"/>
        <v/>
      </c>
      <c r="JY2447" s="1" t="str">
        <f t="shared" si="1283"/>
        <v/>
      </c>
      <c r="JZ2447" s="1">
        <f t="shared" si="1284"/>
        <v>3.4887920781090501E-8</v>
      </c>
      <c r="KA2447" s="1" t="str">
        <f t="shared" si="1285"/>
        <v/>
      </c>
      <c r="KB2447" s="1" t="str">
        <f t="shared" si="1286"/>
        <v/>
      </c>
      <c r="KE2447" s="1">
        <f t="shared" si="1249"/>
        <v>11.699199999999756</v>
      </c>
      <c r="KF2447" s="151">
        <f t="shared" si="1250"/>
        <v>0.11089494022430438</v>
      </c>
      <c r="KG2447" s="1">
        <f t="shared" si="1251"/>
        <v>2.2937300386513537E-4</v>
      </c>
      <c r="KH2447" s="1" t="str">
        <f t="shared" si="1247"/>
        <v/>
      </c>
      <c r="KI2447" s="132" t="str">
        <f t="shared" si="1248"/>
        <v/>
      </c>
    </row>
    <row r="2448" spans="237:295" ht="20.100000000000001" customHeight="1" x14ac:dyDescent="0.25">
      <c r="IC2448" s="1">
        <v>1824</v>
      </c>
      <c r="ID2448" s="1">
        <f t="shared" si="1252"/>
        <v>57500.902643627735</v>
      </c>
      <c r="IE2448" s="1">
        <f t="shared" si="1253"/>
        <v>1.0005029314162127E-7</v>
      </c>
      <c r="IF2448" s="1">
        <f t="shared" si="1254"/>
        <v>0.99950963992384123</v>
      </c>
      <c r="IG2448" s="1">
        <f t="shared" si="1255"/>
        <v>1.0005029314162127E-7</v>
      </c>
      <c r="IH2448" s="1" t="str">
        <f t="shared" si="1256"/>
        <v/>
      </c>
      <c r="II2448" s="1" t="str">
        <f t="shared" si="1257"/>
        <v/>
      </c>
      <c r="IL2448" s="1">
        <f t="shared" si="1258"/>
        <v>3.6443038848738489E-10</v>
      </c>
      <c r="IM2448" s="1" t="str">
        <f t="shared" si="1259"/>
        <v/>
      </c>
      <c r="IN2448" s="1" t="str">
        <f t="shared" si="1260"/>
        <v/>
      </c>
      <c r="IS2448" s="1">
        <v>1824</v>
      </c>
      <c r="IT2448" s="1">
        <f t="shared" si="1261"/>
        <v>119.14806244183191</v>
      </c>
      <c r="IU2448" s="1">
        <f t="shared" si="1262"/>
        <v>4.8284311532228319E-5</v>
      </c>
      <c r="IV2448" s="1">
        <f t="shared" si="1263"/>
        <v>0.99950963992384123</v>
      </c>
      <c r="IW2448" s="1">
        <f t="shared" si="1264"/>
        <v>4.8284311532228319E-5</v>
      </c>
      <c r="IX2448" s="1" t="str">
        <f t="shared" si="1265"/>
        <v/>
      </c>
      <c r="IY2448" s="1" t="str">
        <f t="shared" si="1266"/>
        <v/>
      </c>
      <c r="IZ2448" s="1">
        <f t="shared" si="1267"/>
        <v>4.9119242377740859E-5</v>
      </c>
      <c r="JA2448" s="1" t="str">
        <f t="shared" si="1268"/>
        <v/>
      </c>
      <c r="JB2448" s="1" t="str">
        <f t="shared" si="1269"/>
        <v/>
      </c>
      <c r="JF2448" s="1">
        <v>1824</v>
      </c>
      <c r="JG2448" s="1">
        <f t="shared" si="1287"/>
        <v>334.99020310300597</v>
      </c>
      <c r="JH2448" s="1">
        <f t="shared" si="1270"/>
        <v>1.7173583323073478E-5</v>
      </c>
      <c r="JI2448" s="1">
        <f t="shared" si="1271"/>
        <v>0.99950963992384123</v>
      </c>
      <c r="JJ2448" s="1">
        <f t="shared" si="1272"/>
        <v>1.7173583323073478E-5</v>
      </c>
      <c r="JK2448" s="1" t="str">
        <f t="shared" si="1273"/>
        <v/>
      </c>
      <c r="JL2448" s="1" t="str">
        <f t="shared" si="1274"/>
        <v/>
      </c>
      <c r="JM2448" s="1">
        <f t="shared" si="1275"/>
        <v>5.2722228782683738E-18</v>
      </c>
      <c r="JN2448" s="1" t="str">
        <f t="shared" si="1276"/>
        <v/>
      </c>
      <c r="JO2448" s="1" t="str">
        <f t="shared" si="1277"/>
        <v/>
      </c>
      <c r="JS2448" s="1">
        <v>1824</v>
      </c>
      <c r="JT2448" s="1">
        <f t="shared" si="1278"/>
        <v>32715.067302068666</v>
      </c>
      <c r="JU2448" s="1">
        <f t="shared" si="1279"/>
        <v>1.7585114871639059E-7</v>
      </c>
      <c r="JV2448" s="1">
        <f t="shared" si="1280"/>
        <v>0.99950963992384123</v>
      </c>
      <c r="JW2448" s="1">
        <f t="shared" si="1281"/>
        <v>1.7585114871639059E-7</v>
      </c>
      <c r="JX2448" s="1" t="str">
        <f t="shared" si="1282"/>
        <v/>
      </c>
      <c r="JY2448" s="1" t="str">
        <f t="shared" si="1283"/>
        <v/>
      </c>
      <c r="JZ2448" s="1">
        <f t="shared" si="1284"/>
        <v>3.4367570898339118E-8</v>
      </c>
      <c r="KA2448" s="1" t="str">
        <f t="shared" si="1285"/>
        <v/>
      </c>
      <c r="KB2448" s="1" t="str">
        <f t="shared" si="1286"/>
        <v/>
      </c>
      <c r="KE2448" s="1">
        <f t="shared" si="1249"/>
        <v>11.705599999999755</v>
      </c>
      <c r="KF2448" s="151">
        <f t="shared" si="1250"/>
        <v>0.11066556722043924</v>
      </c>
      <c r="KG2448" s="1">
        <f t="shared" si="1251"/>
        <v>2.289529178709504E-4</v>
      </c>
      <c r="KH2448" s="1" t="str">
        <f t="shared" si="1247"/>
        <v/>
      </c>
      <c r="KI2448" s="132" t="str">
        <f t="shared" si="1248"/>
        <v/>
      </c>
    </row>
    <row r="2449" spans="237:295" ht="20.100000000000001" customHeight="1" x14ac:dyDescent="0.25">
      <c r="IC2449" s="1">
        <v>1825</v>
      </c>
      <c r="ID2449" s="1">
        <f t="shared" si="1252"/>
        <v>57570.685292467082</v>
      </c>
      <c r="IE2449" s="1">
        <f t="shared" si="1253"/>
        <v>9.8739097337459226E-8</v>
      </c>
      <c r="IF2449" s="1">
        <f t="shared" si="1254"/>
        <v>0.99951657585761622</v>
      </c>
      <c r="IG2449" s="1">
        <f t="shared" si="1255"/>
        <v>9.8739097337459226E-8</v>
      </c>
      <c r="IH2449" s="1" t="str">
        <f t="shared" si="1256"/>
        <v/>
      </c>
      <c r="II2449" s="1" t="str">
        <f t="shared" si="1257"/>
        <v/>
      </c>
      <c r="IL2449" s="1">
        <f t="shared" si="1258"/>
        <v>3.7134411733085668E-10</v>
      </c>
      <c r="IM2449" s="1" t="str">
        <f t="shared" si="1259"/>
        <v/>
      </c>
      <c r="IN2449" s="1" t="str">
        <f t="shared" si="1260"/>
        <v/>
      </c>
      <c r="IS2449" s="1">
        <v>1825</v>
      </c>
      <c r="IT2449" s="1">
        <f t="shared" si="1261"/>
        <v>119.2926596049895</v>
      </c>
      <c r="IU2449" s="1">
        <f t="shared" si="1262"/>
        <v>4.7651527912111217E-5</v>
      </c>
      <c r="IV2449" s="1">
        <f t="shared" si="1263"/>
        <v>0.99951657585761622</v>
      </c>
      <c r="IW2449" s="1">
        <f t="shared" si="1264"/>
        <v>4.7651527912111217E-5</v>
      </c>
      <c r="IX2449" s="1" t="str">
        <f t="shared" si="1265"/>
        <v/>
      </c>
      <c r="IY2449" s="1" t="str">
        <f t="shared" si="1266"/>
        <v/>
      </c>
      <c r="IZ2449" s="1">
        <f t="shared" si="1267"/>
        <v>4.9769683686522486E-5</v>
      </c>
      <c r="JA2449" s="1" t="str">
        <f t="shared" si="1268"/>
        <v/>
      </c>
      <c r="JB2449" s="1" t="str">
        <f t="shared" si="1269"/>
        <v/>
      </c>
      <c r="JF2449" s="1">
        <v>1825</v>
      </c>
      <c r="JG2449" s="1">
        <f t="shared" si="1287"/>
        <v>335.39674461162605</v>
      </c>
      <c r="JH2449" s="1">
        <f t="shared" si="1270"/>
        <v>1.6948517211935106E-5</v>
      </c>
      <c r="JI2449" s="1">
        <f t="shared" si="1271"/>
        <v>0.99951657585761622</v>
      </c>
      <c r="JJ2449" s="1">
        <f t="shared" si="1272"/>
        <v>1.6948517211935106E-5</v>
      </c>
      <c r="JK2449" s="1" t="str">
        <f t="shared" si="1273"/>
        <v/>
      </c>
      <c r="JL2449" s="1" t="str">
        <f t="shared" si="1274"/>
        <v/>
      </c>
      <c r="JM2449" s="1">
        <f t="shared" si="1275"/>
        <v>5.4496257785276316E-18</v>
      </c>
      <c r="JN2449" s="1" t="str">
        <f t="shared" si="1276"/>
        <v/>
      </c>
      <c r="JO2449" s="1" t="str">
        <f t="shared" si="1277"/>
        <v/>
      </c>
      <c r="JS2449" s="1">
        <v>1825</v>
      </c>
      <c r="JT2449" s="1">
        <f t="shared" si="1278"/>
        <v>32754.770053648856</v>
      </c>
      <c r="JU2449" s="1">
        <f t="shared" si="1279"/>
        <v>1.7354655488548889E-7</v>
      </c>
      <c r="JV2449" s="1">
        <f t="shared" si="1280"/>
        <v>0.99951657585761622</v>
      </c>
      <c r="JW2449" s="1">
        <f t="shared" si="1281"/>
        <v>1.7354655488548889E-7</v>
      </c>
      <c r="JX2449" s="1" t="str">
        <f t="shared" si="1282"/>
        <v/>
      </c>
      <c r="JY2449" s="1" t="str">
        <f t="shared" si="1283"/>
        <v/>
      </c>
      <c r="JZ2449" s="1">
        <f t="shared" si="1284"/>
        <v>3.3854440307169121E-8</v>
      </c>
      <c r="KA2449" s="1" t="str">
        <f t="shared" si="1285"/>
        <v/>
      </c>
      <c r="KB2449" s="1" t="str">
        <f t="shared" si="1286"/>
        <v/>
      </c>
      <c r="KE2449" s="1">
        <f t="shared" si="1249"/>
        <v>11.711999999999755</v>
      </c>
      <c r="KF2449" s="151">
        <f t="shared" si="1250"/>
        <v>0.11043661430256829</v>
      </c>
      <c r="KG2449" s="1">
        <f t="shared" si="1251"/>
        <v>2.2853343054765607E-4</v>
      </c>
      <c r="KH2449" s="1" t="str">
        <f t="shared" si="1247"/>
        <v/>
      </c>
      <c r="KI2449" s="132" t="str">
        <f t="shared" si="1248"/>
        <v/>
      </c>
    </row>
    <row r="2450" spans="237:295" ht="20.100000000000001" customHeight="1" x14ac:dyDescent="0.25">
      <c r="IC2450" s="1">
        <v>1826</v>
      </c>
      <c r="ID2450" s="1">
        <f t="shared" si="1252"/>
        <v>57640.467941306444</v>
      </c>
      <c r="IE2450" s="1">
        <f t="shared" si="1253"/>
        <v>9.7443526126550928E-8</v>
      </c>
      <c r="IF2450" s="1">
        <f t="shared" si="1254"/>
        <v>0.99952342083879442</v>
      </c>
      <c r="IG2450" s="1">
        <f t="shared" si="1255"/>
        <v>9.7443526126550928E-8</v>
      </c>
      <c r="IH2450" s="1" t="str">
        <f t="shared" si="1256"/>
        <v/>
      </c>
      <c r="II2450" s="1" t="str">
        <f t="shared" si="1257"/>
        <v/>
      </c>
      <c r="IL2450" s="1">
        <f t="shared" si="1258"/>
        <v>3.7838295462399897E-10</v>
      </c>
      <c r="IM2450" s="1" t="str">
        <f t="shared" si="1259"/>
        <v/>
      </c>
      <c r="IN2450" s="1" t="str">
        <f t="shared" si="1260"/>
        <v/>
      </c>
      <c r="IS2450" s="1">
        <v>1826</v>
      </c>
      <c r="IT2450" s="1">
        <f t="shared" si="1261"/>
        <v>119.43725676814708</v>
      </c>
      <c r="IU2450" s="1">
        <f t="shared" si="1262"/>
        <v>4.7026284726954985E-5</v>
      </c>
      <c r="IV2450" s="1">
        <f t="shared" si="1263"/>
        <v>0.99952342083879442</v>
      </c>
      <c r="IW2450" s="1">
        <f t="shared" si="1264"/>
        <v>4.7026284726954985E-5</v>
      </c>
      <c r="IX2450" s="1" t="str">
        <f t="shared" si="1265"/>
        <v/>
      </c>
      <c r="IY2450" s="1" t="str">
        <f t="shared" si="1266"/>
        <v/>
      </c>
      <c r="IZ2450" s="1">
        <f t="shared" si="1267"/>
        <v>5.042793134271585E-5</v>
      </c>
      <c r="JA2450" s="1" t="str">
        <f t="shared" si="1268"/>
        <v/>
      </c>
      <c r="JB2450" s="1" t="str">
        <f t="shared" si="1269"/>
        <v/>
      </c>
      <c r="JF2450" s="1">
        <v>1826</v>
      </c>
      <c r="JG2450" s="1">
        <f t="shared" si="1287"/>
        <v>335.80328612024624</v>
      </c>
      <c r="JH2450" s="1">
        <f t="shared" si="1270"/>
        <v>1.6726133054499265E-5</v>
      </c>
      <c r="JI2450" s="1">
        <f t="shared" si="1271"/>
        <v>0.99952342083879442</v>
      </c>
      <c r="JJ2450" s="1">
        <f t="shared" si="1272"/>
        <v>1.6726133054499265E-5</v>
      </c>
      <c r="JK2450" s="1" t="str">
        <f t="shared" si="1273"/>
        <v/>
      </c>
      <c r="JL2450" s="1" t="str">
        <f t="shared" si="1274"/>
        <v/>
      </c>
      <c r="JM2450" s="1">
        <f t="shared" si="1275"/>
        <v>5.6329079101472555E-18</v>
      </c>
      <c r="JN2450" s="1" t="str">
        <f t="shared" si="1276"/>
        <v/>
      </c>
      <c r="JO2450" s="1" t="str">
        <f t="shared" si="1277"/>
        <v/>
      </c>
      <c r="JS2450" s="1">
        <v>1826</v>
      </c>
      <c r="JT2450" s="1">
        <f t="shared" si="1278"/>
        <v>32794.47280522903</v>
      </c>
      <c r="JU2450" s="1">
        <f t="shared" si="1279"/>
        <v>1.7126942326969687E-7</v>
      </c>
      <c r="JV2450" s="1">
        <f t="shared" si="1280"/>
        <v>0.99952342083879442</v>
      </c>
      <c r="JW2450" s="1">
        <f t="shared" si="1281"/>
        <v>1.7126942326969687E-7</v>
      </c>
      <c r="JX2450" s="1" t="str">
        <f t="shared" si="1282"/>
        <v/>
      </c>
      <c r="JY2450" s="1" t="str">
        <f t="shared" si="1283"/>
        <v/>
      </c>
      <c r="JZ2450" s="1">
        <f t="shared" si="1284"/>
        <v>3.3348437516243452E-8</v>
      </c>
      <c r="KA2450" s="1" t="str">
        <f t="shared" si="1285"/>
        <v/>
      </c>
      <c r="KB2450" s="1" t="str">
        <f t="shared" si="1286"/>
        <v/>
      </c>
      <c r="KE2450" s="1">
        <f t="shared" si="1249"/>
        <v>11.718399999999754</v>
      </c>
      <c r="KF2450" s="151">
        <f t="shared" si="1250"/>
        <v>0.11020808087202064</v>
      </c>
      <c r="KG2450" s="1">
        <f t="shared" si="1251"/>
        <v>2.2811454161131284E-4</v>
      </c>
      <c r="KH2450" s="1" t="str">
        <f t="shared" si="1247"/>
        <v/>
      </c>
      <c r="KI2450" s="132" t="str">
        <f t="shared" si="1248"/>
        <v/>
      </c>
    </row>
    <row r="2451" spans="237:295" ht="20.100000000000001" customHeight="1" x14ac:dyDescent="0.25">
      <c r="IC2451" s="1">
        <v>1827</v>
      </c>
      <c r="ID2451" s="1">
        <f t="shared" si="1252"/>
        <v>57710.250590145792</v>
      </c>
      <c r="IE2451" s="1">
        <f t="shared" si="1253"/>
        <v>9.6163415682112769E-8</v>
      </c>
      <c r="IF2451" s="1">
        <f t="shared" si="1254"/>
        <v>0.99953017595197691</v>
      </c>
      <c r="IG2451" s="1">
        <f t="shared" si="1255"/>
        <v>9.6163415682112769E-8</v>
      </c>
      <c r="IH2451" s="1" t="str">
        <f t="shared" si="1256"/>
        <v/>
      </c>
      <c r="II2451" s="1" t="str">
        <f t="shared" si="1257"/>
        <v/>
      </c>
      <c r="IL2451" s="1">
        <f t="shared" si="1258"/>
        <v>3.8554904442497336E-10</v>
      </c>
      <c r="IM2451" s="1" t="str">
        <f t="shared" si="1259"/>
        <v/>
      </c>
      <c r="IN2451" s="1" t="str">
        <f t="shared" si="1260"/>
        <v/>
      </c>
      <c r="IS2451" s="1">
        <v>1827</v>
      </c>
      <c r="IT2451" s="1">
        <f t="shared" si="1261"/>
        <v>119.58185393130461</v>
      </c>
      <c r="IU2451" s="1">
        <f t="shared" si="1262"/>
        <v>4.6408502913888106E-5</v>
      </c>
      <c r="IV2451" s="1">
        <f t="shared" si="1263"/>
        <v>0.99953017595197691</v>
      </c>
      <c r="IW2451" s="1">
        <f t="shared" si="1264"/>
        <v>4.6408502913888106E-5</v>
      </c>
      <c r="IX2451" s="1" t="str">
        <f t="shared" si="1265"/>
        <v/>
      </c>
      <c r="IY2451" s="1" t="str">
        <f t="shared" si="1266"/>
        <v/>
      </c>
      <c r="IZ2451" s="1">
        <f t="shared" si="1267"/>
        <v>5.1094067389052233E-5</v>
      </c>
      <c r="JA2451" s="1" t="str">
        <f t="shared" si="1268"/>
        <v/>
      </c>
      <c r="JB2451" s="1" t="str">
        <f t="shared" si="1269"/>
        <v/>
      </c>
      <c r="JF2451" s="1">
        <v>1827</v>
      </c>
      <c r="JG2451" s="1">
        <f t="shared" si="1287"/>
        <v>336.20982762886644</v>
      </c>
      <c r="JH2451" s="1">
        <f t="shared" si="1270"/>
        <v>1.6506402729979547E-5</v>
      </c>
      <c r="JI2451" s="1">
        <f t="shared" si="1271"/>
        <v>0.99953017595197691</v>
      </c>
      <c r="JJ2451" s="1">
        <f t="shared" si="1272"/>
        <v>1.6506402729979547E-5</v>
      </c>
      <c r="JK2451" s="1" t="str">
        <f t="shared" si="1273"/>
        <v/>
      </c>
      <c r="JL2451" s="1" t="str">
        <f t="shared" si="1274"/>
        <v/>
      </c>
      <c r="JM2451" s="1">
        <f t="shared" si="1275"/>
        <v>5.822261040171509E-18</v>
      </c>
      <c r="JN2451" s="1" t="str">
        <f t="shared" si="1276"/>
        <v/>
      </c>
      <c r="JO2451" s="1" t="str">
        <f t="shared" si="1277"/>
        <v/>
      </c>
      <c r="JS2451" s="1">
        <v>1827</v>
      </c>
      <c r="JT2451" s="1">
        <f t="shared" si="1278"/>
        <v>32834.175556809205</v>
      </c>
      <c r="JU2451" s="1">
        <f t="shared" si="1279"/>
        <v>1.6901946592254877E-7</v>
      </c>
      <c r="JV2451" s="1">
        <f t="shared" si="1280"/>
        <v>0.99953017595197691</v>
      </c>
      <c r="JW2451" s="1">
        <f t="shared" si="1281"/>
        <v>1.6901946592254877E-7</v>
      </c>
      <c r="JX2451" s="1" t="str">
        <f t="shared" si="1282"/>
        <v/>
      </c>
      <c r="JY2451" s="1" t="str">
        <f t="shared" si="1283"/>
        <v/>
      </c>
      <c r="JZ2451" s="1">
        <f t="shared" si="1284"/>
        <v>3.284947206139716E-8</v>
      </c>
      <c r="KA2451" s="1" t="str">
        <f t="shared" si="1285"/>
        <v/>
      </c>
      <c r="KB2451" s="1" t="str">
        <f t="shared" si="1286"/>
        <v/>
      </c>
      <c r="KE2451" s="1">
        <f t="shared" si="1249"/>
        <v>11.724799999999753</v>
      </c>
      <c r="KF2451" s="151">
        <f t="shared" si="1250"/>
        <v>0.10997996633040932</v>
      </c>
      <c r="KG2451" s="1">
        <f t="shared" si="1251"/>
        <v>2.2769625077416478E-4</v>
      </c>
      <c r="KH2451" s="1" t="str">
        <f t="shared" si="1247"/>
        <v/>
      </c>
      <c r="KI2451" s="132" t="str">
        <f t="shared" si="1248"/>
        <v/>
      </c>
    </row>
    <row r="2452" spans="237:295" ht="20.100000000000001" customHeight="1" x14ac:dyDescent="0.25">
      <c r="IC2452" s="1">
        <v>1828</v>
      </c>
      <c r="ID2452" s="1">
        <f t="shared" si="1252"/>
        <v>57780.033238985154</v>
      </c>
      <c r="IE2452" s="1">
        <f t="shared" si="1253"/>
        <v>9.4898603591014206E-8</v>
      </c>
      <c r="IF2452" s="1">
        <f t="shared" si="1254"/>
        <v>0.99953684227038198</v>
      </c>
      <c r="IG2452" s="1">
        <f t="shared" si="1255"/>
        <v>9.4898603591014206E-8</v>
      </c>
      <c r="IH2452" s="1" t="str">
        <f t="shared" si="1256"/>
        <v/>
      </c>
      <c r="II2452" s="1" t="str">
        <f t="shared" si="1257"/>
        <v/>
      </c>
      <c r="IL2452" s="1">
        <f t="shared" si="1258"/>
        <v>3.9284456524923906E-10</v>
      </c>
      <c r="IM2452" s="1" t="str">
        <f t="shared" si="1259"/>
        <v/>
      </c>
      <c r="IN2452" s="1" t="str">
        <f t="shared" si="1260"/>
        <v/>
      </c>
      <c r="IS2452" s="1">
        <v>1828</v>
      </c>
      <c r="IT2452" s="1">
        <f t="shared" si="1261"/>
        <v>119.72645109446219</v>
      </c>
      <c r="IU2452" s="1">
        <f t="shared" si="1262"/>
        <v>4.5798104092268609E-5</v>
      </c>
      <c r="IV2452" s="1">
        <f t="shared" si="1263"/>
        <v>0.99953684227038198</v>
      </c>
      <c r="IW2452" s="1">
        <f t="shared" si="1264"/>
        <v>4.5798104092268609E-5</v>
      </c>
      <c r="IX2452" s="1" t="str">
        <f t="shared" si="1265"/>
        <v/>
      </c>
      <c r="IY2452" s="1" t="str">
        <f t="shared" si="1266"/>
        <v/>
      </c>
      <c r="IZ2452" s="1">
        <f t="shared" si="1267"/>
        <v>5.1768174571545516E-5</v>
      </c>
      <c r="JA2452" s="1" t="str">
        <f t="shared" si="1268"/>
        <v/>
      </c>
      <c r="JB2452" s="1" t="str">
        <f t="shared" si="1269"/>
        <v/>
      </c>
      <c r="JF2452" s="1">
        <v>1828</v>
      </c>
      <c r="JG2452" s="1">
        <f t="shared" si="1287"/>
        <v>336.61636913748652</v>
      </c>
      <c r="JH2452" s="1">
        <f t="shared" si="1270"/>
        <v>1.6289298360242639E-5</v>
      </c>
      <c r="JI2452" s="1">
        <f t="shared" si="1271"/>
        <v>0.99953684227038198</v>
      </c>
      <c r="JJ2452" s="1">
        <f t="shared" si="1272"/>
        <v>1.6289298360242639E-5</v>
      </c>
      <c r="JK2452" s="1" t="str">
        <f t="shared" si="1273"/>
        <v/>
      </c>
      <c r="JL2452" s="1" t="str">
        <f t="shared" si="1274"/>
        <v/>
      </c>
      <c r="JM2452" s="1">
        <f t="shared" si="1275"/>
        <v>6.0178830872764243E-18</v>
      </c>
      <c r="JN2452" s="1" t="str">
        <f t="shared" si="1276"/>
        <v/>
      </c>
      <c r="JO2452" s="1" t="str">
        <f t="shared" si="1277"/>
        <v/>
      </c>
      <c r="JS2452" s="1">
        <v>1828</v>
      </c>
      <c r="JT2452" s="1">
        <f t="shared" si="1278"/>
        <v>32873.878308389394</v>
      </c>
      <c r="JU2452" s="1">
        <f t="shared" si="1279"/>
        <v>1.667963973822573E-7</v>
      </c>
      <c r="JV2452" s="1">
        <f t="shared" si="1280"/>
        <v>0.99953684227038198</v>
      </c>
      <c r="JW2452" s="1">
        <f t="shared" si="1281"/>
        <v>1.667963973822573E-7</v>
      </c>
      <c r="JX2452" s="1" t="str">
        <f t="shared" si="1282"/>
        <v/>
      </c>
      <c r="JY2452" s="1" t="str">
        <f t="shared" si="1283"/>
        <v/>
      </c>
      <c r="JZ2452" s="1">
        <f t="shared" si="1284"/>
        <v>3.2357454496031364E-8</v>
      </c>
      <c r="KA2452" s="1" t="str">
        <f t="shared" si="1285"/>
        <v/>
      </c>
      <c r="KB2452" s="1" t="str">
        <f t="shared" si="1286"/>
        <v/>
      </c>
      <c r="KE2452" s="1">
        <f t="shared" si="1249"/>
        <v>11.731199999999752</v>
      </c>
      <c r="KF2452" s="151">
        <f t="shared" si="1250"/>
        <v>0.10975227007963516</v>
      </c>
      <c r="KG2452" s="1">
        <f t="shared" si="1251"/>
        <v>2.2727855774810901E-4</v>
      </c>
      <c r="KH2452" s="1" t="str">
        <f t="shared" si="1247"/>
        <v/>
      </c>
      <c r="KI2452" s="132" t="str">
        <f t="shared" si="1248"/>
        <v/>
      </c>
    </row>
    <row r="2453" spans="237:295" ht="20.100000000000001" customHeight="1" x14ac:dyDescent="0.25">
      <c r="IC2453" s="1">
        <v>1829</v>
      </c>
      <c r="ID2453" s="1">
        <f t="shared" si="1252"/>
        <v>57849.815887824501</v>
      </c>
      <c r="IE2453" s="1">
        <f t="shared" si="1253"/>
        <v>9.3648928845535126E-8</v>
      </c>
      <c r="IF2453" s="1">
        <f t="shared" si="1254"/>
        <v>0.99954342085594339</v>
      </c>
      <c r="IG2453" s="1">
        <f t="shared" si="1255"/>
        <v>9.3648928845535126E-8</v>
      </c>
      <c r="IH2453" s="1" t="str">
        <f t="shared" si="1256"/>
        <v/>
      </c>
      <c r="II2453" s="1" t="str">
        <f t="shared" si="1257"/>
        <v/>
      </c>
      <c r="IL2453" s="1">
        <f t="shared" si="1258"/>
        <v>4.0027173058136937E-10</v>
      </c>
      <c r="IM2453" s="1" t="str">
        <f t="shared" si="1259"/>
        <v/>
      </c>
      <c r="IN2453" s="1" t="str">
        <f t="shared" si="1260"/>
        <v/>
      </c>
      <c r="IS2453" s="1">
        <v>1829</v>
      </c>
      <c r="IT2453" s="1">
        <f t="shared" si="1261"/>
        <v>119.87104825761972</v>
      </c>
      <c r="IU2453" s="1">
        <f t="shared" si="1262"/>
        <v>4.5195010559706392E-5</v>
      </c>
      <c r="IV2453" s="1">
        <f t="shared" si="1263"/>
        <v>0.99954342085594339</v>
      </c>
      <c r="IW2453" s="1">
        <f t="shared" si="1264"/>
        <v>4.5195010559706392E-5</v>
      </c>
      <c r="IX2453" s="1" t="str">
        <f t="shared" si="1265"/>
        <v/>
      </c>
      <c r="IY2453" s="1" t="str">
        <f t="shared" si="1266"/>
        <v/>
      </c>
      <c r="IZ2453" s="1">
        <f t="shared" si="1267"/>
        <v>5.2450336343449221E-5</v>
      </c>
      <c r="JA2453" s="1" t="str">
        <f t="shared" si="1268"/>
        <v/>
      </c>
      <c r="JB2453" s="1" t="str">
        <f t="shared" si="1269"/>
        <v/>
      </c>
      <c r="JF2453" s="1">
        <v>1829</v>
      </c>
      <c r="JG2453" s="1">
        <f t="shared" si="1287"/>
        <v>337.02291064610671</v>
      </c>
      <c r="JH2453" s="1">
        <f t="shared" si="1270"/>
        <v>1.6074792308392786E-5</v>
      </c>
      <c r="JI2453" s="1">
        <f t="shared" si="1271"/>
        <v>0.99954342085594339</v>
      </c>
      <c r="JJ2453" s="1">
        <f t="shared" si="1272"/>
        <v>1.6074792308392786E-5</v>
      </c>
      <c r="JK2453" s="1" t="str">
        <f t="shared" si="1273"/>
        <v/>
      </c>
      <c r="JL2453" s="1" t="str">
        <f t="shared" si="1274"/>
        <v/>
      </c>
      <c r="JM2453" s="1">
        <f t="shared" si="1275"/>
        <v>6.2199783156796363E-18</v>
      </c>
      <c r="JN2453" s="1" t="str">
        <f t="shared" si="1276"/>
        <v/>
      </c>
      <c r="JO2453" s="1" t="str">
        <f t="shared" si="1277"/>
        <v/>
      </c>
      <c r="JS2453" s="1">
        <v>1829</v>
      </c>
      <c r="JT2453" s="1">
        <f t="shared" si="1278"/>
        <v>32913.581059969569</v>
      </c>
      <c r="JU2453" s="1">
        <f t="shared" si="1279"/>
        <v>1.6459993465722282E-7</v>
      </c>
      <c r="JV2453" s="1">
        <f t="shared" si="1280"/>
        <v>0.99954342085594339</v>
      </c>
      <c r="JW2453" s="1">
        <f t="shared" si="1281"/>
        <v>1.6459993465722282E-7</v>
      </c>
      <c r="JX2453" s="1" t="str">
        <f t="shared" si="1282"/>
        <v/>
      </c>
      <c r="JY2453" s="1" t="str">
        <f t="shared" si="1283"/>
        <v/>
      </c>
      <c r="JZ2453" s="1">
        <f t="shared" si="1284"/>
        <v>3.1872296381570738E-8</v>
      </c>
      <c r="KA2453" s="1" t="str">
        <f t="shared" si="1285"/>
        <v/>
      </c>
      <c r="KB2453" s="1" t="str">
        <f t="shared" si="1286"/>
        <v/>
      </c>
      <c r="KE2453" s="1">
        <f t="shared" si="1249"/>
        <v>11.737599999999752</v>
      </c>
      <c r="KF2453" s="151">
        <f t="shared" si="1250"/>
        <v>0.10952499152188705</v>
      </c>
      <c r="KG2453" s="1">
        <f t="shared" si="1251"/>
        <v>2.2686146224153159E-4</v>
      </c>
      <c r="KH2453" s="1" t="str">
        <f t="shared" si="1247"/>
        <v/>
      </c>
      <c r="KI2453" s="132" t="str">
        <f t="shared" si="1248"/>
        <v/>
      </c>
    </row>
    <row r="2454" spans="237:295" ht="20.100000000000001" customHeight="1" x14ac:dyDescent="0.25">
      <c r="IC2454" s="1">
        <v>1830</v>
      </c>
      <c r="ID2454" s="1">
        <f t="shared" si="1252"/>
        <v>57919.598536663849</v>
      </c>
      <c r="IE2454" s="1">
        <f t="shared" si="1253"/>
        <v>9.2414231835115221E-8</v>
      </c>
      <c r="IF2454" s="1">
        <f t="shared" si="1254"/>
        <v>0.99954991275940785</v>
      </c>
      <c r="IG2454" s="1">
        <f t="shared" si="1255"/>
        <v>9.2414231835115221E-8</v>
      </c>
      <c r="IH2454" s="1" t="str">
        <f t="shared" si="1256"/>
        <v/>
      </c>
      <c r="II2454" s="1" t="str">
        <f t="shared" si="1257"/>
        <v/>
      </c>
      <c r="IL2454" s="1">
        <f t="shared" si="1258"/>
        <v>4.0783278939376837E-10</v>
      </c>
      <c r="IM2454" s="1" t="str">
        <f t="shared" si="1259"/>
        <v/>
      </c>
      <c r="IN2454" s="1" t="str">
        <f t="shared" si="1260"/>
        <v/>
      </c>
      <c r="IS2454" s="1">
        <v>1830</v>
      </c>
      <c r="IT2454" s="1">
        <f t="shared" si="1261"/>
        <v>120.0156454207773</v>
      </c>
      <c r="IU2454" s="1">
        <f t="shared" si="1262"/>
        <v>4.4599145288080941E-5</v>
      </c>
      <c r="IV2454" s="1">
        <f t="shared" si="1263"/>
        <v>0.99954991275940785</v>
      </c>
      <c r="IW2454" s="1">
        <f t="shared" si="1264"/>
        <v>4.4599145288080941E-5</v>
      </c>
      <c r="IX2454" s="1" t="str">
        <f t="shared" si="1265"/>
        <v/>
      </c>
      <c r="IY2454" s="1" t="str">
        <f t="shared" si="1266"/>
        <v/>
      </c>
      <c r="IZ2454" s="1">
        <f t="shared" si="1267"/>
        <v>5.3140636869214005E-5</v>
      </c>
      <c r="JA2454" s="1" t="str">
        <f t="shared" si="1268"/>
        <v/>
      </c>
      <c r="JB2454" s="1" t="str">
        <f t="shared" si="1269"/>
        <v/>
      </c>
      <c r="JF2454" s="1">
        <v>1830</v>
      </c>
      <c r="JG2454" s="1">
        <f t="shared" si="1287"/>
        <v>337.4294521547269</v>
      </c>
      <c r="JH2454" s="1">
        <f t="shared" si="1270"/>
        <v>1.5862857177356379E-5</v>
      </c>
      <c r="JI2454" s="1">
        <f t="shared" si="1271"/>
        <v>0.99954991275940785</v>
      </c>
      <c r="JJ2454" s="1">
        <f t="shared" si="1272"/>
        <v>1.5862857177356379E-5</v>
      </c>
      <c r="JK2454" s="1" t="str">
        <f t="shared" si="1273"/>
        <v/>
      </c>
      <c r="JL2454" s="1" t="str">
        <f t="shared" si="1274"/>
        <v/>
      </c>
      <c r="JM2454" s="1">
        <f t="shared" si="1275"/>
        <v>6.428757535052475E-18</v>
      </c>
      <c r="JN2454" s="1" t="str">
        <f t="shared" si="1276"/>
        <v/>
      </c>
      <c r="JO2454" s="1" t="str">
        <f t="shared" si="1277"/>
        <v/>
      </c>
      <c r="JS2454" s="1">
        <v>1830</v>
      </c>
      <c r="JT2454" s="1">
        <f t="shared" si="1278"/>
        <v>32953.283811549758</v>
      </c>
      <c r="JU2454" s="1">
        <f t="shared" si="1279"/>
        <v>1.6242979721153085E-7</v>
      </c>
      <c r="JV2454" s="1">
        <f t="shared" si="1280"/>
        <v>0.99954991275940785</v>
      </c>
      <c r="JW2454" s="1">
        <f t="shared" si="1281"/>
        <v>1.6242979721153085E-7</v>
      </c>
      <c r="JX2454" s="1" t="str">
        <f t="shared" si="1282"/>
        <v/>
      </c>
      <c r="JY2454" s="1" t="str">
        <f t="shared" si="1283"/>
        <v/>
      </c>
      <c r="JZ2454" s="1">
        <f t="shared" si="1284"/>
        <v>3.1393910277981676E-8</v>
      </c>
      <c r="KA2454" s="1" t="str">
        <f t="shared" si="1285"/>
        <v/>
      </c>
      <c r="KB2454" s="1" t="str">
        <f t="shared" si="1286"/>
        <v/>
      </c>
      <c r="KE2454" s="1">
        <f t="shared" si="1249"/>
        <v>11.743999999999751</v>
      </c>
      <c r="KF2454" s="151">
        <f t="shared" si="1250"/>
        <v>0.10929813005964552</v>
      </c>
      <c r="KG2454" s="1">
        <f t="shared" si="1251"/>
        <v>2.2644496396140301E-4</v>
      </c>
      <c r="KH2454" s="1" t="str">
        <f t="shared" si="1247"/>
        <v/>
      </c>
      <c r="KI2454" s="132" t="str">
        <f t="shared" si="1248"/>
        <v/>
      </c>
    </row>
    <row r="2455" spans="237:295" ht="20.100000000000001" customHeight="1" x14ac:dyDescent="0.25">
      <c r="IC2455" s="1">
        <v>1831</v>
      </c>
      <c r="ID2455" s="1">
        <f t="shared" si="1252"/>
        <v>57989.381185503211</v>
      </c>
      <c r="IE2455" s="1">
        <f t="shared" si="1253"/>
        <v>9.1194354338104202E-8</v>
      </c>
      <c r="IF2455" s="1">
        <f t="shared" si="1254"/>
        <v>0.99955631902043307</v>
      </c>
      <c r="IG2455" s="1">
        <f t="shared" si="1255"/>
        <v>9.1194354338104202E-8</v>
      </c>
      <c r="IH2455" s="1" t="str">
        <f t="shared" si="1256"/>
        <v/>
      </c>
      <c r="II2455" s="1" t="str">
        <f t="shared" si="1257"/>
        <v/>
      </c>
      <c r="IL2455" s="1">
        <f t="shared" si="1258"/>
        <v>4.1553002667230595E-10</v>
      </c>
      <c r="IM2455" s="1" t="str">
        <f t="shared" si="1259"/>
        <v/>
      </c>
      <c r="IN2455" s="1" t="str">
        <f t="shared" si="1260"/>
        <v/>
      </c>
      <c r="IS2455" s="1">
        <v>1831</v>
      </c>
      <c r="IT2455" s="1">
        <f t="shared" si="1261"/>
        <v>120.16024258393489</v>
      </c>
      <c r="IU2455" s="1">
        <f t="shared" si="1262"/>
        <v>4.4010431919560685E-5</v>
      </c>
      <c r="IV2455" s="1">
        <f t="shared" si="1263"/>
        <v>0.99955631902043307</v>
      </c>
      <c r="IW2455" s="1">
        <f t="shared" si="1264"/>
        <v>4.4010431919560685E-5</v>
      </c>
      <c r="IX2455" s="1" t="str">
        <f t="shared" si="1265"/>
        <v/>
      </c>
      <c r="IY2455" s="1" t="str">
        <f t="shared" si="1266"/>
        <v/>
      </c>
      <c r="IZ2455" s="1">
        <f t="shared" si="1267"/>
        <v>5.3839161028434948E-5</v>
      </c>
      <c r="JA2455" s="1" t="str">
        <f t="shared" si="1268"/>
        <v/>
      </c>
      <c r="JB2455" s="1" t="str">
        <f t="shared" si="1269"/>
        <v/>
      </c>
      <c r="JF2455" s="1">
        <v>1831</v>
      </c>
      <c r="JG2455" s="1">
        <f t="shared" si="1287"/>
        <v>337.83599366334698</v>
      </c>
      <c r="JH2455" s="1">
        <f t="shared" si="1270"/>
        <v>1.565346580846551E-5</v>
      </c>
      <c r="JI2455" s="1">
        <f t="shared" si="1271"/>
        <v>0.99955631902043307</v>
      </c>
      <c r="JJ2455" s="1">
        <f t="shared" si="1272"/>
        <v>1.565346580846551E-5</v>
      </c>
      <c r="JK2455" s="1" t="str">
        <f t="shared" si="1273"/>
        <v/>
      </c>
      <c r="JL2455" s="1" t="str">
        <f t="shared" si="1274"/>
        <v/>
      </c>
      <c r="JM2455" s="1">
        <f t="shared" si="1275"/>
        <v>6.6444383066136399E-18</v>
      </c>
      <c r="JN2455" s="1" t="str">
        <f t="shared" si="1276"/>
        <v/>
      </c>
      <c r="JO2455" s="1" t="str">
        <f t="shared" si="1277"/>
        <v/>
      </c>
      <c r="JS2455" s="1">
        <v>1831</v>
      </c>
      <c r="JT2455" s="1">
        <f t="shared" si="1278"/>
        <v>32992.986563129933</v>
      </c>
      <c r="JU2455" s="1">
        <f t="shared" si="1279"/>
        <v>1.6028570695045602E-7</v>
      </c>
      <c r="JV2455" s="1">
        <f t="shared" si="1280"/>
        <v>0.99955631902043307</v>
      </c>
      <c r="JW2455" s="1">
        <f t="shared" si="1281"/>
        <v>1.6028570695045602E-7</v>
      </c>
      <c r="JX2455" s="1" t="str">
        <f t="shared" si="1282"/>
        <v/>
      </c>
      <c r="JY2455" s="1" t="str">
        <f t="shared" si="1283"/>
        <v/>
      </c>
      <c r="JZ2455" s="1">
        <f t="shared" si="1284"/>
        <v>3.0922209734355828E-8</v>
      </c>
      <c r="KA2455" s="1" t="str">
        <f t="shared" si="1285"/>
        <v/>
      </c>
      <c r="KB2455" s="1" t="str">
        <f t="shared" si="1286"/>
        <v/>
      </c>
      <c r="KE2455" s="1">
        <f t="shared" si="1249"/>
        <v>11.75039999999975</v>
      </c>
      <c r="KF2455" s="151">
        <f t="shared" si="1250"/>
        <v>0.10907168509568411</v>
      </c>
      <c r="KG2455" s="1">
        <f t="shared" si="1251"/>
        <v>2.2602906261215416E-4</v>
      </c>
      <c r="KH2455" s="1" t="str">
        <f t="shared" si="1247"/>
        <v/>
      </c>
      <c r="KI2455" s="132" t="str">
        <f t="shared" si="1248"/>
        <v/>
      </c>
    </row>
    <row r="2456" spans="237:295" ht="20.100000000000001" customHeight="1" x14ac:dyDescent="0.25">
      <c r="IC2456" s="1">
        <v>1832</v>
      </c>
      <c r="ID2456" s="1">
        <f t="shared" si="1252"/>
        <v>58059.163834342558</v>
      </c>
      <c r="IE2456" s="1">
        <f t="shared" si="1253"/>
        <v>8.9989139513509477E-8</v>
      </c>
      <c r="IF2456" s="1">
        <f t="shared" si="1254"/>
        <v>0.9995626406676833</v>
      </c>
      <c r="IG2456" s="1">
        <f t="shared" si="1255"/>
        <v>8.9989139513509477E-8</v>
      </c>
      <c r="IH2456" s="1" t="str">
        <f t="shared" si="1256"/>
        <v/>
      </c>
      <c r="II2456" s="1" t="str">
        <f t="shared" si="1257"/>
        <v/>
      </c>
      <c r="IL2456" s="1">
        <f t="shared" si="1258"/>
        <v>4.2336576394898588E-10</v>
      </c>
      <c r="IM2456" s="1" t="str">
        <f t="shared" si="1259"/>
        <v/>
      </c>
      <c r="IN2456" s="1" t="str">
        <f t="shared" si="1260"/>
        <v/>
      </c>
      <c r="IS2456" s="1">
        <v>1832</v>
      </c>
      <c r="IT2456" s="1">
        <f t="shared" si="1261"/>
        <v>120.30483974709242</v>
      </c>
      <c r="IU2456" s="1">
        <f t="shared" si="1262"/>
        <v>4.3428794762620066E-5</v>
      </c>
      <c r="IV2456" s="1">
        <f t="shared" si="1263"/>
        <v>0.9995626406676833</v>
      </c>
      <c r="IW2456" s="1">
        <f t="shared" si="1264"/>
        <v>4.3428794762620066E-5</v>
      </c>
      <c r="IX2456" s="1" t="str">
        <f t="shared" si="1265"/>
        <v/>
      </c>
      <c r="IY2456" s="1" t="str">
        <f t="shared" si="1266"/>
        <v/>
      </c>
      <c r="IZ2456" s="1">
        <f t="shared" si="1267"/>
        <v>5.4545994419796813E-5</v>
      </c>
      <c r="JA2456" s="1" t="str">
        <f t="shared" si="1268"/>
        <v/>
      </c>
      <c r="JB2456" s="1" t="str">
        <f t="shared" si="1269"/>
        <v/>
      </c>
      <c r="JF2456" s="1">
        <v>1832</v>
      </c>
      <c r="JG2456" s="1">
        <f t="shared" si="1287"/>
        <v>338.24253517196718</v>
      </c>
      <c r="JH2456" s="1">
        <f t="shared" si="1270"/>
        <v>1.544659128004126E-5</v>
      </c>
      <c r="JI2456" s="1">
        <f t="shared" si="1271"/>
        <v>0.9995626406676833</v>
      </c>
      <c r="JJ2456" s="1">
        <f t="shared" si="1272"/>
        <v>1.544659128004126E-5</v>
      </c>
      <c r="JK2456" s="1" t="str">
        <f t="shared" si="1273"/>
        <v/>
      </c>
      <c r="JL2456" s="1" t="str">
        <f t="shared" si="1274"/>
        <v/>
      </c>
      <c r="JM2456" s="1">
        <f t="shared" si="1275"/>
        <v>6.8672451555943821E-18</v>
      </c>
      <c r="JN2456" s="1" t="str">
        <f t="shared" si="1276"/>
        <v/>
      </c>
      <c r="JO2456" s="1" t="str">
        <f t="shared" si="1277"/>
        <v/>
      </c>
      <c r="JS2456" s="1">
        <v>1832</v>
      </c>
      <c r="JT2456" s="1">
        <f t="shared" si="1278"/>
        <v>33032.689314710107</v>
      </c>
      <c r="JU2456" s="1">
        <f t="shared" si="1279"/>
        <v>1.5816738820595253E-7</v>
      </c>
      <c r="JV2456" s="1">
        <f t="shared" si="1280"/>
        <v>0.9995626406676833</v>
      </c>
      <c r="JW2456" s="1">
        <f t="shared" si="1281"/>
        <v>1.5816738820595253E-7</v>
      </c>
      <c r="JX2456" s="1" t="str">
        <f t="shared" si="1282"/>
        <v/>
      </c>
      <c r="JY2456" s="1" t="str">
        <f t="shared" si="1283"/>
        <v/>
      </c>
      <c r="JZ2456" s="1">
        <f t="shared" si="1284"/>
        <v>3.045710927955411E-8</v>
      </c>
      <c r="KA2456" s="1" t="str">
        <f t="shared" si="1285"/>
        <v/>
      </c>
      <c r="KB2456" s="1" t="str">
        <f t="shared" si="1286"/>
        <v/>
      </c>
      <c r="KE2456" s="1">
        <f t="shared" si="1249"/>
        <v>11.75679999999975</v>
      </c>
      <c r="KF2456" s="151">
        <f t="shared" si="1250"/>
        <v>0.10884565603307196</v>
      </c>
      <c r="KG2456" s="1">
        <f t="shared" si="1251"/>
        <v>2.2561375789660609E-4</v>
      </c>
      <c r="KH2456" s="1" t="str">
        <f t="shared" si="1247"/>
        <v/>
      </c>
      <c r="KI2456" s="132" t="str">
        <f t="shared" si="1248"/>
        <v/>
      </c>
    </row>
    <row r="2457" spans="237:295" ht="20.100000000000001" customHeight="1" x14ac:dyDescent="0.25">
      <c r="IC2457" s="1">
        <v>1833</v>
      </c>
      <c r="ID2457" s="1">
        <f t="shared" si="1252"/>
        <v>58128.94648318192</v>
      </c>
      <c r="IE2457" s="1">
        <f t="shared" si="1253"/>
        <v>8.8798431892741996E-8</v>
      </c>
      <c r="IF2457" s="1">
        <f t="shared" si="1254"/>
        <v>0.99956887871892641</v>
      </c>
      <c r="IG2457" s="1">
        <f t="shared" si="1255"/>
        <v>8.8798431892741996E-8</v>
      </c>
      <c r="IH2457" s="1" t="str">
        <f t="shared" si="1256"/>
        <v/>
      </c>
      <c r="II2457" s="1" t="str">
        <f t="shared" si="1257"/>
        <v/>
      </c>
      <c r="IL2457" s="1">
        <f t="shared" si="1258"/>
        <v>4.313423598417314E-10</v>
      </c>
      <c r="IM2457" s="1" t="str">
        <f t="shared" si="1259"/>
        <v/>
      </c>
      <c r="IN2457" s="1" t="str">
        <f t="shared" si="1260"/>
        <v/>
      </c>
      <c r="IS2457" s="1">
        <v>1833</v>
      </c>
      <c r="IT2457" s="1">
        <f t="shared" si="1261"/>
        <v>120.44943691025</v>
      </c>
      <c r="IU2457" s="1">
        <f t="shared" si="1262"/>
        <v>4.285415878805514E-5</v>
      </c>
      <c r="IV2457" s="1">
        <f t="shared" si="1263"/>
        <v>0.99956887871892641</v>
      </c>
      <c r="IW2457" s="1">
        <f t="shared" si="1264"/>
        <v>4.285415878805514E-5</v>
      </c>
      <c r="IX2457" s="1" t="str">
        <f t="shared" si="1265"/>
        <v/>
      </c>
      <c r="IY2457" s="1" t="str">
        <f t="shared" si="1266"/>
        <v/>
      </c>
      <c r="IZ2457" s="1">
        <f t="shared" si="1267"/>
        <v>5.526122336501275E-5</v>
      </c>
      <c r="JA2457" s="1" t="str">
        <f t="shared" si="1268"/>
        <v/>
      </c>
      <c r="JB2457" s="1" t="str">
        <f t="shared" si="1269"/>
        <v/>
      </c>
      <c r="JF2457" s="1">
        <v>1833</v>
      </c>
      <c r="JG2457" s="1">
        <f t="shared" si="1287"/>
        <v>338.64907668058726</v>
      </c>
      <c r="JH2457" s="1">
        <f t="shared" si="1270"/>
        <v>1.524220690597731E-5</v>
      </c>
      <c r="JI2457" s="1">
        <f t="shared" si="1271"/>
        <v>0.99956887871892641</v>
      </c>
      <c r="JJ2457" s="1">
        <f t="shared" si="1272"/>
        <v>1.524220690597731E-5</v>
      </c>
      <c r="JK2457" s="1" t="str">
        <f t="shared" si="1273"/>
        <v/>
      </c>
      <c r="JL2457" s="1" t="str">
        <f t="shared" si="1274"/>
        <v/>
      </c>
      <c r="JM2457" s="1">
        <f t="shared" si="1275"/>
        <v>7.097409790265482E-18</v>
      </c>
      <c r="JN2457" s="1" t="str">
        <f t="shared" si="1276"/>
        <v/>
      </c>
      <c r="JO2457" s="1" t="str">
        <f t="shared" si="1277"/>
        <v/>
      </c>
      <c r="JS2457" s="1">
        <v>1833</v>
      </c>
      <c r="JT2457" s="1">
        <f t="shared" si="1278"/>
        <v>33072.392066290296</v>
      </c>
      <c r="JU2457" s="1">
        <f t="shared" si="1279"/>
        <v>1.5607456772214884E-7</v>
      </c>
      <c r="JV2457" s="1">
        <f t="shared" si="1280"/>
        <v>0.99956887871892641</v>
      </c>
      <c r="JW2457" s="1">
        <f t="shared" si="1281"/>
        <v>1.5607456772214884E-7</v>
      </c>
      <c r="JX2457" s="1" t="str">
        <f t="shared" si="1282"/>
        <v/>
      </c>
      <c r="JY2457" s="1" t="str">
        <f t="shared" si="1283"/>
        <v/>
      </c>
      <c r="JZ2457" s="1">
        <f t="shared" si="1284"/>
        <v>2.9998524412914662E-8</v>
      </c>
      <c r="KA2457" s="1" t="str">
        <f t="shared" si="1285"/>
        <v/>
      </c>
      <c r="KB2457" s="1" t="str">
        <f t="shared" si="1286"/>
        <v/>
      </c>
      <c r="KE2457" s="1">
        <f t="shared" si="1249"/>
        <v>11.763199999999749</v>
      </c>
      <c r="KF2457" s="151">
        <f t="shared" si="1250"/>
        <v>0.10862004227517535</v>
      </c>
      <c r="KG2457" s="1">
        <f t="shared" si="1251"/>
        <v>2.2519904951527614E-4</v>
      </c>
      <c r="KH2457" s="1" t="str">
        <f t="shared" si="1247"/>
        <v/>
      </c>
      <c r="KI2457" s="132" t="str">
        <f t="shared" si="1248"/>
        <v/>
      </c>
    </row>
    <row r="2458" spans="237:295" ht="20.100000000000001" customHeight="1" x14ac:dyDescent="0.25">
      <c r="IC2458" s="1">
        <v>1834</v>
      </c>
      <c r="ID2458" s="1">
        <f t="shared" si="1252"/>
        <v>58198.729132021268</v>
      </c>
      <c r="IE2458" s="1">
        <f t="shared" si="1253"/>
        <v>8.7622077371363441E-8</v>
      </c>
      <c r="IF2458" s="1">
        <f t="shared" si="1254"/>
        <v>0.99957503418112859</v>
      </c>
      <c r="IG2458" s="1">
        <f t="shared" si="1255"/>
        <v>8.7622077371363441E-8</v>
      </c>
      <c r="IH2458" s="1" t="str">
        <f t="shared" si="1256"/>
        <v/>
      </c>
      <c r="II2458" s="1" t="str">
        <f t="shared" si="1257"/>
        <v/>
      </c>
      <c r="IL2458" s="1">
        <f t="shared" si="1258"/>
        <v>4.3946221060133913E-10</v>
      </c>
      <c r="IM2458" s="1" t="str">
        <f t="shared" si="1259"/>
        <v/>
      </c>
      <c r="IN2458" s="1" t="str">
        <f t="shared" si="1260"/>
        <v/>
      </c>
      <c r="IS2458" s="1">
        <v>1834</v>
      </c>
      <c r="IT2458" s="1">
        <f t="shared" si="1261"/>
        <v>120.59403407340758</v>
      </c>
      <c r="IU2458" s="1">
        <f t="shared" si="1262"/>
        <v>4.2286449625002521E-5</v>
      </c>
      <c r="IV2458" s="1">
        <f t="shared" si="1263"/>
        <v>0.99957503418112859</v>
      </c>
      <c r="IW2458" s="1">
        <f t="shared" si="1264"/>
        <v>4.2286449625002521E-5</v>
      </c>
      <c r="IX2458" s="1" t="str">
        <f t="shared" si="1265"/>
        <v/>
      </c>
      <c r="IY2458" s="1" t="str">
        <f t="shared" si="1266"/>
        <v/>
      </c>
      <c r="IZ2458" s="1">
        <f t="shared" si="1267"/>
        <v>5.5984934912754504E-5</v>
      </c>
      <c r="JA2458" s="1" t="str">
        <f t="shared" si="1268"/>
        <v/>
      </c>
      <c r="JB2458" s="1" t="str">
        <f t="shared" si="1269"/>
        <v/>
      </c>
      <c r="JF2458" s="1">
        <v>1834</v>
      </c>
      <c r="JG2458" s="1">
        <f t="shared" si="1287"/>
        <v>339.05561818920745</v>
      </c>
      <c r="JH2458" s="1">
        <f t="shared" si="1270"/>
        <v>1.5040286234322939E-5</v>
      </c>
      <c r="JI2458" s="1">
        <f t="shared" si="1271"/>
        <v>0.99957503418112859</v>
      </c>
      <c r="JJ2458" s="1">
        <f t="shared" si="1272"/>
        <v>1.5040286234322939E-5</v>
      </c>
      <c r="JK2458" s="1" t="str">
        <f t="shared" si="1273"/>
        <v/>
      </c>
      <c r="JL2458" s="1" t="str">
        <f t="shared" si="1274"/>
        <v/>
      </c>
      <c r="JM2458" s="1">
        <f t="shared" si="1275"/>
        <v>7.3351713277275542E-18</v>
      </c>
      <c r="JN2458" s="1" t="str">
        <f t="shared" si="1276"/>
        <v/>
      </c>
      <c r="JO2458" s="1" t="str">
        <f t="shared" si="1277"/>
        <v/>
      </c>
      <c r="JS2458" s="1">
        <v>1834</v>
      </c>
      <c r="JT2458" s="1">
        <f t="shared" si="1278"/>
        <v>33112.094817870471</v>
      </c>
      <c r="JU2458" s="1">
        <f t="shared" si="1279"/>
        <v>1.5400697464084424E-7</v>
      </c>
      <c r="JV2458" s="1">
        <f t="shared" si="1280"/>
        <v>0.99957503418112859</v>
      </c>
      <c r="JW2458" s="1">
        <f t="shared" si="1281"/>
        <v>1.5400697464084424E-7</v>
      </c>
      <c r="JX2458" s="1" t="str">
        <f t="shared" si="1282"/>
        <v/>
      </c>
      <c r="JY2458" s="1" t="str">
        <f t="shared" si="1283"/>
        <v/>
      </c>
      <c r="JZ2458" s="1">
        <f t="shared" si="1284"/>
        <v>2.9546371595023994E-8</v>
      </c>
      <c r="KA2458" s="1" t="str">
        <f t="shared" si="1285"/>
        <v/>
      </c>
      <c r="KB2458" s="1" t="str">
        <f t="shared" si="1286"/>
        <v/>
      </c>
      <c r="KE2458" s="1">
        <f t="shared" si="1249"/>
        <v>11.769599999999748</v>
      </c>
      <c r="KF2458" s="151">
        <f t="shared" si="1250"/>
        <v>0.10839484322566008</v>
      </c>
      <c r="KG2458" s="1">
        <f t="shared" si="1251"/>
        <v>2.2478493716644732E-4</v>
      </c>
      <c r="KH2458" s="1" t="str">
        <f t="shared" si="1247"/>
        <v/>
      </c>
      <c r="KI2458" s="132" t="str">
        <f t="shared" si="1248"/>
        <v/>
      </c>
    </row>
    <row r="2459" spans="237:295" ht="20.100000000000001" customHeight="1" x14ac:dyDescent="0.25">
      <c r="IC2459" s="1">
        <v>1835</v>
      </c>
      <c r="ID2459" s="1">
        <f t="shared" si="1252"/>
        <v>58268.51178086063</v>
      </c>
      <c r="IE2459" s="1">
        <f t="shared" si="1253"/>
        <v>8.6459923200832511E-8</v>
      </c>
      <c r="IF2459" s="1">
        <f t="shared" si="1254"/>
        <v>0.99958110805054967</v>
      </c>
      <c r="IG2459" s="1">
        <f t="shared" si="1255"/>
        <v>8.6459923200832511E-8</v>
      </c>
      <c r="IH2459" s="1" t="str">
        <f t="shared" si="1256"/>
        <v/>
      </c>
      <c r="II2459" s="1" t="str">
        <f t="shared" si="1257"/>
        <v/>
      </c>
      <c r="IL2459" s="1">
        <f t="shared" si="1258"/>
        <v>4.4772775066572392E-10</v>
      </c>
      <c r="IM2459" s="1" t="str">
        <f t="shared" si="1259"/>
        <v/>
      </c>
      <c r="IN2459" s="1" t="str">
        <f t="shared" si="1260"/>
        <v/>
      </c>
      <c r="IS2459" s="1">
        <v>1835</v>
      </c>
      <c r="IT2459" s="1">
        <f t="shared" si="1261"/>
        <v>120.73863123656511</v>
      </c>
      <c r="IU2459" s="1">
        <f t="shared" si="1262"/>
        <v>4.1725593556955327E-5</v>
      </c>
      <c r="IV2459" s="1">
        <f t="shared" si="1263"/>
        <v>0.99958110805054967</v>
      </c>
      <c r="IW2459" s="1">
        <f t="shared" si="1264"/>
        <v>4.1725593556955327E-5</v>
      </c>
      <c r="IX2459" s="1" t="str">
        <f t="shared" si="1265"/>
        <v/>
      </c>
      <c r="IY2459" s="1" t="str">
        <f t="shared" si="1266"/>
        <v/>
      </c>
      <c r="IZ2459" s="1">
        <f t="shared" si="1267"/>
        <v>5.6717216842577395E-5</v>
      </c>
      <c r="JA2459" s="1" t="str">
        <f t="shared" si="1268"/>
        <v/>
      </c>
      <c r="JB2459" s="1" t="str">
        <f t="shared" si="1269"/>
        <v/>
      </c>
      <c r="JF2459" s="1">
        <v>1835</v>
      </c>
      <c r="JG2459" s="1">
        <f t="shared" si="1287"/>
        <v>339.46215969782764</v>
      </c>
      <c r="JH2459" s="1">
        <f t="shared" si="1270"/>
        <v>1.4840803045866717E-5</v>
      </c>
      <c r="JI2459" s="1">
        <f t="shared" si="1271"/>
        <v>0.99958110805054967</v>
      </c>
      <c r="JJ2459" s="1">
        <f t="shared" si="1272"/>
        <v>1.4840803045866717E-5</v>
      </c>
      <c r="JK2459" s="1" t="str">
        <f t="shared" si="1273"/>
        <v/>
      </c>
      <c r="JL2459" s="1" t="str">
        <f t="shared" si="1274"/>
        <v/>
      </c>
      <c r="JM2459" s="1">
        <f t="shared" si="1275"/>
        <v>7.5807765266682414E-18</v>
      </c>
      <c r="JN2459" s="1" t="str">
        <f t="shared" si="1276"/>
        <v/>
      </c>
      <c r="JO2459" s="1" t="str">
        <f t="shared" si="1277"/>
        <v/>
      </c>
      <c r="JS2459" s="1">
        <v>1835</v>
      </c>
      <c r="JT2459" s="1">
        <f t="shared" si="1278"/>
        <v>33151.79756945066</v>
      </c>
      <c r="JU2459" s="1">
        <f t="shared" si="1279"/>
        <v>1.5196434048699769E-7</v>
      </c>
      <c r="JV2459" s="1">
        <f t="shared" si="1280"/>
        <v>0.99958110805054967</v>
      </c>
      <c r="JW2459" s="1">
        <f t="shared" si="1281"/>
        <v>1.5196434048699769E-7</v>
      </c>
      <c r="JX2459" s="1" t="str">
        <f t="shared" si="1282"/>
        <v/>
      </c>
      <c r="JY2459" s="1" t="str">
        <f t="shared" si="1283"/>
        <v/>
      </c>
      <c r="JZ2459" s="1">
        <f t="shared" si="1284"/>
        <v>2.9100568238548507E-8</v>
      </c>
      <c r="KA2459" s="1" t="str">
        <f t="shared" si="1285"/>
        <v/>
      </c>
      <c r="KB2459" s="1" t="str">
        <f t="shared" si="1286"/>
        <v/>
      </c>
      <c r="KE2459" s="1">
        <f t="shared" si="1249"/>
        <v>11.775999999999748</v>
      </c>
      <c r="KF2459" s="151">
        <f t="shared" si="1250"/>
        <v>0.10817005828849363</v>
      </c>
      <c r="KG2459" s="1">
        <f t="shared" si="1251"/>
        <v>2.2437142054662629E-4</v>
      </c>
      <c r="KH2459" s="1" t="str">
        <f t="shared" si="1247"/>
        <v/>
      </c>
      <c r="KI2459" s="132" t="str">
        <f t="shared" si="1248"/>
        <v/>
      </c>
    </row>
    <row r="2460" spans="237:295" ht="20.100000000000001" customHeight="1" x14ac:dyDescent="0.25">
      <c r="IC2460" s="1">
        <v>1836</v>
      </c>
      <c r="ID2460" s="1">
        <f t="shared" si="1252"/>
        <v>58338.294429699978</v>
      </c>
      <c r="IE2460" s="1">
        <f t="shared" si="1253"/>
        <v>8.531181798025519E-8</v>
      </c>
      <c r="IF2460" s="1">
        <f t="shared" si="1254"/>
        <v>0.99958710131283735</v>
      </c>
      <c r="IG2460" s="1">
        <f t="shared" si="1255"/>
        <v>8.531181798025519E-8</v>
      </c>
      <c r="IH2460" s="1" t="str">
        <f t="shared" si="1256"/>
        <v/>
      </c>
      <c r="II2460" s="1" t="str">
        <f t="shared" si="1257"/>
        <v/>
      </c>
      <c r="IL2460" s="1">
        <f t="shared" si="1258"/>
        <v>4.5614145322149877E-10</v>
      </c>
      <c r="IM2460" s="1" t="str">
        <f t="shared" si="1259"/>
        <v/>
      </c>
      <c r="IN2460" s="1" t="str">
        <f t="shared" si="1260"/>
        <v/>
      </c>
      <c r="IS2460" s="1">
        <v>1836</v>
      </c>
      <c r="IT2460" s="1">
        <f t="shared" si="1261"/>
        <v>120.8832283997227</v>
      </c>
      <c r="IU2460" s="1">
        <f t="shared" si="1262"/>
        <v>4.1171517517780958E-5</v>
      </c>
      <c r="IV2460" s="1">
        <f t="shared" si="1263"/>
        <v>0.99958710131283735</v>
      </c>
      <c r="IW2460" s="1">
        <f t="shared" si="1264"/>
        <v>4.1171517517780958E-5</v>
      </c>
      <c r="IX2460" s="1" t="str">
        <f t="shared" si="1265"/>
        <v/>
      </c>
      <c r="IY2460" s="1" t="str">
        <f t="shared" si="1266"/>
        <v/>
      </c>
      <c r="IZ2460" s="1">
        <f t="shared" si="1267"/>
        <v>5.7458157668839042E-5</v>
      </c>
      <c r="JA2460" s="1" t="str">
        <f t="shared" si="1268"/>
        <v/>
      </c>
      <c r="JB2460" s="1" t="str">
        <f t="shared" si="1269"/>
        <v/>
      </c>
      <c r="JF2460" s="1">
        <v>1836</v>
      </c>
      <c r="JG2460" s="1">
        <f t="shared" si="1287"/>
        <v>339.86870120644772</v>
      </c>
      <c r="JH2460" s="1">
        <f t="shared" si="1270"/>
        <v>1.4643731352720059E-5</v>
      </c>
      <c r="JI2460" s="1">
        <f t="shared" si="1271"/>
        <v>0.99958710131283735</v>
      </c>
      <c r="JJ2460" s="1">
        <f t="shared" si="1272"/>
        <v>1.4643731352720059E-5</v>
      </c>
      <c r="JK2460" s="1" t="str">
        <f t="shared" si="1273"/>
        <v/>
      </c>
      <c r="JL2460" s="1" t="str">
        <f t="shared" si="1274"/>
        <v/>
      </c>
      <c r="JM2460" s="1">
        <f t="shared" si="1275"/>
        <v>7.8344800272957444E-18</v>
      </c>
      <c r="JN2460" s="1" t="str">
        <f t="shared" si="1276"/>
        <v/>
      </c>
      <c r="JO2460" s="1" t="str">
        <f t="shared" si="1277"/>
        <v/>
      </c>
      <c r="JS2460" s="1">
        <v>1836</v>
      </c>
      <c r="JT2460" s="1">
        <f t="shared" si="1278"/>
        <v>33191.500321030835</v>
      </c>
      <c r="JU2460" s="1">
        <f t="shared" si="1279"/>
        <v>1.4994639915423184E-7</v>
      </c>
      <c r="JV2460" s="1">
        <f t="shared" si="1280"/>
        <v>0.99958710131283735</v>
      </c>
      <c r="JW2460" s="1">
        <f t="shared" si="1281"/>
        <v>1.4994639915423184E-7</v>
      </c>
      <c r="JX2460" s="1" t="str">
        <f t="shared" si="1282"/>
        <v/>
      </c>
      <c r="JY2460" s="1" t="str">
        <f t="shared" si="1283"/>
        <v/>
      </c>
      <c r="JZ2460" s="1">
        <f t="shared" si="1284"/>
        <v>2.8661032699131391E-8</v>
      </c>
      <c r="KA2460" s="1" t="str">
        <f t="shared" si="1285"/>
        <v/>
      </c>
      <c r="KB2460" s="1" t="str">
        <f t="shared" si="1286"/>
        <v/>
      </c>
      <c r="KE2460" s="1">
        <f t="shared" si="1249"/>
        <v>11.782399999999747</v>
      </c>
      <c r="KF2460" s="151">
        <f t="shared" si="1250"/>
        <v>0.107945686867947</v>
      </c>
      <c r="KG2460" s="1">
        <f t="shared" si="1251"/>
        <v>2.2395849935014089E-4</v>
      </c>
      <c r="KH2460" s="1" t="str">
        <f t="shared" si="1247"/>
        <v/>
      </c>
      <c r="KI2460" s="132" t="str">
        <f t="shared" si="1248"/>
        <v/>
      </c>
    </row>
    <row r="2461" spans="237:295" ht="20.100000000000001" customHeight="1" x14ac:dyDescent="0.25">
      <c r="IC2461" s="1">
        <v>1837</v>
      </c>
      <c r="ID2461" s="1">
        <f t="shared" si="1252"/>
        <v>58408.07707853934</v>
      </c>
      <c r="IE2461" s="1">
        <f t="shared" si="1253"/>
        <v>8.4177611648133934E-8</v>
      </c>
      <c r="IF2461" s="1">
        <f t="shared" si="1254"/>
        <v>0.99959301494312092</v>
      </c>
      <c r="IG2461" s="1">
        <f t="shared" si="1255"/>
        <v>8.4177611648133934E-8</v>
      </c>
      <c r="IH2461" s="1" t="str">
        <f t="shared" si="1256"/>
        <v/>
      </c>
      <c r="II2461" s="1" t="str">
        <f t="shared" si="1257"/>
        <v/>
      </c>
      <c r="IL2461" s="1">
        <f t="shared" si="1258"/>
        <v>4.6470583077301468E-10</v>
      </c>
      <c r="IM2461" s="1" t="str">
        <f t="shared" si="1259"/>
        <v/>
      </c>
      <c r="IN2461" s="1" t="str">
        <f t="shared" si="1260"/>
        <v/>
      </c>
      <c r="IS2461" s="1">
        <v>1837</v>
      </c>
      <c r="IT2461" s="1">
        <f t="shared" si="1261"/>
        <v>121.02782556288022</v>
      </c>
      <c r="IU2461" s="1">
        <f t="shared" si="1262"/>
        <v>4.0624149087741165E-5</v>
      </c>
      <c r="IV2461" s="1">
        <f t="shared" si="1263"/>
        <v>0.99959301494312092</v>
      </c>
      <c r="IW2461" s="1">
        <f t="shared" si="1264"/>
        <v>4.0624149087741165E-5</v>
      </c>
      <c r="IX2461" s="1" t="str">
        <f t="shared" si="1265"/>
        <v/>
      </c>
      <c r="IY2461" s="1" t="str">
        <f t="shared" si="1266"/>
        <v/>
      </c>
      <c r="IZ2461" s="1">
        <f t="shared" si="1267"/>
        <v>5.8207846644605864E-5</v>
      </c>
      <c r="JA2461" s="1" t="str">
        <f t="shared" si="1268"/>
        <v/>
      </c>
      <c r="JB2461" s="1" t="str">
        <f t="shared" si="1269"/>
        <v/>
      </c>
      <c r="JF2461" s="1">
        <v>1837</v>
      </c>
      <c r="JG2461" s="1">
        <f t="shared" si="1287"/>
        <v>340.27524271506792</v>
      </c>
      <c r="JH2461" s="1">
        <f t="shared" si="1270"/>
        <v>1.4449045396901128E-5</v>
      </c>
      <c r="JI2461" s="1">
        <f t="shared" si="1271"/>
        <v>0.99959301494312092</v>
      </c>
      <c r="JJ2461" s="1">
        <f t="shared" si="1272"/>
        <v>1.4449045396901128E-5</v>
      </c>
      <c r="JK2461" s="1" t="str">
        <f t="shared" si="1273"/>
        <v/>
      </c>
      <c r="JL2461" s="1" t="str">
        <f t="shared" si="1274"/>
        <v/>
      </c>
      <c r="JM2461" s="1">
        <f t="shared" si="1275"/>
        <v>8.0965445986695717E-18</v>
      </c>
      <c r="JN2461" s="1" t="str">
        <f t="shared" si="1276"/>
        <v/>
      </c>
      <c r="JO2461" s="1" t="str">
        <f t="shared" si="1277"/>
        <v/>
      </c>
      <c r="JS2461" s="1">
        <v>1837</v>
      </c>
      <c r="JT2461" s="1">
        <f t="shared" si="1278"/>
        <v>33231.20307261101</v>
      </c>
      <c r="JU2461" s="1">
        <f t="shared" si="1279"/>
        <v>1.4795288689032921E-7</v>
      </c>
      <c r="JV2461" s="1">
        <f t="shared" si="1280"/>
        <v>0.99959301494312092</v>
      </c>
      <c r="JW2461" s="1">
        <f t="shared" si="1281"/>
        <v>1.4795288689032921E-7</v>
      </c>
      <c r="JX2461" s="1" t="str">
        <f t="shared" si="1282"/>
        <v/>
      </c>
      <c r="JY2461" s="1" t="str">
        <f t="shared" si="1283"/>
        <v/>
      </c>
      <c r="JZ2461" s="1">
        <f t="shared" si="1284"/>
        <v>2.8227684266349231E-8</v>
      </c>
      <c r="KA2461" s="1" t="str">
        <f t="shared" si="1285"/>
        <v/>
      </c>
      <c r="KB2461" s="1" t="str">
        <f t="shared" si="1286"/>
        <v/>
      </c>
      <c r="KE2461" s="1">
        <f t="shared" si="1249"/>
        <v>11.788799999999746</v>
      </c>
      <c r="KF2461" s="151">
        <f t="shared" si="1250"/>
        <v>0.10772172836859686</v>
      </c>
      <c r="KG2461" s="1">
        <f t="shared" si="1251"/>
        <v>2.2354617326889037E-4</v>
      </c>
      <c r="KH2461" s="1" t="str">
        <f t="shared" si="1247"/>
        <v/>
      </c>
      <c r="KI2461" s="132" t="str">
        <f t="shared" si="1248"/>
        <v/>
      </c>
    </row>
    <row r="2462" spans="237:295" ht="20.100000000000001" customHeight="1" x14ac:dyDescent="0.25">
      <c r="IC2462" s="1">
        <v>1838</v>
      </c>
      <c r="ID2462" s="1">
        <f t="shared" si="1252"/>
        <v>58477.859727378687</v>
      </c>
      <c r="IE2462" s="1">
        <f t="shared" si="1253"/>
        <v>8.3057155474124012E-8</v>
      </c>
      <c r="IF2462" s="1">
        <f t="shared" si="1254"/>
        <v>0.9995988499061047</v>
      </c>
      <c r="IG2462" s="1">
        <f t="shared" si="1255"/>
        <v>8.3057155474124012E-8</v>
      </c>
      <c r="IH2462" s="1" t="str">
        <f t="shared" si="1256"/>
        <v/>
      </c>
      <c r="II2462" s="1" t="str">
        <f t="shared" si="1257"/>
        <v/>
      </c>
      <c r="IL2462" s="1">
        <f t="shared" si="1258"/>
        <v>4.7342343571889771E-10</v>
      </c>
      <c r="IM2462" s="1" t="str">
        <f t="shared" si="1259"/>
        <v/>
      </c>
      <c r="IN2462" s="1" t="str">
        <f t="shared" si="1260"/>
        <v/>
      </c>
      <c r="IS2462" s="1">
        <v>1838</v>
      </c>
      <c r="IT2462" s="1">
        <f t="shared" si="1261"/>
        <v>121.17242272603781</v>
      </c>
      <c r="IU2462" s="1">
        <f t="shared" si="1262"/>
        <v>4.0083416489511406E-5</v>
      </c>
      <c r="IV2462" s="1">
        <f t="shared" si="1263"/>
        <v>0.9995988499061047</v>
      </c>
      <c r="IW2462" s="1">
        <f t="shared" si="1264"/>
        <v>4.0083416489511406E-5</v>
      </c>
      <c r="IX2462" s="1" t="str">
        <f t="shared" si="1265"/>
        <v/>
      </c>
      <c r="IY2462" s="1" t="str">
        <f t="shared" si="1266"/>
        <v/>
      </c>
      <c r="IZ2462" s="1">
        <f t="shared" si="1267"/>
        <v>5.8966373765557232E-5</v>
      </c>
      <c r="JA2462" s="1" t="str">
        <f t="shared" si="1268"/>
        <v/>
      </c>
      <c r="JB2462" s="1" t="str">
        <f t="shared" si="1269"/>
        <v/>
      </c>
      <c r="JF2462" s="1">
        <v>1838</v>
      </c>
      <c r="JG2462" s="1">
        <f t="shared" si="1287"/>
        <v>340.68178422368811</v>
      </c>
      <c r="JH2462" s="1">
        <f t="shared" si="1270"/>
        <v>1.4256719648919765E-5</v>
      </c>
      <c r="JI2462" s="1">
        <f t="shared" si="1271"/>
        <v>0.9995988499061047</v>
      </c>
      <c r="JJ2462" s="1">
        <f t="shared" si="1272"/>
        <v>1.4256719648919765E-5</v>
      </c>
      <c r="JK2462" s="1" t="str">
        <f t="shared" si="1273"/>
        <v/>
      </c>
      <c r="JL2462" s="1" t="str">
        <f t="shared" si="1274"/>
        <v/>
      </c>
      <c r="JM2462" s="1">
        <f t="shared" si="1275"/>
        <v>8.3672413936465449E-18</v>
      </c>
      <c r="JN2462" s="1" t="str">
        <f t="shared" si="1276"/>
        <v/>
      </c>
      <c r="JO2462" s="1" t="str">
        <f t="shared" si="1277"/>
        <v/>
      </c>
      <c r="JS2462" s="1">
        <v>1838</v>
      </c>
      <c r="JT2462" s="1">
        <f t="shared" si="1278"/>
        <v>33270.905824191199</v>
      </c>
      <c r="JU2462" s="1">
        <f t="shared" si="1279"/>
        <v>1.4598354228274089E-7</v>
      </c>
      <c r="JV2462" s="1">
        <f t="shared" si="1280"/>
        <v>0.9995988499061047</v>
      </c>
      <c r="JW2462" s="1">
        <f t="shared" si="1281"/>
        <v>1.4598354228274089E-7</v>
      </c>
      <c r="JX2462" s="1" t="str">
        <f t="shared" si="1282"/>
        <v/>
      </c>
      <c r="JY2462" s="1" t="str">
        <f t="shared" si="1283"/>
        <v/>
      </c>
      <c r="JZ2462" s="1">
        <f t="shared" si="1284"/>
        <v>2.7800443154732901E-8</v>
      </c>
      <c r="KA2462" s="1" t="str">
        <f t="shared" si="1285"/>
        <v/>
      </c>
      <c r="KB2462" s="1" t="str">
        <f t="shared" si="1286"/>
        <v/>
      </c>
      <c r="KE2462" s="1">
        <f t="shared" si="1249"/>
        <v>11.795199999999745</v>
      </c>
      <c r="KF2462" s="151">
        <f t="shared" si="1250"/>
        <v>0.10749818219532797</v>
      </c>
      <c r="KG2462" s="1">
        <f t="shared" si="1251"/>
        <v>2.2313444199362209E-4</v>
      </c>
      <c r="KH2462" s="1" t="str">
        <f t="shared" si="1247"/>
        <v/>
      </c>
      <c r="KI2462" s="132" t="str">
        <f t="shared" si="1248"/>
        <v/>
      </c>
    </row>
    <row r="2463" spans="237:295" ht="20.100000000000001" customHeight="1" x14ac:dyDescent="0.25">
      <c r="IC2463" s="1">
        <v>1839</v>
      </c>
      <c r="ID2463" s="1">
        <f t="shared" si="1252"/>
        <v>58547.642376218049</v>
      </c>
      <c r="IE2463" s="1">
        <f t="shared" si="1253"/>
        <v>8.1950302050788823E-8</v>
      </c>
      <c r="IF2463" s="1">
        <f t="shared" si="1254"/>
        <v>0.99960460715616006</v>
      </c>
      <c r="IG2463" s="1">
        <f t="shared" si="1255"/>
        <v>8.1950302050788823E-8</v>
      </c>
      <c r="IH2463" s="1" t="str">
        <f t="shared" si="1256"/>
        <v/>
      </c>
      <c r="II2463" s="1" t="str">
        <f t="shared" si="1257"/>
        <v/>
      </c>
      <c r="IL2463" s="1">
        <f t="shared" si="1258"/>
        <v>4.8229686093621703E-10</v>
      </c>
      <c r="IM2463" s="1" t="str">
        <f t="shared" si="1259"/>
        <v/>
      </c>
      <c r="IN2463" s="1" t="str">
        <f t="shared" si="1260"/>
        <v/>
      </c>
      <c r="IS2463" s="1">
        <v>1839</v>
      </c>
      <c r="IT2463" s="1">
        <f t="shared" si="1261"/>
        <v>121.31701988919539</v>
      </c>
      <c r="IU2463" s="1">
        <f t="shared" si="1262"/>
        <v>3.9549248584204182E-5</v>
      </c>
      <c r="IV2463" s="1">
        <f t="shared" si="1263"/>
        <v>0.99960460715616006</v>
      </c>
      <c r="IW2463" s="1">
        <f t="shared" si="1264"/>
        <v>3.9549248584204182E-5</v>
      </c>
      <c r="IX2463" s="1" t="str">
        <f t="shared" si="1265"/>
        <v/>
      </c>
      <c r="IY2463" s="1" t="str">
        <f t="shared" si="1266"/>
        <v/>
      </c>
      <c r="IZ2463" s="1">
        <f t="shared" si="1267"/>
        <v>5.9733829773874671E-5</v>
      </c>
      <c r="JA2463" s="1" t="str">
        <f t="shared" si="1268"/>
        <v/>
      </c>
      <c r="JB2463" s="1" t="str">
        <f t="shared" si="1269"/>
        <v/>
      </c>
      <c r="JF2463" s="1">
        <v>1839</v>
      </c>
      <c r="JG2463" s="1">
        <f t="shared" si="1287"/>
        <v>341.08832573230819</v>
      </c>
      <c r="JH2463" s="1">
        <f t="shared" si="1270"/>
        <v>1.4066728806362596E-5</v>
      </c>
      <c r="JI2463" s="1">
        <f t="shared" si="1271"/>
        <v>0.99960460715615995</v>
      </c>
      <c r="JJ2463" s="1">
        <f t="shared" si="1272"/>
        <v>1.4066728806362596E-5</v>
      </c>
      <c r="JK2463" s="1" t="str">
        <f t="shared" si="1273"/>
        <v/>
      </c>
      <c r="JL2463" s="1" t="str">
        <f t="shared" si="1274"/>
        <v/>
      </c>
      <c r="JM2463" s="1">
        <f t="shared" si="1275"/>
        <v>8.6468502116767457E-18</v>
      </c>
      <c r="JN2463" s="1" t="str">
        <f t="shared" si="1276"/>
        <v/>
      </c>
      <c r="JO2463" s="1" t="str">
        <f t="shared" si="1277"/>
        <v/>
      </c>
      <c r="JS2463" s="1">
        <v>1839</v>
      </c>
      <c r="JT2463" s="1">
        <f t="shared" si="1278"/>
        <v>33310.608575771374</v>
      </c>
      <c r="JU2463" s="1">
        <f t="shared" si="1279"/>
        <v>1.44038106244102E-7</v>
      </c>
      <c r="JV2463" s="1">
        <f t="shared" si="1280"/>
        <v>0.99960460715615995</v>
      </c>
      <c r="JW2463" s="1">
        <f t="shared" si="1281"/>
        <v>1.44038106244102E-7</v>
      </c>
      <c r="JX2463" s="1" t="str">
        <f t="shared" si="1282"/>
        <v/>
      </c>
      <c r="JY2463" s="1" t="str">
        <f t="shared" si="1283"/>
        <v/>
      </c>
      <c r="JZ2463" s="1">
        <f t="shared" si="1284"/>
        <v>2.7379230494850135E-8</v>
      </c>
      <c r="KA2463" s="1" t="str">
        <f t="shared" si="1285"/>
        <v/>
      </c>
      <c r="KB2463" s="1" t="str">
        <f t="shared" si="1286"/>
        <v/>
      </c>
      <c r="KE2463" s="1">
        <f t="shared" si="1249"/>
        <v>11.801599999999745</v>
      </c>
      <c r="KF2463" s="151">
        <f t="shared" si="1250"/>
        <v>0.10727504775333435</v>
      </c>
      <c r="KG2463" s="1">
        <f t="shared" si="1251"/>
        <v>2.2272330521247441E-4</v>
      </c>
      <c r="KH2463" s="1" t="str">
        <f t="shared" si="1247"/>
        <v/>
      </c>
      <c r="KI2463" s="132" t="str">
        <f t="shared" si="1248"/>
        <v/>
      </c>
    </row>
    <row r="2464" spans="237:295" ht="20.100000000000001" customHeight="1" x14ac:dyDescent="0.25">
      <c r="IC2464" s="1">
        <v>1840</v>
      </c>
      <c r="ID2464" s="1">
        <f t="shared" si="1252"/>
        <v>58617.425025057397</v>
      </c>
      <c r="IE2464" s="1">
        <f t="shared" si="1253"/>
        <v>8.0856905285364917E-8</v>
      </c>
      <c r="IF2464" s="1">
        <f t="shared" si="1254"/>
        <v>0.99961028763741799</v>
      </c>
      <c r="IG2464" s="1">
        <f t="shared" si="1255"/>
        <v>8.0856905285364917E-8</v>
      </c>
      <c r="IH2464" s="1" t="str">
        <f t="shared" si="1256"/>
        <v/>
      </c>
      <c r="II2464" s="1" t="str">
        <f t="shared" si="1257"/>
        <v/>
      </c>
      <c r="IL2464" s="1">
        <f t="shared" si="1258"/>
        <v>4.9132874037233371E-10</v>
      </c>
      <c r="IM2464" s="1" t="str">
        <f t="shared" si="1259"/>
        <v/>
      </c>
      <c r="IN2464" s="1" t="str">
        <f t="shared" si="1260"/>
        <v/>
      </c>
      <c r="IS2464" s="1">
        <v>1840</v>
      </c>
      <c r="IT2464" s="1">
        <f t="shared" si="1261"/>
        <v>121.46161705235292</v>
      </c>
      <c r="IU2464" s="1">
        <f t="shared" si="1262"/>
        <v>3.9021574867393405E-5</v>
      </c>
      <c r="IV2464" s="1">
        <f t="shared" si="1263"/>
        <v>0.99961028763741799</v>
      </c>
      <c r="IW2464" s="1">
        <f t="shared" si="1264"/>
        <v>3.9021574867393405E-5</v>
      </c>
      <c r="IX2464" s="1" t="str">
        <f t="shared" si="1265"/>
        <v/>
      </c>
      <c r="IY2464" s="1" t="str">
        <f t="shared" si="1266"/>
        <v/>
      </c>
      <c r="IZ2464" s="1">
        <f t="shared" si="1267"/>
        <v>6.0510306162126096E-5</v>
      </c>
      <c r="JA2464" s="1" t="str">
        <f t="shared" si="1268"/>
        <v/>
      </c>
      <c r="JB2464" s="1" t="str">
        <f t="shared" si="1269"/>
        <v/>
      </c>
      <c r="JF2464" s="1">
        <v>1840</v>
      </c>
      <c r="JG2464" s="1">
        <f t="shared" si="1287"/>
        <v>341.49486724092839</v>
      </c>
      <c r="JH2464" s="1">
        <f t="shared" si="1270"/>
        <v>1.3879047792478793E-5</v>
      </c>
      <c r="JI2464" s="1">
        <f t="shared" si="1271"/>
        <v>0.99961028763741799</v>
      </c>
      <c r="JJ2464" s="1">
        <f t="shared" si="1272"/>
        <v>1.3879047792478793E-5</v>
      </c>
      <c r="JK2464" s="1" t="str">
        <f t="shared" si="1273"/>
        <v/>
      </c>
      <c r="JL2464" s="1" t="str">
        <f t="shared" si="1274"/>
        <v/>
      </c>
      <c r="JM2464" s="1">
        <f t="shared" si="1275"/>
        <v>8.9356597696847052E-18</v>
      </c>
      <c r="JN2464" s="1" t="str">
        <f t="shared" si="1276"/>
        <v/>
      </c>
      <c r="JO2464" s="1" t="str">
        <f t="shared" si="1277"/>
        <v/>
      </c>
      <c r="JS2464" s="1">
        <v>1840</v>
      </c>
      <c r="JT2464" s="1">
        <f t="shared" si="1278"/>
        <v>33350.311327351563</v>
      </c>
      <c r="JU2464" s="1">
        <f t="shared" si="1279"/>
        <v>1.4211632199774827E-7</v>
      </c>
      <c r="JV2464" s="1">
        <f t="shared" si="1280"/>
        <v>0.99961028763741799</v>
      </c>
      <c r="JW2464" s="1">
        <f t="shared" si="1281"/>
        <v>1.4211632199774827E-7</v>
      </c>
      <c r="JX2464" s="1" t="str">
        <f t="shared" si="1282"/>
        <v/>
      </c>
      <c r="JY2464" s="1" t="str">
        <f t="shared" si="1283"/>
        <v/>
      </c>
      <c r="JZ2464" s="1">
        <f t="shared" si="1284"/>
        <v>2.6963968324449583E-8</v>
      </c>
      <c r="KA2464" s="1" t="str">
        <f t="shared" si="1285"/>
        <v/>
      </c>
      <c r="KB2464" s="1" t="str">
        <f t="shared" si="1286"/>
        <v/>
      </c>
      <c r="KE2464" s="1">
        <f t="shared" si="1249"/>
        <v>11.807999999999744</v>
      </c>
      <c r="KF2464" s="151">
        <f t="shared" si="1250"/>
        <v>0.10705232444812188</v>
      </c>
      <c r="KG2464" s="1">
        <f t="shared" si="1251"/>
        <v>2.2231276261129584E-4</v>
      </c>
      <c r="KH2464" s="1" t="str">
        <f t="shared" si="1247"/>
        <v/>
      </c>
      <c r="KI2464" s="132" t="str">
        <f t="shared" si="1248"/>
        <v/>
      </c>
    </row>
    <row r="2465" spans="237:295" ht="20.100000000000001" customHeight="1" x14ac:dyDescent="0.25">
      <c r="IC2465" s="1">
        <v>1841</v>
      </c>
      <c r="ID2465" s="1">
        <f t="shared" si="1252"/>
        <v>58687.207673896744</v>
      </c>
      <c r="IE2465" s="1">
        <f t="shared" si="1253"/>
        <v>7.9776820391527331E-8</v>
      </c>
      <c r="IF2465" s="1">
        <f t="shared" si="1254"/>
        <v>0.99961589228386039</v>
      </c>
      <c r="IG2465" s="1">
        <f t="shared" si="1255"/>
        <v>7.9776820391527331E-8</v>
      </c>
      <c r="IH2465" s="1" t="str">
        <f t="shared" si="1256"/>
        <v/>
      </c>
      <c r="II2465" s="1" t="str">
        <f t="shared" si="1257"/>
        <v/>
      </c>
      <c r="IL2465" s="1">
        <f t="shared" si="1258"/>
        <v>5.005217496445429E-10</v>
      </c>
      <c r="IM2465" s="1" t="str">
        <f t="shared" si="1259"/>
        <v/>
      </c>
      <c r="IN2465" s="1" t="str">
        <f t="shared" si="1260"/>
        <v/>
      </c>
      <c r="IS2465" s="1">
        <v>1841</v>
      </c>
      <c r="IT2465" s="1">
        <f t="shared" si="1261"/>
        <v>121.60621421551051</v>
      </c>
      <c r="IU2465" s="1">
        <f t="shared" si="1262"/>
        <v>3.8500325465140231E-5</v>
      </c>
      <c r="IV2465" s="1">
        <f t="shared" si="1263"/>
        <v>0.99961589228386039</v>
      </c>
      <c r="IW2465" s="1">
        <f t="shared" si="1264"/>
        <v>3.8500325465140231E-5</v>
      </c>
      <c r="IX2465" s="1" t="str">
        <f t="shared" si="1265"/>
        <v/>
      </c>
      <c r="IY2465" s="1" t="str">
        <f t="shared" si="1266"/>
        <v/>
      </c>
      <c r="IZ2465" s="1">
        <f t="shared" si="1267"/>
        <v>6.1295895177139123E-5</v>
      </c>
      <c r="JA2465" s="1" t="str">
        <f t="shared" si="1268"/>
        <v/>
      </c>
      <c r="JB2465" s="1" t="str">
        <f t="shared" si="1269"/>
        <v/>
      </c>
      <c r="JF2465" s="1">
        <v>1841</v>
      </c>
      <c r="JG2465" s="1">
        <f t="shared" si="1287"/>
        <v>341.90140874954858</v>
      </c>
      <c r="JH2465" s="1">
        <f t="shared" si="1270"/>
        <v>1.369365175476743E-5</v>
      </c>
      <c r="JI2465" s="1">
        <f t="shared" si="1271"/>
        <v>0.99961589228386039</v>
      </c>
      <c r="JJ2465" s="1">
        <f t="shared" si="1272"/>
        <v>1.369365175476743E-5</v>
      </c>
      <c r="JK2465" s="1" t="str">
        <f t="shared" si="1273"/>
        <v/>
      </c>
      <c r="JL2465" s="1" t="str">
        <f t="shared" si="1274"/>
        <v/>
      </c>
      <c r="JM2465" s="1">
        <f t="shared" si="1275"/>
        <v>9.2339679812782713E-18</v>
      </c>
      <c r="JN2465" s="1" t="str">
        <f t="shared" si="1276"/>
        <v/>
      </c>
      <c r="JO2465" s="1" t="str">
        <f t="shared" si="1277"/>
        <v/>
      </c>
      <c r="JS2465" s="1">
        <v>1841</v>
      </c>
      <c r="JT2465" s="1">
        <f t="shared" si="1278"/>
        <v>33390.014078931737</v>
      </c>
      <c r="JU2465" s="1">
        <f t="shared" si="1279"/>
        <v>1.4021793506325213E-7</v>
      </c>
      <c r="JV2465" s="1">
        <f t="shared" si="1280"/>
        <v>0.99961589228386039</v>
      </c>
      <c r="JW2465" s="1">
        <f t="shared" si="1281"/>
        <v>1.4021793506325213E-7</v>
      </c>
      <c r="JX2465" s="1" t="str">
        <f t="shared" si="1282"/>
        <v/>
      </c>
      <c r="JY2465" s="1" t="str">
        <f t="shared" si="1283"/>
        <v/>
      </c>
      <c r="JZ2465" s="1">
        <f t="shared" si="1284"/>
        <v>2.65545795796684E-8</v>
      </c>
      <c r="KA2465" s="1" t="str">
        <f t="shared" si="1285"/>
        <v/>
      </c>
      <c r="KB2465" s="1" t="str">
        <f t="shared" si="1286"/>
        <v/>
      </c>
      <c r="KE2465" s="1">
        <f t="shared" si="1249"/>
        <v>11.814399999999743</v>
      </c>
      <c r="KF2465" s="151">
        <f t="shared" si="1250"/>
        <v>0.10683001168551058</v>
      </c>
      <c r="KG2465" s="1">
        <f t="shared" si="1251"/>
        <v>2.2190281387467203E-4</v>
      </c>
      <c r="KH2465" s="1" t="str">
        <f t="shared" si="1247"/>
        <v/>
      </c>
      <c r="KI2465" s="132" t="str">
        <f t="shared" si="1248"/>
        <v/>
      </c>
    </row>
    <row r="2466" spans="237:295" ht="20.100000000000001" customHeight="1" x14ac:dyDescent="0.25">
      <c r="IC2466" s="1">
        <v>1842</v>
      </c>
      <c r="ID2466" s="1">
        <f t="shared" si="1252"/>
        <v>58756.990322736106</v>
      </c>
      <c r="IE2466" s="1">
        <f t="shared" si="1253"/>
        <v>7.870990388116422E-8</v>
      </c>
      <c r="IF2466" s="1">
        <f t="shared" si="1254"/>
        <v>0.99962142201941095</v>
      </c>
      <c r="IG2466" s="1">
        <f t="shared" si="1255"/>
        <v>7.870990388116422E-8</v>
      </c>
      <c r="IH2466" s="1" t="str">
        <f t="shared" si="1256"/>
        <v/>
      </c>
      <c r="II2466" s="1" t="str">
        <f t="shared" si="1257"/>
        <v/>
      </c>
      <c r="IL2466" s="1">
        <f t="shared" si="1258"/>
        <v>5.0987860664757172E-10</v>
      </c>
      <c r="IM2466" s="1" t="str">
        <f t="shared" si="1259"/>
        <v/>
      </c>
      <c r="IN2466" s="1" t="str">
        <f t="shared" si="1260"/>
        <v/>
      </c>
      <c r="IS2466" s="1">
        <v>1842</v>
      </c>
      <c r="IT2466" s="1">
        <f t="shared" si="1261"/>
        <v>121.75081137866809</v>
      </c>
      <c r="IU2466" s="1">
        <f t="shared" si="1262"/>
        <v>3.7985431130024886E-5</v>
      </c>
      <c r="IV2466" s="1">
        <f t="shared" si="1263"/>
        <v>0.99962142201941095</v>
      </c>
      <c r="IW2466" s="1">
        <f t="shared" si="1264"/>
        <v>3.7985431130024886E-5</v>
      </c>
      <c r="IX2466" s="1" t="str">
        <f t="shared" si="1265"/>
        <v/>
      </c>
      <c r="IY2466" s="1" t="str">
        <f t="shared" si="1266"/>
        <v/>
      </c>
      <c r="IZ2466" s="1">
        <f t="shared" si="1267"/>
        <v>6.2090689823861997E-5</v>
      </c>
      <c r="JA2466" s="1" t="str">
        <f t="shared" si="1268"/>
        <v/>
      </c>
      <c r="JB2466" s="1" t="str">
        <f t="shared" si="1269"/>
        <v/>
      </c>
      <c r="JF2466" s="1">
        <v>1842</v>
      </c>
      <c r="JG2466" s="1">
        <f t="shared" si="1287"/>
        <v>342.30795025816866</v>
      </c>
      <c r="JH2466" s="1">
        <f t="shared" si="1270"/>
        <v>1.3510516063565195E-5</v>
      </c>
      <c r="JI2466" s="1">
        <f t="shared" si="1271"/>
        <v>0.99962142201941095</v>
      </c>
      <c r="JJ2466" s="1">
        <f t="shared" si="1272"/>
        <v>1.3510516063565195E-5</v>
      </c>
      <c r="JK2466" s="1" t="str">
        <f t="shared" si="1273"/>
        <v/>
      </c>
      <c r="JL2466" s="1" t="str">
        <f t="shared" si="1274"/>
        <v/>
      </c>
      <c r="JM2466" s="1">
        <f t="shared" si="1275"/>
        <v>9.5420822445391574E-18</v>
      </c>
      <c r="JN2466" s="1" t="str">
        <f t="shared" si="1276"/>
        <v/>
      </c>
      <c r="JO2466" s="1" t="str">
        <f t="shared" si="1277"/>
        <v/>
      </c>
      <c r="JS2466" s="1">
        <v>1842</v>
      </c>
      <c r="JT2466" s="1">
        <f t="shared" si="1278"/>
        <v>33429.716830511912</v>
      </c>
      <c r="JU2466" s="1">
        <f t="shared" si="1279"/>
        <v>1.383426932419591E-7</v>
      </c>
      <c r="JV2466" s="1">
        <f t="shared" si="1280"/>
        <v>0.99962142201941095</v>
      </c>
      <c r="JW2466" s="1">
        <f t="shared" si="1281"/>
        <v>1.383426932419591E-7</v>
      </c>
      <c r="JX2466" s="1" t="str">
        <f t="shared" si="1282"/>
        <v/>
      </c>
      <c r="JY2466" s="1" t="str">
        <f t="shared" si="1283"/>
        <v/>
      </c>
      <c r="JZ2466" s="1">
        <f t="shared" si="1284"/>
        <v>2.6150988086300094E-8</v>
      </c>
      <c r="KA2466" s="1" t="str">
        <f t="shared" si="1285"/>
        <v/>
      </c>
      <c r="KB2466" s="1" t="str">
        <f t="shared" si="1286"/>
        <v/>
      </c>
      <c r="KE2466" s="1">
        <f t="shared" si="1249"/>
        <v>11.820799999999743</v>
      </c>
      <c r="KF2466" s="151">
        <f t="shared" si="1250"/>
        <v>0.10660810887163591</v>
      </c>
      <c r="KG2466" s="1">
        <f t="shared" si="1251"/>
        <v>2.2149345868466286E-4</v>
      </c>
      <c r="KH2466" s="1" t="str">
        <f t="shared" si="1247"/>
        <v/>
      </c>
      <c r="KI2466" s="132" t="str">
        <f t="shared" si="1248"/>
        <v/>
      </c>
    </row>
    <row r="2467" spans="237:295" ht="20.100000000000001" customHeight="1" x14ac:dyDescent="0.25">
      <c r="IC2467" s="1">
        <v>1843</v>
      </c>
      <c r="ID2467" s="1">
        <f t="shared" si="1252"/>
        <v>58826.772971575454</v>
      </c>
      <c r="IE2467" s="1">
        <f t="shared" si="1253"/>
        <v>7.7656013556157755E-8</v>
      </c>
      <c r="IF2467" s="1">
        <f t="shared" si="1254"/>
        <v>0.99962687775802539</v>
      </c>
      <c r="IG2467" s="1">
        <f t="shared" si="1255"/>
        <v>7.7656013556157755E-8</v>
      </c>
      <c r="IH2467" s="1" t="str">
        <f t="shared" si="1256"/>
        <v/>
      </c>
      <c r="II2467" s="1" t="str">
        <f t="shared" si="1257"/>
        <v/>
      </c>
      <c r="IL2467" s="1">
        <f t="shared" si="1258"/>
        <v>5.1940207216903911E-10</v>
      </c>
      <c r="IM2467" s="1" t="str">
        <f t="shared" si="1259"/>
        <v/>
      </c>
      <c r="IN2467" s="1" t="str">
        <f t="shared" si="1260"/>
        <v/>
      </c>
      <c r="IS2467" s="1">
        <v>1843</v>
      </c>
      <c r="IT2467" s="1">
        <f t="shared" si="1261"/>
        <v>121.89540854182562</v>
      </c>
      <c r="IU2467" s="1">
        <f t="shared" si="1262"/>
        <v>3.7476823237178708E-5</v>
      </c>
      <c r="IV2467" s="1">
        <f t="shared" si="1263"/>
        <v>0.99962687775802539</v>
      </c>
      <c r="IW2467" s="1">
        <f t="shared" si="1264"/>
        <v>3.7476823237178708E-5</v>
      </c>
      <c r="IX2467" s="1" t="str">
        <f t="shared" si="1265"/>
        <v/>
      </c>
      <c r="IY2467" s="1" t="str">
        <f t="shared" si="1266"/>
        <v/>
      </c>
      <c r="IZ2467" s="1">
        <f t="shared" si="1267"/>
        <v>6.2894783869215954E-5</v>
      </c>
      <c r="JA2467" s="1" t="str">
        <f t="shared" si="1268"/>
        <v/>
      </c>
      <c r="JB2467" s="1" t="str">
        <f t="shared" si="1269"/>
        <v/>
      </c>
      <c r="JF2467" s="1">
        <v>1843</v>
      </c>
      <c r="JG2467" s="1">
        <f t="shared" si="1287"/>
        <v>342.71449176678885</v>
      </c>
      <c r="JH2467" s="1">
        <f t="shared" si="1270"/>
        <v>1.3329616310635309E-5</v>
      </c>
      <c r="JI2467" s="1">
        <f t="shared" si="1271"/>
        <v>0.99962687775802539</v>
      </c>
      <c r="JJ2467" s="1">
        <f t="shared" si="1272"/>
        <v>1.3329616310635309E-5</v>
      </c>
      <c r="JK2467" s="1" t="str">
        <f t="shared" si="1273"/>
        <v/>
      </c>
      <c r="JL2467" s="1" t="str">
        <f t="shared" si="1274"/>
        <v/>
      </c>
      <c r="JM2467" s="1">
        <f t="shared" si="1275"/>
        <v>9.8603197386507758E-18</v>
      </c>
      <c r="JN2467" s="1" t="str">
        <f t="shared" si="1276"/>
        <v/>
      </c>
      <c r="JO2467" s="1" t="str">
        <f t="shared" si="1277"/>
        <v/>
      </c>
      <c r="JS2467" s="1">
        <v>1843</v>
      </c>
      <c r="JT2467" s="1">
        <f t="shared" si="1278"/>
        <v>33469.419582092101</v>
      </c>
      <c r="JU2467" s="1">
        <f t="shared" si="1279"/>
        <v>1.3649034660254262E-7</v>
      </c>
      <c r="JV2467" s="1">
        <f t="shared" si="1280"/>
        <v>0.99962687775802539</v>
      </c>
      <c r="JW2467" s="1">
        <f t="shared" si="1281"/>
        <v>1.3649034660254262E-7</v>
      </c>
      <c r="JX2467" s="1" t="str">
        <f t="shared" si="1282"/>
        <v/>
      </c>
      <c r="JY2467" s="1" t="str">
        <f t="shared" si="1283"/>
        <v/>
      </c>
      <c r="JZ2467" s="1">
        <f t="shared" si="1284"/>
        <v>2.5753118551125422E-8</v>
      </c>
      <c r="KA2467" s="1" t="str">
        <f t="shared" si="1285"/>
        <v/>
      </c>
      <c r="KB2467" s="1" t="str">
        <f t="shared" si="1286"/>
        <v/>
      </c>
      <c r="KE2467" s="1">
        <f t="shared" si="1249"/>
        <v>11.827199999999742</v>
      </c>
      <c r="KF2467" s="151">
        <f t="shared" si="1250"/>
        <v>0.10638661541295125</v>
      </c>
      <c r="KG2467" s="1">
        <f t="shared" si="1251"/>
        <v>2.2108469672163511E-4</v>
      </c>
      <c r="KH2467" s="1" t="str">
        <f t="shared" si="1247"/>
        <v/>
      </c>
      <c r="KI2467" s="132" t="str">
        <f t="shared" si="1248"/>
        <v/>
      </c>
    </row>
    <row r="2468" spans="237:295" ht="20.100000000000001" customHeight="1" x14ac:dyDescent="0.25">
      <c r="IC2468" s="1">
        <v>1844</v>
      </c>
      <c r="ID2468" s="1">
        <f t="shared" si="1252"/>
        <v>58896.555620414816</v>
      </c>
      <c r="IE2468" s="1">
        <f t="shared" si="1253"/>
        <v>7.6615008500170193E-8</v>
      </c>
      <c r="IF2468" s="1">
        <f t="shared" si="1254"/>
        <v>0.99963226040378128</v>
      </c>
      <c r="IG2468" s="1">
        <f t="shared" si="1255"/>
        <v>7.6615008500170193E-8</v>
      </c>
      <c r="IH2468" s="1" t="str">
        <f t="shared" si="1256"/>
        <v/>
      </c>
      <c r="II2468" s="1" t="str">
        <f t="shared" si="1257"/>
        <v/>
      </c>
      <c r="IL2468" s="1">
        <f t="shared" si="1258"/>
        <v>5.2909495051297751E-10</v>
      </c>
      <c r="IM2468" s="1" t="str">
        <f t="shared" si="1259"/>
        <v/>
      </c>
      <c r="IN2468" s="1" t="str">
        <f t="shared" si="1260"/>
        <v/>
      </c>
      <c r="IS2468" s="1">
        <v>1844</v>
      </c>
      <c r="IT2468" s="1">
        <f t="shared" si="1261"/>
        <v>122.0400057049832</v>
      </c>
      <c r="IU2468" s="1">
        <f t="shared" si="1262"/>
        <v>3.6974433780320449E-5</v>
      </c>
      <c r="IV2468" s="1">
        <f t="shared" si="1263"/>
        <v>0.99963226040378128</v>
      </c>
      <c r="IW2468" s="1">
        <f t="shared" si="1264"/>
        <v>3.6974433780320449E-5</v>
      </c>
      <c r="IX2468" s="1" t="str">
        <f t="shared" si="1265"/>
        <v/>
      </c>
      <c r="IY2468" s="1" t="str">
        <f t="shared" si="1266"/>
        <v/>
      </c>
      <c r="IZ2468" s="1">
        <f t="shared" si="1267"/>
        <v>6.3708271845936733E-5</v>
      </c>
      <c r="JA2468" s="1" t="str">
        <f t="shared" si="1268"/>
        <v/>
      </c>
      <c r="JB2468" s="1" t="str">
        <f t="shared" si="1269"/>
        <v/>
      </c>
      <c r="JF2468" s="1">
        <v>1844</v>
      </c>
      <c r="JG2468" s="1">
        <f t="shared" si="1287"/>
        <v>343.12103327540905</v>
      </c>
      <c r="JH2468" s="1">
        <f t="shared" si="1270"/>
        <v>1.3150928307758223E-5</v>
      </c>
      <c r="JI2468" s="1">
        <f t="shared" si="1271"/>
        <v>0.99963226040378128</v>
      </c>
      <c r="JJ2468" s="1">
        <f t="shared" si="1272"/>
        <v>1.3150928307758223E-5</v>
      </c>
      <c r="JK2468" s="1" t="str">
        <f t="shared" si="1273"/>
        <v/>
      </c>
      <c r="JL2468" s="1" t="str">
        <f t="shared" si="1274"/>
        <v/>
      </c>
      <c r="JM2468" s="1">
        <f t="shared" si="1275"/>
        <v>1.0189007729631247E-17</v>
      </c>
      <c r="JN2468" s="1" t="str">
        <f t="shared" si="1276"/>
        <v/>
      </c>
      <c r="JO2468" s="1" t="str">
        <f t="shared" si="1277"/>
        <v/>
      </c>
      <c r="JS2468" s="1">
        <v>1844</v>
      </c>
      <c r="JT2468" s="1">
        <f t="shared" si="1278"/>
        <v>33509.122333672276</v>
      </c>
      <c r="JU2468" s="1">
        <f t="shared" si="1279"/>
        <v>1.3466064746657085E-7</v>
      </c>
      <c r="JV2468" s="1">
        <f t="shared" si="1280"/>
        <v>0.99963226040378128</v>
      </c>
      <c r="JW2468" s="1">
        <f t="shared" si="1281"/>
        <v>1.3466064746657085E-7</v>
      </c>
      <c r="JX2468" s="1" t="str">
        <f t="shared" si="1282"/>
        <v/>
      </c>
      <c r="JY2468" s="1" t="str">
        <f t="shared" si="1283"/>
        <v/>
      </c>
      <c r="JZ2468" s="1">
        <f t="shared" si="1284"/>
        <v>2.5360896553305292E-8</v>
      </c>
      <c r="KA2468" s="1" t="str">
        <f t="shared" si="1285"/>
        <v/>
      </c>
      <c r="KB2468" s="1" t="str">
        <f t="shared" si="1286"/>
        <v/>
      </c>
      <c r="KE2468" s="1">
        <f t="shared" si="1249"/>
        <v>11.833599999999741</v>
      </c>
      <c r="KF2468" s="151">
        <f t="shared" si="1250"/>
        <v>0.10616553071622961</v>
      </c>
      <c r="KG2468" s="1">
        <f t="shared" si="1251"/>
        <v>2.2067652766361023E-4</v>
      </c>
      <c r="KH2468" s="1" t="str">
        <f t="shared" si="1247"/>
        <v/>
      </c>
      <c r="KI2468" s="132" t="str">
        <f t="shared" si="1248"/>
        <v/>
      </c>
    </row>
    <row r="2469" spans="237:295" ht="20.100000000000001" customHeight="1" x14ac:dyDescent="0.25">
      <c r="IC2469" s="1">
        <v>1845</v>
      </c>
      <c r="ID2469" s="1">
        <f t="shared" si="1252"/>
        <v>58966.338269254164</v>
      </c>
      <c r="IE2469" s="1">
        <f t="shared" si="1253"/>
        <v>7.5586749070441076E-8</v>
      </c>
      <c r="IF2469" s="1">
        <f t="shared" si="1254"/>
        <v>0.99963757085096694</v>
      </c>
      <c r="IG2469" s="1">
        <f t="shared" si="1255"/>
        <v>7.5586749070441076E-8</v>
      </c>
      <c r="IH2469" s="1" t="str">
        <f t="shared" si="1256"/>
        <v/>
      </c>
      <c r="II2469" s="1" t="str">
        <f t="shared" si="1257"/>
        <v/>
      </c>
      <c r="IL2469" s="1">
        <f t="shared" si="1258"/>
        <v>5.3896009013146553E-10</v>
      </c>
      <c r="IM2469" s="1" t="str">
        <f t="shared" si="1259"/>
        <v/>
      </c>
      <c r="IN2469" s="1" t="str">
        <f t="shared" si="1260"/>
        <v/>
      </c>
      <c r="IS2469" s="1">
        <v>1845</v>
      </c>
      <c r="IT2469" s="1">
        <f t="shared" si="1261"/>
        <v>122.18460286814073</v>
      </c>
      <c r="IU2469" s="1">
        <f t="shared" si="1262"/>
        <v>3.6478195367798184E-5</v>
      </c>
      <c r="IV2469" s="1">
        <f t="shared" si="1263"/>
        <v>0.99963757085096694</v>
      </c>
      <c r="IW2469" s="1">
        <f t="shared" si="1264"/>
        <v>3.6478195367798184E-5</v>
      </c>
      <c r="IX2469" s="1" t="str">
        <f t="shared" si="1265"/>
        <v/>
      </c>
      <c r="IY2469" s="1" t="str">
        <f t="shared" si="1266"/>
        <v/>
      </c>
      <c r="IZ2469" s="1">
        <f t="shared" si="1267"/>
        <v>6.4531249056400228E-5</v>
      </c>
      <c r="JA2469" s="1" t="str">
        <f t="shared" si="1268"/>
        <v/>
      </c>
      <c r="JB2469" s="1" t="str">
        <f t="shared" si="1269"/>
        <v/>
      </c>
      <c r="JF2469" s="1">
        <v>1845</v>
      </c>
      <c r="JG2469" s="1">
        <f t="shared" si="1287"/>
        <v>343.52757478402913</v>
      </c>
      <c r="JH2469" s="1">
        <f t="shared" si="1270"/>
        <v>1.2974428085323164E-5</v>
      </c>
      <c r="JI2469" s="1">
        <f t="shared" si="1271"/>
        <v>0.99963757085096694</v>
      </c>
      <c r="JJ2469" s="1">
        <f t="shared" si="1272"/>
        <v>1.2974428085323164E-5</v>
      </c>
      <c r="JK2469" s="1" t="str">
        <f t="shared" si="1273"/>
        <v/>
      </c>
      <c r="JL2469" s="1" t="str">
        <f t="shared" si="1274"/>
        <v/>
      </c>
      <c r="JM2469" s="1">
        <f t="shared" si="1275"/>
        <v>1.0528483885444571E-17</v>
      </c>
      <c r="JN2469" s="1" t="str">
        <f t="shared" si="1276"/>
        <v/>
      </c>
      <c r="JO2469" s="1" t="str">
        <f t="shared" si="1277"/>
        <v/>
      </c>
      <c r="JS2469" s="1">
        <v>1845</v>
      </c>
      <c r="JT2469" s="1">
        <f t="shared" si="1278"/>
        <v>33548.825085252465</v>
      </c>
      <c r="JU2469" s="1">
        <f t="shared" si="1279"/>
        <v>1.3285335039408341E-7</v>
      </c>
      <c r="JV2469" s="1">
        <f t="shared" si="1280"/>
        <v>0.99963757085096694</v>
      </c>
      <c r="JW2469" s="1">
        <f t="shared" si="1281"/>
        <v>1.3285335039408341E-7</v>
      </c>
      <c r="JX2469" s="1" t="str">
        <f t="shared" si="1282"/>
        <v/>
      </c>
      <c r="JY2469" s="1" t="str">
        <f t="shared" si="1283"/>
        <v/>
      </c>
      <c r="JZ2469" s="1">
        <f t="shared" si="1284"/>
        <v>2.4974248535833478E-8</v>
      </c>
      <c r="KA2469" s="1" t="str">
        <f t="shared" si="1285"/>
        <v/>
      </c>
      <c r="KB2469" s="1" t="str">
        <f t="shared" si="1286"/>
        <v/>
      </c>
      <c r="KE2469" s="1">
        <f t="shared" si="1249"/>
        <v>11.839999999999741</v>
      </c>
      <c r="KF2469" s="151">
        <f t="shared" si="1250"/>
        <v>0.105944854188566</v>
      </c>
      <c r="KG2469" s="1">
        <f t="shared" si="1251"/>
        <v>2.2026895118737455E-4</v>
      </c>
      <c r="KH2469" s="1" t="str">
        <f t="shared" si="1247"/>
        <v/>
      </c>
      <c r="KI2469" s="132" t="str">
        <f t="shared" si="1248"/>
        <v/>
      </c>
    </row>
    <row r="2470" spans="237:295" ht="20.100000000000001" customHeight="1" x14ac:dyDescent="0.25">
      <c r="IC2470" s="1">
        <v>1846</v>
      </c>
      <c r="ID2470" s="1">
        <f t="shared" si="1252"/>
        <v>59036.120918093526</v>
      </c>
      <c r="IE2470" s="1">
        <f t="shared" si="1253"/>
        <v>7.4571096889589991E-8</v>
      </c>
      <c r="IF2470" s="1">
        <f t="shared" si="1254"/>
        <v>0.99964280998417065</v>
      </c>
      <c r="IG2470" s="1">
        <f t="shared" si="1255"/>
        <v>7.4571096889589991E-8</v>
      </c>
      <c r="IH2470" s="1" t="str">
        <f t="shared" si="1256"/>
        <v/>
      </c>
      <c r="II2470" s="1" t="str">
        <f t="shared" si="1257"/>
        <v/>
      </c>
      <c r="IL2470" s="1">
        <f t="shared" si="1258"/>
        <v>5.4900038426451507E-10</v>
      </c>
      <c r="IM2470" s="1" t="str">
        <f t="shared" si="1259"/>
        <v/>
      </c>
      <c r="IN2470" s="1" t="str">
        <f t="shared" si="1260"/>
        <v/>
      </c>
      <c r="IS2470" s="1">
        <v>1846</v>
      </c>
      <c r="IT2470" s="1">
        <f t="shared" si="1261"/>
        <v>122.32920003129831</v>
      </c>
      <c r="IU2470" s="1">
        <f t="shared" si="1262"/>
        <v>3.5988041218632608E-5</v>
      </c>
      <c r="IV2470" s="1">
        <f t="shared" si="1263"/>
        <v>0.99964280998417065</v>
      </c>
      <c r="IW2470" s="1">
        <f t="shared" si="1264"/>
        <v>3.5988041218632608E-5</v>
      </c>
      <c r="IX2470" s="1" t="str">
        <f t="shared" si="1265"/>
        <v/>
      </c>
      <c r="IY2470" s="1" t="str">
        <f t="shared" si="1266"/>
        <v/>
      </c>
      <c r="IZ2470" s="1">
        <f t="shared" si="1267"/>
        <v>6.5363811576441729E-5</v>
      </c>
      <c r="JA2470" s="1" t="str">
        <f t="shared" si="1268"/>
        <v/>
      </c>
      <c r="JB2470" s="1" t="str">
        <f t="shared" si="1269"/>
        <v/>
      </c>
      <c r="JF2470" s="1">
        <v>1846</v>
      </c>
      <c r="JG2470" s="1">
        <f t="shared" si="1287"/>
        <v>343.93411629264932</v>
      </c>
      <c r="JH2470" s="1">
        <f t="shared" si="1270"/>
        <v>1.2800091890921258E-5</v>
      </c>
      <c r="JI2470" s="1">
        <f t="shared" si="1271"/>
        <v>0.99964280998417065</v>
      </c>
      <c r="JJ2470" s="1">
        <f t="shared" si="1272"/>
        <v>1.2800091890921258E-5</v>
      </c>
      <c r="JK2470" s="1" t="str">
        <f t="shared" si="1273"/>
        <v/>
      </c>
      <c r="JL2470" s="1" t="str">
        <f t="shared" si="1274"/>
        <v/>
      </c>
      <c r="JM2470" s="1">
        <f t="shared" si="1275"/>
        <v>1.0879096600773707E-17</v>
      </c>
      <c r="JN2470" s="1" t="str">
        <f t="shared" si="1276"/>
        <v/>
      </c>
      <c r="JO2470" s="1" t="str">
        <f t="shared" si="1277"/>
        <v/>
      </c>
      <c r="JS2470" s="1">
        <v>1846</v>
      </c>
      <c r="JT2470" s="1">
        <f t="shared" si="1278"/>
        <v>33588.52783683264</v>
      </c>
      <c r="JU2470" s="1">
        <f t="shared" si="1279"/>
        <v>1.3106821216918977E-7</v>
      </c>
      <c r="JV2470" s="1">
        <f t="shared" si="1280"/>
        <v>0.99964280998417065</v>
      </c>
      <c r="JW2470" s="1">
        <f t="shared" si="1281"/>
        <v>1.3106821216918977E-7</v>
      </c>
      <c r="JX2470" s="1" t="str">
        <f t="shared" si="1282"/>
        <v/>
      </c>
      <c r="JY2470" s="1" t="str">
        <f t="shared" si="1283"/>
        <v/>
      </c>
      <c r="JZ2470" s="1">
        <f t="shared" si="1284"/>
        <v>2.459310179705345E-8</v>
      </c>
      <c r="KA2470" s="1" t="str">
        <f t="shared" si="1285"/>
        <v/>
      </c>
      <c r="KB2470" s="1" t="str">
        <f t="shared" si="1286"/>
        <v/>
      </c>
      <c r="KE2470" s="1">
        <f t="shared" si="1249"/>
        <v>11.84639999999974</v>
      </c>
      <c r="KF2470" s="151">
        <f t="shared" si="1250"/>
        <v>0.10572458523737863</v>
      </c>
      <c r="KG2470" s="1">
        <f t="shared" si="1251"/>
        <v>2.198619669667029E-4</v>
      </c>
      <c r="KH2470" s="1" t="str">
        <f t="shared" si="1247"/>
        <v/>
      </c>
      <c r="KI2470" s="132" t="str">
        <f t="shared" si="1248"/>
        <v/>
      </c>
    </row>
    <row r="2471" spans="237:295" ht="20.100000000000001" customHeight="1" x14ac:dyDescent="0.25">
      <c r="IC2471" s="1">
        <v>1847</v>
      </c>
      <c r="ID2471" s="1">
        <f t="shared" si="1252"/>
        <v>59105.903566932873</v>
      </c>
      <c r="IE2471" s="1">
        <f t="shared" si="1253"/>
        <v>7.3567914837432087E-8</v>
      </c>
      <c r="IF2471" s="1">
        <f t="shared" si="1254"/>
        <v>0.99964797867836785</v>
      </c>
      <c r="IG2471" s="1">
        <f t="shared" si="1255"/>
        <v>7.3567914837432087E-8</v>
      </c>
      <c r="IH2471" s="1" t="str">
        <f t="shared" si="1256"/>
        <v/>
      </c>
      <c r="II2471" s="1" t="str">
        <f t="shared" si="1257"/>
        <v/>
      </c>
      <c r="IL2471" s="1">
        <f t="shared" si="1258"/>
        <v>5.5921877158825322E-10</v>
      </c>
      <c r="IM2471" s="1" t="str">
        <f t="shared" si="1259"/>
        <v/>
      </c>
      <c r="IN2471" s="1" t="str">
        <f t="shared" si="1260"/>
        <v/>
      </c>
      <c r="IS2471" s="1">
        <v>1847</v>
      </c>
      <c r="IT2471" s="1">
        <f t="shared" si="1261"/>
        <v>122.4737971944559</v>
      </c>
      <c r="IU2471" s="1">
        <f t="shared" si="1262"/>
        <v>3.5503905158567459E-5</v>
      </c>
      <c r="IV2471" s="1">
        <f t="shared" si="1263"/>
        <v>0.99964797867836785</v>
      </c>
      <c r="IW2471" s="1">
        <f t="shared" si="1264"/>
        <v>3.5503905158567459E-5</v>
      </c>
      <c r="IX2471" s="1" t="str">
        <f t="shared" si="1265"/>
        <v/>
      </c>
      <c r="IY2471" s="1" t="str">
        <f t="shared" si="1266"/>
        <v/>
      </c>
      <c r="IZ2471" s="1">
        <f t="shared" si="1267"/>
        <v>6.6206056259155588E-5</v>
      </c>
      <c r="JA2471" s="1" t="str">
        <f t="shared" si="1268"/>
        <v/>
      </c>
      <c r="JB2471" s="1" t="str">
        <f t="shared" si="1269"/>
        <v/>
      </c>
      <c r="JF2471" s="1">
        <v>1847</v>
      </c>
      <c r="JG2471" s="1">
        <f t="shared" si="1287"/>
        <v>344.3406578012694</v>
      </c>
      <c r="JH2471" s="1">
        <f t="shared" si="1270"/>
        <v>1.262789618794057E-5</v>
      </c>
      <c r="JI2471" s="1">
        <f t="shared" si="1271"/>
        <v>0.99964797867836785</v>
      </c>
      <c r="JJ2471" s="1">
        <f t="shared" si="1272"/>
        <v>1.262789618794057E-5</v>
      </c>
      <c r="JK2471" s="1" t="str">
        <f t="shared" si="1273"/>
        <v/>
      </c>
      <c r="JL2471" s="1" t="str">
        <f t="shared" si="1274"/>
        <v/>
      </c>
      <c r="JM2471" s="1">
        <f t="shared" si="1275"/>
        <v>1.1241205331742974E-17</v>
      </c>
      <c r="JN2471" s="1" t="str">
        <f t="shared" si="1276"/>
        <v/>
      </c>
      <c r="JO2471" s="1" t="str">
        <f t="shared" si="1277"/>
        <v/>
      </c>
      <c r="JS2471" s="1">
        <v>1847</v>
      </c>
      <c r="JT2471" s="1">
        <f t="shared" si="1278"/>
        <v>33628.230588412815</v>
      </c>
      <c r="JU2471" s="1">
        <f t="shared" si="1279"/>
        <v>1.2930499178567801E-7</v>
      </c>
      <c r="JV2471" s="1">
        <f t="shared" si="1280"/>
        <v>0.99964797867836785</v>
      </c>
      <c r="JW2471" s="1">
        <f t="shared" si="1281"/>
        <v>1.2930499178567801E-7</v>
      </c>
      <c r="JX2471" s="1" t="str">
        <f t="shared" si="1282"/>
        <v/>
      </c>
      <c r="JY2471" s="1" t="str">
        <f t="shared" si="1283"/>
        <v/>
      </c>
      <c r="JZ2471" s="1">
        <f t="shared" si="1284"/>
        <v>2.4217384482234254E-8</v>
      </c>
      <c r="KA2471" s="1" t="str">
        <f t="shared" si="1285"/>
        <v/>
      </c>
      <c r="KB2471" s="1" t="str">
        <f t="shared" si="1286"/>
        <v/>
      </c>
      <c r="KE2471" s="1">
        <f t="shared" si="1249"/>
        <v>11.852799999999739</v>
      </c>
      <c r="KF2471" s="151">
        <f t="shared" si="1250"/>
        <v>0.10550472327041192</v>
      </c>
      <c r="KG2471" s="1">
        <f t="shared" si="1251"/>
        <v>2.1945557467442645E-4</v>
      </c>
      <c r="KH2471" s="1" t="str">
        <f t="shared" si="1247"/>
        <v/>
      </c>
      <c r="KI2471" s="132" t="str">
        <f t="shared" si="1248"/>
        <v/>
      </c>
    </row>
    <row r="2472" spans="237:295" ht="20.100000000000001" customHeight="1" x14ac:dyDescent="0.25">
      <c r="IC2472" s="1">
        <v>1848</v>
      </c>
      <c r="ID2472" s="1">
        <f t="shared" si="1252"/>
        <v>59175.686215772235</v>
      </c>
      <c r="IE2472" s="1">
        <f t="shared" si="1253"/>
        <v>7.2577067042800105E-8</v>
      </c>
      <c r="IF2472" s="1">
        <f t="shared" si="1254"/>
        <v>0.99965307779900925</v>
      </c>
      <c r="IG2472" s="1">
        <f t="shared" si="1255"/>
        <v>7.2577067042800105E-8</v>
      </c>
      <c r="IH2472" s="1" t="str">
        <f t="shared" si="1256"/>
        <v/>
      </c>
      <c r="II2472" s="1" t="str">
        <f t="shared" si="1257"/>
        <v/>
      </c>
      <c r="IL2472" s="1">
        <f t="shared" si="1258"/>
        <v>5.6961823687154291E-10</v>
      </c>
      <c r="IM2472" s="1" t="str">
        <f t="shared" si="1259"/>
        <v/>
      </c>
      <c r="IN2472" s="1" t="str">
        <f t="shared" si="1260"/>
        <v/>
      </c>
      <c r="IS2472" s="1">
        <v>1848</v>
      </c>
      <c r="IT2472" s="1">
        <f t="shared" si="1261"/>
        <v>122.61839435761343</v>
      </c>
      <c r="IU2472" s="1">
        <f t="shared" si="1262"/>
        <v>3.5025721616123543E-5</v>
      </c>
      <c r="IV2472" s="1">
        <f t="shared" si="1263"/>
        <v>0.99965307779900925</v>
      </c>
      <c r="IW2472" s="1">
        <f t="shared" si="1264"/>
        <v>3.5025721616123543E-5</v>
      </c>
      <c r="IX2472" s="1" t="str">
        <f t="shared" si="1265"/>
        <v/>
      </c>
      <c r="IY2472" s="1" t="str">
        <f t="shared" si="1266"/>
        <v/>
      </c>
      <c r="IZ2472" s="1">
        <f t="shared" si="1267"/>
        <v>6.7058080738686889E-5</v>
      </c>
      <c r="JA2472" s="1" t="str">
        <f t="shared" si="1268"/>
        <v/>
      </c>
      <c r="JB2472" s="1" t="str">
        <f t="shared" si="1269"/>
        <v/>
      </c>
      <c r="JF2472" s="1">
        <v>1848</v>
      </c>
      <c r="JG2472" s="1">
        <f t="shared" si="1287"/>
        <v>344.7471993098896</v>
      </c>
      <c r="JH2472" s="1">
        <f t="shared" si="1270"/>
        <v>1.2457817654162462E-5</v>
      </c>
      <c r="JI2472" s="1">
        <f t="shared" si="1271"/>
        <v>0.99965307779900925</v>
      </c>
      <c r="JJ2472" s="1">
        <f t="shared" si="1272"/>
        <v>1.2457817654162462E-5</v>
      </c>
      <c r="JK2472" s="1" t="str">
        <f t="shared" si="1273"/>
        <v/>
      </c>
      <c r="JL2472" s="1" t="str">
        <f t="shared" si="1274"/>
        <v/>
      </c>
      <c r="JM2472" s="1">
        <f t="shared" si="1275"/>
        <v>1.1615180940891561E-17</v>
      </c>
      <c r="JN2472" s="1" t="str">
        <f t="shared" si="1276"/>
        <v/>
      </c>
      <c r="JO2472" s="1" t="str">
        <f t="shared" si="1277"/>
        <v/>
      </c>
      <c r="JS2472" s="1">
        <v>1848</v>
      </c>
      <c r="JT2472" s="1">
        <f t="shared" si="1278"/>
        <v>33667.933339993004</v>
      </c>
      <c r="JU2472" s="1">
        <f t="shared" si="1279"/>
        <v>1.275634504326454E-7</v>
      </c>
      <c r="JV2472" s="1">
        <f t="shared" si="1280"/>
        <v>0.99965307779900925</v>
      </c>
      <c r="JW2472" s="1">
        <f t="shared" si="1281"/>
        <v>1.275634504326454E-7</v>
      </c>
      <c r="JX2472" s="1" t="str">
        <f t="shared" si="1282"/>
        <v/>
      </c>
      <c r="JY2472" s="1" t="str">
        <f t="shared" si="1283"/>
        <v/>
      </c>
      <c r="JZ2472" s="1">
        <f t="shared" si="1284"/>
        <v>2.3847025575208825E-8</v>
      </c>
      <c r="KA2472" s="1" t="str">
        <f t="shared" si="1285"/>
        <v/>
      </c>
      <c r="KB2472" s="1" t="str">
        <f t="shared" si="1286"/>
        <v/>
      </c>
      <c r="KE2472" s="1">
        <f t="shared" si="1249"/>
        <v>11.859199999999738</v>
      </c>
      <c r="KF2472" s="151">
        <f t="shared" si="1250"/>
        <v>0.1052852676957375</v>
      </c>
      <c r="KG2472" s="1">
        <f t="shared" si="1251"/>
        <v>2.190497739810171E-4</v>
      </c>
      <c r="KH2472" s="1" t="str">
        <f t="shared" si="1247"/>
        <v/>
      </c>
      <c r="KI2472" s="132" t="str">
        <f t="shared" si="1248"/>
        <v/>
      </c>
    </row>
    <row r="2473" spans="237:295" ht="20.100000000000001" customHeight="1" x14ac:dyDescent="0.25">
      <c r="IC2473" s="1">
        <v>1849</v>
      </c>
      <c r="ID2473" s="1">
        <f t="shared" si="1252"/>
        <v>59245.468864611583</v>
      </c>
      <c r="IE2473" s="1">
        <f t="shared" si="1253"/>
        <v>7.1598418875380359E-8</v>
      </c>
      <c r="IF2473" s="1">
        <f t="shared" si="1254"/>
        <v>0.99965810820210743</v>
      </c>
      <c r="IG2473" s="1">
        <f t="shared" si="1255"/>
        <v>7.1598418875380359E-8</v>
      </c>
      <c r="IH2473" s="1" t="str">
        <f t="shared" si="1256"/>
        <v/>
      </c>
      <c r="II2473" s="1" t="str">
        <f t="shared" si="1257"/>
        <v/>
      </c>
      <c r="IL2473" s="1">
        <f t="shared" si="1258"/>
        <v>5.802018116410791E-10</v>
      </c>
      <c r="IM2473" s="1" t="str">
        <f t="shared" si="1259"/>
        <v/>
      </c>
      <c r="IN2473" s="1" t="str">
        <f t="shared" si="1260"/>
        <v/>
      </c>
      <c r="IS2473" s="1">
        <v>1849</v>
      </c>
      <c r="IT2473" s="1">
        <f t="shared" si="1261"/>
        <v>122.76299152077101</v>
      </c>
      <c r="IU2473" s="1">
        <f t="shared" si="1262"/>
        <v>3.4553425618656868E-5</v>
      </c>
      <c r="IV2473" s="1">
        <f t="shared" si="1263"/>
        <v>0.99965810820210743</v>
      </c>
      <c r="IW2473" s="1">
        <f t="shared" si="1264"/>
        <v>3.4553425618656868E-5</v>
      </c>
      <c r="IX2473" s="1" t="str">
        <f t="shared" si="1265"/>
        <v/>
      </c>
      <c r="IY2473" s="1" t="str">
        <f t="shared" si="1266"/>
        <v/>
      </c>
      <c r="IZ2473" s="1">
        <f t="shared" si="1267"/>
        <v>6.7919983434006848E-5</v>
      </c>
      <c r="JA2473" s="1" t="str">
        <f t="shared" si="1268"/>
        <v/>
      </c>
      <c r="JB2473" s="1" t="str">
        <f t="shared" si="1269"/>
        <v/>
      </c>
      <c r="JF2473" s="1">
        <v>1849</v>
      </c>
      <c r="JG2473" s="1">
        <f t="shared" si="1287"/>
        <v>345.15374081850979</v>
      </c>
      <c r="JH2473" s="1">
        <f t="shared" si="1270"/>
        <v>1.2289833180360176E-5</v>
      </c>
      <c r="JI2473" s="1">
        <f t="shared" si="1271"/>
        <v>0.99965810820210743</v>
      </c>
      <c r="JJ2473" s="1">
        <f t="shared" si="1272"/>
        <v>1.2289833180360176E-5</v>
      </c>
      <c r="JK2473" s="1" t="str">
        <f t="shared" si="1273"/>
        <v/>
      </c>
      <c r="JL2473" s="1" t="str">
        <f t="shared" si="1274"/>
        <v/>
      </c>
      <c r="JM2473" s="1">
        <f t="shared" si="1275"/>
        <v>1.2001406052703882E-17</v>
      </c>
      <c r="JN2473" s="1" t="str">
        <f t="shared" si="1276"/>
        <v/>
      </c>
      <c r="JO2473" s="1" t="str">
        <f t="shared" si="1277"/>
        <v/>
      </c>
      <c r="JS2473" s="1">
        <v>1849</v>
      </c>
      <c r="JT2473" s="1">
        <f t="shared" si="1278"/>
        <v>33707.636091573178</v>
      </c>
      <c r="JU2473" s="1">
        <f t="shared" si="1279"/>
        <v>1.258433514801482E-7</v>
      </c>
      <c r="JV2473" s="1">
        <f t="shared" si="1280"/>
        <v>0.99965810820210743</v>
      </c>
      <c r="JW2473" s="1">
        <f t="shared" si="1281"/>
        <v>1.258433514801482E-7</v>
      </c>
      <c r="JX2473" s="1" t="str">
        <f t="shared" si="1282"/>
        <v/>
      </c>
      <c r="JY2473" s="1" t="str">
        <f t="shared" si="1283"/>
        <v/>
      </c>
      <c r="JZ2473" s="1">
        <f t="shared" si="1284"/>
        <v>2.3481954890073782E-8</v>
      </c>
      <c r="KA2473" s="1" t="str">
        <f t="shared" si="1285"/>
        <v/>
      </c>
      <c r="KB2473" s="1" t="str">
        <f t="shared" si="1286"/>
        <v/>
      </c>
      <c r="KE2473" s="1">
        <f t="shared" si="1249"/>
        <v>11.865599999999738</v>
      </c>
      <c r="KF2473" s="151">
        <f t="shared" si="1250"/>
        <v>0.10506621792175648</v>
      </c>
      <c r="KG2473" s="1">
        <f t="shared" si="1251"/>
        <v>2.1864456455500392E-4</v>
      </c>
      <c r="KH2473" s="1" t="str">
        <f t="shared" si="1247"/>
        <v/>
      </c>
      <c r="KI2473" s="132" t="str">
        <f t="shared" si="1248"/>
        <v/>
      </c>
    </row>
    <row r="2474" spans="237:295" ht="20.100000000000001" customHeight="1" x14ac:dyDescent="0.25">
      <c r="IC2474" s="1">
        <v>1850</v>
      </c>
      <c r="ID2474" s="1">
        <f t="shared" si="1252"/>
        <v>59315.25151345093</v>
      </c>
      <c r="IE2474" s="1">
        <f t="shared" si="1253"/>
        <v>7.0631836937557338E-8</v>
      </c>
      <c r="IF2474" s="1">
        <f t="shared" si="1254"/>
        <v>0.99966307073432314</v>
      </c>
      <c r="IG2474" s="1">
        <f t="shared" si="1255"/>
        <v>7.0631836937557338E-8</v>
      </c>
      <c r="IH2474" s="1" t="str">
        <f t="shared" si="1256"/>
        <v/>
      </c>
      <c r="II2474" s="1" t="str">
        <f t="shared" si="1257"/>
        <v/>
      </c>
      <c r="IL2474" s="1">
        <f t="shared" si="1258"/>
        <v>5.9097257485510822E-10</v>
      </c>
      <c r="IM2474" s="1" t="str">
        <f t="shared" si="1259"/>
        <v/>
      </c>
      <c r="IN2474" s="1" t="str">
        <f t="shared" si="1260"/>
        <v/>
      </c>
      <c r="IS2474" s="1">
        <v>1850</v>
      </c>
      <c r="IT2474" s="1">
        <f t="shared" si="1261"/>
        <v>122.90758868392859</v>
      </c>
      <c r="IU2474" s="1">
        <f t="shared" si="1262"/>
        <v>3.4086952788425168E-5</v>
      </c>
      <c r="IV2474" s="1">
        <f t="shared" si="1263"/>
        <v>0.99966307073432314</v>
      </c>
      <c r="IW2474" s="1">
        <f t="shared" si="1264"/>
        <v>3.4086952788425168E-5</v>
      </c>
      <c r="IX2474" s="1" t="str">
        <f t="shared" si="1265"/>
        <v/>
      </c>
      <c r="IY2474" s="1" t="str">
        <f t="shared" si="1266"/>
        <v/>
      </c>
      <c r="IZ2474" s="1">
        <f t="shared" si="1267"/>
        <v>6.8791863552672674E-5</v>
      </c>
      <c r="JA2474" s="1" t="str">
        <f t="shared" si="1268"/>
        <v/>
      </c>
      <c r="JB2474" s="1" t="str">
        <f t="shared" si="1269"/>
        <v/>
      </c>
      <c r="JF2474" s="1">
        <v>1850</v>
      </c>
      <c r="JG2474" s="1">
        <f t="shared" si="1287"/>
        <v>345.56028232712987</v>
      </c>
      <c r="JH2474" s="1">
        <f t="shared" si="1270"/>
        <v>1.2123919868899085E-5</v>
      </c>
      <c r="JI2474" s="1">
        <f t="shared" si="1271"/>
        <v>0.99966307073432314</v>
      </c>
      <c r="JJ2474" s="1">
        <f t="shared" si="1272"/>
        <v>1.2123919868899085E-5</v>
      </c>
      <c r="JK2474" s="1" t="str">
        <f t="shared" si="1273"/>
        <v/>
      </c>
      <c r="JL2474" s="1" t="str">
        <f t="shared" si="1274"/>
        <v/>
      </c>
      <c r="JM2474" s="1">
        <f t="shared" si="1275"/>
        <v>1.2400275420014317E-17</v>
      </c>
      <c r="JN2474" s="1" t="str">
        <f t="shared" si="1276"/>
        <v/>
      </c>
      <c r="JO2474" s="1" t="str">
        <f t="shared" si="1277"/>
        <v/>
      </c>
      <c r="JS2474" s="1">
        <v>1850</v>
      </c>
      <c r="JT2474" s="1">
        <f t="shared" si="1278"/>
        <v>33747.338843153368</v>
      </c>
      <c r="JU2474" s="1">
        <f t="shared" si="1279"/>
        <v>1.2414446046486489E-7</v>
      </c>
      <c r="JV2474" s="1">
        <f t="shared" si="1280"/>
        <v>0.99966307073432314</v>
      </c>
      <c r="JW2474" s="1">
        <f t="shared" si="1281"/>
        <v>1.2414446046486489E-7</v>
      </c>
      <c r="JX2474" s="1" t="str">
        <f t="shared" si="1282"/>
        <v/>
      </c>
      <c r="JY2474" s="1" t="str">
        <f t="shared" si="1283"/>
        <v/>
      </c>
      <c r="JZ2474" s="1">
        <f t="shared" si="1284"/>
        <v>2.312210306294854E-8</v>
      </c>
      <c r="KA2474" s="1" t="str">
        <f t="shared" si="1285"/>
        <v/>
      </c>
      <c r="KB2474" s="1" t="str">
        <f t="shared" si="1286"/>
        <v/>
      </c>
      <c r="KE2474" s="1">
        <f t="shared" si="1249"/>
        <v>11.871999999999737</v>
      </c>
      <c r="KF2474" s="151">
        <f t="shared" si="1250"/>
        <v>0.10484757335720148</v>
      </c>
      <c r="KG2474" s="1">
        <f t="shared" si="1251"/>
        <v>2.1823994606283426E-4</v>
      </c>
      <c r="KH2474" s="1" t="str">
        <f t="shared" si="1247"/>
        <v/>
      </c>
      <c r="KI2474" s="132" t="str">
        <f t="shared" si="1248"/>
        <v/>
      </c>
    </row>
    <row r="2475" spans="237:295" ht="20.100000000000001" customHeight="1" x14ac:dyDescent="0.25">
      <c r="IC2475" s="1">
        <v>1851</v>
      </c>
      <c r="ID2475" s="1">
        <f t="shared" si="1252"/>
        <v>59385.034162290292</v>
      </c>
      <c r="IE2475" s="1">
        <f t="shared" si="1253"/>
        <v>6.9677189056271754E-8</v>
      </c>
      <c r="IF2475" s="1">
        <f t="shared" si="1254"/>
        <v>0.99966796623305099</v>
      </c>
      <c r="IG2475" s="1">
        <f t="shared" si="1255"/>
        <v>6.9677189056271754E-8</v>
      </c>
      <c r="IH2475" s="1" t="str">
        <f t="shared" si="1256"/>
        <v/>
      </c>
      <c r="II2475" s="1" t="str">
        <f t="shared" si="1257"/>
        <v/>
      </c>
      <c r="IL2475" s="1">
        <f t="shared" si="1258"/>
        <v>6.0193365358583419E-10</v>
      </c>
      <c r="IM2475" s="1" t="str">
        <f t="shared" si="1259"/>
        <v/>
      </c>
      <c r="IN2475" s="1" t="str">
        <f t="shared" si="1260"/>
        <v/>
      </c>
      <c r="IS2475" s="1">
        <v>1851</v>
      </c>
      <c r="IT2475" s="1">
        <f t="shared" si="1261"/>
        <v>123.05218584708612</v>
      </c>
      <c r="IU2475" s="1">
        <f t="shared" si="1262"/>
        <v>3.3626239338657359E-5</v>
      </c>
      <c r="IV2475" s="1">
        <f t="shared" si="1263"/>
        <v>0.99966796623305099</v>
      </c>
      <c r="IW2475" s="1">
        <f t="shared" si="1264"/>
        <v>3.3626239338657359E-5</v>
      </c>
      <c r="IX2475" s="1" t="str">
        <f t="shared" si="1265"/>
        <v/>
      </c>
      <c r="IY2475" s="1" t="str">
        <f t="shared" si="1266"/>
        <v/>
      </c>
      <c r="IZ2475" s="1">
        <f t="shared" si="1267"/>
        <v>6.967382109457331E-5</v>
      </c>
      <c r="JA2475" s="1" t="str">
        <f t="shared" si="1268"/>
        <v/>
      </c>
      <c r="JB2475" s="1" t="str">
        <f t="shared" si="1269"/>
        <v/>
      </c>
      <c r="JF2475" s="1">
        <v>1851</v>
      </c>
      <c r="JG2475" s="1">
        <f t="shared" si="1287"/>
        <v>345.96682383575006</v>
      </c>
      <c r="JH2475" s="1">
        <f t="shared" si="1270"/>
        <v>1.1960055032338869E-5</v>
      </c>
      <c r="JI2475" s="1">
        <f t="shared" si="1271"/>
        <v>0.99966796623305099</v>
      </c>
      <c r="JJ2475" s="1">
        <f t="shared" si="1272"/>
        <v>1.1960055032338869E-5</v>
      </c>
      <c r="JK2475" s="1" t="str">
        <f t="shared" si="1273"/>
        <v/>
      </c>
      <c r="JL2475" s="1" t="str">
        <f t="shared" si="1274"/>
        <v/>
      </c>
      <c r="JM2475" s="1">
        <f t="shared" si="1275"/>
        <v>1.2812196301612982E-17</v>
      </c>
      <c r="JN2475" s="1" t="str">
        <f t="shared" si="1276"/>
        <v/>
      </c>
      <c r="JO2475" s="1" t="str">
        <f t="shared" si="1277"/>
        <v/>
      </c>
      <c r="JS2475" s="1">
        <v>1851</v>
      </c>
      <c r="JT2475" s="1">
        <f t="shared" si="1278"/>
        <v>33787.041594733542</v>
      </c>
      <c r="JU2475" s="1">
        <f t="shared" si="1279"/>
        <v>1.224665450757911E-7</v>
      </c>
      <c r="JV2475" s="1">
        <f t="shared" si="1280"/>
        <v>0.99966796623305099</v>
      </c>
      <c r="JW2475" s="1">
        <f t="shared" si="1281"/>
        <v>1.224665450757911E-7</v>
      </c>
      <c r="JX2475" s="1" t="str">
        <f t="shared" si="1282"/>
        <v/>
      </c>
      <c r="JY2475" s="1" t="str">
        <f t="shared" si="1283"/>
        <v/>
      </c>
      <c r="JZ2475" s="1">
        <f t="shared" si="1284"/>
        <v>2.2767401543797498E-8</v>
      </c>
      <c r="KA2475" s="1" t="str">
        <f t="shared" si="1285"/>
        <v/>
      </c>
      <c r="KB2475" s="1" t="str">
        <f t="shared" si="1286"/>
        <v/>
      </c>
      <c r="KE2475" s="1">
        <f t="shared" si="1249"/>
        <v>11.878399999999736</v>
      </c>
      <c r="KF2475" s="151">
        <f t="shared" si="1250"/>
        <v>0.10462933341113864</v>
      </c>
      <c r="KG2475" s="1">
        <f t="shared" si="1251"/>
        <v>2.1783591816972037E-4</v>
      </c>
      <c r="KH2475" s="1" t="str">
        <f t="shared" ref="KH2475:KH2538" si="1288">IF(KF2475&lt;(1-$KD$623),KG2475,"")</f>
        <v/>
      </c>
      <c r="KI2475" s="132" t="str">
        <f t="shared" ref="KI2475:KI2538" si="1289">IF(KF2475&lt;(1-$KD$629),KG2475,"")</f>
        <v/>
      </c>
    </row>
    <row r="2476" spans="237:295" ht="20.100000000000001" customHeight="1" x14ac:dyDescent="0.25">
      <c r="IC2476" s="1">
        <v>1852</v>
      </c>
      <c r="ID2476" s="1">
        <f t="shared" si="1252"/>
        <v>59454.81681112964</v>
      </c>
      <c r="IE2476" s="1">
        <f t="shared" si="1253"/>
        <v>6.8734344274891774E-8</v>
      </c>
      <c r="IF2476" s="1">
        <f t="shared" si="1254"/>
        <v>0.99967279552650479</v>
      </c>
      <c r="IG2476" s="1">
        <f t="shared" si="1255"/>
        <v>6.8734344274891774E-8</v>
      </c>
      <c r="IH2476" s="1" t="str">
        <f t="shared" si="1256"/>
        <v/>
      </c>
      <c r="II2476" s="1" t="str">
        <f t="shared" si="1257"/>
        <v/>
      </c>
      <c r="IL2476" s="1">
        <f t="shared" si="1258"/>
        <v>6.1308822371059185E-10</v>
      </c>
      <c r="IM2476" s="1" t="str">
        <f t="shared" si="1259"/>
        <v/>
      </c>
      <c r="IN2476" s="1" t="str">
        <f t="shared" si="1260"/>
        <v/>
      </c>
      <c r="IS2476" s="1">
        <v>1852</v>
      </c>
      <c r="IT2476" s="1">
        <f t="shared" si="1261"/>
        <v>123.19678301024371</v>
      </c>
      <c r="IU2476" s="1">
        <f t="shared" si="1262"/>
        <v>3.3171222069629922E-5</v>
      </c>
      <c r="IV2476" s="1">
        <f t="shared" si="1263"/>
        <v>0.99967279552650479</v>
      </c>
      <c r="IW2476" s="1">
        <f t="shared" si="1264"/>
        <v>3.3171222069629922E-5</v>
      </c>
      <c r="IX2476" s="1" t="str">
        <f t="shared" si="1265"/>
        <v/>
      </c>
      <c r="IY2476" s="1" t="str">
        <f t="shared" si="1266"/>
        <v/>
      </c>
      <c r="IZ2476" s="1">
        <f t="shared" si="1267"/>
        <v>7.0565956855661829E-5</v>
      </c>
      <c r="JA2476" s="1" t="str">
        <f t="shared" si="1268"/>
        <v/>
      </c>
      <c r="JB2476" s="1" t="str">
        <f t="shared" si="1269"/>
        <v/>
      </c>
      <c r="JF2476" s="1">
        <v>1852</v>
      </c>
      <c r="JG2476" s="1">
        <f t="shared" si="1287"/>
        <v>346.37336534437026</v>
      </c>
      <c r="JH2476" s="1">
        <f t="shared" si="1270"/>
        <v>1.1798216192038448E-5</v>
      </c>
      <c r="JI2476" s="1">
        <f t="shared" si="1271"/>
        <v>0.99967279552650479</v>
      </c>
      <c r="JJ2476" s="1">
        <f t="shared" si="1272"/>
        <v>1.1798216192038448E-5</v>
      </c>
      <c r="JK2476" s="1" t="str">
        <f t="shared" si="1273"/>
        <v/>
      </c>
      <c r="JL2476" s="1" t="str">
        <f t="shared" si="1274"/>
        <v/>
      </c>
      <c r="JM2476" s="1">
        <f t="shared" si="1275"/>
        <v>1.3237588851385226E-17</v>
      </c>
      <c r="JN2476" s="1" t="str">
        <f t="shared" si="1276"/>
        <v/>
      </c>
      <c r="JO2476" s="1" t="str">
        <f t="shared" si="1277"/>
        <v/>
      </c>
      <c r="JS2476" s="1">
        <v>1852</v>
      </c>
      <c r="JT2476" s="1">
        <f t="shared" si="1278"/>
        <v>33826.744346313717</v>
      </c>
      <c r="JU2476" s="1">
        <f t="shared" si="1279"/>
        <v>1.208093751399446E-7</v>
      </c>
      <c r="JV2476" s="1">
        <f t="shared" si="1280"/>
        <v>0.99967279552650479</v>
      </c>
      <c r="JW2476" s="1">
        <f t="shared" si="1281"/>
        <v>1.208093751399446E-7</v>
      </c>
      <c r="JX2476" s="1" t="str">
        <f t="shared" si="1282"/>
        <v/>
      </c>
      <c r="JY2476" s="1" t="str">
        <f t="shared" si="1283"/>
        <v/>
      </c>
      <c r="JZ2476" s="1">
        <f t="shared" si="1284"/>
        <v>2.2417782588310667E-8</v>
      </c>
      <c r="KA2476" s="1" t="str">
        <f t="shared" si="1285"/>
        <v/>
      </c>
      <c r="KB2476" s="1" t="str">
        <f t="shared" si="1286"/>
        <v/>
      </c>
      <c r="KE2476" s="1">
        <f t="shared" ref="KE2476:KE2539" si="1290">KE2475+$KH$616</f>
        <v>11.884799999999736</v>
      </c>
      <c r="KF2476" s="151">
        <f t="shared" ref="KF2476:KF2539" si="1291">_xlfn.CHISQ.DIST.RT(KE2476,7)</f>
        <v>0.10441149749296892</v>
      </c>
      <c r="KG2476" s="1">
        <f t="shared" ref="KG2476:KG2539" si="1292">KF2476-KF2477</f>
        <v>2.1743248053804343E-4</v>
      </c>
      <c r="KH2476" s="1" t="str">
        <f t="shared" si="1288"/>
        <v/>
      </c>
      <c r="KI2476" s="132" t="str">
        <f t="shared" si="1289"/>
        <v/>
      </c>
    </row>
    <row r="2477" spans="237:295" ht="20.100000000000001" customHeight="1" x14ac:dyDescent="0.25">
      <c r="IC2477" s="1">
        <v>1853</v>
      </c>
      <c r="ID2477" s="1">
        <f t="shared" si="1252"/>
        <v>59524.599459969002</v>
      </c>
      <c r="IE2477" s="1">
        <f t="shared" si="1253"/>
        <v>6.7803172845094489E-8</v>
      </c>
      <c r="IF2477" s="1">
        <f t="shared" si="1254"/>
        <v>0.99967755943380199</v>
      </c>
      <c r="IG2477" s="1">
        <f t="shared" si="1255"/>
        <v>6.7803172845094489E-8</v>
      </c>
      <c r="IH2477" s="1" t="str">
        <f t="shared" si="1256"/>
        <v/>
      </c>
      <c r="II2477" s="1" t="str">
        <f t="shared" si="1257"/>
        <v/>
      </c>
      <c r="IL2477" s="1">
        <f t="shared" si="1258"/>
        <v>6.2443951061195065E-10</v>
      </c>
      <c r="IM2477" s="1" t="str">
        <f t="shared" si="1259"/>
        <v/>
      </c>
      <c r="IN2477" s="1" t="str">
        <f t="shared" si="1260"/>
        <v/>
      </c>
      <c r="IS2477" s="1">
        <v>1853</v>
      </c>
      <c r="IT2477" s="1">
        <f t="shared" si="1261"/>
        <v>123.34138017340123</v>
      </c>
      <c r="IU2477" s="1">
        <f t="shared" si="1262"/>
        <v>3.2721838364750818E-5</v>
      </c>
      <c r="IV2477" s="1">
        <f t="shared" si="1263"/>
        <v>0.99967755943380199</v>
      </c>
      <c r="IW2477" s="1">
        <f t="shared" si="1264"/>
        <v>3.2721838364750818E-5</v>
      </c>
      <c r="IX2477" s="1" t="str">
        <f t="shared" si="1265"/>
        <v/>
      </c>
      <c r="IY2477" s="1" t="str">
        <f t="shared" si="1266"/>
        <v/>
      </c>
      <c r="IZ2477" s="1">
        <f t="shared" si="1267"/>
        <v>7.1468372431665505E-5</v>
      </c>
      <c r="JA2477" s="1" t="str">
        <f t="shared" si="1268"/>
        <v/>
      </c>
      <c r="JB2477" s="1" t="str">
        <f t="shared" si="1269"/>
        <v/>
      </c>
      <c r="JF2477" s="1">
        <v>1853</v>
      </c>
      <c r="JG2477" s="1">
        <f t="shared" si="1287"/>
        <v>346.77990685299034</v>
      </c>
      <c r="JH2477" s="1">
        <f t="shared" si="1270"/>
        <v>1.1638381076762513E-5</v>
      </c>
      <c r="JI2477" s="1">
        <f t="shared" si="1271"/>
        <v>0.99967755943380199</v>
      </c>
      <c r="JJ2477" s="1">
        <f t="shared" si="1272"/>
        <v>1.1638381076762513E-5</v>
      </c>
      <c r="JK2477" s="1" t="str">
        <f t="shared" si="1273"/>
        <v/>
      </c>
      <c r="JL2477" s="1" t="str">
        <f t="shared" si="1274"/>
        <v/>
      </c>
      <c r="JM2477" s="1">
        <f t="shared" si="1275"/>
        <v>1.3676886519335366E-17</v>
      </c>
      <c r="JN2477" s="1" t="str">
        <f t="shared" si="1276"/>
        <v/>
      </c>
      <c r="JO2477" s="1" t="str">
        <f t="shared" si="1277"/>
        <v/>
      </c>
      <c r="JS2477" s="1">
        <v>1853</v>
      </c>
      <c r="JT2477" s="1">
        <f t="shared" si="1278"/>
        <v>33866.447097893906</v>
      </c>
      <c r="JU2477" s="1">
        <f t="shared" si="1279"/>
        <v>1.1917272260810294E-7</v>
      </c>
      <c r="JV2477" s="1">
        <f t="shared" si="1280"/>
        <v>0.99967755943380199</v>
      </c>
      <c r="JW2477" s="1">
        <f t="shared" si="1281"/>
        <v>1.1917272260810294E-7</v>
      </c>
      <c r="JX2477" s="1" t="str">
        <f t="shared" si="1282"/>
        <v/>
      </c>
      <c r="JY2477" s="1" t="str">
        <f t="shared" si="1283"/>
        <v/>
      </c>
      <c r="JZ2477" s="1">
        <f t="shared" si="1284"/>
        <v>2.2073179249846327E-8</v>
      </c>
      <c r="KA2477" s="1" t="str">
        <f t="shared" si="1285"/>
        <v/>
      </c>
      <c r="KB2477" s="1" t="str">
        <f t="shared" si="1286"/>
        <v/>
      </c>
      <c r="KE2477" s="1">
        <f t="shared" si="1290"/>
        <v>11.891199999999735</v>
      </c>
      <c r="KF2477" s="151">
        <f t="shared" si="1291"/>
        <v>0.10419406501243088</v>
      </c>
      <c r="KG2477" s="1">
        <f t="shared" si="1292"/>
        <v>2.1702963282926868E-4</v>
      </c>
      <c r="KH2477" s="1" t="str">
        <f t="shared" si="1288"/>
        <v/>
      </c>
      <c r="KI2477" s="132" t="str">
        <f t="shared" si="1289"/>
        <v/>
      </c>
    </row>
    <row r="2478" spans="237:295" ht="20.100000000000001" customHeight="1" x14ac:dyDescent="0.25">
      <c r="IC2478" s="1">
        <v>1854</v>
      </c>
      <c r="ID2478" s="1">
        <f t="shared" si="1252"/>
        <v>59594.38210880835</v>
      </c>
      <c r="IE2478" s="1">
        <f t="shared" si="1253"/>
        <v>6.6883546218765475E-8</v>
      </c>
      <c r="IF2478" s="1">
        <f t="shared" si="1254"/>
        <v>0.99968225876504779</v>
      </c>
      <c r="IG2478" s="1">
        <f t="shared" si="1255"/>
        <v>6.6883546218765475E-8</v>
      </c>
      <c r="IH2478" s="1" t="str">
        <f t="shared" si="1256"/>
        <v/>
      </c>
      <c r="II2478" s="1" t="str">
        <f t="shared" si="1257"/>
        <v/>
      </c>
      <c r="IL2478" s="1">
        <f t="shared" si="1258"/>
        <v>6.359907898867476E-10</v>
      </c>
      <c r="IM2478" s="1" t="str">
        <f t="shared" si="1259"/>
        <v/>
      </c>
      <c r="IN2478" s="1" t="str">
        <f t="shared" si="1260"/>
        <v/>
      </c>
      <c r="IS2478" s="1">
        <v>1854</v>
      </c>
      <c r="IT2478" s="1">
        <f t="shared" si="1261"/>
        <v>123.48597733655882</v>
      </c>
      <c r="IU2478" s="1">
        <f t="shared" si="1262"/>
        <v>3.2278026186647955E-5</v>
      </c>
      <c r="IV2478" s="1">
        <f t="shared" si="1263"/>
        <v>0.99968225876504779</v>
      </c>
      <c r="IW2478" s="1">
        <f t="shared" si="1264"/>
        <v>3.2278026186647955E-5</v>
      </c>
      <c r="IX2478" s="1" t="str">
        <f t="shared" si="1265"/>
        <v/>
      </c>
      <c r="IY2478" s="1" t="str">
        <f t="shared" si="1266"/>
        <v/>
      </c>
      <c r="IZ2478" s="1">
        <f t="shared" si="1267"/>
        <v>7.2381170221787089E-5</v>
      </c>
      <c r="JA2478" s="1" t="str">
        <f t="shared" si="1268"/>
        <v/>
      </c>
      <c r="JB2478" s="1" t="str">
        <f t="shared" si="1269"/>
        <v/>
      </c>
      <c r="JF2478" s="1">
        <v>1854</v>
      </c>
      <c r="JG2478" s="1">
        <f t="shared" si="1287"/>
        <v>347.18644836161053</v>
      </c>
      <c r="JH2478" s="1">
        <f t="shared" si="1270"/>
        <v>1.1480527621290605E-5</v>
      </c>
      <c r="JI2478" s="1">
        <f t="shared" si="1271"/>
        <v>0.99968225876504779</v>
      </c>
      <c r="JJ2478" s="1">
        <f t="shared" si="1272"/>
        <v>1.1480527621290605E-5</v>
      </c>
      <c r="JK2478" s="1" t="str">
        <f t="shared" si="1273"/>
        <v/>
      </c>
      <c r="JL2478" s="1" t="str">
        <f t="shared" si="1274"/>
        <v/>
      </c>
      <c r="JM2478" s="1">
        <f t="shared" si="1275"/>
        <v>1.4130536464845238E-17</v>
      </c>
      <c r="JN2478" s="1" t="str">
        <f t="shared" si="1276"/>
        <v/>
      </c>
      <c r="JO2478" s="1" t="str">
        <f t="shared" si="1277"/>
        <v/>
      </c>
      <c r="JS2478" s="1">
        <v>1854</v>
      </c>
      <c r="JT2478" s="1">
        <f t="shared" si="1278"/>
        <v>33906.149849474081</v>
      </c>
      <c r="JU2478" s="1">
        <f t="shared" si="1279"/>
        <v>1.1755636154056241E-7</v>
      </c>
      <c r="JV2478" s="1">
        <f t="shared" si="1280"/>
        <v>0.99968225876504779</v>
      </c>
      <c r="JW2478" s="1">
        <f t="shared" si="1281"/>
        <v>1.1755636154056241E-7</v>
      </c>
      <c r="JX2478" s="1" t="str">
        <f t="shared" si="1282"/>
        <v/>
      </c>
      <c r="JY2478" s="1" t="str">
        <f t="shared" si="1283"/>
        <v/>
      </c>
      <c r="JZ2478" s="1">
        <f t="shared" si="1284"/>
        <v>2.1733525371433919E-8</v>
      </c>
      <c r="KA2478" s="1" t="str">
        <f t="shared" si="1285"/>
        <v/>
      </c>
      <c r="KB2478" s="1" t="str">
        <f t="shared" si="1286"/>
        <v/>
      </c>
      <c r="KE2478" s="1">
        <f t="shared" si="1290"/>
        <v>11.897599999999734</v>
      </c>
      <c r="KF2478" s="151">
        <f t="shared" si="1291"/>
        <v>0.10397703537960161</v>
      </c>
      <c r="KG2478" s="1">
        <f t="shared" si="1292"/>
        <v>2.1662737470232174E-4</v>
      </c>
      <c r="KH2478" s="1" t="str">
        <f t="shared" si="1288"/>
        <v/>
      </c>
      <c r="KI2478" s="132" t="str">
        <f t="shared" si="1289"/>
        <v/>
      </c>
    </row>
    <row r="2479" spans="237:295" ht="20.100000000000001" customHeight="1" x14ac:dyDescent="0.25">
      <c r="IC2479" s="1">
        <v>1855</v>
      </c>
      <c r="ID2479" s="1">
        <f t="shared" si="1252"/>
        <v>59664.164757647712</v>
      </c>
      <c r="IE2479" s="1">
        <f t="shared" si="1253"/>
        <v>6.5975337039907916E-8</v>
      </c>
      <c r="IF2479" s="1">
        <f t="shared" si="1254"/>
        <v>0.99968689432141877</v>
      </c>
      <c r="IG2479" s="1">
        <f t="shared" si="1255"/>
        <v>6.5975337039907916E-8</v>
      </c>
      <c r="IH2479" s="1" t="str">
        <f t="shared" si="1256"/>
        <v/>
      </c>
      <c r="II2479" s="1" t="str">
        <f t="shared" si="1257"/>
        <v/>
      </c>
      <c r="IL2479" s="1">
        <f t="shared" si="1258"/>
        <v>6.4774538806424785E-10</v>
      </c>
      <c r="IM2479" s="1" t="str">
        <f t="shared" si="1259"/>
        <v/>
      </c>
      <c r="IN2479" s="1" t="str">
        <f t="shared" si="1260"/>
        <v/>
      </c>
      <c r="IS2479" s="1">
        <v>1855</v>
      </c>
      <c r="IT2479" s="1">
        <f t="shared" si="1261"/>
        <v>123.6305744997164</v>
      </c>
      <c r="IU2479" s="1">
        <f t="shared" si="1262"/>
        <v>3.1839724073266627E-5</v>
      </c>
      <c r="IV2479" s="1">
        <f t="shared" si="1263"/>
        <v>0.99968689432141877</v>
      </c>
      <c r="IW2479" s="1">
        <f t="shared" si="1264"/>
        <v>3.1839724073266627E-5</v>
      </c>
      <c r="IX2479" s="1" t="str">
        <f t="shared" si="1265"/>
        <v/>
      </c>
      <c r="IY2479" s="1" t="str">
        <f t="shared" si="1266"/>
        <v/>
      </c>
      <c r="IZ2479" s="1">
        <f t="shared" si="1267"/>
        <v>7.3304453432380566E-5</v>
      </c>
      <c r="JA2479" s="1" t="str">
        <f t="shared" si="1268"/>
        <v/>
      </c>
      <c r="JB2479" s="1" t="str">
        <f t="shared" si="1269"/>
        <v/>
      </c>
      <c r="JF2479" s="1">
        <v>1855</v>
      </c>
      <c r="JG2479" s="1">
        <f t="shared" si="1287"/>
        <v>347.59298987023072</v>
      </c>
      <c r="JH2479" s="1">
        <f t="shared" si="1270"/>
        <v>1.1324633965029021E-5</v>
      </c>
      <c r="JI2479" s="1">
        <f t="shared" si="1271"/>
        <v>0.99968689432141877</v>
      </c>
      <c r="JJ2479" s="1">
        <f t="shared" si="1272"/>
        <v>1.1324633965029021E-5</v>
      </c>
      <c r="JK2479" s="1" t="str">
        <f t="shared" si="1273"/>
        <v/>
      </c>
      <c r="JL2479" s="1" t="str">
        <f t="shared" si="1274"/>
        <v/>
      </c>
      <c r="JM2479" s="1">
        <f t="shared" si="1275"/>
        <v>1.4598999982534583E-17</v>
      </c>
      <c r="JN2479" s="1" t="str">
        <f t="shared" si="1276"/>
        <v/>
      </c>
      <c r="JO2479" s="1" t="str">
        <f t="shared" si="1277"/>
        <v/>
      </c>
      <c r="JS2479" s="1">
        <v>1855</v>
      </c>
      <c r="JT2479" s="1">
        <f t="shared" si="1278"/>
        <v>33945.85260105427</v>
      </c>
      <c r="JU2479" s="1">
        <f t="shared" si="1279"/>
        <v>1.1596006809291778E-7</v>
      </c>
      <c r="JV2479" s="1">
        <f t="shared" si="1280"/>
        <v>0.99968689432141877</v>
      </c>
      <c r="JW2479" s="1">
        <f t="shared" si="1281"/>
        <v>1.1596006809291778E-7</v>
      </c>
      <c r="JX2479" s="1" t="str">
        <f t="shared" si="1282"/>
        <v/>
      </c>
      <c r="JY2479" s="1" t="str">
        <f t="shared" si="1283"/>
        <v/>
      </c>
      <c r="JZ2479" s="1">
        <f t="shared" si="1284"/>
        <v>2.1398755577835762E-8</v>
      </c>
      <c r="KA2479" s="1" t="str">
        <f t="shared" si="1285"/>
        <v/>
      </c>
      <c r="KB2479" s="1" t="str">
        <f t="shared" si="1286"/>
        <v/>
      </c>
      <c r="KE2479" s="1">
        <f t="shared" si="1290"/>
        <v>11.903999999999733</v>
      </c>
      <c r="KF2479" s="151">
        <f t="shared" si="1291"/>
        <v>0.10376040800489929</v>
      </c>
      <c r="KG2479" s="1">
        <f t="shared" si="1292"/>
        <v>2.1622570581442124E-4</v>
      </c>
      <c r="KH2479" s="1" t="str">
        <f t="shared" si="1288"/>
        <v/>
      </c>
      <c r="KI2479" s="132" t="str">
        <f t="shared" si="1289"/>
        <v/>
      </c>
    </row>
    <row r="2480" spans="237:295" ht="20.100000000000001" customHeight="1" x14ac:dyDescent="0.25">
      <c r="IC2480" s="1">
        <v>1856</v>
      </c>
      <c r="ID2480" s="1">
        <f t="shared" ref="ID2480:ID2543" si="1293">$ID$618+(IC2480*$ID$621)</f>
        <v>59733.947406487059</v>
      </c>
      <c r="IE2480" s="1">
        <f t="shared" ref="IE2480:IE2543" si="1294">_xlfn.NORM.DIST($ID2480,$ID$615,$ID$616,0)</f>
        <v>6.5078419136571126E-8</v>
      </c>
      <c r="IF2480" s="1">
        <f t="shared" ref="IF2480:IF2543" si="1295">_xlfn.NORM.DIST($ID2480,$ID$615,$ID$616,1)</f>
        <v>0.99969146689524535</v>
      </c>
      <c r="IG2480" s="1">
        <f t="shared" ref="IG2480:IG2543" si="1296">IF(OR(IF2480&lt;$IH$620,IF2480&gt;$IH$621),IE2480,"")</f>
        <v>6.5078419136571126E-8</v>
      </c>
      <c r="IH2480" s="1" t="str">
        <f t="shared" ref="IH2480:IH2543" si="1297">IF(AND(IF2480&gt;$IH$620,IF2480&lt;$IH$621),IE2480,"")</f>
        <v/>
      </c>
      <c r="II2480" s="1" t="str">
        <f t="shared" ref="II2480:II2543" si="1298">IF(IE2480=MAX($IE$624:$IE$2624),IE2480,"")</f>
        <v/>
      </c>
      <c r="IL2480" s="1">
        <f t="shared" ref="IL2480:IL2543" si="1299">_xlfn.NORM.DIST(ID2480,$IH$616,$IH$617,0)</f>
        <v>6.5970668333344231E-10</v>
      </c>
      <c r="IM2480" s="1" t="str">
        <f t="shared" ref="IM2480:IM2543" si="1300">IF(IL2480=MAX($IL$624:$IL$2624),IE2480,"")</f>
        <v/>
      </c>
      <c r="IN2480" s="1" t="str">
        <f t="shared" ref="IN2480:IN2543" si="1301">IF(IM2480=MIN($IM$624:$IM$2624),IM2480,"")</f>
        <v/>
      </c>
      <c r="IS2480" s="1">
        <v>1856</v>
      </c>
      <c r="IT2480" s="1">
        <f t="shared" ref="IT2480:IT2543" si="1302">$IT$618+(IS2480*$IT$621)</f>
        <v>123.77517166287393</v>
      </c>
      <c r="IU2480" s="1">
        <f t="shared" ref="IU2480:IU2543" si="1303">_xlfn.NORM.DIST(IT2480,IT$615,IT$616,0)</f>
        <v>3.1406871133973012E-5</v>
      </c>
      <c r="IV2480" s="1">
        <f t="shared" ref="IV2480:IV2543" si="1304">_xlfn.NORM.DIST(IT2480,IT$615,IT$616,1)</f>
        <v>0.99969146689524535</v>
      </c>
      <c r="IW2480" s="1">
        <f t="shared" ref="IW2480:IW2543" si="1305">IF(OR(IV2480&lt;$IX$620,IV2480&gt;$IX$621),IU2480,"")</f>
        <v>3.1406871133973012E-5</v>
      </c>
      <c r="IX2480" s="1" t="str">
        <f t="shared" ref="IX2480:IX2543" si="1306">IF(AND(IV2480&gt;$IX$620,IV2480&lt;$IX$621),IU2480,"")</f>
        <v/>
      </c>
      <c r="IY2480" s="1" t="str">
        <f t="shared" ref="IY2480:IY2543" si="1307">IF(IU2480=MAX($IU$624:$IU$2624),IU2480,"")</f>
        <v/>
      </c>
      <c r="IZ2480" s="1">
        <f t="shared" ref="IZ2480:IZ2543" si="1308">_xlfn.NORM.DIST(IT2480,$IX$616,$IX$617,0)</f>
        <v>7.4238326080615366E-5</v>
      </c>
      <c r="JA2480" s="1" t="str">
        <f t="shared" ref="JA2480:JA2543" si="1309">IF(IZ2480=MAX($IZ$624:$IZ$2624),IU2480,"")</f>
        <v/>
      </c>
      <c r="JB2480" s="1" t="str">
        <f t="shared" ref="JB2480:JB2543" si="1310">IF(JA2480=MIN($JA$624:$JA$2624),JA2480,"")</f>
        <v/>
      </c>
      <c r="JF2480" s="1">
        <v>1856</v>
      </c>
      <c r="JG2480" s="1">
        <f t="shared" si="1287"/>
        <v>347.9995313788508</v>
      </c>
      <c r="JH2480" s="1">
        <f t="shared" ref="JH2480:JH2543" si="1311">_xlfn.NORM.DIST(JG2480,JG$615,JG$616,0)</f>
        <v>1.1170678450624826E-5</v>
      </c>
      <c r="JI2480" s="1">
        <f t="shared" ref="JI2480:JI2543" si="1312">_xlfn.NORM.DIST(JG2480,JG$615,JG$616,1)</f>
        <v>0.99969146689524535</v>
      </c>
      <c r="JJ2480" s="1">
        <f t="shared" ref="JJ2480:JJ2543" si="1313">IF(OR(JI2480&lt;$IX$620,JI2480&gt;$IX$621),JH2480,"")</f>
        <v>1.1170678450624826E-5</v>
      </c>
      <c r="JK2480" s="1" t="str">
        <f t="shared" ref="JK2480:JK2543" si="1314">IF(AND(JI2480&gt;$JK$620,JI2480&lt;$JK$621),JH2480,"")</f>
        <v/>
      </c>
      <c r="JL2480" s="1" t="str">
        <f t="shared" ref="JL2480:JL2543" si="1315">IF(JH2480=MAX($JH$624:$JH$2624),JH2480,"")</f>
        <v/>
      </c>
      <c r="JM2480" s="1">
        <f t="shared" ref="JM2480:JM2543" si="1316">_xlfn.NORM.DIST(JG2480,$JK$616,$JK$617,0)</f>
        <v>1.5082752941103871E-17</v>
      </c>
      <c r="JN2480" s="1" t="str">
        <f t="shared" ref="JN2480:JN2543" si="1317">IF(JM2480=MAX($JM$624:$JM$2624),JH2480,"")</f>
        <v/>
      </c>
      <c r="JO2480" s="1" t="str">
        <f t="shared" ref="JO2480:JO2543" si="1318">IF(JN2480=MIN($JN$624:$JN$2624),JN2480,"")</f>
        <v/>
      </c>
      <c r="JS2480" s="1">
        <v>1856</v>
      </c>
      <c r="JT2480" s="1">
        <f t="shared" ref="JT2480:JT2543" si="1319">JT$618+(JS2480*JT$621)</f>
        <v>33985.555352634445</v>
      </c>
      <c r="JU2480" s="1">
        <f t="shared" ref="JU2480:JU2543" si="1320">_xlfn.NORM.DIST(JT2480,JT$615,JT$616,0)</f>
        <v>1.1438362050187683E-7</v>
      </c>
      <c r="JV2480" s="1">
        <f t="shared" ref="JV2480:JV2543" si="1321">_xlfn.NORM.DIST(JT2480,JT$615,JT$616,1)</f>
        <v>0.99969146689524535</v>
      </c>
      <c r="JW2480" s="1">
        <f t="shared" ref="JW2480:JW2543" si="1322">IF(OR(JV2480&lt;$IX$620,JV2480&gt;$IX$621),JU2480,"")</f>
        <v>1.1438362050187683E-7</v>
      </c>
      <c r="JX2480" s="1" t="str">
        <f t="shared" ref="JX2480:JX2543" si="1323">IF(AND(JV2480&gt;$JK$620,JV2480&lt;$JK$621),JU2480,"")</f>
        <v/>
      </c>
      <c r="JY2480" s="1" t="str">
        <f t="shared" ref="JY2480:JY2543" si="1324">IF(JU2480=MAX($JU$624:$JU$2624),JU2480,"")</f>
        <v/>
      </c>
      <c r="JZ2480" s="1">
        <f t="shared" ref="JZ2480:JZ2543" si="1325">_xlfn.NORM.DIST(JT2480,$JX$616,$JX$617,0)</f>
        <v>2.106880526767092E-8</v>
      </c>
      <c r="KA2480" s="1" t="str">
        <f t="shared" ref="KA2480:KA2543" si="1326">IF(JZ2480=MAX($JZ$624:$JZ$2624),JU2480,"")</f>
        <v/>
      </c>
      <c r="KB2480" s="1" t="str">
        <f t="shared" ref="KB2480:KB2543" si="1327">IF(KA2480=MIN($KA$624:$KA$2624),KA2480,"")</f>
        <v/>
      </c>
      <c r="KE2480" s="1">
        <f t="shared" si="1290"/>
        <v>11.910399999999733</v>
      </c>
      <c r="KF2480" s="151">
        <f t="shared" si="1291"/>
        <v>0.10354418229908487</v>
      </c>
      <c r="KG2480" s="1">
        <f t="shared" si="1292"/>
        <v>2.1582462582095396E-4</v>
      </c>
      <c r="KH2480" s="1" t="str">
        <f t="shared" si="1288"/>
        <v/>
      </c>
      <c r="KI2480" s="132" t="str">
        <f t="shared" si="1289"/>
        <v/>
      </c>
    </row>
    <row r="2481" spans="237:295" ht="20.100000000000001" customHeight="1" x14ac:dyDescent="0.25">
      <c r="IC2481" s="1">
        <v>1857</v>
      </c>
      <c r="ID2481" s="1">
        <f t="shared" si="1293"/>
        <v>59803.730055326421</v>
      </c>
      <c r="IE2481" s="1">
        <f t="shared" si="1294"/>
        <v>6.4192667512790776E-8</v>
      </c>
      <c r="IF2481" s="1">
        <f t="shared" si="1295"/>
        <v>0.99969597727009463</v>
      </c>
      <c r="IG2481" s="1">
        <f t="shared" si="1296"/>
        <v>6.4192667512790776E-8</v>
      </c>
      <c r="IH2481" s="1" t="str">
        <f t="shared" si="1297"/>
        <v/>
      </c>
      <c r="II2481" s="1" t="str">
        <f t="shared" si="1298"/>
        <v/>
      </c>
      <c r="IL2481" s="1">
        <f t="shared" si="1299"/>
        <v>6.7187810627966133E-10</v>
      </c>
      <c r="IM2481" s="1" t="str">
        <f t="shared" si="1300"/>
        <v/>
      </c>
      <c r="IN2481" s="1" t="str">
        <f t="shared" si="1301"/>
        <v/>
      </c>
      <c r="IS2481" s="1">
        <v>1857</v>
      </c>
      <c r="IT2481" s="1">
        <f t="shared" si="1302"/>
        <v>123.91976882603151</v>
      </c>
      <c r="IU2481" s="1">
        <f t="shared" si="1303"/>
        <v>3.097940704566443E-5</v>
      </c>
      <c r="IV2481" s="1">
        <f t="shared" si="1304"/>
        <v>0.99969597727009463</v>
      </c>
      <c r="IW2481" s="1">
        <f t="shared" si="1305"/>
        <v>3.097940704566443E-5</v>
      </c>
      <c r="IX2481" s="1" t="str">
        <f t="shared" si="1306"/>
        <v/>
      </c>
      <c r="IY2481" s="1" t="str">
        <f t="shared" si="1307"/>
        <v/>
      </c>
      <c r="IZ2481" s="1">
        <f t="shared" si="1308"/>
        <v>7.518289299811942E-5</v>
      </c>
      <c r="JA2481" s="1" t="str">
        <f t="shared" si="1309"/>
        <v/>
      </c>
      <c r="JB2481" s="1" t="str">
        <f t="shared" si="1310"/>
        <v/>
      </c>
      <c r="JF2481" s="1">
        <v>1857</v>
      </c>
      <c r="JG2481" s="1">
        <f t="shared" ref="JG2481:JG2544" si="1328">$JG$618+(JF2481*$JG$621)</f>
        <v>348.406072887471</v>
      </c>
      <c r="JH2481" s="1">
        <f t="shared" si="1311"/>
        <v>1.101863962258254E-5</v>
      </c>
      <c r="JI2481" s="1">
        <f t="shared" si="1312"/>
        <v>0.99969597727009463</v>
      </c>
      <c r="JJ2481" s="1">
        <f t="shared" si="1313"/>
        <v>1.101863962258254E-5</v>
      </c>
      <c r="JK2481" s="1" t="str">
        <f t="shared" si="1314"/>
        <v/>
      </c>
      <c r="JL2481" s="1" t="str">
        <f t="shared" si="1315"/>
        <v/>
      </c>
      <c r="JM2481" s="1">
        <f t="shared" si="1316"/>
        <v>1.5582286235540987E-17</v>
      </c>
      <c r="JN2481" s="1" t="str">
        <f t="shared" si="1317"/>
        <v/>
      </c>
      <c r="JO2481" s="1" t="str">
        <f t="shared" si="1318"/>
        <v/>
      </c>
      <c r="JS2481" s="1">
        <v>1857</v>
      </c>
      <c r="JT2481" s="1">
        <f t="shared" si="1319"/>
        <v>34025.258104214619</v>
      </c>
      <c r="JU2481" s="1">
        <f t="shared" si="1320"/>
        <v>1.1282679907109229E-7</v>
      </c>
      <c r="JV2481" s="1">
        <f t="shared" si="1321"/>
        <v>0.99969597727009463</v>
      </c>
      <c r="JW2481" s="1">
        <f t="shared" si="1322"/>
        <v>1.1282679907109229E-7</v>
      </c>
      <c r="JX2481" s="1" t="str">
        <f t="shared" si="1323"/>
        <v/>
      </c>
      <c r="JY2481" s="1" t="str">
        <f t="shared" si="1324"/>
        <v/>
      </c>
      <c r="JZ2481" s="1">
        <f t="shared" si="1325"/>
        <v>2.0743610605596885E-8</v>
      </c>
      <c r="KA2481" s="1" t="str">
        <f t="shared" si="1326"/>
        <v/>
      </c>
      <c r="KB2481" s="1" t="str">
        <f t="shared" si="1327"/>
        <v/>
      </c>
      <c r="KE2481" s="1">
        <f t="shared" si="1290"/>
        <v>11.916799999999732</v>
      </c>
      <c r="KF2481" s="151">
        <f t="shared" si="1291"/>
        <v>0.10332835767326391</v>
      </c>
      <c r="KG2481" s="1">
        <f t="shared" si="1292"/>
        <v>2.1542413437584951E-4</v>
      </c>
      <c r="KH2481" s="1" t="str">
        <f t="shared" si="1288"/>
        <v/>
      </c>
      <c r="KI2481" s="132" t="str">
        <f t="shared" si="1289"/>
        <v/>
      </c>
    </row>
    <row r="2482" spans="237:295" ht="20.100000000000001" customHeight="1" x14ac:dyDescent="0.25">
      <c r="IC2482" s="1">
        <v>1858</v>
      </c>
      <c r="ID2482" s="1">
        <f t="shared" si="1293"/>
        <v>59873.512704165769</v>
      </c>
      <c r="IE2482" s="1">
        <f t="shared" si="1294"/>
        <v>6.3317958340548516E-8</v>
      </c>
      <c r="IF2482" s="1">
        <f t="shared" si="1295"/>
        <v>0.99970042622085187</v>
      </c>
      <c r="IG2482" s="1">
        <f t="shared" si="1296"/>
        <v>6.3317958340548516E-8</v>
      </c>
      <c r="IH2482" s="1" t="str">
        <f t="shared" si="1297"/>
        <v/>
      </c>
      <c r="II2482" s="1" t="str">
        <f t="shared" si="1298"/>
        <v/>
      </c>
      <c r="IL2482" s="1">
        <f t="shared" si="1299"/>
        <v>6.8426314063052494E-10</v>
      </c>
      <c r="IM2482" s="1" t="str">
        <f t="shared" si="1300"/>
        <v/>
      </c>
      <c r="IN2482" s="1" t="str">
        <f t="shared" si="1301"/>
        <v/>
      </c>
      <c r="IS2482" s="1">
        <v>1858</v>
      </c>
      <c r="IT2482" s="1">
        <f t="shared" si="1302"/>
        <v>124.0643659891891</v>
      </c>
      <c r="IU2482" s="1">
        <f t="shared" si="1303"/>
        <v>3.0557272048889654E-5</v>
      </c>
      <c r="IV2482" s="1">
        <f t="shared" si="1304"/>
        <v>0.99970042622085187</v>
      </c>
      <c r="IW2482" s="1">
        <f t="shared" si="1305"/>
        <v>3.0557272048889654E-5</v>
      </c>
      <c r="IX2482" s="1" t="str">
        <f t="shared" si="1306"/>
        <v/>
      </c>
      <c r="IY2482" s="1" t="str">
        <f t="shared" si="1307"/>
        <v/>
      </c>
      <c r="IZ2482" s="1">
        <f t="shared" si="1308"/>
        <v>7.6138259834601882E-5</v>
      </c>
      <c r="JA2482" s="1" t="str">
        <f t="shared" si="1309"/>
        <v/>
      </c>
      <c r="JB2482" s="1" t="str">
        <f t="shared" si="1310"/>
        <v/>
      </c>
      <c r="JF2482" s="1">
        <v>1858</v>
      </c>
      <c r="JG2482" s="1">
        <f t="shared" si="1328"/>
        <v>348.81261439609108</v>
      </c>
      <c r="JH2482" s="1">
        <f t="shared" si="1311"/>
        <v>1.0868496225884085E-5</v>
      </c>
      <c r="JI2482" s="1">
        <f t="shared" si="1312"/>
        <v>0.99970042622085187</v>
      </c>
      <c r="JJ2482" s="1">
        <f t="shared" si="1313"/>
        <v>1.0868496225884085E-5</v>
      </c>
      <c r="JK2482" s="1" t="str">
        <f t="shared" si="1314"/>
        <v/>
      </c>
      <c r="JL2482" s="1" t="str">
        <f t="shared" si="1315"/>
        <v/>
      </c>
      <c r="JM2482" s="1">
        <f t="shared" si="1316"/>
        <v>1.6098106253096647E-17</v>
      </c>
      <c r="JN2482" s="1" t="str">
        <f t="shared" si="1317"/>
        <v/>
      </c>
      <c r="JO2482" s="1" t="str">
        <f t="shared" si="1318"/>
        <v/>
      </c>
      <c r="JS2482" s="1">
        <v>1858</v>
      </c>
      <c r="JT2482" s="1">
        <f t="shared" si="1319"/>
        <v>34064.960855794809</v>
      </c>
      <c r="JU2482" s="1">
        <f t="shared" si="1320"/>
        <v>1.1128938615703034E-7</v>
      </c>
      <c r="JV2482" s="1">
        <f t="shared" si="1321"/>
        <v>0.99970042622085187</v>
      </c>
      <c r="JW2482" s="1">
        <f t="shared" si="1322"/>
        <v>1.1128938615703034E-7</v>
      </c>
      <c r="JX2482" s="1" t="str">
        <f t="shared" si="1323"/>
        <v/>
      </c>
      <c r="JY2482" s="1" t="str">
        <f t="shared" si="1324"/>
        <v/>
      </c>
      <c r="JZ2482" s="1">
        <f t="shared" si="1325"/>
        <v>2.0423108514552205E-8</v>
      </c>
      <c r="KA2482" s="1" t="str">
        <f t="shared" si="1326"/>
        <v/>
      </c>
      <c r="KB2482" s="1" t="str">
        <f t="shared" si="1327"/>
        <v/>
      </c>
      <c r="KE2482" s="1">
        <f t="shared" si="1290"/>
        <v>11.923199999999731</v>
      </c>
      <c r="KF2482" s="151">
        <f t="shared" si="1291"/>
        <v>0.10311293353888806</v>
      </c>
      <c r="KG2482" s="1">
        <f t="shared" si="1292"/>
        <v>2.1502423113041458E-4</v>
      </c>
      <c r="KH2482" s="1" t="str">
        <f t="shared" si="1288"/>
        <v/>
      </c>
      <c r="KI2482" s="132" t="str">
        <f t="shared" si="1289"/>
        <v/>
      </c>
    </row>
    <row r="2483" spans="237:295" ht="20.100000000000001" customHeight="1" x14ac:dyDescent="0.25">
      <c r="IC2483" s="1">
        <v>1859</v>
      </c>
      <c r="ID2483" s="1">
        <f t="shared" si="1293"/>
        <v>59943.295353005116</v>
      </c>
      <c r="IE2483" s="1">
        <f t="shared" si="1294"/>
        <v>6.2454168951745051E-8</v>
      </c>
      <c r="IF2483" s="1">
        <f t="shared" si="1295"/>
        <v>0.99970481451380178</v>
      </c>
      <c r="IG2483" s="1">
        <f t="shared" si="1296"/>
        <v>6.2454168951745051E-8</v>
      </c>
      <c r="IH2483" s="1" t="str">
        <f t="shared" si="1297"/>
        <v/>
      </c>
      <c r="II2483" s="1" t="str">
        <f t="shared" si="1298"/>
        <v/>
      </c>
      <c r="IL2483" s="1">
        <f t="shared" si="1299"/>
        <v>6.9686532401141531E-10</v>
      </c>
      <c r="IM2483" s="1" t="str">
        <f t="shared" si="1300"/>
        <v/>
      </c>
      <c r="IN2483" s="1" t="str">
        <f t="shared" si="1301"/>
        <v/>
      </c>
      <c r="IS2483" s="1">
        <v>1859</v>
      </c>
      <c r="IT2483" s="1">
        <f t="shared" si="1302"/>
        <v>124.20896315234663</v>
      </c>
      <c r="IU2483" s="1">
        <f t="shared" si="1303"/>
        <v>3.0140406943975099E-5</v>
      </c>
      <c r="IV2483" s="1">
        <f t="shared" si="1304"/>
        <v>0.99970481451380178</v>
      </c>
      <c r="IW2483" s="1">
        <f t="shared" si="1305"/>
        <v>3.0140406943975099E-5</v>
      </c>
      <c r="IX2483" s="1" t="str">
        <f t="shared" si="1306"/>
        <v/>
      </c>
      <c r="IY2483" s="1" t="str">
        <f t="shared" si="1307"/>
        <v/>
      </c>
      <c r="IZ2483" s="1">
        <f t="shared" si="1308"/>
        <v>7.7104533061458078E-5</v>
      </c>
      <c r="JA2483" s="1" t="str">
        <f t="shared" si="1309"/>
        <v/>
      </c>
      <c r="JB2483" s="1" t="str">
        <f t="shared" si="1310"/>
        <v/>
      </c>
      <c r="JF2483" s="1">
        <v>1859</v>
      </c>
      <c r="JG2483" s="1">
        <f t="shared" si="1328"/>
        <v>349.21915590471127</v>
      </c>
      <c r="JH2483" s="1">
        <f t="shared" si="1311"/>
        <v>1.0720227204610875E-5</v>
      </c>
      <c r="JI2483" s="1">
        <f t="shared" si="1312"/>
        <v>0.99970481451380178</v>
      </c>
      <c r="JJ2483" s="1">
        <f t="shared" si="1313"/>
        <v>1.0720227204610875E-5</v>
      </c>
      <c r="JK2483" s="1" t="str">
        <f t="shared" si="1314"/>
        <v/>
      </c>
      <c r="JL2483" s="1" t="str">
        <f t="shared" si="1315"/>
        <v/>
      </c>
      <c r="JM2483" s="1">
        <f t="shared" si="1316"/>
        <v>1.6630735353435954E-17</v>
      </c>
      <c r="JN2483" s="1" t="str">
        <f t="shared" si="1317"/>
        <v/>
      </c>
      <c r="JO2483" s="1" t="str">
        <f t="shared" si="1318"/>
        <v/>
      </c>
      <c r="JS2483" s="1">
        <v>1859</v>
      </c>
      <c r="JT2483" s="1">
        <f t="shared" si="1319"/>
        <v>34104.663607374983</v>
      </c>
      <c r="JU2483" s="1">
        <f t="shared" si="1320"/>
        <v>1.0977116615486494E-7</v>
      </c>
      <c r="JV2483" s="1">
        <f t="shared" si="1321"/>
        <v>0.99970481451380178</v>
      </c>
      <c r="JW2483" s="1">
        <f t="shared" si="1322"/>
        <v>1.0977116615486494E-7</v>
      </c>
      <c r="JX2483" s="1" t="str">
        <f t="shared" si="1323"/>
        <v/>
      </c>
      <c r="JY2483" s="1" t="str">
        <f t="shared" si="1324"/>
        <v/>
      </c>
      <c r="JZ2483" s="1">
        <f t="shared" si="1325"/>
        <v>2.0107236668058444E-8</v>
      </c>
      <c r="KA2483" s="1" t="str">
        <f t="shared" si="1326"/>
        <v/>
      </c>
      <c r="KB2483" s="1" t="str">
        <f t="shared" si="1327"/>
        <v/>
      </c>
      <c r="KE2483" s="1">
        <f t="shared" si="1290"/>
        <v>11.929599999999731</v>
      </c>
      <c r="KF2483" s="151">
        <f t="shared" si="1291"/>
        <v>0.10289790930775765</v>
      </c>
      <c r="KG2483" s="1">
        <f t="shared" si="1292"/>
        <v>2.1462491573487341E-4</v>
      </c>
      <c r="KH2483" s="1" t="str">
        <f t="shared" si="1288"/>
        <v/>
      </c>
      <c r="KI2483" s="132" t="str">
        <f t="shared" si="1289"/>
        <v/>
      </c>
    </row>
    <row r="2484" spans="237:295" ht="20.100000000000001" customHeight="1" x14ac:dyDescent="0.25">
      <c r="IC2484" s="1">
        <v>1860</v>
      </c>
      <c r="ID2484" s="1">
        <f t="shared" si="1293"/>
        <v>60013.078001844478</v>
      </c>
      <c r="IE2484" s="1">
        <f t="shared" si="1294"/>
        <v>6.1601177830192652E-8</v>
      </c>
      <c r="IF2484" s="1">
        <f t="shared" si="1295"/>
        <v>0.9997091429067092</v>
      </c>
      <c r="IG2484" s="1">
        <f t="shared" si="1296"/>
        <v>6.1601177830192652E-8</v>
      </c>
      <c r="IH2484" s="1" t="str">
        <f t="shared" si="1297"/>
        <v/>
      </c>
      <c r="II2484" s="1" t="str">
        <f t="shared" si="1298"/>
        <v/>
      </c>
      <c r="IL2484" s="1">
        <f t="shared" si="1299"/>
        <v>7.096882487104911E-10</v>
      </c>
      <c r="IM2484" s="1" t="str">
        <f t="shared" si="1300"/>
        <v/>
      </c>
      <c r="IN2484" s="1" t="str">
        <f t="shared" si="1301"/>
        <v/>
      </c>
      <c r="IS2484" s="1">
        <v>1860</v>
      </c>
      <c r="IT2484" s="1">
        <f t="shared" si="1302"/>
        <v>124.35356031550421</v>
      </c>
      <c r="IU2484" s="1">
        <f t="shared" si="1303"/>
        <v>2.9728753087159691E-5</v>
      </c>
      <c r="IV2484" s="1">
        <f t="shared" si="1304"/>
        <v>0.9997091429067092</v>
      </c>
      <c r="IW2484" s="1">
        <f t="shared" si="1305"/>
        <v>2.9728753087159691E-5</v>
      </c>
      <c r="IX2484" s="1" t="str">
        <f t="shared" si="1306"/>
        <v/>
      </c>
      <c r="IY2484" s="1" t="str">
        <f t="shared" si="1307"/>
        <v/>
      </c>
      <c r="IZ2484" s="1">
        <f t="shared" si="1308"/>
        <v>7.8081819975355071E-5</v>
      </c>
      <c r="JA2484" s="1" t="str">
        <f t="shared" si="1309"/>
        <v/>
      </c>
      <c r="JB2484" s="1" t="str">
        <f t="shared" si="1310"/>
        <v/>
      </c>
      <c r="JF2484" s="1">
        <v>1860</v>
      </c>
      <c r="JG2484" s="1">
        <f t="shared" si="1328"/>
        <v>349.62569741333147</v>
      </c>
      <c r="JH2484" s="1">
        <f t="shared" si="1311"/>
        <v>1.0573811700569469E-5</v>
      </c>
      <c r="JI2484" s="1">
        <f t="shared" si="1312"/>
        <v>0.9997091429067092</v>
      </c>
      <c r="JJ2484" s="1">
        <f t="shared" si="1313"/>
        <v>1.0573811700569469E-5</v>
      </c>
      <c r="JK2484" s="1" t="str">
        <f t="shared" si="1314"/>
        <v/>
      </c>
      <c r="JL2484" s="1" t="str">
        <f t="shared" si="1315"/>
        <v/>
      </c>
      <c r="JM2484" s="1">
        <f t="shared" si="1316"/>
        <v>1.7180712363386545E-17</v>
      </c>
      <c r="JN2484" s="1" t="str">
        <f t="shared" si="1317"/>
        <v/>
      </c>
      <c r="JO2484" s="1" t="str">
        <f t="shared" si="1318"/>
        <v/>
      </c>
      <c r="JS2484" s="1">
        <v>1860</v>
      </c>
      <c r="JT2484" s="1">
        <f t="shared" si="1319"/>
        <v>34144.366358955172</v>
      </c>
      <c r="JU2484" s="1">
        <f t="shared" si="1320"/>
        <v>1.0827192548439969E-7</v>
      </c>
      <c r="JV2484" s="1">
        <f t="shared" si="1321"/>
        <v>0.9997091429067092</v>
      </c>
      <c r="JW2484" s="1">
        <f t="shared" si="1322"/>
        <v>1.0827192548439969E-7</v>
      </c>
      <c r="JX2484" s="1" t="str">
        <f t="shared" si="1323"/>
        <v/>
      </c>
      <c r="JY2484" s="1" t="str">
        <f t="shared" si="1324"/>
        <v/>
      </c>
      <c r="JZ2484" s="1">
        <f t="shared" si="1325"/>
        <v>1.9795933482580497E-8</v>
      </c>
      <c r="KA2484" s="1" t="str">
        <f t="shared" si="1326"/>
        <v/>
      </c>
      <c r="KB2484" s="1" t="str">
        <f t="shared" si="1327"/>
        <v/>
      </c>
      <c r="KE2484" s="1">
        <f t="shared" si="1290"/>
        <v>11.93599999999973</v>
      </c>
      <c r="KF2484" s="151">
        <f t="shared" si="1291"/>
        <v>0.10268328439202278</v>
      </c>
      <c r="KG2484" s="1">
        <f t="shared" si="1292"/>
        <v>2.142261878372298E-4</v>
      </c>
      <c r="KH2484" s="1" t="str">
        <f t="shared" si="1288"/>
        <v/>
      </c>
      <c r="KI2484" s="132" t="str">
        <f t="shared" si="1289"/>
        <v/>
      </c>
    </row>
    <row r="2485" spans="237:295" ht="20.100000000000001" customHeight="1" x14ac:dyDescent="0.25">
      <c r="IC2485" s="1">
        <v>1861</v>
      </c>
      <c r="ID2485" s="1">
        <f t="shared" si="1293"/>
        <v>60082.860650683826</v>
      </c>
      <c r="IE2485" s="1">
        <f t="shared" si="1294"/>
        <v>6.0758864603624826E-8</v>
      </c>
      <c r="IF2485" s="1">
        <f t="shared" si="1295"/>
        <v>0.99971341214889942</v>
      </c>
      <c r="IG2485" s="1">
        <f t="shared" si="1296"/>
        <v>6.0758864603624826E-8</v>
      </c>
      <c r="IH2485" s="1" t="str">
        <f t="shared" si="1297"/>
        <v/>
      </c>
      <c r="II2485" s="1" t="str">
        <f t="shared" si="1298"/>
        <v/>
      </c>
      <c r="IL2485" s="1">
        <f t="shared" si="1299"/>
        <v>7.227355624534027E-10</v>
      </c>
      <c r="IM2485" s="1" t="str">
        <f t="shared" si="1300"/>
        <v/>
      </c>
      <c r="IN2485" s="1" t="str">
        <f t="shared" si="1301"/>
        <v/>
      </c>
      <c r="IS2485" s="1">
        <v>1861</v>
      </c>
      <c r="IT2485" s="1">
        <f t="shared" si="1302"/>
        <v>124.49815747866174</v>
      </c>
      <c r="IU2485" s="1">
        <f t="shared" si="1303"/>
        <v>2.9322252386739524E-5</v>
      </c>
      <c r="IV2485" s="1">
        <f t="shared" si="1304"/>
        <v>0.99971341214889942</v>
      </c>
      <c r="IW2485" s="1">
        <f t="shared" si="1305"/>
        <v>2.9322252386739524E-5</v>
      </c>
      <c r="IX2485" s="1" t="str">
        <f t="shared" si="1306"/>
        <v/>
      </c>
      <c r="IY2485" s="1" t="str">
        <f t="shared" si="1307"/>
        <v/>
      </c>
      <c r="IZ2485" s="1">
        <f t="shared" si="1308"/>
        <v>7.9070228701791392E-5</v>
      </c>
      <c r="JA2485" s="1" t="str">
        <f t="shared" si="1309"/>
        <v/>
      </c>
      <c r="JB2485" s="1" t="str">
        <f t="shared" si="1310"/>
        <v/>
      </c>
      <c r="JF2485" s="1">
        <v>1861</v>
      </c>
      <c r="JG2485" s="1">
        <f t="shared" si="1328"/>
        <v>350.03223892195155</v>
      </c>
      <c r="JH2485" s="1">
        <f t="shared" si="1311"/>
        <v>1.0429229051919817E-5</v>
      </c>
      <c r="JI2485" s="1">
        <f t="shared" si="1312"/>
        <v>0.99971341214889942</v>
      </c>
      <c r="JJ2485" s="1">
        <f t="shared" si="1313"/>
        <v>1.0429229051919817E-5</v>
      </c>
      <c r="JK2485" s="1" t="str">
        <f t="shared" si="1314"/>
        <v/>
      </c>
      <c r="JL2485" s="1" t="str">
        <f t="shared" si="1315"/>
        <v/>
      </c>
      <c r="JM2485" s="1">
        <f t="shared" si="1316"/>
        <v>1.7748593086726681E-17</v>
      </c>
      <c r="JN2485" s="1" t="str">
        <f t="shared" si="1317"/>
        <v/>
      </c>
      <c r="JO2485" s="1" t="str">
        <f t="shared" si="1318"/>
        <v/>
      </c>
      <c r="JS2485" s="1">
        <v>1861</v>
      </c>
      <c r="JT2485" s="1">
        <f t="shared" si="1319"/>
        <v>34184.069110535347</v>
      </c>
      <c r="JU2485" s="1">
        <f t="shared" si="1320"/>
        <v>1.0679145257602675E-7</v>
      </c>
      <c r="JV2485" s="1">
        <f t="shared" si="1321"/>
        <v>0.99971341214889942</v>
      </c>
      <c r="JW2485" s="1">
        <f t="shared" si="1322"/>
        <v>1.0679145257602675E-7</v>
      </c>
      <c r="JX2485" s="1" t="str">
        <f t="shared" si="1323"/>
        <v/>
      </c>
      <c r="JY2485" s="1" t="str">
        <f t="shared" si="1324"/>
        <v/>
      </c>
      <c r="JZ2485" s="1">
        <f t="shared" si="1325"/>
        <v>1.9489138109947667E-8</v>
      </c>
      <c r="KA2485" s="1" t="str">
        <f t="shared" si="1326"/>
        <v/>
      </c>
      <c r="KB2485" s="1" t="str">
        <f t="shared" si="1327"/>
        <v/>
      </c>
      <c r="KE2485" s="1">
        <f t="shared" si="1290"/>
        <v>11.942399999999729</v>
      </c>
      <c r="KF2485" s="151">
        <f t="shared" si="1291"/>
        <v>0.10246905820418555</v>
      </c>
      <c r="KG2485" s="1">
        <f t="shared" si="1292"/>
        <v>2.1382804708393321E-4</v>
      </c>
      <c r="KH2485" s="1" t="str">
        <f t="shared" si="1288"/>
        <v/>
      </c>
      <c r="KI2485" s="132" t="str">
        <f t="shared" si="1289"/>
        <v/>
      </c>
    </row>
    <row r="2486" spans="237:295" ht="20.100000000000001" customHeight="1" x14ac:dyDescent="0.25">
      <c r="IC2486" s="1">
        <v>1862</v>
      </c>
      <c r="ID2486" s="1">
        <f t="shared" si="1293"/>
        <v>60152.643299523188</v>
      </c>
      <c r="IE2486" s="1">
        <f t="shared" si="1294"/>
        <v>5.9927110035722827E-8</v>
      </c>
      <c r="IF2486" s="1">
        <f t="shared" si="1295"/>
        <v>0.99971762298133715</v>
      </c>
      <c r="IG2486" s="1">
        <f t="shared" si="1296"/>
        <v>5.9927110035722827E-8</v>
      </c>
      <c r="IH2486" s="1" t="str">
        <f t="shared" si="1297"/>
        <v/>
      </c>
      <c r="II2486" s="1" t="str">
        <f t="shared" si="1298"/>
        <v/>
      </c>
      <c r="IL2486" s="1">
        <f t="shared" si="1299"/>
        <v>7.3601096918781008E-10</v>
      </c>
      <c r="IM2486" s="1" t="str">
        <f t="shared" si="1300"/>
        <v/>
      </c>
      <c r="IN2486" s="1" t="str">
        <f t="shared" si="1301"/>
        <v/>
      </c>
      <c r="IS2486" s="1">
        <v>1862</v>
      </c>
      <c r="IT2486" s="1">
        <f t="shared" si="1302"/>
        <v>124.64275464181932</v>
      </c>
      <c r="IU2486" s="1">
        <f t="shared" si="1303"/>
        <v>2.8920847299219326E-5</v>
      </c>
      <c r="IV2486" s="1">
        <f t="shared" si="1304"/>
        <v>0.99971762298133715</v>
      </c>
      <c r="IW2486" s="1">
        <f t="shared" si="1305"/>
        <v>2.8920847299219326E-5</v>
      </c>
      <c r="IX2486" s="1" t="str">
        <f t="shared" si="1306"/>
        <v/>
      </c>
      <c r="IY2486" s="1" t="str">
        <f t="shared" si="1307"/>
        <v/>
      </c>
      <c r="IZ2486" s="1">
        <f t="shared" si="1308"/>
        <v>8.0069868198642789E-5</v>
      </c>
      <c r="JA2486" s="1" t="str">
        <f t="shared" si="1309"/>
        <v/>
      </c>
      <c r="JB2486" s="1" t="str">
        <f t="shared" si="1310"/>
        <v/>
      </c>
      <c r="JF2486" s="1">
        <v>1862</v>
      </c>
      <c r="JG2486" s="1">
        <f t="shared" si="1328"/>
        <v>350.43878043057174</v>
      </c>
      <c r="JH2486" s="1">
        <f t="shared" si="1311"/>
        <v>1.0286458791806811E-5</v>
      </c>
      <c r="JI2486" s="1">
        <f t="shared" si="1312"/>
        <v>0.99971762298133715</v>
      </c>
      <c r="JJ2486" s="1">
        <f t="shared" si="1313"/>
        <v>1.0286458791806811E-5</v>
      </c>
      <c r="JK2486" s="1" t="str">
        <f t="shared" si="1314"/>
        <v/>
      </c>
      <c r="JL2486" s="1" t="str">
        <f t="shared" si="1315"/>
        <v/>
      </c>
      <c r="JM2486" s="1">
        <f t="shared" si="1316"/>
        <v>1.8334950829449848E-17</v>
      </c>
      <c r="JN2486" s="1" t="str">
        <f t="shared" si="1317"/>
        <v/>
      </c>
      <c r="JO2486" s="1" t="str">
        <f t="shared" si="1318"/>
        <v/>
      </c>
      <c r="JS2486" s="1">
        <v>1862</v>
      </c>
      <c r="JT2486" s="1">
        <f t="shared" si="1319"/>
        <v>34223.771862115522</v>
      </c>
      <c r="JU2486" s="1">
        <f t="shared" si="1320"/>
        <v>1.0532953785671049E-7</v>
      </c>
      <c r="JV2486" s="1">
        <f t="shared" si="1321"/>
        <v>0.99971762298133715</v>
      </c>
      <c r="JW2486" s="1">
        <f t="shared" si="1322"/>
        <v>1.0532953785671049E-7</v>
      </c>
      <c r="JX2486" s="1" t="str">
        <f t="shared" si="1323"/>
        <v/>
      </c>
      <c r="JY2486" s="1" t="str">
        <f t="shared" si="1324"/>
        <v/>
      </c>
      <c r="JZ2486" s="1">
        <f t="shared" si="1325"/>
        <v>1.918679042983186E-8</v>
      </c>
      <c r="KA2486" s="1" t="str">
        <f t="shared" si="1326"/>
        <v/>
      </c>
      <c r="KB2486" s="1" t="str">
        <f t="shared" si="1327"/>
        <v/>
      </c>
      <c r="KE2486" s="1">
        <f t="shared" si="1290"/>
        <v>11.948799999999729</v>
      </c>
      <c r="KF2486" s="151">
        <f t="shared" si="1291"/>
        <v>0.10225523015710161</v>
      </c>
      <c r="KG2486" s="1">
        <f t="shared" si="1292"/>
        <v>2.1343049311918494E-4</v>
      </c>
      <c r="KH2486" s="1" t="str">
        <f t="shared" si="1288"/>
        <v/>
      </c>
      <c r="KI2486" s="132" t="str">
        <f t="shared" si="1289"/>
        <v/>
      </c>
    </row>
    <row r="2487" spans="237:295" ht="20.100000000000001" customHeight="1" x14ac:dyDescent="0.25">
      <c r="IC2487" s="1">
        <v>1863</v>
      </c>
      <c r="ID2487" s="1">
        <f t="shared" si="1293"/>
        <v>60222.425948362536</v>
      </c>
      <c r="IE2487" s="1">
        <f t="shared" si="1294"/>
        <v>5.9105796018163121E-8</v>
      </c>
      <c r="IF2487" s="1">
        <f t="shared" si="1295"/>
        <v>0.9997217761367061</v>
      </c>
      <c r="IG2487" s="1">
        <f t="shared" si="1296"/>
        <v>5.9105796018163121E-8</v>
      </c>
      <c r="IH2487" s="1" t="str">
        <f t="shared" si="1297"/>
        <v/>
      </c>
      <c r="II2487" s="1" t="str">
        <f t="shared" si="1298"/>
        <v/>
      </c>
      <c r="IL2487" s="1">
        <f t="shared" si="1299"/>
        <v>7.4951822987773959E-10</v>
      </c>
      <c r="IM2487" s="1" t="str">
        <f t="shared" si="1300"/>
        <v/>
      </c>
      <c r="IN2487" s="1" t="str">
        <f t="shared" si="1301"/>
        <v/>
      </c>
      <c r="IS2487" s="1">
        <v>1863</v>
      </c>
      <c r="IT2487" s="1">
        <f t="shared" si="1302"/>
        <v>124.78735180497691</v>
      </c>
      <c r="IU2487" s="1">
        <f t="shared" si="1303"/>
        <v>2.8524480825474817E-5</v>
      </c>
      <c r="IV2487" s="1">
        <f t="shared" si="1304"/>
        <v>0.9997217761367061</v>
      </c>
      <c r="IW2487" s="1">
        <f t="shared" si="1305"/>
        <v>2.8524480825474817E-5</v>
      </c>
      <c r="IX2487" s="1" t="str">
        <f t="shared" si="1306"/>
        <v/>
      </c>
      <c r="IY2487" s="1" t="str">
        <f t="shared" si="1307"/>
        <v/>
      </c>
      <c r="IZ2487" s="1">
        <f t="shared" si="1308"/>
        <v>8.1080848259677617E-5</v>
      </c>
      <c r="JA2487" s="1" t="str">
        <f t="shared" si="1309"/>
        <v/>
      </c>
      <c r="JB2487" s="1" t="str">
        <f t="shared" si="1310"/>
        <v/>
      </c>
      <c r="JF2487" s="1">
        <v>1863</v>
      </c>
      <c r="JG2487" s="1">
        <f t="shared" si="1328"/>
        <v>350.84532193919193</v>
      </c>
      <c r="JH2487" s="1">
        <f t="shared" si="1311"/>
        <v>1.0145480646995121E-5</v>
      </c>
      <c r="JI2487" s="1">
        <f t="shared" si="1312"/>
        <v>0.9997217761367061</v>
      </c>
      <c r="JJ2487" s="1">
        <f t="shared" si="1313"/>
        <v>1.0145480646995121E-5</v>
      </c>
      <c r="JK2487" s="1" t="str">
        <f t="shared" si="1314"/>
        <v/>
      </c>
      <c r="JL2487" s="1" t="str">
        <f t="shared" si="1315"/>
        <v/>
      </c>
      <c r="JM2487" s="1">
        <f t="shared" si="1316"/>
        <v>1.8940376940977269E-17</v>
      </c>
      <c r="JN2487" s="1" t="str">
        <f t="shared" si="1317"/>
        <v/>
      </c>
      <c r="JO2487" s="1" t="str">
        <f t="shared" si="1318"/>
        <v/>
      </c>
      <c r="JS2487" s="1">
        <v>1863</v>
      </c>
      <c r="JT2487" s="1">
        <f t="shared" si="1319"/>
        <v>34263.474613695711</v>
      </c>
      <c r="JU2487" s="1">
        <f t="shared" si="1320"/>
        <v>1.0388597373601034E-7</v>
      </c>
      <c r="JV2487" s="1">
        <f t="shared" si="1321"/>
        <v>0.9997217761367061</v>
      </c>
      <c r="JW2487" s="1">
        <f t="shared" si="1322"/>
        <v>1.0388597373601034E-7</v>
      </c>
      <c r="JX2487" s="1" t="str">
        <f t="shared" si="1323"/>
        <v/>
      </c>
      <c r="JY2487" s="1" t="str">
        <f t="shared" si="1324"/>
        <v/>
      </c>
      <c r="JZ2487" s="1">
        <f t="shared" si="1325"/>
        <v>1.8888831042285784E-8</v>
      </c>
      <c r="KA2487" s="1" t="str">
        <f t="shared" si="1326"/>
        <v/>
      </c>
      <c r="KB2487" s="1" t="str">
        <f t="shared" si="1327"/>
        <v/>
      </c>
      <c r="KE2487" s="1">
        <f t="shared" si="1290"/>
        <v>11.955199999999728</v>
      </c>
      <c r="KF2487" s="151">
        <f t="shared" si="1291"/>
        <v>0.10204179966398243</v>
      </c>
      <c r="KG2487" s="1">
        <f t="shared" si="1292"/>
        <v>2.1303352558618704E-4</v>
      </c>
      <c r="KH2487" s="1" t="str">
        <f t="shared" si="1288"/>
        <v/>
      </c>
      <c r="KI2487" s="132" t="str">
        <f t="shared" si="1289"/>
        <v/>
      </c>
    </row>
    <row r="2488" spans="237:295" ht="20.100000000000001" customHeight="1" x14ac:dyDescent="0.25">
      <c r="IC2488" s="1">
        <v>1864</v>
      </c>
      <c r="ID2488" s="1">
        <f t="shared" si="1293"/>
        <v>60292.208597201898</v>
      </c>
      <c r="IE2488" s="1">
        <f t="shared" si="1294"/>
        <v>5.8294805562681764E-8</v>
      </c>
      <c r="IF2488" s="1">
        <f t="shared" si="1295"/>
        <v>0.99972587233948729</v>
      </c>
      <c r="IG2488" s="1">
        <f t="shared" si="1296"/>
        <v>5.8294805562681764E-8</v>
      </c>
      <c r="IH2488" s="1" t="str">
        <f t="shared" si="1297"/>
        <v/>
      </c>
      <c r="II2488" s="1" t="str">
        <f t="shared" si="1298"/>
        <v/>
      </c>
      <c r="IL2488" s="1">
        <f t="shared" si="1299"/>
        <v>7.632611633080026E-10</v>
      </c>
      <c r="IM2488" s="1" t="str">
        <f t="shared" si="1300"/>
        <v/>
      </c>
      <c r="IN2488" s="1" t="str">
        <f t="shared" si="1301"/>
        <v/>
      </c>
      <c r="IS2488" s="1">
        <v>1864</v>
      </c>
      <c r="IT2488" s="1">
        <f t="shared" si="1302"/>
        <v>124.93194896813444</v>
      </c>
      <c r="IU2488" s="1">
        <f t="shared" si="1303"/>
        <v>2.813309650692335E-5</v>
      </c>
      <c r="IV2488" s="1">
        <f t="shared" si="1304"/>
        <v>0.99972587233948729</v>
      </c>
      <c r="IW2488" s="1">
        <f t="shared" si="1305"/>
        <v>2.813309650692335E-5</v>
      </c>
      <c r="IX2488" s="1" t="str">
        <f t="shared" si="1306"/>
        <v/>
      </c>
      <c r="IY2488" s="1" t="str">
        <f t="shared" si="1307"/>
        <v/>
      </c>
      <c r="IZ2488" s="1">
        <f t="shared" si="1308"/>
        <v>8.2103279518055643E-5</v>
      </c>
      <c r="JA2488" s="1" t="str">
        <f t="shared" si="1309"/>
        <v/>
      </c>
      <c r="JB2488" s="1" t="str">
        <f t="shared" si="1310"/>
        <v/>
      </c>
      <c r="JF2488" s="1">
        <v>1864</v>
      </c>
      <c r="JG2488" s="1">
        <f t="shared" si="1328"/>
        <v>351.25186344781201</v>
      </c>
      <c r="JH2488" s="1">
        <f t="shared" si="1311"/>
        <v>1.0006274536507203E-5</v>
      </c>
      <c r="JI2488" s="1">
        <f t="shared" si="1312"/>
        <v>0.99972587233948729</v>
      </c>
      <c r="JJ2488" s="1">
        <f t="shared" si="1313"/>
        <v>1.0006274536507203E-5</v>
      </c>
      <c r="JK2488" s="1" t="str">
        <f t="shared" si="1314"/>
        <v/>
      </c>
      <c r="JL2488" s="1" t="str">
        <f t="shared" si="1315"/>
        <v/>
      </c>
      <c r="JM2488" s="1">
        <f t="shared" si="1316"/>
        <v>1.9565481371782658E-17</v>
      </c>
      <c r="JN2488" s="1" t="str">
        <f t="shared" si="1317"/>
        <v/>
      </c>
      <c r="JO2488" s="1" t="str">
        <f t="shared" si="1318"/>
        <v/>
      </c>
      <c r="JS2488" s="1">
        <v>1864</v>
      </c>
      <c r="JT2488" s="1">
        <f t="shared" si="1319"/>
        <v>34303.177365275886</v>
      </c>
      <c r="JU2488" s="1">
        <f t="shared" si="1320"/>
        <v>1.0246055459213518E-7</v>
      </c>
      <c r="JV2488" s="1">
        <f t="shared" si="1321"/>
        <v>0.99972587233948729</v>
      </c>
      <c r="JW2488" s="1">
        <f t="shared" si="1322"/>
        <v>1.0246055459213518E-7</v>
      </c>
      <c r="JX2488" s="1" t="str">
        <f t="shared" si="1323"/>
        <v/>
      </c>
      <c r="JY2488" s="1" t="str">
        <f t="shared" si="1324"/>
        <v/>
      </c>
      <c r="JZ2488" s="1">
        <f t="shared" si="1325"/>
        <v>1.8595201260339527E-8</v>
      </c>
      <c r="KA2488" s="1" t="str">
        <f t="shared" si="1326"/>
        <v/>
      </c>
      <c r="KB2488" s="1" t="str">
        <f t="shared" si="1327"/>
        <v/>
      </c>
      <c r="KE2488" s="1">
        <f t="shared" si="1290"/>
        <v>11.961599999999727</v>
      </c>
      <c r="KF2488" s="151">
        <f t="shared" si="1291"/>
        <v>0.10182876613839624</v>
      </c>
      <c r="KG2488" s="1">
        <f t="shared" si="1292"/>
        <v>2.1263714412547707E-4</v>
      </c>
      <c r="KH2488" s="1" t="str">
        <f t="shared" si="1288"/>
        <v/>
      </c>
      <c r="KI2488" s="132" t="str">
        <f t="shared" si="1289"/>
        <v/>
      </c>
    </row>
    <row r="2489" spans="237:295" ht="20.100000000000001" customHeight="1" x14ac:dyDescent="0.25">
      <c r="IC2489" s="1">
        <v>1865</v>
      </c>
      <c r="ID2489" s="1">
        <f t="shared" si="1293"/>
        <v>60361.991246041245</v>
      </c>
      <c r="IE2489" s="1">
        <f t="shared" si="1294"/>
        <v>5.7494022793160652E-8</v>
      </c>
      <c r="IF2489" s="1">
        <f t="shared" si="1295"/>
        <v>0.99972991230603647</v>
      </c>
      <c r="IG2489" s="1">
        <f t="shared" si="1296"/>
        <v>5.7494022793160652E-8</v>
      </c>
      <c r="IH2489" s="1" t="str">
        <f t="shared" si="1297"/>
        <v/>
      </c>
      <c r="II2489" s="1" t="str">
        <f t="shared" si="1298"/>
        <v/>
      </c>
      <c r="IL2489" s="1">
        <f t="shared" si="1299"/>
        <v>7.772436468986533E-10</v>
      </c>
      <c r="IM2489" s="1" t="str">
        <f t="shared" si="1300"/>
        <v/>
      </c>
      <c r="IN2489" s="1" t="str">
        <f t="shared" si="1301"/>
        <v/>
      </c>
      <c r="IS2489" s="1">
        <v>1865</v>
      </c>
      <c r="IT2489" s="1">
        <f t="shared" si="1302"/>
        <v>125.07654613129202</v>
      </c>
      <c r="IU2489" s="1">
        <f t="shared" si="1303"/>
        <v>2.7746638421703352E-5</v>
      </c>
      <c r="IV2489" s="1">
        <f t="shared" si="1304"/>
        <v>0.99972991230603647</v>
      </c>
      <c r="IW2489" s="1">
        <f t="shared" si="1305"/>
        <v>2.7746638421703352E-5</v>
      </c>
      <c r="IX2489" s="1" t="str">
        <f t="shared" si="1306"/>
        <v/>
      </c>
      <c r="IY2489" s="1" t="str">
        <f t="shared" si="1307"/>
        <v/>
      </c>
      <c r="IZ2489" s="1">
        <f t="shared" si="1308"/>
        <v>8.3137273449802014E-5</v>
      </c>
      <c r="JA2489" s="1" t="str">
        <f t="shared" si="1309"/>
        <v/>
      </c>
      <c r="JB2489" s="1" t="str">
        <f t="shared" si="1310"/>
        <v/>
      </c>
      <c r="JF2489" s="1">
        <v>1865</v>
      </c>
      <c r="JG2489" s="1">
        <f t="shared" si="1328"/>
        <v>351.65840495643221</v>
      </c>
      <c r="JH2489" s="1">
        <f t="shared" si="1311"/>
        <v>9.8688205702645497E-6</v>
      </c>
      <c r="JI2489" s="1">
        <f t="shared" si="1312"/>
        <v>0.99972991230603647</v>
      </c>
      <c r="JJ2489" s="1">
        <f t="shared" si="1313"/>
        <v>9.8688205702645497E-6</v>
      </c>
      <c r="JK2489" s="1" t="str">
        <f t="shared" si="1314"/>
        <v/>
      </c>
      <c r="JL2489" s="1" t="str">
        <f t="shared" si="1315"/>
        <v/>
      </c>
      <c r="JM2489" s="1">
        <f t="shared" si="1316"/>
        <v>2.0210893247927528E-17</v>
      </c>
      <c r="JN2489" s="1" t="str">
        <f t="shared" si="1317"/>
        <v/>
      </c>
      <c r="JO2489" s="1" t="str">
        <f t="shared" si="1318"/>
        <v/>
      </c>
      <c r="JS2489" s="1">
        <v>1865</v>
      </c>
      <c r="JT2489" s="1">
        <f t="shared" si="1319"/>
        <v>34342.880116856075</v>
      </c>
      <c r="JU2489" s="1">
        <f t="shared" si="1320"/>
        <v>1.0105307675802924E-7</v>
      </c>
      <c r="JV2489" s="1">
        <f t="shared" si="1321"/>
        <v>0.99972991230603647</v>
      </c>
      <c r="JW2489" s="1">
        <f t="shared" si="1322"/>
        <v>1.0105307675802924E-7</v>
      </c>
      <c r="JX2489" s="1" t="str">
        <f t="shared" si="1323"/>
        <v/>
      </c>
      <c r="JY2489" s="1" t="str">
        <f t="shared" si="1324"/>
        <v/>
      </c>
      <c r="JZ2489" s="1">
        <f t="shared" si="1325"/>
        <v>1.8305843102654406E-8</v>
      </c>
      <c r="KA2489" s="1" t="str">
        <f t="shared" si="1326"/>
        <v/>
      </c>
      <c r="KB2489" s="1" t="str">
        <f t="shared" si="1327"/>
        <v/>
      </c>
      <c r="KE2489" s="1">
        <f t="shared" si="1290"/>
        <v>11.967999999999726</v>
      </c>
      <c r="KF2489" s="151">
        <f t="shared" si="1291"/>
        <v>0.10161612899427076</v>
      </c>
      <c r="KG2489" s="1">
        <f t="shared" si="1292"/>
        <v>2.1224134837674602E-4</v>
      </c>
      <c r="KH2489" s="1" t="str">
        <f t="shared" si="1288"/>
        <v/>
      </c>
      <c r="KI2489" s="132" t="str">
        <f t="shared" si="1289"/>
        <v/>
      </c>
    </row>
    <row r="2490" spans="237:295" ht="20.100000000000001" customHeight="1" x14ac:dyDescent="0.25">
      <c r="IC2490" s="1">
        <v>1866</v>
      </c>
      <c r="ID2490" s="1">
        <f t="shared" si="1293"/>
        <v>60431.773894880607</v>
      </c>
      <c r="IE2490" s="1">
        <f t="shared" si="1294"/>
        <v>5.670333293773143E-8</v>
      </c>
      <c r="IF2490" s="1">
        <f t="shared" si="1295"/>
        <v>0.9997338967446624</v>
      </c>
      <c r="IG2490" s="1">
        <f t="shared" si="1296"/>
        <v>5.670333293773143E-8</v>
      </c>
      <c r="IH2490" s="1" t="str">
        <f t="shared" si="1297"/>
        <v/>
      </c>
      <c r="II2490" s="1" t="str">
        <f t="shared" si="1298"/>
        <v/>
      </c>
      <c r="IL2490" s="1">
        <f t="shared" si="1299"/>
        <v>7.9146961752970112E-10</v>
      </c>
      <c r="IM2490" s="1" t="str">
        <f t="shared" si="1300"/>
        <v/>
      </c>
      <c r="IN2490" s="1" t="str">
        <f t="shared" si="1301"/>
        <v/>
      </c>
      <c r="IS2490" s="1">
        <v>1866</v>
      </c>
      <c r="IT2490" s="1">
        <f t="shared" si="1302"/>
        <v>125.2211432944496</v>
      </c>
      <c r="IU2490" s="1">
        <f t="shared" si="1303"/>
        <v>2.7365051180865626E-5</v>
      </c>
      <c r="IV2490" s="1">
        <f t="shared" si="1304"/>
        <v>0.9997338967446624</v>
      </c>
      <c r="IW2490" s="1">
        <f t="shared" si="1305"/>
        <v>2.7365051180865626E-5</v>
      </c>
      <c r="IX2490" s="1" t="str">
        <f t="shared" si="1306"/>
        <v/>
      </c>
      <c r="IY2490" s="1" t="str">
        <f t="shared" si="1307"/>
        <v/>
      </c>
      <c r="IZ2490" s="1">
        <f t="shared" si="1308"/>
        <v>8.4182942377254195E-5</v>
      </c>
      <c r="JA2490" s="1" t="str">
        <f t="shared" si="1309"/>
        <v/>
      </c>
      <c r="JB2490" s="1" t="str">
        <f t="shared" si="1310"/>
        <v/>
      </c>
      <c r="JF2490" s="1">
        <v>1866</v>
      </c>
      <c r="JG2490" s="1">
        <f t="shared" si="1328"/>
        <v>352.0649464650524</v>
      </c>
      <c r="JH2490" s="1">
        <f t="shared" si="1311"/>
        <v>9.7330990477328602E-6</v>
      </c>
      <c r="JI2490" s="1">
        <f t="shared" si="1312"/>
        <v>0.9997338967446624</v>
      </c>
      <c r="JJ2490" s="1">
        <f t="shared" si="1313"/>
        <v>9.7330990477328602E-6</v>
      </c>
      <c r="JK2490" s="1" t="str">
        <f t="shared" si="1314"/>
        <v/>
      </c>
      <c r="JL2490" s="1" t="str">
        <f t="shared" si="1315"/>
        <v/>
      </c>
      <c r="JM2490" s="1">
        <f t="shared" si="1316"/>
        <v>2.0877261462997751E-17</v>
      </c>
      <c r="JN2490" s="1" t="str">
        <f t="shared" si="1317"/>
        <v/>
      </c>
      <c r="JO2490" s="1" t="str">
        <f t="shared" si="1318"/>
        <v/>
      </c>
      <c r="JS2490" s="1">
        <v>1866</v>
      </c>
      <c r="JT2490" s="1">
        <f t="shared" si="1319"/>
        <v>34382.58286843625</v>
      </c>
      <c r="JU2490" s="1">
        <f t="shared" si="1320"/>
        <v>9.9663338507500047E-8</v>
      </c>
      <c r="JV2490" s="1">
        <f t="shared" si="1321"/>
        <v>0.9997338967446624</v>
      </c>
      <c r="JW2490" s="1">
        <f t="shared" si="1322"/>
        <v>9.9663338507500047E-8</v>
      </c>
      <c r="JX2490" s="1" t="str">
        <f t="shared" si="1323"/>
        <v/>
      </c>
      <c r="JY2490" s="1" t="str">
        <f t="shared" si="1324"/>
        <v/>
      </c>
      <c r="JZ2490" s="1">
        <f t="shared" si="1325"/>
        <v>1.8020699286236649E-8</v>
      </c>
      <c r="KA2490" s="1" t="str">
        <f t="shared" si="1326"/>
        <v/>
      </c>
      <c r="KB2490" s="1" t="str">
        <f t="shared" si="1327"/>
        <v/>
      </c>
      <c r="KE2490" s="1">
        <f t="shared" si="1290"/>
        <v>11.974399999999726</v>
      </c>
      <c r="KF2490" s="151">
        <f t="shared" si="1291"/>
        <v>0.10140388764589402</v>
      </c>
      <c r="KG2490" s="1">
        <f t="shared" si="1292"/>
        <v>2.1184613797683993E-4</v>
      </c>
      <c r="KH2490" s="1" t="str">
        <f t="shared" si="1288"/>
        <v/>
      </c>
      <c r="KI2490" s="132" t="str">
        <f t="shared" si="1289"/>
        <v/>
      </c>
    </row>
    <row r="2491" spans="237:295" ht="20.100000000000001" customHeight="1" x14ac:dyDescent="0.25">
      <c r="IC2491" s="1">
        <v>1867</v>
      </c>
      <c r="ID2491" s="1">
        <f t="shared" si="1293"/>
        <v>60501.556543719955</v>
      </c>
      <c r="IE2491" s="1">
        <f t="shared" si="1294"/>
        <v>5.5922622320903199E-8</v>
      </c>
      <c r="IF2491" s="1">
        <f t="shared" si="1295"/>
        <v>0.99973782635570241</v>
      </c>
      <c r="IG2491" s="1">
        <f t="shared" si="1296"/>
        <v>5.5922622320903199E-8</v>
      </c>
      <c r="IH2491" s="1" t="str">
        <f t="shared" si="1297"/>
        <v/>
      </c>
      <c r="II2491" s="1" t="str">
        <f t="shared" si="1298"/>
        <v/>
      </c>
      <c r="IL2491" s="1">
        <f t="shared" si="1299"/>
        <v>8.0594307237609734E-10</v>
      </c>
      <c r="IM2491" s="1" t="str">
        <f t="shared" si="1300"/>
        <v/>
      </c>
      <c r="IN2491" s="1" t="str">
        <f t="shared" si="1301"/>
        <v/>
      </c>
      <c r="IS2491" s="1">
        <v>1867</v>
      </c>
      <c r="IT2491" s="1">
        <f t="shared" si="1302"/>
        <v>125.36574045760713</v>
      </c>
      <c r="IU2491" s="1">
        <f t="shared" si="1303"/>
        <v>2.6988279924572671E-5</v>
      </c>
      <c r="IV2491" s="1">
        <f t="shared" si="1304"/>
        <v>0.99973782635570241</v>
      </c>
      <c r="IW2491" s="1">
        <f t="shared" si="1305"/>
        <v>2.6988279924572671E-5</v>
      </c>
      <c r="IX2491" s="1" t="str">
        <f t="shared" si="1306"/>
        <v/>
      </c>
      <c r="IY2491" s="1" t="str">
        <f t="shared" si="1307"/>
        <v/>
      </c>
      <c r="IZ2491" s="1">
        <f t="shared" si="1308"/>
        <v>8.5240399472487848E-5</v>
      </c>
      <c r="JA2491" s="1" t="str">
        <f t="shared" si="1309"/>
        <v/>
      </c>
      <c r="JB2491" s="1" t="str">
        <f t="shared" si="1310"/>
        <v/>
      </c>
      <c r="JF2491" s="1">
        <v>1867</v>
      </c>
      <c r="JG2491" s="1">
        <f t="shared" si="1328"/>
        <v>352.47148797367248</v>
      </c>
      <c r="JH2491" s="1">
        <f t="shared" si="1311"/>
        <v>9.5990904565703372E-6</v>
      </c>
      <c r="JI2491" s="1">
        <f t="shared" si="1312"/>
        <v>0.99973782635570241</v>
      </c>
      <c r="JJ2491" s="1">
        <f t="shared" si="1313"/>
        <v>9.5990904565703372E-6</v>
      </c>
      <c r="JK2491" s="1" t="str">
        <f t="shared" si="1314"/>
        <v/>
      </c>
      <c r="JL2491" s="1" t="str">
        <f t="shared" si="1315"/>
        <v/>
      </c>
      <c r="JM2491" s="1">
        <f t="shared" si="1316"/>
        <v>2.1565255287967442E-17</v>
      </c>
      <c r="JN2491" s="1" t="str">
        <f t="shared" si="1317"/>
        <v/>
      </c>
      <c r="JO2491" s="1" t="str">
        <f t="shared" si="1318"/>
        <v/>
      </c>
      <c r="JS2491" s="1">
        <v>1867</v>
      </c>
      <c r="JT2491" s="1">
        <f t="shared" si="1319"/>
        <v>34422.285620016424</v>
      </c>
      <c r="JU2491" s="1">
        <f t="shared" si="1320"/>
        <v>9.829114004137459E-8</v>
      </c>
      <c r="JV2491" s="1">
        <f t="shared" si="1321"/>
        <v>0.99973782635570241</v>
      </c>
      <c r="JW2491" s="1">
        <f t="shared" si="1322"/>
        <v>9.829114004137459E-8</v>
      </c>
      <c r="JX2491" s="1" t="str">
        <f t="shared" si="1323"/>
        <v/>
      </c>
      <c r="JY2491" s="1" t="str">
        <f t="shared" si="1324"/>
        <v/>
      </c>
      <c r="JZ2491" s="1">
        <f t="shared" si="1325"/>
        <v>1.7739713219207302E-8</v>
      </c>
      <c r="KA2491" s="1" t="str">
        <f t="shared" si="1326"/>
        <v/>
      </c>
      <c r="KB2491" s="1" t="str">
        <f t="shared" si="1327"/>
        <v/>
      </c>
      <c r="KE2491" s="1">
        <f t="shared" si="1290"/>
        <v>11.980799999999725</v>
      </c>
      <c r="KF2491" s="151">
        <f t="shared" si="1291"/>
        <v>0.10119204150791718</v>
      </c>
      <c r="KG2491" s="1">
        <f t="shared" si="1292"/>
        <v>2.1145151256206363E-4</v>
      </c>
      <c r="KH2491" s="1" t="str">
        <f t="shared" si="1288"/>
        <v/>
      </c>
      <c r="KI2491" s="132" t="str">
        <f t="shared" si="1289"/>
        <v/>
      </c>
    </row>
    <row r="2492" spans="237:295" ht="20.100000000000001" customHeight="1" x14ac:dyDescent="0.25">
      <c r="IC2492" s="1">
        <v>1868</v>
      </c>
      <c r="ID2492" s="1">
        <f t="shared" si="1293"/>
        <v>60571.339192559302</v>
      </c>
      <c r="IE2492" s="1">
        <f t="shared" si="1294"/>
        <v>5.5151778355707991E-8</v>
      </c>
      <c r="IF2492" s="1">
        <f t="shared" si="1295"/>
        <v>0.99974170183159972</v>
      </c>
      <c r="IG2492" s="1">
        <f t="shared" si="1296"/>
        <v>5.5151778355707991E-8</v>
      </c>
      <c r="IH2492" s="1" t="str">
        <f t="shared" si="1297"/>
        <v/>
      </c>
      <c r="II2492" s="1" t="str">
        <f t="shared" si="1298"/>
        <v/>
      </c>
      <c r="IL2492" s="1">
        <f t="shared" si="1299"/>
        <v>8.206680697531841E-10</v>
      </c>
      <c r="IM2492" s="1" t="str">
        <f t="shared" si="1300"/>
        <v/>
      </c>
      <c r="IN2492" s="1" t="str">
        <f t="shared" si="1301"/>
        <v/>
      </c>
      <c r="IS2492" s="1">
        <v>1868</v>
      </c>
      <c r="IT2492" s="1">
        <f t="shared" si="1302"/>
        <v>125.51033762076472</v>
      </c>
      <c r="IU2492" s="1">
        <f t="shared" si="1303"/>
        <v>2.6616270318308465E-5</v>
      </c>
      <c r="IV2492" s="1">
        <f t="shared" si="1304"/>
        <v>0.99974170183159972</v>
      </c>
      <c r="IW2492" s="1">
        <f t="shared" si="1305"/>
        <v>2.6616270318308465E-5</v>
      </c>
      <c r="IX2492" s="1" t="str">
        <f t="shared" si="1306"/>
        <v/>
      </c>
      <c r="IY2492" s="1" t="str">
        <f t="shared" si="1307"/>
        <v/>
      </c>
      <c r="IZ2492" s="1">
        <f t="shared" si="1308"/>
        <v>8.6309758760716885E-5</v>
      </c>
      <c r="JA2492" s="1" t="str">
        <f t="shared" si="1309"/>
        <v/>
      </c>
      <c r="JB2492" s="1" t="str">
        <f t="shared" si="1310"/>
        <v/>
      </c>
      <c r="JF2492" s="1">
        <v>1868</v>
      </c>
      <c r="JG2492" s="1">
        <f t="shared" si="1328"/>
        <v>352.87802948229267</v>
      </c>
      <c r="JH2492" s="1">
        <f t="shared" si="1311"/>
        <v>9.4667754712795592E-6</v>
      </c>
      <c r="JI2492" s="1">
        <f t="shared" si="1312"/>
        <v>0.99974170183159972</v>
      </c>
      <c r="JJ2492" s="1">
        <f t="shared" si="1313"/>
        <v>9.4667754712795592E-6</v>
      </c>
      <c r="JK2492" s="1" t="str">
        <f t="shared" si="1314"/>
        <v/>
      </c>
      <c r="JL2492" s="1" t="str">
        <f t="shared" si="1315"/>
        <v/>
      </c>
      <c r="JM2492" s="1">
        <f t="shared" si="1316"/>
        <v>2.2275564999519684E-17</v>
      </c>
      <c r="JN2492" s="1" t="str">
        <f t="shared" si="1317"/>
        <v/>
      </c>
      <c r="JO2492" s="1" t="str">
        <f t="shared" si="1318"/>
        <v/>
      </c>
      <c r="JS2492" s="1">
        <v>1868</v>
      </c>
      <c r="JT2492" s="1">
        <f t="shared" si="1319"/>
        <v>34461.988371596613</v>
      </c>
      <c r="JU2492" s="1">
        <f t="shared" si="1320"/>
        <v>9.6936283473699744E-8</v>
      </c>
      <c r="JV2492" s="1">
        <f t="shared" si="1321"/>
        <v>0.99974170183159972</v>
      </c>
      <c r="JW2492" s="1">
        <f t="shared" si="1322"/>
        <v>9.6936283473699744E-8</v>
      </c>
      <c r="JX2492" s="1" t="str">
        <f t="shared" si="1323"/>
        <v/>
      </c>
      <c r="JY2492" s="1" t="str">
        <f t="shared" si="1324"/>
        <v/>
      </c>
      <c r="JZ2492" s="1">
        <f t="shared" si="1325"/>
        <v>1.7462828993630842E-8</v>
      </c>
      <c r="KA2492" s="1" t="str">
        <f t="shared" si="1326"/>
        <v/>
      </c>
      <c r="KB2492" s="1" t="str">
        <f t="shared" si="1327"/>
        <v/>
      </c>
      <c r="KE2492" s="1">
        <f t="shared" si="1290"/>
        <v>11.987199999999724</v>
      </c>
      <c r="KF2492" s="151">
        <f t="shared" si="1291"/>
        <v>0.10098058999535511</v>
      </c>
      <c r="KG2492" s="1">
        <f t="shared" si="1292"/>
        <v>2.1105747176598799E-4</v>
      </c>
      <c r="KH2492" s="1" t="str">
        <f t="shared" si="1288"/>
        <v/>
      </c>
      <c r="KI2492" s="132" t="str">
        <f t="shared" si="1289"/>
        <v/>
      </c>
    </row>
    <row r="2493" spans="237:295" ht="20.100000000000001" customHeight="1" x14ac:dyDescent="0.25">
      <c r="IC2493" s="1">
        <v>1869</v>
      </c>
      <c r="ID2493" s="1">
        <f t="shared" si="1293"/>
        <v>60641.121841398664</v>
      </c>
      <c r="IE2493" s="1">
        <f t="shared" si="1294"/>
        <v>5.4390689535870296E-8</v>
      </c>
      <c r="IF2493" s="1">
        <f t="shared" si="1295"/>
        <v>0.99974552385697857</v>
      </c>
      <c r="IG2493" s="1">
        <f t="shared" si="1296"/>
        <v>5.4390689535870296E-8</v>
      </c>
      <c r="IH2493" s="1" t="str">
        <f t="shared" si="1297"/>
        <v/>
      </c>
      <c r="II2493" s="1" t="str">
        <f t="shared" si="1298"/>
        <v/>
      </c>
      <c r="IL2493" s="1">
        <f t="shared" si="1299"/>
        <v>8.3564872997264186E-10</v>
      </c>
      <c r="IM2493" s="1" t="str">
        <f t="shared" si="1300"/>
        <v/>
      </c>
      <c r="IN2493" s="1" t="str">
        <f t="shared" si="1301"/>
        <v/>
      </c>
      <c r="IS2493" s="1">
        <v>1869</v>
      </c>
      <c r="IT2493" s="1">
        <f t="shared" si="1302"/>
        <v>125.65493478392224</v>
      </c>
      <c r="IU2493" s="1">
        <f t="shared" si="1303"/>
        <v>2.6248968549100182E-5</v>
      </c>
      <c r="IV2493" s="1">
        <f t="shared" si="1304"/>
        <v>0.99974552385697857</v>
      </c>
      <c r="IW2493" s="1">
        <f t="shared" si="1305"/>
        <v>2.6248968549100182E-5</v>
      </c>
      <c r="IX2493" s="1" t="str">
        <f t="shared" si="1306"/>
        <v/>
      </c>
      <c r="IY2493" s="1" t="str">
        <f t="shared" si="1307"/>
        <v/>
      </c>
      <c r="IZ2493" s="1">
        <f t="shared" si="1308"/>
        <v>8.7391135123664052E-5</v>
      </c>
      <c r="JA2493" s="1" t="str">
        <f t="shared" si="1309"/>
        <v/>
      </c>
      <c r="JB2493" s="1" t="str">
        <f t="shared" si="1310"/>
        <v/>
      </c>
      <c r="JF2493" s="1">
        <v>1869</v>
      </c>
      <c r="JG2493" s="1">
        <f t="shared" si="1328"/>
        <v>353.28457099091287</v>
      </c>
      <c r="JH2493" s="1">
        <f t="shared" si="1311"/>
        <v>9.3361349518635828E-6</v>
      </c>
      <c r="JI2493" s="1">
        <f t="shared" si="1312"/>
        <v>0.99974552385697857</v>
      </c>
      <c r="JJ2493" s="1">
        <f t="shared" si="1313"/>
        <v>9.3361349518635828E-6</v>
      </c>
      <c r="JK2493" s="1" t="str">
        <f t="shared" si="1314"/>
        <v/>
      </c>
      <c r="JL2493" s="1" t="str">
        <f t="shared" si="1315"/>
        <v/>
      </c>
      <c r="JM2493" s="1">
        <f t="shared" si="1316"/>
        <v>2.3008902527365431E-17</v>
      </c>
      <c r="JN2493" s="1" t="str">
        <f t="shared" si="1317"/>
        <v/>
      </c>
      <c r="JO2493" s="1" t="str">
        <f t="shared" si="1318"/>
        <v/>
      </c>
      <c r="JS2493" s="1">
        <v>1869</v>
      </c>
      <c r="JT2493" s="1">
        <f t="shared" si="1319"/>
        <v>34501.691123176788</v>
      </c>
      <c r="JU2493" s="1">
        <f t="shared" si="1320"/>
        <v>9.5598572817978067E-8</v>
      </c>
      <c r="JV2493" s="1">
        <f t="shared" si="1321"/>
        <v>0.99974552385697857</v>
      </c>
      <c r="JW2493" s="1">
        <f t="shared" si="1322"/>
        <v>9.5598572817978067E-8</v>
      </c>
      <c r="JX2493" s="1" t="str">
        <f t="shared" si="1323"/>
        <v/>
      </c>
      <c r="JY2493" s="1" t="str">
        <f t="shared" si="1324"/>
        <v/>
      </c>
      <c r="JZ2493" s="1">
        <f t="shared" si="1325"/>
        <v>1.7189991378401372E-8</v>
      </c>
      <c r="KA2493" s="1" t="str">
        <f t="shared" si="1326"/>
        <v/>
      </c>
      <c r="KB2493" s="1" t="str">
        <f t="shared" si="1327"/>
        <v/>
      </c>
      <c r="KE2493" s="1">
        <f t="shared" si="1290"/>
        <v>11.993599999999724</v>
      </c>
      <c r="KF2493" s="151">
        <f t="shared" si="1291"/>
        <v>0.10076953252358913</v>
      </c>
      <c r="KG2493" s="1">
        <f t="shared" si="1292"/>
        <v>2.1066401522112921E-4</v>
      </c>
      <c r="KH2493" s="1" t="str">
        <f t="shared" si="1288"/>
        <v/>
      </c>
      <c r="KI2493" s="132" t="str">
        <f t="shared" si="1289"/>
        <v/>
      </c>
    </row>
    <row r="2494" spans="237:295" ht="20.100000000000001" customHeight="1" x14ac:dyDescent="0.25">
      <c r="IC2494" s="1">
        <v>1870</v>
      </c>
      <c r="ID2494" s="1">
        <f t="shared" si="1293"/>
        <v>60710.904490238012</v>
      </c>
      <c r="IE2494" s="1">
        <f t="shared" si="1294"/>
        <v>5.3639245427998122E-8</v>
      </c>
      <c r="IF2494" s="1">
        <f t="shared" si="1295"/>
        <v>0.99974929310871952</v>
      </c>
      <c r="IG2494" s="1">
        <f t="shared" si="1296"/>
        <v>5.3639245427998122E-8</v>
      </c>
      <c r="IH2494" s="1" t="str">
        <f t="shared" si="1297"/>
        <v/>
      </c>
      <c r="II2494" s="1" t="str">
        <f t="shared" si="1298"/>
        <v/>
      </c>
      <c r="IL2494" s="1">
        <f t="shared" si="1299"/>
        <v>8.508892362090853E-10</v>
      </c>
      <c r="IM2494" s="1" t="str">
        <f t="shared" si="1300"/>
        <v/>
      </c>
      <c r="IN2494" s="1" t="str">
        <f t="shared" si="1301"/>
        <v/>
      </c>
      <c r="IS2494" s="1">
        <v>1870</v>
      </c>
      <c r="IT2494" s="1">
        <f t="shared" si="1302"/>
        <v>125.79953194707983</v>
      </c>
      <c r="IU2494" s="1">
        <f t="shared" si="1303"/>
        <v>2.5886321321748142E-5</v>
      </c>
      <c r="IV2494" s="1">
        <f t="shared" si="1304"/>
        <v>0.99974929310871952</v>
      </c>
      <c r="IW2494" s="1">
        <f t="shared" si="1305"/>
        <v>2.5886321321748142E-5</v>
      </c>
      <c r="IX2494" s="1" t="str">
        <f t="shared" si="1306"/>
        <v/>
      </c>
      <c r="IY2494" s="1" t="str">
        <f t="shared" si="1307"/>
        <v/>
      </c>
      <c r="IZ2494" s="1">
        <f t="shared" si="1308"/>
        <v>8.8484644302911711E-5</v>
      </c>
      <c r="JA2494" s="1" t="str">
        <f t="shared" si="1309"/>
        <v/>
      </c>
      <c r="JB2494" s="1" t="str">
        <f t="shared" si="1310"/>
        <v/>
      </c>
      <c r="JF2494" s="1">
        <v>1870</v>
      </c>
      <c r="JG2494" s="1">
        <f t="shared" si="1328"/>
        <v>353.69111249953295</v>
      </c>
      <c r="JH2494" s="1">
        <f t="shared" si="1311"/>
        <v>9.2071499424852792E-6</v>
      </c>
      <c r="JI2494" s="1">
        <f t="shared" si="1312"/>
        <v>0.99974929310871952</v>
      </c>
      <c r="JJ2494" s="1">
        <f t="shared" si="1313"/>
        <v>9.2071499424852792E-6</v>
      </c>
      <c r="JK2494" s="1" t="str">
        <f t="shared" si="1314"/>
        <v/>
      </c>
      <c r="JL2494" s="1" t="str">
        <f t="shared" si="1315"/>
        <v/>
      </c>
      <c r="JM2494" s="1">
        <f t="shared" si="1316"/>
        <v>2.3766002121133774E-17</v>
      </c>
      <c r="JN2494" s="1" t="str">
        <f t="shared" si="1317"/>
        <v/>
      </c>
      <c r="JO2494" s="1" t="str">
        <f t="shared" si="1318"/>
        <v/>
      </c>
      <c r="JS2494" s="1">
        <v>1870</v>
      </c>
      <c r="JT2494" s="1">
        <f t="shared" si="1319"/>
        <v>34541.393874756977</v>
      </c>
      <c r="JU2494" s="1">
        <f t="shared" si="1320"/>
        <v>9.4277813973438932E-8</v>
      </c>
      <c r="JV2494" s="1">
        <f t="shared" si="1321"/>
        <v>0.99974929310871952</v>
      </c>
      <c r="JW2494" s="1">
        <f t="shared" si="1322"/>
        <v>9.4277813973438932E-8</v>
      </c>
      <c r="JX2494" s="1" t="str">
        <f t="shared" si="1323"/>
        <v/>
      </c>
      <c r="JY2494" s="1" t="str">
        <f t="shared" si="1324"/>
        <v/>
      </c>
      <c r="JZ2494" s="1">
        <f t="shared" si="1325"/>
        <v>1.692114581218487E-8</v>
      </c>
      <c r="KA2494" s="1" t="str">
        <f t="shared" si="1326"/>
        <v/>
      </c>
      <c r="KB2494" s="1" t="str">
        <f t="shared" si="1327"/>
        <v/>
      </c>
      <c r="KE2494" s="1">
        <f t="shared" si="1290"/>
        <v>11.999999999999723</v>
      </c>
      <c r="KF2494" s="151">
        <f t="shared" si="1291"/>
        <v>0.100558868508368</v>
      </c>
      <c r="KG2494" s="1">
        <f t="shared" si="1292"/>
        <v>2.1027114255793566E-4</v>
      </c>
      <c r="KH2494" s="1" t="str">
        <f t="shared" si="1288"/>
        <v/>
      </c>
      <c r="KI2494" s="132" t="str">
        <f t="shared" si="1289"/>
        <v/>
      </c>
    </row>
    <row r="2495" spans="237:295" ht="20.100000000000001" customHeight="1" x14ac:dyDescent="0.25">
      <c r="IC2495" s="1">
        <v>1871</v>
      </c>
      <c r="ID2495" s="1">
        <f t="shared" si="1293"/>
        <v>60780.687139077374</v>
      </c>
      <c r="IE2495" s="1">
        <f t="shared" si="1294"/>
        <v>5.289733666379498E-8</v>
      </c>
      <c r="IF2495" s="1">
        <f t="shared" si="1295"/>
        <v>0.99975301025603369</v>
      </c>
      <c r="IG2495" s="1">
        <f t="shared" si="1296"/>
        <v>5.289733666379498E-8</v>
      </c>
      <c r="IH2495" s="1" t="str">
        <f t="shared" si="1297"/>
        <v/>
      </c>
      <c r="II2495" s="1" t="str">
        <f t="shared" si="1298"/>
        <v/>
      </c>
      <c r="IL2495" s="1">
        <f t="shared" si="1299"/>
        <v>8.6639383537743441E-10</v>
      </c>
      <c r="IM2495" s="1" t="str">
        <f t="shared" si="1300"/>
        <v/>
      </c>
      <c r="IN2495" s="1" t="str">
        <f t="shared" si="1301"/>
        <v/>
      </c>
      <c r="IS2495" s="1">
        <v>1871</v>
      </c>
      <c r="IT2495" s="1">
        <f t="shared" si="1302"/>
        <v>125.94412911023741</v>
      </c>
      <c r="IU2495" s="1">
        <f t="shared" si="1303"/>
        <v>2.5528275855068999E-5</v>
      </c>
      <c r="IV2495" s="1">
        <f t="shared" si="1304"/>
        <v>0.99975301025603369</v>
      </c>
      <c r="IW2495" s="1">
        <f t="shared" si="1305"/>
        <v>2.5528275855068999E-5</v>
      </c>
      <c r="IX2495" s="1" t="str">
        <f t="shared" si="1306"/>
        <v/>
      </c>
      <c r="IY2495" s="1" t="str">
        <f t="shared" si="1307"/>
        <v/>
      </c>
      <c r="IZ2495" s="1">
        <f t="shared" si="1308"/>
        <v>8.9590402903216894E-5</v>
      </c>
      <c r="JA2495" s="1" t="str">
        <f t="shared" si="1309"/>
        <v/>
      </c>
      <c r="JB2495" s="1" t="str">
        <f t="shared" si="1310"/>
        <v/>
      </c>
      <c r="JF2495" s="1">
        <v>1871</v>
      </c>
      <c r="JG2495" s="1">
        <f t="shared" si="1328"/>
        <v>354.09765400815314</v>
      </c>
      <c r="JH2495" s="1">
        <f t="shared" si="1311"/>
        <v>9.0798016701306381E-6</v>
      </c>
      <c r="JI2495" s="1">
        <f t="shared" si="1312"/>
        <v>0.99975301025603369</v>
      </c>
      <c r="JJ2495" s="1">
        <f t="shared" si="1313"/>
        <v>9.0798016701306381E-6</v>
      </c>
      <c r="JK2495" s="1" t="str">
        <f t="shared" si="1314"/>
        <v/>
      </c>
      <c r="JL2495" s="1" t="str">
        <f t="shared" si="1315"/>
        <v/>
      </c>
      <c r="JM2495" s="1">
        <f t="shared" si="1316"/>
        <v>2.4547621037403468E-17</v>
      </c>
      <c r="JN2495" s="1" t="str">
        <f t="shared" si="1317"/>
        <v/>
      </c>
      <c r="JO2495" s="1" t="str">
        <f t="shared" si="1318"/>
        <v/>
      </c>
      <c r="JS2495" s="1">
        <v>1871</v>
      </c>
      <c r="JT2495" s="1">
        <f t="shared" si="1319"/>
        <v>34581.096626337152</v>
      </c>
      <c r="JU2495" s="1">
        <f t="shared" si="1320"/>
        <v>9.2973814711356172E-8</v>
      </c>
      <c r="JV2495" s="1">
        <f t="shared" si="1321"/>
        <v>0.99975301025603369</v>
      </c>
      <c r="JW2495" s="1">
        <f t="shared" si="1322"/>
        <v>9.2973814711356172E-8</v>
      </c>
      <c r="JX2495" s="1" t="str">
        <f t="shared" si="1323"/>
        <v/>
      </c>
      <c r="JY2495" s="1" t="str">
        <f t="shared" si="1324"/>
        <v/>
      </c>
      <c r="JZ2495" s="1">
        <f t="shared" si="1325"/>
        <v>1.6656238396420313E-8</v>
      </c>
      <c r="KA2495" s="1" t="str">
        <f t="shared" si="1326"/>
        <v/>
      </c>
      <c r="KB2495" s="1" t="str">
        <f t="shared" si="1327"/>
        <v/>
      </c>
      <c r="KE2495" s="1">
        <f t="shared" si="1290"/>
        <v>12.006399999999722</v>
      </c>
      <c r="KF2495" s="151">
        <f t="shared" si="1291"/>
        <v>0.10034859736581006</v>
      </c>
      <c r="KG2495" s="1">
        <f t="shared" si="1292"/>
        <v>2.0987885340505164E-4</v>
      </c>
      <c r="KH2495" s="1" t="str">
        <f t="shared" si="1288"/>
        <v/>
      </c>
      <c r="KI2495" s="132" t="str">
        <f t="shared" si="1289"/>
        <v/>
      </c>
    </row>
    <row r="2496" spans="237:295" ht="20.100000000000001" customHeight="1" x14ac:dyDescent="0.25">
      <c r="IC2496" s="1">
        <v>1872</v>
      </c>
      <c r="ID2496" s="1">
        <f t="shared" si="1293"/>
        <v>60850.469787916722</v>
      </c>
      <c r="IE2496" s="1">
        <f t="shared" si="1294"/>
        <v>5.2164854932297438E-8</v>
      </c>
      <c r="IF2496" s="1">
        <f t="shared" si="1295"/>
        <v>0.99975667596053763</v>
      </c>
      <c r="IG2496" s="1">
        <f t="shared" si="1296"/>
        <v>5.2164854932297438E-8</v>
      </c>
      <c r="IH2496" s="1" t="str">
        <f t="shared" si="1297"/>
        <v/>
      </c>
      <c r="II2496" s="1" t="str">
        <f t="shared" si="1298"/>
        <v/>
      </c>
      <c r="IL2496" s="1">
        <f t="shared" si="1299"/>
        <v>8.8216683902110686E-10</v>
      </c>
      <c r="IM2496" s="1" t="str">
        <f t="shared" si="1300"/>
        <v/>
      </c>
      <c r="IN2496" s="1" t="str">
        <f t="shared" si="1301"/>
        <v/>
      </c>
      <c r="IS2496" s="1">
        <v>1872</v>
      </c>
      <c r="IT2496" s="1">
        <f t="shared" si="1302"/>
        <v>126.08872627339494</v>
      </c>
      <c r="IU2496" s="1">
        <f t="shared" si="1303"/>
        <v>2.5174779878148415E-5</v>
      </c>
      <c r="IV2496" s="1">
        <f t="shared" si="1304"/>
        <v>0.99975667596053763</v>
      </c>
      <c r="IW2496" s="1">
        <f t="shared" si="1305"/>
        <v>2.5174779878148415E-5</v>
      </c>
      <c r="IX2496" s="1" t="str">
        <f t="shared" si="1306"/>
        <v/>
      </c>
      <c r="IY2496" s="1" t="str">
        <f t="shared" si="1307"/>
        <v/>
      </c>
      <c r="IZ2496" s="1">
        <f t="shared" si="1308"/>
        <v>9.0708528395805354E-5</v>
      </c>
      <c r="JA2496" s="1" t="str">
        <f t="shared" si="1309"/>
        <v/>
      </c>
      <c r="JB2496" s="1" t="str">
        <f t="shared" si="1310"/>
        <v/>
      </c>
      <c r="JF2496" s="1">
        <v>1872</v>
      </c>
      <c r="JG2496" s="1">
        <f t="shared" si="1328"/>
        <v>354.50419551677322</v>
      </c>
      <c r="JH2496" s="1">
        <f t="shared" si="1311"/>
        <v>8.9540715432763752E-6</v>
      </c>
      <c r="JI2496" s="1">
        <f t="shared" si="1312"/>
        <v>0.99975667596053763</v>
      </c>
      <c r="JJ2496" s="1">
        <f t="shared" si="1313"/>
        <v>8.9540715432763752E-6</v>
      </c>
      <c r="JK2496" s="1" t="str">
        <f t="shared" si="1314"/>
        <v/>
      </c>
      <c r="JL2496" s="1" t="str">
        <f t="shared" si="1315"/>
        <v/>
      </c>
      <c r="JM2496" s="1">
        <f t="shared" si="1316"/>
        <v>2.5354540247478174E-17</v>
      </c>
      <c r="JN2496" s="1" t="str">
        <f t="shared" si="1317"/>
        <v/>
      </c>
      <c r="JO2496" s="1" t="str">
        <f t="shared" si="1318"/>
        <v/>
      </c>
      <c r="JS2496" s="1">
        <v>1872</v>
      </c>
      <c r="JT2496" s="1">
        <f t="shared" si="1319"/>
        <v>34620.799377917327</v>
      </c>
      <c r="JU2496" s="1">
        <f t="shared" si="1320"/>
        <v>9.168638466139826E-8</v>
      </c>
      <c r="JV2496" s="1">
        <f t="shared" si="1321"/>
        <v>0.99975667596053763</v>
      </c>
      <c r="JW2496" s="1">
        <f t="shared" si="1322"/>
        <v>9.168638466139826E-8</v>
      </c>
      <c r="JX2496" s="1" t="str">
        <f t="shared" si="1323"/>
        <v/>
      </c>
      <c r="JY2496" s="1" t="str">
        <f t="shared" si="1324"/>
        <v/>
      </c>
      <c r="JZ2496" s="1">
        <f t="shared" si="1325"/>
        <v>1.6395215888375786E-8</v>
      </c>
      <c r="KA2496" s="1" t="str">
        <f t="shared" si="1326"/>
        <v/>
      </c>
      <c r="KB2496" s="1" t="str">
        <f t="shared" si="1327"/>
        <v/>
      </c>
      <c r="KE2496" s="1">
        <f t="shared" si="1290"/>
        <v>12.012799999999721</v>
      </c>
      <c r="KF2496" s="151">
        <f t="shared" si="1291"/>
        <v>0.10013871851240501</v>
      </c>
      <c r="KG2496" s="1">
        <f t="shared" si="1292"/>
        <v>2.0948714738990015E-4</v>
      </c>
      <c r="KH2496" s="1" t="str">
        <f t="shared" si="1288"/>
        <v/>
      </c>
      <c r="KI2496" s="132" t="str">
        <f t="shared" si="1289"/>
        <v/>
      </c>
    </row>
    <row r="2497" spans="237:295" ht="20.100000000000001" customHeight="1" x14ac:dyDescent="0.25">
      <c r="IC2497" s="1">
        <v>1873</v>
      </c>
      <c r="ID2497" s="1">
        <f t="shared" si="1293"/>
        <v>60920.252436756084</v>
      </c>
      <c r="IE2497" s="1">
        <f t="shared" si="1294"/>
        <v>5.1441692972132937E-8</v>
      </c>
      <c r="IF2497" s="1">
        <f t="shared" si="1295"/>
        <v>0.99976029087632601</v>
      </c>
      <c r="IG2497" s="1">
        <f t="shared" si="1296"/>
        <v>5.1441692972132937E-8</v>
      </c>
      <c r="IH2497" s="1" t="str">
        <f t="shared" si="1297"/>
        <v/>
      </c>
      <c r="II2497" s="1" t="str">
        <f t="shared" si="1298"/>
        <v/>
      </c>
      <c r="IL2497" s="1">
        <f t="shared" si="1299"/>
        <v>8.9821262421122709E-10</v>
      </c>
      <c r="IM2497" s="1" t="str">
        <f t="shared" si="1300"/>
        <v/>
      </c>
      <c r="IN2497" s="1" t="str">
        <f t="shared" si="1301"/>
        <v/>
      </c>
      <c r="IS2497" s="1">
        <v>1873</v>
      </c>
      <c r="IT2497" s="1">
        <f t="shared" si="1302"/>
        <v>126.23332343655252</v>
      </c>
      <c r="IU2497" s="1">
        <f t="shared" si="1303"/>
        <v>2.4825781626604901E-5</v>
      </c>
      <c r="IV2497" s="1">
        <f t="shared" si="1304"/>
        <v>0.99976029087632601</v>
      </c>
      <c r="IW2497" s="1">
        <f t="shared" si="1305"/>
        <v>2.4825781626604901E-5</v>
      </c>
      <c r="IX2497" s="1" t="str">
        <f t="shared" si="1306"/>
        <v/>
      </c>
      <c r="IY2497" s="1" t="str">
        <f t="shared" si="1307"/>
        <v/>
      </c>
      <c r="IZ2497" s="1">
        <f t="shared" si="1308"/>
        <v>9.1839139121634934E-5</v>
      </c>
      <c r="JA2497" s="1" t="str">
        <f t="shared" si="1309"/>
        <v/>
      </c>
      <c r="JB2497" s="1" t="str">
        <f t="shared" si="1310"/>
        <v/>
      </c>
      <c r="JF2497" s="1">
        <v>1873</v>
      </c>
      <c r="JG2497" s="1">
        <f t="shared" si="1328"/>
        <v>354.91073702539342</v>
      </c>
      <c r="JH2497" s="1">
        <f t="shared" si="1311"/>
        <v>8.8299411505609555E-6</v>
      </c>
      <c r="JI2497" s="1">
        <f t="shared" si="1312"/>
        <v>0.99976029087632601</v>
      </c>
      <c r="JJ2497" s="1">
        <f t="shared" si="1313"/>
        <v>8.8299411505609555E-6</v>
      </c>
      <c r="JK2497" s="1" t="str">
        <f t="shared" si="1314"/>
        <v/>
      </c>
      <c r="JL2497" s="1" t="str">
        <f t="shared" si="1315"/>
        <v/>
      </c>
      <c r="JM2497" s="1">
        <f t="shared" si="1316"/>
        <v>2.6187565166513889E-17</v>
      </c>
      <c r="JN2497" s="1" t="str">
        <f t="shared" si="1317"/>
        <v/>
      </c>
      <c r="JO2497" s="1" t="str">
        <f t="shared" si="1318"/>
        <v/>
      </c>
      <c r="JS2497" s="1">
        <v>1873</v>
      </c>
      <c r="JT2497" s="1">
        <f t="shared" si="1319"/>
        <v>34660.502129497516</v>
      </c>
      <c r="JU2497" s="1">
        <f t="shared" si="1320"/>
        <v>9.0415335298025343E-8</v>
      </c>
      <c r="JV2497" s="1">
        <f t="shared" si="1321"/>
        <v>0.99976029087632601</v>
      </c>
      <c r="JW2497" s="1">
        <f t="shared" si="1322"/>
        <v>9.0415335298025343E-8</v>
      </c>
      <c r="JX2497" s="1" t="str">
        <f t="shared" si="1323"/>
        <v/>
      </c>
      <c r="JY2497" s="1" t="str">
        <f t="shared" si="1324"/>
        <v/>
      </c>
      <c r="JZ2497" s="1">
        <f t="shared" si="1325"/>
        <v>1.6138025694262386E-8</v>
      </c>
      <c r="KA2497" s="1" t="str">
        <f t="shared" si="1326"/>
        <v/>
      </c>
      <c r="KB2497" s="1" t="str">
        <f t="shared" si="1327"/>
        <v/>
      </c>
      <c r="KE2497" s="1">
        <f t="shared" si="1290"/>
        <v>12.019199999999721</v>
      </c>
      <c r="KF2497" s="151">
        <f t="shared" si="1291"/>
        <v>9.9929231365015109E-2</v>
      </c>
      <c r="KG2497" s="1">
        <f t="shared" si="1292"/>
        <v>2.0909602413776707E-4</v>
      </c>
      <c r="KH2497" s="1" t="str">
        <f t="shared" si="1288"/>
        <v/>
      </c>
      <c r="KI2497" s="132" t="str">
        <f t="shared" si="1289"/>
        <v/>
      </c>
    </row>
    <row r="2498" spans="237:295" ht="20.100000000000001" customHeight="1" x14ac:dyDescent="0.25">
      <c r="IC2498" s="1">
        <v>1874</v>
      </c>
      <c r="ID2498" s="1">
        <f t="shared" si="1293"/>
        <v>60990.035085595431</v>
      </c>
      <c r="IE2498" s="1">
        <f t="shared" si="1294"/>
        <v>5.072774456380444E-8</v>
      </c>
      <c r="IF2498" s="1">
        <f t="shared" si="1295"/>
        <v>0.999763855650045</v>
      </c>
      <c r="IG2498" s="1">
        <f t="shared" si="1296"/>
        <v>5.072774456380444E-8</v>
      </c>
      <c r="IH2498" s="1" t="str">
        <f t="shared" si="1297"/>
        <v/>
      </c>
      <c r="II2498" s="1" t="str">
        <f t="shared" si="1298"/>
        <v/>
      </c>
      <c r="IL2498" s="1">
        <f t="shared" si="1299"/>
        <v>9.1453563445688357E-10</v>
      </c>
      <c r="IM2498" s="1" t="str">
        <f t="shared" si="1300"/>
        <v/>
      </c>
      <c r="IN2498" s="1" t="str">
        <f t="shared" si="1301"/>
        <v/>
      </c>
      <c r="IS2498" s="1">
        <v>1874</v>
      </c>
      <c r="IT2498" s="1">
        <f t="shared" si="1302"/>
        <v>126.37792059971011</v>
      </c>
      <c r="IU2498" s="1">
        <f t="shared" si="1303"/>
        <v>2.4481229838866728E-5</v>
      </c>
      <c r="IV2498" s="1">
        <f t="shared" si="1304"/>
        <v>0.999763855650045</v>
      </c>
      <c r="IW2498" s="1">
        <f t="shared" si="1305"/>
        <v>2.4481229838866728E-5</v>
      </c>
      <c r="IX2498" s="1" t="str">
        <f t="shared" si="1306"/>
        <v/>
      </c>
      <c r="IY2498" s="1" t="str">
        <f t="shared" si="1307"/>
        <v/>
      </c>
      <c r="IZ2498" s="1">
        <f t="shared" si="1308"/>
        <v>9.2982354294627123E-5</v>
      </c>
      <c r="JA2498" s="1" t="str">
        <f t="shared" si="1309"/>
        <v/>
      </c>
      <c r="JB2498" s="1" t="str">
        <f t="shared" si="1310"/>
        <v/>
      </c>
      <c r="JF2498" s="1">
        <v>1874</v>
      </c>
      <c r="JG2498" s="1">
        <f t="shared" si="1328"/>
        <v>355.31727853401361</v>
      </c>
      <c r="JH2498" s="1">
        <f t="shared" si="1311"/>
        <v>8.7073922594602614E-6</v>
      </c>
      <c r="JI2498" s="1">
        <f t="shared" si="1312"/>
        <v>0.999763855650045</v>
      </c>
      <c r="JJ2498" s="1">
        <f t="shared" si="1313"/>
        <v>8.7073922594602614E-6</v>
      </c>
      <c r="JK2498" s="1" t="str">
        <f t="shared" si="1314"/>
        <v/>
      </c>
      <c r="JL2498" s="1" t="str">
        <f t="shared" si="1315"/>
        <v/>
      </c>
      <c r="JM2498" s="1">
        <f t="shared" si="1316"/>
        <v>2.7047526404636156E-17</v>
      </c>
      <c r="JN2498" s="1" t="str">
        <f t="shared" si="1317"/>
        <v/>
      </c>
      <c r="JO2498" s="1" t="str">
        <f t="shared" si="1318"/>
        <v/>
      </c>
      <c r="JS2498" s="1">
        <v>1874</v>
      </c>
      <c r="JT2498" s="1">
        <f t="shared" si="1319"/>
        <v>34700.204881077691</v>
      </c>
      <c r="JU2498" s="1">
        <f t="shared" si="1320"/>
        <v>8.9160479926926395E-8</v>
      </c>
      <c r="JV2498" s="1">
        <f t="shared" si="1321"/>
        <v>0.999763855650045</v>
      </c>
      <c r="JW2498" s="1">
        <f t="shared" si="1322"/>
        <v>8.9160479926926395E-8</v>
      </c>
      <c r="JX2498" s="1" t="str">
        <f t="shared" si="1323"/>
        <v/>
      </c>
      <c r="JY2498" s="1" t="str">
        <f t="shared" si="1324"/>
        <v/>
      </c>
      <c r="JZ2498" s="1">
        <f t="shared" si="1325"/>
        <v>1.5884615862404335E-8</v>
      </c>
      <c r="KA2498" s="1" t="str">
        <f t="shared" si="1326"/>
        <v/>
      </c>
      <c r="KB2498" s="1" t="str">
        <f t="shared" si="1327"/>
        <v/>
      </c>
      <c r="KE2498" s="1">
        <f t="shared" si="1290"/>
        <v>12.02559999999972</v>
      </c>
      <c r="KF2498" s="151">
        <f t="shared" si="1291"/>
        <v>9.9720135340877342E-2</v>
      </c>
      <c r="KG2498" s="1">
        <f t="shared" si="1292"/>
        <v>2.0870548327243943E-4</v>
      </c>
      <c r="KH2498" s="1" t="str">
        <f t="shared" si="1288"/>
        <v/>
      </c>
      <c r="KI2498" s="132" t="str">
        <f t="shared" si="1289"/>
        <v/>
      </c>
    </row>
    <row r="2499" spans="237:295" ht="20.100000000000001" customHeight="1" x14ac:dyDescent="0.25">
      <c r="IC2499" s="1">
        <v>1875</v>
      </c>
      <c r="ID2499" s="1">
        <f t="shared" si="1293"/>
        <v>61059.817734434793</v>
      </c>
      <c r="IE2499" s="1">
        <f t="shared" si="1294"/>
        <v>5.002290452199666E-8</v>
      </c>
      <c r="IF2499" s="1">
        <f t="shared" si="1295"/>
        <v>0.99976737092096446</v>
      </c>
      <c r="IG2499" s="1">
        <f t="shared" si="1296"/>
        <v>5.002290452199666E-8</v>
      </c>
      <c r="IH2499" s="1" t="str">
        <f t="shared" si="1297"/>
        <v/>
      </c>
      <c r="II2499" s="1" t="str">
        <f t="shared" si="1298"/>
        <v/>
      </c>
      <c r="IL2499" s="1">
        <f t="shared" si="1299"/>
        <v>9.3114038062662932E-10</v>
      </c>
      <c r="IM2499" s="1" t="str">
        <f t="shared" si="1300"/>
        <v/>
      </c>
      <c r="IN2499" s="1" t="str">
        <f t="shared" si="1301"/>
        <v/>
      </c>
      <c r="IS2499" s="1">
        <v>1875</v>
      </c>
      <c r="IT2499" s="1">
        <f t="shared" si="1302"/>
        <v>126.52251776286764</v>
      </c>
      <c r="IU2499" s="1">
        <f t="shared" si="1303"/>
        <v>2.4141073752458752E-5</v>
      </c>
      <c r="IV2499" s="1">
        <f t="shared" si="1304"/>
        <v>0.99976737092096446</v>
      </c>
      <c r="IW2499" s="1">
        <f t="shared" si="1305"/>
        <v>2.4141073752458752E-5</v>
      </c>
      <c r="IX2499" s="1" t="str">
        <f t="shared" si="1306"/>
        <v/>
      </c>
      <c r="IY2499" s="1" t="str">
        <f t="shared" si="1307"/>
        <v/>
      </c>
      <c r="IZ2499" s="1">
        <f t="shared" si="1308"/>
        <v>9.4138294004872096E-5</v>
      </c>
      <c r="JA2499" s="1" t="str">
        <f t="shared" si="1309"/>
        <v/>
      </c>
      <c r="JB2499" s="1" t="str">
        <f t="shared" si="1310"/>
        <v/>
      </c>
      <c r="JF2499" s="1">
        <v>1875</v>
      </c>
      <c r="JG2499" s="1">
        <f t="shared" si="1328"/>
        <v>355.72382004263369</v>
      </c>
      <c r="JH2499" s="1">
        <f t="shared" si="1311"/>
        <v>8.5864068149669881E-6</v>
      </c>
      <c r="JI2499" s="1">
        <f t="shared" si="1312"/>
        <v>0.99976737092096446</v>
      </c>
      <c r="JJ2499" s="1">
        <f t="shared" si="1313"/>
        <v>8.5864068149669881E-6</v>
      </c>
      <c r="JK2499" s="1" t="str">
        <f t="shared" si="1314"/>
        <v/>
      </c>
      <c r="JL2499" s="1" t="str">
        <f t="shared" si="1315"/>
        <v/>
      </c>
      <c r="JM2499" s="1">
        <f t="shared" si="1316"/>
        <v>2.7935280540690518E-17</v>
      </c>
      <c r="JN2499" s="1" t="str">
        <f t="shared" si="1317"/>
        <v/>
      </c>
      <c r="JO2499" s="1" t="str">
        <f t="shared" si="1318"/>
        <v/>
      </c>
      <c r="JS2499" s="1">
        <v>1875</v>
      </c>
      <c r="JT2499" s="1">
        <f t="shared" si="1319"/>
        <v>34739.907632657865</v>
      </c>
      <c r="JU2499" s="1">
        <f t="shared" si="1320"/>
        <v>8.7921633671496516E-8</v>
      </c>
      <c r="JV2499" s="1">
        <f t="shared" si="1321"/>
        <v>0.99976737092096446</v>
      </c>
      <c r="JW2499" s="1">
        <f t="shared" si="1322"/>
        <v>8.7921633671496516E-8</v>
      </c>
      <c r="JX2499" s="1" t="str">
        <f t="shared" si="1323"/>
        <v/>
      </c>
      <c r="JY2499" s="1" t="str">
        <f t="shared" si="1324"/>
        <v/>
      </c>
      <c r="JZ2499" s="1">
        <f t="shared" si="1325"/>
        <v>1.5634935076464354E-8</v>
      </c>
      <c r="KA2499" s="1" t="str">
        <f t="shared" si="1326"/>
        <v/>
      </c>
      <c r="KB2499" s="1" t="str">
        <f t="shared" si="1327"/>
        <v/>
      </c>
      <c r="KE2499" s="1">
        <f t="shared" si="1290"/>
        <v>12.031999999999719</v>
      </c>
      <c r="KF2499" s="151">
        <f t="shared" si="1291"/>
        <v>9.9511429857604902E-2</v>
      </c>
      <c r="KG2499" s="1">
        <f t="shared" si="1292"/>
        <v>2.0831552441605283E-4</v>
      </c>
      <c r="KH2499" s="1" t="str">
        <f t="shared" si="1288"/>
        <v/>
      </c>
      <c r="KI2499" s="132" t="str">
        <f t="shared" si="1289"/>
        <v/>
      </c>
    </row>
    <row r="2500" spans="237:295" ht="20.100000000000001" customHeight="1" x14ac:dyDescent="0.25">
      <c r="IC2500" s="1">
        <v>1876</v>
      </c>
      <c r="ID2500" s="1">
        <f t="shared" si="1293"/>
        <v>61129.600383274141</v>
      </c>
      <c r="IE2500" s="1">
        <f t="shared" si="1294"/>
        <v>4.9327068687908647E-8</v>
      </c>
      <c r="IF2500" s="1">
        <f t="shared" si="1295"/>
        <v>0.99977083732105032</v>
      </c>
      <c r="IG2500" s="1">
        <f t="shared" si="1296"/>
        <v>4.9327068687908647E-8</v>
      </c>
      <c r="IH2500" s="1" t="str">
        <f t="shared" si="1297"/>
        <v/>
      </c>
      <c r="II2500" s="1" t="str">
        <f t="shared" si="1298"/>
        <v/>
      </c>
      <c r="IL2500" s="1">
        <f t="shared" si="1299"/>
        <v>9.4803144188125241E-10</v>
      </c>
      <c r="IM2500" s="1" t="str">
        <f t="shared" si="1300"/>
        <v/>
      </c>
      <c r="IN2500" s="1" t="str">
        <f t="shared" si="1301"/>
        <v/>
      </c>
      <c r="IS2500" s="1">
        <v>1876</v>
      </c>
      <c r="IT2500" s="1">
        <f t="shared" si="1302"/>
        <v>126.66711492602522</v>
      </c>
      <c r="IU2500" s="1">
        <f t="shared" si="1303"/>
        <v>2.3805263100301606E-5</v>
      </c>
      <c r="IV2500" s="1">
        <f t="shared" si="1304"/>
        <v>0.99977083732105032</v>
      </c>
      <c r="IW2500" s="1">
        <f t="shared" si="1305"/>
        <v>2.3805263100301606E-5</v>
      </c>
      <c r="IX2500" s="1" t="str">
        <f t="shared" si="1306"/>
        <v/>
      </c>
      <c r="IY2500" s="1" t="str">
        <f t="shared" si="1307"/>
        <v/>
      </c>
      <c r="IZ2500" s="1">
        <f t="shared" si="1308"/>
        <v>9.5307079221802594E-5</v>
      </c>
      <c r="JA2500" s="1" t="str">
        <f t="shared" si="1309"/>
        <v/>
      </c>
      <c r="JB2500" s="1" t="str">
        <f t="shared" si="1310"/>
        <v/>
      </c>
      <c r="JF2500" s="1">
        <v>1876</v>
      </c>
      <c r="JG2500" s="1">
        <f t="shared" si="1328"/>
        <v>356.13036155125388</v>
      </c>
      <c r="JH2500" s="1">
        <f t="shared" si="1311"/>
        <v>8.4669669382743884E-6</v>
      </c>
      <c r="JI2500" s="1">
        <f t="shared" si="1312"/>
        <v>0.99977083732105032</v>
      </c>
      <c r="JJ2500" s="1">
        <f t="shared" si="1313"/>
        <v>8.4669669382743884E-6</v>
      </c>
      <c r="JK2500" s="1" t="str">
        <f t="shared" si="1314"/>
        <v/>
      </c>
      <c r="JL2500" s="1" t="str">
        <f t="shared" si="1315"/>
        <v/>
      </c>
      <c r="JM2500" s="1">
        <f t="shared" si="1316"/>
        <v>2.8851710919295947E-17</v>
      </c>
      <c r="JN2500" s="1" t="str">
        <f t="shared" si="1317"/>
        <v/>
      </c>
      <c r="JO2500" s="1" t="str">
        <f t="shared" si="1318"/>
        <v/>
      </c>
      <c r="JS2500" s="1">
        <v>1876</v>
      </c>
      <c r="JT2500" s="1">
        <f t="shared" si="1319"/>
        <v>34779.610384238054</v>
      </c>
      <c r="JU2500" s="1">
        <f t="shared" si="1320"/>
        <v>8.6698613459359361E-8</v>
      </c>
      <c r="JV2500" s="1">
        <f t="shared" si="1321"/>
        <v>0.99977083732105032</v>
      </c>
      <c r="JW2500" s="1">
        <f t="shared" si="1322"/>
        <v>8.6698613459359361E-8</v>
      </c>
      <c r="JX2500" s="1" t="str">
        <f t="shared" si="1323"/>
        <v/>
      </c>
      <c r="JY2500" s="1" t="str">
        <f t="shared" si="1324"/>
        <v/>
      </c>
      <c r="JZ2500" s="1">
        <f t="shared" si="1325"/>
        <v>1.5388932648726094E-8</v>
      </c>
      <c r="KA2500" s="1" t="str">
        <f t="shared" si="1326"/>
        <v/>
      </c>
      <c r="KB2500" s="1" t="str">
        <f t="shared" si="1327"/>
        <v/>
      </c>
      <c r="KE2500" s="1">
        <f t="shared" si="1290"/>
        <v>12.038399999999719</v>
      </c>
      <c r="KF2500" s="151">
        <f t="shared" si="1291"/>
        <v>9.9303114333188849E-2</v>
      </c>
      <c r="KG2500" s="1">
        <f t="shared" si="1292"/>
        <v>2.0792614718893876E-4</v>
      </c>
      <c r="KH2500" s="1" t="str">
        <f t="shared" si="1288"/>
        <v/>
      </c>
      <c r="KI2500" s="132" t="str">
        <f t="shared" si="1289"/>
        <v/>
      </c>
    </row>
    <row r="2501" spans="237:295" ht="20.100000000000001" customHeight="1" x14ac:dyDescent="0.25">
      <c r="IC2501" s="1">
        <v>1877</v>
      </c>
      <c r="ID2501" s="1">
        <f t="shared" si="1293"/>
        <v>61199.383032113503</v>
      </c>
      <c r="IE2501" s="1">
        <f t="shared" si="1294"/>
        <v>4.8640133921609556E-8</v>
      </c>
      <c r="IF2501" s="1">
        <f t="shared" si="1295"/>
        <v>0.9997742554750354</v>
      </c>
      <c r="IG2501" s="1">
        <f t="shared" si="1296"/>
        <v>4.8640133921609556E-8</v>
      </c>
      <c r="IH2501" s="1" t="str">
        <f t="shared" si="1297"/>
        <v/>
      </c>
      <c r="II2501" s="1" t="str">
        <f t="shared" si="1298"/>
        <v/>
      </c>
      <c r="IL2501" s="1">
        <f t="shared" si="1299"/>
        <v>9.652134666180222E-10</v>
      </c>
      <c r="IM2501" s="1" t="str">
        <f t="shared" si="1300"/>
        <v/>
      </c>
      <c r="IN2501" s="1" t="str">
        <f t="shared" si="1301"/>
        <v/>
      </c>
      <c r="IS2501" s="1">
        <v>1877</v>
      </c>
      <c r="IT2501" s="1">
        <f t="shared" si="1302"/>
        <v>126.81171208918275</v>
      </c>
      <c r="IU2501" s="1">
        <f t="shared" si="1303"/>
        <v>2.3473748107023734E-5</v>
      </c>
      <c r="IV2501" s="1">
        <f t="shared" si="1304"/>
        <v>0.9997742554750354</v>
      </c>
      <c r="IW2501" s="1">
        <f t="shared" si="1305"/>
        <v>2.3473748107023734E-5</v>
      </c>
      <c r="IX2501" s="1" t="str">
        <f t="shared" si="1306"/>
        <v/>
      </c>
      <c r="IY2501" s="1" t="str">
        <f t="shared" si="1307"/>
        <v/>
      </c>
      <c r="IZ2501" s="1">
        <f t="shared" si="1308"/>
        <v>9.6488831797332755E-5</v>
      </c>
      <c r="JA2501" s="1" t="str">
        <f t="shared" si="1309"/>
        <v/>
      </c>
      <c r="JB2501" s="1" t="str">
        <f t="shared" si="1310"/>
        <v/>
      </c>
      <c r="JF2501" s="1">
        <v>1877</v>
      </c>
      <c r="JG2501" s="1">
        <f t="shared" si="1328"/>
        <v>356.53690305987408</v>
      </c>
      <c r="JH2501" s="1">
        <f t="shared" si="1311"/>
        <v>8.3490549254644427E-6</v>
      </c>
      <c r="JI2501" s="1">
        <f t="shared" si="1312"/>
        <v>0.9997742554750354</v>
      </c>
      <c r="JJ2501" s="1">
        <f t="shared" si="1313"/>
        <v>8.3490549254644427E-6</v>
      </c>
      <c r="JK2501" s="1" t="str">
        <f t="shared" si="1314"/>
        <v/>
      </c>
      <c r="JL2501" s="1" t="str">
        <f t="shared" si="1315"/>
        <v/>
      </c>
      <c r="JM2501" s="1">
        <f t="shared" si="1316"/>
        <v>2.9797728471891791E-17</v>
      </c>
      <c r="JN2501" s="1" t="str">
        <f t="shared" si="1317"/>
        <v/>
      </c>
      <c r="JO2501" s="1" t="str">
        <f t="shared" si="1318"/>
        <v/>
      </c>
      <c r="JS2501" s="1">
        <v>1877</v>
      </c>
      <c r="JT2501" s="1">
        <f t="shared" si="1319"/>
        <v>34819.313135818229</v>
      </c>
      <c r="JU2501" s="1">
        <f t="shared" si="1320"/>
        <v>8.5491238008935547E-8</v>
      </c>
      <c r="JV2501" s="1">
        <f t="shared" si="1321"/>
        <v>0.9997742554750354</v>
      </c>
      <c r="JW2501" s="1">
        <f t="shared" si="1322"/>
        <v>8.5491238008935547E-8</v>
      </c>
      <c r="JX2501" s="1" t="str">
        <f t="shared" si="1323"/>
        <v/>
      </c>
      <c r="JY2501" s="1" t="str">
        <f t="shared" si="1324"/>
        <v/>
      </c>
      <c r="JZ2501" s="1">
        <f t="shared" si="1325"/>
        <v>1.5146558513431679E-8</v>
      </c>
      <c r="KA2501" s="1" t="str">
        <f t="shared" si="1326"/>
        <v/>
      </c>
      <c r="KB2501" s="1" t="str">
        <f t="shared" si="1327"/>
        <v/>
      </c>
      <c r="KE2501" s="1">
        <f t="shared" si="1290"/>
        <v>12.044799999999718</v>
      </c>
      <c r="KF2501" s="151">
        <f t="shared" si="1291"/>
        <v>9.9095188185999911E-2</v>
      </c>
      <c r="KG2501" s="1">
        <f t="shared" si="1292"/>
        <v>2.0753735121006867E-4</v>
      </c>
      <c r="KH2501" s="1" t="str">
        <f t="shared" si="1288"/>
        <v/>
      </c>
      <c r="KI2501" s="132" t="str">
        <f t="shared" si="1289"/>
        <v/>
      </c>
    </row>
    <row r="2502" spans="237:295" ht="20.100000000000001" customHeight="1" x14ac:dyDescent="0.25">
      <c r="IC2502" s="1">
        <v>1878</v>
      </c>
      <c r="ID2502" s="1">
        <f t="shared" si="1293"/>
        <v>61269.16568095285</v>
      </c>
      <c r="IE2502" s="1">
        <f t="shared" si="1294"/>
        <v>4.796199809442208E-8</v>
      </c>
      <c r="IF2502" s="1">
        <f t="shared" si="1295"/>
        <v>0.99977762600049058</v>
      </c>
      <c r="IG2502" s="1">
        <f t="shared" si="1296"/>
        <v>4.796199809442208E-8</v>
      </c>
      <c r="IH2502" s="1" t="str">
        <f t="shared" si="1297"/>
        <v/>
      </c>
      <c r="II2502" s="1" t="str">
        <f t="shared" si="1298"/>
        <v/>
      </c>
      <c r="IL2502" s="1">
        <f t="shared" si="1299"/>
        <v>9.8269117342643923E-10</v>
      </c>
      <c r="IM2502" s="1" t="str">
        <f t="shared" si="1300"/>
        <v/>
      </c>
      <c r="IN2502" s="1" t="str">
        <f t="shared" si="1301"/>
        <v/>
      </c>
      <c r="IS2502" s="1">
        <v>1878</v>
      </c>
      <c r="IT2502" s="1">
        <f t="shared" si="1302"/>
        <v>126.95630925234033</v>
      </c>
      <c r="IU2502" s="1">
        <f t="shared" si="1303"/>
        <v>2.3146479485284236E-5</v>
      </c>
      <c r="IV2502" s="1">
        <f t="shared" si="1304"/>
        <v>0.99977762600049058</v>
      </c>
      <c r="IW2502" s="1">
        <f t="shared" si="1305"/>
        <v>2.3146479485284236E-5</v>
      </c>
      <c r="IX2502" s="1" t="str">
        <f t="shared" si="1306"/>
        <v/>
      </c>
      <c r="IY2502" s="1" t="str">
        <f t="shared" si="1307"/>
        <v/>
      </c>
      <c r="IZ2502" s="1">
        <f t="shared" si="1308"/>
        <v>9.7683674468972676E-5</v>
      </c>
      <c r="JA2502" s="1" t="str">
        <f t="shared" si="1309"/>
        <v/>
      </c>
      <c r="JB2502" s="1" t="str">
        <f t="shared" si="1310"/>
        <v/>
      </c>
      <c r="JF2502" s="1">
        <v>1878</v>
      </c>
      <c r="JG2502" s="1">
        <f t="shared" si="1328"/>
        <v>356.94344456849416</v>
      </c>
      <c r="JH2502" s="1">
        <f t="shared" si="1311"/>
        <v>8.2326532462002055E-6</v>
      </c>
      <c r="JI2502" s="1">
        <f t="shared" si="1312"/>
        <v>0.99977762600049058</v>
      </c>
      <c r="JJ2502" s="1">
        <f t="shared" si="1313"/>
        <v>8.2326532462002055E-6</v>
      </c>
      <c r="JK2502" s="1" t="str">
        <f t="shared" si="1314"/>
        <v/>
      </c>
      <c r="JL2502" s="1" t="str">
        <f t="shared" si="1315"/>
        <v/>
      </c>
      <c r="JM2502" s="1">
        <f t="shared" si="1316"/>
        <v>3.0774272562479096E-17</v>
      </c>
      <c r="JN2502" s="1" t="str">
        <f t="shared" si="1317"/>
        <v/>
      </c>
      <c r="JO2502" s="1" t="str">
        <f t="shared" si="1318"/>
        <v/>
      </c>
      <c r="JS2502" s="1">
        <v>1878</v>
      </c>
      <c r="JT2502" s="1">
        <f t="shared" si="1319"/>
        <v>34859.015887398418</v>
      </c>
      <c r="JU2502" s="1">
        <f t="shared" si="1320"/>
        <v>8.4299327816049926E-8</v>
      </c>
      <c r="JV2502" s="1">
        <f t="shared" si="1321"/>
        <v>0.99977762600049058</v>
      </c>
      <c r="JW2502" s="1">
        <f t="shared" si="1322"/>
        <v>8.4299327816049926E-8</v>
      </c>
      <c r="JX2502" s="1" t="str">
        <f t="shared" si="1323"/>
        <v/>
      </c>
      <c r="JY2502" s="1" t="str">
        <f t="shared" si="1324"/>
        <v/>
      </c>
      <c r="JZ2502" s="1">
        <f t="shared" si="1325"/>
        <v>1.4907763220174205E-8</v>
      </c>
      <c r="KA2502" s="1" t="str">
        <f t="shared" si="1326"/>
        <v/>
      </c>
      <c r="KB2502" s="1" t="str">
        <f t="shared" si="1327"/>
        <v/>
      </c>
      <c r="KE2502" s="1">
        <f t="shared" si="1290"/>
        <v>12.051199999999717</v>
      </c>
      <c r="KF2502" s="151">
        <f t="shared" si="1291"/>
        <v>9.8887650834789842E-2</v>
      </c>
      <c r="KG2502" s="1">
        <f t="shared" si="1292"/>
        <v>2.0714913609644336E-4</v>
      </c>
      <c r="KH2502" s="1" t="str">
        <f t="shared" si="1288"/>
        <v/>
      </c>
      <c r="KI2502" s="132" t="str">
        <f t="shared" si="1289"/>
        <v/>
      </c>
    </row>
    <row r="2503" spans="237:295" ht="20.100000000000001" customHeight="1" x14ac:dyDescent="0.25">
      <c r="IC2503" s="1">
        <v>1879</v>
      </c>
      <c r="ID2503" s="1">
        <f t="shared" si="1293"/>
        <v>61338.948329792198</v>
      </c>
      <c r="IE2503" s="1">
        <f t="shared" si="1294"/>
        <v>4.7292560081329083E-8</v>
      </c>
      <c r="IF2503" s="1">
        <f t="shared" si="1295"/>
        <v>0.99978094950789476</v>
      </c>
      <c r="IG2503" s="1">
        <f t="shared" si="1296"/>
        <v>4.7292560081329083E-8</v>
      </c>
      <c r="IH2503" s="1" t="str">
        <f t="shared" si="1297"/>
        <v/>
      </c>
      <c r="II2503" s="1" t="str">
        <f t="shared" si="1298"/>
        <v/>
      </c>
      <c r="IL2503" s="1">
        <f t="shared" si="1299"/>
        <v>1.0004693520556954E-9</v>
      </c>
      <c r="IM2503" s="1" t="str">
        <f t="shared" si="1300"/>
        <v/>
      </c>
      <c r="IN2503" s="1" t="str">
        <f t="shared" si="1301"/>
        <v/>
      </c>
      <c r="IS2503" s="1">
        <v>1879</v>
      </c>
      <c r="IT2503" s="1">
        <f t="shared" si="1302"/>
        <v>127.10090641549792</v>
      </c>
      <c r="IU2503" s="1">
        <f t="shared" si="1303"/>
        <v>2.2823408432109461E-5</v>
      </c>
      <c r="IV2503" s="1">
        <f t="shared" si="1304"/>
        <v>0.99978094950789476</v>
      </c>
      <c r="IW2503" s="1">
        <f t="shared" si="1305"/>
        <v>2.2823408432109461E-5</v>
      </c>
      <c r="IX2503" s="1" t="str">
        <f t="shared" si="1306"/>
        <v/>
      </c>
      <c r="IY2503" s="1" t="str">
        <f t="shared" si="1307"/>
        <v/>
      </c>
      <c r="IZ2503" s="1">
        <f t="shared" si="1308"/>
        <v>9.8891730862899971E-5</v>
      </c>
      <c r="JA2503" s="1" t="str">
        <f t="shared" si="1309"/>
        <v/>
      </c>
      <c r="JB2503" s="1" t="str">
        <f t="shared" si="1310"/>
        <v/>
      </c>
      <c r="JF2503" s="1">
        <v>1879</v>
      </c>
      <c r="JG2503" s="1">
        <f t="shared" si="1328"/>
        <v>357.34998607711435</v>
      </c>
      <c r="JH2503" s="1">
        <f t="shared" si="1311"/>
        <v>8.1177445424224494E-6</v>
      </c>
      <c r="JI2503" s="1">
        <f t="shared" si="1312"/>
        <v>0.99978094950789476</v>
      </c>
      <c r="JJ2503" s="1">
        <f t="shared" si="1313"/>
        <v>8.1177445424224494E-6</v>
      </c>
      <c r="JK2503" s="1" t="str">
        <f t="shared" si="1314"/>
        <v/>
      </c>
      <c r="JL2503" s="1" t="str">
        <f t="shared" si="1315"/>
        <v/>
      </c>
      <c r="JM2503" s="1">
        <f t="shared" si="1316"/>
        <v>3.178231185879544E-17</v>
      </c>
      <c r="JN2503" s="1" t="str">
        <f t="shared" si="1317"/>
        <v/>
      </c>
      <c r="JO2503" s="1" t="str">
        <f t="shared" si="1318"/>
        <v/>
      </c>
      <c r="JS2503" s="1">
        <v>1879</v>
      </c>
      <c r="JT2503" s="1">
        <f t="shared" si="1319"/>
        <v>34898.718638978593</v>
      </c>
      <c r="JU2503" s="1">
        <f t="shared" si="1320"/>
        <v>8.3122705140590222E-8</v>
      </c>
      <c r="JV2503" s="1">
        <f t="shared" si="1321"/>
        <v>0.99978094950789476</v>
      </c>
      <c r="JW2503" s="1">
        <f t="shared" si="1322"/>
        <v>8.3122705140590222E-8</v>
      </c>
      <c r="JX2503" s="1" t="str">
        <f t="shared" si="1323"/>
        <v/>
      </c>
      <c r="JY2503" s="1" t="str">
        <f t="shared" si="1324"/>
        <v/>
      </c>
      <c r="JZ2503" s="1">
        <f t="shared" si="1325"/>
        <v>1.4672497927346555E-8</v>
      </c>
      <c r="KA2503" s="1" t="str">
        <f t="shared" si="1326"/>
        <v/>
      </c>
      <c r="KB2503" s="1" t="str">
        <f t="shared" si="1327"/>
        <v/>
      </c>
      <c r="KE2503" s="1">
        <f t="shared" si="1290"/>
        <v>12.057599999999717</v>
      </c>
      <c r="KF2503" s="151">
        <f t="shared" si="1291"/>
        <v>9.8680501698693399E-2</v>
      </c>
      <c r="KG2503" s="1">
        <f t="shared" si="1292"/>
        <v>2.0676150146364813E-4</v>
      </c>
      <c r="KH2503" s="1" t="str">
        <f t="shared" si="1288"/>
        <v/>
      </c>
      <c r="KI2503" s="132" t="str">
        <f t="shared" si="1289"/>
        <v/>
      </c>
    </row>
    <row r="2504" spans="237:295" ht="20.100000000000001" customHeight="1" x14ac:dyDescent="0.25">
      <c r="IC2504" s="1">
        <v>1880</v>
      </c>
      <c r="ID2504" s="1">
        <f t="shared" si="1293"/>
        <v>61408.730978631545</v>
      </c>
      <c r="IE2504" s="1">
        <f t="shared" si="1294"/>
        <v>4.6631719753407957E-8</v>
      </c>
      <c r="IF2504" s="1">
        <f t="shared" si="1295"/>
        <v>0.99978422660070532</v>
      </c>
      <c r="IG2504" s="1">
        <f t="shared" si="1296"/>
        <v>4.6631719753407957E-8</v>
      </c>
      <c r="IH2504" s="1" t="str">
        <f t="shared" si="1297"/>
        <v/>
      </c>
      <c r="II2504" s="1" t="str">
        <f t="shared" si="1298"/>
        <v/>
      </c>
      <c r="IL2504" s="1">
        <f t="shared" si="1299"/>
        <v>1.0185528643938669E-9</v>
      </c>
      <c r="IM2504" s="1" t="str">
        <f t="shared" si="1300"/>
        <v/>
      </c>
      <c r="IN2504" s="1" t="str">
        <f t="shared" si="1301"/>
        <v/>
      </c>
      <c r="IS2504" s="1">
        <v>1880</v>
      </c>
      <c r="IT2504" s="1">
        <f t="shared" si="1302"/>
        <v>127.24550357865544</v>
      </c>
      <c r="IU2504" s="1">
        <f t="shared" si="1303"/>
        <v>2.2504486625241476E-5</v>
      </c>
      <c r="IV2504" s="1">
        <f t="shared" si="1304"/>
        <v>0.99978422660070532</v>
      </c>
      <c r="IW2504" s="1">
        <f t="shared" si="1305"/>
        <v>2.2504486625241476E-5</v>
      </c>
      <c r="IX2504" s="1" t="str">
        <f t="shared" si="1306"/>
        <v/>
      </c>
      <c r="IY2504" s="1" t="str">
        <f t="shared" si="1307"/>
        <v/>
      </c>
      <c r="IZ2504" s="1">
        <f t="shared" si="1308"/>
        <v>1.0011312549700719E-4</v>
      </c>
      <c r="JA2504" s="1" t="str">
        <f t="shared" si="1309"/>
        <v/>
      </c>
      <c r="JB2504" s="1" t="str">
        <f t="shared" si="1310"/>
        <v/>
      </c>
      <c r="JF2504" s="1">
        <v>1880</v>
      </c>
      <c r="JG2504" s="1">
        <f t="shared" si="1328"/>
        <v>357.75652758573455</v>
      </c>
      <c r="JH2504" s="1">
        <f t="shared" si="1311"/>
        <v>8.0043116270511935E-6</v>
      </c>
      <c r="JI2504" s="1">
        <f t="shared" si="1312"/>
        <v>0.99978422660070532</v>
      </c>
      <c r="JJ2504" s="1">
        <f t="shared" si="1313"/>
        <v>8.0043116270511935E-6</v>
      </c>
      <c r="JK2504" s="1" t="str">
        <f t="shared" si="1314"/>
        <v/>
      </c>
      <c r="JL2504" s="1" t="str">
        <f t="shared" si="1315"/>
        <v/>
      </c>
      <c r="JM2504" s="1">
        <f t="shared" si="1316"/>
        <v>3.282284522965423E-17</v>
      </c>
      <c r="JN2504" s="1" t="str">
        <f t="shared" si="1317"/>
        <v/>
      </c>
      <c r="JO2504" s="1" t="str">
        <f t="shared" si="1318"/>
        <v/>
      </c>
      <c r="JS2504" s="1">
        <v>1880</v>
      </c>
      <c r="JT2504" s="1">
        <f t="shared" si="1319"/>
        <v>34938.421390558768</v>
      </c>
      <c r="JU2504" s="1">
        <f t="shared" si="1320"/>
        <v>8.1961193993206204E-8</v>
      </c>
      <c r="JV2504" s="1">
        <f t="shared" si="1321"/>
        <v>0.99978422660070532</v>
      </c>
      <c r="JW2504" s="1">
        <f t="shared" si="1322"/>
        <v>8.1961193993206204E-8</v>
      </c>
      <c r="JX2504" s="1" t="str">
        <f t="shared" si="1323"/>
        <v/>
      </c>
      <c r="JY2504" s="1" t="str">
        <f t="shared" si="1324"/>
        <v/>
      </c>
      <c r="JZ2504" s="1">
        <f t="shared" si="1325"/>
        <v>1.4440714395643729E-8</v>
      </c>
      <c r="KA2504" s="1" t="str">
        <f t="shared" si="1326"/>
        <v/>
      </c>
      <c r="KB2504" s="1" t="str">
        <f t="shared" si="1327"/>
        <v/>
      </c>
      <c r="KE2504" s="1">
        <f t="shared" si="1290"/>
        <v>12.063999999999716</v>
      </c>
      <c r="KF2504" s="151">
        <f t="shared" si="1291"/>
        <v>9.847374019722975E-2</v>
      </c>
      <c r="KG2504" s="1">
        <f t="shared" si="1292"/>
        <v>2.0637444692550577E-4</v>
      </c>
      <c r="KH2504" s="1" t="str">
        <f t="shared" si="1288"/>
        <v/>
      </c>
      <c r="KI2504" s="132" t="str">
        <f t="shared" si="1289"/>
        <v/>
      </c>
    </row>
    <row r="2505" spans="237:295" ht="20.100000000000001" customHeight="1" x14ac:dyDescent="0.25">
      <c r="IC2505" s="1">
        <v>1881</v>
      </c>
      <c r="ID2505" s="1">
        <f t="shared" si="1293"/>
        <v>61478.513627470922</v>
      </c>
      <c r="IE2505" s="1">
        <f t="shared" si="1294"/>
        <v>4.5979377970290603E-8</v>
      </c>
      <c r="IF2505" s="1">
        <f t="shared" si="1295"/>
        <v>0.99978745787542633</v>
      </c>
      <c r="IG2505" s="1">
        <f t="shared" si="1296"/>
        <v>4.5979377970290603E-8</v>
      </c>
      <c r="IH2505" s="1" t="str">
        <f t="shared" si="1297"/>
        <v/>
      </c>
      <c r="II2505" s="1" t="str">
        <f t="shared" si="1298"/>
        <v/>
      </c>
      <c r="IL2505" s="1">
        <f t="shared" si="1299"/>
        <v>1.036946645459057E-9</v>
      </c>
      <c r="IM2505" s="1" t="str">
        <f t="shared" si="1300"/>
        <v/>
      </c>
      <c r="IN2505" s="1" t="str">
        <f t="shared" si="1301"/>
        <v/>
      </c>
      <c r="IS2505" s="1">
        <v>1881</v>
      </c>
      <c r="IT2505" s="1">
        <f t="shared" si="1302"/>
        <v>127.39010074181303</v>
      </c>
      <c r="IU2505" s="1">
        <f t="shared" si="1303"/>
        <v>2.2189666219498758E-5</v>
      </c>
      <c r="IV2505" s="1">
        <f t="shared" si="1304"/>
        <v>0.99978745787542633</v>
      </c>
      <c r="IW2505" s="1">
        <f t="shared" si="1305"/>
        <v>2.2189666219498758E-5</v>
      </c>
      <c r="IX2505" s="1" t="str">
        <f t="shared" si="1306"/>
        <v/>
      </c>
      <c r="IY2505" s="1" t="str">
        <f t="shared" si="1307"/>
        <v/>
      </c>
      <c r="IZ2505" s="1">
        <f t="shared" si="1308"/>
        <v>1.0134798378391114E-4</v>
      </c>
      <c r="JA2505" s="1" t="str">
        <f t="shared" si="1309"/>
        <v/>
      </c>
      <c r="JB2505" s="1" t="str">
        <f t="shared" si="1310"/>
        <v/>
      </c>
      <c r="JF2505" s="1">
        <v>1881</v>
      </c>
      <c r="JG2505" s="1">
        <f t="shared" si="1328"/>
        <v>358.16306909435463</v>
      </c>
      <c r="JH2505" s="1">
        <f t="shared" si="1311"/>
        <v>7.892337482691378E-6</v>
      </c>
      <c r="JI2505" s="1">
        <f t="shared" si="1312"/>
        <v>0.99978745787542633</v>
      </c>
      <c r="JJ2505" s="1">
        <f t="shared" si="1313"/>
        <v>7.892337482691378E-6</v>
      </c>
      <c r="JK2505" s="1" t="str">
        <f t="shared" si="1314"/>
        <v/>
      </c>
      <c r="JL2505" s="1" t="str">
        <f t="shared" si="1315"/>
        <v/>
      </c>
      <c r="JM2505" s="1">
        <f t="shared" si="1316"/>
        <v>3.3896902669239978E-17</v>
      </c>
      <c r="JN2505" s="1" t="str">
        <f t="shared" si="1317"/>
        <v/>
      </c>
      <c r="JO2505" s="1" t="str">
        <f t="shared" si="1318"/>
        <v/>
      </c>
      <c r="JS2505" s="1">
        <v>1881</v>
      </c>
      <c r="JT2505" s="1">
        <f t="shared" si="1319"/>
        <v>34978.124142138957</v>
      </c>
      <c r="JU2505" s="1">
        <f t="shared" si="1320"/>
        <v>8.0814620122058319E-8</v>
      </c>
      <c r="JV2505" s="1">
        <f t="shared" si="1321"/>
        <v>0.99978745787542633</v>
      </c>
      <c r="JW2505" s="1">
        <f t="shared" si="1322"/>
        <v>8.0814620122058319E-8</v>
      </c>
      <c r="JX2505" s="1" t="str">
        <f t="shared" si="1323"/>
        <v/>
      </c>
      <c r="JY2505" s="1" t="str">
        <f t="shared" si="1324"/>
        <v/>
      </c>
      <c r="JZ2505" s="1">
        <f t="shared" si="1325"/>
        <v>1.4212364981621E-8</v>
      </c>
      <c r="KA2505" s="1" t="str">
        <f t="shared" si="1326"/>
        <v/>
      </c>
      <c r="KB2505" s="1" t="str">
        <f t="shared" si="1327"/>
        <v/>
      </c>
      <c r="KE2505" s="1">
        <f t="shared" si="1290"/>
        <v>12.070399999999715</v>
      </c>
      <c r="KF2505" s="151">
        <f t="shared" si="1291"/>
        <v>9.8267365750304245E-2</v>
      </c>
      <c r="KG2505" s="1">
        <f t="shared" si="1292"/>
        <v>2.0598797209435415E-4</v>
      </c>
      <c r="KH2505" s="1" t="str">
        <f t="shared" si="1288"/>
        <v/>
      </c>
      <c r="KI2505" s="132" t="str">
        <f t="shared" si="1289"/>
        <v/>
      </c>
    </row>
    <row r="2506" spans="237:295" ht="20.100000000000001" customHeight="1" x14ac:dyDescent="0.25">
      <c r="IC2506" s="1">
        <v>1882</v>
      </c>
      <c r="ID2506" s="1">
        <f t="shared" si="1293"/>
        <v>61548.29627631027</v>
      </c>
      <c r="IE2506" s="1">
        <f t="shared" si="1294"/>
        <v>4.5335436572651502E-8</v>
      </c>
      <c r="IF2506" s="1">
        <f t="shared" si="1295"/>
        <v>0.99979064392167838</v>
      </c>
      <c r="IG2506" s="1">
        <f t="shared" si="1296"/>
        <v>4.5335436572651502E-8</v>
      </c>
      <c r="IH2506" s="1" t="str">
        <f t="shared" si="1297"/>
        <v/>
      </c>
      <c r="II2506" s="1" t="str">
        <f t="shared" si="1298"/>
        <v/>
      </c>
      <c r="IL2506" s="1">
        <f t="shared" si="1299"/>
        <v>1.0556557044024954E-9</v>
      </c>
      <c r="IM2506" s="1" t="str">
        <f t="shared" si="1300"/>
        <v/>
      </c>
      <c r="IN2506" s="1" t="str">
        <f t="shared" si="1301"/>
        <v/>
      </c>
      <c r="IS2506" s="1">
        <v>1882</v>
      </c>
      <c r="IT2506" s="1">
        <f t="shared" si="1302"/>
        <v>127.53469790497056</v>
      </c>
      <c r="IU2506" s="1">
        <f t="shared" si="1303"/>
        <v>2.1878899843151529E-5</v>
      </c>
      <c r="IV2506" s="1">
        <f t="shared" si="1304"/>
        <v>0.99979064392167838</v>
      </c>
      <c r="IW2506" s="1">
        <f t="shared" si="1305"/>
        <v>2.1878899843151529E-5</v>
      </c>
      <c r="IX2506" s="1" t="str">
        <f t="shared" si="1306"/>
        <v/>
      </c>
      <c r="IY2506" s="1" t="str">
        <f t="shared" si="1307"/>
        <v/>
      </c>
      <c r="IZ2506" s="1">
        <f t="shared" si="1308"/>
        <v>1.0259643203392532E-4</v>
      </c>
      <c r="JA2506" s="1" t="str">
        <f t="shared" si="1309"/>
        <v/>
      </c>
      <c r="JB2506" s="1" t="str">
        <f t="shared" si="1310"/>
        <v/>
      </c>
      <c r="JF2506" s="1">
        <v>1882</v>
      </c>
      <c r="JG2506" s="1">
        <f t="shared" si="1328"/>
        <v>358.56961060297482</v>
      </c>
      <c r="JH2506" s="1">
        <f t="shared" si="1311"/>
        <v>7.7818052603431565E-6</v>
      </c>
      <c r="JI2506" s="1">
        <f t="shared" si="1312"/>
        <v>0.99979064392167838</v>
      </c>
      <c r="JJ2506" s="1">
        <f t="shared" si="1313"/>
        <v>7.7818052603431565E-6</v>
      </c>
      <c r="JK2506" s="1" t="str">
        <f t="shared" si="1314"/>
        <v/>
      </c>
      <c r="JL2506" s="1" t="str">
        <f t="shared" si="1315"/>
        <v/>
      </c>
      <c r="JM2506" s="1">
        <f t="shared" si="1316"/>
        <v>3.5005546249134972E-17</v>
      </c>
      <c r="JN2506" s="1" t="str">
        <f t="shared" si="1317"/>
        <v/>
      </c>
      <c r="JO2506" s="1" t="str">
        <f t="shared" si="1318"/>
        <v/>
      </c>
      <c r="JS2506" s="1">
        <v>1882</v>
      </c>
      <c r="JT2506" s="1">
        <f t="shared" si="1319"/>
        <v>35017.826893719131</v>
      </c>
      <c r="JU2506" s="1">
        <f t="shared" si="1320"/>
        <v>7.9682810999614324E-8</v>
      </c>
      <c r="JV2506" s="1">
        <f t="shared" si="1321"/>
        <v>0.99979064392167838</v>
      </c>
      <c r="JW2506" s="1">
        <f t="shared" si="1322"/>
        <v>7.9682810999614324E-8</v>
      </c>
      <c r="JX2506" s="1" t="str">
        <f t="shared" si="1323"/>
        <v/>
      </c>
      <c r="JY2506" s="1" t="str">
        <f t="shared" si="1324"/>
        <v/>
      </c>
      <c r="JZ2506" s="1">
        <f t="shared" si="1325"/>
        <v>1.3987402631306224E-8</v>
      </c>
      <c r="KA2506" s="1" t="str">
        <f t="shared" si="1326"/>
        <v/>
      </c>
      <c r="KB2506" s="1" t="str">
        <f t="shared" si="1327"/>
        <v/>
      </c>
      <c r="KE2506" s="1">
        <f t="shared" si="1290"/>
        <v>12.076799999999714</v>
      </c>
      <c r="KF2506" s="151">
        <f t="shared" si="1291"/>
        <v>9.8061377778209891E-2</v>
      </c>
      <c r="KG2506" s="1">
        <f t="shared" si="1292"/>
        <v>2.0560207658074092E-4</v>
      </c>
      <c r="KH2506" s="1" t="str">
        <f t="shared" si="1288"/>
        <v/>
      </c>
      <c r="KI2506" s="132" t="str">
        <f t="shared" si="1289"/>
        <v/>
      </c>
    </row>
    <row r="2507" spans="237:295" ht="20.100000000000001" customHeight="1" x14ac:dyDescent="0.25">
      <c r="IC2507" s="1">
        <v>1883</v>
      </c>
      <c r="ID2507" s="1">
        <f t="shared" si="1293"/>
        <v>61618.078925149617</v>
      </c>
      <c r="IE2507" s="1">
        <f t="shared" si="1294"/>
        <v>4.4699798374720062E-8</v>
      </c>
      <c r="IF2507" s="1">
        <f t="shared" si="1295"/>
        <v>0.99979378532226604</v>
      </c>
      <c r="IG2507" s="1">
        <f t="shared" si="1296"/>
        <v>4.4699798374720062E-8</v>
      </c>
      <c r="IH2507" s="1" t="str">
        <f t="shared" si="1297"/>
        <v/>
      </c>
      <c r="II2507" s="1" t="str">
        <f t="shared" si="1298"/>
        <v/>
      </c>
      <c r="IL2507" s="1">
        <f t="shared" si="1299"/>
        <v>1.0746851255238599E-9</v>
      </c>
      <c r="IM2507" s="1" t="str">
        <f t="shared" si="1300"/>
        <v/>
      </c>
      <c r="IN2507" s="1" t="str">
        <f t="shared" si="1301"/>
        <v/>
      </c>
      <c r="IS2507" s="1">
        <v>1883</v>
      </c>
      <c r="IT2507" s="1">
        <f t="shared" si="1302"/>
        <v>127.67929506812814</v>
      </c>
      <c r="IU2507" s="1">
        <f t="shared" si="1303"/>
        <v>2.1572140594307836E-5</v>
      </c>
      <c r="IV2507" s="1">
        <f t="shared" si="1304"/>
        <v>0.99979378532226604</v>
      </c>
      <c r="IW2507" s="1">
        <f t="shared" si="1305"/>
        <v>2.1572140594307836E-5</v>
      </c>
      <c r="IX2507" s="1" t="str">
        <f t="shared" si="1306"/>
        <v/>
      </c>
      <c r="IY2507" s="1" t="str">
        <f t="shared" si="1307"/>
        <v/>
      </c>
      <c r="IZ2507" s="1">
        <f t="shared" si="1308"/>
        <v>1.0385859745800224E-4</v>
      </c>
      <c r="JA2507" s="1" t="str">
        <f t="shared" si="1309"/>
        <v/>
      </c>
      <c r="JB2507" s="1" t="str">
        <f t="shared" si="1310"/>
        <v/>
      </c>
      <c r="JF2507" s="1">
        <v>1883</v>
      </c>
      <c r="JG2507" s="1">
        <f t="shared" si="1328"/>
        <v>358.9761521115949</v>
      </c>
      <c r="JH2507" s="1">
        <f t="shared" si="1311"/>
        <v>7.6726982781172151E-6</v>
      </c>
      <c r="JI2507" s="1">
        <f t="shared" si="1312"/>
        <v>0.99979378532226604</v>
      </c>
      <c r="JJ2507" s="1">
        <f t="shared" si="1313"/>
        <v>7.6726982781172151E-6</v>
      </c>
      <c r="JK2507" s="1" t="str">
        <f t="shared" si="1314"/>
        <v/>
      </c>
      <c r="JL2507" s="1" t="str">
        <f t="shared" si="1315"/>
        <v/>
      </c>
      <c r="JM2507" s="1">
        <f t="shared" si="1316"/>
        <v>3.6149871098896483E-17</v>
      </c>
      <c r="JN2507" s="1" t="str">
        <f t="shared" si="1317"/>
        <v/>
      </c>
      <c r="JO2507" s="1" t="str">
        <f t="shared" si="1318"/>
        <v/>
      </c>
      <c r="JS2507" s="1">
        <v>1883</v>
      </c>
      <c r="JT2507" s="1">
        <f t="shared" si="1319"/>
        <v>35057.529645299321</v>
      </c>
      <c r="JU2507" s="1">
        <f t="shared" si="1320"/>
        <v>7.8565595809489168E-8</v>
      </c>
      <c r="JV2507" s="1">
        <f t="shared" si="1321"/>
        <v>0.99979378532226604</v>
      </c>
      <c r="JW2507" s="1">
        <f t="shared" si="1322"/>
        <v>7.8565595809489168E-8</v>
      </c>
      <c r="JX2507" s="1" t="str">
        <f t="shared" si="1323"/>
        <v/>
      </c>
      <c r="JY2507" s="1" t="str">
        <f t="shared" si="1324"/>
        <v/>
      </c>
      <c r="JZ2507" s="1">
        <f t="shared" si="1325"/>
        <v>1.3765780873865636E-8</v>
      </c>
      <c r="KA2507" s="1" t="str">
        <f t="shared" si="1326"/>
        <v/>
      </c>
      <c r="KB2507" s="1" t="str">
        <f t="shared" si="1327"/>
        <v/>
      </c>
      <c r="KE2507" s="1">
        <f t="shared" si="1290"/>
        <v>12.083199999999714</v>
      </c>
      <c r="KF2507" s="151">
        <f t="shared" si="1291"/>
        <v>9.785577570162915E-2</v>
      </c>
      <c r="KG2507" s="1">
        <f t="shared" si="1292"/>
        <v>2.0521675999396471E-4</v>
      </c>
      <c r="KH2507" s="1" t="str">
        <f t="shared" si="1288"/>
        <v/>
      </c>
      <c r="KI2507" s="132" t="str">
        <f t="shared" si="1289"/>
        <v/>
      </c>
    </row>
    <row r="2508" spans="237:295" ht="20.100000000000001" customHeight="1" x14ac:dyDescent="0.25">
      <c r="IC2508" s="1">
        <v>1884</v>
      </c>
      <c r="ID2508" s="1">
        <f t="shared" si="1293"/>
        <v>61687.861573988965</v>
      </c>
      <c r="IE2508" s="1">
        <f t="shared" si="1294"/>
        <v>4.4072367156823439E-8</v>
      </c>
      <c r="IF2508" s="1">
        <f t="shared" si="1295"/>
        <v>0.99979688265324562</v>
      </c>
      <c r="IG2508" s="1">
        <f t="shared" si="1296"/>
        <v>4.4072367156823439E-8</v>
      </c>
      <c r="IH2508" s="1" t="str">
        <f t="shared" si="1297"/>
        <v/>
      </c>
      <c r="II2508" s="1" t="str">
        <f t="shared" si="1298"/>
        <v/>
      </c>
      <c r="IL2508" s="1">
        <f t="shared" si="1299"/>
        <v>1.0940400692987855E-9</v>
      </c>
      <c r="IM2508" s="1" t="str">
        <f t="shared" si="1300"/>
        <v/>
      </c>
      <c r="IN2508" s="1" t="str">
        <f t="shared" si="1301"/>
        <v/>
      </c>
      <c r="IS2508" s="1">
        <v>1884</v>
      </c>
      <c r="IT2508" s="1">
        <f t="shared" si="1302"/>
        <v>127.82389223128573</v>
      </c>
      <c r="IU2508" s="1">
        <f t="shared" si="1303"/>
        <v>2.1269342037315231E-5</v>
      </c>
      <c r="IV2508" s="1">
        <f t="shared" si="1304"/>
        <v>0.99979688265324562</v>
      </c>
      <c r="IW2508" s="1">
        <f t="shared" si="1305"/>
        <v>2.1269342037315231E-5</v>
      </c>
      <c r="IX2508" s="1" t="str">
        <f t="shared" si="1306"/>
        <v/>
      </c>
      <c r="IY2508" s="1" t="str">
        <f t="shared" si="1307"/>
        <v/>
      </c>
      <c r="IZ2508" s="1">
        <f t="shared" si="1308"/>
        <v>1.051346081706337E-4</v>
      </c>
      <c r="JA2508" s="1" t="str">
        <f t="shared" si="1309"/>
        <v/>
      </c>
      <c r="JB2508" s="1" t="str">
        <f t="shared" si="1310"/>
        <v/>
      </c>
      <c r="JF2508" s="1">
        <v>1884</v>
      </c>
      <c r="JG2508" s="1">
        <f t="shared" si="1328"/>
        <v>359.38269362021509</v>
      </c>
      <c r="JH2508" s="1">
        <f t="shared" si="1311"/>
        <v>7.5650000199542577E-6</v>
      </c>
      <c r="JI2508" s="1">
        <f t="shared" si="1312"/>
        <v>0.99979688265324562</v>
      </c>
      <c r="JJ2508" s="1">
        <f t="shared" si="1313"/>
        <v>7.5650000199542577E-6</v>
      </c>
      <c r="JK2508" s="1" t="str">
        <f t="shared" si="1314"/>
        <v/>
      </c>
      <c r="JL2508" s="1" t="str">
        <f t="shared" si="1315"/>
        <v/>
      </c>
      <c r="JM2508" s="1">
        <f t="shared" si="1316"/>
        <v>3.7331006416034203E-17</v>
      </c>
      <c r="JN2508" s="1" t="str">
        <f t="shared" si="1317"/>
        <v/>
      </c>
      <c r="JO2508" s="1" t="str">
        <f t="shared" si="1318"/>
        <v/>
      </c>
      <c r="JS2508" s="1">
        <v>1884</v>
      </c>
      <c r="JT2508" s="1">
        <f t="shared" si="1319"/>
        <v>35097.232396879495</v>
      </c>
      <c r="JU2508" s="1">
        <f t="shared" si="1320"/>
        <v>7.7462805433338526E-8</v>
      </c>
      <c r="JV2508" s="1">
        <f t="shared" si="1321"/>
        <v>0.99979688265324562</v>
      </c>
      <c r="JW2508" s="1">
        <f t="shared" si="1322"/>
        <v>7.7462805433338526E-8</v>
      </c>
      <c r="JX2508" s="1" t="str">
        <f t="shared" si="1323"/>
        <v/>
      </c>
      <c r="JY2508" s="1" t="str">
        <f t="shared" si="1324"/>
        <v/>
      </c>
      <c r="JZ2508" s="1">
        <f t="shared" si="1325"/>
        <v>1.3547453815324736E-8</v>
      </c>
      <c r="KA2508" s="1" t="str">
        <f t="shared" si="1326"/>
        <v/>
      </c>
      <c r="KB2508" s="1" t="str">
        <f t="shared" si="1327"/>
        <v/>
      </c>
      <c r="KE2508" s="1">
        <f t="shared" si="1290"/>
        <v>12.089599999999713</v>
      </c>
      <c r="KF2508" s="151">
        <f t="shared" si="1291"/>
        <v>9.7650558941635185E-2</v>
      </c>
      <c r="KG2508" s="1">
        <f t="shared" si="1292"/>
        <v>2.048320219412425E-4</v>
      </c>
      <c r="KH2508" s="1" t="str">
        <f t="shared" si="1288"/>
        <v/>
      </c>
      <c r="KI2508" s="132" t="str">
        <f t="shared" si="1289"/>
        <v/>
      </c>
    </row>
    <row r="2509" spans="237:295" ht="20.100000000000001" customHeight="1" x14ac:dyDescent="0.25">
      <c r="IC2509" s="1">
        <v>1885</v>
      </c>
      <c r="ID2509" s="1">
        <f t="shared" si="1293"/>
        <v>61757.644222828341</v>
      </c>
      <c r="IE2509" s="1">
        <f t="shared" si="1294"/>
        <v>4.345304765795555E-8</v>
      </c>
      <c r="IF2509" s="1">
        <f t="shared" si="1295"/>
        <v>0.99979993648399268</v>
      </c>
      <c r="IG2509" s="1">
        <f t="shared" si="1296"/>
        <v>4.345304765795555E-8</v>
      </c>
      <c r="IH2509" s="1" t="str">
        <f t="shared" si="1297"/>
        <v/>
      </c>
      <c r="II2509" s="1" t="str">
        <f t="shared" si="1298"/>
        <v/>
      </c>
      <c r="IL2509" s="1">
        <f t="shared" si="1299"/>
        <v>1.1137257734187925E-9</v>
      </c>
      <c r="IM2509" s="1" t="str">
        <f t="shared" si="1300"/>
        <v/>
      </c>
      <c r="IN2509" s="1" t="str">
        <f t="shared" si="1301"/>
        <v/>
      </c>
      <c r="IS2509" s="1">
        <v>1885</v>
      </c>
      <c r="IT2509" s="1">
        <f t="shared" si="1302"/>
        <v>127.96848939444325</v>
      </c>
      <c r="IU2509" s="1">
        <f t="shared" si="1303"/>
        <v>2.0970458199174194E-5</v>
      </c>
      <c r="IV2509" s="1">
        <f t="shared" si="1304"/>
        <v>0.99979993648399268</v>
      </c>
      <c r="IW2509" s="1">
        <f t="shared" si="1305"/>
        <v>2.0970458199174194E-5</v>
      </c>
      <c r="IX2509" s="1" t="str">
        <f t="shared" si="1306"/>
        <v/>
      </c>
      <c r="IY2509" s="1" t="str">
        <f t="shared" si="1307"/>
        <v/>
      </c>
      <c r="IZ2509" s="1">
        <f t="shared" si="1308"/>
        <v>1.0642459319271712E-4</v>
      </c>
      <c r="JA2509" s="1" t="str">
        <f t="shared" si="1309"/>
        <v/>
      </c>
      <c r="JB2509" s="1" t="str">
        <f t="shared" si="1310"/>
        <v/>
      </c>
      <c r="JF2509" s="1">
        <v>1885</v>
      </c>
      <c r="JG2509" s="1">
        <f t="shared" si="1328"/>
        <v>359.78923512883529</v>
      </c>
      <c r="JH2509" s="1">
        <f t="shared" si="1311"/>
        <v>7.4586941343497657E-6</v>
      </c>
      <c r="JI2509" s="1">
        <f t="shared" si="1312"/>
        <v>0.99979993648399268</v>
      </c>
      <c r="JJ2509" s="1">
        <f t="shared" si="1313"/>
        <v>7.4586941343497657E-6</v>
      </c>
      <c r="JK2509" s="1" t="str">
        <f t="shared" si="1314"/>
        <v/>
      </c>
      <c r="JL2509" s="1" t="str">
        <f t="shared" si="1315"/>
        <v/>
      </c>
      <c r="JM2509" s="1">
        <f t="shared" si="1316"/>
        <v>3.8550116506231319E-17</v>
      </c>
      <c r="JN2509" s="1" t="str">
        <f t="shared" si="1317"/>
        <v/>
      </c>
      <c r="JO2509" s="1" t="str">
        <f t="shared" si="1318"/>
        <v/>
      </c>
      <c r="JS2509" s="1">
        <v>1885</v>
      </c>
      <c r="JT2509" s="1">
        <f t="shared" si="1319"/>
        <v>35136.93514845967</v>
      </c>
      <c r="JU2509" s="1">
        <f t="shared" si="1320"/>
        <v>7.6374272437796404E-8</v>
      </c>
      <c r="JV2509" s="1">
        <f t="shared" si="1321"/>
        <v>0.99979993648399268</v>
      </c>
      <c r="JW2509" s="1">
        <f t="shared" si="1322"/>
        <v>7.6374272437796404E-8</v>
      </c>
      <c r="JX2509" s="1" t="str">
        <f t="shared" si="1323"/>
        <v/>
      </c>
      <c r="JY2509" s="1" t="str">
        <f t="shared" si="1324"/>
        <v/>
      </c>
      <c r="JZ2509" s="1">
        <f t="shared" si="1325"/>
        <v>1.3332376132341598E-8</v>
      </c>
      <c r="KA2509" s="1" t="str">
        <f t="shared" si="1326"/>
        <v/>
      </c>
      <c r="KB2509" s="1" t="str">
        <f t="shared" si="1327"/>
        <v/>
      </c>
      <c r="KE2509" s="1">
        <f t="shared" si="1290"/>
        <v>12.095999999999712</v>
      </c>
      <c r="KF2509" s="151">
        <f t="shared" si="1291"/>
        <v>9.7445726919693942E-2</v>
      </c>
      <c r="KG2509" s="1">
        <f t="shared" si="1292"/>
        <v>2.044478620287643E-4</v>
      </c>
      <c r="KH2509" s="1" t="str">
        <f t="shared" si="1288"/>
        <v/>
      </c>
      <c r="KI2509" s="132" t="str">
        <f t="shared" si="1289"/>
        <v/>
      </c>
    </row>
    <row r="2510" spans="237:295" ht="20.100000000000001" customHeight="1" x14ac:dyDescent="0.25">
      <c r="IC2510" s="1">
        <v>1886</v>
      </c>
      <c r="ID2510" s="1">
        <f t="shared" si="1293"/>
        <v>61827.426871667689</v>
      </c>
      <c r="IE2510" s="1">
        <f t="shared" si="1294"/>
        <v>4.2841745568375104E-8</v>
      </c>
      <c r="IF2510" s="1">
        <f t="shared" si="1295"/>
        <v>0.99980294737726838</v>
      </c>
      <c r="IG2510" s="1">
        <f t="shared" si="1296"/>
        <v>4.2841745568375104E-8</v>
      </c>
      <c r="IH2510" s="1" t="str">
        <f t="shared" si="1297"/>
        <v/>
      </c>
      <c r="II2510" s="1" t="str">
        <f t="shared" si="1298"/>
        <v/>
      </c>
      <c r="IL2510" s="1">
        <f t="shared" si="1299"/>
        <v>1.1337475538436839E-9</v>
      </c>
      <c r="IM2510" s="1" t="str">
        <f t="shared" si="1300"/>
        <v/>
      </c>
      <c r="IN2510" s="1" t="str">
        <f t="shared" si="1301"/>
        <v/>
      </c>
      <c r="IS2510" s="1">
        <v>1886</v>
      </c>
      <c r="IT2510" s="1">
        <f t="shared" si="1302"/>
        <v>128.11308655760084</v>
      </c>
      <c r="IU2510" s="1">
        <f t="shared" si="1303"/>
        <v>2.0675443565965362E-5</v>
      </c>
      <c r="IV2510" s="1">
        <f t="shared" si="1304"/>
        <v>0.99980294737726838</v>
      </c>
      <c r="IW2510" s="1">
        <f t="shared" si="1305"/>
        <v>2.0675443565965362E-5</v>
      </c>
      <c r="IX2510" s="1" t="str">
        <f t="shared" si="1306"/>
        <v/>
      </c>
      <c r="IY2510" s="1" t="str">
        <f t="shared" si="1307"/>
        <v/>
      </c>
      <c r="IZ2510" s="1">
        <f t="shared" si="1308"/>
        <v>1.0772868245438673E-4</v>
      </c>
      <c r="JA2510" s="1" t="str">
        <f t="shared" si="1309"/>
        <v/>
      </c>
      <c r="JB2510" s="1" t="str">
        <f t="shared" si="1310"/>
        <v/>
      </c>
      <c r="JF2510" s="1">
        <v>1886</v>
      </c>
      <c r="JG2510" s="1">
        <f t="shared" si="1328"/>
        <v>360.19577663745537</v>
      </c>
      <c r="JH2510" s="1">
        <f t="shared" si="1311"/>
        <v>7.3537644330832318E-6</v>
      </c>
      <c r="JI2510" s="1">
        <f t="shared" si="1312"/>
        <v>0.99980294737726838</v>
      </c>
      <c r="JJ2510" s="1">
        <f t="shared" si="1313"/>
        <v>7.3537644330832318E-6</v>
      </c>
      <c r="JK2510" s="1" t="str">
        <f t="shared" si="1314"/>
        <v/>
      </c>
      <c r="JL2510" s="1" t="str">
        <f t="shared" si="1315"/>
        <v/>
      </c>
      <c r="JM2510" s="1">
        <f t="shared" si="1316"/>
        <v>3.9808401854716326E-17</v>
      </c>
      <c r="JN2510" s="1" t="str">
        <f t="shared" si="1317"/>
        <v/>
      </c>
      <c r="JO2510" s="1" t="str">
        <f t="shared" si="1318"/>
        <v/>
      </c>
      <c r="JS2510" s="1">
        <v>1886</v>
      </c>
      <c r="JT2510" s="1">
        <f t="shared" si="1319"/>
        <v>35176.637900039859</v>
      </c>
      <c r="JU2510" s="1">
        <f t="shared" si="1320"/>
        <v>7.5299831061464524E-8</v>
      </c>
      <c r="JV2510" s="1">
        <f t="shared" si="1321"/>
        <v>0.99980294737726838</v>
      </c>
      <c r="JW2510" s="1">
        <f t="shared" si="1322"/>
        <v>7.5299831061464524E-8</v>
      </c>
      <c r="JX2510" s="1" t="str">
        <f t="shared" si="1323"/>
        <v/>
      </c>
      <c r="JY2510" s="1" t="str">
        <f t="shared" si="1324"/>
        <v/>
      </c>
      <c r="JZ2510" s="1">
        <f t="shared" si="1325"/>
        <v>1.3120503066034514E-8</v>
      </c>
      <c r="KA2510" s="1" t="str">
        <f t="shared" si="1326"/>
        <v/>
      </c>
      <c r="KB2510" s="1" t="str">
        <f t="shared" si="1327"/>
        <v/>
      </c>
      <c r="KE2510" s="1">
        <f t="shared" si="1290"/>
        <v>12.102399999999712</v>
      </c>
      <c r="KF2510" s="151">
        <f t="shared" si="1291"/>
        <v>9.7241279057665178E-2</v>
      </c>
      <c r="KG2510" s="1">
        <f t="shared" si="1292"/>
        <v>2.0406427986058295E-4</v>
      </c>
      <c r="KH2510" s="1" t="str">
        <f t="shared" si="1288"/>
        <v/>
      </c>
      <c r="KI2510" s="132" t="str">
        <f t="shared" si="1289"/>
        <v/>
      </c>
    </row>
    <row r="2511" spans="237:295" ht="20.100000000000001" customHeight="1" x14ac:dyDescent="0.25">
      <c r="IC2511" s="1">
        <v>1887</v>
      </c>
      <c r="ID2511" s="1">
        <f t="shared" si="1293"/>
        <v>61897.209520507036</v>
      </c>
      <c r="IE2511" s="1">
        <f t="shared" si="1294"/>
        <v>4.2238367522230069E-8</v>
      </c>
      <c r="IF2511" s="1">
        <f t="shared" si="1295"/>
        <v>0.99980591588928558</v>
      </c>
      <c r="IG2511" s="1">
        <f t="shared" si="1296"/>
        <v>4.2238367522230069E-8</v>
      </c>
      <c r="IH2511" s="1" t="str">
        <f t="shared" si="1297"/>
        <v/>
      </c>
      <c r="II2511" s="1" t="str">
        <f t="shared" si="1298"/>
        <v/>
      </c>
      <c r="IL2511" s="1">
        <f t="shared" si="1299"/>
        <v>1.1541108058666438E-9</v>
      </c>
      <c r="IM2511" s="1" t="str">
        <f t="shared" si="1300"/>
        <v/>
      </c>
      <c r="IN2511" s="1" t="str">
        <f t="shared" si="1301"/>
        <v/>
      </c>
      <c r="IS2511" s="1">
        <v>1887</v>
      </c>
      <c r="IT2511" s="1">
        <f t="shared" si="1302"/>
        <v>128.25768372075842</v>
      </c>
      <c r="IU2511" s="1">
        <f t="shared" si="1303"/>
        <v>2.0384253079291383E-5</v>
      </c>
      <c r="IV2511" s="1">
        <f t="shared" si="1304"/>
        <v>0.99980591588928558</v>
      </c>
      <c r="IW2511" s="1">
        <f t="shared" si="1305"/>
        <v>2.0384253079291383E-5</v>
      </c>
      <c r="IX2511" s="1" t="str">
        <f t="shared" si="1306"/>
        <v/>
      </c>
      <c r="IY2511" s="1" t="str">
        <f t="shared" si="1307"/>
        <v/>
      </c>
      <c r="IZ2511" s="1">
        <f t="shared" si="1308"/>
        <v>1.0904700679779882E-4</v>
      </c>
      <c r="JA2511" s="1" t="str">
        <f t="shared" si="1309"/>
        <v/>
      </c>
      <c r="JB2511" s="1" t="str">
        <f t="shared" si="1310"/>
        <v/>
      </c>
      <c r="JF2511" s="1">
        <v>1887</v>
      </c>
      <c r="JG2511" s="1">
        <f t="shared" si="1328"/>
        <v>360.60231814607556</v>
      </c>
      <c r="JH2511" s="1">
        <f t="shared" si="1311"/>
        <v>7.2501948899523658E-6</v>
      </c>
      <c r="JI2511" s="1">
        <f t="shared" si="1312"/>
        <v>0.99980591588928558</v>
      </c>
      <c r="JJ2511" s="1">
        <f t="shared" si="1313"/>
        <v>7.2501948899523658E-6</v>
      </c>
      <c r="JK2511" s="1" t="str">
        <f t="shared" si="1314"/>
        <v/>
      </c>
      <c r="JL2511" s="1" t="str">
        <f t="shared" si="1315"/>
        <v/>
      </c>
      <c r="JM2511" s="1">
        <f t="shared" si="1316"/>
        <v>4.1107100229686555E-17</v>
      </c>
      <c r="JN2511" s="1" t="str">
        <f t="shared" si="1317"/>
        <v/>
      </c>
      <c r="JO2511" s="1" t="str">
        <f t="shared" si="1318"/>
        <v/>
      </c>
      <c r="JS2511" s="1">
        <v>1887</v>
      </c>
      <c r="JT2511" s="1">
        <f t="shared" si="1319"/>
        <v>35216.340651620034</v>
      </c>
      <c r="JU2511" s="1">
        <f t="shared" si="1320"/>
        <v>7.4239317201953254E-8</v>
      </c>
      <c r="JV2511" s="1">
        <f t="shared" si="1321"/>
        <v>0.99980591588928558</v>
      </c>
      <c r="JW2511" s="1">
        <f t="shared" si="1322"/>
        <v>7.4239317201953254E-8</v>
      </c>
      <c r="JX2511" s="1" t="str">
        <f t="shared" si="1323"/>
        <v/>
      </c>
      <c r="JY2511" s="1" t="str">
        <f t="shared" si="1324"/>
        <v/>
      </c>
      <c r="JZ2511" s="1">
        <f t="shared" si="1325"/>
        <v>1.2911790415862811E-8</v>
      </c>
      <c r="KA2511" s="1" t="str">
        <f t="shared" si="1326"/>
        <v/>
      </c>
      <c r="KB2511" s="1" t="str">
        <f t="shared" si="1327"/>
        <v/>
      </c>
      <c r="KE2511" s="1">
        <f t="shared" si="1290"/>
        <v>12.108799999999711</v>
      </c>
      <c r="KF2511" s="151">
        <f t="shared" si="1291"/>
        <v>9.7037214777804595E-2</v>
      </c>
      <c r="KG2511" s="1">
        <f t="shared" si="1292"/>
        <v>2.0368127503973821E-4</v>
      </c>
      <c r="KH2511" s="1" t="str">
        <f t="shared" si="1288"/>
        <v/>
      </c>
      <c r="KI2511" s="132" t="str">
        <f t="shared" si="1289"/>
        <v/>
      </c>
    </row>
    <row r="2512" spans="237:295" ht="20.100000000000001" customHeight="1" x14ac:dyDescent="0.25">
      <c r="IC2512" s="1">
        <v>1888</v>
      </c>
      <c r="ID2512" s="1">
        <f t="shared" si="1293"/>
        <v>61966.992169346384</v>
      </c>
      <c r="IE2512" s="1">
        <f t="shared" si="1294"/>
        <v>4.1642821090213353E-8</v>
      </c>
      <c r="IF2512" s="1">
        <f t="shared" si="1295"/>
        <v>0.99980884256977454</v>
      </c>
      <c r="IG2512" s="1">
        <f t="shared" si="1296"/>
        <v>4.1642821090213353E-8</v>
      </c>
      <c r="IH2512" s="1" t="str">
        <f t="shared" si="1297"/>
        <v/>
      </c>
      <c r="II2512" s="1" t="str">
        <f t="shared" si="1298"/>
        <v/>
      </c>
      <c r="IL2512" s="1">
        <f t="shared" si="1299"/>
        <v>1.1748210051919989E-9</v>
      </c>
      <c r="IM2512" s="1" t="str">
        <f t="shared" si="1300"/>
        <v/>
      </c>
      <c r="IN2512" s="1" t="str">
        <f t="shared" si="1301"/>
        <v/>
      </c>
      <c r="IS2512" s="1">
        <v>1888</v>
      </c>
      <c r="IT2512" s="1">
        <f t="shared" si="1302"/>
        <v>128.40228088391595</v>
      </c>
      <c r="IU2512" s="1">
        <f t="shared" si="1303"/>
        <v>2.009684213273182E-5</v>
      </c>
      <c r="IV2512" s="1">
        <f t="shared" si="1304"/>
        <v>0.99980884256977454</v>
      </c>
      <c r="IW2512" s="1">
        <f t="shared" si="1305"/>
        <v>2.009684213273182E-5</v>
      </c>
      <c r="IX2512" s="1" t="str">
        <f t="shared" si="1306"/>
        <v/>
      </c>
      <c r="IY2512" s="1" t="str">
        <f t="shared" si="1307"/>
        <v/>
      </c>
      <c r="IZ2512" s="1">
        <f t="shared" si="1308"/>
        <v>1.1037969797988494E-4</v>
      </c>
      <c r="JA2512" s="1" t="str">
        <f t="shared" si="1309"/>
        <v/>
      </c>
      <c r="JB2512" s="1" t="str">
        <f t="shared" si="1310"/>
        <v/>
      </c>
      <c r="JF2512" s="1">
        <v>1888</v>
      </c>
      <c r="JG2512" s="1">
        <f t="shared" si="1328"/>
        <v>361.00885965469575</v>
      </c>
      <c r="JH2512" s="1">
        <f t="shared" si="1311"/>
        <v>7.1479696395123462E-6</v>
      </c>
      <c r="JI2512" s="1">
        <f t="shared" si="1312"/>
        <v>0.99980884256977454</v>
      </c>
      <c r="JJ2512" s="1">
        <f t="shared" si="1313"/>
        <v>7.1479696395123462E-6</v>
      </c>
      <c r="JK2512" s="1" t="str">
        <f t="shared" si="1314"/>
        <v/>
      </c>
      <c r="JL2512" s="1" t="str">
        <f t="shared" si="1315"/>
        <v/>
      </c>
      <c r="JM2512" s="1">
        <f t="shared" si="1316"/>
        <v>4.2447487818718758E-17</v>
      </c>
      <c r="JN2512" s="1" t="str">
        <f t="shared" si="1317"/>
        <v/>
      </c>
      <c r="JO2512" s="1" t="str">
        <f t="shared" si="1318"/>
        <v/>
      </c>
      <c r="JS2512" s="1">
        <v>1888</v>
      </c>
      <c r="JT2512" s="1">
        <f t="shared" si="1319"/>
        <v>35256.043403200223</v>
      </c>
      <c r="JU2512" s="1">
        <f t="shared" si="1320"/>
        <v>7.3192568402967938E-8</v>
      </c>
      <c r="JV2512" s="1">
        <f t="shared" si="1321"/>
        <v>0.99980884256977454</v>
      </c>
      <c r="JW2512" s="1">
        <f t="shared" si="1322"/>
        <v>7.3192568402967938E-8</v>
      </c>
      <c r="JX2512" s="1" t="str">
        <f t="shared" si="1323"/>
        <v/>
      </c>
      <c r="JY2512" s="1" t="str">
        <f t="shared" si="1324"/>
        <v/>
      </c>
      <c r="JZ2512" s="1">
        <f t="shared" si="1325"/>
        <v>1.270619453355936E-8</v>
      </c>
      <c r="KA2512" s="1" t="str">
        <f t="shared" si="1326"/>
        <v/>
      </c>
      <c r="KB2512" s="1" t="str">
        <f t="shared" si="1327"/>
        <v/>
      </c>
      <c r="KE2512" s="1">
        <f t="shared" si="1290"/>
        <v>12.11519999999971</v>
      </c>
      <c r="KF2512" s="151">
        <f t="shared" si="1291"/>
        <v>9.6833533502764857E-2</v>
      </c>
      <c r="KG2512" s="1">
        <f t="shared" si="1292"/>
        <v>2.0329884716721591E-4</v>
      </c>
      <c r="KH2512" s="1" t="str">
        <f t="shared" si="1288"/>
        <v/>
      </c>
      <c r="KI2512" s="132" t="str">
        <f t="shared" si="1289"/>
        <v/>
      </c>
    </row>
    <row r="2513" spans="237:295" ht="20.100000000000001" customHeight="1" x14ac:dyDescent="0.25">
      <c r="IC2513" s="1">
        <v>1889</v>
      </c>
      <c r="ID2513" s="1">
        <f t="shared" si="1293"/>
        <v>62036.774818185731</v>
      </c>
      <c r="IE2513" s="1">
        <f t="shared" si="1294"/>
        <v>4.105501477224601E-8</v>
      </c>
      <c r="IF2513" s="1">
        <f t="shared" si="1295"/>
        <v>0.99981172796204831</v>
      </c>
      <c r="IG2513" s="1">
        <f t="shared" si="1296"/>
        <v>4.105501477224601E-8</v>
      </c>
      <c r="IH2513" s="1" t="str">
        <f t="shared" si="1297"/>
        <v/>
      </c>
      <c r="II2513" s="1" t="str">
        <f t="shared" si="1298"/>
        <v/>
      </c>
      <c r="IL2513" s="1">
        <f t="shared" si="1299"/>
        <v>1.1958837090259218E-9</v>
      </c>
      <c r="IM2513" s="1" t="str">
        <f t="shared" si="1300"/>
        <v/>
      </c>
      <c r="IN2513" s="1" t="str">
        <f t="shared" si="1301"/>
        <v/>
      </c>
      <c r="IS2513" s="1">
        <v>1889</v>
      </c>
      <c r="IT2513" s="1">
        <f t="shared" si="1302"/>
        <v>128.54687804707353</v>
      </c>
      <c r="IU2513" s="1">
        <f t="shared" si="1303"/>
        <v>1.9813166568311602E-5</v>
      </c>
      <c r="IV2513" s="1">
        <f t="shared" si="1304"/>
        <v>0.99981172796204831</v>
      </c>
      <c r="IW2513" s="1">
        <f t="shared" si="1305"/>
        <v>1.9813166568311602E-5</v>
      </c>
      <c r="IX2513" s="1" t="str">
        <f t="shared" si="1306"/>
        <v/>
      </c>
      <c r="IY2513" s="1" t="str">
        <f t="shared" si="1307"/>
        <v/>
      </c>
      <c r="IZ2513" s="1">
        <f t="shared" si="1308"/>
        <v>1.1172688867506349E-4</v>
      </c>
      <c r="JA2513" s="1" t="str">
        <f t="shared" si="1309"/>
        <v/>
      </c>
      <c r="JB2513" s="1" t="str">
        <f t="shared" si="1310"/>
        <v/>
      </c>
      <c r="JF2513" s="1">
        <v>1889</v>
      </c>
      <c r="JG2513" s="1">
        <f t="shared" si="1328"/>
        <v>361.41540116331583</v>
      </c>
      <c r="JH2513" s="1">
        <f t="shared" si="1311"/>
        <v>7.047072975819898E-6</v>
      </c>
      <c r="JI2513" s="1">
        <f t="shared" si="1312"/>
        <v>0.99981172796204831</v>
      </c>
      <c r="JJ2513" s="1">
        <f t="shared" si="1313"/>
        <v>7.047072975819898E-6</v>
      </c>
      <c r="JK2513" s="1" t="str">
        <f t="shared" si="1314"/>
        <v/>
      </c>
      <c r="JL2513" s="1" t="str">
        <f t="shared" si="1315"/>
        <v/>
      </c>
      <c r="JM2513" s="1">
        <f t="shared" si="1316"/>
        <v>4.383088039915267E-17</v>
      </c>
      <c r="JN2513" s="1" t="str">
        <f t="shared" si="1317"/>
        <v/>
      </c>
      <c r="JO2513" s="1" t="str">
        <f t="shared" si="1318"/>
        <v/>
      </c>
      <c r="JS2513" s="1">
        <v>1889</v>
      </c>
      <c r="JT2513" s="1">
        <f t="shared" si="1319"/>
        <v>35295.746154780398</v>
      </c>
      <c r="JU2513" s="1">
        <f t="shared" si="1320"/>
        <v>7.215942384145234E-8</v>
      </c>
      <c r="JV2513" s="1">
        <f t="shared" si="1321"/>
        <v>0.99981172796204831</v>
      </c>
      <c r="JW2513" s="1">
        <f t="shared" si="1322"/>
        <v>7.215942384145234E-8</v>
      </c>
      <c r="JX2513" s="1" t="str">
        <f t="shared" si="1323"/>
        <v/>
      </c>
      <c r="JY2513" s="1" t="str">
        <f t="shared" si="1324"/>
        <v/>
      </c>
      <c r="JZ2513" s="1">
        <f t="shared" si="1325"/>
        <v>1.2503672317117559E-8</v>
      </c>
      <c r="KA2513" s="1" t="str">
        <f t="shared" si="1326"/>
        <v/>
      </c>
      <c r="KB2513" s="1" t="str">
        <f t="shared" si="1327"/>
        <v/>
      </c>
      <c r="KE2513" s="1">
        <f t="shared" si="1290"/>
        <v>12.121599999999709</v>
      </c>
      <c r="KF2513" s="151">
        <f t="shared" si="1291"/>
        <v>9.6630234655597641E-2</v>
      </c>
      <c r="KG2513" s="1">
        <f t="shared" si="1292"/>
        <v>2.0291699584297496E-4</v>
      </c>
      <c r="KH2513" s="1" t="str">
        <f t="shared" si="1288"/>
        <v/>
      </c>
      <c r="KI2513" s="132" t="str">
        <f t="shared" si="1289"/>
        <v/>
      </c>
    </row>
    <row r="2514" spans="237:295" ht="20.100000000000001" customHeight="1" x14ac:dyDescent="0.25">
      <c r="IC2514" s="1">
        <v>1890</v>
      </c>
      <c r="ID2514" s="1">
        <f t="shared" si="1293"/>
        <v>62106.557467025108</v>
      </c>
      <c r="IE2514" s="1">
        <f t="shared" si="1294"/>
        <v>4.0474857990189762E-8</v>
      </c>
      <c r="IF2514" s="1">
        <f t="shared" si="1295"/>
        <v>0.99981457260306672</v>
      </c>
      <c r="IG2514" s="1">
        <f t="shared" si="1296"/>
        <v>4.0474857990189762E-8</v>
      </c>
      <c r="IH2514" s="1" t="str">
        <f t="shared" si="1297"/>
        <v/>
      </c>
      <c r="II2514" s="1" t="str">
        <f t="shared" si="1298"/>
        <v/>
      </c>
      <c r="IL2514" s="1">
        <f t="shared" si="1299"/>
        <v>1.2173045571801088E-9</v>
      </c>
      <c r="IM2514" s="1" t="str">
        <f t="shared" si="1300"/>
        <v/>
      </c>
      <c r="IN2514" s="1" t="str">
        <f t="shared" si="1301"/>
        <v/>
      </c>
      <c r="IS2514" s="1">
        <v>1890</v>
      </c>
      <c r="IT2514" s="1">
        <f t="shared" si="1302"/>
        <v>128.69147521023106</v>
      </c>
      <c r="IU2514" s="1">
        <f t="shared" si="1303"/>
        <v>1.9533182672985416E-5</v>
      </c>
      <c r="IV2514" s="1">
        <f t="shared" si="1304"/>
        <v>0.99981457260306672</v>
      </c>
      <c r="IW2514" s="1">
        <f t="shared" si="1305"/>
        <v>1.9533182672985416E-5</v>
      </c>
      <c r="IX2514" s="1" t="str">
        <f t="shared" si="1306"/>
        <v/>
      </c>
      <c r="IY2514" s="1" t="str">
        <f t="shared" si="1307"/>
        <v/>
      </c>
      <c r="IZ2514" s="1">
        <f t="shared" si="1308"/>
        <v>1.1308871247790614E-4</v>
      </c>
      <c r="JA2514" s="1" t="str">
        <f t="shared" si="1309"/>
        <v/>
      </c>
      <c r="JB2514" s="1" t="str">
        <f t="shared" si="1310"/>
        <v/>
      </c>
      <c r="JF2514" s="1">
        <v>1890</v>
      </c>
      <c r="JG2514" s="1">
        <f t="shared" si="1328"/>
        <v>361.82194267193603</v>
      </c>
      <c r="JH2514" s="1">
        <f t="shared" si="1311"/>
        <v>6.9474893511824018E-6</v>
      </c>
      <c r="JI2514" s="1">
        <f t="shared" si="1312"/>
        <v>0.99981457260306672</v>
      </c>
      <c r="JJ2514" s="1">
        <f t="shared" si="1313"/>
        <v>6.9474893511824018E-6</v>
      </c>
      <c r="JK2514" s="1" t="str">
        <f t="shared" si="1314"/>
        <v/>
      </c>
      <c r="JL2514" s="1" t="str">
        <f t="shared" si="1315"/>
        <v/>
      </c>
      <c r="JM2514" s="1">
        <f t="shared" si="1316"/>
        <v>4.5258634543415524E-17</v>
      </c>
      <c r="JN2514" s="1" t="str">
        <f t="shared" si="1317"/>
        <v/>
      </c>
      <c r="JO2514" s="1" t="str">
        <f t="shared" si="1318"/>
        <v/>
      </c>
      <c r="JS2514" s="1">
        <v>1890</v>
      </c>
      <c r="JT2514" s="1">
        <f t="shared" si="1319"/>
        <v>35335.448906360572</v>
      </c>
      <c r="JU2514" s="1">
        <f t="shared" si="1320"/>
        <v>7.1139724314778068E-8</v>
      </c>
      <c r="JV2514" s="1">
        <f t="shared" si="1321"/>
        <v>0.99981457260306672</v>
      </c>
      <c r="JW2514" s="1">
        <f t="shared" si="1322"/>
        <v>7.1139724314778068E-8</v>
      </c>
      <c r="JX2514" s="1" t="str">
        <f t="shared" si="1323"/>
        <v/>
      </c>
      <c r="JY2514" s="1" t="str">
        <f t="shared" si="1324"/>
        <v/>
      </c>
      <c r="JZ2514" s="1">
        <f t="shared" si="1325"/>
        <v>1.2304181204828934E-8</v>
      </c>
      <c r="KA2514" s="1" t="str">
        <f t="shared" si="1326"/>
        <v/>
      </c>
      <c r="KB2514" s="1" t="str">
        <f t="shared" si="1327"/>
        <v/>
      </c>
      <c r="KE2514" s="1">
        <f t="shared" si="1290"/>
        <v>12.127999999999709</v>
      </c>
      <c r="KF2514" s="151">
        <f t="shared" si="1291"/>
        <v>9.6427317659754666E-2</v>
      </c>
      <c r="KG2514" s="1">
        <f t="shared" si="1292"/>
        <v>2.0253572066482317E-4</v>
      </c>
      <c r="KH2514" s="1" t="str">
        <f t="shared" si="1288"/>
        <v/>
      </c>
      <c r="KI2514" s="132" t="str">
        <f t="shared" si="1289"/>
        <v/>
      </c>
    </row>
    <row r="2515" spans="237:295" ht="20.100000000000001" customHeight="1" x14ac:dyDescent="0.25">
      <c r="IC2515" s="1">
        <v>1891</v>
      </c>
      <c r="ID2515" s="1">
        <f t="shared" si="1293"/>
        <v>62176.340115864456</v>
      </c>
      <c r="IE2515" s="1">
        <f t="shared" si="1294"/>
        <v>3.9902261080590529E-8</v>
      </c>
      <c r="IF2515" s="1">
        <f t="shared" si="1295"/>
        <v>0.99981737702350082</v>
      </c>
      <c r="IG2515" s="1">
        <f t="shared" si="1296"/>
        <v>3.9902261080590529E-8</v>
      </c>
      <c r="IH2515" s="1" t="str">
        <f t="shared" si="1297"/>
        <v/>
      </c>
      <c r="II2515" s="1" t="str">
        <f t="shared" si="1298"/>
        <v/>
      </c>
      <c r="IL2515" s="1">
        <f t="shared" si="1299"/>
        <v>1.2390892731885535E-9</v>
      </c>
      <c r="IM2515" s="1" t="str">
        <f t="shared" si="1300"/>
        <v/>
      </c>
      <c r="IN2515" s="1" t="str">
        <f t="shared" si="1301"/>
        <v/>
      </c>
      <c r="IS2515" s="1">
        <v>1891</v>
      </c>
      <c r="IT2515" s="1">
        <f t="shared" si="1302"/>
        <v>128.83607237338865</v>
      </c>
      <c r="IU2515" s="1">
        <f t="shared" si="1303"/>
        <v>1.9256847175133776E-5</v>
      </c>
      <c r="IV2515" s="1">
        <f t="shared" si="1304"/>
        <v>0.99981737702350082</v>
      </c>
      <c r="IW2515" s="1">
        <f t="shared" si="1305"/>
        <v>1.9256847175133776E-5</v>
      </c>
      <c r="IX2515" s="1" t="str">
        <f t="shared" si="1306"/>
        <v/>
      </c>
      <c r="IY2515" s="1" t="str">
        <f t="shared" si="1307"/>
        <v/>
      </c>
      <c r="IZ2515" s="1">
        <f t="shared" si="1308"/>
        <v>1.1446530390577043E-4</v>
      </c>
      <c r="JA2515" s="1" t="str">
        <f t="shared" si="1309"/>
        <v/>
      </c>
      <c r="JB2515" s="1" t="str">
        <f t="shared" si="1310"/>
        <v/>
      </c>
      <c r="JF2515" s="1">
        <v>1891</v>
      </c>
      <c r="JG2515" s="1">
        <f t="shared" si="1328"/>
        <v>362.22848418055622</v>
      </c>
      <c r="JH2515" s="1">
        <f t="shared" si="1311"/>
        <v>6.8492033749122487E-6</v>
      </c>
      <c r="JI2515" s="1">
        <f t="shared" si="1312"/>
        <v>0.99981737702350082</v>
      </c>
      <c r="JJ2515" s="1">
        <f t="shared" si="1313"/>
        <v>6.8492033749122487E-6</v>
      </c>
      <c r="JK2515" s="1" t="str">
        <f t="shared" si="1314"/>
        <v/>
      </c>
      <c r="JL2515" s="1" t="str">
        <f t="shared" si="1315"/>
        <v/>
      </c>
      <c r="JM2515" s="1">
        <f t="shared" si="1316"/>
        <v>4.6732148860333098E-17</v>
      </c>
      <c r="JN2515" s="1" t="str">
        <f t="shared" si="1317"/>
        <v/>
      </c>
      <c r="JO2515" s="1" t="str">
        <f t="shared" si="1318"/>
        <v/>
      </c>
      <c r="JS2515" s="1">
        <v>1891</v>
      </c>
      <c r="JT2515" s="1">
        <f t="shared" si="1319"/>
        <v>35375.151657940762</v>
      </c>
      <c r="JU2515" s="1">
        <f t="shared" si="1320"/>
        <v>7.013331222798894E-8</v>
      </c>
      <c r="JV2515" s="1">
        <f t="shared" si="1321"/>
        <v>0.99981737702350082</v>
      </c>
      <c r="JW2515" s="1">
        <f t="shared" si="1322"/>
        <v>7.013331222798894E-8</v>
      </c>
      <c r="JX2515" s="1" t="str">
        <f t="shared" si="1323"/>
        <v/>
      </c>
      <c r="JY2515" s="1" t="str">
        <f t="shared" si="1324"/>
        <v/>
      </c>
      <c r="JZ2515" s="1">
        <f t="shared" si="1325"/>
        <v>1.2107679169373866E-8</v>
      </c>
      <c r="KA2515" s="1" t="str">
        <f t="shared" si="1326"/>
        <v/>
      </c>
      <c r="KB2515" s="1" t="str">
        <f t="shared" si="1327"/>
        <v/>
      </c>
      <c r="KE2515" s="1">
        <f t="shared" si="1290"/>
        <v>12.134399999999708</v>
      </c>
      <c r="KF2515" s="151">
        <f t="shared" si="1291"/>
        <v>9.6224781939089843E-2</v>
      </c>
      <c r="KG2515" s="1">
        <f t="shared" si="1292"/>
        <v>2.0215502122979123E-4</v>
      </c>
      <c r="KH2515" s="1" t="str">
        <f t="shared" si="1288"/>
        <v/>
      </c>
      <c r="KI2515" s="132" t="str">
        <f t="shared" si="1289"/>
        <v/>
      </c>
    </row>
    <row r="2516" spans="237:295" ht="20.100000000000001" customHeight="1" x14ac:dyDescent="0.25">
      <c r="IC2516" s="1">
        <v>1892</v>
      </c>
      <c r="ID2516" s="1">
        <f t="shared" si="1293"/>
        <v>62246.122764703803</v>
      </c>
      <c r="IE2516" s="1">
        <f t="shared" si="1294"/>
        <v>3.9337135287448919E-8</v>
      </c>
      <c r="IF2516" s="1">
        <f t="shared" si="1295"/>
        <v>0.99982014174779654</v>
      </c>
      <c r="IG2516" s="1">
        <f t="shared" si="1296"/>
        <v>3.9337135287448919E-8</v>
      </c>
      <c r="IH2516" s="1" t="str">
        <f t="shared" si="1297"/>
        <v/>
      </c>
      <c r="II2516" s="1" t="str">
        <f t="shared" si="1298"/>
        <v/>
      </c>
      <c r="IL2516" s="1">
        <f t="shared" si="1299"/>
        <v>1.2612436654376798E-9</v>
      </c>
      <c r="IM2516" s="1" t="str">
        <f t="shared" si="1300"/>
        <v/>
      </c>
      <c r="IN2516" s="1" t="str">
        <f t="shared" si="1301"/>
        <v/>
      </c>
      <c r="IS2516" s="1">
        <v>1892</v>
      </c>
      <c r="IT2516" s="1">
        <f t="shared" si="1302"/>
        <v>128.98066953654623</v>
      </c>
      <c r="IU2516" s="1">
        <f t="shared" si="1303"/>
        <v>1.8984117241076229E-5</v>
      </c>
      <c r="IV2516" s="1">
        <f t="shared" si="1304"/>
        <v>0.99982014174779654</v>
      </c>
      <c r="IW2516" s="1">
        <f t="shared" si="1305"/>
        <v>1.8984117241076229E-5</v>
      </c>
      <c r="IX2516" s="1" t="str">
        <f t="shared" si="1306"/>
        <v/>
      </c>
      <c r="IY2516" s="1" t="str">
        <f t="shared" si="1307"/>
        <v/>
      </c>
      <c r="IZ2516" s="1">
        <f t="shared" si="1308"/>
        <v>1.1585679840138283E-4</v>
      </c>
      <c r="JA2516" s="1" t="str">
        <f t="shared" si="1309"/>
        <v/>
      </c>
      <c r="JB2516" s="1" t="str">
        <f t="shared" si="1310"/>
        <v/>
      </c>
      <c r="JF2516" s="1">
        <v>1892</v>
      </c>
      <c r="JG2516" s="1">
        <f t="shared" si="1328"/>
        <v>362.6350256891763</v>
      </c>
      <c r="JH2516" s="1">
        <f t="shared" si="1311"/>
        <v>6.7521998120861357E-6</v>
      </c>
      <c r="JI2516" s="1">
        <f t="shared" si="1312"/>
        <v>0.99982014174779654</v>
      </c>
      <c r="JJ2516" s="1">
        <f t="shared" si="1313"/>
        <v>6.7521998120861357E-6</v>
      </c>
      <c r="JK2516" s="1" t="str">
        <f t="shared" si="1314"/>
        <v/>
      </c>
      <c r="JL2516" s="1" t="str">
        <f t="shared" si="1315"/>
        <v/>
      </c>
      <c r="JM2516" s="1">
        <f t="shared" si="1316"/>
        <v>4.8252865273456288E-17</v>
      </c>
      <c r="JN2516" s="1" t="str">
        <f t="shared" si="1317"/>
        <v/>
      </c>
      <c r="JO2516" s="1" t="str">
        <f t="shared" si="1318"/>
        <v/>
      </c>
      <c r="JS2516" s="1">
        <v>1892</v>
      </c>
      <c r="JT2516" s="1">
        <f t="shared" si="1319"/>
        <v>35414.854409520936</v>
      </c>
      <c r="JU2516" s="1">
        <f t="shared" si="1320"/>
        <v>6.9140031581099306E-8</v>
      </c>
      <c r="JV2516" s="1">
        <f t="shared" si="1321"/>
        <v>0.99982014174779654</v>
      </c>
      <c r="JW2516" s="1">
        <f t="shared" si="1322"/>
        <v>6.9140031581099306E-8</v>
      </c>
      <c r="JX2516" s="1" t="str">
        <f t="shared" si="1323"/>
        <v/>
      </c>
      <c r="JY2516" s="1" t="str">
        <f t="shared" si="1324"/>
        <v/>
      </c>
      <c r="JZ2516" s="1">
        <f t="shared" si="1325"/>
        <v>1.1914124711964119E-8</v>
      </c>
      <c r="KA2516" s="1" t="str">
        <f t="shared" si="1326"/>
        <v/>
      </c>
      <c r="KB2516" s="1" t="str">
        <f t="shared" si="1327"/>
        <v/>
      </c>
      <c r="KE2516" s="1">
        <f t="shared" si="1290"/>
        <v>12.140799999999707</v>
      </c>
      <c r="KF2516" s="151">
        <f t="shared" si="1291"/>
        <v>9.6022626917860052E-2</v>
      </c>
      <c r="KG2516" s="1">
        <f t="shared" si="1292"/>
        <v>2.0177489713259222E-4</v>
      </c>
      <c r="KH2516" s="1" t="str">
        <f t="shared" si="1288"/>
        <v/>
      </c>
      <c r="KI2516" s="132" t="str">
        <f t="shared" si="1289"/>
        <v/>
      </c>
    </row>
    <row r="2517" spans="237:295" ht="20.100000000000001" customHeight="1" x14ac:dyDescent="0.25">
      <c r="IC2517" s="1">
        <v>1893</v>
      </c>
      <c r="ID2517" s="1">
        <f t="shared" si="1293"/>
        <v>62315.905413543151</v>
      </c>
      <c r="IE2517" s="1">
        <f t="shared" si="1294"/>
        <v>3.877939275502384E-8</v>
      </c>
      <c r="IF2517" s="1">
        <f t="shared" si="1295"/>
        <v>0.99982286729423753</v>
      </c>
      <c r="IG2517" s="1">
        <f t="shared" si="1296"/>
        <v>3.877939275502384E-8</v>
      </c>
      <c r="IH2517" s="1" t="str">
        <f t="shared" si="1297"/>
        <v/>
      </c>
      <c r="II2517" s="1" t="str">
        <f t="shared" si="1298"/>
        <v/>
      </c>
      <c r="IL2517" s="1">
        <f t="shared" si="1299"/>
        <v>1.2837736283097402E-9</v>
      </c>
      <c r="IM2517" s="1" t="str">
        <f t="shared" si="1300"/>
        <v/>
      </c>
      <c r="IN2517" s="1" t="str">
        <f t="shared" si="1301"/>
        <v/>
      </c>
      <c r="IS2517" s="1">
        <v>1893</v>
      </c>
      <c r="IT2517" s="1">
        <f t="shared" si="1302"/>
        <v>129.12526669970376</v>
      </c>
      <c r="IU2517" s="1">
        <f t="shared" si="1303"/>
        <v>1.8714950471597007E-5</v>
      </c>
      <c r="IV2517" s="1">
        <f t="shared" si="1304"/>
        <v>0.99982286729423753</v>
      </c>
      <c r="IW2517" s="1">
        <f t="shared" si="1305"/>
        <v>1.8714950471597007E-5</v>
      </c>
      <c r="IX2517" s="1" t="str">
        <f t="shared" si="1306"/>
        <v/>
      </c>
      <c r="IY2517" s="1" t="str">
        <f t="shared" si="1307"/>
        <v/>
      </c>
      <c r="IZ2517" s="1">
        <f t="shared" si="1308"/>
        <v>1.1726333233538257E-4</v>
      </c>
      <c r="JA2517" s="1" t="str">
        <f t="shared" si="1309"/>
        <v/>
      </c>
      <c r="JB2517" s="1" t="str">
        <f t="shared" si="1310"/>
        <v/>
      </c>
      <c r="JF2517" s="1">
        <v>1893</v>
      </c>
      <c r="JG2517" s="1">
        <f t="shared" si="1328"/>
        <v>363.0415671977965</v>
      </c>
      <c r="JH2517" s="1">
        <f t="shared" si="1311"/>
        <v>6.6564635823095134E-6</v>
      </c>
      <c r="JI2517" s="1">
        <f t="shared" si="1312"/>
        <v>0.99982286729423753</v>
      </c>
      <c r="JJ2517" s="1">
        <f t="shared" si="1313"/>
        <v>6.6564635823095134E-6</v>
      </c>
      <c r="JK2517" s="1" t="str">
        <f t="shared" si="1314"/>
        <v/>
      </c>
      <c r="JL2517" s="1" t="str">
        <f t="shared" si="1315"/>
        <v/>
      </c>
      <c r="JM2517" s="1">
        <f t="shared" si="1316"/>
        <v>4.982227033750975E-17</v>
      </c>
      <c r="JN2517" s="1" t="str">
        <f t="shared" si="1317"/>
        <v/>
      </c>
      <c r="JO2517" s="1" t="str">
        <f t="shared" si="1318"/>
        <v/>
      </c>
      <c r="JS2517" s="1">
        <v>1893</v>
      </c>
      <c r="JT2517" s="1">
        <f t="shared" si="1319"/>
        <v>35454.557161101126</v>
      </c>
      <c r="JU2517" s="1">
        <f t="shared" si="1320"/>
        <v>6.8159727956440009E-8</v>
      </c>
      <c r="JV2517" s="1">
        <f t="shared" si="1321"/>
        <v>0.99982286729423753</v>
      </c>
      <c r="JW2517" s="1">
        <f t="shared" si="1322"/>
        <v>6.8159727956440009E-8</v>
      </c>
      <c r="JX2517" s="1" t="str">
        <f t="shared" si="1323"/>
        <v/>
      </c>
      <c r="JY2517" s="1" t="str">
        <f t="shared" si="1324"/>
        <v/>
      </c>
      <c r="JZ2517" s="1">
        <f t="shared" si="1325"/>
        <v>1.1723476856536213E-8</v>
      </c>
      <c r="KA2517" s="1" t="str">
        <f t="shared" si="1326"/>
        <v/>
      </c>
      <c r="KB2517" s="1" t="str">
        <f t="shared" si="1327"/>
        <v/>
      </c>
      <c r="KE2517" s="1">
        <f t="shared" si="1290"/>
        <v>12.147199999999707</v>
      </c>
      <c r="KF2517" s="151">
        <f t="shared" si="1291"/>
        <v>9.5820852020727459E-2</v>
      </c>
      <c r="KG2517" s="1">
        <f t="shared" si="1292"/>
        <v>2.0139534796707881E-4</v>
      </c>
      <c r="KH2517" s="1" t="str">
        <f t="shared" si="1288"/>
        <v/>
      </c>
      <c r="KI2517" s="132" t="str">
        <f t="shared" si="1289"/>
        <v/>
      </c>
    </row>
    <row r="2518" spans="237:295" ht="20.100000000000001" customHeight="1" x14ac:dyDescent="0.25">
      <c r="IC2518" s="1">
        <v>1894</v>
      </c>
      <c r="ID2518" s="1">
        <f t="shared" si="1293"/>
        <v>62385.688062382527</v>
      </c>
      <c r="IE2518" s="1">
        <f t="shared" si="1294"/>
        <v>3.8228946520664866E-8</v>
      </c>
      <c r="IF2518" s="1">
        <f t="shared" si="1295"/>
        <v>0.99982555417500785</v>
      </c>
      <c r="IG2518" s="1">
        <f t="shared" si="1296"/>
        <v>3.8228946520664866E-8</v>
      </c>
      <c r="IH2518" s="1" t="str">
        <f t="shared" si="1297"/>
        <v/>
      </c>
      <c r="II2518" s="1" t="str">
        <f t="shared" si="1298"/>
        <v/>
      </c>
      <c r="IL2518" s="1">
        <f t="shared" si="1299"/>
        <v>1.3066851433398096E-9</v>
      </c>
      <c r="IM2518" s="1" t="str">
        <f t="shared" si="1300"/>
        <v/>
      </c>
      <c r="IN2518" s="1" t="str">
        <f t="shared" si="1301"/>
        <v/>
      </c>
      <c r="IS2518" s="1">
        <v>1894</v>
      </c>
      <c r="IT2518" s="1">
        <f t="shared" si="1302"/>
        <v>129.26986386286134</v>
      </c>
      <c r="IU2518" s="1">
        <f t="shared" si="1303"/>
        <v>1.8449304898486018E-5</v>
      </c>
      <c r="IV2518" s="1">
        <f t="shared" si="1304"/>
        <v>0.99982555417500785</v>
      </c>
      <c r="IW2518" s="1">
        <f t="shared" si="1305"/>
        <v>1.8449304898486018E-5</v>
      </c>
      <c r="IX2518" s="1" t="str">
        <f t="shared" si="1306"/>
        <v/>
      </c>
      <c r="IY2518" s="1" t="str">
        <f t="shared" si="1307"/>
        <v/>
      </c>
      <c r="IZ2518" s="1">
        <f t="shared" si="1308"/>
        <v>1.1868504300882397E-4</v>
      </c>
      <c r="JA2518" s="1" t="str">
        <f t="shared" si="1309"/>
        <v/>
      </c>
      <c r="JB2518" s="1" t="str">
        <f t="shared" si="1310"/>
        <v/>
      </c>
      <c r="JF2518" s="1">
        <v>1894</v>
      </c>
      <c r="JG2518" s="1">
        <f t="shared" si="1328"/>
        <v>363.44810870641658</v>
      </c>
      <c r="JH2518" s="1">
        <f t="shared" si="1311"/>
        <v>6.561979758486515E-6</v>
      </c>
      <c r="JI2518" s="1">
        <f t="shared" si="1312"/>
        <v>0.99982555417500785</v>
      </c>
      <c r="JJ2518" s="1">
        <f t="shared" si="1313"/>
        <v>6.561979758486515E-6</v>
      </c>
      <c r="JK2518" s="1" t="str">
        <f t="shared" si="1314"/>
        <v/>
      </c>
      <c r="JL2518" s="1" t="str">
        <f t="shared" si="1315"/>
        <v/>
      </c>
      <c r="JM2518" s="1">
        <f t="shared" si="1316"/>
        <v>5.1441896594048619E-17</v>
      </c>
      <c r="JN2518" s="1" t="str">
        <f t="shared" si="1317"/>
        <v/>
      </c>
      <c r="JO2518" s="1" t="str">
        <f t="shared" si="1318"/>
        <v/>
      </c>
      <c r="JS2518" s="1">
        <v>1894</v>
      </c>
      <c r="JT2518" s="1">
        <f t="shared" si="1319"/>
        <v>35494.2599126813</v>
      </c>
      <c r="JU2518" s="1">
        <f t="shared" si="1320"/>
        <v>6.7192248506064013E-8</v>
      </c>
      <c r="JV2518" s="1">
        <f t="shared" si="1321"/>
        <v>0.99982555417500785</v>
      </c>
      <c r="JW2518" s="1">
        <f t="shared" si="1322"/>
        <v>6.7192248506064013E-8</v>
      </c>
      <c r="JX2518" s="1" t="str">
        <f t="shared" si="1323"/>
        <v/>
      </c>
      <c r="JY2518" s="1" t="str">
        <f t="shared" si="1324"/>
        <v/>
      </c>
      <c r="JZ2518" s="1">
        <f t="shared" si="1325"/>
        <v>1.1535695143997024E-8</v>
      </c>
      <c r="KA2518" s="1" t="str">
        <f t="shared" si="1326"/>
        <v/>
      </c>
      <c r="KB2518" s="1" t="str">
        <f t="shared" si="1327"/>
        <v/>
      </c>
      <c r="KE2518" s="1">
        <f t="shared" si="1290"/>
        <v>12.153599999999706</v>
      </c>
      <c r="KF2518" s="151">
        <f t="shared" si="1291"/>
        <v>9.5619456672760381E-2</v>
      </c>
      <c r="KG2518" s="1">
        <f t="shared" si="1292"/>
        <v>2.0101637332531341E-4</v>
      </c>
      <c r="KH2518" s="1" t="str">
        <f t="shared" si="1288"/>
        <v/>
      </c>
      <c r="KI2518" s="132" t="str">
        <f t="shared" si="1289"/>
        <v/>
      </c>
    </row>
    <row r="2519" spans="237:295" ht="20.100000000000001" customHeight="1" x14ac:dyDescent="0.25">
      <c r="IC2519" s="1">
        <v>1895</v>
      </c>
      <c r="ID2519" s="1">
        <f t="shared" si="1293"/>
        <v>62455.470711221875</v>
      </c>
      <c r="IE2519" s="1">
        <f t="shared" si="1294"/>
        <v>3.7685710507675825E-8</v>
      </c>
      <c r="IF2519" s="1">
        <f t="shared" si="1295"/>
        <v>0.99982820289625407</v>
      </c>
      <c r="IG2519" s="1">
        <f t="shared" si="1296"/>
        <v>3.7685710507675825E-8</v>
      </c>
      <c r="IH2519" s="1" t="str">
        <f t="shared" si="1297"/>
        <v/>
      </c>
      <c r="II2519" s="1" t="str">
        <f t="shared" si="1298"/>
        <v/>
      </c>
      <c r="IL2519" s="1">
        <f t="shared" si="1299"/>
        <v>1.3299842803863403E-9</v>
      </c>
      <c r="IM2519" s="1" t="str">
        <f t="shared" si="1300"/>
        <v/>
      </c>
      <c r="IN2519" s="1" t="str">
        <f t="shared" si="1301"/>
        <v/>
      </c>
      <c r="IS2519" s="1">
        <v>1895</v>
      </c>
      <c r="IT2519" s="1">
        <f t="shared" si="1302"/>
        <v>129.41446102601893</v>
      </c>
      <c r="IU2519" s="1">
        <f t="shared" si="1303"/>
        <v>1.8187138981095228E-5</v>
      </c>
      <c r="IV2519" s="1">
        <f t="shared" si="1304"/>
        <v>0.99982820289625407</v>
      </c>
      <c r="IW2519" s="1">
        <f t="shared" si="1305"/>
        <v>1.8187138981095228E-5</v>
      </c>
      <c r="IX2519" s="1" t="str">
        <f t="shared" si="1306"/>
        <v/>
      </c>
      <c r="IY2519" s="1" t="str">
        <f t="shared" si="1307"/>
        <v/>
      </c>
      <c r="IZ2519" s="1">
        <f t="shared" si="1308"/>
        <v>1.2012206865562712E-4</v>
      </c>
      <c r="JA2519" s="1" t="str">
        <f t="shared" si="1309"/>
        <v/>
      </c>
      <c r="JB2519" s="1" t="str">
        <f t="shared" si="1310"/>
        <v/>
      </c>
      <c r="JF2519" s="1">
        <v>1895</v>
      </c>
      <c r="JG2519" s="1">
        <f t="shared" si="1328"/>
        <v>363.85465021503677</v>
      </c>
      <c r="JH2519" s="1">
        <f t="shared" si="1311"/>
        <v>6.4687335655947409E-6</v>
      </c>
      <c r="JI2519" s="1">
        <f t="shared" si="1312"/>
        <v>0.99982820289625407</v>
      </c>
      <c r="JJ2519" s="1">
        <f t="shared" si="1313"/>
        <v>6.4687335655947409E-6</v>
      </c>
      <c r="JK2519" s="1" t="str">
        <f t="shared" si="1314"/>
        <v/>
      </c>
      <c r="JL2519" s="1" t="str">
        <f t="shared" si="1315"/>
        <v/>
      </c>
      <c r="JM2519" s="1">
        <f t="shared" si="1316"/>
        <v>5.3113323967487591E-17</v>
      </c>
      <c r="JN2519" s="1" t="str">
        <f t="shared" si="1317"/>
        <v/>
      </c>
      <c r="JO2519" s="1" t="str">
        <f t="shared" si="1318"/>
        <v/>
      </c>
      <c r="JS2519" s="1">
        <v>1895</v>
      </c>
      <c r="JT2519" s="1">
        <f t="shared" si="1319"/>
        <v>35533.962664261475</v>
      </c>
      <c r="JU2519" s="1">
        <f t="shared" si="1320"/>
        <v>6.6237441939200771E-8</v>
      </c>
      <c r="JV2519" s="1">
        <f t="shared" si="1321"/>
        <v>0.99982820289625407</v>
      </c>
      <c r="JW2519" s="1">
        <f t="shared" si="1322"/>
        <v>6.6237441939200771E-8</v>
      </c>
      <c r="JX2519" s="1" t="str">
        <f t="shared" si="1323"/>
        <v/>
      </c>
      <c r="JY2519" s="1" t="str">
        <f t="shared" si="1324"/>
        <v/>
      </c>
      <c r="JZ2519" s="1">
        <f t="shared" si="1325"/>
        <v>1.1350739626519516E-8</v>
      </c>
      <c r="KA2519" s="1" t="str">
        <f t="shared" si="1326"/>
        <v/>
      </c>
      <c r="KB2519" s="1" t="str">
        <f t="shared" si="1327"/>
        <v/>
      </c>
      <c r="KE2519" s="1">
        <f t="shared" si="1290"/>
        <v>12.159999999999705</v>
      </c>
      <c r="KF2519" s="151">
        <f t="shared" si="1291"/>
        <v>9.5418440299435067E-2</v>
      </c>
      <c r="KG2519" s="1">
        <f t="shared" si="1292"/>
        <v>2.0063797279776252E-4</v>
      </c>
      <c r="KH2519" s="1" t="str">
        <f t="shared" si="1288"/>
        <v/>
      </c>
      <c r="KI2519" s="132" t="str">
        <f t="shared" si="1289"/>
        <v/>
      </c>
    </row>
    <row r="2520" spans="237:295" ht="20.100000000000001" customHeight="1" x14ac:dyDescent="0.25">
      <c r="IC2520" s="1">
        <v>1896</v>
      </c>
      <c r="ID2520" s="1">
        <f t="shared" si="1293"/>
        <v>62525.253360061222</v>
      </c>
      <c r="IE2520" s="1">
        <f t="shared" si="1294"/>
        <v>3.7149599518208596E-8</v>
      </c>
      <c r="IF2520" s="1">
        <f t="shared" si="1295"/>
        <v>0.99983081395814677</v>
      </c>
      <c r="IG2520" s="1">
        <f t="shared" si="1296"/>
        <v>3.7149599518208596E-8</v>
      </c>
      <c r="IH2520" s="1" t="str">
        <f t="shared" si="1297"/>
        <v/>
      </c>
      <c r="II2520" s="1" t="str">
        <f t="shared" si="1298"/>
        <v/>
      </c>
      <c r="IL2520" s="1">
        <f t="shared" si="1299"/>
        <v>1.3536771988156115E-9</v>
      </c>
      <c r="IM2520" s="1" t="str">
        <f t="shared" si="1300"/>
        <v/>
      </c>
      <c r="IN2520" s="1" t="str">
        <f t="shared" si="1301"/>
        <v/>
      </c>
      <c r="IS2520" s="1">
        <v>1896</v>
      </c>
      <c r="IT2520" s="1">
        <f t="shared" si="1302"/>
        <v>129.55905818917645</v>
      </c>
      <c r="IU2520" s="1">
        <f t="shared" si="1303"/>
        <v>1.7928411602909103E-5</v>
      </c>
      <c r="IV2520" s="1">
        <f t="shared" si="1304"/>
        <v>0.99983081395814677</v>
      </c>
      <c r="IW2520" s="1">
        <f t="shared" si="1305"/>
        <v>1.7928411602909103E-5</v>
      </c>
      <c r="IX2520" s="1" t="str">
        <f t="shared" si="1306"/>
        <v/>
      </c>
      <c r="IY2520" s="1" t="str">
        <f t="shared" si="1307"/>
        <v/>
      </c>
      <c r="IZ2520" s="1">
        <f t="shared" si="1308"/>
        <v>1.2157454844499036E-4</v>
      </c>
      <c r="JA2520" s="1" t="str">
        <f t="shared" si="1309"/>
        <v/>
      </c>
      <c r="JB2520" s="1" t="str">
        <f t="shared" si="1310"/>
        <v/>
      </c>
      <c r="JF2520" s="1">
        <v>1896</v>
      </c>
      <c r="JG2520" s="1">
        <f t="shared" si="1328"/>
        <v>364.26119172365696</v>
      </c>
      <c r="JH2520" s="1">
        <f t="shared" si="1311"/>
        <v>6.3767103794657334E-6</v>
      </c>
      <c r="JI2520" s="1">
        <f t="shared" si="1312"/>
        <v>0.99983081395814677</v>
      </c>
      <c r="JJ2520" s="1">
        <f t="shared" si="1313"/>
        <v>6.3767103794657334E-6</v>
      </c>
      <c r="JK2520" s="1" t="str">
        <f t="shared" si="1314"/>
        <v/>
      </c>
      <c r="JL2520" s="1" t="str">
        <f t="shared" si="1315"/>
        <v/>
      </c>
      <c r="JM2520" s="1">
        <f t="shared" si="1316"/>
        <v>5.4838181202670159E-17</v>
      </c>
      <c r="JN2520" s="1" t="str">
        <f t="shared" si="1317"/>
        <v/>
      </c>
      <c r="JO2520" s="1" t="str">
        <f t="shared" si="1318"/>
        <v/>
      </c>
      <c r="JS2520" s="1">
        <v>1896</v>
      </c>
      <c r="JT2520" s="1">
        <f t="shared" si="1319"/>
        <v>35573.665415841664</v>
      </c>
      <c r="JU2520" s="1">
        <f t="shared" si="1320"/>
        <v>6.5295158509767146E-8</v>
      </c>
      <c r="JV2520" s="1">
        <f t="shared" si="1321"/>
        <v>0.99983081395814677</v>
      </c>
      <c r="JW2520" s="1">
        <f t="shared" si="1322"/>
        <v>6.5295158509767146E-8</v>
      </c>
      <c r="JX2520" s="1" t="str">
        <f t="shared" si="1323"/>
        <v/>
      </c>
      <c r="JY2520" s="1" t="str">
        <f t="shared" si="1324"/>
        <v/>
      </c>
      <c r="JZ2520" s="1">
        <f t="shared" si="1325"/>
        <v>1.1168570861889899E-8</v>
      </c>
      <c r="KA2520" s="1" t="str">
        <f t="shared" si="1326"/>
        <v/>
      </c>
      <c r="KB2520" s="1" t="str">
        <f t="shared" si="1327"/>
        <v/>
      </c>
      <c r="KE2520" s="1">
        <f t="shared" si="1290"/>
        <v>12.166399999999705</v>
      </c>
      <c r="KF2520" s="151">
        <f t="shared" si="1291"/>
        <v>9.5217802326637305E-2</v>
      </c>
      <c r="KG2520" s="1">
        <f t="shared" si="1292"/>
        <v>2.002601459738379E-4</v>
      </c>
      <c r="KH2520" s="1" t="str">
        <f t="shared" si="1288"/>
        <v/>
      </c>
      <c r="KI2520" s="132" t="str">
        <f t="shared" si="1289"/>
        <v/>
      </c>
    </row>
    <row r="2521" spans="237:295" ht="20.100000000000001" customHeight="1" x14ac:dyDescent="0.25">
      <c r="IC2521" s="1">
        <v>1897</v>
      </c>
      <c r="ID2521" s="1">
        <f t="shared" si="1293"/>
        <v>62595.03600890057</v>
      </c>
      <c r="IE2521" s="1">
        <f t="shared" si="1294"/>
        <v>3.6620529226188587E-8</v>
      </c>
      <c r="IF2521" s="1">
        <f t="shared" si="1295"/>
        <v>0.99983338785494169</v>
      </c>
      <c r="IG2521" s="1">
        <f t="shared" si="1296"/>
        <v>3.6620529226188587E-8</v>
      </c>
      <c r="IH2521" s="1" t="str">
        <f t="shared" si="1297"/>
        <v/>
      </c>
      <c r="II2521" s="1" t="str">
        <f t="shared" si="1298"/>
        <v/>
      </c>
      <c r="IL2521" s="1">
        <f t="shared" si="1299"/>
        <v>1.3777701486999572E-9</v>
      </c>
      <c r="IM2521" s="1" t="str">
        <f t="shared" si="1300"/>
        <v/>
      </c>
      <c r="IN2521" s="1" t="str">
        <f t="shared" si="1301"/>
        <v/>
      </c>
      <c r="IS2521" s="1">
        <v>1897</v>
      </c>
      <c r="IT2521" s="1">
        <f t="shared" si="1302"/>
        <v>129.70365535233404</v>
      </c>
      <c r="IU2521" s="1">
        <f t="shared" si="1303"/>
        <v>1.7673082068130139E-5</v>
      </c>
      <c r="IV2521" s="1">
        <f t="shared" si="1304"/>
        <v>0.99983338785494169</v>
      </c>
      <c r="IW2521" s="1">
        <f t="shared" si="1305"/>
        <v>1.7673082068130139E-5</v>
      </c>
      <c r="IX2521" s="1" t="str">
        <f t="shared" si="1306"/>
        <v/>
      </c>
      <c r="IY2521" s="1" t="str">
        <f t="shared" si="1307"/>
        <v/>
      </c>
      <c r="IZ2521" s="1">
        <f t="shared" si="1308"/>
        <v>1.2304262248375464E-4</v>
      </c>
      <c r="JA2521" s="1" t="str">
        <f t="shared" si="1309"/>
        <v/>
      </c>
      <c r="JB2521" s="1" t="str">
        <f t="shared" si="1310"/>
        <v/>
      </c>
      <c r="JF2521" s="1">
        <v>1897</v>
      </c>
      <c r="JG2521" s="1">
        <f t="shared" si="1328"/>
        <v>364.66773323227704</v>
      </c>
      <c r="JH2521" s="1">
        <f t="shared" si="1311"/>
        <v>6.285895725570557E-6</v>
      </c>
      <c r="JI2521" s="1">
        <f t="shared" si="1312"/>
        <v>0.99983338785494169</v>
      </c>
      <c r="JJ2521" s="1">
        <f t="shared" si="1313"/>
        <v>6.285895725570557E-6</v>
      </c>
      <c r="JK2521" s="1" t="str">
        <f t="shared" si="1314"/>
        <v/>
      </c>
      <c r="JL2521" s="1" t="str">
        <f t="shared" si="1315"/>
        <v/>
      </c>
      <c r="JM2521" s="1">
        <f t="shared" si="1316"/>
        <v>5.6618147345187043E-17</v>
      </c>
      <c r="JN2521" s="1" t="str">
        <f t="shared" si="1317"/>
        <v/>
      </c>
      <c r="JO2521" s="1" t="str">
        <f t="shared" si="1318"/>
        <v/>
      </c>
      <c r="JS2521" s="1">
        <v>1897</v>
      </c>
      <c r="JT2521" s="1">
        <f t="shared" si="1319"/>
        <v>35613.368167421839</v>
      </c>
      <c r="JU2521" s="1">
        <f t="shared" si="1320"/>
        <v>6.4365250003934641E-8</v>
      </c>
      <c r="JV2521" s="1">
        <f t="shared" si="1321"/>
        <v>0.99983338785494169</v>
      </c>
      <c r="JW2521" s="1">
        <f t="shared" si="1322"/>
        <v>6.4365250003934641E-8</v>
      </c>
      <c r="JX2521" s="1" t="str">
        <f t="shared" si="1323"/>
        <v/>
      </c>
      <c r="JY2521" s="1" t="str">
        <f t="shared" si="1324"/>
        <v/>
      </c>
      <c r="JZ2521" s="1">
        <f t="shared" si="1325"/>
        <v>1.0989149907905125E-8</v>
      </c>
      <c r="KA2521" s="1" t="str">
        <f t="shared" si="1326"/>
        <v/>
      </c>
      <c r="KB2521" s="1" t="str">
        <f t="shared" si="1327"/>
        <v/>
      </c>
      <c r="KE2521" s="1">
        <f t="shared" si="1290"/>
        <v>12.172799999999704</v>
      </c>
      <c r="KF2521" s="151">
        <f t="shared" si="1291"/>
        <v>9.5017542180663467E-2</v>
      </c>
      <c r="KG2521" s="1">
        <f t="shared" si="1292"/>
        <v>1.9988289244098068E-4</v>
      </c>
      <c r="KH2521" s="1" t="str">
        <f t="shared" si="1288"/>
        <v/>
      </c>
      <c r="KI2521" s="132" t="str">
        <f t="shared" si="1289"/>
        <v/>
      </c>
    </row>
    <row r="2522" spans="237:295" ht="20.100000000000001" customHeight="1" x14ac:dyDescent="0.25">
      <c r="IC2522" s="1">
        <v>1898</v>
      </c>
      <c r="ID2522" s="1">
        <f t="shared" si="1293"/>
        <v>62664.818657739917</v>
      </c>
      <c r="IE2522" s="1">
        <f t="shared" si="1294"/>
        <v>3.6098416170271606E-8</v>
      </c>
      <c r="IF2522" s="1">
        <f t="shared" si="1295"/>
        <v>0.99983592507504016</v>
      </c>
      <c r="IG2522" s="1">
        <f t="shared" si="1296"/>
        <v>3.6098416170271606E-8</v>
      </c>
      <c r="IH2522" s="1" t="str">
        <f t="shared" si="1297"/>
        <v/>
      </c>
      <c r="II2522" s="1" t="str">
        <f t="shared" si="1298"/>
        <v/>
      </c>
      <c r="IL2522" s="1">
        <f t="shared" si="1299"/>
        <v>1.4022694720301011E-9</v>
      </c>
      <c r="IM2522" s="1" t="str">
        <f t="shared" si="1300"/>
        <v/>
      </c>
      <c r="IN2522" s="1" t="str">
        <f t="shared" si="1301"/>
        <v/>
      </c>
      <c r="IS2522" s="1">
        <v>1898</v>
      </c>
      <c r="IT2522" s="1">
        <f t="shared" si="1302"/>
        <v>129.84825251549157</v>
      </c>
      <c r="IU2522" s="1">
        <f t="shared" si="1303"/>
        <v>1.7421110098280436E-5</v>
      </c>
      <c r="IV2522" s="1">
        <f t="shared" si="1304"/>
        <v>0.99983592507504016</v>
      </c>
      <c r="IW2522" s="1">
        <f t="shared" si="1305"/>
        <v>1.7421110098280436E-5</v>
      </c>
      <c r="IX2522" s="1" t="str">
        <f t="shared" si="1306"/>
        <v/>
      </c>
      <c r="IY2522" s="1" t="str">
        <f t="shared" si="1307"/>
        <v/>
      </c>
      <c r="IZ2522" s="1">
        <f t="shared" si="1308"/>
        <v>1.2452643181871674E-4</v>
      </c>
      <c r="JA2522" s="1" t="str">
        <f t="shared" si="1309"/>
        <v/>
      </c>
      <c r="JB2522" s="1" t="str">
        <f t="shared" si="1310"/>
        <v/>
      </c>
      <c r="JF2522" s="1">
        <v>1898</v>
      </c>
      <c r="JG2522" s="1">
        <f t="shared" si="1328"/>
        <v>365.07427474089724</v>
      </c>
      <c r="JH2522" s="1">
        <f t="shared" si="1311"/>
        <v>6.1962752778106998E-6</v>
      </c>
      <c r="JI2522" s="1">
        <f t="shared" si="1312"/>
        <v>0.99983592507504016</v>
      </c>
      <c r="JJ2522" s="1">
        <f t="shared" si="1313"/>
        <v>6.1962752778106998E-6</v>
      </c>
      <c r="JK2522" s="1" t="str">
        <f t="shared" si="1314"/>
        <v/>
      </c>
      <c r="JL2522" s="1" t="str">
        <f t="shared" si="1315"/>
        <v/>
      </c>
      <c r="JM2522" s="1">
        <f t="shared" si="1316"/>
        <v>5.8454953265697719E-17</v>
      </c>
      <c r="JN2522" s="1" t="str">
        <f t="shared" si="1317"/>
        <v/>
      </c>
      <c r="JO2522" s="1" t="str">
        <f t="shared" si="1318"/>
        <v/>
      </c>
      <c r="JS2522" s="1">
        <v>1898</v>
      </c>
      <c r="JT2522" s="1">
        <f t="shared" si="1319"/>
        <v>35653.070919002028</v>
      </c>
      <c r="JU2522" s="1">
        <f t="shared" si="1320"/>
        <v>6.3447569727746976E-8</v>
      </c>
      <c r="JV2522" s="1">
        <f t="shared" si="1321"/>
        <v>0.99983592507504016</v>
      </c>
      <c r="JW2522" s="1">
        <f t="shared" si="1322"/>
        <v>6.3447569727746976E-8</v>
      </c>
      <c r="JX2522" s="1" t="str">
        <f t="shared" si="1323"/>
        <v/>
      </c>
      <c r="JY2522" s="1" t="str">
        <f t="shared" si="1324"/>
        <v/>
      </c>
      <c r="JZ2522" s="1">
        <f t="shared" si="1325"/>
        <v>1.0812438316819874E-8</v>
      </c>
      <c r="KA2522" s="1" t="str">
        <f t="shared" si="1326"/>
        <v/>
      </c>
      <c r="KB2522" s="1" t="str">
        <f t="shared" si="1327"/>
        <v/>
      </c>
      <c r="KE2522" s="1">
        <f t="shared" si="1290"/>
        <v>12.179199999999703</v>
      </c>
      <c r="KF2522" s="151">
        <f t="shared" si="1291"/>
        <v>9.4817659288222486E-2</v>
      </c>
      <c r="KG2522" s="1">
        <f t="shared" si="1292"/>
        <v>1.9950621178538297E-4</v>
      </c>
      <c r="KH2522" s="1" t="str">
        <f t="shared" si="1288"/>
        <v/>
      </c>
      <c r="KI2522" s="132" t="str">
        <f t="shared" si="1289"/>
        <v/>
      </c>
    </row>
    <row r="2523" spans="237:295" ht="20.100000000000001" customHeight="1" x14ac:dyDescent="0.25">
      <c r="IC2523" s="1">
        <v>1899</v>
      </c>
      <c r="ID2523" s="1">
        <f t="shared" si="1293"/>
        <v>62734.601306579294</v>
      </c>
      <c r="IE2523" s="1">
        <f t="shared" si="1294"/>
        <v>3.5583177746831678E-8</v>
      </c>
      <c r="IF2523" s="1">
        <f t="shared" si="1295"/>
        <v>0.99983842610104956</v>
      </c>
      <c r="IG2523" s="1">
        <f t="shared" si="1296"/>
        <v>3.5583177746831678E-8</v>
      </c>
      <c r="IH2523" s="1" t="str">
        <f t="shared" si="1297"/>
        <v/>
      </c>
      <c r="II2523" s="1" t="str">
        <f t="shared" si="1298"/>
        <v/>
      </c>
      <c r="IL2523" s="1">
        <f t="shared" si="1299"/>
        <v>1.4271816039416514E-9</v>
      </c>
      <c r="IM2523" s="1" t="str">
        <f t="shared" si="1300"/>
        <v/>
      </c>
      <c r="IN2523" s="1" t="str">
        <f t="shared" si="1301"/>
        <v/>
      </c>
      <c r="IS2523" s="1">
        <v>1899</v>
      </c>
      <c r="IT2523" s="1">
        <f t="shared" si="1302"/>
        <v>129.99284967864915</v>
      </c>
      <c r="IU2523" s="1">
        <f t="shared" si="1303"/>
        <v>1.7172455828816883E-5</v>
      </c>
      <c r="IV2523" s="1">
        <f t="shared" si="1304"/>
        <v>0.99983842610104956</v>
      </c>
      <c r="IW2523" s="1">
        <f t="shared" si="1305"/>
        <v>1.7172455828816883E-5</v>
      </c>
      <c r="IX2523" s="1" t="str">
        <f t="shared" si="1306"/>
        <v/>
      </c>
      <c r="IY2523" s="1" t="str">
        <f t="shared" si="1307"/>
        <v/>
      </c>
      <c r="IZ2523" s="1">
        <f t="shared" si="1308"/>
        <v>1.2602611843890297E-4</v>
      </c>
      <c r="JA2523" s="1" t="str">
        <f t="shared" si="1309"/>
        <v/>
      </c>
      <c r="JB2523" s="1" t="str">
        <f t="shared" si="1310"/>
        <v/>
      </c>
      <c r="JF2523" s="1">
        <v>1899</v>
      </c>
      <c r="JG2523" s="1">
        <f t="shared" si="1328"/>
        <v>365.48081624951743</v>
      </c>
      <c r="JH2523" s="1">
        <f t="shared" si="1311"/>
        <v>6.1078348573147014E-6</v>
      </c>
      <c r="JI2523" s="1">
        <f t="shared" si="1312"/>
        <v>0.99983842610104956</v>
      </c>
      <c r="JJ2523" s="1">
        <f t="shared" si="1313"/>
        <v>6.1078348573147014E-6</v>
      </c>
      <c r="JK2523" s="1" t="str">
        <f t="shared" si="1314"/>
        <v/>
      </c>
      <c r="JL2523" s="1" t="str">
        <f t="shared" si="1315"/>
        <v/>
      </c>
      <c r="JM2523" s="1">
        <f t="shared" si="1316"/>
        <v>6.0350383229517046E-17</v>
      </c>
      <c r="JN2523" s="1" t="str">
        <f t="shared" si="1317"/>
        <v/>
      </c>
      <c r="JO2523" s="1" t="str">
        <f t="shared" si="1318"/>
        <v/>
      </c>
      <c r="JS2523" s="1">
        <v>1899</v>
      </c>
      <c r="JT2523" s="1">
        <f t="shared" si="1319"/>
        <v>35692.773670582203</v>
      </c>
      <c r="JU2523" s="1">
        <f t="shared" si="1320"/>
        <v>6.2541972494798925E-8</v>
      </c>
      <c r="JV2523" s="1">
        <f t="shared" si="1321"/>
        <v>0.99983842610104956</v>
      </c>
      <c r="JW2523" s="1">
        <f t="shared" si="1322"/>
        <v>6.2541972494798925E-8</v>
      </c>
      <c r="JX2523" s="1" t="str">
        <f t="shared" si="1323"/>
        <v/>
      </c>
      <c r="JY2523" s="1" t="str">
        <f t="shared" si="1324"/>
        <v/>
      </c>
      <c r="JZ2523" s="1">
        <f t="shared" si="1325"/>
        <v>1.0638398129844771E-8</v>
      </c>
      <c r="KA2523" s="1" t="str">
        <f t="shared" si="1326"/>
        <v/>
      </c>
      <c r="KB2523" s="1" t="str">
        <f t="shared" si="1327"/>
        <v/>
      </c>
      <c r="KE2523" s="1">
        <f t="shared" si="1290"/>
        <v>12.185599999999702</v>
      </c>
      <c r="KF2523" s="151">
        <f t="shared" si="1291"/>
        <v>9.4618153076437103E-2</v>
      </c>
      <c r="KG2523" s="1">
        <f t="shared" si="1292"/>
        <v>1.9913010359187688E-4</v>
      </c>
      <c r="KH2523" s="1" t="str">
        <f t="shared" si="1288"/>
        <v/>
      </c>
      <c r="KI2523" s="132" t="str">
        <f t="shared" si="1289"/>
        <v/>
      </c>
    </row>
    <row r="2524" spans="237:295" ht="20.100000000000001" customHeight="1" x14ac:dyDescent="0.25">
      <c r="IC2524" s="1">
        <v>1900</v>
      </c>
      <c r="ID2524" s="1">
        <f t="shared" si="1293"/>
        <v>62804.383955418642</v>
      </c>
      <c r="IE2524" s="1">
        <f t="shared" si="1294"/>
        <v>3.5074732202982117E-8</v>
      </c>
      <c r="IF2524" s="1">
        <f t="shared" si="1295"/>
        <v>0.99984089140984245</v>
      </c>
      <c r="IG2524" s="1">
        <f t="shared" si="1296"/>
        <v>3.5074732202982117E-8</v>
      </c>
      <c r="IH2524" s="1" t="str">
        <f t="shared" si="1297"/>
        <v/>
      </c>
      <c r="II2524" s="1" t="str">
        <f t="shared" si="1298"/>
        <v/>
      </c>
      <c r="IL2524" s="1">
        <f t="shared" si="1299"/>
        <v>1.4525130739558451E-9</v>
      </c>
      <c r="IM2524" s="1" t="str">
        <f t="shared" si="1300"/>
        <v/>
      </c>
      <c r="IN2524" s="1" t="str">
        <f t="shared" si="1301"/>
        <v/>
      </c>
      <c r="IS2524" s="1">
        <v>1900</v>
      </c>
      <c r="IT2524" s="1">
        <f t="shared" si="1302"/>
        <v>130.13744684180674</v>
      </c>
      <c r="IU2524" s="1">
        <f t="shared" si="1303"/>
        <v>1.6927079805763559E-5</v>
      </c>
      <c r="IV2524" s="1">
        <f t="shared" si="1304"/>
        <v>0.99984089140984245</v>
      </c>
      <c r="IW2524" s="1">
        <f t="shared" si="1305"/>
        <v>1.6927079805763559E-5</v>
      </c>
      <c r="IX2524" s="1" t="str">
        <f t="shared" si="1306"/>
        <v/>
      </c>
      <c r="IY2524" s="1" t="str">
        <f t="shared" si="1307"/>
        <v/>
      </c>
      <c r="IZ2524" s="1">
        <f t="shared" si="1308"/>
        <v>1.275418252777863E-4</v>
      </c>
      <c r="JA2524" s="1" t="str">
        <f t="shared" si="1309"/>
        <v/>
      </c>
      <c r="JB2524" s="1" t="str">
        <f t="shared" si="1310"/>
        <v/>
      </c>
      <c r="JF2524" s="1">
        <v>1900</v>
      </c>
      <c r="JG2524" s="1">
        <f t="shared" si="1328"/>
        <v>365.88735775813751</v>
      </c>
      <c r="JH2524" s="1">
        <f t="shared" si="1311"/>
        <v>6.0205604312399515E-6</v>
      </c>
      <c r="JI2524" s="1">
        <f t="shared" si="1312"/>
        <v>0.99984089140984245</v>
      </c>
      <c r="JJ2524" s="1">
        <f t="shared" si="1313"/>
        <v>6.0205604312399515E-6</v>
      </c>
      <c r="JK2524" s="1" t="str">
        <f t="shared" si="1314"/>
        <v/>
      </c>
      <c r="JL2524" s="1" t="str">
        <f t="shared" si="1315"/>
        <v/>
      </c>
      <c r="JM2524" s="1">
        <f t="shared" si="1316"/>
        <v>6.2306276512805116E-17</v>
      </c>
      <c r="JN2524" s="1" t="str">
        <f t="shared" si="1317"/>
        <v/>
      </c>
      <c r="JO2524" s="1" t="str">
        <f t="shared" si="1318"/>
        <v/>
      </c>
      <c r="JS2524" s="1">
        <v>1900</v>
      </c>
      <c r="JT2524" s="1">
        <f t="shared" si="1319"/>
        <v>35732.476422162377</v>
      </c>
      <c r="JU2524" s="1">
        <f t="shared" si="1320"/>
        <v>6.164831461396594E-8</v>
      </c>
      <c r="JV2524" s="1">
        <f t="shared" si="1321"/>
        <v>0.99984089140984245</v>
      </c>
      <c r="JW2524" s="1">
        <f t="shared" si="1322"/>
        <v>6.164831461396594E-8</v>
      </c>
      <c r="JX2524" s="1" t="str">
        <f t="shared" si="1323"/>
        <v/>
      </c>
      <c r="JY2524" s="1" t="str">
        <f t="shared" si="1324"/>
        <v/>
      </c>
      <c r="JZ2524" s="1">
        <f t="shared" si="1325"/>
        <v>1.0466991871692947E-8</v>
      </c>
      <c r="KA2524" s="1" t="str">
        <f t="shared" si="1326"/>
        <v/>
      </c>
      <c r="KB2524" s="1" t="str">
        <f t="shared" si="1327"/>
        <v/>
      </c>
      <c r="KE2524" s="1">
        <f t="shared" si="1290"/>
        <v>12.191999999999702</v>
      </c>
      <c r="KF2524" s="151">
        <f t="shared" si="1291"/>
        <v>9.4419022972845226E-2</v>
      </c>
      <c r="KG2524" s="1">
        <f t="shared" si="1292"/>
        <v>1.9875456744379572E-4</v>
      </c>
      <c r="KH2524" s="1" t="str">
        <f t="shared" si="1288"/>
        <v/>
      </c>
      <c r="KI2524" s="132" t="str">
        <f t="shared" si="1289"/>
        <v/>
      </c>
    </row>
    <row r="2525" spans="237:295" ht="20.100000000000001" customHeight="1" x14ac:dyDescent="0.25">
      <c r="IC2525" s="1">
        <v>1901</v>
      </c>
      <c r="ID2525" s="1">
        <f t="shared" si="1293"/>
        <v>62874.166604257989</v>
      </c>
      <c r="IE2525" s="1">
        <f t="shared" si="1294"/>
        <v>3.4572998629626159E-8</v>
      </c>
      <c r="IF2525" s="1">
        <f t="shared" si="1295"/>
        <v>0.99984332147261612</v>
      </c>
      <c r="IG2525" s="1">
        <f t="shared" si="1296"/>
        <v>3.4572998629626159E-8</v>
      </c>
      <c r="IH2525" s="1" t="str">
        <f t="shared" si="1297"/>
        <v/>
      </c>
      <c r="II2525" s="1" t="str">
        <f t="shared" si="1298"/>
        <v/>
      </c>
      <c r="IL2525" s="1">
        <f t="shared" si="1299"/>
        <v>1.4782705072348147E-9</v>
      </c>
      <c r="IM2525" s="1" t="str">
        <f t="shared" si="1300"/>
        <v/>
      </c>
      <c r="IN2525" s="1" t="str">
        <f t="shared" si="1301"/>
        <v/>
      </c>
      <c r="IS2525" s="1">
        <v>1901</v>
      </c>
      <c r="IT2525" s="1">
        <f t="shared" si="1302"/>
        <v>130.28204400496426</v>
      </c>
      <c r="IU2525" s="1">
        <f t="shared" si="1303"/>
        <v>1.6684942982358117E-5</v>
      </c>
      <c r="IV2525" s="1">
        <f t="shared" si="1304"/>
        <v>0.99984332147261612</v>
      </c>
      <c r="IW2525" s="1">
        <f t="shared" si="1305"/>
        <v>1.6684942982358117E-5</v>
      </c>
      <c r="IX2525" s="1" t="str">
        <f t="shared" si="1306"/>
        <v/>
      </c>
      <c r="IY2525" s="1" t="str">
        <f t="shared" si="1307"/>
        <v/>
      </c>
      <c r="IZ2525" s="1">
        <f t="shared" si="1308"/>
        <v>1.290736962154579E-4</v>
      </c>
      <c r="JA2525" s="1" t="str">
        <f t="shared" si="1309"/>
        <v/>
      </c>
      <c r="JB2525" s="1" t="str">
        <f t="shared" si="1310"/>
        <v/>
      </c>
      <c r="JF2525" s="1">
        <v>1901</v>
      </c>
      <c r="JG2525" s="1">
        <f t="shared" si="1328"/>
        <v>366.29389926675771</v>
      </c>
      <c r="JH2525" s="1">
        <f t="shared" si="1311"/>
        <v>5.934438111580006E-6</v>
      </c>
      <c r="JI2525" s="1">
        <f t="shared" si="1312"/>
        <v>0.99984332147261612</v>
      </c>
      <c r="JJ2525" s="1">
        <f t="shared" si="1313"/>
        <v>5.934438111580006E-6</v>
      </c>
      <c r="JK2525" s="1" t="str">
        <f t="shared" si="1314"/>
        <v/>
      </c>
      <c r="JL2525" s="1" t="str">
        <f t="shared" si="1315"/>
        <v/>
      </c>
      <c r="JM2525" s="1">
        <f t="shared" si="1316"/>
        <v>6.4324529066699983E-17</v>
      </c>
      <c r="JN2525" s="1" t="str">
        <f t="shared" si="1317"/>
        <v/>
      </c>
      <c r="JO2525" s="1" t="str">
        <f t="shared" si="1318"/>
        <v/>
      </c>
      <c r="JS2525" s="1">
        <v>1901</v>
      </c>
      <c r="JT2525" s="1">
        <f t="shared" si="1319"/>
        <v>35772.179173742566</v>
      </c>
      <c r="JU2525" s="1">
        <f t="shared" si="1320"/>
        <v>6.0766453877192632E-8</v>
      </c>
      <c r="JV2525" s="1">
        <f t="shared" si="1321"/>
        <v>0.99984332147261612</v>
      </c>
      <c r="JW2525" s="1">
        <f t="shared" si="1322"/>
        <v>6.0766453877192632E-8</v>
      </c>
      <c r="JX2525" s="1" t="str">
        <f t="shared" si="1323"/>
        <v/>
      </c>
      <c r="JY2525" s="1" t="str">
        <f t="shared" si="1324"/>
        <v/>
      </c>
      <c r="JZ2525" s="1">
        <f t="shared" si="1325"/>
        <v>1.0298182545176675E-8</v>
      </c>
      <c r="KA2525" s="1" t="str">
        <f t="shared" si="1326"/>
        <v/>
      </c>
      <c r="KB2525" s="1" t="str">
        <f t="shared" si="1327"/>
        <v/>
      </c>
      <c r="KE2525" s="1">
        <f t="shared" si="1290"/>
        <v>12.198399999999701</v>
      </c>
      <c r="KF2525" s="151">
        <f t="shared" si="1291"/>
        <v>9.4220268405401431E-2</v>
      </c>
      <c r="KG2525" s="1">
        <f t="shared" si="1292"/>
        <v>1.9837960292290457E-4</v>
      </c>
      <c r="KH2525" s="1" t="str">
        <f t="shared" si="1288"/>
        <v/>
      </c>
      <c r="KI2525" s="132" t="str">
        <f t="shared" si="1289"/>
        <v/>
      </c>
    </row>
    <row r="2526" spans="237:295" ht="20.100000000000001" customHeight="1" x14ac:dyDescent="0.25">
      <c r="IC2526" s="1">
        <v>1902</v>
      </c>
      <c r="ID2526" s="1">
        <f t="shared" si="1293"/>
        <v>62943.949253097337</v>
      </c>
      <c r="IE2526" s="1">
        <f t="shared" si="1294"/>
        <v>3.4077896954541971E-8</v>
      </c>
      <c r="IF2526" s="1">
        <f t="shared" si="1295"/>
        <v>0.99984571675495104</v>
      </c>
      <c r="IG2526" s="1">
        <f t="shared" si="1296"/>
        <v>3.4077896954541971E-8</v>
      </c>
      <c r="IH2526" s="1" t="str">
        <f t="shared" si="1297"/>
        <v/>
      </c>
      <c r="II2526" s="1" t="str">
        <f t="shared" si="1298"/>
        <v/>
      </c>
      <c r="IL2526" s="1">
        <f t="shared" si="1299"/>
        <v>1.5044606258513705E-9</v>
      </c>
      <c r="IM2526" s="1" t="str">
        <f t="shared" si="1300"/>
        <v/>
      </c>
      <c r="IN2526" s="1" t="str">
        <f t="shared" si="1301"/>
        <v/>
      </c>
      <c r="IS2526" s="1">
        <v>1902</v>
      </c>
      <c r="IT2526" s="1">
        <f t="shared" si="1302"/>
        <v>130.42664116812185</v>
      </c>
      <c r="IU2526" s="1">
        <f t="shared" si="1303"/>
        <v>1.6446006715714124E-5</v>
      </c>
      <c r="IV2526" s="1">
        <f t="shared" si="1304"/>
        <v>0.99984571675495104</v>
      </c>
      <c r="IW2526" s="1">
        <f t="shared" si="1305"/>
        <v>1.6446006715714124E-5</v>
      </c>
      <c r="IX2526" s="1" t="str">
        <f t="shared" si="1306"/>
        <v/>
      </c>
      <c r="IY2526" s="1" t="str">
        <f t="shared" si="1307"/>
        <v/>
      </c>
      <c r="IZ2526" s="1">
        <f t="shared" si="1308"/>
        <v>1.3062187608075279E-4</v>
      </c>
      <c r="JA2526" s="1" t="str">
        <f t="shared" si="1309"/>
        <v/>
      </c>
      <c r="JB2526" s="1" t="str">
        <f t="shared" si="1310"/>
        <v/>
      </c>
      <c r="JF2526" s="1">
        <v>1902</v>
      </c>
      <c r="JG2526" s="1">
        <f t="shared" si="1328"/>
        <v>366.7004407753779</v>
      </c>
      <c r="JH2526" s="1">
        <f t="shared" si="1311"/>
        <v>5.8494541539776375E-6</v>
      </c>
      <c r="JI2526" s="1">
        <f t="shared" si="1312"/>
        <v>0.99984571675495104</v>
      </c>
      <c r="JJ2526" s="1">
        <f t="shared" si="1313"/>
        <v>5.8494541539776375E-6</v>
      </c>
      <c r="JK2526" s="1" t="str">
        <f t="shared" si="1314"/>
        <v/>
      </c>
      <c r="JL2526" s="1" t="str">
        <f t="shared" si="1315"/>
        <v/>
      </c>
      <c r="JM2526" s="1">
        <f t="shared" si="1316"/>
        <v>6.6407095230788946E-17</v>
      </c>
      <c r="JN2526" s="1" t="str">
        <f t="shared" si="1317"/>
        <v/>
      </c>
      <c r="JO2526" s="1" t="str">
        <f t="shared" si="1318"/>
        <v/>
      </c>
      <c r="JS2526" s="1">
        <v>1902</v>
      </c>
      <c r="JT2526" s="1">
        <f t="shared" si="1319"/>
        <v>35811.881925322741</v>
      </c>
      <c r="JU2526" s="1">
        <f t="shared" si="1320"/>
        <v>5.9896249547339005E-8</v>
      </c>
      <c r="JV2526" s="1">
        <f t="shared" si="1321"/>
        <v>0.99984571675495104</v>
      </c>
      <c r="JW2526" s="1">
        <f t="shared" si="1322"/>
        <v>5.9896249547339005E-8</v>
      </c>
      <c r="JX2526" s="1" t="str">
        <f t="shared" si="1323"/>
        <v/>
      </c>
      <c r="JY2526" s="1" t="str">
        <f t="shared" si="1324"/>
        <v/>
      </c>
      <c r="JZ2526" s="1">
        <f t="shared" si="1325"/>
        <v>1.0131933625853113E-8</v>
      </c>
      <c r="KA2526" s="1" t="str">
        <f t="shared" si="1326"/>
        <v/>
      </c>
      <c r="KB2526" s="1" t="str">
        <f t="shared" si="1327"/>
        <v/>
      </c>
      <c r="KE2526" s="1">
        <f t="shared" si="1290"/>
        <v>12.2047999999997</v>
      </c>
      <c r="KF2526" s="151">
        <f t="shared" si="1291"/>
        <v>9.4021888802478526E-2</v>
      </c>
      <c r="KG2526" s="1">
        <f t="shared" si="1292"/>
        <v>1.980052096096363E-4</v>
      </c>
      <c r="KH2526" s="1" t="str">
        <f t="shared" si="1288"/>
        <v/>
      </c>
      <c r="KI2526" s="132" t="str">
        <f t="shared" si="1289"/>
        <v/>
      </c>
    </row>
    <row r="2527" spans="237:295" ht="20.100000000000001" customHeight="1" x14ac:dyDescent="0.25">
      <c r="IC2527" s="1">
        <v>1903</v>
      </c>
      <c r="ID2527" s="1">
        <f t="shared" si="1293"/>
        <v>63013.731901936713</v>
      </c>
      <c r="IE2527" s="1">
        <f t="shared" si="1294"/>
        <v>3.3589347935499105E-8</v>
      </c>
      <c r="IF2527" s="1">
        <f t="shared" si="1295"/>
        <v>0.99984807771686879</v>
      </c>
      <c r="IG2527" s="1">
        <f t="shared" si="1296"/>
        <v>3.3589347935499105E-8</v>
      </c>
      <c r="IH2527" s="1" t="str">
        <f t="shared" si="1297"/>
        <v/>
      </c>
      <c r="II2527" s="1" t="str">
        <f t="shared" si="1298"/>
        <v/>
      </c>
      <c r="IL2527" s="1">
        <f t="shared" si="1299"/>
        <v>1.5310902500735025E-9</v>
      </c>
      <c r="IM2527" s="1" t="str">
        <f t="shared" si="1300"/>
        <v/>
      </c>
      <c r="IN2527" s="1" t="str">
        <f t="shared" si="1301"/>
        <v/>
      </c>
      <c r="IS2527" s="1">
        <v>1903</v>
      </c>
      <c r="IT2527" s="1">
        <f t="shared" si="1302"/>
        <v>130.57123833127943</v>
      </c>
      <c r="IU2527" s="1">
        <f t="shared" si="1303"/>
        <v>1.6210232763499561E-5</v>
      </c>
      <c r="IV2527" s="1">
        <f t="shared" si="1304"/>
        <v>0.99984807771686879</v>
      </c>
      <c r="IW2527" s="1">
        <f t="shared" si="1305"/>
        <v>1.6210232763499561E-5</v>
      </c>
      <c r="IX2527" s="1" t="str">
        <f t="shared" si="1306"/>
        <v/>
      </c>
      <c r="IY2527" s="1" t="str">
        <f t="shared" si="1307"/>
        <v/>
      </c>
      <c r="IZ2527" s="1">
        <f t="shared" si="1308"/>
        <v>1.3218651065331413E-4</v>
      </c>
      <c r="JA2527" s="1" t="str">
        <f t="shared" si="1309"/>
        <v/>
      </c>
      <c r="JB2527" s="1" t="str">
        <f t="shared" si="1310"/>
        <v/>
      </c>
      <c r="JF2527" s="1">
        <v>1903</v>
      </c>
      <c r="JG2527" s="1">
        <f t="shared" si="1328"/>
        <v>367.10698228399798</v>
      </c>
      <c r="JH2527" s="1">
        <f t="shared" si="1311"/>
        <v>5.7655949565432169E-6</v>
      </c>
      <c r="JI2527" s="1">
        <f t="shared" si="1312"/>
        <v>0.99984807771686879</v>
      </c>
      <c r="JJ2527" s="1">
        <f t="shared" si="1313"/>
        <v>5.7655949565432169E-6</v>
      </c>
      <c r="JK2527" s="1" t="str">
        <f t="shared" si="1314"/>
        <v/>
      </c>
      <c r="JL2527" s="1" t="str">
        <f t="shared" si="1315"/>
        <v/>
      </c>
      <c r="JM2527" s="1">
        <f t="shared" si="1316"/>
        <v>6.8555989497350188E-17</v>
      </c>
      <c r="JN2527" s="1" t="str">
        <f t="shared" si="1317"/>
        <v/>
      </c>
      <c r="JO2527" s="1" t="str">
        <f t="shared" si="1318"/>
        <v/>
      </c>
      <c r="JS2527" s="1">
        <v>1903</v>
      </c>
      <c r="JT2527" s="1">
        <f t="shared" si="1319"/>
        <v>35851.58467690293</v>
      </c>
      <c r="JU2527" s="1">
        <f t="shared" si="1320"/>
        <v>5.9037562346079784E-8</v>
      </c>
      <c r="JV2527" s="1">
        <f t="shared" si="1321"/>
        <v>0.99984807771686879</v>
      </c>
      <c r="JW2527" s="1">
        <f t="shared" si="1322"/>
        <v>5.9037562346079784E-8</v>
      </c>
      <c r="JX2527" s="1" t="str">
        <f t="shared" si="1323"/>
        <v/>
      </c>
      <c r="JY2527" s="1" t="str">
        <f t="shared" si="1324"/>
        <v/>
      </c>
      <c r="JZ2527" s="1">
        <f t="shared" si="1325"/>
        <v>9.9682090567183096E-9</v>
      </c>
      <c r="KA2527" s="1" t="str">
        <f t="shared" si="1326"/>
        <v/>
      </c>
      <c r="KB2527" s="1" t="str">
        <f t="shared" si="1327"/>
        <v/>
      </c>
      <c r="KE2527" s="1">
        <f t="shared" si="1290"/>
        <v>12.2111999999997</v>
      </c>
      <c r="KF2527" s="151">
        <f t="shared" si="1291"/>
        <v>9.382388359286889E-2</v>
      </c>
      <c r="KG2527" s="1">
        <f t="shared" si="1292"/>
        <v>1.9763138708292494E-4</v>
      </c>
      <c r="KH2527" s="1" t="str">
        <f t="shared" si="1288"/>
        <v/>
      </c>
      <c r="KI2527" s="132" t="str">
        <f t="shared" si="1289"/>
        <v/>
      </c>
    </row>
    <row r="2528" spans="237:295" ht="20.100000000000001" customHeight="1" x14ac:dyDescent="0.25">
      <c r="IC2528" s="1">
        <v>1904</v>
      </c>
      <c r="ID2528" s="1">
        <f t="shared" si="1293"/>
        <v>63083.514550776061</v>
      </c>
      <c r="IE2528" s="1">
        <f t="shared" si="1294"/>
        <v>3.3107273153408365E-8</v>
      </c>
      <c r="IF2528" s="1">
        <f t="shared" si="1295"/>
        <v>0.99985040481289034</v>
      </c>
      <c r="IG2528" s="1">
        <f t="shared" si="1296"/>
        <v>3.3107273153408365E-8</v>
      </c>
      <c r="IH2528" s="1" t="str">
        <f t="shared" si="1297"/>
        <v/>
      </c>
      <c r="II2528" s="1" t="str">
        <f t="shared" si="1298"/>
        <v/>
      </c>
      <c r="IL2528" s="1">
        <f t="shared" si="1299"/>
        <v>1.5581662996636709E-9</v>
      </c>
      <c r="IM2528" s="1" t="str">
        <f t="shared" si="1300"/>
        <v/>
      </c>
      <c r="IN2528" s="1" t="str">
        <f t="shared" si="1301"/>
        <v/>
      </c>
      <c r="IS2528" s="1">
        <v>1904</v>
      </c>
      <c r="IT2528" s="1">
        <f t="shared" si="1302"/>
        <v>130.71583549443696</v>
      </c>
      <c r="IU2528" s="1">
        <f t="shared" si="1303"/>
        <v>1.5977583280630487E-5</v>
      </c>
      <c r="IV2528" s="1">
        <f t="shared" si="1304"/>
        <v>0.99985040481289034</v>
      </c>
      <c r="IW2528" s="1">
        <f t="shared" si="1305"/>
        <v>1.5977583280630487E-5</v>
      </c>
      <c r="IX2528" s="1" t="str">
        <f t="shared" si="1306"/>
        <v/>
      </c>
      <c r="IY2528" s="1" t="str">
        <f t="shared" si="1307"/>
        <v/>
      </c>
      <c r="IZ2528" s="1">
        <f t="shared" si="1308"/>
        <v>1.3376774666561635E-4</v>
      </c>
      <c r="JA2528" s="1" t="str">
        <f t="shared" si="1309"/>
        <v/>
      </c>
      <c r="JB2528" s="1" t="str">
        <f t="shared" si="1310"/>
        <v/>
      </c>
      <c r="JF2528" s="1">
        <v>1904</v>
      </c>
      <c r="JG2528" s="1">
        <f t="shared" si="1328"/>
        <v>367.51352379261817</v>
      </c>
      <c r="JH2528" s="1">
        <f t="shared" si="1311"/>
        <v>5.6828470586787803E-6</v>
      </c>
      <c r="JI2528" s="1">
        <f t="shared" si="1312"/>
        <v>0.99985040481289034</v>
      </c>
      <c r="JJ2528" s="1">
        <f t="shared" si="1313"/>
        <v>5.6828470586787803E-6</v>
      </c>
      <c r="JK2528" s="1" t="str">
        <f t="shared" si="1314"/>
        <v/>
      </c>
      <c r="JL2528" s="1" t="str">
        <f t="shared" si="1315"/>
        <v/>
      </c>
      <c r="JM2528" s="1">
        <f t="shared" si="1316"/>
        <v>7.0773288327845895E-17</v>
      </c>
      <c r="JN2528" s="1" t="str">
        <f t="shared" si="1317"/>
        <v/>
      </c>
      <c r="JO2528" s="1" t="str">
        <f t="shared" si="1318"/>
        <v/>
      </c>
      <c r="JS2528" s="1">
        <v>1904</v>
      </c>
      <c r="JT2528" s="1">
        <f t="shared" si="1319"/>
        <v>35891.287428483105</v>
      </c>
      <c r="JU2528" s="1">
        <f t="shared" si="1320"/>
        <v>5.8190254441865426E-8</v>
      </c>
      <c r="JV2528" s="1">
        <f t="shared" si="1321"/>
        <v>0.99985040481289034</v>
      </c>
      <c r="JW2528" s="1">
        <f t="shared" si="1322"/>
        <v>5.8190254441865426E-8</v>
      </c>
      <c r="JX2528" s="1" t="str">
        <f t="shared" si="1323"/>
        <v/>
      </c>
      <c r="JY2528" s="1" t="str">
        <f t="shared" si="1324"/>
        <v/>
      </c>
      <c r="JZ2528" s="1">
        <f t="shared" si="1325"/>
        <v>9.8069732429504214E-9</v>
      </c>
      <c r="KA2528" s="1" t="str">
        <f t="shared" si="1326"/>
        <v/>
      </c>
      <c r="KB2528" s="1" t="str">
        <f t="shared" si="1327"/>
        <v/>
      </c>
      <c r="KE2528" s="1">
        <f t="shared" si="1290"/>
        <v>12.217599999999699</v>
      </c>
      <c r="KF2528" s="151">
        <f t="shared" si="1291"/>
        <v>9.3626252205785965E-2</v>
      </c>
      <c r="KG2528" s="1">
        <f t="shared" si="1292"/>
        <v>1.9725813492062205E-4</v>
      </c>
      <c r="KH2528" s="1" t="str">
        <f t="shared" si="1288"/>
        <v/>
      </c>
      <c r="KI2528" s="132" t="str">
        <f t="shared" si="1289"/>
        <v/>
      </c>
    </row>
    <row r="2529" spans="237:295" ht="20.100000000000001" customHeight="1" x14ac:dyDescent="0.25">
      <c r="IC2529" s="1">
        <v>1905</v>
      </c>
      <c r="ID2529" s="1">
        <f t="shared" si="1293"/>
        <v>63153.297199615408</v>
      </c>
      <c r="IE2529" s="1">
        <f t="shared" si="1294"/>
        <v>3.2631595005502595E-8</v>
      </c>
      <c r="IF2529" s="1">
        <f t="shared" si="1295"/>
        <v>0.99985269849209257</v>
      </c>
      <c r="IG2529" s="1">
        <f t="shared" si="1296"/>
        <v>3.2631595005502595E-8</v>
      </c>
      <c r="IH2529" s="1" t="str">
        <f t="shared" si="1297"/>
        <v/>
      </c>
      <c r="II2529" s="1" t="str">
        <f t="shared" si="1298"/>
        <v/>
      </c>
      <c r="IL2529" s="1">
        <f t="shared" si="1299"/>
        <v>1.5856957951932044E-9</v>
      </c>
      <c r="IM2529" s="1" t="str">
        <f t="shared" si="1300"/>
        <v/>
      </c>
      <c r="IN2529" s="1" t="str">
        <f t="shared" si="1301"/>
        <v/>
      </c>
      <c r="IS2529" s="1">
        <v>1905</v>
      </c>
      <c r="IT2529" s="1">
        <f t="shared" si="1302"/>
        <v>130.86043265759454</v>
      </c>
      <c r="IU2529" s="1">
        <f t="shared" si="1303"/>
        <v>1.574802081598033E-5</v>
      </c>
      <c r="IV2529" s="1">
        <f t="shared" si="1304"/>
        <v>0.99985269849209257</v>
      </c>
      <c r="IW2529" s="1">
        <f t="shared" si="1305"/>
        <v>1.574802081598033E-5</v>
      </c>
      <c r="IX2529" s="1" t="str">
        <f t="shared" si="1306"/>
        <v/>
      </c>
      <c r="IY2529" s="1" t="str">
        <f t="shared" si="1307"/>
        <v/>
      </c>
      <c r="IZ2529" s="1">
        <f t="shared" si="1308"/>
        <v>1.3536573180493114E-4</v>
      </c>
      <c r="JA2529" s="1" t="str">
        <f t="shared" si="1309"/>
        <v/>
      </c>
      <c r="JB2529" s="1" t="str">
        <f t="shared" si="1310"/>
        <v/>
      </c>
      <c r="JF2529" s="1">
        <v>1905</v>
      </c>
      <c r="JG2529" s="1">
        <f t="shared" si="1328"/>
        <v>367.92006530123837</v>
      </c>
      <c r="JH2529" s="1">
        <f t="shared" si="1311"/>
        <v>5.6011971399078014E-6</v>
      </c>
      <c r="JI2529" s="1">
        <f t="shared" si="1312"/>
        <v>0.99985269849209257</v>
      </c>
      <c r="JJ2529" s="1">
        <f t="shared" si="1313"/>
        <v>5.6011971399078014E-6</v>
      </c>
      <c r="JK2529" s="1" t="str">
        <f t="shared" si="1314"/>
        <v/>
      </c>
      <c r="JL2529" s="1" t="str">
        <f t="shared" si="1315"/>
        <v/>
      </c>
      <c r="JM2529" s="1">
        <f t="shared" si="1316"/>
        <v>7.30611320231574E-17</v>
      </c>
      <c r="JN2529" s="1" t="str">
        <f t="shared" si="1317"/>
        <v/>
      </c>
      <c r="JO2529" s="1" t="str">
        <f t="shared" si="1318"/>
        <v/>
      </c>
      <c r="JS2529" s="1">
        <v>1905</v>
      </c>
      <c r="JT2529" s="1">
        <f t="shared" si="1319"/>
        <v>35930.99018006328</v>
      </c>
      <c r="JU2529" s="1">
        <f t="shared" si="1320"/>
        <v>5.7354189437936795E-8</v>
      </c>
      <c r="JV2529" s="1">
        <f t="shared" si="1321"/>
        <v>0.99985269849209257</v>
      </c>
      <c r="JW2529" s="1">
        <f t="shared" si="1322"/>
        <v>5.7354189437936795E-8</v>
      </c>
      <c r="JX2529" s="1" t="str">
        <f t="shared" si="1323"/>
        <v/>
      </c>
      <c r="JY2529" s="1" t="str">
        <f t="shared" si="1324"/>
        <v/>
      </c>
      <c r="JZ2529" s="1">
        <f t="shared" si="1325"/>
        <v>9.6481910467005588E-9</v>
      </c>
      <c r="KA2529" s="1" t="str">
        <f t="shared" si="1326"/>
        <v/>
      </c>
      <c r="KB2529" s="1" t="str">
        <f t="shared" si="1327"/>
        <v/>
      </c>
      <c r="KE2529" s="1">
        <f t="shared" si="1290"/>
        <v>12.223999999999698</v>
      </c>
      <c r="KF2529" s="151">
        <f t="shared" si="1291"/>
        <v>9.3428994070865343E-2</v>
      </c>
      <c r="KG2529" s="1">
        <f t="shared" si="1292"/>
        <v>1.9688545269865021E-4</v>
      </c>
      <c r="KH2529" s="1" t="str">
        <f t="shared" si="1288"/>
        <v/>
      </c>
      <c r="KI2529" s="132" t="str">
        <f t="shared" si="1289"/>
        <v/>
      </c>
    </row>
    <row r="2530" spans="237:295" ht="20.100000000000001" customHeight="1" x14ac:dyDescent="0.25">
      <c r="IC2530" s="1">
        <v>1906</v>
      </c>
      <c r="ID2530" s="1">
        <f t="shared" si="1293"/>
        <v>63223.079848454756</v>
      </c>
      <c r="IE2530" s="1">
        <f t="shared" si="1294"/>
        <v>3.216223669855266E-8</v>
      </c>
      <c r="IF2530" s="1">
        <f t="shared" si="1295"/>
        <v>0.99985495919816547</v>
      </c>
      <c r="IG2530" s="1">
        <f t="shared" si="1296"/>
        <v>3.216223669855266E-8</v>
      </c>
      <c r="IH2530" s="1" t="str">
        <f t="shared" si="1297"/>
        <v/>
      </c>
      <c r="II2530" s="1" t="str">
        <f t="shared" si="1298"/>
        <v/>
      </c>
      <c r="IL2530" s="1">
        <f t="shared" si="1299"/>
        <v>1.6136858593716887E-9</v>
      </c>
      <c r="IM2530" s="1" t="str">
        <f t="shared" si="1300"/>
        <v/>
      </c>
      <c r="IN2530" s="1" t="str">
        <f t="shared" si="1301"/>
        <v/>
      </c>
      <c r="IS2530" s="1">
        <v>1906</v>
      </c>
      <c r="IT2530" s="1">
        <f t="shared" si="1302"/>
        <v>131.00502982075207</v>
      </c>
      <c r="IU2530" s="1">
        <f t="shared" si="1303"/>
        <v>1.552150830910615E-5</v>
      </c>
      <c r="IV2530" s="1">
        <f t="shared" si="1304"/>
        <v>0.99985495919816547</v>
      </c>
      <c r="IW2530" s="1">
        <f t="shared" si="1305"/>
        <v>1.552150830910615E-5</v>
      </c>
      <c r="IX2530" s="1" t="str">
        <f t="shared" si="1306"/>
        <v/>
      </c>
      <c r="IY2530" s="1" t="str">
        <f t="shared" si="1307"/>
        <v/>
      </c>
      <c r="IZ2530" s="1">
        <f t="shared" si="1308"/>
        <v>1.3698061471523816E-4</v>
      </c>
      <c r="JA2530" s="1" t="str">
        <f t="shared" si="1309"/>
        <v/>
      </c>
      <c r="JB2530" s="1" t="str">
        <f t="shared" si="1310"/>
        <v/>
      </c>
      <c r="JF2530" s="1">
        <v>1906</v>
      </c>
      <c r="JG2530" s="1">
        <f t="shared" si="1328"/>
        <v>368.32660680985845</v>
      </c>
      <c r="JH2530" s="1">
        <f t="shared" si="1311"/>
        <v>5.5206320187104989E-6</v>
      </c>
      <c r="JI2530" s="1">
        <f t="shared" si="1312"/>
        <v>0.99985495919816547</v>
      </c>
      <c r="JJ2530" s="1">
        <f t="shared" si="1313"/>
        <v>5.5206320187104989E-6</v>
      </c>
      <c r="JK2530" s="1" t="str">
        <f t="shared" si="1314"/>
        <v/>
      </c>
      <c r="JL2530" s="1" t="str">
        <f t="shared" si="1315"/>
        <v/>
      </c>
      <c r="JM2530" s="1">
        <f t="shared" si="1316"/>
        <v>7.542172664915007E-17</v>
      </c>
      <c r="JN2530" s="1" t="str">
        <f t="shared" si="1317"/>
        <v/>
      </c>
      <c r="JO2530" s="1" t="str">
        <f t="shared" si="1318"/>
        <v/>
      </c>
      <c r="JS2530" s="1">
        <v>1906</v>
      </c>
      <c r="JT2530" s="1">
        <f t="shared" si="1319"/>
        <v>35970.692931643469</v>
      </c>
      <c r="JU2530" s="1">
        <f t="shared" si="1320"/>
        <v>5.6529232360400711E-8</v>
      </c>
      <c r="JV2530" s="1">
        <f t="shared" si="1321"/>
        <v>0.99985495919816547</v>
      </c>
      <c r="JW2530" s="1">
        <f t="shared" si="1322"/>
        <v>5.6529232360400711E-8</v>
      </c>
      <c r="JX2530" s="1" t="str">
        <f t="shared" si="1323"/>
        <v/>
      </c>
      <c r="JY2530" s="1" t="str">
        <f t="shared" si="1324"/>
        <v/>
      </c>
      <c r="JZ2530" s="1">
        <f t="shared" si="1325"/>
        <v>9.49182778193191E-9</v>
      </c>
      <c r="KA2530" s="1" t="str">
        <f t="shared" si="1326"/>
        <v/>
      </c>
      <c r="KB2530" s="1" t="str">
        <f t="shared" si="1327"/>
        <v/>
      </c>
      <c r="KE2530" s="1">
        <f t="shared" si="1290"/>
        <v>12.230399999999698</v>
      </c>
      <c r="KF2530" s="151">
        <f t="shared" si="1291"/>
        <v>9.3232108618166692E-2</v>
      </c>
      <c r="KG2530" s="1">
        <f t="shared" si="1292"/>
        <v>1.9651333999186338E-4</v>
      </c>
      <c r="KH2530" s="1" t="str">
        <f t="shared" si="1288"/>
        <v/>
      </c>
      <c r="KI2530" s="132" t="str">
        <f t="shared" si="1289"/>
        <v/>
      </c>
    </row>
    <row r="2531" spans="237:295" ht="20.100000000000001" customHeight="1" x14ac:dyDescent="0.25">
      <c r="IC2531" s="1">
        <v>1907</v>
      </c>
      <c r="ID2531" s="1">
        <f t="shared" si="1293"/>
        <v>63292.862497294103</v>
      </c>
      <c r="IE2531" s="1">
        <f t="shared" si="1294"/>
        <v>3.1699122242115114E-8</v>
      </c>
      <c r="IF2531" s="1">
        <f t="shared" si="1295"/>
        <v>0.99985718736946827</v>
      </c>
      <c r="IG2531" s="1">
        <f t="shared" si="1296"/>
        <v>3.1699122242115114E-8</v>
      </c>
      <c r="IH2531" s="1" t="str">
        <f t="shared" si="1297"/>
        <v/>
      </c>
      <c r="II2531" s="1" t="str">
        <f t="shared" si="1298"/>
        <v/>
      </c>
      <c r="IL2531" s="1">
        <f t="shared" si="1299"/>
        <v>1.6421437183916754E-9</v>
      </c>
      <c r="IM2531" s="1" t="str">
        <f t="shared" si="1300"/>
        <v/>
      </c>
      <c r="IN2531" s="1" t="str">
        <f t="shared" si="1301"/>
        <v/>
      </c>
      <c r="IS2531" s="1">
        <v>1907</v>
      </c>
      <c r="IT2531" s="1">
        <f t="shared" si="1302"/>
        <v>131.14962698390966</v>
      </c>
      <c r="IU2531" s="1">
        <f t="shared" si="1303"/>
        <v>1.529800908698929E-5</v>
      </c>
      <c r="IV2531" s="1">
        <f t="shared" si="1304"/>
        <v>0.99985718736946827</v>
      </c>
      <c r="IW2531" s="1">
        <f t="shared" si="1305"/>
        <v>1.529800908698929E-5</v>
      </c>
      <c r="IX2531" s="1" t="str">
        <f t="shared" si="1306"/>
        <v/>
      </c>
      <c r="IY2531" s="1" t="str">
        <f t="shared" si="1307"/>
        <v/>
      </c>
      <c r="IZ2531" s="1">
        <f t="shared" si="1308"/>
        <v>1.3861254499908732E-4</v>
      </c>
      <c r="JA2531" s="1" t="str">
        <f t="shared" si="1309"/>
        <v/>
      </c>
      <c r="JB2531" s="1" t="str">
        <f t="shared" si="1310"/>
        <v/>
      </c>
      <c r="JF2531" s="1">
        <v>1907</v>
      </c>
      <c r="JG2531" s="1">
        <f t="shared" si="1328"/>
        <v>368.73314831847864</v>
      </c>
      <c r="JH2531" s="1">
        <f t="shared" si="1311"/>
        <v>5.4411386513647959E-6</v>
      </c>
      <c r="JI2531" s="1">
        <f t="shared" si="1312"/>
        <v>0.99985718736946827</v>
      </c>
      <c r="JJ2531" s="1">
        <f t="shared" si="1313"/>
        <v>5.4411386513647959E-6</v>
      </c>
      <c r="JK2531" s="1" t="str">
        <f t="shared" si="1314"/>
        <v/>
      </c>
      <c r="JL2531" s="1" t="str">
        <f t="shared" si="1315"/>
        <v/>
      </c>
      <c r="JM2531" s="1">
        <f t="shared" si="1316"/>
        <v>7.7857346019148035E-17</v>
      </c>
      <c r="JN2531" s="1" t="str">
        <f t="shared" si="1317"/>
        <v/>
      </c>
      <c r="JO2531" s="1" t="str">
        <f t="shared" si="1318"/>
        <v/>
      </c>
      <c r="JS2531" s="1">
        <v>1907</v>
      </c>
      <c r="JT2531" s="1">
        <f t="shared" si="1319"/>
        <v>36010.395683223644</v>
      </c>
      <c r="JU2531" s="1">
        <f t="shared" si="1320"/>
        <v>5.5715249646362758E-8</v>
      </c>
      <c r="JV2531" s="1">
        <f t="shared" si="1321"/>
        <v>0.99985718736946827</v>
      </c>
      <c r="JW2531" s="1">
        <f t="shared" si="1322"/>
        <v>5.5715249646362758E-8</v>
      </c>
      <c r="JX2531" s="1" t="str">
        <f t="shared" si="1323"/>
        <v/>
      </c>
      <c r="JY2531" s="1" t="str">
        <f t="shared" si="1324"/>
        <v/>
      </c>
      <c r="JZ2531" s="1">
        <f t="shared" si="1325"/>
        <v>9.3378492093067535E-9</v>
      </c>
      <c r="KA2531" s="1" t="str">
        <f t="shared" si="1326"/>
        <v/>
      </c>
      <c r="KB2531" s="1" t="str">
        <f t="shared" si="1327"/>
        <v/>
      </c>
      <c r="KE2531" s="1">
        <f t="shared" si="1290"/>
        <v>12.236799999999697</v>
      </c>
      <c r="KF2531" s="151">
        <f t="shared" si="1291"/>
        <v>9.3035595278174829E-2</v>
      </c>
      <c r="KG2531" s="1">
        <f t="shared" si="1292"/>
        <v>1.9614179637379714E-4</v>
      </c>
      <c r="KH2531" s="1" t="str">
        <f t="shared" si="1288"/>
        <v/>
      </c>
      <c r="KI2531" s="132" t="str">
        <f t="shared" si="1289"/>
        <v/>
      </c>
    </row>
    <row r="2532" spans="237:295" ht="20.100000000000001" customHeight="1" x14ac:dyDescent="0.25">
      <c r="IC2532" s="1">
        <v>1908</v>
      </c>
      <c r="ID2532" s="1">
        <f t="shared" si="1293"/>
        <v>63362.64514613348</v>
      </c>
      <c r="IE2532" s="1">
        <f t="shared" si="1294"/>
        <v>3.1242176441813596E-8</v>
      </c>
      <c r="IF2532" s="1">
        <f t="shared" si="1295"/>
        <v>0.99985938343908509</v>
      </c>
      <c r="IG2532" s="1">
        <f t="shared" si="1296"/>
        <v>3.1242176441813596E-8</v>
      </c>
      <c r="IH2532" s="1" t="str">
        <f t="shared" si="1297"/>
        <v/>
      </c>
      <c r="II2532" s="1" t="str">
        <f t="shared" si="1298"/>
        <v/>
      </c>
      <c r="IL2532" s="1">
        <f t="shared" si="1299"/>
        <v>1.6710767032887735E-9</v>
      </c>
      <c r="IM2532" s="1" t="str">
        <f t="shared" si="1300"/>
        <v/>
      </c>
      <c r="IN2532" s="1" t="str">
        <f t="shared" si="1301"/>
        <v/>
      </c>
      <c r="IS2532" s="1">
        <v>1908</v>
      </c>
      <c r="IT2532" s="1">
        <f t="shared" si="1302"/>
        <v>131.29422414706724</v>
      </c>
      <c r="IU2532" s="1">
        <f t="shared" si="1303"/>
        <v>1.5077486860793835E-5</v>
      </c>
      <c r="IV2532" s="1">
        <f t="shared" si="1304"/>
        <v>0.99985938343908509</v>
      </c>
      <c r="IW2532" s="1">
        <f t="shared" si="1305"/>
        <v>1.5077486860793835E-5</v>
      </c>
      <c r="IX2532" s="1" t="str">
        <f t="shared" si="1306"/>
        <v/>
      </c>
      <c r="IY2532" s="1" t="str">
        <f t="shared" si="1307"/>
        <v/>
      </c>
      <c r="IZ2532" s="1">
        <f t="shared" si="1308"/>
        <v>1.4026167321939961E-4</v>
      </c>
      <c r="JA2532" s="1" t="str">
        <f t="shared" si="1309"/>
        <v/>
      </c>
      <c r="JB2532" s="1" t="str">
        <f t="shared" si="1310"/>
        <v/>
      </c>
      <c r="JF2532" s="1">
        <v>1908</v>
      </c>
      <c r="JG2532" s="1">
        <f t="shared" si="1328"/>
        <v>369.13968982709872</v>
      </c>
      <c r="JH2532" s="1">
        <f t="shared" si="1311"/>
        <v>5.3627041307932843E-6</v>
      </c>
      <c r="JI2532" s="1">
        <f t="shared" si="1312"/>
        <v>0.99985938343908509</v>
      </c>
      <c r="JJ2532" s="1">
        <f t="shared" si="1313"/>
        <v>5.3627041307932843E-6</v>
      </c>
      <c r="JK2532" s="1" t="str">
        <f t="shared" si="1314"/>
        <v/>
      </c>
      <c r="JL2532" s="1" t="str">
        <f t="shared" si="1315"/>
        <v/>
      </c>
      <c r="JM2532" s="1">
        <f t="shared" si="1316"/>
        <v>8.0370333734970155E-17</v>
      </c>
      <c r="JN2532" s="1" t="str">
        <f t="shared" si="1317"/>
        <v/>
      </c>
      <c r="JO2532" s="1" t="str">
        <f t="shared" si="1318"/>
        <v/>
      </c>
      <c r="JS2532" s="1">
        <v>1908</v>
      </c>
      <c r="JT2532" s="1">
        <f t="shared" si="1319"/>
        <v>36050.098434803833</v>
      </c>
      <c r="JU2532" s="1">
        <f t="shared" si="1320"/>
        <v>5.4912109132117526E-8</v>
      </c>
      <c r="JV2532" s="1">
        <f t="shared" si="1321"/>
        <v>0.99985938343908509</v>
      </c>
      <c r="JW2532" s="1">
        <f t="shared" si="1322"/>
        <v>5.4912109132117526E-8</v>
      </c>
      <c r="JX2532" s="1" t="str">
        <f t="shared" si="1323"/>
        <v/>
      </c>
      <c r="JY2532" s="1" t="str">
        <f t="shared" si="1324"/>
        <v/>
      </c>
      <c r="JZ2532" s="1">
        <f t="shared" si="1325"/>
        <v>9.1862215311199109E-9</v>
      </c>
      <c r="KA2532" s="1" t="str">
        <f t="shared" si="1326"/>
        <v/>
      </c>
      <c r="KB2532" s="1" t="str">
        <f t="shared" si="1327"/>
        <v/>
      </c>
      <c r="KE2532" s="1">
        <f t="shared" si="1290"/>
        <v>12.243199999999696</v>
      </c>
      <c r="KF2532" s="151">
        <f t="shared" si="1291"/>
        <v>9.2839453481801032E-2</v>
      </c>
      <c r="KG2532" s="1">
        <f t="shared" si="1292"/>
        <v>1.9577082141629398E-4</v>
      </c>
      <c r="KH2532" s="1" t="str">
        <f t="shared" si="1288"/>
        <v/>
      </c>
      <c r="KI2532" s="132" t="str">
        <f t="shared" si="1289"/>
        <v/>
      </c>
    </row>
    <row r="2533" spans="237:295" ht="20.100000000000001" customHeight="1" x14ac:dyDescent="0.25">
      <c r="IC2533" s="1">
        <v>1909</v>
      </c>
      <c r="ID2533" s="1">
        <f t="shared" si="1293"/>
        <v>63432.427794972828</v>
      </c>
      <c r="IE2533" s="1">
        <f t="shared" si="1294"/>
        <v>3.0791324892654385E-8</v>
      </c>
      <c r="IF2533" s="1">
        <f t="shared" si="1295"/>
        <v>0.99986154783488057</v>
      </c>
      <c r="IG2533" s="1">
        <f t="shared" si="1296"/>
        <v>3.0791324892654385E-8</v>
      </c>
      <c r="IH2533" s="1" t="str">
        <f t="shared" si="1297"/>
        <v/>
      </c>
      <c r="II2533" s="1" t="str">
        <f t="shared" si="1298"/>
        <v/>
      </c>
      <c r="IL2533" s="1">
        <f t="shared" si="1299"/>
        <v>1.7004922513172381E-9</v>
      </c>
      <c r="IM2533" s="1" t="str">
        <f t="shared" si="1300"/>
        <v/>
      </c>
      <c r="IN2533" s="1" t="str">
        <f t="shared" si="1301"/>
        <v/>
      </c>
      <c r="IS2533" s="1">
        <v>1909</v>
      </c>
      <c r="IT2533" s="1">
        <f t="shared" si="1302"/>
        <v>131.43882131022477</v>
      </c>
      <c r="IU2533" s="1">
        <f t="shared" si="1303"/>
        <v>1.4859905722639922E-5</v>
      </c>
      <c r="IV2533" s="1">
        <f t="shared" si="1304"/>
        <v>0.99986154783488057</v>
      </c>
      <c r="IW2533" s="1">
        <f t="shared" si="1305"/>
        <v>1.4859905722639922E-5</v>
      </c>
      <c r="IX2533" s="1" t="str">
        <f t="shared" si="1306"/>
        <v/>
      </c>
      <c r="IY2533" s="1" t="str">
        <f t="shared" si="1307"/>
        <v/>
      </c>
      <c r="IZ2533" s="1">
        <f t="shared" si="1308"/>
        <v>1.4192815090121661E-4</v>
      </c>
      <c r="JA2533" s="1" t="str">
        <f t="shared" si="1309"/>
        <v/>
      </c>
      <c r="JB2533" s="1" t="str">
        <f t="shared" si="1310"/>
        <v/>
      </c>
      <c r="JF2533" s="1">
        <v>1909</v>
      </c>
      <c r="JG2533" s="1">
        <f t="shared" si="1328"/>
        <v>369.54623133571891</v>
      </c>
      <c r="JH2533" s="1">
        <f t="shared" si="1311"/>
        <v>5.2853156854154782E-6</v>
      </c>
      <c r="JI2533" s="1">
        <f t="shared" si="1312"/>
        <v>0.99986154783488057</v>
      </c>
      <c r="JJ2533" s="1">
        <f t="shared" si="1313"/>
        <v>5.2853156854154782E-6</v>
      </c>
      <c r="JK2533" s="1" t="str">
        <f t="shared" si="1314"/>
        <v/>
      </c>
      <c r="JL2533" s="1" t="str">
        <f t="shared" si="1315"/>
        <v/>
      </c>
      <c r="JM2533" s="1">
        <f t="shared" si="1316"/>
        <v>8.2963105288229121E-17</v>
      </c>
      <c r="JN2533" s="1" t="str">
        <f t="shared" si="1317"/>
        <v/>
      </c>
      <c r="JO2533" s="1" t="str">
        <f t="shared" si="1318"/>
        <v/>
      </c>
      <c r="JS2533" s="1">
        <v>1909</v>
      </c>
      <c r="JT2533" s="1">
        <f t="shared" si="1319"/>
        <v>36089.801186384007</v>
      </c>
      <c r="JU2533" s="1">
        <f t="shared" si="1320"/>
        <v>5.4119680041400312E-8</v>
      </c>
      <c r="JV2533" s="1">
        <f t="shared" si="1321"/>
        <v>0.99986154783488057</v>
      </c>
      <c r="JW2533" s="1">
        <f t="shared" si="1322"/>
        <v>5.4119680041400312E-8</v>
      </c>
      <c r="JX2533" s="1" t="str">
        <f t="shared" si="1323"/>
        <v/>
      </c>
      <c r="JY2533" s="1" t="str">
        <f t="shared" si="1324"/>
        <v/>
      </c>
      <c r="JZ2533" s="1">
        <f t="shared" si="1325"/>
        <v>9.0369113862807331E-9</v>
      </c>
      <c r="KA2533" s="1" t="str">
        <f t="shared" si="1326"/>
        <v/>
      </c>
      <c r="KB2533" s="1" t="str">
        <f t="shared" si="1327"/>
        <v/>
      </c>
      <c r="KE2533" s="1">
        <f t="shared" si="1290"/>
        <v>12.249599999999695</v>
      </c>
      <c r="KF2533" s="151">
        <f t="shared" si="1291"/>
        <v>9.2643682660384738E-2</v>
      </c>
      <c r="KG2533" s="1">
        <f t="shared" si="1292"/>
        <v>1.9540041469014169E-4</v>
      </c>
      <c r="KH2533" s="1" t="str">
        <f t="shared" si="1288"/>
        <v/>
      </c>
      <c r="KI2533" s="132" t="str">
        <f t="shared" si="1289"/>
        <v/>
      </c>
    </row>
    <row r="2534" spans="237:295" ht="20.100000000000001" customHeight="1" x14ac:dyDescent="0.25">
      <c r="IC2534" s="1">
        <v>1910</v>
      </c>
      <c r="ID2534" s="1">
        <f t="shared" si="1293"/>
        <v>63502.210443812175</v>
      </c>
      <c r="IE2534" s="1">
        <f t="shared" si="1294"/>
        <v>3.0346493972373859E-8</v>
      </c>
      <c r="IF2534" s="1">
        <f t="shared" si="1295"/>
        <v>0.99986368097955425</v>
      </c>
      <c r="IG2534" s="1">
        <f t="shared" si="1296"/>
        <v>3.0346493972373859E-8</v>
      </c>
      <c r="IH2534" s="1" t="str">
        <f t="shared" si="1297"/>
        <v/>
      </c>
      <c r="II2534" s="1" t="str">
        <f t="shared" si="1298"/>
        <v/>
      </c>
      <c r="IL2534" s="1">
        <f t="shared" si="1299"/>
        <v>1.7303979073413349E-9</v>
      </c>
      <c r="IM2534" s="1" t="str">
        <f t="shared" si="1300"/>
        <v/>
      </c>
      <c r="IN2534" s="1" t="str">
        <f t="shared" si="1301"/>
        <v/>
      </c>
      <c r="IS2534" s="1">
        <v>1910</v>
      </c>
      <c r="IT2534" s="1">
        <f t="shared" si="1302"/>
        <v>131.58341847338235</v>
      </c>
      <c r="IU2534" s="1">
        <f t="shared" si="1303"/>
        <v>1.4645230142393542E-5</v>
      </c>
      <c r="IV2534" s="1">
        <f t="shared" si="1304"/>
        <v>0.99986368097955425</v>
      </c>
      <c r="IW2534" s="1">
        <f t="shared" si="1305"/>
        <v>1.4645230142393542E-5</v>
      </c>
      <c r="IX2534" s="1" t="str">
        <f t="shared" si="1306"/>
        <v/>
      </c>
      <c r="IY2534" s="1" t="str">
        <f t="shared" si="1307"/>
        <v/>
      </c>
      <c r="IZ2534" s="1">
        <f t="shared" si="1308"/>
        <v>1.4361213053339431E-4</v>
      </c>
      <c r="JA2534" s="1" t="str">
        <f t="shared" si="1309"/>
        <v/>
      </c>
      <c r="JB2534" s="1" t="str">
        <f t="shared" si="1310"/>
        <v/>
      </c>
      <c r="JF2534" s="1">
        <v>1910</v>
      </c>
      <c r="JG2534" s="1">
        <f t="shared" si="1328"/>
        <v>369.95277284433911</v>
      </c>
      <c r="JH2534" s="1">
        <f t="shared" si="1311"/>
        <v>5.2089606780062997E-6</v>
      </c>
      <c r="JI2534" s="1">
        <f t="shared" si="1312"/>
        <v>0.99986368097955425</v>
      </c>
      <c r="JJ2534" s="1">
        <f t="shared" si="1313"/>
        <v>5.2089606780062997E-6</v>
      </c>
      <c r="JK2534" s="1" t="str">
        <f t="shared" si="1314"/>
        <v/>
      </c>
      <c r="JL2534" s="1" t="str">
        <f t="shared" si="1315"/>
        <v/>
      </c>
      <c r="JM2534" s="1">
        <f t="shared" si="1316"/>
        <v>8.5638150223614146E-17</v>
      </c>
      <c r="JN2534" s="1" t="str">
        <f t="shared" si="1317"/>
        <v/>
      </c>
      <c r="JO2534" s="1" t="str">
        <f t="shared" si="1318"/>
        <v/>
      </c>
      <c r="JS2534" s="1">
        <v>1910</v>
      </c>
      <c r="JT2534" s="1">
        <f t="shared" si="1319"/>
        <v>36129.503937964182</v>
      </c>
      <c r="JU2534" s="1">
        <f t="shared" si="1320"/>
        <v>5.333783297369434E-8</v>
      </c>
      <c r="JV2534" s="1">
        <f t="shared" si="1321"/>
        <v>0.99986368097955425</v>
      </c>
      <c r="JW2534" s="1">
        <f t="shared" si="1322"/>
        <v>5.333783297369434E-8</v>
      </c>
      <c r="JX2534" s="1" t="str">
        <f t="shared" si="1323"/>
        <v/>
      </c>
      <c r="JY2534" s="1" t="str">
        <f t="shared" si="1324"/>
        <v/>
      </c>
      <c r="JZ2534" s="1">
        <f t="shared" si="1325"/>
        <v>8.8898858453405161E-9</v>
      </c>
      <c r="KA2534" s="1" t="str">
        <f t="shared" si="1326"/>
        <v/>
      </c>
      <c r="KB2534" s="1" t="str">
        <f t="shared" si="1327"/>
        <v/>
      </c>
      <c r="KE2534" s="1">
        <f t="shared" si="1290"/>
        <v>12.255999999999695</v>
      </c>
      <c r="KF2534" s="151">
        <f t="shared" si="1291"/>
        <v>9.2448282245694596E-2</v>
      </c>
      <c r="KG2534" s="1">
        <f t="shared" si="1292"/>
        <v>1.9503057576461535E-4</v>
      </c>
      <c r="KH2534" s="1" t="str">
        <f t="shared" si="1288"/>
        <v/>
      </c>
      <c r="KI2534" s="132" t="str">
        <f t="shared" si="1289"/>
        <v/>
      </c>
    </row>
    <row r="2535" spans="237:295" ht="20.100000000000001" customHeight="1" x14ac:dyDescent="0.25">
      <c r="IC2535" s="1">
        <v>1911</v>
      </c>
      <c r="ID2535" s="1">
        <f t="shared" si="1293"/>
        <v>63571.993092651523</v>
      </c>
      <c r="IE2535" s="1">
        <f t="shared" si="1294"/>
        <v>2.9907610834821379E-8</v>
      </c>
      <c r="IF2535" s="1">
        <f t="shared" si="1295"/>
        <v>0.99986578329069531</v>
      </c>
      <c r="IG2535" s="1">
        <f t="shared" si="1296"/>
        <v>2.9907610834821379E-8</v>
      </c>
      <c r="IH2535" s="1" t="str">
        <f t="shared" si="1297"/>
        <v/>
      </c>
      <c r="II2535" s="1" t="str">
        <f t="shared" si="1298"/>
        <v/>
      </c>
      <c r="IL2535" s="1">
        <f t="shared" si="1299"/>
        <v>1.7608013252424191E-9</v>
      </c>
      <c r="IM2535" s="1" t="str">
        <f t="shared" si="1300"/>
        <v/>
      </c>
      <c r="IN2535" s="1" t="str">
        <f t="shared" si="1301"/>
        <v/>
      </c>
      <c r="IS2535" s="1">
        <v>1911</v>
      </c>
      <c r="IT2535" s="1">
        <f t="shared" si="1302"/>
        <v>131.72801563653994</v>
      </c>
      <c r="IU2535" s="1">
        <f t="shared" si="1303"/>
        <v>1.4433424964473339E-5</v>
      </c>
      <c r="IV2535" s="1">
        <f t="shared" si="1304"/>
        <v>0.99986578329069531</v>
      </c>
      <c r="IW2535" s="1">
        <f t="shared" si="1305"/>
        <v>1.4433424964473339E-5</v>
      </c>
      <c r="IX2535" s="1" t="str">
        <f t="shared" si="1306"/>
        <v/>
      </c>
      <c r="IY2535" s="1" t="str">
        <f t="shared" si="1307"/>
        <v/>
      </c>
      <c r="IZ2535" s="1">
        <f t="shared" si="1308"/>
        <v>1.4531376557023248E-4</v>
      </c>
      <c r="JA2535" s="1" t="str">
        <f t="shared" si="1309"/>
        <v/>
      </c>
      <c r="JB2535" s="1" t="str">
        <f t="shared" si="1310"/>
        <v/>
      </c>
      <c r="JF2535" s="1">
        <v>1911</v>
      </c>
      <c r="JG2535" s="1">
        <f t="shared" si="1328"/>
        <v>370.35931435295919</v>
      </c>
      <c r="JH2535" s="1">
        <f t="shared" si="1311"/>
        <v>5.1336266045600631E-6</v>
      </c>
      <c r="JI2535" s="1">
        <f t="shared" si="1312"/>
        <v>0.99986578329069531</v>
      </c>
      <c r="JJ2535" s="1">
        <f t="shared" si="1313"/>
        <v>5.1336266045600631E-6</v>
      </c>
      <c r="JK2535" s="1" t="str">
        <f t="shared" si="1314"/>
        <v/>
      </c>
      <c r="JL2535" s="1" t="str">
        <f t="shared" si="1315"/>
        <v/>
      </c>
      <c r="JM2535" s="1">
        <f t="shared" si="1316"/>
        <v>8.8398034365971512E-17</v>
      </c>
      <c r="JN2535" s="1" t="str">
        <f t="shared" si="1317"/>
        <v/>
      </c>
      <c r="JO2535" s="1" t="str">
        <f t="shared" si="1318"/>
        <v/>
      </c>
      <c r="JS2535" s="1">
        <v>1911</v>
      </c>
      <c r="JT2535" s="1">
        <f t="shared" si="1319"/>
        <v>36169.206689544371</v>
      </c>
      <c r="JU2535" s="1">
        <f t="shared" si="1320"/>
        <v>5.2566439892600269E-8</v>
      </c>
      <c r="JV2535" s="1">
        <f t="shared" si="1321"/>
        <v>0.99986578329069531</v>
      </c>
      <c r="JW2535" s="1">
        <f t="shared" si="1322"/>
        <v>5.2566439892600269E-8</v>
      </c>
      <c r="JX2535" s="1" t="str">
        <f t="shared" si="1323"/>
        <v/>
      </c>
      <c r="JY2535" s="1" t="str">
        <f t="shared" si="1324"/>
        <v/>
      </c>
      <c r="JZ2535" s="1">
        <f t="shared" si="1325"/>
        <v>8.7451124055672574E-9</v>
      </c>
      <c r="KA2535" s="1" t="str">
        <f t="shared" si="1326"/>
        <v/>
      </c>
      <c r="KB2535" s="1" t="str">
        <f t="shared" si="1327"/>
        <v/>
      </c>
      <c r="KE2535" s="1">
        <f t="shared" si="1290"/>
        <v>12.262399999999694</v>
      </c>
      <c r="KF2535" s="151">
        <f t="shared" si="1291"/>
        <v>9.2253251669929981E-2</v>
      </c>
      <c r="KG2535" s="1">
        <f t="shared" si="1292"/>
        <v>1.9466130420767169E-4</v>
      </c>
      <c r="KH2535" s="1" t="str">
        <f t="shared" si="1288"/>
        <v/>
      </c>
      <c r="KI2535" s="132" t="str">
        <f t="shared" si="1289"/>
        <v/>
      </c>
    </row>
    <row r="2536" spans="237:295" ht="20.100000000000001" customHeight="1" x14ac:dyDescent="0.25">
      <c r="IC2536" s="1">
        <v>1912</v>
      </c>
      <c r="ID2536" s="1">
        <f t="shared" si="1293"/>
        <v>63641.775741490899</v>
      </c>
      <c r="IE2536" s="1">
        <f t="shared" si="1294"/>
        <v>2.9474603403375268E-8</v>
      </c>
      <c r="IF2536" s="1">
        <f t="shared" si="1295"/>
        <v>0.99986785518083676</v>
      </c>
      <c r="IG2536" s="1">
        <f t="shared" si="1296"/>
        <v>2.9474603403375268E-8</v>
      </c>
      <c r="IH2536" s="1" t="str">
        <f t="shared" si="1297"/>
        <v/>
      </c>
      <c r="II2536" s="1" t="str">
        <f t="shared" si="1298"/>
        <v/>
      </c>
      <c r="IL2536" s="1">
        <f t="shared" si="1299"/>
        <v>1.7917102693420252E-9</v>
      </c>
      <c r="IM2536" s="1" t="str">
        <f t="shared" si="1300"/>
        <v/>
      </c>
      <c r="IN2536" s="1" t="str">
        <f t="shared" si="1301"/>
        <v/>
      </c>
      <c r="IS2536" s="1">
        <v>1912</v>
      </c>
      <c r="IT2536" s="1">
        <f t="shared" si="1302"/>
        <v>131.87261279969746</v>
      </c>
      <c r="IU2536" s="1">
        <f t="shared" si="1303"/>
        <v>1.4224455404672968E-5</v>
      </c>
      <c r="IV2536" s="1">
        <f t="shared" si="1304"/>
        <v>0.99986785518083676</v>
      </c>
      <c r="IW2536" s="1">
        <f t="shared" si="1305"/>
        <v>1.4224455404672968E-5</v>
      </c>
      <c r="IX2536" s="1" t="str">
        <f t="shared" si="1306"/>
        <v/>
      </c>
      <c r="IY2536" s="1" t="str">
        <f t="shared" si="1307"/>
        <v/>
      </c>
      <c r="IZ2536" s="1">
        <f t="shared" si="1308"/>
        <v>1.4703321043305434E-4</v>
      </c>
      <c r="JA2536" s="1" t="str">
        <f t="shared" si="1309"/>
        <v/>
      </c>
      <c r="JB2536" s="1" t="str">
        <f t="shared" si="1310"/>
        <v/>
      </c>
      <c r="JF2536" s="1">
        <v>1912</v>
      </c>
      <c r="JG2536" s="1">
        <f t="shared" si="1328"/>
        <v>370.76585586157938</v>
      </c>
      <c r="JH2536" s="1">
        <f t="shared" si="1311"/>
        <v>5.0593010931602904E-6</v>
      </c>
      <c r="JI2536" s="1">
        <f t="shared" si="1312"/>
        <v>0.99986785518083676</v>
      </c>
      <c r="JJ2536" s="1">
        <f t="shared" si="1313"/>
        <v>5.0593010931602904E-6</v>
      </c>
      <c r="JK2536" s="1" t="str">
        <f t="shared" si="1314"/>
        <v/>
      </c>
      <c r="JL2536" s="1" t="str">
        <f t="shared" si="1315"/>
        <v/>
      </c>
      <c r="JM2536" s="1">
        <f t="shared" si="1316"/>
        <v>9.1245402113010594E-17</v>
      </c>
      <c r="JN2536" s="1" t="str">
        <f t="shared" si="1317"/>
        <v/>
      </c>
      <c r="JO2536" s="1" t="str">
        <f t="shared" si="1318"/>
        <v/>
      </c>
      <c r="JS2536" s="1">
        <v>1912</v>
      </c>
      <c r="JT2536" s="1">
        <f t="shared" si="1319"/>
        <v>36208.909441124546</v>
      </c>
      <c r="JU2536" s="1">
        <f t="shared" si="1320"/>
        <v>5.1805374114265082E-8</v>
      </c>
      <c r="JV2536" s="1">
        <f t="shared" si="1321"/>
        <v>0.99986785518083676</v>
      </c>
      <c r="JW2536" s="1">
        <f t="shared" si="1322"/>
        <v>5.1805374114265082E-8</v>
      </c>
      <c r="JX2536" s="1" t="str">
        <f t="shared" si="1323"/>
        <v/>
      </c>
      <c r="JY2536" s="1" t="str">
        <f t="shared" si="1324"/>
        <v/>
      </c>
      <c r="JZ2536" s="1">
        <f t="shared" si="1325"/>
        <v>8.6025589860665423E-9</v>
      </c>
      <c r="KA2536" s="1" t="str">
        <f t="shared" si="1326"/>
        <v/>
      </c>
      <c r="KB2536" s="1" t="str">
        <f t="shared" si="1327"/>
        <v/>
      </c>
      <c r="KE2536" s="1">
        <f t="shared" si="1290"/>
        <v>12.268799999999693</v>
      </c>
      <c r="KF2536" s="151">
        <f t="shared" si="1291"/>
        <v>9.2058590365722309E-2</v>
      </c>
      <c r="KG2536" s="1">
        <f t="shared" si="1292"/>
        <v>1.9429259958562983E-4</v>
      </c>
      <c r="KH2536" s="1" t="str">
        <f t="shared" si="1288"/>
        <v/>
      </c>
      <c r="KI2536" s="132" t="str">
        <f t="shared" si="1289"/>
        <v/>
      </c>
    </row>
    <row r="2537" spans="237:295" ht="20.100000000000001" customHeight="1" x14ac:dyDescent="0.25">
      <c r="IC2537" s="1">
        <v>1913</v>
      </c>
      <c r="ID2537" s="1">
        <f t="shared" si="1293"/>
        <v>63711.558390330247</v>
      </c>
      <c r="IE2537" s="1">
        <f t="shared" si="1294"/>
        <v>2.9047400364393634E-8</v>
      </c>
      <c r="IF2537" s="1">
        <f t="shared" si="1295"/>
        <v>0.99986989705750806</v>
      </c>
      <c r="IG2537" s="1">
        <f t="shared" si="1296"/>
        <v>2.9047400364393634E-8</v>
      </c>
      <c r="IH2537" s="1" t="str">
        <f t="shared" si="1297"/>
        <v/>
      </c>
      <c r="II2537" s="1" t="str">
        <f t="shared" si="1298"/>
        <v/>
      </c>
      <c r="IL2537" s="1">
        <f t="shared" si="1299"/>
        <v>1.8231326158410084E-9</v>
      </c>
      <c r="IM2537" s="1" t="str">
        <f t="shared" si="1300"/>
        <v/>
      </c>
      <c r="IN2537" s="1" t="str">
        <f t="shared" si="1301"/>
        <v/>
      </c>
      <c r="IS2537" s="1">
        <v>1913</v>
      </c>
      <c r="IT2537" s="1">
        <f t="shared" si="1302"/>
        <v>132.01720996285505</v>
      </c>
      <c r="IU2537" s="1">
        <f t="shared" si="1303"/>
        <v>1.401828704699996E-5</v>
      </c>
      <c r="IV2537" s="1">
        <f t="shared" si="1304"/>
        <v>0.99986989705750806</v>
      </c>
      <c r="IW2537" s="1">
        <f t="shared" si="1305"/>
        <v>1.401828704699996E-5</v>
      </c>
      <c r="IX2537" s="1" t="str">
        <f t="shared" si="1306"/>
        <v/>
      </c>
      <c r="IY2537" s="1" t="str">
        <f t="shared" si="1307"/>
        <v/>
      </c>
      <c r="IZ2537" s="1">
        <f t="shared" si="1308"/>
        <v>1.4877062051172338E-4</v>
      </c>
      <c r="JA2537" s="1" t="str">
        <f t="shared" si="1309"/>
        <v/>
      </c>
      <c r="JB2537" s="1" t="str">
        <f t="shared" si="1310"/>
        <v/>
      </c>
      <c r="JF2537" s="1">
        <v>1913</v>
      </c>
      <c r="JG2537" s="1">
        <f t="shared" si="1328"/>
        <v>371.17239737019958</v>
      </c>
      <c r="JH2537" s="1">
        <f t="shared" si="1311"/>
        <v>4.9859719028555898E-6</v>
      </c>
      <c r="JI2537" s="1">
        <f t="shared" si="1312"/>
        <v>0.99986989705750806</v>
      </c>
      <c r="JJ2537" s="1">
        <f t="shared" si="1313"/>
        <v>4.9859719028555898E-6</v>
      </c>
      <c r="JK2537" s="1" t="str">
        <f t="shared" si="1314"/>
        <v/>
      </c>
      <c r="JL2537" s="1" t="str">
        <f t="shared" si="1315"/>
        <v/>
      </c>
      <c r="JM2537" s="1">
        <f t="shared" si="1316"/>
        <v>9.4182978795522799E-17</v>
      </c>
      <c r="JN2537" s="1" t="str">
        <f t="shared" si="1317"/>
        <v/>
      </c>
      <c r="JO2537" s="1" t="str">
        <f t="shared" si="1318"/>
        <v/>
      </c>
      <c r="JS2537" s="1">
        <v>1913</v>
      </c>
      <c r="JT2537" s="1">
        <f t="shared" si="1319"/>
        <v>36248.612192704735</v>
      </c>
      <c r="JU2537" s="1">
        <f t="shared" si="1320"/>
        <v>5.1054510295867853E-8</v>
      </c>
      <c r="JV2537" s="1">
        <f t="shared" si="1321"/>
        <v>0.99986989705750806</v>
      </c>
      <c r="JW2537" s="1">
        <f t="shared" si="1322"/>
        <v>5.1054510295867853E-8</v>
      </c>
      <c r="JX2537" s="1" t="str">
        <f t="shared" si="1323"/>
        <v/>
      </c>
      <c r="JY2537" s="1" t="str">
        <f t="shared" si="1324"/>
        <v/>
      </c>
      <c r="JZ2537" s="1">
        <f t="shared" si="1325"/>
        <v>8.4621939229480256E-9</v>
      </c>
      <c r="KA2537" s="1" t="str">
        <f t="shared" si="1326"/>
        <v/>
      </c>
      <c r="KB2537" s="1" t="str">
        <f t="shared" si="1327"/>
        <v/>
      </c>
      <c r="KE2537" s="1">
        <f t="shared" si="1290"/>
        <v>12.275199999999693</v>
      </c>
      <c r="KF2537" s="151">
        <f t="shared" si="1291"/>
        <v>9.1864297766136679E-2</v>
      </c>
      <c r="KG2537" s="1">
        <f t="shared" si="1292"/>
        <v>1.9392446146429543E-4</v>
      </c>
      <c r="KH2537" s="1" t="str">
        <f t="shared" si="1288"/>
        <v/>
      </c>
      <c r="KI2537" s="132" t="str">
        <f t="shared" si="1289"/>
        <v/>
      </c>
    </row>
    <row r="2538" spans="237:295" ht="20.100000000000001" customHeight="1" x14ac:dyDescent="0.25">
      <c r="IC2538" s="1">
        <v>1914</v>
      </c>
      <c r="ID2538" s="1">
        <f t="shared" si="1293"/>
        <v>63781.341039169594</v>
      </c>
      <c r="IE2538" s="1">
        <f t="shared" si="1294"/>
        <v>2.862593116069769E-8</v>
      </c>
      <c r="IF2538" s="1">
        <f t="shared" si="1295"/>
        <v>0.99987190932328884</v>
      </c>
      <c r="IG2538" s="1">
        <f t="shared" si="1296"/>
        <v>2.862593116069769E-8</v>
      </c>
      <c r="IH2538" s="1" t="str">
        <f t="shared" si="1297"/>
        <v/>
      </c>
      <c r="II2538" s="1" t="str">
        <f t="shared" si="1298"/>
        <v/>
      </c>
      <c r="IL2538" s="1">
        <f t="shared" si="1299"/>
        <v>1.8550763542750487E-9</v>
      </c>
      <c r="IM2538" s="1" t="str">
        <f t="shared" si="1300"/>
        <v/>
      </c>
      <c r="IN2538" s="1" t="str">
        <f t="shared" si="1301"/>
        <v/>
      </c>
      <c r="IS2538" s="1">
        <v>1914</v>
      </c>
      <c r="IT2538" s="1">
        <f t="shared" si="1302"/>
        <v>132.16180712601258</v>
      </c>
      <c r="IU2538" s="1">
        <f t="shared" si="1303"/>
        <v>1.3814885840531899E-5</v>
      </c>
      <c r="IV2538" s="1">
        <f t="shared" si="1304"/>
        <v>0.99987190932328884</v>
      </c>
      <c r="IW2538" s="1">
        <f t="shared" si="1305"/>
        <v>1.3814885840531899E-5</v>
      </c>
      <c r="IX2538" s="1" t="str">
        <f t="shared" si="1306"/>
        <v/>
      </c>
      <c r="IY2538" s="1" t="str">
        <f t="shared" si="1307"/>
        <v/>
      </c>
      <c r="IZ2538" s="1">
        <f t="shared" si="1308"/>
        <v>1.5052615216609654E-4</v>
      </c>
      <c r="JA2538" s="1" t="str">
        <f t="shared" si="1309"/>
        <v/>
      </c>
      <c r="JB2538" s="1" t="str">
        <f t="shared" si="1310"/>
        <v/>
      </c>
      <c r="JF2538" s="1">
        <v>1914</v>
      </c>
      <c r="JG2538" s="1">
        <f t="shared" si="1328"/>
        <v>371.57893887881966</v>
      </c>
      <c r="JH2538" s="1">
        <f t="shared" si="1311"/>
        <v>4.913626922541187E-6</v>
      </c>
      <c r="JI2538" s="1">
        <f t="shared" si="1312"/>
        <v>0.99987190932328884</v>
      </c>
      <c r="JJ2538" s="1">
        <f t="shared" si="1313"/>
        <v>4.913626922541187E-6</v>
      </c>
      <c r="JK2538" s="1" t="str">
        <f t="shared" si="1314"/>
        <v/>
      </c>
      <c r="JL2538" s="1" t="str">
        <f t="shared" si="1315"/>
        <v/>
      </c>
      <c r="JM2538" s="1">
        <f t="shared" si="1316"/>
        <v>9.721357310707097E-17</v>
      </c>
      <c r="JN2538" s="1" t="str">
        <f t="shared" si="1317"/>
        <v/>
      </c>
      <c r="JO2538" s="1" t="str">
        <f t="shared" si="1318"/>
        <v/>
      </c>
      <c r="JS2538" s="1">
        <v>1914</v>
      </c>
      <c r="JT2538" s="1">
        <f t="shared" si="1319"/>
        <v>36288.31494428491</v>
      </c>
      <c r="JU2538" s="1">
        <f t="shared" si="1320"/>
        <v>5.0313724424170378E-8</v>
      </c>
      <c r="JV2538" s="1">
        <f t="shared" si="1321"/>
        <v>0.99987190932328884</v>
      </c>
      <c r="JW2538" s="1">
        <f t="shared" si="1322"/>
        <v>5.0313724424170378E-8</v>
      </c>
      <c r="JX2538" s="1" t="str">
        <f t="shared" si="1323"/>
        <v/>
      </c>
      <c r="JY2538" s="1" t="str">
        <f t="shared" si="1324"/>
        <v/>
      </c>
      <c r="JZ2538" s="1">
        <f t="shared" si="1325"/>
        <v>8.3239859645380867E-9</v>
      </c>
      <c r="KA2538" s="1" t="str">
        <f t="shared" si="1326"/>
        <v/>
      </c>
      <c r="KB2538" s="1" t="str">
        <f t="shared" si="1327"/>
        <v/>
      </c>
      <c r="KE2538" s="1">
        <f t="shared" si="1290"/>
        <v>12.281599999999692</v>
      </c>
      <c r="KF2538" s="151">
        <f t="shared" si="1291"/>
        <v>9.1670373304672384E-2</v>
      </c>
      <c r="KG2538" s="1">
        <f t="shared" si="1292"/>
        <v>1.9355688940704552E-4</v>
      </c>
      <c r="KH2538" s="1" t="str">
        <f t="shared" si="1288"/>
        <v/>
      </c>
      <c r="KI2538" s="132" t="str">
        <f t="shared" si="1289"/>
        <v/>
      </c>
    </row>
    <row r="2539" spans="237:295" ht="20.100000000000001" customHeight="1" x14ac:dyDescent="0.25">
      <c r="IC2539" s="1">
        <v>1915</v>
      </c>
      <c r="ID2539" s="1">
        <f t="shared" si="1293"/>
        <v>63851.123688008942</v>
      </c>
      <c r="IE2539" s="1">
        <f t="shared" si="1294"/>
        <v>2.8210125985091442E-8</v>
      </c>
      <c r="IF2539" s="1">
        <f t="shared" si="1295"/>
        <v>0.99987389237586155</v>
      </c>
      <c r="IG2539" s="1">
        <f t="shared" si="1296"/>
        <v>2.8210125985091442E-8</v>
      </c>
      <c r="IH2539" s="1" t="str">
        <f t="shared" si="1297"/>
        <v/>
      </c>
      <c r="II2539" s="1" t="str">
        <f t="shared" si="1298"/>
        <v/>
      </c>
      <c r="IL2539" s="1">
        <f t="shared" si="1299"/>
        <v>1.8875495889864024E-9</v>
      </c>
      <c r="IM2539" s="1" t="str">
        <f t="shared" si="1300"/>
        <v/>
      </c>
      <c r="IN2539" s="1" t="str">
        <f t="shared" si="1301"/>
        <v/>
      </c>
      <c r="IS2539" s="1">
        <v>1915</v>
      </c>
      <c r="IT2539" s="1">
        <f t="shared" si="1302"/>
        <v>132.30640428917016</v>
      </c>
      <c r="IU2539" s="1">
        <f t="shared" si="1303"/>
        <v>1.361421809628779E-5</v>
      </c>
      <c r="IV2539" s="1">
        <f t="shared" si="1304"/>
        <v>0.99987389237586155</v>
      </c>
      <c r="IW2539" s="1">
        <f t="shared" si="1305"/>
        <v>1.361421809628779E-5</v>
      </c>
      <c r="IX2539" s="1" t="str">
        <f t="shared" si="1306"/>
        <v/>
      </c>
      <c r="IY2539" s="1" t="str">
        <f t="shared" si="1307"/>
        <v/>
      </c>
      <c r="IZ2539" s="1">
        <f t="shared" si="1308"/>
        <v>1.5229996272742534E-4</v>
      </c>
      <c r="JA2539" s="1" t="str">
        <f t="shared" si="1309"/>
        <v/>
      </c>
      <c r="JB2539" s="1" t="str">
        <f t="shared" si="1310"/>
        <v/>
      </c>
      <c r="JF2539" s="1">
        <v>1915</v>
      </c>
      <c r="JG2539" s="1">
        <f t="shared" si="1328"/>
        <v>371.98548038743985</v>
      </c>
      <c r="JH2539" s="1">
        <f t="shared" si="1311"/>
        <v>4.8422541698463751E-6</v>
      </c>
      <c r="JI2539" s="1">
        <f t="shared" si="1312"/>
        <v>0.99987389237586155</v>
      </c>
      <c r="JJ2539" s="1">
        <f t="shared" si="1313"/>
        <v>4.8422541698463751E-6</v>
      </c>
      <c r="JK2539" s="1" t="str">
        <f t="shared" si="1314"/>
        <v/>
      </c>
      <c r="JL2539" s="1" t="str">
        <f t="shared" si="1315"/>
        <v/>
      </c>
      <c r="JM2539" s="1">
        <f t="shared" si="1316"/>
        <v>1.0034007960514979E-16</v>
      </c>
      <c r="JN2539" s="1" t="str">
        <f t="shared" si="1317"/>
        <v/>
      </c>
      <c r="JO2539" s="1" t="str">
        <f t="shared" si="1318"/>
        <v/>
      </c>
      <c r="JS2539" s="1">
        <v>1915</v>
      </c>
      <c r="JT2539" s="1">
        <f t="shared" si="1319"/>
        <v>36328.017695865085</v>
      </c>
      <c r="JU2539" s="1">
        <f t="shared" si="1320"/>
        <v>4.9582893804123334E-8</v>
      </c>
      <c r="JV2539" s="1">
        <f t="shared" si="1321"/>
        <v>0.99987389237586155</v>
      </c>
      <c r="JW2539" s="1">
        <f t="shared" si="1322"/>
        <v>4.9582893804123334E-8</v>
      </c>
      <c r="JX2539" s="1" t="str">
        <f t="shared" si="1323"/>
        <v/>
      </c>
      <c r="JY2539" s="1" t="str">
        <f t="shared" si="1324"/>
        <v/>
      </c>
      <c r="JZ2539" s="1">
        <f t="shared" si="1325"/>
        <v>8.1879042666373024E-9</v>
      </c>
      <c r="KA2539" s="1" t="str">
        <f t="shared" si="1326"/>
        <v/>
      </c>
      <c r="KB2539" s="1" t="str">
        <f t="shared" si="1327"/>
        <v/>
      </c>
      <c r="KE2539" s="1">
        <f t="shared" si="1290"/>
        <v>12.287999999999691</v>
      </c>
      <c r="KF2539" s="151">
        <f t="shared" si="1291"/>
        <v>9.1476816415265338E-2</v>
      </c>
      <c r="KG2539" s="1">
        <f t="shared" si="1292"/>
        <v>1.9318988297674367E-4</v>
      </c>
      <c r="KH2539" s="1" t="str">
        <f t="shared" ref="KH2539:KH2602" si="1329">IF(KF2539&lt;(1-$KD$623),KG2539,"")</f>
        <v/>
      </c>
      <c r="KI2539" s="132" t="str">
        <f t="shared" ref="KI2539:KI2602" si="1330">IF(KF2539&lt;(1-$KD$629),KG2539,"")</f>
        <v/>
      </c>
    </row>
    <row r="2540" spans="237:295" ht="20.100000000000001" customHeight="1" x14ac:dyDescent="0.25">
      <c r="IC2540" s="1">
        <v>1916</v>
      </c>
      <c r="ID2540" s="1">
        <f t="shared" si="1293"/>
        <v>63920.906336848289</v>
      </c>
      <c r="IE2540" s="1">
        <f t="shared" si="1294"/>
        <v>2.779991577391433E-8</v>
      </c>
      <c r="IF2540" s="1">
        <f t="shared" si="1295"/>
        <v>0.99987584660806283</v>
      </c>
      <c r="IG2540" s="1">
        <f t="shared" si="1296"/>
        <v>2.779991577391433E-8</v>
      </c>
      <c r="IH2540" s="1" t="str">
        <f t="shared" si="1297"/>
        <v/>
      </c>
      <c r="II2540" s="1" t="str">
        <f t="shared" si="1298"/>
        <v/>
      </c>
      <c r="IL2540" s="1">
        <f t="shared" si="1299"/>
        <v>1.9205605406122929E-9</v>
      </c>
      <c r="IM2540" s="1" t="str">
        <f t="shared" si="1300"/>
        <v/>
      </c>
      <c r="IN2540" s="1" t="str">
        <f t="shared" si="1301"/>
        <v/>
      </c>
      <c r="IS2540" s="1">
        <v>1916</v>
      </c>
      <c r="IT2540" s="1">
        <f t="shared" si="1302"/>
        <v>132.45100145232774</v>
      </c>
      <c r="IU2540" s="1">
        <f t="shared" si="1303"/>
        <v>1.3416250484117541E-5</v>
      </c>
      <c r="IV2540" s="1">
        <f t="shared" si="1304"/>
        <v>0.99987584660806283</v>
      </c>
      <c r="IW2540" s="1">
        <f t="shared" si="1305"/>
        <v>1.3416250484117541E-5</v>
      </c>
      <c r="IX2540" s="1" t="str">
        <f t="shared" si="1306"/>
        <v/>
      </c>
      <c r="IY2540" s="1" t="str">
        <f t="shared" si="1307"/>
        <v/>
      </c>
      <c r="IZ2540" s="1">
        <f t="shared" si="1308"/>
        <v>1.54092210499685E-4</v>
      </c>
      <c r="JA2540" s="1" t="str">
        <f t="shared" si="1309"/>
        <v/>
      </c>
      <c r="JB2540" s="1" t="str">
        <f t="shared" si="1310"/>
        <v/>
      </c>
      <c r="JF2540" s="1">
        <v>1916</v>
      </c>
      <c r="JG2540" s="1">
        <f t="shared" si="1328"/>
        <v>372.39202189606004</v>
      </c>
      <c r="JH2540" s="1">
        <f t="shared" si="1311"/>
        <v>4.7718417900280105E-6</v>
      </c>
      <c r="JI2540" s="1">
        <f t="shared" si="1312"/>
        <v>0.99987584660806283</v>
      </c>
      <c r="JJ2540" s="1">
        <f t="shared" si="1313"/>
        <v>4.7718417900280105E-6</v>
      </c>
      <c r="JK2540" s="1" t="str">
        <f t="shared" si="1314"/>
        <v/>
      </c>
      <c r="JL2540" s="1" t="str">
        <f t="shared" si="1315"/>
        <v/>
      </c>
      <c r="JM2540" s="1">
        <f t="shared" si="1316"/>
        <v>1.0356548128585362E-16</v>
      </c>
      <c r="JN2540" s="1" t="str">
        <f t="shared" si="1317"/>
        <v/>
      </c>
      <c r="JO2540" s="1" t="str">
        <f t="shared" si="1318"/>
        <v/>
      </c>
      <c r="JS2540" s="1">
        <v>1916</v>
      </c>
      <c r="JT2540" s="1">
        <f t="shared" si="1319"/>
        <v>36367.720447445274</v>
      </c>
      <c r="JU2540" s="1">
        <f t="shared" si="1320"/>
        <v>4.8861897047536119E-8</v>
      </c>
      <c r="JV2540" s="1">
        <f t="shared" si="1321"/>
        <v>0.99987584660806283</v>
      </c>
      <c r="JW2540" s="1">
        <f t="shared" si="1322"/>
        <v>4.8861897047536119E-8</v>
      </c>
      <c r="JX2540" s="1" t="str">
        <f t="shared" si="1323"/>
        <v/>
      </c>
      <c r="JY2540" s="1" t="str">
        <f t="shared" si="1324"/>
        <v/>
      </c>
      <c r="JZ2540" s="1">
        <f t="shared" si="1325"/>
        <v>8.0539183878234722E-9</v>
      </c>
      <c r="KA2540" s="1" t="str">
        <f t="shared" si="1326"/>
        <v/>
      </c>
      <c r="KB2540" s="1" t="str">
        <f t="shared" si="1327"/>
        <v/>
      </c>
      <c r="KE2540" s="1">
        <f t="shared" ref="KE2540:KE2603" si="1331">KE2539+$KH$616</f>
        <v>12.29439999999969</v>
      </c>
      <c r="KF2540" s="151">
        <f t="shared" ref="KF2540:KF2603" si="1332">_xlfn.CHISQ.DIST.RT(KE2540,7)</f>
        <v>9.1283626532288595E-2</v>
      </c>
      <c r="KG2540" s="1">
        <f t="shared" ref="KG2540:KG2603" si="1333">KF2540-KF2541</f>
        <v>1.9282344173479626E-4</v>
      </c>
      <c r="KH2540" s="1" t="str">
        <f t="shared" si="1329"/>
        <v/>
      </c>
      <c r="KI2540" s="132" t="str">
        <f t="shared" si="1330"/>
        <v/>
      </c>
    </row>
    <row r="2541" spans="237:295" ht="20.100000000000001" customHeight="1" x14ac:dyDescent="0.25">
      <c r="IC2541" s="1">
        <v>1917</v>
      </c>
      <c r="ID2541" s="1">
        <f t="shared" si="1293"/>
        <v>63990.688985687666</v>
      </c>
      <c r="IE2541" s="1">
        <f t="shared" si="1294"/>
        <v>2.7395232200628935E-8</v>
      </c>
      <c r="IF2541" s="1">
        <f t="shared" si="1295"/>
        <v>0.99987777240793585</v>
      </c>
      <c r="IG2541" s="1">
        <f t="shared" si="1296"/>
        <v>2.7395232200628935E-8</v>
      </c>
      <c r="IH2541" s="1" t="str">
        <f t="shared" si="1297"/>
        <v/>
      </c>
      <c r="II2541" s="1" t="str">
        <f t="shared" si="1298"/>
        <v/>
      </c>
      <c r="IL2541" s="1">
        <f t="shared" si="1299"/>
        <v>1.9541175475899381E-9</v>
      </c>
      <c r="IM2541" s="1" t="str">
        <f t="shared" si="1300"/>
        <v/>
      </c>
      <c r="IN2541" s="1" t="str">
        <f t="shared" si="1301"/>
        <v/>
      </c>
      <c r="IS2541" s="1">
        <v>1917</v>
      </c>
      <c r="IT2541" s="1">
        <f t="shared" si="1302"/>
        <v>132.59559861548527</v>
      </c>
      <c r="IU2541" s="1">
        <f t="shared" si="1303"/>
        <v>1.3220950029606935E-5</v>
      </c>
      <c r="IV2541" s="1">
        <f t="shared" si="1304"/>
        <v>0.99987777240793585</v>
      </c>
      <c r="IW2541" s="1">
        <f t="shared" si="1305"/>
        <v>1.3220950029606935E-5</v>
      </c>
      <c r="IX2541" s="1" t="str">
        <f t="shared" si="1306"/>
        <v/>
      </c>
      <c r="IY2541" s="1" t="str">
        <f t="shared" si="1307"/>
        <v/>
      </c>
      <c r="IZ2541" s="1">
        <f t="shared" si="1308"/>
        <v>1.5590305476084881E-4</v>
      </c>
      <c r="JA2541" s="1" t="str">
        <f t="shared" si="1309"/>
        <v/>
      </c>
      <c r="JB2541" s="1" t="str">
        <f t="shared" si="1310"/>
        <v/>
      </c>
      <c r="JF2541" s="1">
        <v>1917</v>
      </c>
      <c r="JG2541" s="1">
        <f t="shared" si="1328"/>
        <v>372.79856340468012</v>
      </c>
      <c r="JH2541" s="1">
        <f t="shared" si="1311"/>
        <v>4.7023780548697752E-6</v>
      </c>
      <c r="JI2541" s="1">
        <f t="shared" si="1312"/>
        <v>0.99987777240793585</v>
      </c>
      <c r="JJ2541" s="1">
        <f t="shared" si="1313"/>
        <v>4.7023780548697752E-6</v>
      </c>
      <c r="JK2541" s="1" t="str">
        <f t="shared" si="1314"/>
        <v/>
      </c>
      <c r="JL2541" s="1" t="str">
        <f t="shared" si="1315"/>
        <v/>
      </c>
      <c r="JM2541" s="1">
        <f t="shared" si="1316"/>
        <v>1.0689285223419606E-16</v>
      </c>
      <c r="JN2541" s="1" t="str">
        <f t="shared" si="1317"/>
        <v/>
      </c>
      <c r="JO2541" s="1" t="str">
        <f t="shared" si="1318"/>
        <v/>
      </c>
      <c r="JS2541" s="1">
        <v>1917</v>
      </c>
      <c r="JT2541" s="1">
        <f t="shared" si="1319"/>
        <v>36407.423199025448</v>
      </c>
      <c r="JU2541" s="1">
        <f t="shared" si="1320"/>
        <v>4.8150614061806897E-8</v>
      </c>
      <c r="JV2541" s="1">
        <f t="shared" si="1321"/>
        <v>0.99987777240793585</v>
      </c>
      <c r="JW2541" s="1">
        <f t="shared" si="1322"/>
        <v>4.8150614061806897E-8</v>
      </c>
      <c r="JX2541" s="1" t="str">
        <f t="shared" si="1323"/>
        <v/>
      </c>
      <c r="JY2541" s="1" t="str">
        <f t="shared" si="1324"/>
        <v/>
      </c>
      <c r="JZ2541" s="1">
        <f t="shared" si="1325"/>
        <v>7.9219982847993759E-9</v>
      </c>
      <c r="KA2541" s="1" t="str">
        <f t="shared" si="1326"/>
        <v/>
      </c>
      <c r="KB2541" s="1" t="str">
        <f t="shared" si="1327"/>
        <v/>
      </c>
      <c r="KE2541" s="1">
        <f t="shared" si="1331"/>
        <v>12.30079999999969</v>
      </c>
      <c r="KF2541" s="151">
        <f t="shared" si="1332"/>
        <v>9.1090803090553799E-2</v>
      </c>
      <c r="KG2541" s="1">
        <f t="shared" si="1333"/>
        <v>1.9245756524091662E-4</v>
      </c>
      <c r="KH2541" s="1" t="str">
        <f t="shared" si="1329"/>
        <v/>
      </c>
      <c r="KI2541" s="132" t="str">
        <f t="shared" si="1330"/>
        <v/>
      </c>
    </row>
    <row r="2542" spans="237:295" ht="20.100000000000001" customHeight="1" x14ac:dyDescent="0.25">
      <c r="IC2542" s="1">
        <v>1918</v>
      </c>
      <c r="ID2542" s="1">
        <f t="shared" si="1293"/>
        <v>64060.471634527014</v>
      </c>
      <c r="IE2542" s="1">
        <f t="shared" si="1294"/>
        <v>2.6996007669443941E-8</v>
      </c>
      <c r="IF2542" s="1">
        <f t="shared" si="1295"/>
        <v>0.99987967015878143</v>
      </c>
      <c r="IG2542" s="1">
        <f t="shared" si="1296"/>
        <v>2.6996007669443941E-8</v>
      </c>
      <c r="IH2542" s="1" t="str">
        <f t="shared" si="1297"/>
        <v/>
      </c>
      <c r="II2542" s="1" t="str">
        <f t="shared" si="1298"/>
        <v/>
      </c>
      <c r="IL2542" s="1">
        <f t="shared" si="1299"/>
        <v>1.9882290676783543E-9</v>
      </c>
      <c r="IM2542" s="1" t="str">
        <f t="shared" si="1300"/>
        <v/>
      </c>
      <c r="IN2542" s="1" t="str">
        <f t="shared" si="1301"/>
        <v/>
      </c>
      <c r="IS2542" s="1">
        <v>1918</v>
      </c>
      <c r="IT2542" s="1">
        <f t="shared" si="1302"/>
        <v>132.74019577864286</v>
      </c>
      <c r="IU2542" s="1">
        <f t="shared" si="1303"/>
        <v>1.3028284110999759E-5</v>
      </c>
      <c r="IV2542" s="1">
        <f t="shared" si="1304"/>
        <v>0.99987967015878143</v>
      </c>
      <c r="IW2542" s="1">
        <f t="shared" si="1305"/>
        <v>1.3028284110999759E-5</v>
      </c>
      <c r="IX2542" s="1" t="str">
        <f t="shared" si="1306"/>
        <v/>
      </c>
      <c r="IY2542" s="1" t="str">
        <f t="shared" si="1307"/>
        <v/>
      </c>
      <c r="IZ2542" s="1">
        <f t="shared" si="1308"/>
        <v>1.5773265576409797E-4</v>
      </c>
      <c r="JA2542" s="1" t="str">
        <f t="shared" si="1309"/>
        <v/>
      </c>
      <c r="JB2542" s="1" t="str">
        <f t="shared" si="1310"/>
        <v/>
      </c>
      <c r="JF2542" s="1">
        <v>1918</v>
      </c>
      <c r="JG2542" s="1">
        <f t="shared" si="1328"/>
        <v>373.20510491330032</v>
      </c>
      <c r="JH2542" s="1">
        <f t="shared" si="1311"/>
        <v>4.6338513615874596E-6</v>
      </c>
      <c r="JI2542" s="1">
        <f t="shared" si="1312"/>
        <v>0.99987967015878143</v>
      </c>
      <c r="JJ2542" s="1">
        <f t="shared" si="1313"/>
        <v>4.6338513615874596E-6</v>
      </c>
      <c r="JK2542" s="1" t="str">
        <f t="shared" si="1314"/>
        <v/>
      </c>
      <c r="JL2542" s="1" t="str">
        <f t="shared" si="1315"/>
        <v/>
      </c>
      <c r="JM2542" s="1">
        <f t="shared" si="1316"/>
        <v>1.1032536035223489E-16</v>
      </c>
      <c r="JN2542" s="1" t="str">
        <f t="shared" si="1317"/>
        <v/>
      </c>
      <c r="JO2542" s="1" t="str">
        <f t="shared" si="1318"/>
        <v/>
      </c>
      <c r="JS2542" s="1">
        <v>1918</v>
      </c>
      <c r="JT2542" s="1">
        <f t="shared" si="1319"/>
        <v>36447.125950605638</v>
      </c>
      <c r="JU2542" s="1">
        <f t="shared" si="1320"/>
        <v>4.7448926038711444E-8</v>
      </c>
      <c r="JV2542" s="1">
        <f t="shared" si="1321"/>
        <v>0.99987967015878143</v>
      </c>
      <c r="JW2542" s="1">
        <f t="shared" si="1322"/>
        <v>4.7448926038711444E-8</v>
      </c>
      <c r="JX2542" s="1" t="str">
        <f t="shared" si="1323"/>
        <v/>
      </c>
      <c r="JY2542" s="1" t="str">
        <f t="shared" si="1324"/>
        <v/>
      </c>
      <c r="JZ2542" s="1">
        <f t="shared" si="1325"/>
        <v>7.7921143077844111E-9</v>
      </c>
      <c r="KA2542" s="1" t="str">
        <f t="shared" si="1326"/>
        <v/>
      </c>
      <c r="KB2542" s="1" t="str">
        <f t="shared" si="1327"/>
        <v/>
      </c>
      <c r="KE2542" s="1">
        <f t="shared" si="1331"/>
        <v>12.307199999999689</v>
      </c>
      <c r="KF2542" s="151">
        <f t="shared" si="1332"/>
        <v>9.0898345525312882E-2</v>
      </c>
      <c r="KG2542" s="1">
        <f t="shared" si="1333"/>
        <v>1.9209225305392985E-4</v>
      </c>
      <c r="KH2542" s="1" t="str">
        <f t="shared" si="1329"/>
        <v/>
      </c>
      <c r="KI2542" s="132" t="str">
        <f t="shared" si="1330"/>
        <v/>
      </c>
    </row>
    <row r="2543" spans="237:295" ht="20.100000000000001" customHeight="1" x14ac:dyDescent="0.25">
      <c r="IC2543" s="1">
        <v>1919</v>
      </c>
      <c r="ID2543" s="1">
        <f t="shared" si="1293"/>
        <v>64130.254283366361</v>
      </c>
      <c r="IE2543" s="1">
        <f t="shared" si="1294"/>
        <v>2.6602175308970271E-8</v>
      </c>
      <c r="IF2543" s="1">
        <f t="shared" si="1295"/>
        <v>0.9998815402392085</v>
      </c>
      <c r="IG2543" s="1">
        <f t="shared" si="1296"/>
        <v>2.6602175308970271E-8</v>
      </c>
      <c r="IH2543" s="1" t="str">
        <f t="shared" si="1297"/>
        <v/>
      </c>
      <c r="II2543" s="1" t="str">
        <f t="shared" si="1298"/>
        <v/>
      </c>
      <c r="IL2543" s="1">
        <f t="shared" si="1299"/>
        <v>2.0229036794972987E-9</v>
      </c>
      <c r="IM2543" s="1" t="str">
        <f t="shared" si="1300"/>
        <v/>
      </c>
      <c r="IN2543" s="1" t="str">
        <f t="shared" si="1301"/>
        <v/>
      </c>
      <c r="IS2543" s="1">
        <v>1919</v>
      </c>
      <c r="IT2543" s="1">
        <f t="shared" si="1302"/>
        <v>132.88479294180044</v>
      </c>
      <c r="IU2543" s="1">
        <f t="shared" si="1303"/>
        <v>1.2838220456137E-5</v>
      </c>
      <c r="IV2543" s="1">
        <f t="shared" si="1304"/>
        <v>0.9998815402392085</v>
      </c>
      <c r="IW2543" s="1">
        <f t="shared" si="1305"/>
        <v>1.2838220456137E-5</v>
      </c>
      <c r="IX2543" s="1" t="str">
        <f t="shared" si="1306"/>
        <v/>
      </c>
      <c r="IY2543" s="1" t="str">
        <f t="shared" si="1307"/>
        <v/>
      </c>
      <c r="IZ2543" s="1">
        <f t="shared" si="1308"/>
        <v>1.5958117473896126E-4</v>
      </c>
      <c r="JA2543" s="1" t="str">
        <f t="shared" si="1309"/>
        <v/>
      </c>
      <c r="JB2543" s="1" t="str">
        <f t="shared" si="1310"/>
        <v/>
      </c>
      <c r="JF2543" s="1">
        <v>1919</v>
      </c>
      <c r="JG2543" s="1">
        <f t="shared" si="1328"/>
        <v>373.6116464219204</v>
      </c>
      <c r="JH2543" s="1">
        <f t="shared" si="1311"/>
        <v>4.5662502317402655E-6</v>
      </c>
      <c r="JI2543" s="1">
        <f t="shared" si="1312"/>
        <v>0.9998815402392085</v>
      </c>
      <c r="JJ2543" s="1">
        <f t="shared" si="1313"/>
        <v>4.5662502317402655E-6</v>
      </c>
      <c r="JK2543" s="1" t="str">
        <f t="shared" si="1314"/>
        <v/>
      </c>
      <c r="JL2543" s="1" t="str">
        <f t="shared" si="1315"/>
        <v/>
      </c>
      <c r="JM2543" s="1">
        <f t="shared" si="1316"/>
        <v>1.1386627016724213E-16</v>
      </c>
      <c r="JN2543" s="1" t="str">
        <f t="shared" si="1317"/>
        <v/>
      </c>
      <c r="JO2543" s="1" t="str">
        <f t="shared" si="1318"/>
        <v/>
      </c>
      <c r="JS2543" s="1">
        <v>1919</v>
      </c>
      <c r="JT2543" s="1">
        <f t="shared" si="1319"/>
        <v>36486.828702185812</v>
      </c>
      <c r="JU2543" s="1">
        <f t="shared" si="1320"/>
        <v>4.67567154432567E-8</v>
      </c>
      <c r="JV2543" s="1">
        <f t="shared" si="1321"/>
        <v>0.9998815402392085</v>
      </c>
      <c r="JW2543" s="1">
        <f t="shared" si="1322"/>
        <v>4.67567154432567E-8</v>
      </c>
      <c r="JX2543" s="1" t="str">
        <f t="shared" si="1323"/>
        <v/>
      </c>
      <c r="JY2543" s="1" t="str">
        <f t="shared" si="1324"/>
        <v/>
      </c>
      <c r="JZ2543" s="1">
        <f t="shared" si="1325"/>
        <v>7.6642371959516601E-9</v>
      </c>
      <c r="KA2543" s="1" t="str">
        <f t="shared" si="1326"/>
        <v/>
      </c>
      <c r="KB2543" s="1" t="str">
        <f t="shared" si="1327"/>
        <v/>
      </c>
      <c r="KE2543" s="1">
        <f t="shared" si="1331"/>
        <v>12.313599999999688</v>
      </c>
      <c r="KF2543" s="151">
        <f t="shared" si="1332"/>
        <v>9.0706253272258952E-2</v>
      </c>
      <c r="KG2543" s="1">
        <f t="shared" si="1333"/>
        <v>1.9172750473138434E-4</v>
      </c>
      <c r="KH2543" s="1" t="str">
        <f t="shared" si="1329"/>
        <v/>
      </c>
      <c r="KI2543" s="132" t="str">
        <f t="shared" si="1330"/>
        <v/>
      </c>
    </row>
    <row r="2544" spans="237:295" ht="20.100000000000001" customHeight="1" x14ac:dyDescent="0.25">
      <c r="IC2544" s="1">
        <v>1920</v>
      </c>
      <c r="ID2544" s="1">
        <f t="shared" ref="ID2544:ID2607" si="1334">$ID$618+(IC2544*$ID$621)</f>
        <v>64200.036932205709</v>
      </c>
      <c r="IE2544" s="1">
        <f t="shared" ref="IE2544:IE2607" si="1335">_xlfn.NORM.DIST($ID2544,$ID$615,$ID$616,0)</f>
        <v>2.6213668965913726E-8</v>
      </c>
      <c r="IF2544" s="1">
        <f t="shared" ref="IF2544:IF2607" si="1336">_xlfn.NORM.DIST($ID2544,$ID$615,$ID$616,1)</f>
        <v>0.99988338302318458</v>
      </c>
      <c r="IG2544" s="1">
        <f t="shared" ref="IG2544:IG2607" si="1337">IF(OR(IF2544&lt;$IH$620,IF2544&gt;$IH$621),IE2544,"")</f>
        <v>2.6213668965913726E-8</v>
      </c>
      <c r="IH2544" s="1" t="str">
        <f t="shared" ref="IH2544:IH2607" si="1338">IF(AND(IF2544&gt;$IH$620,IF2544&lt;$IH$621),IE2544,"")</f>
        <v/>
      </c>
      <c r="II2544" s="1" t="str">
        <f t="shared" ref="II2544:II2607" si="1339">IF(IE2544=MAX($IE$624:$IE$2624),IE2544,"")</f>
        <v/>
      </c>
      <c r="IL2544" s="1">
        <f t="shared" ref="IL2544:IL2607" si="1340">_xlfn.NORM.DIST(ID2544,$IH$616,$IH$617,0)</f>
        <v>2.0581500840831504E-9</v>
      </c>
      <c r="IM2544" s="1" t="str">
        <f t="shared" ref="IM2544:IM2607" si="1341">IF(IL2544=MAX($IL$624:$IL$2624),IE2544,"")</f>
        <v/>
      </c>
      <c r="IN2544" s="1" t="str">
        <f t="shared" ref="IN2544:IN2607" si="1342">IF(IM2544=MIN($IM$624:$IM$2624),IM2544,"")</f>
        <v/>
      </c>
      <c r="IS2544" s="1">
        <v>1920</v>
      </c>
      <c r="IT2544" s="1">
        <f t="shared" ref="IT2544:IT2607" si="1343">$IT$618+(IS2544*$IT$621)</f>
        <v>133.02939010495797</v>
      </c>
      <c r="IU2544" s="1">
        <f t="shared" ref="IU2544:IU2607" si="1344">_xlfn.NORM.DIST(IT2544,IT$615,IT$616,0)</f>
        <v>1.2650727139412436E-5</v>
      </c>
      <c r="IV2544" s="1">
        <f t="shared" ref="IV2544:IV2607" si="1345">_xlfn.NORM.DIST(IT2544,IT$615,IT$616,1)</f>
        <v>0.99988338302318458</v>
      </c>
      <c r="IW2544" s="1">
        <f t="shared" ref="IW2544:IW2607" si="1346">IF(OR(IV2544&lt;$IX$620,IV2544&gt;$IX$621),IU2544,"")</f>
        <v>1.2650727139412436E-5</v>
      </c>
      <c r="IX2544" s="1" t="str">
        <f t="shared" ref="IX2544:IX2607" si="1347">IF(AND(IV2544&gt;$IX$620,IV2544&lt;$IX$621),IU2544,"")</f>
        <v/>
      </c>
      <c r="IY2544" s="1" t="str">
        <f t="shared" ref="IY2544:IY2607" si="1348">IF(IU2544=MAX($IU$624:$IU$2624),IU2544,"")</f>
        <v/>
      </c>
      <c r="IZ2544" s="1">
        <f t="shared" ref="IZ2544:IZ2607" si="1349">_xlfn.NORM.DIST(IT2544,$IX$616,$IX$617,0)</f>
        <v>1.614487738923968E-4</v>
      </c>
      <c r="JA2544" s="1" t="str">
        <f t="shared" ref="JA2544:JA2607" si="1350">IF(IZ2544=MAX($IZ$624:$IZ$2624),IU2544,"")</f>
        <v/>
      </c>
      <c r="JB2544" s="1" t="str">
        <f t="shared" ref="JB2544:JB2607" si="1351">IF(JA2544=MIN($JA$624:$JA$2624),JA2544,"")</f>
        <v/>
      </c>
      <c r="JF2544" s="1">
        <v>1920</v>
      </c>
      <c r="JG2544" s="1">
        <f t="shared" si="1328"/>
        <v>374.01818793054059</v>
      </c>
      <c r="JH2544" s="1">
        <f t="shared" ref="JH2544:JH2607" si="1352">_xlfn.NORM.DIST(JG2544,JG$615,JG$616,0)</f>
        <v>4.4995633101479277E-6</v>
      </c>
      <c r="JI2544" s="1">
        <f t="shared" ref="JI2544:JI2607" si="1353">_xlfn.NORM.DIST(JG2544,JG$615,JG$616,1)</f>
        <v>0.99988338302318458</v>
      </c>
      <c r="JJ2544" s="1">
        <f t="shared" ref="JJ2544:JJ2607" si="1354">IF(OR(JI2544&lt;$IX$620,JI2544&gt;$IX$621),JH2544,"")</f>
        <v>4.4995633101479277E-6</v>
      </c>
      <c r="JK2544" s="1" t="str">
        <f t="shared" ref="JK2544:JK2607" si="1355">IF(AND(JI2544&gt;$JK$620,JI2544&lt;$JK$621),JH2544,"")</f>
        <v/>
      </c>
      <c r="JL2544" s="1" t="str">
        <f t="shared" ref="JL2544:JL2607" si="1356">IF(JH2544=MAX($JH$624:$JH$2624),JH2544,"")</f>
        <v/>
      </c>
      <c r="JM2544" s="1">
        <f t="shared" ref="JM2544:JM2607" si="1357">_xlfn.NORM.DIST(JG2544,$JK$616,$JK$617,0)</f>
        <v>1.1751894572222758E-16</v>
      </c>
      <c r="JN2544" s="1" t="str">
        <f t="shared" ref="JN2544:JN2607" si="1358">IF(JM2544=MAX($JM$624:$JM$2624),JH2544,"")</f>
        <v/>
      </c>
      <c r="JO2544" s="1" t="str">
        <f t="shared" ref="JO2544:JO2607" si="1359">IF(JN2544=MIN($JN$624:$JN$2624),JN2544,"")</f>
        <v/>
      </c>
      <c r="JS2544" s="1">
        <v>1920</v>
      </c>
      <c r="JT2544" s="1">
        <f t="shared" ref="JT2544:JT2607" si="1360">JT$618+(JS2544*JT$621)</f>
        <v>36526.531453765987</v>
      </c>
      <c r="JU2544" s="1">
        <f t="shared" ref="JU2544:JU2607" si="1361">_xlfn.NORM.DIST(JT2544,JT$615,JT$616,0)</f>
        <v>4.607386600259199E-8</v>
      </c>
      <c r="JV2544" s="1">
        <f t="shared" ref="JV2544:JV2607" si="1362">_xlfn.NORM.DIST(JT2544,JT$615,JT$616,1)</f>
        <v>0.99988338302318458</v>
      </c>
      <c r="JW2544" s="1">
        <f t="shared" ref="JW2544:JW2607" si="1363">IF(OR(JV2544&lt;$IX$620,JV2544&gt;$IX$621),JU2544,"")</f>
        <v>4.607386600259199E-8</v>
      </c>
      <c r="JX2544" s="1" t="str">
        <f t="shared" ref="JX2544:JX2607" si="1364">IF(AND(JV2544&gt;$JK$620,JV2544&lt;$JK$621),JU2544,"")</f>
        <v/>
      </c>
      <c r="JY2544" s="1" t="str">
        <f t="shared" ref="JY2544:JY2607" si="1365">IF(JU2544=MAX($JU$624:$JU$2624),JU2544,"")</f>
        <v/>
      </c>
      <c r="JZ2544" s="1">
        <f t="shared" ref="JZ2544:JZ2607" si="1366">_xlfn.NORM.DIST(JT2544,$JX$616,$JX$617,0)</f>
        <v>7.5383380729075565E-9</v>
      </c>
      <c r="KA2544" s="1" t="str">
        <f t="shared" ref="KA2544:KA2607" si="1367">IF(JZ2544=MAX($JZ$624:$JZ$2624),JU2544,"")</f>
        <v/>
      </c>
      <c r="KB2544" s="1" t="str">
        <f t="shared" ref="KB2544:KB2607" si="1368">IF(KA2544=MIN($KA$624:$KA$2624),KA2544,"")</f>
        <v/>
      </c>
      <c r="KE2544" s="1">
        <f t="shared" si="1331"/>
        <v>12.319999999999688</v>
      </c>
      <c r="KF2544" s="151">
        <f t="shared" si="1332"/>
        <v>9.0514525767527568E-2</v>
      </c>
      <c r="KG2544" s="1">
        <f t="shared" si="1333"/>
        <v>1.913633198290382E-4</v>
      </c>
      <c r="KH2544" s="1" t="str">
        <f t="shared" si="1329"/>
        <v/>
      </c>
      <c r="KI2544" s="132" t="str">
        <f t="shared" si="1330"/>
        <v/>
      </c>
    </row>
    <row r="2545" spans="237:295" ht="20.100000000000001" customHeight="1" x14ac:dyDescent="0.25">
      <c r="IC2545" s="1">
        <v>1921</v>
      </c>
      <c r="ID2545" s="1">
        <f t="shared" si="1334"/>
        <v>64269.819581045085</v>
      </c>
      <c r="IE2545" s="1">
        <f t="shared" si="1335"/>
        <v>2.5830423198801431E-8</v>
      </c>
      <c r="IF2545" s="1">
        <f t="shared" si="1336"/>
        <v>0.99988519888008609</v>
      </c>
      <c r="IG2545" s="1">
        <f t="shared" si="1337"/>
        <v>2.5830423198801431E-8</v>
      </c>
      <c r="IH2545" s="1" t="str">
        <f t="shared" si="1338"/>
        <v/>
      </c>
      <c r="II2545" s="1" t="str">
        <f t="shared" si="1339"/>
        <v/>
      </c>
      <c r="IL2545" s="1">
        <f t="shared" si="1340"/>
        <v>2.0939771064621539E-9</v>
      </c>
      <c r="IM2545" s="1" t="str">
        <f t="shared" si="1341"/>
        <v/>
      </c>
      <c r="IN2545" s="1" t="str">
        <f t="shared" si="1342"/>
        <v/>
      </c>
      <c r="IS2545" s="1">
        <v>1921</v>
      </c>
      <c r="IT2545" s="1">
        <f t="shared" si="1343"/>
        <v>133.17398726811555</v>
      </c>
      <c r="IU2545" s="1">
        <f t="shared" si="1344"/>
        <v>1.2465772578745011E-5</v>
      </c>
      <c r="IV2545" s="1">
        <f t="shared" si="1345"/>
        <v>0.99988519888008609</v>
      </c>
      <c r="IW2545" s="1">
        <f t="shared" si="1346"/>
        <v>1.2465772578745011E-5</v>
      </c>
      <c r="IX2545" s="1" t="str">
        <f t="shared" si="1347"/>
        <v/>
      </c>
      <c r="IY2545" s="1" t="str">
        <f t="shared" si="1348"/>
        <v/>
      </c>
      <c r="IZ2545" s="1">
        <f t="shared" si="1349"/>
        <v>1.6333561640980682E-4</v>
      </c>
      <c r="JA2545" s="1" t="str">
        <f t="shared" si="1350"/>
        <v/>
      </c>
      <c r="JB2545" s="1" t="str">
        <f t="shared" si="1351"/>
        <v/>
      </c>
      <c r="JF2545" s="1">
        <v>1921</v>
      </c>
      <c r="JG2545" s="1">
        <f t="shared" ref="JG2545:JG2608" si="1369">$JG$618+(JF2545*$JG$621)</f>
        <v>374.42472943916079</v>
      </c>
      <c r="JH2545" s="1">
        <f t="shared" si="1352"/>
        <v>4.4337793638140558E-6</v>
      </c>
      <c r="JI2545" s="1">
        <f t="shared" si="1353"/>
        <v>0.99988519888008609</v>
      </c>
      <c r="JJ2545" s="1">
        <f t="shared" si="1354"/>
        <v>4.4337793638140558E-6</v>
      </c>
      <c r="JK2545" s="1" t="str">
        <f t="shared" si="1355"/>
        <v/>
      </c>
      <c r="JL2545" s="1" t="str">
        <f t="shared" si="1356"/>
        <v/>
      </c>
      <c r="JM2545" s="1">
        <f t="shared" si="1357"/>
        <v>1.2128685355115012E-16</v>
      </c>
      <c r="JN2545" s="1" t="str">
        <f t="shared" si="1358"/>
        <v/>
      </c>
      <c r="JO2545" s="1" t="str">
        <f t="shared" si="1359"/>
        <v/>
      </c>
      <c r="JS2545" s="1">
        <v>1921</v>
      </c>
      <c r="JT2545" s="1">
        <f t="shared" si="1360"/>
        <v>36566.234205346176</v>
      </c>
      <c r="JU2545" s="1">
        <f t="shared" si="1361"/>
        <v>4.5400262694983625E-8</v>
      </c>
      <c r="JV2545" s="1">
        <f t="shared" si="1362"/>
        <v>0.99988519888008609</v>
      </c>
      <c r="JW2545" s="1">
        <f t="shared" si="1363"/>
        <v>4.5400262694983625E-8</v>
      </c>
      <c r="JX2545" s="1" t="str">
        <f t="shared" si="1364"/>
        <v/>
      </c>
      <c r="JY2545" s="1" t="str">
        <f t="shared" si="1365"/>
        <v/>
      </c>
      <c r="JZ2545" s="1">
        <f t="shared" si="1366"/>
        <v>7.4143884422161155E-9</v>
      </c>
      <c r="KA2545" s="1" t="str">
        <f t="shared" si="1367"/>
        <v/>
      </c>
      <c r="KB2545" s="1" t="str">
        <f t="shared" si="1368"/>
        <v/>
      </c>
      <c r="KE2545" s="1">
        <f t="shared" si="1331"/>
        <v>12.326399999999687</v>
      </c>
      <c r="KF2545" s="151">
        <f t="shared" si="1332"/>
        <v>9.032316244769853E-2</v>
      </c>
      <c r="KG2545" s="1">
        <f t="shared" si="1333"/>
        <v>1.9099969790216387E-4</v>
      </c>
      <c r="KH2545" s="1" t="str">
        <f t="shared" si="1329"/>
        <v/>
      </c>
      <c r="KI2545" s="132" t="str">
        <f t="shared" si="1330"/>
        <v/>
      </c>
    </row>
    <row r="2546" spans="237:295" ht="20.100000000000001" customHeight="1" x14ac:dyDescent="0.25">
      <c r="IC2546" s="1">
        <v>1922</v>
      </c>
      <c r="ID2546" s="1">
        <f t="shared" si="1334"/>
        <v>64339.602229884433</v>
      </c>
      <c r="IE2546" s="1">
        <f t="shared" si="1335"/>
        <v>2.5452373271744629E-8</v>
      </c>
      <c r="IF2546" s="1">
        <f t="shared" si="1336"/>
        <v>0.99988698817474686</v>
      </c>
      <c r="IG2546" s="1">
        <f t="shared" si="1337"/>
        <v>2.5452373271744629E-8</v>
      </c>
      <c r="IH2546" s="1" t="str">
        <f t="shared" si="1338"/>
        <v/>
      </c>
      <c r="II2546" s="1" t="str">
        <f t="shared" si="1339"/>
        <v/>
      </c>
      <c r="IL2546" s="1">
        <f t="shared" si="1340"/>
        <v>2.1303936972410463E-9</v>
      </c>
      <c r="IM2546" s="1" t="str">
        <f t="shared" si="1341"/>
        <v/>
      </c>
      <c r="IN2546" s="1" t="str">
        <f t="shared" si="1342"/>
        <v/>
      </c>
      <c r="IS2546" s="1">
        <v>1922</v>
      </c>
      <c r="IT2546" s="1">
        <f t="shared" si="1343"/>
        <v>133.31858443127308</v>
      </c>
      <c r="IU2546" s="1">
        <f t="shared" si="1344"/>
        <v>1.2283325532568903E-5</v>
      </c>
      <c r="IV2546" s="1">
        <f t="shared" si="1345"/>
        <v>0.99988698817474686</v>
      </c>
      <c r="IW2546" s="1">
        <f t="shared" si="1346"/>
        <v>1.2283325532568903E-5</v>
      </c>
      <c r="IX2546" s="1" t="str">
        <f t="shared" si="1347"/>
        <v/>
      </c>
      <c r="IY2546" s="1" t="str">
        <f t="shared" si="1348"/>
        <v/>
      </c>
      <c r="IZ2546" s="1">
        <f t="shared" si="1349"/>
        <v>1.6524186645597828E-4</v>
      </c>
      <c r="JA2546" s="1" t="str">
        <f t="shared" si="1350"/>
        <v/>
      </c>
      <c r="JB2546" s="1" t="str">
        <f t="shared" si="1351"/>
        <v/>
      </c>
      <c r="JF2546" s="1">
        <v>1922</v>
      </c>
      <c r="JG2546" s="1">
        <f t="shared" si="1369"/>
        <v>374.83127094778087</v>
      </c>
      <c r="JH2546" s="1">
        <f t="shared" si="1352"/>
        <v>4.3688872808553282E-6</v>
      </c>
      <c r="JI2546" s="1">
        <f t="shared" si="1353"/>
        <v>0.99988698817474686</v>
      </c>
      <c r="JJ2546" s="1">
        <f t="shared" si="1354"/>
        <v>4.3688872808553282E-6</v>
      </c>
      <c r="JK2546" s="1" t="str">
        <f t="shared" si="1355"/>
        <v/>
      </c>
      <c r="JL2546" s="1" t="str">
        <f t="shared" si="1356"/>
        <v/>
      </c>
      <c r="JM2546" s="1">
        <f t="shared" si="1357"/>
        <v>1.2517356574128307E-16</v>
      </c>
      <c r="JN2546" s="1" t="str">
        <f t="shared" si="1358"/>
        <v/>
      </c>
      <c r="JO2546" s="1" t="str">
        <f t="shared" si="1359"/>
        <v/>
      </c>
      <c r="JS2546" s="1">
        <v>1922</v>
      </c>
      <c r="JT2546" s="1">
        <f t="shared" si="1360"/>
        <v>36605.936956926351</v>
      </c>
      <c r="JU2546" s="1">
        <f t="shared" si="1361"/>
        <v>4.4735791738851839E-8</v>
      </c>
      <c r="JV2546" s="1">
        <f t="shared" si="1362"/>
        <v>0.99988698817474686</v>
      </c>
      <c r="JW2546" s="1">
        <f t="shared" si="1363"/>
        <v>4.4735791738851839E-8</v>
      </c>
      <c r="JX2546" s="1" t="str">
        <f t="shared" si="1364"/>
        <v/>
      </c>
      <c r="JY2546" s="1" t="str">
        <f t="shared" si="1365"/>
        <v/>
      </c>
      <c r="JZ2546" s="1">
        <f t="shared" si="1366"/>
        <v>7.2923601829661632E-9</v>
      </c>
      <c r="KA2546" s="1" t="str">
        <f t="shared" si="1367"/>
        <v/>
      </c>
      <c r="KB2546" s="1" t="str">
        <f t="shared" si="1368"/>
        <v/>
      </c>
      <c r="KE2546" s="1">
        <f t="shared" si="1331"/>
        <v>12.332799999999686</v>
      </c>
      <c r="KF2546" s="151">
        <f t="shared" si="1332"/>
        <v>9.0132162749796366E-2</v>
      </c>
      <c r="KG2546" s="1">
        <f t="shared" si="1333"/>
        <v>1.9063663850400758E-4</v>
      </c>
      <c r="KH2546" s="1" t="str">
        <f t="shared" si="1329"/>
        <v/>
      </c>
      <c r="KI2546" s="132" t="str">
        <f t="shared" si="1330"/>
        <v/>
      </c>
    </row>
    <row r="2547" spans="237:295" ht="20.100000000000001" customHeight="1" x14ac:dyDescent="0.25">
      <c r="IC2547" s="1">
        <v>1923</v>
      </c>
      <c r="ID2547" s="1">
        <f t="shared" si="1334"/>
        <v>64409.38487872378</v>
      </c>
      <c r="IE2547" s="1">
        <f t="shared" si="1335"/>
        <v>2.5079455148234596E-8</v>
      </c>
      <c r="IF2547" s="1">
        <f t="shared" si="1336"/>
        <v>0.99988875126750809</v>
      </c>
      <c r="IG2547" s="1">
        <f t="shared" si="1337"/>
        <v>2.5079455148234596E-8</v>
      </c>
      <c r="IH2547" s="1" t="str">
        <f t="shared" si="1338"/>
        <v/>
      </c>
      <c r="II2547" s="1" t="str">
        <f t="shared" si="1339"/>
        <v/>
      </c>
      <c r="IL2547" s="1">
        <f t="shared" si="1340"/>
        <v>2.167408934215324E-9</v>
      </c>
      <c r="IM2547" s="1" t="str">
        <f t="shared" si="1341"/>
        <v/>
      </c>
      <c r="IN2547" s="1" t="str">
        <f t="shared" si="1342"/>
        <v/>
      </c>
      <c r="IS2547" s="1">
        <v>1923</v>
      </c>
      <c r="IT2547" s="1">
        <f t="shared" si="1343"/>
        <v>133.46318159443067</v>
      </c>
      <c r="IU2547" s="1">
        <f t="shared" si="1344"/>
        <v>1.2103355096839232E-5</v>
      </c>
      <c r="IV2547" s="1">
        <f t="shared" si="1345"/>
        <v>0.99988875126750809</v>
      </c>
      <c r="IW2547" s="1">
        <f t="shared" si="1346"/>
        <v>1.2103355096839232E-5</v>
      </c>
      <c r="IX2547" s="1" t="str">
        <f t="shared" si="1347"/>
        <v/>
      </c>
      <c r="IY2547" s="1" t="str">
        <f t="shared" si="1348"/>
        <v/>
      </c>
      <c r="IZ2547" s="1">
        <f t="shared" si="1349"/>
        <v>1.6716768917596724E-4</v>
      </c>
      <c r="JA2547" s="1" t="str">
        <f t="shared" si="1350"/>
        <v/>
      </c>
      <c r="JB2547" s="1" t="str">
        <f t="shared" si="1351"/>
        <v/>
      </c>
      <c r="JF2547" s="1">
        <v>1923</v>
      </c>
      <c r="JG2547" s="1">
        <f t="shared" si="1369"/>
        <v>375.23781245640106</v>
      </c>
      <c r="JH2547" s="1">
        <f t="shared" si="1352"/>
        <v>4.3048760694366874E-6</v>
      </c>
      <c r="JI2547" s="1">
        <f t="shared" si="1353"/>
        <v>0.99988875126750809</v>
      </c>
      <c r="JJ2547" s="1">
        <f t="shared" si="1354"/>
        <v>4.3048760694366874E-6</v>
      </c>
      <c r="JK2547" s="1" t="str">
        <f t="shared" si="1355"/>
        <v/>
      </c>
      <c r="JL2547" s="1" t="str">
        <f t="shared" si="1356"/>
        <v/>
      </c>
      <c r="JM2547" s="1">
        <f t="shared" si="1357"/>
        <v>1.2918276308520281E-16</v>
      </c>
      <c r="JN2547" s="1" t="str">
        <f t="shared" si="1358"/>
        <v/>
      </c>
      <c r="JO2547" s="1" t="str">
        <f t="shared" si="1359"/>
        <v/>
      </c>
      <c r="JS2547" s="1">
        <v>1923</v>
      </c>
      <c r="JT2547" s="1">
        <f t="shared" si="1360"/>
        <v>36645.63970850654</v>
      </c>
      <c r="JU2547" s="1">
        <f t="shared" si="1361"/>
        <v>4.408034058186625E-8</v>
      </c>
      <c r="JV2547" s="1">
        <f t="shared" si="1362"/>
        <v>0.99988875126750809</v>
      </c>
      <c r="JW2547" s="1">
        <f t="shared" si="1363"/>
        <v>4.408034058186625E-8</v>
      </c>
      <c r="JX2547" s="1" t="str">
        <f t="shared" si="1364"/>
        <v/>
      </c>
      <c r="JY2547" s="1" t="str">
        <f t="shared" si="1365"/>
        <v/>
      </c>
      <c r="JZ2547" s="1">
        <f t="shared" si="1366"/>
        <v>7.172225545381583E-9</v>
      </c>
      <c r="KA2547" s="1" t="str">
        <f t="shared" si="1367"/>
        <v/>
      </c>
      <c r="KB2547" s="1" t="str">
        <f t="shared" si="1368"/>
        <v/>
      </c>
      <c r="KE2547" s="1">
        <f t="shared" si="1331"/>
        <v>12.339199999999686</v>
      </c>
      <c r="KF2547" s="151">
        <f t="shared" si="1332"/>
        <v>8.9941526111292358E-2</v>
      </c>
      <c r="KG2547" s="1">
        <f t="shared" si="1333"/>
        <v>1.9027414118696906E-4</v>
      </c>
      <c r="KH2547" s="1" t="str">
        <f t="shared" si="1329"/>
        <v/>
      </c>
      <c r="KI2547" s="132" t="str">
        <f t="shared" si="1330"/>
        <v/>
      </c>
    </row>
    <row r="2548" spans="237:295" ht="20.100000000000001" customHeight="1" x14ac:dyDescent="0.25">
      <c r="IC2548" s="1">
        <v>1924</v>
      </c>
      <c r="ID2548" s="1">
        <f t="shared" si="1334"/>
        <v>64479.167527563128</v>
      </c>
      <c r="IE2548" s="1">
        <f t="shared" si="1335"/>
        <v>2.4711605484975553E-8</v>
      </c>
      <c r="IF2548" s="1">
        <f t="shared" si="1336"/>
        <v>0.99989048851426654</v>
      </c>
      <c r="IG2548" s="1">
        <f t="shared" si="1337"/>
        <v>2.4711605484975553E-8</v>
      </c>
      <c r="IH2548" s="1" t="str">
        <f t="shared" si="1338"/>
        <v/>
      </c>
      <c r="II2548" s="1" t="str">
        <f t="shared" si="1339"/>
        <v/>
      </c>
      <c r="IL2548" s="1">
        <f t="shared" si="1340"/>
        <v>2.2050320239951294E-9</v>
      </c>
      <c r="IM2548" s="1" t="str">
        <f t="shared" si="1341"/>
        <v/>
      </c>
      <c r="IN2548" s="1" t="str">
        <f t="shared" si="1342"/>
        <v/>
      </c>
      <c r="IS2548" s="1">
        <v>1924</v>
      </c>
      <c r="IT2548" s="1">
        <f t="shared" si="1343"/>
        <v>133.60777875758825</v>
      </c>
      <c r="IU2548" s="1">
        <f t="shared" si="1344"/>
        <v>1.1925830702056246E-5</v>
      </c>
      <c r="IV2548" s="1">
        <f t="shared" si="1345"/>
        <v>0.99989048851426654</v>
      </c>
      <c r="IW2548" s="1">
        <f t="shared" si="1346"/>
        <v>1.1925830702056246E-5</v>
      </c>
      <c r="IX2548" s="1" t="str">
        <f t="shared" si="1347"/>
        <v/>
      </c>
      <c r="IY2548" s="1" t="str">
        <f t="shared" si="1348"/>
        <v/>
      </c>
      <c r="IZ2548" s="1">
        <f t="shared" si="1349"/>
        <v>1.6911325069590347E-4</v>
      </c>
      <c r="JA2548" s="1" t="str">
        <f t="shared" si="1350"/>
        <v/>
      </c>
      <c r="JB2548" s="1" t="str">
        <f t="shared" si="1351"/>
        <v/>
      </c>
      <c r="JF2548" s="1">
        <v>1924</v>
      </c>
      <c r="JG2548" s="1">
        <f t="shared" si="1369"/>
        <v>375.64435396502125</v>
      </c>
      <c r="JH2548" s="1">
        <f t="shared" si="1352"/>
        <v>4.2417348567127797E-6</v>
      </c>
      <c r="JI2548" s="1">
        <f t="shared" si="1353"/>
        <v>0.99989048851426654</v>
      </c>
      <c r="JJ2548" s="1">
        <f t="shared" si="1354"/>
        <v>4.2417348567127797E-6</v>
      </c>
      <c r="JK2548" s="1" t="str">
        <f t="shared" si="1355"/>
        <v/>
      </c>
      <c r="JL2548" s="1" t="str">
        <f t="shared" si="1356"/>
        <v/>
      </c>
      <c r="JM2548" s="1">
        <f t="shared" si="1357"/>
        <v>1.3331823832497438E-16</v>
      </c>
      <c r="JN2548" s="1" t="str">
        <f t="shared" si="1358"/>
        <v/>
      </c>
      <c r="JO2548" s="1" t="str">
        <f t="shared" si="1359"/>
        <v/>
      </c>
      <c r="JS2548" s="1">
        <v>1924</v>
      </c>
      <c r="JT2548" s="1">
        <f t="shared" si="1360"/>
        <v>36685.342460086715</v>
      </c>
      <c r="JU2548" s="1">
        <f t="shared" si="1361"/>
        <v>4.3433797890107526E-8</v>
      </c>
      <c r="JV2548" s="1">
        <f t="shared" si="1362"/>
        <v>0.99989048851426654</v>
      </c>
      <c r="JW2548" s="1">
        <f t="shared" si="1363"/>
        <v>4.3433797890107526E-8</v>
      </c>
      <c r="JX2548" s="1" t="str">
        <f t="shared" si="1364"/>
        <v/>
      </c>
      <c r="JY2548" s="1" t="str">
        <f t="shared" si="1365"/>
        <v/>
      </c>
      <c r="JZ2548" s="1">
        <f t="shared" si="1366"/>
        <v>7.0539571464745077E-9</v>
      </c>
      <c r="KA2548" s="1" t="str">
        <f t="shared" si="1367"/>
        <v/>
      </c>
      <c r="KB2548" s="1" t="str">
        <f t="shared" si="1368"/>
        <v/>
      </c>
      <c r="KE2548" s="1">
        <f t="shared" si="1331"/>
        <v>12.345599999999685</v>
      </c>
      <c r="KF2548" s="151">
        <f t="shared" si="1332"/>
        <v>8.9751251970105389E-2</v>
      </c>
      <c r="KG2548" s="1">
        <f t="shared" si="1333"/>
        <v>1.8991220550237942E-4</v>
      </c>
      <c r="KH2548" s="1" t="str">
        <f t="shared" si="1329"/>
        <v/>
      </c>
      <c r="KI2548" s="132" t="str">
        <f t="shared" si="1330"/>
        <v/>
      </c>
    </row>
    <row r="2549" spans="237:295" ht="20.100000000000001" customHeight="1" x14ac:dyDescent="0.25">
      <c r="IC2549" s="1">
        <v>1925</v>
      </c>
      <c r="ID2549" s="1">
        <f t="shared" si="1334"/>
        <v>64548.950176402475</v>
      </c>
      <c r="IE2549" s="1">
        <f t="shared" si="1335"/>
        <v>2.4348761625752259E-8</v>
      </c>
      <c r="IF2549" s="1">
        <f t="shared" si="1336"/>
        <v>0.99989220026652259</v>
      </c>
      <c r="IG2549" s="1">
        <f t="shared" si="1337"/>
        <v>2.4348761625752259E-8</v>
      </c>
      <c r="IH2549" s="1" t="str">
        <f t="shared" si="1338"/>
        <v/>
      </c>
      <c r="II2549" s="1" t="str">
        <f t="shared" si="1339"/>
        <v/>
      </c>
      <c r="IL2549" s="1">
        <f t="shared" si="1340"/>
        <v>2.2432723036490673E-9</v>
      </c>
      <c r="IM2549" s="1" t="str">
        <f t="shared" si="1341"/>
        <v/>
      </c>
      <c r="IN2549" s="1" t="str">
        <f t="shared" si="1342"/>
        <v/>
      </c>
      <c r="IS2549" s="1">
        <v>1925</v>
      </c>
      <c r="IT2549" s="1">
        <f t="shared" si="1343"/>
        <v>133.75237592074578</v>
      </c>
      <c r="IU2549" s="1">
        <f t="shared" si="1344"/>
        <v>1.175072211030537E-5</v>
      </c>
      <c r="IV2549" s="1">
        <f t="shared" si="1345"/>
        <v>0.99989220026652259</v>
      </c>
      <c r="IW2549" s="1">
        <f t="shared" si="1346"/>
        <v>1.175072211030537E-5</v>
      </c>
      <c r="IX2549" s="1" t="str">
        <f t="shared" si="1347"/>
        <v/>
      </c>
      <c r="IY2549" s="1" t="str">
        <f t="shared" si="1348"/>
        <v/>
      </c>
      <c r="IZ2549" s="1">
        <f t="shared" si="1349"/>
        <v>1.7107871812373291E-4</v>
      </c>
      <c r="JA2549" s="1" t="str">
        <f t="shared" si="1350"/>
        <v/>
      </c>
      <c r="JB2549" s="1" t="str">
        <f t="shared" si="1351"/>
        <v/>
      </c>
      <c r="JF2549" s="1">
        <v>1925</v>
      </c>
      <c r="JG2549" s="1">
        <f t="shared" si="1369"/>
        <v>376.05089547364133</v>
      </c>
      <c r="JH2549" s="1">
        <f t="shared" si="1352"/>
        <v>4.1794528877752539E-6</v>
      </c>
      <c r="JI2549" s="1">
        <f t="shared" si="1353"/>
        <v>0.99989220026652259</v>
      </c>
      <c r="JJ2549" s="1">
        <f t="shared" si="1354"/>
        <v>4.1794528877752539E-6</v>
      </c>
      <c r="JK2549" s="1" t="str">
        <f t="shared" si="1355"/>
        <v/>
      </c>
      <c r="JL2549" s="1" t="str">
        <f t="shared" si="1356"/>
        <v/>
      </c>
      <c r="JM2549" s="1">
        <f t="shared" si="1357"/>
        <v>1.375838994911735E-16</v>
      </c>
      <c r="JN2549" s="1" t="str">
        <f t="shared" si="1358"/>
        <v/>
      </c>
      <c r="JO2549" s="1" t="str">
        <f t="shared" si="1359"/>
        <v/>
      </c>
      <c r="JS2549" s="1">
        <v>1925</v>
      </c>
      <c r="JT2549" s="1">
        <f t="shared" si="1360"/>
        <v>36725.045211666889</v>
      </c>
      <c r="JU2549" s="1">
        <f t="shared" si="1361"/>
        <v>4.2796053537287036E-8</v>
      </c>
      <c r="JV2549" s="1">
        <f t="shared" si="1362"/>
        <v>0.99989220026652259</v>
      </c>
      <c r="JW2549" s="1">
        <f t="shared" si="1363"/>
        <v>4.2796053537287036E-8</v>
      </c>
      <c r="JX2549" s="1" t="str">
        <f t="shared" si="1364"/>
        <v/>
      </c>
      <c r="JY2549" s="1" t="str">
        <f t="shared" si="1365"/>
        <v/>
      </c>
      <c r="JZ2549" s="1">
        <f t="shared" si="1366"/>
        <v>6.9375279657407713E-9</v>
      </c>
      <c r="KA2549" s="1" t="str">
        <f t="shared" si="1367"/>
        <v/>
      </c>
      <c r="KB2549" s="1" t="str">
        <f t="shared" si="1368"/>
        <v/>
      </c>
      <c r="KE2549" s="1">
        <f t="shared" si="1331"/>
        <v>12.351999999999684</v>
      </c>
      <c r="KF2549" s="151">
        <f t="shared" si="1332"/>
        <v>8.956133976460301E-2</v>
      </c>
      <c r="KG2549" s="1">
        <f t="shared" si="1333"/>
        <v>1.8955083099977954E-4</v>
      </c>
      <c r="KH2549" s="1" t="str">
        <f t="shared" si="1329"/>
        <v/>
      </c>
      <c r="KI2549" s="132" t="str">
        <f t="shared" si="1330"/>
        <v/>
      </c>
    </row>
    <row r="2550" spans="237:295" ht="20.100000000000001" customHeight="1" x14ac:dyDescent="0.25">
      <c r="IC2550" s="1">
        <v>1926</v>
      </c>
      <c r="ID2550" s="1">
        <f t="shared" si="1334"/>
        <v>64618.732825241852</v>
      </c>
      <c r="IE2550" s="1">
        <f t="shared" si="1335"/>
        <v>2.3990861595332354E-8</v>
      </c>
      <c r="IF2550" s="1">
        <f t="shared" si="1336"/>
        <v>0.99989388687142822</v>
      </c>
      <c r="IG2550" s="1">
        <f t="shared" si="1337"/>
        <v>2.3990861595332354E-8</v>
      </c>
      <c r="IH2550" s="1" t="str">
        <f t="shared" si="1338"/>
        <v/>
      </c>
      <c r="II2550" s="1" t="str">
        <f t="shared" si="1339"/>
        <v/>
      </c>
      <c r="IL2550" s="1">
        <f t="shared" si="1340"/>
        <v>2.2821392423660443E-9</v>
      </c>
      <c r="IM2550" s="1" t="str">
        <f t="shared" si="1341"/>
        <v/>
      </c>
      <c r="IN2550" s="1" t="str">
        <f t="shared" si="1342"/>
        <v/>
      </c>
      <c r="IS2550" s="1">
        <v>1926</v>
      </c>
      <c r="IT2550" s="1">
        <f t="shared" si="1343"/>
        <v>133.89697308390336</v>
      </c>
      <c r="IU2550" s="1">
        <f t="shared" si="1344"/>
        <v>1.1577999412314628E-5</v>
      </c>
      <c r="IV2550" s="1">
        <f t="shared" si="1345"/>
        <v>0.99989388687142822</v>
      </c>
      <c r="IW2550" s="1">
        <f t="shared" si="1346"/>
        <v>1.1577999412314628E-5</v>
      </c>
      <c r="IX2550" s="1" t="str">
        <f t="shared" si="1347"/>
        <v/>
      </c>
      <c r="IY2550" s="1" t="str">
        <f t="shared" si="1348"/>
        <v/>
      </c>
      <c r="IZ2550" s="1">
        <f t="shared" si="1349"/>
        <v>1.7306425954988959E-4</v>
      </c>
      <c r="JA2550" s="1" t="str">
        <f t="shared" si="1350"/>
        <v/>
      </c>
      <c r="JB2550" s="1" t="str">
        <f t="shared" si="1351"/>
        <v/>
      </c>
      <c r="JF2550" s="1">
        <v>1926</v>
      </c>
      <c r="JG2550" s="1">
        <f t="shared" si="1369"/>
        <v>376.45743698226153</v>
      </c>
      <c r="JH2550" s="1">
        <f t="shared" si="1352"/>
        <v>4.1180195246061456E-6</v>
      </c>
      <c r="JI2550" s="1">
        <f t="shared" si="1353"/>
        <v>0.99989388687142822</v>
      </c>
      <c r="JJ2550" s="1">
        <f t="shared" si="1354"/>
        <v>4.1180195246061456E-6</v>
      </c>
      <c r="JK2550" s="1" t="str">
        <f t="shared" si="1355"/>
        <v/>
      </c>
      <c r="JL2550" s="1" t="str">
        <f t="shared" si="1356"/>
        <v/>
      </c>
      <c r="JM2550" s="1">
        <f t="shared" si="1357"/>
        <v>1.4198377333946776E-16</v>
      </c>
      <c r="JN2550" s="1" t="str">
        <f t="shared" si="1358"/>
        <v/>
      </c>
      <c r="JO2550" s="1" t="str">
        <f t="shared" si="1359"/>
        <v/>
      </c>
      <c r="JS2550" s="1">
        <v>1926</v>
      </c>
      <c r="JT2550" s="1">
        <f t="shared" si="1360"/>
        <v>36764.747963247079</v>
      </c>
      <c r="JU2550" s="1">
        <f t="shared" si="1361"/>
        <v>4.2166998594030885E-8</v>
      </c>
      <c r="JV2550" s="1">
        <f t="shared" si="1362"/>
        <v>0.99989388687142822</v>
      </c>
      <c r="JW2550" s="1">
        <f t="shared" si="1363"/>
        <v>4.2166998594030885E-8</v>
      </c>
      <c r="JX2550" s="1" t="str">
        <f t="shared" si="1364"/>
        <v/>
      </c>
      <c r="JY2550" s="1" t="str">
        <f t="shared" si="1365"/>
        <v/>
      </c>
      <c r="JZ2550" s="1">
        <f t="shared" si="1366"/>
        <v>6.8229113408976499E-9</v>
      </c>
      <c r="KA2550" s="1" t="str">
        <f t="shared" si="1367"/>
        <v/>
      </c>
      <c r="KB2550" s="1" t="str">
        <f t="shared" si="1368"/>
        <v/>
      </c>
      <c r="KE2550" s="1">
        <f t="shared" si="1331"/>
        <v>12.358399999999683</v>
      </c>
      <c r="KF2550" s="151">
        <f t="shared" si="1332"/>
        <v>8.937178893360323E-2</v>
      </c>
      <c r="KG2550" s="1">
        <f t="shared" si="1333"/>
        <v>1.8919001722787765E-4</v>
      </c>
      <c r="KH2550" s="1" t="str">
        <f t="shared" si="1329"/>
        <v/>
      </c>
      <c r="KI2550" s="132" t="str">
        <f t="shared" si="1330"/>
        <v/>
      </c>
    </row>
    <row r="2551" spans="237:295" ht="20.100000000000001" customHeight="1" x14ac:dyDescent="0.25">
      <c r="IC2551" s="1">
        <v>1927</v>
      </c>
      <c r="ID2551" s="1">
        <f t="shared" si="1334"/>
        <v>64688.515474081199</v>
      </c>
      <c r="IE2551" s="1">
        <f t="shared" si="1335"/>
        <v>2.3637844093405489E-8</v>
      </c>
      <c r="IF2551" s="1">
        <f t="shared" si="1336"/>
        <v>0.99989554867183417</v>
      </c>
      <c r="IG2551" s="1">
        <f t="shared" si="1337"/>
        <v>2.3637844093405489E-8</v>
      </c>
      <c r="IH2551" s="1" t="str">
        <f t="shared" si="1338"/>
        <v/>
      </c>
      <c r="II2551" s="1" t="str">
        <f t="shared" si="1339"/>
        <v/>
      </c>
      <c r="IL2551" s="1">
        <f t="shared" si="1340"/>
        <v>2.3216424431351828E-9</v>
      </c>
      <c r="IM2551" s="1" t="str">
        <f t="shared" si="1341"/>
        <v/>
      </c>
      <c r="IN2551" s="1" t="str">
        <f t="shared" si="1342"/>
        <v/>
      </c>
      <c r="IS2551" s="1">
        <v>1927</v>
      </c>
      <c r="IT2551" s="1">
        <f t="shared" si="1343"/>
        <v>134.04157024706095</v>
      </c>
      <c r="IU2551" s="1">
        <f t="shared" si="1344"/>
        <v>1.1407633024529624E-5</v>
      </c>
      <c r="IV2551" s="1">
        <f t="shared" si="1345"/>
        <v>0.99989554867183417</v>
      </c>
      <c r="IW2551" s="1">
        <f t="shared" si="1346"/>
        <v>1.1407633024529624E-5</v>
      </c>
      <c r="IX2551" s="1" t="str">
        <f t="shared" si="1347"/>
        <v/>
      </c>
      <c r="IY2551" s="1" t="str">
        <f t="shared" si="1348"/>
        <v/>
      </c>
      <c r="IZ2551" s="1">
        <f t="shared" si="1349"/>
        <v>1.7507004404788902E-4</v>
      </c>
      <c r="JA2551" s="1" t="str">
        <f t="shared" si="1350"/>
        <v/>
      </c>
      <c r="JB2551" s="1" t="str">
        <f t="shared" si="1351"/>
        <v/>
      </c>
      <c r="JF2551" s="1">
        <v>1927</v>
      </c>
      <c r="JG2551" s="1">
        <f t="shared" si="1369"/>
        <v>376.86397849088172</v>
      </c>
      <c r="JH2551" s="1">
        <f t="shared" si="1352"/>
        <v>4.0574242450374618E-6</v>
      </c>
      <c r="JI2551" s="1">
        <f t="shared" si="1353"/>
        <v>0.99989554867183417</v>
      </c>
      <c r="JJ2551" s="1">
        <f t="shared" si="1354"/>
        <v>4.0574242450374618E-6</v>
      </c>
      <c r="JK2551" s="1" t="str">
        <f t="shared" si="1355"/>
        <v/>
      </c>
      <c r="JL2551" s="1" t="str">
        <f t="shared" si="1356"/>
        <v/>
      </c>
      <c r="JM2551" s="1">
        <f t="shared" si="1357"/>
        <v>1.4652200888750641E-16</v>
      </c>
      <c r="JN2551" s="1" t="str">
        <f t="shared" si="1358"/>
        <v/>
      </c>
      <c r="JO2551" s="1" t="str">
        <f t="shared" si="1359"/>
        <v/>
      </c>
      <c r="JS2551" s="1">
        <v>1927</v>
      </c>
      <c r="JT2551" s="1">
        <f t="shared" si="1360"/>
        <v>36804.450714827253</v>
      </c>
      <c r="JU2551" s="1">
        <f t="shared" si="1361"/>
        <v>4.154652531722649E-8</v>
      </c>
      <c r="JV2551" s="1">
        <f t="shared" si="1362"/>
        <v>0.99989554867183417</v>
      </c>
      <c r="JW2551" s="1">
        <f t="shared" si="1363"/>
        <v>4.154652531722649E-8</v>
      </c>
      <c r="JX2551" s="1" t="str">
        <f t="shared" si="1364"/>
        <v/>
      </c>
      <c r="JY2551" s="1" t="str">
        <f t="shared" si="1365"/>
        <v/>
      </c>
      <c r="JZ2551" s="1">
        <f t="shared" si="1366"/>
        <v>6.7100809636637883E-9</v>
      </c>
      <c r="KA2551" s="1" t="str">
        <f t="shared" si="1367"/>
        <v/>
      </c>
      <c r="KB2551" s="1" t="str">
        <f t="shared" si="1368"/>
        <v/>
      </c>
      <c r="KE2551" s="1">
        <f t="shared" si="1331"/>
        <v>12.364799999999683</v>
      </c>
      <c r="KF2551" s="151">
        <f t="shared" si="1332"/>
        <v>8.9182598916375352E-2</v>
      </c>
      <c r="KG2551" s="1">
        <f t="shared" si="1333"/>
        <v>1.8882976373407745E-4</v>
      </c>
      <c r="KH2551" s="1" t="str">
        <f t="shared" si="1329"/>
        <v/>
      </c>
      <c r="KI2551" s="132" t="str">
        <f t="shared" si="1330"/>
        <v/>
      </c>
    </row>
    <row r="2552" spans="237:295" ht="20.100000000000001" customHeight="1" x14ac:dyDescent="0.25">
      <c r="IC2552" s="1">
        <v>1928</v>
      </c>
      <c r="ID2552" s="1">
        <f t="shared" si="1334"/>
        <v>64758.298122920547</v>
      </c>
      <c r="IE2552" s="1">
        <f t="shared" si="1335"/>
        <v>2.3289648488556099E-8</v>
      </c>
      <c r="IF2552" s="1">
        <f t="shared" si="1336"/>
        <v>0.9998971860063367</v>
      </c>
      <c r="IG2552" s="1">
        <f t="shared" si="1337"/>
        <v>2.3289648488556099E-8</v>
      </c>
      <c r="IH2552" s="1" t="str">
        <f t="shared" si="1338"/>
        <v/>
      </c>
      <c r="II2552" s="1" t="str">
        <f t="shared" si="1339"/>
        <v/>
      </c>
      <c r="IL2552" s="1">
        <f t="shared" si="1340"/>
        <v>2.3617916444442638E-9</v>
      </c>
      <c r="IM2552" s="1" t="str">
        <f t="shared" si="1341"/>
        <v/>
      </c>
      <c r="IN2552" s="1" t="str">
        <f t="shared" si="1342"/>
        <v/>
      </c>
      <c r="IS2552" s="1">
        <v>1928</v>
      </c>
      <c r="IT2552" s="1">
        <f t="shared" si="1343"/>
        <v>134.18616741021847</v>
      </c>
      <c r="IU2552" s="1">
        <f t="shared" si="1344"/>
        <v>1.1239593686205042E-5</v>
      </c>
      <c r="IV2552" s="1">
        <f t="shared" si="1345"/>
        <v>0.9998971860063367</v>
      </c>
      <c r="IW2552" s="1">
        <f t="shared" si="1346"/>
        <v>1.1239593686205042E-5</v>
      </c>
      <c r="IX2552" s="1" t="str">
        <f t="shared" si="1347"/>
        <v/>
      </c>
      <c r="IY2552" s="1" t="str">
        <f t="shared" si="1348"/>
        <v/>
      </c>
      <c r="IZ2552" s="1">
        <f t="shared" si="1349"/>
        <v>1.7709624167485817E-4</v>
      </c>
      <c r="JA2552" s="1" t="str">
        <f t="shared" si="1350"/>
        <v/>
      </c>
      <c r="JB2552" s="1" t="str">
        <f t="shared" si="1351"/>
        <v/>
      </c>
      <c r="JF2552" s="1">
        <v>1928</v>
      </c>
      <c r="JG2552" s="1">
        <f t="shared" si="1369"/>
        <v>377.2705199995018</v>
      </c>
      <c r="JH2552" s="1">
        <f t="shared" si="1352"/>
        <v>3.9976566417167538E-6</v>
      </c>
      <c r="JI2552" s="1">
        <f t="shared" si="1353"/>
        <v>0.9998971860063367</v>
      </c>
      <c r="JJ2552" s="1">
        <f t="shared" si="1354"/>
        <v>3.9976566417167538E-6</v>
      </c>
      <c r="JK2552" s="1" t="str">
        <f t="shared" si="1355"/>
        <v/>
      </c>
      <c r="JL2552" s="1" t="str">
        <f t="shared" si="1356"/>
        <v/>
      </c>
      <c r="JM2552" s="1">
        <f t="shared" si="1357"/>
        <v>1.51202881055038E-16</v>
      </c>
      <c r="JN2552" s="1" t="str">
        <f t="shared" si="1358"/>
        <v/>
      </c>
      <c r="JO2552" s="1" t="str">
        <f t="shared" si="1359"/>
        <v/>
      </c>
      <c r="JS2552" s="1">
        <v>1928</v>
      </c>
      <c r="JT2552" s="1">
        <f t="shared" si="1360"/>
        <v>36844.153466407428</v>
      </c>
      <c r="JU2552" s="1">
        <f t="shared" si="1361"/>
        <v>4.0934527139429101E-8</v>
      </c>
      <c r="JV2552" s="1">
        <f t="shared" si="1362"/>
        <v>0.9998971860063367</v>
      </c>
      <c r="JW2552" s="1">
        <f t="shared" si="1363"/>
        <v>4.0934527139429101E-8</v>
      </c>
      <c r="JX2552" s="1" t="str">
        <f t="shared" si="1364"/>
        <v/>
      </c>
      <c r="JY2552" s="1" t="str">
        <f t="shared" si="1365"/>
        <v/>
      </c>
      <c r="JZ2552" s="1">
        <f t="shared" si="1366"/>
        <v>6.5990108755799858E-9</v>
      </c>
      <c r="KA2552" s="1" t="str">
        <f t="shared" si="1367"/>
        <v/>
      </c>
      <c r="KB2552" s="1" t="str">
        <f t="shared" si="1368"/>
        <v/>
      </c>
      <c r="KE2552" s="1">
        <f t="shared" si="1331"/>
        <v>12.371199999999682</v>
      </c>
      <c r="KF2552" s="151">
        <f t="shared" si="1332"/>
        <v>8.8993769152641275E-2</v>
      </c>
      <c r="KG2552" s="1">
        <f t="shared" si="1333"/>
        <v>1.8847007006445038E-4</v>
      </c>
      <c r="KH2552" s="1" t="str">
        <f t="shared" si="1329"/>
        <v/>
      </c>
      <c r="KI2552" s="132" t="str">
        <f t="shared" si="1330"/>
        <v/>
      </c>
    </row>
    <row r="2553" spans="237:295" ht="20.100000000000001" customHeight="1" x14ac:dyDescent="0.25">
      <c r="IC2553" s="1">
        <v>1929</v>
      </c>
      <c r="ID2553" s="1">
        <f t="shared" si="1334"/>
        <v>64828.080771759895</v>
      </c>
      <c r="IE2553" s="1">
        <f t="shared" si="1335"/>
        <v>2.2946214812273108E-8</v>
      </c>
      <c r="IF2553" s="1">
        <f t="shared" si="1336"/>
        <v>0.99989879920932445</v>
      </c>
      <c r="IG2553" s="1">
        <f t="shared" si="1337"/>
        <v>2.2946214812273108E-8</v>
      </c>
      <c r="IH2553" s="1" t="str">
        <f t="shared" si="1338"/>
        <v/>
      </c>
      <c r="II2553" s="1" t="str">
        <f t="shared" si="1339"/>
        <v/>
      </c>
      <c r="IL2553" s="1">
        <f t="shared" si="1340"/>
        <v>2.4025967219964362E-9</v>
      </c>
      <c r="IM2553" s="1" t="str">
        <f t="shared" si="1341"/>
        <v/>
      </c>
      <c r="IN2553" s="1" t="str">
        <f t="shared" si="1342"/>
        <v/>
      </c>
      <c r="IS2553" s="1">
        <v>1929</v>
      </c>
      <c r="IT2553" s="1">
        <f t="shared" si="1343"/>
        <v>134.33076457337606</v>
      </c>
      <c r="IU2553" s="1">
        <f t="shared" si="1344"/>
        <v>1.1073852456513294E-5</v>
      </c>
      <c r="IV2553" s="1">
        <f t="shared" si="1345"/>
        <v>0.99989879920932445</v>
      </c>
      <c r="IW2553" s="1">
        <f t="shared" si="1346"/>
        <v>1.1073852456513294E-5</v>
      </c>
      <c r="IX2553" s="1" t="str">
        <f t="shared" si="1347"/>
        <v/>
      </c>
      <c r="IY2553" s="1" t="str">
        <f t="shared" si="1348"/>
        <v/>
      </c>
      <c r="IZ2553" s="1">
        <f t="shared" si="1349"/>
        <v>1.7914302347198999E-4</v>
      </c>
      <c r="JA2553" s="1" t="str">
        <f t="shared" si="1350"/>
        <v/>
      </c>
      <c r="JB2553" s="1" t="str">
        <f t="shared" si="1351"/>
        <v/>
      </c>
      <c r="JF2553" s="1">
        <v>1929</v>
      </c>
      <c r="JG2553" s="1">
        <f t="shared" si="1369"/>
        <v>377.67706150812199</v>
      </c>
      <c r="JH2553" s="1">
        <f t="shared" si="1352"/>
        <v>3.9387064210787372E-6</v>
      </c>
      <c r="JI2553" s="1">
        <f t="shared" si="1353"/>
        <v>0.99989879920932445</v>
      </c>
      <c r="JJ2553" s="1">
        <f t="shared" si="1354"/>
        <v>3.9387064210787372E-6</v>
      </c>
      <c r="JK2553" s="1" t="str">
        <f t="shared" si="1355"/>
        <v/>
      </c>
      <c r="JL2553" s="1" t="str">
        <f t="shared" si="1356"/>
        <v/>
      </c>
      <c r="JM2553" s="1">
        <f t="shared" si="1357"/>
        <v>1.5603079441016204E-16</v>
      </c>
      <c r="JN2553" s="1" t="str">
        <f t="shared" si="1358"/>
        <v/>
      </c>
      <c r="JO2553" s="1" t="str">
        <f t="shared" si="1359"/>
        <v/>
      </c>
      <c r="JS2553" s="1">
        <v>1929</v>
      </c>
      <c r="JT2553" s="1">
        <f t="shared" si="1360"/>
        <v>36883.856217987617</v>
      </c>
      <c r="JU2553" s="1">
        <f t="shared" si="1361"/>
        <v>4.033089865833321E-8</v>
      </c>
      <c r="JV2553" s="1">
        <f t="shared" si="1362"/>
        <v>0.99989879920932445</v>
      </c>
      <c r="JW2553" s="1">
        <f t="shared" si="1363"/>
        <v>4.033089865833321E-8</v>
      </c>
      <c r="JX2553" s="1" t="str">
        <f t="shared" si="1364"/>
        <v/>
      </c>
      <c r="JY2553" s="1" t="str">
        <f t="shared" si="1365"/>
        <v/>
      </c>
      <c r="JZ2553" s="1">
        <f t="shared" si="1366"/>
        <v>6.4896754638720675E-9</v>
      </c>
      <c r="KA2553" s="1" t="str">
        <f t="shared" si="1367"/>
        <v/>
      </c>
      <c r="KB2553" s="1" t="str">
        <f t="shared" si="1368"/>
        <v/>
      </c>
      <c r="KE2553" s="1">
        <f t="shared" si="1331"/>
        <v>12.377599999999681</v>
      </c>
      <c r="KF2553" s="151">
        <f t="shared" si="1332"/>
        <v>8.8805299082576825E-2</v>
      </c>
      <c r="KG2553" s="1">
        <f t="shared" si="1333"/>
        <v>1.8811093576409643E-4</v>
      </c>
      <c r="KH2553" s="1" t="str">
        <f t="shared" si="1329"/>
        <v/>
      </c>
      <c r="KI2553" s="132" t="str">
        <f t="shared" si="1330"/>
        <v/>
      </c>
    </row>
    <row r="2554" spans="237:295" ht="20.100000000000001" customHeight="1" x14ac:dyDescent="0.25">
      <c r="IC2554" s="1">
        <v>1930</v>
      </c>
      <c r="ID2554" s="1">
        <f t="shared" si="1334"/>
        <v>64897.863420599271</v>
      </c>
      <c r="IE2554" s="1">
        <f t="shared" si="1335"/>
        <v>2.2607483752994536E-8</v>
      </c>
      <c r="IF2554" s="1">
        <f t="shared" si="1336"/>
        <v>0.99990038861102404</v>
      </c>
      <c r="IG2554" s="1">
        <f t="shared" si="1337"/>
        <v>2.2607483752994536E-8</v>
      </c>
      <c r="IH2554" s="1" t="str">
        <f t="shared" si="1338"/>
        <v/>
      </c>
      <c r="II2554" s="1" t="str">
        <f t="shared" si="1339"/>
        <v/>
      </c>
      <c r="IL2554" s="1">
        <f t="shared" si="1340"/>
        <v>2.4440676904456788E-9</v>
      </c>
      <c r="IM2554" s="1" t="str">
        <f t="shared" si="1341"/>
        <v/>
      </c>
      <c r="IN2554" s="1" t="str">
        <f t="shared" si="1342"/>
        <v/>
      </c>
      <c r="IS2554" s="1">
        <v>1930</v>
      </c>
      <c r="IT2554" s="1">
        <f t="shared" si="1343"/>
        <v>134.47536173653359</v>
      </c>
      <c r="IU2554" s="1">
        <f t="shared" si="1344"/>
        <v>1.0910380711671072E-5</v>
      </c>
      <c r="IV2554" s="1">
        <f t="shared" si="1345"/>
        <v>0.99990038861102404</v>
      </c>
      <c r="IW2554" s="1">
        <f t="shared" si="1346"/>
        <v>1.0910380711671072E-5</v>
      </c>
      <c r="IX2554" s="1" t="str">
        <f t="shared" si="1347"/>
        <v/>
      </c>
      <c r="IY2554" s="1" t="str">
        <f t="shared" si="1348"/>
        <v/>
      </c>
      <c r="IZ2554" s="1">
        <f t="shared" si="1349"/>
        <v>1.8121056146491805E-4</v>
      </c>
      <c r="JA2554" s="1" t="str">
        <f t="shared" si="1350"/>
        <v/>
      </c>
      <c r="JB2554" s="1" t="str">
        <f t="shared" si="1351"/>
        <v/>
      </c>
      <c r="JF2554" s="1">
        <v>1930</v>
      </c>
      <c r="JG2554" s="1">
        <f t="shared" si="1369"/>
        <v>378.08360301674219</v>
      </c>
      <c r="JH2554" s="1">
        <f t="shared" si="1352"/>
        <v>3.8805634023231886E-6</v>
      </c>
      <c r="JI2554" s="1">
        <f t="shared" si="1353"/>
        <v>0.99990038861102404</v>
      </c>
      <c r="JJ2554" s="1">
        <f t="shared" si="1354"/>
        <v>3.8805634023231886E-6</v>
      </c>
      <c r="JK2554" s="1" t="str">
        <f t="shared" si="1355"/>
        <v/>
      </c>
      <c r="JL2554" s="1" t="str">
        <f t="shared" si="1356"/>
        <v/>
      </c>
      <c r="JM2554" s="1">
        <f t="shared" si="1357"/>
        <v>1.610102870247561E-16</v>
      </c>
      <c r="JN2554" s="1" t="str">
        <f t="shared" si="1358"/>
        <v/>
      </c>
      <c r="JO2554" s="1" t="str">
        <f t="shared" si="1359"/>
        <v/>
      </c>
      <c r="JS2554" s="1">
        <v>1930</v>
      </c>
      <c r="JT2554" s="1">
        <f t="shared" si="1360"/>
        <v>36923.558969567792</v>
      </c>
      <c r="JU2554" s="1">
        <f t="shared" si="1361"/>
        <v>3.9735535626305783E-8</v>
      </c>
      <c r="JV2554" s="1">
        <f t="shared" si="1362"/>
        <v>0.99990038861102404</v>
      </c>
      <c r="JW2554" s="1">
        <f t="shared" si="1363"/>
        <v>3.9735535626305783E-8</v>
      </c>
      <c r="JX2554" s="1" t="str">
        <f t="shared" si="1364"/>
        <v/>
      </c>
      <c r="JY2554" s="1" t="str">
        <f t="shared" si="1365"/>
        <v/>
      </c>
      <c r="JZ2554" s="1">
        <f t="shared" si="1366"/>
        <v>6.3820494573545891E-9</v>
      </c>
      <c r="KA2554" s="1" t="str">
        <f t="shared" si="1367"/>
        <v/>
      </c>
      <c r="KB2554" s="1" t="str">
        <f t="shared" si="1368"/>
        <v/>
      </c>
      <c r="KE2554" s="1">
        <f t="shared" si="1331"/>
        <v>12.383999999999681</v>
      </c>
      <c r="KF2554" s="151">
        <f t="shared" si="1332"/>
        <v>8.8617188146812728E-2</v>
      </c>
      <c r="KG2554" s="1">
        <f t="shared" si="1333"/>
        <v>1.8775236037664456E-4</v>
      </c>
      <c r="KH2554" s="1" t="str">
        <f t="shared" si="1329"/>
        <v/>
      </c>
      <c r="KI2554" s="132" t="str">
        <f t="shared" si="1330"/>
        <v/>
      </c>
    </row>
    <row r="2555" spans="237:295" ht="20.100000000000001" customHeight="1" x14ac:dyDescent="0.25">
      <c r="IC2555" s="1">
        <v>1931</v>
      </c>
      <c r="ID2555" s="1">
        <f t="shared" si="1334"/>
        <v>64967.646069438619</v>
      </c>
      <c r="IE2555" s="1">
        <f t="shared" si="1335"/>
        <v>2.2273396650188506E-8</v>
      </c>
      <c r="IF2555" s="1">
        <f t="shared" si="1336"/>
        <v>0.99990195453754616</v>
      </c>
      <c r="IG2555" s="1">
        <f t="shared" si="1337"/>
        <v>2.2273396650188506E-8</v>
      </c>
      <c r="IH2555" s="1" t="str">
        <f t="shared" si="1338"/>
        <v/>
      </c>
      <c r="II2555" s="1" t="str">
        <f t="shared" si="1339"/>
        <v/>
      </c>
      <c r="IL2555" s="1">
        <f t="shared" si="1340"/>
        <v>2.4862147051509505E-9</v>
      </c>
      <c r="IM2555" s="1" t="str">
        <f t="shared" si="1341"/>
        <v/>
      </c>
      <c r="IN2555" s="1" t="str">
        <f t="shared" si="1342"/>
        <v/>
      </c>
      <c r="IS2555" s="1">
        <v>1931</v>
      </c>
      <c r="IT2555" s="1">
        <f t="shared" si="1343"/>
        <v>134.61995889969117</v>
      </c>
      <c r="IU2555" s="1">
        <f t="shared" si="1344"/>
        <v>1.0749150142081856E-5</v>
      </c>
      <c r="IV2555" s="1">
        <f t="shared" si="1345"/>
        <v>0.99990195453754616</v>
      </c>
      <c r="IW2555" s="1">
        <f t="shared" si="1346"/>
        <v>1.0749150142081856E-5</v>
      </c>
      <c r="IX2555" s="1" t="str">
        <f t="shared" si="1347"/>
        <v/>
      </c>
      <c r="IY2555" s="1" t="str">
        <f t="shared" si="1348"/>
        <v/>
      </c>
      <c r="IZ2555" s="1">
        <f t="shared" si="1349"/>
        <v>1.8329902866402693E-4</v>
      </c>
      <c r="JA2555" s="1" t="str">
        <f t="shared" si="1350"/>
        <v/>
      </c>
      <c r="JB2555" s="1" t="str">
        <f t="shared" si="1351"/>
        <v/>
      </c>
      <c r="JF2555" s="1">
        <v>1931</v>
      </c>
      <c r="JG2555" s="1">
        <f t="shared" si="1369"/>
        <v>378.49014452536227</v>
      </c>
      <c r="JH2555" s="1">
        <f t="shared" si="1352"/>
        <v>3.8232175163987752E-6</v>
      </c>
      <c r="JI2555" s="1">
        <f t="shared" si="1353"/>
        <v>0.99990195453754616</v>
      </c>
      <c r="JJ2555" s="1">
        <f t="shared" si="1354"/>
        <v>3.8232175163987752E-6</v>
      </c>
      <c r="JK2555" s="1" t="str">
        <f t="shared" si="1355"/>
        <v/>
      </c>
      <c r="JL2555" s="1" t="str">
        <f t="shared" si="1356"/>
        <v/>
      </c>
      <c r="JM2555" s="1">
        <f t="shared" si="1357"/>
        <v>1.6614603444218065E-16</v>
      </c>
      <c r="JN2555" s="1" t="str">
        <f t="shared" si="1358"/>
        <v/>
      </c>
      <c r="JO2555" s="1" t="str">
        <f t="shared" si="1359"/>
        <v/>
      </c>
      <c r="JS2555" s="1">
        <v>1931</v>
      </c>
      <c r="JT2555" s="1">
        <f t="shared" si="1360"/>
        <v>36963.261721147981</v>
      </c>
      <c r="JU2555" s="1">
        <f t="shared" si="1361"/>
        <v>3.914833493998064E-8</v>
      </c>
      <c r="JV2555" s="1">
        <f t="shared" si="1362"/>
        <v>0.99990195453754616</v>
      </c>
      <c r="JW2555" s="1">
        <f t="shared" si="1363"/>
        <v>3.914833493998064E-8</v>
      </c>
      <c r="JX2555" s="1" t="str">
        <f t="shared" si="1364"/>
        <v/>
      </c>
      <c r="JY2555" s="1" t="str">
        <f t="shared" si="1365"/>
        <v/>
      </c>
      <c r="JZ2555" s="1">
        <f t="shared" si="1366"/>
        <v>6.276107922374812E-9</v>
      </c>
      <c r="KA2555" s="1" t="str">
        <f t="shared" si="1367"/>
        <v/>
      </c>
      <c r="KB2555" s="1" t="str">
        <f t="shared" si="1368"/>
        <v/>
      </c>
      <c r="KE2555" s="1">
        <f t="shared" si="1331"/>
        <v>12.39039999999968</v>
      </c>
      <c r="KF2555" s="151">
        <f t="shared" si="1332"/>
        <v>8.8429435786436084E-2</v>
      </c>
      <c r="KG2555" s="1">
        <f t="shared" si="1333"/>
        <v>1.8739434344478001E-4</v>
      </c>
      <c r="KH2555" s="1" t="str">
        <f t="shared" si="1329"/>
        <v/>
      </c>
      <c r="KI2555" s="132" t="str">
        <f t="shared" si="1330"/>
        <v/>
      </c>
    </row>
    <row r="2556" spans="237:295" ht="20.100000000000001" customHeight="1" x14ac:dyDescent="0.25">
      <c r="IC2556" s="1">
        <v>1932</v>
      </c>
      <c r="ID2556" s="1">
        <f t="shared" si="1334"/>
        <v>65037.428718277966</v>
      </c>
      <c r="IE2556" s="1">
        <f t="shared" si="1335"/>
        <v>2.1943895488468264E-8</v>
      </c>
      <c r="IF2556" s="1">
        <f t="shared" si="1336"/>
        <v>0.99990349731093042</v>
      </c>
      <c r="IG2556" s="1">
        <f t="shared" si="1337"/>
        <v>2.1943895488468264E-8</v>
      </c>
      <c r="IH2556" s="1" t="str">
        <f t="shared" si="1338"/>
        <v/>
      </c>
      <c r="II2556" s="1" t="str">
        <f t="shared" si="1339"/>
        <v/>
      </c>
      <c r="IL2556" s="1">
        <f t="shared" si="1340"/>
        <v>2.5290480639494604E-9</v>
      </c>
      <c r="IM2556" s="1" t="str">
        <f t="shared" si="1341"/>
        <v/>
      </c>
      <c r="IN2556" s="1" t="str">
        <f t="shared" si="1342"/>
        <v/>
      </c>
      <c r="IS2556" s="1">
        <v>1932</v>
      </c>
      <c r="IT2556" s="1">
        <f t="shared" si="1343"/>
        <v>134.76455606284875</v>
      </c>
      <c r="IU2556" s="1">
        <f t="shared" si="1344"/>
        <v>1.0590132749496961E-5</v>
      </c>
      <c r="IV2556" s="1">
        <f t="shared" si="1345"/>
        <v>0.99990349731093042</v>
      </c>
      <c r="IW2556" s="1">
        <f t="shared" si="1346"/>
        <v>1.0590132749496961E-5</v>
      </c>
      <c r="IX2556" s="1" t="str">
        <f t="shared" si="1347"/>
        <v/>
      </c>
      <c r="IY2556" s="1" t="str">
        <f t="shared" si="1348"/>
        <v/>
      </c>
      <c r="IZ2556" s="1">
        <f t="shared" si="1349"/>
        <v>1.8540859906467587E-4</v>
      </c>
      <c r="JA2556" s="1" t="str">
        <f t="shared" si="1350"/>
        <v/>
      </c>
      <c r="JB2556" s="1" t="str">
        <f t="shared" si="1351"/>
        <v/>
      </c>
      <c r="JF2556" s="1">
        <v>1932</v>
      </c>
      <c r="JG2556" s="1">
        <f t="shared" si="1369"/>
        <v>378.89668603398246</v>
      </c>
      <c r="JH2556" s="1">
        <f t="shared" si="1352"/>
        <v>3.7666588049930669E-6</v>
      </c>
      <c r="JI2556" s="1">
        <f t="shared" si="1353"/>
        <v>0.99990349731093042</v>
      </c>
      <c r="JJ2556" s="1">
        <f t="shared" si="1354"/>
        <v>3.7666588049930669E-6</v>
      </c>
      <c r="JK2556" s="1" t="str">
        <f t="shared" si="1355"/>
        <v/>
      </c>
      <c r="JL2556" s="1" t="str">
        <f t="shared" si="1356"/>
        <v/>
      </c>
      <c r="JM2556" s="1">
        <f t="shared" si="1357"/>
        <v>1.7144285376049124E-16</v>
      </c>
      <c r="JN2556" s="1" t="str">
        <f t="shared" si="1358"/>
        <v/>
      </c>
      <c r="JO2556" s="1" t="str">
        <f t="shared" si="1359"/>
        <v/>
      </c>
      <c r="JS2556" s="1">
        <v>1932</v>
      </c>
      <c r="JT2556" s="1">
        <f t="shared" si="1360"/>
        <v>37002.964472728156</v>
      </c>
      <c r="JU2556" s="1">
        <f t="shared" si="1361"/>
        <v>3.8569194629918142E-8</v>
      </c>
      <c r="JV2556" s="1">
        <f t="shared" si="1362"/>
        <v>0.99990349731093042</v>
      </c>
      <c r="JW2556" s="1">
        <f t="shared" si="1363"/>
        <v>3.8569194629918142E-8</v>
      </c>
      <c r="JX2556" s="1" t="str">
        <f t="shared" si="1364"/>
        <v/>
      </c>
      <c r="JY2556" s="1" t="str">
        <f t="shared" si="1365"/>
        <v/>
      </c>
      <c r="JZ2556" s="1">
        <f t="shared" si="1366"/>
        <v>6.1718262587978084E-9</v>
      </c>
      <c r="KA2556" s="1" t="str">
        <f t="shared" si="1367"/>
        <v/>
      </c>
      <c r="KB2556" s="1" t="str">
        <f t="shared" si="1368"/>
        <v/>
      </c>
      <c r="KE2556" s="1">
        <f t="shared" si="1331"/>
        <v>12.396799999999679</v>
      </c>
      <c r="KF2556" s="151">
        <f t="shared" si="1332"/>
        <v>8.8242041442991304E-2</v>
      </c>
      <c r="KG2556" s="1">
        <f t="shared" si="1333"/>
        <v>1.8703688450974476E-4</v>
      </c>
      <c r="KH2556" s="1" t="str">
        <f t="shared" si="1329"/>
        <v/>
      </c>
      <c r="KI2556" s="132" t="str">
        <f t="shared" si="1330"/>
        <v/>
      </c>
    </row>
    <row r="2557" spans="237:295" ht="20.100000000000001" customHeight="1" x14ac:dyDescent="0.25">
      <c r="IC2557" s="1">
        <v>1933</v>
      </c>
      <c r="ID2557" s="1">
        <f t="shared" si="1334"/>
        <v>65107.211367117314</v>
      </c>
      <c r="IE2557" s="1">
        <f t="shared" si="1335"/>
        <v>2.1618922891744536E-8</v>
      </c>
      <c r="IF2557" s="1">
        <f t="shared" si="1336"/>
        <v>0.99990501724919023</v>
      </c>
      <c r="IG2557" s="1">
        <f t="shared" si="1337"/>
        <v>2.1618922891744536E-8</v>
      </c>
      <c r="IH2557" s="1" t="str">
        <f t="shared" si="1338"/>
        <v/>
      </c>
      <c r="II2557" s="1" t="str">
        <f t="shared" si="1339"/>
        <v/>
      </c>
      <c r="IL2557" s="1">
        <f t="shared" si="1340"/>
        <v>2.5725782089488237E-9</v>
      </c>
      <c r="IM2557" s="1" t="str">
        <f t="shared" si="1341"/>
        <v/>
      </c>
      <c r="IN2557" s="1" t="str">
        <f t="shared" si="1342"/>
        <v/>
      </c>
      <c r="IS2557" s="1">
        <v>1933</v>
      </c>
      <c r="IT2557" s="1">
        <f t="shared" si="1343"/>
        <v>134.90915322600628</v>
      </c>
      <c r="IU2557" s="1">
        <f t="shared" si="1344"/>
        <v>1.0433300844192765E-5</v>
      </c>
      <c r="IV2557" s="1">
        <f t="shared" si="1345"/>
        <v>0.99990501724919023</v>
      </c>
      <c r="IW2557" s="1">
        <f t="shared" si="1346"/>
        <v>1.0433300844192765E-5</v>
      </c>
      <c r="IX2557" s="1" t="str">
        <f t="shared" si="1347"/>
        <v/>
      </c>
      <c r="IY2557" s="1" t="str">
        <f t="shared" si="1348"/>
        <v/>
      </c>
      <c r="IZ2557" s="1">
        <f t="shared" si="1349"/>
        <v>1.8753944764735367E-4</v>
      </c>
      <c r="JA2557" s="1" t="str">
        <f t="shared" si="1350"/>
        <v/>
      </c>
      <c r="JB2557" s="1" t="str">
        <f t="shared" si="1351"/>
        <v/>
      </c>
      <c r="JF2557" s="1">
        <v>1933</v>
      </c>
      <c r="JG2557" s="1">
        <f t="shared" si="1369"/>
        <v>379.30322754260254</v>
      </c>
      <c r="JH2557" s="1">
        <f t="shared" si="1352"/>
        <v>3.7108774195287589E-6</v>
      </c>
      <c r="JI2557" s="1">
        <f t="shared" si="1353"/>
        <v>0.99990501724919023</v>
      </c>
      <c r="JJ2557" s="1">
        <f t="shared" si="1354"/>
        <v>3.7108774195287589E-6</v>
      </c>
      <c r="JK2557" s="1" t="str">
        <f t="shared" si="1355"/>
        <v/>
      </c>
      <c r="JL2557" s="1" t="str">
        <f t="shared" si="1356"/>
        <v/>
      </c>
      <c r="JM2557" s="1">
        <f t="shared" si="1357"/>
        <v>1.7690570783438321E-16</v>
      </c>
      <c r="JN2557" s="1" t="str">
        <f t="shared" si="1358"/>
        <v/>
      </c>
      <c r="JO2557" s="1" t="str">
        <f t="shared" si="1359"/>
        <v/>
      </c>
      <c r="JS2557" s="1">
        <v>1933</v>
      </c>
      <c r="JT2557" s="1">
        <f t="shared" si="1360"/>
        <v>37042.66722430833</v>
      </c>
      <c r="JU2557" s="1">
        <f t="shared" si="1361"/>
        <v>3.7998013850324347E-8</v>
      </c>
      <c r="JV2557" s="1">
        <f t="shared" si="1362"/>
        <v>0.99990501724919023</v>
      </c>
      <c r="JW2557" s="1">
        <f t="shared" si="1363"/>
        <v>3.7998013850324347E-8</v>
      </c>
      <c r="JX2557" s="1" t="str">
        <f t="shared" si="1364"/>
        <v/>
      </c>
      <c r="JY2557" s="1" t="str">
        <f t="shared" si="1365"/>
        <v/>
      </c>
      <c r="JZ2557" s="1">
        <f t="shared" si="1366"/>
        <v>6.0691801960312321E-9</v>
      </c>
      <c r="KA2557" s="1" t="str">
        <f t="shared" si="1367"/>
        <v/>
      </c>
      <c r="KB2557" s="1" t="str">
        <f t="shared" si="1368"/>
        <v/>
      </c>
      <c r="KE2557" s="1">
        <f t="shared" si="1331"/>
        <v>12.403199999999678</v>
      </c>
      <c r="KF2557" s="151">
        <f t="shared" si="1332"/>
        <v>8.8055004558481559E-2</v>
      </c>
      <c r="KG2557" s="1">
        <f t="shared" si="1333"/>
        <v>1.8667998311180933E-4</v>
      </c>
      <c r="KH2557" s="1" t="str">
        <f t="shared" si="1329"/>
        <v/>
      </c>
      <c r="KI2557" s="132" t="str">
        <f t="shared" si="1330"/>
        <v/>
      </c>
    </row>
    <row r="2558" spans="237:295" ht="20.100000000000001" customHeight="1" x14ac:dyDescent="0.25">
      <c r="IC2558" s="1">
        <v>1934</v>
      </c>
      <c r="ID2558" s="1">
        <f t="shared" si="1334"/>
        <v>65176.99401595669</v>
      </c>
      <c r="IE2558" s="1">
        <f t="shared" si="1335"/>
        <v>2.1298422117412685E-8</v>
      </c>
      <c r="IF2558" s="1">
        <f t="shared" si="1336"/>
        <v>0.99990651466635738</v>
      </c>
      <c r="IG2558" s="1">
        <f t="shared" si="1337"/>
        <v>2.1298422117412685E-8</v>
      </c>
      <c r="IH2558" s="1" t="str">
        <f t="shared" si="1338"/>
        <v/>
      </c>
      <c r="II2558" s="1" t="str">
        <f t="shared" si="1339"/>
        <v/>
      </c>
      <c r="IL2558" s="1">
        <f t="shared" si="1340"/>
        <v>2.6168157283386043E-9</v>
      </c>
      <c r="IM2558" s="1" t="str">
        <f t="shared" si="1341"/>
        <v/>
      </c>
      <c r="IN2558" s="1" t="str">
        <f t="shared" si="1342"/>
        <v/>
      </c>
      <c r="IS2558" s="1">
        <v>1934</v>
      </c>
      <c r="IT2558" s="1">
        <f t="shared" si="1343"/>
        <v>135.05375038916387</v>
      </c>
      <c r="IU2558" s="1">
        <f t="shared" si="1344"/>
        <v>1.0278627042165502E-5</v>
      </c>
      <c r="IV2558" s="1">
        <f t="shared" si="1345"/>
        <v>0.99990651466635738</v>
      </c>
      <c r="IW2558" s="1">
        <f t="shared" si="1346"/>
        <v>1.0278627042165502E-5</v>
      </c>
      <c r="IX2558" s="1" t="str">
        <f t="shared" si="1347"/>
        <v/>
      </c>
      <c r="IY2558" s="1" t="str">
        <f t="shared" si="1348"/>
        <v/>
      </c>
      <c r="IZ2558" s="1">
        <f t="shared" si="1349"/>
        <v>1.8969175037775502E-4</v>
      </c>
      <c r="JA2558" s="1" t="str">
        <f t="shared" si="1350"/>
        <v/>
      </c>
      <c r="JB2558" s="1" t="str">
        <f t="shared" si="1351"/>
        <v/>
      </c>
      <c r="JF2558" s="1">
        <v>1934</v>
      </c>
      <c r="JG2558" s="1">
        <f t="shared" si="1369"/>
        <v>379.70976905122274</v>
      </c>
      <c r="JH2558" s="1">
        <f t="shared" si="1352"/>
        <v>3.655863620165817E-6</v>
      </c>
      <c r="JI2558" s="1">
        <f t="shared" si="1353"/>
        <v>0.99990651466635738</v>
      </c>
      <c r="JJ2558" s="1">
        <f t="shared" si="1354"/>
        <v>3.655863620165817E-6</v>
      </c>
      <c r="JK2558" s="1" t="str">
        <f t="shared" si="1355"/>
        <v/>
      </c>
      <c r="JL2558" s="1" t="str">
        <f t="shared" si="1356"/>
        <v/>
      </c>
      <c r="JM2558" s="1">
        <f t="shared" si="1357"/>
        <v>1.8253970959931894E-16</v>
      </c>
      <c r="JN2558" s="1" t="str">
        <f t="shared" si="1358"/>
        <v/>
      </c>
      <c r="JO2558" s="1" t="str">
        <f t="shared" si="1359"/>
        <v/>
      </c>
      <c r="JS2558" s="1">
        <v>1934</v>
      </c>
      <c r="JT2558" s="1">
        <f t="shared" si="1360"/>
        <v>37082.36997588852</v>
      </c>
      <c r="JU2558" s="1">
        <f t="shared" si="1361"/>
        <v>3.7434692868835925E-8</v>
      </c>
      <c r="JV2558" s="1">
        <f t="shared" si="1362"/>
        <v>0.99990651466635738</v>
      </c>
      <c r="JW2558" s="1">
        <f t="shared" si="1363"/>
        <v>3.7434692868835925E-8</v>
      </c>
      <c r="JX2558" s="1" t="str">
        <f t="shared" si="1364"/>
        <v/>
      </c>
      <c r="JY2558" s="1" t="str">
        <f t="shared" si="1365"/>
        <v/>
      </c>
      <c r="JZ2558" s="1">
        <f t="shared" si="1366"/>
        <v>5.968145789090196E-9</v>
      </c>
      <c r="KA2558" s="1" t="str">
        <f t="shared" si="1367"/>
        <v/>
      </c>
      <c r="KB2558" s="1" t="str">
        <f t="shared" si="1368"/>
        <v/>
      </c>
      <c r="KE2558" s="1">
        <f t="shared" si="1331"/>
        <v>12.409599999999678</v>
      </c>
      <c r="KF2558" s="151">
        <f t="shared" si="1332"/>
        <v>8.7868324575369749E-2</v>
      </c>
      <c r="KG2558" s="1">
        <f t="shared" si="1333"/>
        <v>1.8632363878998137E-4</v>
      </c>
      <c r="KH2558" s="1" t="str">
        <f t="shared" si="1329"/>
        <v/>
      </c>
      <c r="KI2558" s="132" t="str">
        <f t="shared" si="1330"/>
        <v/>
      </c>
    </row>
    <row r="2559" spans="237:295" ht="20.100000000000001" customHeight="1" x14ac:dyDescent="0.25">
      <c r="IC2559" s="1">
        <v>1935</v>
      </c>
      <c r="ID2559" s="1">
        <f t="shared" si="1334"/>
        <v>65246.776664796038</v>
      </c>
      <c r="IE2559" s="1">
        <f t="shared" si="1335"/>
        <v>2.0982337050576338E-8</v>
      </c>
      <c r="IF2559" s="1">
        <f t="shared" si="1336"/>
        <v>0.99990798987252594</v>
      </c>
      <c r="IG2559" s="1">
        <f t="shared" si="1337"/>
        <v>2.0982337050576338E-8</v>
      </c>
      <c r="IH2559" s="1" t="str">
        <f t="shared" si="1338"/>
        <v/>
      </c>
      <c r="II2559" s="1" t="str">
        <f t="shared" si="1339"/>
        <v/>
      </c>
      <c r="IL2559" s="1">
        <f t="shared" si="1340"/>
        <v>2.6617713582211488E-9</v>
      </c>
      <c r="IM2559" s="1" t="str">
        <f t="shared" si="1341"/>
        <v/>
      </c>
      <c r="IN2559" s="1" t="str">
        <f t="shared" si="1342"/>
        <v/>
      </c>
      <c r="IS2559" s="1">
        <v>1935</v>
      </c>
      <c r="IT2559" s="1">
        <f t="shared" si="1343"/>
        <v>135.19834755232145</v>
      </c>
      <c r="IU2559" s="1">
        <f t="shared" si="1344"/>
        <v>1.0126084262343669E-5</v>
      </c>
      <c r="IV2559" s="1">
        <f t="shared" si="1345"/>
        <v>0.99990798987252594</v>
      </c>
      <c r="IW2559" s="1">
        <f t="shared" si="1346"/>
        <v>1.0126084262343669E-5</v>
      </c>
      <c r="IX2559" s="1" t="str">
        <f t="shared" si="1347"/>
        <v/>
      </c>
      <c r="IY2559" s="1" t="str">
        <f t="shared" si="1348"/>
        <v/>
      </c>
      <c r="IZ2559" s="1">
        <f t="shared" si="1349"/>
        <v>1.9186568420677242E-4</v>
      </c>
      <c r="JA2559" s="1" t="str">
        <f t="shared" si="1350"/>
        <v/>
      </c>
      <c r="JB2559" s="1" t="str">
        <f t="shared" si="1351"/>
        <v/>
      </c>
      <c r="JF2559" s="1">
        <v>1935</v>
      </c>
      <c r="JG2559" s="1">
        <f t="shared" si="1369"/>
        <v>380.11631055984293</v>
      </c>
      <c r="JH2559" s="1">
        <f t="shared" si="1352"/>
        <v>3.601607774810024E-6</v>
      </c>
      <c r="JI2559" s="1">
        <f t="shared" si="1353"/>
        <v>0.99990798987252594</v>
      </c>
      <c r="JJ2559" s="1">
        <f t="shared" si="1354"/>
        <v>3.601607774810024E-6</v>
      </c>
      <c r="JK2559" s="1" t="str">
        <f t="shared" si="1355"/>
        <v/>
      </c>
      <c r="JL2559" s="1" t="str">
        <f t="shared" si="1356"/>
        <v/>
      </c>
      <c r="JM2559" s="1">
        <f t="shared" si="1357"/>
        <v>1.88350126521262E-16</v>
      </c>
      <c r="JN2559" s="1" t="str">
        <f t="shared" si="1358"/>
        <v/>
      </c>
      <c r="JO2559" s="1" t="str">
        <f t="shared" si="1359"/>
        <v/>
      </c>
      <c r="JS2559" s="1">
        <v>1935</v>
      </c>
      <c r="JT2559" s="1">
        <f t="shared" si="1360"/>
        <v>37122.072727468694</v>
      </c>
      <c r="JU2559" s="1">
        <f t="shared" si="1361"/>
        <v>3.6879133056366583E-8</v>
      </c>
      <c r="JV2559" s="1">
        <f t="shared" si="1362"/>
        <v>0.99990798987252594</v>
      </c>
      <c r="JW2559" s="1">
        <f t="shared" si="1363"/>
        <v>3.6879133056366583E-8</v>
      </c>
      <c r="JX2559" s="1" t="str">
        <f t="shared" si="1364"/>
        <v/>
      </c>
      <c r="JY2559" s="1" t="str">
        <f t="shared" si="1365"/>
        <v/>
      </c>
      <c r="JZ2559" s="1">
        <f t="shared" si="1366"/>
        <v>5.8686994147017205E-9</v>
      </c>
      <c r="KA2559" s="1" t="str">
        <f t="shared" si="1367"/>
        <v/>
      </c>
      <c r="KB2559" s="1" t="str">
        <f t="shared" si="1368"/>
        <v/>
      </c>
      <c r="KE2559" s="1">
        <f t="shared" si="1331"/>
        <v>12.415999999999677</v>
      </c>
      <c r="KF2559" s="151">
        <f t="shared" si="1332"/>
        <v>8.7682000936579768E-2</v>
      </c>
      <c r="KG2559" s="1">
        <f t="shared" si="1333"/>
        <v>1.8596785108206115E-4</v>
      </c>
      <c r="KH2559" s="1" t="str">
        <f t="shared" si="1329"/>
        <v/>
      </c>
      <c r="KI2559" s="132" t="str">
        <f t="shared" si="1330"/>
        <v/>
      </c>
    </row>
    <row r="2560" spans="237:295" ht="20.100000000000001" customHeight="1" x14ac:dyDescent="0.25">
      <c r="IC2560" s="1">
        <v>1936</v>
      </c>
      <c r="ID2560" s="1">
        <f t="shared" si="1334"/>
        <v>65316.559313635385</v>
      </c>
      <c r="IE2560" s="1">
        <f t="shared" si="1335"/>
        <v>2.0670612198305596E-8</v>
      </c>
      <c r="IF2560" s="1">
        <f t="shared" si="1336"/>
        <v>0.99990944317389574</v>
      </c>
      <c r="IG2560" s="1">
        <f t="shared" si="1337"/>
        <v>2.0670612198305596E-8</v>
      </c>
      <c r="IH2560" s="1" t="str">
        <f t="shared" si="1338"/>
        <v/>
      </c>
      <c r="II2560" s="1" t="str">
        <f t="shared" si="1339"/>
        <v/>
      </c>
      <c r="IL2560" s="1">
        <f t="shared" si="1340"/>
        <v>2.7074559844621923E-9</v>
      </c>
      <c r="IM2560" s="1" t="str">
        <f t="shared" si="1341"/>
        <v/>
      </c>
      <c r="IN2560" s="1" t="str">
        <f t="shared" si="1342"/>
        <v/>
      </c>
      <c r="IS2560" s="1">
        <v>1936</v>
      </c>
      <c r="IT2560" s="1">
        <f t="shared" si="1343"/>
        <v>135.34294471547898</v>
      </c>
      <c r="IU2560" s="1">
        <f t="shared" si="1344"/>
        <v>9.9756457238171359E-6</v>
      </c>
      <c r="IV2560" s="1">
        <f t="shared" si="1345"/>
        <v>0.99990944317389574</v>
      </c>
      <c r="IW2560" s="1">
        <f t="shared" si="1346"/>
        <v>9.9756457238171359E-6</v>
      </c>
      <c r="IX2560" s="1" t="str">
        <f t="shared" si="1347"/>
        <v/>
      </c>
      <c r="IY2560" s="1" t="str">
        <f t="shared" si="1348"/>
        <v/>
      </c>
      <c r="IZ2560" s="1">
        <f t="shared" si="1349"/>
        <v>1.9406142707041631E-4</v>
      </c>
      <c r="JA2560" s="1" t="str">
        <f t="shared" si="1350"/>
        <v/>
      </c>
      <c r="JB2560" s="1" t="str">
        <f t="shared" si="1351"/>
        <v/>
      </c>
      <c r="JF2560" s="1">
        <v>1936</v>
      </c>
      <c r="JG2560" s="1">
        <f t="shared" si="1369"/>
        <v>380.52285206846301</v>
      </c>
      <c r="JH2560" s="1">
        <f t="shared" si="1352"/>
        <v>3.5481003581274359E-6</v>
      </c>
      <c r="JI2560" s="1">
        <f t="shared" si="1353"/>
        <v>0.99990944317389574</v>
      </c>
      <c r="JJ2560" s="1">
        <f t="shared" si="1354"/>
        <v>3.5481003581274359E-6</v>
      </c>
      <c r="JK2560" s="1" t="str">
        <f t="shared" si="1355"/>
        <v/>
      </c>
      <c r="JL2560" s="1" t="str">
        <f t="shared" si="1356"/>
        <v/>
      </c>
      <c r="JM2560" s="1">
        <f t="shared" si="1357"/>
        <v>1.9434238517560057E-16</v>
      </c>
      <c r="JN2560" s="1" t="str">
        <f t="shared" si="1358"/>
        <v/>
      </c>
      <c r="JO2560" s="1" t="str">
        <f t="shared" si="1359"/>
        <v/>
      </c>
      <c r="JS2560" s="1">
        <v>1936</v>
      </c>
      <c r="JT2560" s="1">
        <f t="shared" si="1360"/>
        <v>37161.775479048883</v>
      </c>
      <c r="JU2560" s="1">
        <f t="shared" si="1361"/>
        <v>3.6331236877015265E-8</v>
      </c>
      <c r="JV2560" s="1">
        <f t="shared" si="1362"/>
        <v>0.99990944317389574</v>
      </c>
      <c r="JW2560" s="1">
        <f t="shared" si="1363"/>
        <v>3.6331236877015265E-8</v>
      </c>
      <c r="JX2560" s="1" t="str">
        <f t="shared" si="1364"/>
        <v/>
      </c>
      <c r="JY2560" s="1" t="str">
        <f t="shared" si="1365"/>
        <v/>
      </c>
      <c r="JZ2560" s="1">
        <f t="shared" si="1366"/>
        <v>5.770817767448297E-9</v>
      </c>
      <c r="KA2560" s="1" t="str">
        <f t="shared" si="1367"/>
        <v/>
      </c>
      <c r="KB2560" s="1" t="str">
        <f t="shared" si="1368"/>
        <v/>
      </c>
      <c r="KE2560" s="1">
        <f t="shared" si="1331"/>
        <v>12.422399999999676</v>
      </c>
      <c r="KF2560" s="151">
        <f t="shared" si="1332"/>
        <v>8.7496033085497707E-2</v>
      </c>
      <c r="KG2560" s="1">
        <f t="shared" si="1333"/>
        <v>1.8561261952487751E-4</v>
      </c>
      <c r="KH2560" s="1" t="str">
        <f t="shared" si="1329"/>
        <v/>
      </c>
      <c r="KI2560" s="132" t="str">
        <f t="shared" si="1330"/>
        <v/>
      </c>
    </row>
    <row r="2561" spans="237:295" ht="20.100000000000001" customHeight="1" x14ac:dyDescent="0.25">
      <c r="IC2561" s="1">
        <v>1937</v>
      </c>
      <c r="ID2561" s="1">
        <f t="shared" si="1334"/>
        <v>65386.341962474733</v>
      </c>
      <c r="IE2561" s="1">
        <f t="shared" si="1335"/>
        <v>2.0363192683932052E-8</v>
      </c>
      <c r="IF2561" s="1">
        <f t="shared" si="1336"/>
        <v>0.99991087487281605</v>
      </c>
      <c r="IG2561" s="1">
        <f t="shared" si="1337"/>
        <v>2.0363192683932052E-8</v>
      </c>
      <c r="IH2561" s="1" t="str">
        <f t="shared" si="1338"/>
        <v/>
      </c>
      <c r="II2561" s="1" t="str">
        <f t="shared" si="1339"/>
        <v/>
      </c>
      <c r="IL2561" s="1">
        <f t="shared" si="1340"/>
        <v>2.7538806445609279E-9</v>
      </c>
      <c r="IM2561" s="1" t="str">
        <f t="shared" si="1341"/>
        <v/>
      </c>
      <c r="IN2561" s="1" t="str">
        <f t="shared" si="1342"/>
        <v/>
      </c>
      <c r="IS2561" s="1">
        <v>1937</v>
      </c>
      <c r="IT2561" s="1">
        <f t="shared" si="1343"/>
        <v>135.48754187863656</v>
      </c>
      <c r="IU2561" s="1">
        <f t="shared" si="1344"/>
        <v>9.827284943083681E-6</v>
      </c>
      <c r="IV2561" s="1">
        <f t="shared" si="1345"/>
        <v>0.99991087487281605</v>
      </c>
      <c r="IW2561" s="1">
        <f t="shared" si="1346"/>
        <v>9.827284943083681E-6</v>
      </c>
      <c r="IX2561" s="1" t="str">
        <f t="shared" si="1347"/>
        <v/>
      </c>
      <c r="IY2561" s="1" t="str">
        <f t="shared" si="1348"/>
        <v/>
      </c>
      <c r="IZ2561" s="1">
        <f t="shared" si="1349"/>
        <v>1.9627915788965341E-4</v>
      </c>
      <c r="JA2561" s="1" t="str">
        <f t="shared" si="1350"/>
        <v/>
      </c>
      <c r="JB2561" s="1" t="str">
        <f t="shared" si="1351"/>
        <v/>
      </c>
      <c r="JF2561" s="1">
        <v>1937</v>
      </c>
      <c r="JG2561" s="1">
        <f t="shared" si="1369"/>
        <v>380.9293935770832</v>
      </c>
      <c r="JH2561" s="1">
        <f t="shared" si="1352"/>
        <v>3.495331950565042E-6</v>
      </c>
      <c r="JI2561" s="1">
        <f t="shared" si="1353"/>
        <v>0.99991087487281605</v>
      </c>
      <c r="JJ2561" s="1">
        <f t="shared" si="1354"/>
        <v>3.495331950565042E-6</v>
      </c>
      <c r="JK2561" s="1" t="str">
        <f t="shared" si="1355"/>
        <v/>
      </c>
      <c r="JL2561" s="1" t="str">
        <f t="shared" si="1356"/>
        <v/>
      </c>
      <c r="JM2561" s="1">
        <f t="shared" si="1357"/>
        <v>2.0052207595894646E-16</v>
      </c>
      <c r="JN2561" s="1" t="str">
        <f t="shared" si="1358"/>
        <v/>
      </c>
      <c r="JO2561" s="1" t="str">
        <f t="shared" si="1359"/>
        <v/>
      </c>
      <c r="JS2561" s="1">
        <v>1937</v>
      </c>
      <c r="JT2561" s="1">
        <f t="shared" si="1360"/>
        <v>37201.478230629058</v>
      </c>
      <c r="JU2561" s="1">
        <f t="shared" si="1361"/>
        <v>3.5790907878039779E-8</v>
      </c>
      <c r="JV2561" s="1">
        <f t="shared" si="1362"/>
        <v>0.99991087487281605</v>
      </c>
      <c r="JW2561" s="1">
        <f t="shared" si="1363"/>
        <v>3.5790907878039779E-8</v>
      </c>
      <c r="JX2561" s="1" t="str">
        <f t="shared" si="1364"/>
        <v/>
      </c>
      <c r="JY2561" s="1" t="str">
        <f t="shared" si="1365"/>
        <v/>
      </c>
      <c r="JZ2561" s="1">
        <f t="shared" si="1366"/>
        <v>5.6744778559508492E-9</v>
      </c>
      <c r="KA2561" s="1" t="str">
        <f t="shared" si="1367"/>
        <v/>
      </c>
      <c r="KB2561" s="1" t="str">
        <f t="shared" si="1368"/>
        <v/>
      </c>
      <c r="KE2561" s="1">
        <f t="shared" si="1331"/>
        <v>12.428799999999676</v>
      </c>
      <c r="KF2561" s="151">
        <f t="shared" si="1332"/>
        <v>8.7310420465972829E-2</v>
      </c>
      <c r="KG2561" s="1">
        <f t="shared" si="1333"/>
        <v>1.8525794365394088E-4</v>
      </c>
      <c r="KH2561" s="1" t="str">
        <f t="shared" si="1329"/>
        <v/>
      </c>
      <c r="KI2561" s="132" t="str">
        <f t="shared" si="1330"/>
        <v/>
      </c>
    </row>
    <row r="2562" spans="237:295" ht="20.100000000000001" customHeight="1" x14ac:dyDescent="0.25">
      <c r="IC2562" s="1">
        <v>1938</v>
      </c>
      <c r="ID2562" s="1">
        <f t="shared" si="1334"/>
        <v>65456.124611314081</v>
      </c>
      <c r="IE2562" s="1">
        <f t="shared" si="1335"/>
        <v>2.006002424137924E-8</v>
      </c>
      <c r="IF2562" s="1">
        <f t="shared" si="1336"/>
        <v>0.99991228526782761</v>
      </c>
      <c r="IG2562" s="1">
        <f t="shared" si="1337"/>
        <v>2.006002424137924E-8</v>
      </c>
      <c r="IH2562" s="1" t="str">
        <f t="shared" si="1338"/>
        <v/>
      </c>
      <c r="II2562" s="1" t="str">
        <f t="shared" si="1339"/>
        <v/>
      </c>
      <c r="IL2562" s="1">
        <f t="shared" si="1340"/>
        <v>2.8010565295401503E-9</v>
      </c>
      <c r="IM2562" s="1" t="str">
        <f t="shared" si="1341"/>
        <v/>
      </c>
      <c r="IN2562" s="1" t="str">
        <f t="shared" si="1342"/>
        <v/>
      </c>
      <c r="IS2562" s="1">
        <v>1938</v>
      </c>
      <c r="IT2562" s="1">
        <f t="shared" si="1343"/>
        <v>135.63213904179409</v>
      </c>
      <c r="IU2562" s="1">
        <f t="shared" si="1344"/>
        <v>9.6809757313131687E-6</v>
      </c>
      <c r="IV2562" s="1">
        <f t="shared" si="1345"/>
        <v>0.99991228526782761</v>
      </c>
      <c r="IW2562" s="1">
        <f t="shared" si="1346"/>
        <v>9.6809757313131687E-6</v>
      </c>
      <c r="IX2562" s="1" t="str">
        <f t="shared" si="1347"/>
        <v/>
      </c>
      <c r="IY2562" s="1" t="str">
        <f t="shared" si="1348"/>
        <v/>
      </c>
      <c r="IZ2562" s="1">
        <f t="shared" si="1349"/>
        <v>1.9851905657015733E-4</v>
      </c>
      <c r="JA2562" s="1" t="str">
        <f t="shared" si="1350"/>
        <v/>
      </c>
      <c r="JB2562" s="1" t="str">
        <f t="shared" si="1351"/>
        <v/>
      </c>
      <c r="JF2562" s="1">
        <v>1938</v>
      </c>
      <c r="JG2562" s="1">
        <f t="shared" si="1369"/>
        <v>381.3359350857034</v>
      </c>
      <c r="JH2562" s="1">
        <f t="shared" si="1352"/>
        <v>3.4432932373776802E-6</v>
      </c>
      <c r="JI2562" s="1">
        <f t="shared" si="1353"/>
        <v>0.99991228526782761</v>
      </c>
      <c r="JJ2562" s="1">
        <f t="shared" si="1354"/>
        <v>3.4432932373776802E-6</v>
      </c>
      <c r="JK2562" s="1" t="str">
        <f t="shared" si="1355"/>
        <v/>
      </c>
      <c r="JL2562" s="1" t="str">
        <f t="shared" si="1356"/>
        <v/>
      </c>
      <c r="JM2562" s="1">
        <f t="shared" si="1357"/>
        <v>2.0689495793752927E-16</v>
      </c>
      <c r="JN2562" s="1" t="str">
        <f t="shared" si="1358"/>
        <v/>
      </c>
      <c r="JO2562" s="1" t="str">
        <f t="shared" si="1359"/>
        <v/>
      </c>
      <c r="JS2562" s="1">
        <v>1938</v>
      </c>
      <c r="JT2562" s="1">
        <f t="shared" si="1360"/>
        <v>37241.180982209233</v>
      </c>
      <c r="JU2562" s="1">
        <f t="shared" si="1361"/>
        <v>3.5258050679890351E-8</v>
      </c>
      <c r="JV2562" s="1">
        <f t="shared" si="1362"/>
        <v>0.99991228526782761</v>
      </c>
      <c r="JW2562" s="1">
        <f t="shared" si="1363"/>
        <v>3.5258050679890351E-8</v>
      </c>
      <c r="JX2562" s="1" t="str">
        <f t="shared" si="1364"/>
        <v/>
      </c>
      <c r="JY2562" s="1" t="str">
        <f t="shared" si="1365"/>
        <v/>
      </c>
      <c r="JZ2562" s="1">
        <f t="shared" si="1366"/>
        <v>5.5796569990898904E-9</v>
      </c>
      <c r="KA2562" s="1" t="str">
        <f t="shared" si="1367"/>
        <v/>
      </c>
      <c r="KB2562" s="1" t="str">
        <f t="shared" si="1368"/>
        <v/>
      </c>
      <c r="KE2562" s="1">
        <f t="shared" si="1331"/>
        <v>12.435199999999675</v>
      </c>
      <c r="KF2562" s="151">
        <f t="shared" si="1332"/>
        <v>8.7125162522318889E-2</v>
      </c>
      <c r="KG2562" s="1">
        <f t="shared" si="1333"/>
        <v>1.8490382300355435E-4</v>
      </c>
      <c r="KH2562" s="1" t="str">
        <f t="shared" si="1329"/>
        <v/>
      </c>
      <c r="KI2562" s="132" t="str">
        <f t="shared" si="1330"/>
        <v/>
      </c>
    </row>
    <row r="2563" spans="237:295" ht="20.100000000000001" customHeight="1" x14ac:dyDescent="0.25">
      <c r="IC2563" s="1">
        <v>1939</v>
      </c>
      <c r="ID2563" s="1">
        <f t="shared" si="1334"/>
        <v>65525.907260153457</v>
      </c>
      <c r="IE2563" s="1">
        <f t="shared" si="1335"/>
        <v>1.9761053209528672E-8</v>
      </c>
      <c r="IF2563" s="1">
        <f t="shared" si="1336"/>
        <v>0.99991367465370573</v>
      </c>
      <c r="IG2563" s="1">
        <f t="shared" si="1337"/>
        <v>1.9761053209528672E-8</v>
      </c>
      <c r="IH2563" s="1" t="str">
        <f t="shared" si="1338"/>
        <v/>
      </c>
      <c r="II2563" s="1" t="str">
        <f t="shared" si="1339"/>
        <v/>
      </c>
      <c r="IL2563" s="1">
        <f t="shared" si="1340"/>
        <v>2.8489949858563469E-9</v>
      </c>
      <c r="IM2563" s="1" t="str">
        <f t="shared" si="1341"/>
        <v/>
      </c>
      <c r="IN2563" s="1" t="str">
        <f t="shared" si="1342"/>
        <v/>
      </c>
      <c r="IS2563" s="1">
        <v>1939</v>
      </c>
      <c r="IT2563" s="1">
        <f t="shared" si="1343"/>
        <v>135.77673620495167</v>
      </c>
      <c r="IU2563" s="1">
        <f t="shared" si="1344"/>
        <v>9.5366921916282967E-6</v>
      </c>
      <c r="IV2563" s="1">
        <f t="shared" si="1345"/>
        <v>0.99991367465370573</v>
      </c>
      <c r="IW2563" s="1">
        <f t="shared" si="1346"/>
        <v>9.5366921916282967E-6</v>
      </c>
      <c r="IX2563" s="1" t="str">
        <f t="shared" si="1347"/>
        <v/>
      </c>
      <c r="IY2563" s="1" t="str">
        <f t="shared" si="1348"/>
        <v/>
      </c>
      <c r="IZ2563" s="1">
        <f t="shared" si="1349"/>
        <v>2.0078130400198827E-4</v>
      </c>
      <c r="JA2563" s="1" t="str">
        <f t="shared" si="1350"/>
        <v/>
      </c>
      <c r="JB2563" s="1" t="str">
        <f t="shared" si="1351"/>
        <v/>
      </c>
      <c r="JF2563" s="1">
        <v>1939</v>
      </c>
      <c r="JG2563" s="1">
        <f t="shared" si="1369"/>
        <v>381.74247659432348</v>
      </c>
      <c r="JH2563" s="1">
        <f t="shared" si="1352"/>
        <v>3.3919750076609432E-6</v>
      </c>
      <c r="JI2563" s="1">
        <f t="shared" si="1353"/>
        <v>0.99991367465370573</v>
      </c>
      <c r="JJ2563" s="1">
        <f t="shared" si="1354"/>
        <v>3.3919750076609432E-6</v>
      </c>
      <c r="JK2563" s="1" t="str">
        <f t="shared" si="1355"/>
        <v/>
      </c>
      <c r="JL2563" s="1" t="str">
        <f t="shared" si="1356"/>
        <v/>
      </c>
      <c r="JM2563" s="1">
        <f t="shared" si="1357"/>
        <v>2.1346696383612389E-16</v>
      </c>
      <c r="JN2563" s="1" t="str">
        <f t="shared" si="1358"/>
        <v/>
      </c>
      <c r="JO2563" s="1" t="str">
        <f t="shared" si="1359"/>
        <v/>
      </c>
      <c r="JS2563" s="1">
        <v>1939</v>
      </c>
      <c r="JT2563" s="1">
        <f t="shared" si="1360"/>
        <v>37280.883733789422</v>
      </c>
      <c r="JU2563" s="1">
        <f t="shared" si="1361"/>
        <v>3.4732570966308513E-8</v>
      </c>
      <c r="JV2563" s="1">
        <f t="shared" si="1362"/>
        <v>0.99991367465370573</v>
      </c>
      <c r="JW2563" s="1">
        <f t="shared" si="1363"/>
        <v>3.4732570966308513E-8</v>
      </c>
      <c r="JX2563" s="1" t="str">
        <f t="shared" si="1364"/>
        <v/>
      </c>
      <c r="JY2563" s="1" t="str">
        <f t="shared" si="1365"/>
        <v/>
      </c>
      <c r="JZ2563" s="1">
        <f t="shared" si="1366"/>
        <v>5.4863328222654733E-9</v>
      </c>
      <c r="KA2563" s="1" t="str">
        <f t="shared" si="1367"/>
        <v/>
      </c>
      <c r="KB2563" s="1" t="str">
        <f t="shared" si="1368"/>
        <v/>
      </c>
      <c r="KE2563" s="1">
        <f t="shared" si="1331"/>
        <v>12.441599999999674</v>
      </c>
      <c r="KF2563" s="151">
        <f t="shared" si="1332"/>
        <v>8.6940258699315334E-2</v>
      </c>
      <c r="KG2563" s="1">
        <f t="shared" si="1333"/>
        <v>1.8455025710727158E-4</v>
      </c>
      <c r="KH2563" s="1" t="str">
        <f t="shared" si="1329"/>
        <v/>
      </c>
      <c r="KI2563" s="132" t="str">
        <f t="shared" si="1330"/>
        <v/>
      </c>
    </row>
    <row r="2564" spans="237:295" ht="20.100000000000001" customHeight="1" x14ac:dyDescent="0.25">
      <c r="IC2564" s="1">
        <v>1940</v>
      </c>
      <c r="ID2564" s="1">
        <f t="shared" si="1334"/>
        <v>65595.689908992805</v>
      </c>
      <c r="IE2564" s="1">
        <f t="shared" si="1335"/>
        <v>1.9466226526622489E-8</v>
      </c>
      <c r="IF2564" s="1">
        <f t="shared" si="1336"/>
        <v>0.99991504332150205</v>
      </c>
      <c r="IG2564" s="1">
        <f t="shared" si="1337"/>
        <v>1.9466226526622489E-8</v>
      </c>
      <c r="IH2564" s="1" t="str">
        <f t="shared" si="1338"/>
        <v/>
      </c>
      <c r="II2564" s="1" t="str">
        <f t="shared" si="1339"/>
        <v/>
      </c>
      <c r="IL2564" s="1">
        <f t="shared" si="1340"/>
        <v>2.8977075173299429E-9</v>
      </c>
      <c r="IM2564" s="1" t="str">
        <f t="shared" si="1341"/>
        <v/>
      </c>
      <c r="IN2564" s="1" t="str">
        <f t="shared" si="1342"/>
        <v/>
      </c>
      <c r="IS2564" s="1">
        <v>1940</v>
      </c>
      <c r="IT2564" s="1">
        <f t="shared" si="1343"/>
        <v>135.92133336810926</v>
      </c>
      <c r="IU2564" s="1">
        <f t="shared" si="1344"/>
        <v>9.3944087164034054E-6</v>
      </c>
      <c r="IV2564" s="1">
        <f t="shared" si="1345"/>
        <v>0.99991504332150205</v>
      </c>
      <c r="IW2564" s="1">
        <f t="shared" si="1346"/>
        <v>9.3944087164034054E-6</v>
      </c>
      <c r="IX2564" s="1" t="str">
        <f t="shared" si="1347"/>
        <v/>
      </c>
      <c r="IY2564" s="1" t="str">
        <f t="shared" si="1348"/>
        <v/>
      </c>
      <c r="IZ2564" s="1">
        <f t="shared" si="1349"/>
        <v>2.0306608205917866E-4</v>
      </c>
      <c r="JA2564" s="1" t="str">
        <f t="shared" si="1350"/>
        <v/>
      </c>
      <c r="JB2564" s="1" t="str">
        <f t="shared" si="1351"/>
        <v/>
      </c>
      <c r="JF2564" s="1">
        <v>1940</v>
      </c>
      <c r="JG2564" s="1">
        <f t="shared" si="1369"/>
        <v>382.14901810294367</v>
      </c>
      <c r="JH2564" s="1">
        <f t="shared" si="1352"/>
        <v>3.3413681533902754E-6</v>
      </c>
      <c r="JI2564" s="1">
        <f t="shared" si="1353"/>
        <v>0.99991504332150205</v>
      </c>
      <c r="JJ2564" s="1">
        <f t="shared" si="1354"/>
        <v>3.3413681533902754E-6</v>
      </c>
      <c r="JK2564" s="1" t="str">
        <f t="shared" si="1355"/>
        <v/>
      </c>
      <c r="JL2564" s="1" t="str">
        <f t="shared" si="1356"/>
        <v/>
      </c>
      <c r="JM2564" s="1">
        <f t="shared" si="1357"/>
        <v>2.2024420517144998E-16</v>
      </c>
      <c r="JN2564" s="1" t="str">
        <f t="shared" si="1358"/>
        <v/>
      </c>
      <c r="JO2564" s="1" t="str">
        <f t="shared" si="1359"/>
        <v/>
      </c>
      <c r="JS2564" s="1">
        <v>1940</v>
      </c>
      <c r="JT2564" s="1">
        <f t="shared" si="1360"/>
        <v>37320.586485369597</v>
      </c>
      <c r="JU2564" s="1">
        <f t="shared" si="1361"/>
        <v>3.4214375474488106E-8</v>
      </c>
      <c r="JV2564" s="1">
        <f t="shared" si="1362"/>
        <v>0.99991504332150205</v>
      </c>
      <c r="JW2564" s="1">
        <f t="shared" si="1363"/>
        <v>3.4214375474488106E-8</v>
      </c>
      <c r="JX2564" s="1" t="str">
        <f t="shared" si="1364"/>
        <v/>
      </c>
      <c r="JY2564" s="1" t="str">
        <f t="shared" si="1365"/>
        <v/>
      </c>
      <c r="JZ2564" s="1">
        <f t="shared" si="1366"/>
        <v>5.3944832536954488E-9</v>
      </c>
      <c r="KA2564" s="1" t="str">
        <f t="shared" si="1367"/>
        <v/>
      </c>
      <c r="KB2564" s="1" t="str">
        <f t="shared" si="1368"/>
        <v/>
      </c>
      <c r="KE2564" s="1">
        <f t="shared" si="1331"/>
        <v>12.447999999999674</v>
      </c>
      <c r="KF2564" s="151">
        <f t="shared" si="1332"/>
        <v>8.6755708442208063E-2</v>
      </c>
      <c r="KG2564" s="1">
        <f t="shared" si="1333"/>
        <v>1.8419724549696703E-4</v>
      </c>
      <c r="KH2564" s="1" t="str">
        <f t="shared" si="1329"/>
        <v/>
      </c>
      <c r="KI2564" s="132" t="str">
        <f t="shared" si="1330"/>
        <v/>
      </c>
    </row>
    <row r="2565" spans="237:295" ht="20.100000000000001" customHeight="1" x14ac:dyDescent="0.25">
      <c r="IC2565" s="1">
        <v>1941</v>
      </c>
      <c r="ID2565" s="1">
        <f t="shared" si="1334"/>
        <v>65665.472557832152</v>
      </c>
      <c r="IE2565" s="1">
        <f t="shared" si="1335"/>
        <v>1.9175491724700395E-8</v>
      </c>
      <c r="IF2565" s="1">
        <f t="shared" si="1336"/>
        <v>0.99991639155858592</v>
      </c>
      <c r="IG2565" s="1">
        <f t="shared" si="1337"/>
        <v>1.9175491724700395E-8</v>
      </c>
      <c r="IH2565" s="1" t="str">
        <f t="shared" si="1338"/>
        <v/>
      </c>
      <c r="II2565" s="1" t="str">
        <f t="shared" si="1339"/>
        <v/>
      </c>
      <c r="IL2565" s="1">
        <f t="shared" si="1340"/>
        <v>2.9472057870960884E-9</v>
      </c>
      <c r="IM2565" s="1" t="str">
        <f t="shared" si="1341"/>
        <v/>
      </c>
      <c r="IN2565" s="1" t="str">
        <f t="shared" si="1342"/>
        <v/>
      </c>
      <c r="IS2565" s="1">
        <v>1941</v>
      </c>
      <c r="IT2565" s="1">
        <f t="shared" si="1343"/>
        <v>136.06593053126679</v>
      </c>
      <c r="IU2565" s="1">
        <f t="shared" si="1344"/>
        <v>9.254099984579955E-6</v>
      </c>
      <c r="IV2565" s="1">
        <f t="shared" si="1345"/>
        <v>0.99991639155858592</v>
      </c>
      <c r="IW2565" s="1">
        <f t="shared" si="1346"/>
        <v>9.254099984579955E-6</v>
      </c>
      <c r="IX2565" s="1" t="str">
        <f t="shared" si="1347"/>
        <v/>
      </c>
      <c r="IY2565" s="1" t="str">
        <f t="shared" si="1348"/>
        <v/>
      </c>
      <c r="IZ2565" s="1">
        <f t="shared" si="1349"/>
        <v>2.0537357359924223E-4</v>
      </c>
      <c r="JA2565" s="1" t="str">
        <f t="shared" si="1350"/>
        <v/>
      </c>
      <c r="JB2565" s="1" t="str">
        <f t="shared" si="1351"/>
        <v/>
      </c>
      <c r="JF2565" s="1">
        <v>1941</v>
      </c>
      <c r="JG2565" s="1">
        <f t="shared" si="1369"/>
        <v>382.55555961156387</v>
      </c>
      <c r="JH2565" s="1">
        <f t="shared" si="1352"/>
        <v>3.2914636684662811E-6</v>
      </c>
      <c r="JI2565" s="1">
        <f t="shared" si="1353"/>
        <v>0.99991639155858592</v>
      </c>
      <c r="JJ2565" s="1">
        <f t="shared" si="1354"/>
        <v>3.2914636684662811E-6</v>
      </c>
      <c r="JK2565" s="1" t="str">
        <f t="shared" si="1355"/>
        <v/>
      </c>
      <c r="JL2565" s="1" t="str">
        <f t="shared" si="1356"/>
        <v/>
      </c>
      <c r="JM2565" s="1">
        <f t="shared" si="1357"/>
        <v>2.272329775341352E-16</v>
      </c>
      <c r="JN2565" s="1" t="str">
        <f t="shared" si="1358"/>
        <v/>
      </c>
      <c r="JO2565" s="1" t="str">
        <f t="shared" si="1359"/>
        <v/>
      </c>
      <c r="JS2565" s="1">
        <v>1941</v>
      </c>
      <c r="JT2565" s="1">
        <f t="shared" si="1360"/>
        <v>37360.289236949786</v>
      </c>
      <c r="JU2565" s="1">
        <f t="shared" si="1361"/>
        <v>3.3703371985298142E-8</v>
      </c>
      <c r="JV2565" s="1">
        <f t="shared" si="1362"/>
        <v>0.99991639155858592</v>
      </c>
      <c r="JW2565" s="1">
        <f t="shared" si="1363"/>
        <v>3.3703371985298142E-8</v>
      </c>
      <c r="JX2565" s="1" t="str">
        <f t="shared" si="1364"/>
        <v/>
      </c>
      <c r="JY2565" s="1" t="str">
        <f t="shared" si="1365"/>
        <v/>
      </c>
      <c r="JZ2565" s="1">
        <f t="shared" si="1366"/>
        <v>5.3040865207510145E-9</v>
      </c>
      <c r="KA2565" s="1" t="str">
        <f t="shared" si="1367"/>
        <v/>
      </c>
      <c r="KB2565" s="1" t="str">
        <f t="shared" si="1368"/>
        <v/>
      </c>
      <c r="KE2565" s="1">
        <f t="shared" si="1331"/>
        <v>12.454399999999673</v>
      </c>
      <c r="KF2565" s="151">
        <f t="shared" si="1332"/>
        <v>8.6571511196711096E-2</v>
      </c>
      <c r="KG2565" s="1">
        <f t="shared" si="1333"/>
        <v>1.8384478770379353E-4</v>
      </c>
      <c r="KH2565" s="1" t="str">
        <f t="shared" si="1329"/>
        <v/>
      </c>
      <c r="KI2565" s="132" t="str">
        <f t="shared" si="1330"/>
        <v/>
      </c>
    </row>
    <row r="2566" spans="237:295" ht="20.100000000000001" customHeight="1" x14ac:dyDescent="0.25">
      <c r="IC2566" s="1">
        <v>1942</v>
      </c>
      <c r="ID2566" s="1">
        <f t="shared" si="1334"/>
        <v>65735.2552066715</v>
      </c>
      <c r="IE2566" s="1">
        <f t="shared" si="1335"/>
        <v>1.8888796924073882E-8</v>
      </c>
      <c r="IF2566" s="1">
        <f t="shared" si="1336"/>
        <v>0.99991771964868625</v>
      </c>
      <c r="IG2566" s="1">
        <f t="shared" si="1337"/>
        <v>1.8888796924073882E-8</v>
      </c>
      <c r="IH2566" s="1" t="str">
        <f t="shared" si="1338"/>
        <v/>
      </c>
      <c r="II2566" s="1" t="str">
        <f t="shared" si="1339"/>
        <v/>
      </c>
      <c r="IL2566" s="1">
        <f t="shared" si="1340"/>
        <v>2.9975016195757174E-9</v>
      </c>
      <c r="IM2566" s="1" t="str">
        <f t="shared" si="1341"/>
        <v/>
      </c>
      <c r="IN2566" s="1" t="str">
        <f t="shared" si="1342"/>
        <v/>
      </c>
      <c r="IS2566" s="1">
        <v>1942</v>
      </c>
      <c r="IT2566" s="1">
        <f t="shared" si="1343"/>
        <v>136.21052769442437</v>
      </c>
      <c r="IU2566" s="1">
        <f t="shared" si="1344"/>
        <v>9.1157409589993976E-6</v>
      </c>
      <c r="IV2566" s="1">
        <f t="shared" si="1345"/>
        <v>0.99991771964868625</v>
      </c>
      <c r="IW2566" s="1">
        <f t="shared" si="1346"/>
        <v>9.1157409589993976E-6</v>
      </c>
      <c r="IX2566" s="1" t="str">
        <f t="shared" si="1347"/>
        <v/>
      </c>
      <c r="IY2566" s="1" t="str">
        <f t="shared" si="1348"/>
        <v/>
      </c>
      <c r="IZ2566" s="1">
        <f t="shared" si="1349"/>
        <v>2.077039624625988E-4</v>
      </c>
      <c r="JA2566" s="1" t="str">
        <f t="shared" si="1350"/>
        <v/>
      </c>
      <c r="JB2566" s="1" t="str">
        <f t="shared" si="1351"/>
        <v/>
      </c>
      <c r="JF2566" s="1">
        <v>1942</v>
      </c>
      <c r="JG2566" s="1">
        <f t="shared" si="1369"/>
        <v>382.96210112018395</v>
      </c>
      <c r="JH2566" s="1">
        <f t="shared" si="1352"/>
        <v>3.2422526477661021E-6</v>
      </c>
      <c r="JI2566" s="1">
        <f t="shared" si="1353"/>
        <v>0.99991771964868625</v>
      </c>
      <c r="JJ2566" s="1">
        <f t="shared" si="1354"/>
        <v>3.2422526477661021E-6</v>
      </c>
      <c r="JK2566" s="1" t="str">
        <f t="shared" si="1355"/>
        <v/>
      </c>
      <c r="JL2566" s="1" t="str">
        <f t="shared" si="1356"/>
        <v/>
      </c>
      <c r="JM2566" s="1">
        <f t="shared" si="1357"/>
        <v>2.3443976602347106E-16</v>
      </c>
      <c r="JN2566" s="1" t="str">
        <f t="shared" si="1358"/>
        <v/>
      </c>
      <c r="JO2566" s="1" t="str">
        <f t="shared" si="1359"/>
        <v/>
      </c>
      <c r="JS2566" s="1">
        <v>1942</v>
      </c>
      <c r="JT2566" s="1">
        <f t="shared" si="1360"/>
        <v>37399.991988529961</v>
      </c>
      <c r="JU2566" s="1">
        <f t="shared" si="1361"/>
        <v>3.3199469313570643E-8</v>
      </c>
      <c r="JV2566" s="1">
        <f t="shared" si="1362"/>
        <v>0.99991771964868625</v>
      </c>
      <c r="JW2566" s="1">
        <f t="shared" si="1363"/>
        <v>3.3199469313570643E-8</v>
      </c>
      <c r="JX2566" s="1" t="str">
        <f t="shared" si="1364"/>
        <v/>
      </c>
      <c r="JY2566" s="1" t="str">
        <f t="shared" si="1365"/>
        <v/>
      </c>
      <c r="JZ2566" s="1">
        <f t="shared" si="1366"/>
        <v>5.2151211463304577E-9</v>
      </c>
      <c r="KA2566" s="1" t="str">
        <f t="shared" si="1367"/>
        <v/>
      </c>
      <c r="KB2566" s="1" t="str">
        <f t="shared" si="1368"/>
        <v/>
      </c>
      <c r="KE2566" s="1">
        <f t="shared" si="1331"/>
        <v>12.460799999999672</v>
      </c>
      <c r="KF2566" s="151">
        <f t="shared" si="1332"/>
        <v>8.6387666409007302E-2</v>
      </c>
      <c r="KG2566" s="1">
        <f t="shared" si="1333"/>
        <v>1.8349288325776592E-4</v>
      </c>
      <c r="KH2566" s="1" t="str">
        <f t="shared" si="1329"/>
        <v/>
      </c>
      <c r="KI2566" s="132" t="str">
        <f t="shared" si="1330"/>
        <v/>
      </c>
    </row>
    <row r="2567" spans="237:295" ht="20.100000000000001" customHeight="1" x14ac:dyDescent="0.25">
      <c r="IC2567" s="1">
        <v>1943</v>
      </c>
      <c r="ID2567" s="1">
        <f t="shared" si="1334"/>
        <v>65805.037855510876</v>
      </c>
      <c r="IE2567" s="1">
        <f t="shared" si="1335"/>
        <v>1.8606090827835396E-8</v>
      </c>
      <c r="IF2567" s="1">
        <f t="shared" si="1336"/>
        <v>0.99991902787193176</v>
      </c>
      <c r="IG2567" s="1">
        <f t="shared" si="1337"/>
        <v>1.8606090827835396E-8</v>
      </c>
      <c r="IH2567" s="1" t="str">
        <f t="shared" si="1338"/>
        <v/>
      </c>
      <c r="II2567" s="1" t="str">
        <f t="shared" si="1339"/>
        <v/>
      </c>
      <c r="IL2567" s="1">
        <f t="shared" si="1340"/>
        <v>3.0486070024674865E-9</v>
      </c>
      <c r="IM2567" s="1" t="str">
        <f t="shared" si="1341"/>
        <v/>
      </c>
      <c r="IN2567" s="1" t="str">
        <f t="shared" si="1342"/>
        <v/>
      </c>
      <c r="IS2567" s="1">
        <v>1943</v>
      </c>
      <c r="IT2567" s="1">
        <f t="shared" si="1343"/>
        <v>136.35512485758196</v>
      </c>
      <c r="IU2567" s="1">
        <f t="shared" si="1344"/>
        <v>8.9793068837537215E-6</v>
      </c>
      <c r="IV2567" s="1">
        <f t="shared" si="1345"/>
        <v>0.99991902787193176</v>
      </c>
      <c r="IW2567" s="1">
        <f t="shared" si="1346"/>
        <v>8.9793068837537215E-6</v>
      </c>
      <c r="IX2567" s="1" t="str">
        <f t="shared" si="1347"/>
        <v/>
      </c>
      <c r="IY2567" s="1" t="str">
        <f t="shared" si="1348"/>
        <v/>
      </c>
      <c r="IZ2567" s="1">
        <f t="shared" si="1349"/>
        <v>2.1005743347190506E-4</v>
      </c>
      <c r="JA2567" s="1" t="str">
        <f t="shared" si="1350"/>
        <v/>
      </c>
      <c r="JB2567" s="1" t="str">
        <f t="shared" si="1351"/>
        <v/>
      </c>
      <c r="JF2567" s="1">
        <v>1943</v>
      </c>
      <c r="JG2567" s="1">
        <f t="shared" si="1369"/>
        <v>383.36864262880414</v>
      </c>
      <c r="JH2567" s="1">
        <f t="shared" si="1352"/>
        <v>3.1937262862009343E-6</v>
      </c>
      <c r="JI2567" s="1">
        <f t="shared" si="1353"/>
        <v>0.99991902787193176</v>
      </c>
      <c r="JJ2567" s="1">
        <f t="shared" si="1354"/>
        <v>3.1937262862009343E-6</v>
      </c>
      <c r="JK2567" s="1" t="str">
        <f t="shared" si="1355"/>
        <v/>
      </c>
      <c r="JL2567" s="1" t="str">
        <f t="shared" si="1356"/>
        <v/>
      </c>
      <c r="JM2567" s="1">
        <f t="shared" si="1357"/>
        <v>2.4187125083927128E-16</v>
      </c>
      <c r="JN2567" s="1" t="str">
        <f t="shared" si="1358"/>
        <v/>
      </c>
      <c r="JO2567" s="1" t="str">
        <f t="shared" si="1359"/>
        <v/>
      </c>
      <c r="JS2567" s="1">
        <v>1943</v>
      </c>
      <c r="JT2567" s="1">
        <f t="shared" si="1360"/>
        <v>37439.694740110135</v>
      </c>
      <c r="JU2567" s="1">
        <f t="shared" si="1361"/>
        <v>3.2702577298449074E-8</v>
      </c>
      <c r="JV2567" s="1">
        <f t="shared" si="1362"/>
        <v>0.99991902787193176</v>
      </c>
      <c r="JW2567" s="1">
        <f t="shared" si="1363"/>
        <v>3.2702577298449074E-8</v>
      </c>
      <c r="JX2567" s="1" t="str">
        <f t="shared" si="1364"/>
        <v/>
      </c>
      <c r="JY2567" s="1" t="str">
        <f t="shared" si="1365"/>
        <v/>
      </c>
      <c r="JZ2567" s="1">
        <f t="shared" si="1366"/>
        <v>5.1275659452697506E-9</v>
      </c>
      <c r="KA2567" s="1" t="str">
        <f t="shared" si="1367"/>
        <v/>
      </c>
      <c r="KB2567" s="1" t="str">
        <f t="shared" si="1368"/>
        <v/>
      </c>
      <c r="KE2567" s="1">
        <f t="shared" si="1331"/>
        <v>12.467199999999671</v>
      </c>
      <c r="KF2567" s="151">
        <f t="shared" si="1332"/>
        <v>8.6204173525749536E-2</v>
      </c>
      <c r="KG2567" s="1">
        <f t="shared" si="1333"/>
        <v>1.8314153168766389E-4</v>
      </c>
      <c r="KH2567" s="1" t="str">
        <f t="shared" si="1329"/>
        <v/>
      </c>
      <c r="KI2567" s="132" t="str">
        <f t="shared" si="1330"/>
        <v/>
      </c>
    </row>
    <row r="2568" spans="237:295" ht="20.100000000000001" customHeight="1" x14ac:dyDescent="0.25">
      <c r="IC2568" s="1">
        <v>1944</v>
      </c>
      <c r="ID2568" s="1">
        <f t="shared" si="1334"/>
        <v>65874.820504350224</v>
      </c>
      <c r="IE2568" s="1">
        <f t="shared" si="1335"/>
        <v>1.8327322716403919E-8</v>
      </c>
      <c r="IF2568" s="1">
        <f t="shared" si="1336"/>
        <v>0.99992031650489177</v>
      </c>
      <c r="IG2568" s="1">
        <f t="shared" si="1337"/>
        <v>1.8327322716403919E-8</v>
      </c>
      <c r="IH2568" s="1" t="str">
        <f t="shared" si="1338"/>
        <v/>
      </c>
      <c r="II2568" s="1" t="str">
        <f t="shared" si="1339"/>
        <v/>
      </c>
      <c r="IL2568" s="1">
        <f t="shared" si="1340"/>
        <v>3.1005340887603475E-9</v>
      </c>
      <c r="IM2568" s="1" t="str">
        <f t="shared" si="1341"/>
        <v/>
      </c>
      <c r="IN2568" s="1" t="str">
        <f t="shared" si="1342"/>
        <v/>
      </c>
      <c r="IS2568" s="1">
        <v>1944</v>
      </c>
      <c r="IT2568" s="1">
        <f t="shared" si="1343"/>
        <v>136.49972202073948</v>
      </c>
      <c r="IU2568" s="1">
        <f t="shared" si="1344"/>
        <v>8.8447732815527385E-6</v>
      </c>
      <c r="IV2568" s="1">
        <f t="shared" si="1345"/>
        <v>0.99992031650489177</v>
      </c>
      <c r="IW2568" s="1">
        <f t="shared" si="1346"/>
        <v>8.8447732815527385E-6</v>
      </c>
      <c r="IX2568" s="1" t="str">
        <f t="shared" si="1347"/>
        <v/>
      </c>
      <c r="IY2568" s="1" t="str">
        <f t="shared" si="1348"/>
        <v/>
      </c>
      <c r="IZ2568" s="1">
        <f t="shared" si="1349"/>
        <v>2.1243417243130877E-4</v>
      </c>
      <c r="JA2568" s="1" t="str">
        <f t="shared" si="1350"/>
        <v/>
      </c>
      <c r="JB2568" s="1" t="str">
        <f t="shared" si="1351"/>
        <v/>
      </c>
      <c r="JF2568" s="1">
        <v>1944</v>
      </c>
      <c r="JG2568" s="1">
        <f t="shared" si="1369"/>
        <v>383.77518413742422</v>
      </c>
      <c r="JH2568" s="1">
        <f t="shared" si="1352"/>
        <v>3.1458758777797708E-6</v>
      </c>
      <c r="JI2568" s="1">
        <f t="shared" si="1353"/>
        <v>0.99992031650489177</v>
      </c>
      <c r="JJ2568" s="1">
        <f t="shared" si="1354"/>
        <v>3.1458758777797708E-6</v>
      </c>
      <c r="JK2568" s="1" t="str">
        <f t="shared" si="1355"/>
        <v/>
      </c>
      <c r="JL2568" s="1" t="str">
        <f t="shared" si="1356"/>
        <v/>
      </c>
      <c r="JM2568" s="1">
        <f t="shared" si="1357"/>
        <v>2.4953431303524414E-16</v>
      </c>
      <c r="JN2568" s="1" t="str">
        <f t="shared" si="1358"/>
        <v/>
      </c>
      <c r="JO2568" s="1" t="str">
        <f t="shared" si="1359"/>
        <v/>
      </c>
      <c r="JS2568" s="1">
        <v>1944</v>
      </c>
      <c r="JT2568" s="1">
        <f t="shared" si="1360"/>
        <v>37479.397491690324</v>
      </c>
      <c r="JU2568" s="1">
        <f t="shared" si="1361"/>
        <v>3.2212606793801498E-8</v>
      </c>
      <c r="JV2568" s="1">
        <f t="shared" si="1362"/>
        <v>0.99992031650489177</v>
      </c>
      <c r="JW2568" s="1">
        <f t="shared" si="1363"/>
        <v>3.2212606793801498E-8</v>
      </c>
      <c r="JX2568" s="1" t="str">
        <f t="shared" si="1364"/>
        <v/>
      </c>
      <c r="JY2568" s="1" t="str">
        <f t="shared" si="1365"/>
        <v/>
      </c>
      <c r="JZ2568" s="1">
        <f t="shared" si="1366"/>
        <v>5.0414000207904332E-9</v>
      </c>
      <c r="KA2568" s="1" t="str">
        <f t="shared" si="1367"/>
        <v/>
      </c>
      <c r="KB2568" s="1" t="str">
        <f t="shared" si="1368"/>
        <v/>
      </c>
      <c r="KE2568" s="1">
        <f t="shared" si="1331"/>
        <v>12.473599999999671</v>
      </c>
      <c r="KF2568" s="151">
        <f t="shared" si="1332"/>
        <v>8.6021031994061872E-2</v>
      </c>
      <c r="KG2568" s="1">
        <f t="shared" si="1333"/>
        <v>1.8279073252125411E-4</v>
      </c>
      <c r="KH2568" s="1" t="str">
        <f t="shared" si="1329"/>
        <v/>
      </c>
      <c r="KI2568" s="132" t="str">
        <f t="shared" si="1330"/>
        <v/>
      </c>
    </row>
    <row r="2569" spans="237:295" ht="20.100000000000001" customHeight="1" x14ac:dyDescent="0.25">
      <c r="IC2569" s="1">
        <v>1945</v>
      </c>
      <c r="ID2569" s="1">
        <f t="shared" si="1334"/>
        <v>65944.603153189571</v>
      </c>
      <c r="IE2569" s="1">
        <f t="shared" si="1335"/>
        <v>1.8052442442105287E-8</v>
      </c>
      <c r="IF2569" s="1">
        <f t="shared" si="1336"/>
        <v>0.99992158582061641</v>
      </c>
      <c r="IG2569" s="1">
        <f t="shared" si="1337"/>
        <v>1.8052442442105287E-8</v>
      </c>
      <c r="IH2569" s="1" t="str">
        <f t="shared" si="1338"/>
        <v/>
      </c>
      <c r="II2569" s="1" t="str">
        <f t="shared" si="1339"/>
        <v/>
      </c>
      <c r="IL2569" s="1">
        <f t="shared" si="1340"/>
        <v>3.1532951987673656E-9</v>
      </c>
      <c r="IM2569" s="1" t="str">
        <f t="shared" si="1341"/>
        <v/>
      </c>
      <c r="IN2569" s="1" t="str">
        <f t="shared" si="1342"/>
        <v/>
      </c>
      <c r="IS2569" s="1">
        <v>1945</v>
      </c>
      <c r="IT2569" s="1">
        <f t="shared" si="1343"/>
        <v>136.64431918389707</v>
      </c>
      <c r="IU2569" s="1">
        <f t="shared" si="1344"/>
        <v>8.7121159511087988E-6</v>
      </c>
      <c r="IV2569" s="1">
        <f t="shared" si="1345"/>
        <v>0.99992158582061641</v>
      </c>
      <c r="IW2569" s="1">
        <f t="shared" si="1346"/>
        <v>8.7121159511087988E-6</v>
      </c>
      <c r="IX2569" s="1" t="str">
        <f t="shared" si="1347"/>
        <v/>
      </c>
      <c r="IY2569" s="1" t="str">
        <f t="shared" si="1348"/>
        <v/>
      </c>
      <c r="IZ2569" s="1">
        <f t="shared" si="1349"/>
        <v>2.1483436612561259E-4</v>
      </c>
      <c r="JA2569" s="1" t="str">
        <f t="shared" si="1350"/>
        <v/>
      </c>
      <c r="JB2569" s="1" t="str">
        <f t="shared" si="1351"/>
        <v/>
      </c>
      <c r="JF2569" s="1">
        <v>1945</v>
      </c>
      <c r="JG2569" s="1">
        <f t="shared" si="1369"/>
        <v>384.18172564604441</v>
      </c>
      <c r="JH2569" s="1">
        <f t="shared" si="1352"/>
        <v>3.0986928146791426E-6</v>
      </c>
      <c r="JI2569" s="1">
        <f t="shared" si="1353"/>
        <v>0.99992158582061641</v>
      </c>
      <c r="JJ2569" s="1">
        <f t="shared" si="1354"/>
        <v>3.0986928146791426E-6</v>
      </c>
      <c r="JK2569" s="1" t="str">
        <f t="shared" si="1355"/>
        <v/>
      </c>
      <c r="JL2569" s="1" t="str">
        <f t="shared" si="1356"/>
        <v/>
      </c>
      <c r="JM2569" s="1">
        <f t="shared" si="1357"/>
        <v>2.574360404384924E-16</v>
      </c>
      <c r="JN2569" s="1" t="str">
        <f t="shared" si="1358"/>
        <v/>
      </c>
      <c r="JO2569" s="1" t="str">
        <f t="shared" si="1359"/>
        <v/>
      </c>
      <c r="JS2569" s="1">
        <v>1945</v>
      </c>
      <c r="JT2569" s="1">
        <f t="shared" si="1360"/>
        <v>37519.100243270499</v>
      </c>
      <c r="JU2569" s="1">
        <f t="shared" si="1361"/>
        <v>3.1729469658696203E-8</v>
      </c>
      <c r="JV2569" s="1">
        <f t="shared" si="1362"/>
        <v>0.99992158582061641</v>
      </c>
      <c r="JW2569" s="1">
        <f t="shared" si="1363"/>
        <v>3.1729469658696203E-8</v>
      </c>
      <c r="JX2569" s="1" t="str">
        <f t="shared" si="1364"/>
        <v/>
      </c>
      <c r="JY2569" s="1" t="str">
        <f t="shared" si="1365"/>
        <v/>
      </c>
      <c r="JZ2569" s="1">
        <f t="shared" si="1366"/>
        <v>4.9566027609841389E-9</v>
      </c>
      <c r="KA2569" s="1" t="str">
        <f t="shared" si="1367"/>
        <v/>
      </c>
      <c r="KB2569" s="1" t="str">
        <f t="shared" si="1368"/>
        <v/>
      </c>
      <c r="KE2569" s="1">
        <f t="shared" si="1331"/>
        <v>12.47999999999967</v>
      </c>
      <c r="KF2569" s="151">
        <f t="shared" si="1332"/>
        <v>8.5838241261540618E-2</v>
      </c>
      <c r="KG2569" s="1">
        <f t="shared" si="1333"/>
        <v>1.824404852849848E-4</v>
      </c>
      <c r="KH2569" s="1" t="str">
        <f t="shared" si="1329"/>
        <v/>
      </c>
      <c r="KI2569" s="132" t="str">
        <f t="shared" si="1330"/>
        <v/>
      </c>
    </row>
    <row r="2570" spans="237:295" ht="20.100000000000001" customHeight="1" x14ac:dyDescent="0.25">
      <c r="IC2570" s="1">
        <v>1946</v>
      </c>
      <c r="ID2570" s="1">
        <f t="shared" si="1334"/>
        <v>66014.385802028919</v>
      </c>
      <c r="IE2570" s="1">
        <f t="shared" si="1335"/>
        <v>1.7781400423789315E-8</v>
      </c>
      <c r="IF2570" s="1">
        <f t="shared" si="1336"/>
        <v>0.99992283608867583</v>
      </c>
      <c r="IG2570" s="1">
        <f t="shared" si="1337"/>
        <v>1.7781400423789315E-8</v>
      </c>
      <c r="IH2570" s="1" t="str">
        <f t="shared" si="1338"/>
        <v/>
      </c>
      <c r="II2570" s="1" t="str">
        <f t="shared" si="1339"/>
        <v/>
      </c>
      <c r="IL2570" s="1">
        <f t="shared" si="1340"/>
        <v>3.2069028221804604E-9</v>
      </c>
      <c r="IM2570" s="1" t="str">
        <f t="shared" si="1341"/>
        <v/>
      </c>
      <c r="IN2570" s="1" t="str">
        <f t="shared" si="1342"/>
        <v/>
      </c>
      <c r="IS2570" s="1">
        <v>1946</v>
      </c>
      <c r="IT2570" s="1">
        <f t="shared" si="1343"/>
        <v>136.7889163470546</v>
      </c>
      <c r="IU2570" s="1">
        <f t="shared" si="1344"/>
        <v>8.5813109645390338E-6</v>
      </c>
      <c r="IV2570" s="1">
        <f t="shared" si="1345"/>
        <v>0.99992283608867583</v>
      </c>
      <c r="IW2570" s="1">
        <f t="shared" si="1346"/>
        <v>8.5813109645390338E-6</v>
      </c>
      <c r="IX2570" s="1" t="str">
        <f t="shared" si="1347"/>
        <v/>
      </c>
      <c r="IY2570" s="1" t="str">
        <f t="shared" si="1348"/>
        <v/>
      </c>
      <c r="IZ2570" s="1">
        <f t="shared" si="1349"/>
        <v>2.1725820231934217E-4</v>
      </c>
      <c r="JA2570" s="1" t="str">
        <f t="shared" si="1350"/>
        <v/>
      </c>
      <c r="JB2570" s="1" t="str">
        <f t="shared" si="1351"/>
        <v/>
      </c>
      <c r="JF2570" s="1">
        <v>1946</v>
      </c>
      <c r="JG2570" s="1">
        <f t="shared" si="1369"/>
        <v>384.58826715466461</v>
      </c>
      <c r="JH2570" s="1">
        <f t="shared" si="1352"/>
        <v>3.0521685863191552E-6</v>
      </c>
      <c r="JI2570" s="1">
        <f t="shared" si="1353"/>
        <v>0.99992283608867583</v>
      </c>
      <c r="JJ2570" s="1">
        <f t="shared" si="1354"/>
        <v>3.0521685863191552E-6</v>
      </c>
      <c r="JK2570" s="1" t="str">
        <f t="shared" si="1355"/>
        <v/>
      </c>
      <c r="JL2570" s="1" t="str">
        <f t="shared" si="1356"/>
        <v/>
      </c>
      <c r="JM2570" s="1">
        <f t="shared" si="1357"/>
        <v>2.6558373373978813E-16</v>
      </c>
      <c r="JN2570" s="1" t="str">
        <f t="shared" si="1358"/>
        <v/>
      </c>
      <c r="JO2570" s="1" t="str">
        <f t="shared" si="1359"/>
        <v/>
      </c>
      <c r="JS2570" s="1">
        <v>1946</v>
      </c>
      <c r="JT2570" s="1">
        <f t="shared" si="1360"/>
        <v>37558.802994850688</v>
      </c>
      <c r="JU2570" s="1">
        <f t="shared" si="1361"/>
        <v>3.1253078747938748E-8</v>
      </c>
      <c r="JV2570" s="1">
        <f t="shared" si="1362"/>
        <v>0.99992283608867583</v>
      </c>
      <c r="JW2570" s="1">
        <f t="shared" si="1363"/>
        <v>3.1253078747938748E-8</v>
      </c>
      <c r="JX2570" s="1" t="str">
        <f t="shared" si="1364"/>
        <v/>
      </c>
      <c r="JY2570" s="1" t="str">
        <f t="shared" si="1365"/>
        <v/>
      </c>
      <c r="JZ2570" s="1">
        <f t="shared" si="1366"/>
        <v>4.8731538353334916E-9</v>
      </c>
      <c r="KA2570" s="1" t="str">
        <f t="shared" si="1367"/>
        <v/>
      </c>
      <c r="KB2570" s="1" t="str">
        <f t="shared" si="1368"/>
        <v/>
      </c>
      <c r="KE2570" s="1">
        <f t="shared" si="1331"/>
        <v>12.486399999999669</v>
      </c>
      <c r="KF2570" s="151">
        <f t="shared" si="1332"/>
        <v>8.5655800776255633E-2</v>
      </c>
      <c r="KG2570" s="1">
        <f t="shared" si="1333"/>
        <v>1.8209078950486013E-4</v>
      </c>
      <c r="KH2570" s="1" t="str">
        <f t="shared" si="1329"/>
        <v/>
      </c>
      <c r="KI2570" s="132" t="str">
        <f t="shared" si="1330"/>
        <v/>
      </c>
    </row>
    <row r="2571" spans="237:295" ht="20.100000000000001" customHeight="1" x14ac:dyDescent="0.25">
      <c r="IC2571" s="1">
        <v>1947</v>
      </c>
      <c r="ID2571" s="1">
        <f t="shared" si="1334"/>
        <v>66084.168450868267</v>
      </c>
      <c r="IE2571" s="1">
        <f t="shared" si="1335"/>
        <v>1.751414764148208E-8</v>
      </c>
      <c r="IF2571" s="1">
        <f t="shared" si="1336"/>
        <v>0.99992406757520025</v>
      </c>
      <c r="IG2571" s="1">
        <f t="shared" si="1337"/>
        <v>1.751414764148208E-8</v>
      </c>
      <c r="IH2571" s="1" t="str">
        <f t="shared" si="1338"/>
        <v/>
      </c>
      <c r="II2571" s="1" t="str">
        <f t="shared" si="1339"/>
        <v/>
      </c>
      <c r="IL2571" s="1">
        <f t="shared" si="1340"/>
        <v>3.2613696201465924E-9</v>
      </c>
      <c r="IM2571" s="1" t="str">
        <f t="shared" si="1341"/>
        <v/>
      </c>
      <c r="IN2571" s="1" t="str">
        <f t="shared" si="1342"/>
        <v/>
      </c>
      <c r="IS2571" s="1">
        <v>1947</v>
      </c>
      <c r="IT2571" s="1">
        <f t="shared" si="1343"/>
        <v>136.93351351021218</v>
      </c>
      <c r="IU2571" s="1">
        <f t="shared" si="1344"/>
        <v>8.4523346647843101E-6</v>
      </c>
      <c r="IV2571" s="1">
        <f t="shared" si="1345"/>
        <v>0.99992406757520025</v>
      </c>
      <c r="IW2571" s="1">
        <f t="shared" si="1346"/>
        <v>8.4523346647843101E-6</v>
      </c>
      <c r="IX2571" s="1" t="str">
        <f t="shared" si="1347"/>
        <v/>
      </c>
      <c r="IY2571" s="1" t="str">
        <f t="shared" si="1348"/>
        <v/>
      </c>
      <c r="IZ2571" s="1">
        <f t="shared" si="1349"/>
        <v>2.1970586975573876E-4</v>
      </c>
      <c r="JA2571" s="1" t="str">
        <f t="shared" si="1350"/>
        <v/>
      </c>
      <c r="JB2571" s="1" t="str">
        <f t="shared" si="1351"/>
        <v/>
      </c>
      <c r="JF2571" s="1">
        <v>1947</v>
      </c>
      <c r="JG2571" s="1">
        <f t="shared" si="1369"/>
        <v>384.99480866328469</v>
      </c>
      <c r="JH2571" s="1">
        <f t="shared" si="1352"/>
        <v>3.0062947784455569E-6</v>
      </c>
      <c r="JI2571" s="1">
        <f t="shared" si="1353"/>
        <v>0.99992406757520025</v>
      </c>
      <c r="JJ2571" s="1">
        <f t="shared" si="1354"/>
        <v>3.0062947784455569E-6</v>
      </c>
      <c r="JK2571" s="1" t="str">
        <f t="shared" si="1355"/>
        <v/>
      </c>
      <c r="JL2571" s="1" t="str">
        <f t="shared" si="1356"/>
        <v/>
      </c>
      <c r="JM2571" s="1">
        <f t="shared" si="1357"/>
        <v>2.7398491275945499E-16</v>
      </c>
      <c r="JN2571" s="1" t="str">
        <f t="shared" si="1358"/>
        <v/>
      </c>
      <c r="JO2571" s="1" t="str">
        <f t="shared" si="1359"/>
        <v/>
      </c>
      <c r="JS2571" s="1">
        <v>1947</v>
      </c>
      <c r="JT2571" s="1">
        <f t="shared" si="1360"/>
        <v>37598.505746430863</v>
      </c>
      <c r="JU2571" s="1">
        <f t="shared" si="1361"/>
        <v>3.078334790267427E-8</v>
      </c>
      <c r="JV2571" s="1">
        <f t="shared" si="1362"/>
        <v>0.99992406757520025</v>
      </c>
      <c r="JW2571" s="1">
        <f t="shared" si="1363"/>
        <v>3.078334790267427E-8</v>
      </c>
      <c r="JX2571" s="1" t="str">
        <f t="shared" si="1364"/>
        <v/>
      </c>
      <c r="JY2571" s="1" t="str">
        <f t="shared" si="1365"/>
        <v/>
      </c>
      <c r="JZ2571" s="1">
        <f t="shared" si="1366"/>
        <v>4.7910331912693894E-9</v>
      </c>
      <c r="KA2571" s="1" t="str">
        <f t="shared" si="1367"/>
        <v/>
      </c>
      <c r="KB2571" s="1" t="str">
        <f t="shared" si="1368"/>
        <v/>
      </c>
      <c r="KE2571" s="1">
        <f t="shared" si="1331"/>
        <v>12.492799999999669</v>
      </c>
      <c r="KF2571" s="151">
        <f t="shared" si="1332"/>
        <v>8.5473709986750773E-2</v>
      </c>
      <c r="KG2571" s="1">
        <f t="shared" si="1333"/>
        <v>1.8174164470483034E-4</v>
      </c>
      <c r="KH2571" s="1" t="str">
        <f t="shared" si="1329"/>
        <v/>
      </c>
      <c r="KI2571" s="132" t="str">
        <f t="shared" si="1330"/>
        <v/>
      </c>
    </row>
    <row r="2572" spans="237:295" ht="20.100000000000001" customHeight="1" x14ac:dyDescent="0.25">
      <c r="IC2572" s="1">
        <v>1948</v>
      </c>
      <c r="ID2572" s="1">
        <f t="shared" si="1334"/>
        <v>66153.951099707643</v>
      </c>
      <c r="IE2572" s="1">
        <f t="shared" si="1335"/>
        <v>1.7250635631073843E-8</v>
      </c>
      <c r="IF2572" s="1">
        <f t="shared" si="1336"/>
        <v>0.99992528054291829</v>
      </c>
      <c r="IG2572" s="1">
        <f t="shared" si="1337"/>
        <v>1.7250635631073843E-8</v>
      </c>
      <c r="IH2572" s="1" t="str">
        <f t="shared" si="1338"/>
        <v/>
      </c>
      <c r="II2572" s="1" t="str">
        <f t="shared" si="1339"/>
        <v/>
      </c>
      <c r="IL2572" s="1">
        <f t="shared" si="1340"/>
        <v>3.3167084273654195E-9</v>
      </c>
      <c r="IM2572" s="1" t="str">
        <f t="shared" si="1341"/>
        <v/>
      </c>
      <c r="IN2572" s="1" t="str">
        <f t="shared" si="1342"/>
        <v/>
      </c>
      <c r="IS2572" s="1">
        <v>1948</v>
      </c>
      <c r="IT2572" s="1">
        <f t="shared" si="1343"/>
        <v>137.07811067336976</v>
      </c>
      <c r="IU2572" s="1">
        <f t="shared" si="1344"/>
        <v>8.3251636630459951E-6</v>
      </c>
      <c r="IV2572" s="1">
        <f t="shared" si="1345"/>
        <v>0.99992528054291829</v>
      </c>
      <c r="IW2572" s="1">
        <f t="shared" si="1346"/>
        <v>8.3251636630459951E-6</v>
      </c>
      <c r="IX2572" s="1" t="str">
        <f t="shared" si="1347"/>
        <v/>
      </c>
      <c r="IY2572" s="1" t="str">
        <f t="shared" si="1348"/>
        <v/>
      </c>
      <c r="IZ2572" s="1">
        <f t="shared" si="1349"/>
        <v>2.2217755815564692E-4</v>
      </c>
      <c r="JA2572" s="1" t="str">
        <f t="shared" si="1350"/>
        <v/>
      </c>
      <c r="JB2572" s="1" t="str">
        <f t="shared" si="1351"/>
        <v/>
      </c>
      <c r="JF2572" s="1">
        <v>1948</v>
      </c>
      <c r="JG2572" s="1">
        <f t="shared" si="1369"/>
        <v>385.40135017190488</v>
      </c>
      <c r="JH2572" s="1">
        <f t="shared" si="1352"/>
        <v>2.9610630722178711E-6</v>
      </c>
      <c r="JI2572" s="1">
        <f t="shared" si="1353"/>
        <v>0.99992528054291829</v>
      </c>
      <c r="JJ2572" s="1">
        <f t="shared" si="1354"/>
        <v>2.9610630722178711E-6</v>
      </c>
      <c r="JK2572" s="1" t="str">
        <f t="shared" si="1355"/>
        <v/>
      </c>
      <c r="JL2572" s="1" t="str">
        <f t="shared" si="1356"/>
        <v/>
      </c>
      <c r="JM2572" s="1">
        <f t="shared" si="1357"/>
        <v>2.8264732289382383E-16</v>
      </c>
      <c r="JN2572" s="1" t="str">
        <f t="shared" si="1358"/>
        <v/>
      </c>
      <c r="JO2572" s="1" t="str">
        <f t="shared" si="1359"/>
        <v/>
      </c>
      <c r="JS2572" s="1">
        <v>1948</v>
      </c>
      <c r="JT2572" s="1">
        <f t="shared" si="1360"/>
        <v>37638.208498011038</v>
      </c>
      <c r="JU2572" s="1">
        <f t="shared" si="1361"/>
        <v>3.0320191941049628E-8</v>
      </c>
      <c r="JV2572" s="1">
        <f t="shared" si="1362"/>
        <v>0.99992528054291829</v>
      </c>
      <c r="JW2572" s="1">
        <f t="shared" si="1363"/>
        <v>3.0320191941049628E-8</v>
      </c>
      <c r="JX2572" s="1" t="str">
        <f t="shared" si="1364"/>
        <v/>
      </c>
      <c r="JY2572" s="1" t="str">
        <f t="shared" si="1365"/>
        <v/>
      </c>
      <c r="JZ2572" s="1">
        <f t="shared" si="1366"/>
        <v>4.7102210507638738E-9</v>
      </c>
      <c r="KA2572" s="1" t="str">
        <f t="shared" si="1367"/>
        <v/>
      </c>
      <c r="KB2572" s="1" t="str">
        <f t="shared" si="1368"/>
        <v/>
      </c>
      <c r="KE2572" s="1">
        <f t="shared" si="1331"/>
        <v>12.499199999999668</v>
      </c>
      <c r="KF2572" s="151">
        <f t="shared" si="1332"/>
        <v>8.5291968342045943E-2</v>
      </c>
      <c r="KG2572" s="1">
        <f t="shared" si="1333"/>
        <v>1.8139305040880405E-4</v>
      </c>
      <c r="KH2572" s="1" t="str">
        <f t="shared" si="1329"/>
        <v/>
      </c>
      <c r="KI2572" s="132" t="str">
        <f t="shared" si="1330"/>
        <v/>
      </c>
    </row>
    <row r="2573" spans="237:295" ht="20.100000000000001" customHeight="1" x14ac:dyDescent="0.25">
      <c r="IC2573" s="1">
        <v>1949</v>
      </c>
      <c r="ID2573" s="1">
        <f t="shared" si="1334"/>
        <v>66223.733748546991</v>
      </c>
      <c r="IE2573" s="1">
        <f t="shared" si="1335"/>
        <v>1.6990816479043368E-8</v>
      </c>
      <c r="IF2573" s="1">
        <f t="shared" si="1336"/>
        <v>0.99992647525119593</v>
      </c>
      <c r="IG2573" s="1">
        <f t="shared" si="1337"/>
        <v>1.6990816479043368E-8</v>
      </c>
      <c r="IH2573" s="1" t="str">
        <f t="shared" si="1338"/>
        <v/>
      </c>
      <c r="II2573" s="1" t="str">
        <f t="shared" si="1339"/>
        <v/>
      </c>
      <c r="IL2573" s="1">
        <f t="shared" si="1340"/>
        <v>3.37293225420848E-9</v>
      </c>
      <c r="IM2573" s="1" t="str">
        <f t="shared" si="1341"/>
        <v/>
      </c>
      <c r="IN2573" s="1" t="str">
        <f t="shared" si="1342"/>
        <v/>
      </c>
      <c r="IS2573" s="1">
        <v>1949</v>
      </c>
      <c r="IT2573" s="1">
        <f t="shared" si="1343"/>
        <v>137.22270783652729</v>
      </c>
      <c r="IU2573" s="1">
        <f t="shared" si="1344"/>
        <v>8.1997748362394634E-6</v>
      </c>
      <c r="IV2573" s="1">
        <f t="shared" si="1345"/>
        <v>0.99992647525119593</v>
      </c>
      <c r="IW2573" s="1">
        <f t="shared" si="1346"/>
        <v>8.1997748362394634E-6</v>
      </c>
      <c r="IX2573" s="1" t="str">
        <f t="shared" si="1347"/>
        <v/>
      </c>
      <c r="IY2573" s="1" t="str">
        <f t="shared" si="1348"/>
        <v/>
      </c>
      <c r="IZ2573" s="1">
        <f t="shared" si="1349"/>
        <v>2.2467345821632152E-4</v>
      </c>
      <c r="JA2573" s="1" t="str">
        <f t="shared" si="1350"/>
        <v/>
      </c>
      <c r="JB2573" s="1" t="str">
        <f t="shared" si="1351"/>
        <v/>
      </c>
      <c r="JF2573" s="1">
        <v>1949</v>
      </c>
      <c r="JG2573" s="1">
        <f t="shared" si="1369"/>
        <v>385.80789168052507</v>
      </c>
      <c r="JH2573" s="1">
        <f t="shared" si="1352"/>
        <v>2.9164652433038622E-6</v>
      </c>
      <c r="JI2573" s="1">
        <f t="shared" si="1353"/>
        <v>0.99992647525119593</v>
      </c>
      <c r="JJ2573" s="1">
        <f t="shared" si="1354"/>
        <v>2.9164652433038622E-6</v>
      </c>
      <c r="JK2573" s="1" t="str">
        <f t="shared" si="1355"/>
        <v/>
      </c>
      <c r="JL2573" s="1" t="str">
        <f t="shared" si="1356"/>
        <v/>
      </c>
      <c r="JM2573" s="1">
        <f t="shared" si="1357"/>
        <v>2.9157894174728898E-16</v>
      </c>
      <c r="JN2573" s="1" t="str">
        <f t="shared" si="1358"/>
        <v/>
      </c>
      <c r="JO2573" s="1" t="str">
        <f t="shared" si="1359"/>
        <v/>
      </c>
      <c r="JS2573" s="1">
        <v>1949</v>
      </c>
      <c r="JT2573" s="1">
        <f t="shared" si="1360"/>
        <v>37677.911249591227</v>
      </c>
      <c r="JU2573" s="1">
        <f t="shared" si="1361"/>
        <v>2.9863526648940816E-8</v>
      </c>
      <c r="JV2573" s="1">
        <f t="shared" si="1362"/>
        <v>0.99992647525119593</v>
      </c>
      <c r="JW2573" s="1">
        <f t="shared" si="1363"/>
        <v>2.9863526648940816E-8</v>
      </c>
      <c r="JX2573" s="1" t="str">
        <f t="shared" si="1364"/>
        <v/>
      </c>
      <c r="JY2573" s="1" t="str">
        <f t="shared" si="1365"/>
        <v/>
      </c>
      <c r="JZ2573" s="1">
        <f t="shared" si="1366"/>
        <v>4.6306979069587602E-9</v>
      </c>
      <c r="KA2573" s="1" t="str">
        <f t="shared" si="1367"/>
        <v/>
      </c>
      <c r="KB2573" s="1" t="str">
        <f t="shared" si="1368"/>
        <v/>
      </c>
      <c r="KE2573" s="1">
        <f t="shared" si="1331"/>
        <v>12.505599999999667</v>
      </c>
      <c r="KF2573" s="151">
        <f t="shared" si="1332"/>
        <v>8.5110575291637139E-2</v>
      </c>
      <c r="KG2573" s="1">
        <f t="shared" si="1333"/>
        <v>1.8104500613889962E-4</v>
      </c>
      <c r="KH2573" s="1" t="str">
        <f t="shared" si="1329"/>
        <v/>
      </c>
      <c r="KI2573" s="132" t="str">
        <f t="shared" si="1330"/>
        <v/>
      </c>
    </row>
    <row r="2574" spans="237:295" ht="20.100000000000001" customHeight="1" x14ac:dyDescent="0.25">
      <c r="IC2574" s="1">
        <v>1950</v>
      </c>
      <c r="ID2574" s="1">
        <f t="shared" si="1334"/>
        <v>66293.516397386338</v>
      </c>
      <c r="IE2574" s="1">
        <f t="shared" si="1335"/>
        <v>1.6734642817216539E-8</v>
      </c>
      <c r="IF2574" s="1">
        <f t="shared" si="1336"/>
        <v>0.99992765195607491</v>
      </c>
      <c r="IG2574" s="1">
        <f t="shared" si="1337"/>
        <v>1.6734642817216539E-8</v>
      </c>
      <c r="IH2574" s="1" t="str">
        <f t="shared" si="1338"/>
        <v/>
      </c>
      <c r="II2574" s="1" t="str">
        <f t="shared" si="1339"/>
        <v/>
      </c>
      <c r="IL2574" s="1">
        <f t="shared" si="1340"/>
        <v>3.4300542888604198E-9</v>
      </c>
      <c r="IM2574" s="1" t="str">
        <f t="shared" si="1341"/>
        <v/>
      </c>
      <c r="IN2574" s="1" t="str">
        <f t="shared" si="1342"/>
        <v/>
      </c>
      <c r="IS2574" s="1">
        <v>1950</v>
      </c>
      <c r="IT2574" s="1">
        <f t="shared" si="1343"/>
        <v>137.36730499968488</v>
      </c>
      <c r="IU2574" s="1">
        <f t="shared" si="1344"/>
        <v>8.0761453244648933E-6</v>
      </c>
      <c r="IV2574" s="1">
        <f t="shared" si="1345"/>
        <v>0.99992765195607491</v>
      </c>
      <c r="IW2574" s="1">
        <f t="shared" si="1346"/>
        <v>8.0761453244648933E-6</v>
      </c>
      <c r="IX2574" s="1" t="str">
        <f t="shared" si="1347"/>
        <v/>
      </c>
      <c r="IY2574" s="1" t="str">
        <f t="shared" si="1348"/>
        <v/>
      </c>
      <c r="IZ2574" s="1">
        <f t="shared" si="1349"/>
        <v>2.2719376161014094E-4</v>
      </c>
      <c r="JA2574" s="1" t="str">
        <f t="shared" si="1350"/>
        <v/>
      </c>
      <c r="JB2574" s="1" t="str">
        <f t="shared" si="1351"/>
        <v/>
      </c>
      <c r="JF2574" s="1">
        <v>1950</v>
      </c>
      <c r="JG2574" s="1">
        <f t="shared" si="1369"/>
        <v>386.21443318914515</v>
      </c>
      <c r="JH2574" s="1">
        <f t="shared" si="1352"/>
        <v>2.8724931609799025E-6</v>
      </c>
      <c r="JI2574" s="1">
        <f t="shared" si="1353"/>
        <v>0.99992765195607491</v>
      </c>
      <c r="JJ2574" s="1">
        <f t="shared" si="1354"/>
        <v>2.8724931609799025E-6</v>
      </c>
      <c r="JK2574" s="1" t="str">
        <f t="shared" si="1355"/>
        <v/>
      </c>
      <c r="JL2574" s="1" t="str">
        <f t="shared" si="1356"/>
        <v/>
      </c>
      <c r="JM2574" s="1">
        <f t="shared" si="1357"/>
        <v>3.0078798595527311E-16</v>
      </c>
      <c r="JN2574" s="1" t="str">
        <f t="shared" si="1358"/>
        <v/>
      </c>
      <c r="JO2574" s="1" t="str">
        <f t="shared" si="1359"/>
        <v/>
      </c>
      <c r="JS2574" s="1">
        <v>1950</v>
      </c>
      <c r="JT2574" s="1">
        <f t="shared" si="1360"/>
        <v>37717.614001171401</v>
      </c>
      <c r="JU2574" s="1">
        <f t="shared" si="1361"/>
        <v>2.9413268770741817E-8</v>
      </c>
      <c r="JV2574" s="1">
        <f t="shared" si="1362"/>
        <v>0.99992765195607491</v>
      </c>
      <c r="JW2574" s="1">
        <f t="shared" si="1363"/>
        <v>2.9413268770741817E-8</v>
      </c>
      <c r="JX2574" s="1" t="str">
        <f t="shared" si="1364"/>
        <v/>
      </c>
      <c r="JY2574" s="1" t="str">
        <f t="shared" si="1365"/>
        <v/>
      </c>
      <c r="JZ2574" s="1">
        <f t="shared" si="1366"/>
        <v>4.5524445208298614E-9</v>
      </c>
      <c r="KA2574" s="1" t="str">
        <f t="shared" si="1367"/>
        <v/>
      </c>
      <c r="KB2574" s="1" t="str">
        <f t="shared" si="1368"/>
        <v/>
      </c>
      <c r="KE2574" s="1">
        <f t="shared" si="1331"/>
        <v>12.511999999999666</v>
      </c>
      <c r="KF2574" s="151">
        <f t="shared" si="1332"/>
        <v>8.4929530285498239E-2</v>
      </c>
      <c r="KG2574" s="1">
        <f t="shared" si="1333"/>
        <v>1.8069751141652768E-4</v>
      </c>
      <c r="KH2574" s="1" t="str">
        <f t="shared" si="1329"/>
        <v/>
      </c>
      <c r="KI2574" s="132" t="str">
        <f t="shared" si="1330"/>
        <v/>
      </c>
    </row>
    <row r="2575" spans="237:295" ht="20.100000000000001" customHeight="1" x14ac:dyDescent="0.25">
      <c r="IC2575" s="1">
        <v>1951</v>
      </c>
      <c r="ID2575" s="1">
        <f t="shared" si="1334"/>
        <v>66363.299046225686</v>
      </c>
      <c r="IE2575" s="1">
        <f t="shared" si="1335"/>
        <v>1.6482067817561805E-8</v>
      </c>
      <c r="IF2575" s="1">
        <f t="shared" si="1336"/>
        <v>0.99992881091030994</v>
      </c>
      <c r="IG2575" s="1">
        <f t="shared" si="1337"/>
        <v>1.6482067817561805E-8</v>
      </c>
      <c r="IH2575" s="1" t="str">
        <f t="shared" si="1338"/>
        <v/>
      </c>
      <c r="II2575" s="1" t="str">
        <f t="shared" si="1339"/>
        <v/>
      </c>
      <c r="IL2575" s="1">
        <f t="shared" si="1340"/>
        <v>3.48808789948193E-9</v>
      </c>
      <c r="IM2575" s="1" t="str">
        <f t="shared" si="1341"/>
        <v/>
      </c>
      <c r="IN2575" s="1" t="str">
        <f t="shared" si="1342"/>
        <v/>
      </c>
      <c r="IS2575" s="1">
        <v>1951</v>
      </c>
      <c r="IT2575" s="1">
        <f t="shared" si="1343"/>
        <v>137.51190216284246</v>
      </c>
      <c r="IU2575" s="1">
        <f t="shared" si="1344"/>
        <v>7.9542525284955532E-6</v>
      </c>
      <c r="IV2575" s="1">
        <f t="shared" si="1345"/>
        <v>0.99992881091030994</v>
      </c>
      <c r="IW2575" s="1">
        <f t="shared" si="1346"/>
        <v>7.9542525284955532E-6</v>
      </c>
      <c r="IX2575" s="1" t="str">
        <f t="shared" si="1347"/>
        <v/>
      </c>
      <c r="IY2575" s="1" t="str">
        <f t="shared" si="1348"/>
        <v/>
      </c>
      <c r="IZ2575" s="1">
        <f t="shared" si="1349"/>
        <v>2.2973866098322177E-4</v>
      </c>
      <c r="JA2575" s="1" t="str">
        <f t="shared" si="1350"/>
        <v/>
      </c>
      <c r="JB2575" s="1" t="str">
        <f t="shared" si="1351"/>
        <v/>
      </c>
      <c r="JF2575" s="1">
        <v>1951</v>
      </c>
      <c r="JG2575" s="1">
        <f t="shared" si="1369"/>
        <v>386.62097469776535</v>
      </c>
      <c r="JH2575" s="1">
        <f t="shared" si="1352"/>
        <v>2.8291387872375219E-6</v>
      </c>
      <c r="JI2575" s="1">
        <f t="shared" si="1353"/>
        <v>0.99992881091030994</v>
      </c>
      <c r="JJ2575" s="1">
        <f t="shared" si="1354"/>
        <v>2.8291387872375219E-6</v>
      </c>
      <c r="JK2575" s="1" t="str">
        <f t="shared" si="1355"/>
        <v/>
      </c>
      <c r="JL2575" s="1" t="str">
        <f t="shared" si="1356"/>
        <v/>
      </c>
      <c r="JM2575" s="1">
        <f t="shared" si="1357"/>
        <v>3.102829182034079E-16</v>
      </c>
      <c r="JN2575" s="1" t="str">
        <f t="shared" si="1358"/>
        <v/>
      </c>
      <c r="JO2575" s="1" t="str">
        <f t="shared" si="1359"/>
        <v/>
      </c>
      <c r="JS2575" s="1">
        <v>1951</v>
      </c>
      <c r="JT2575" s="1">
        <f t="shared" si="1360"/>
        <v>37757.316752751591</v>
      </c>
      <c r="JU2575" s="1">
        <f t="shared" si="1361"/>
        <v>2.8969336000215399E-8</v>
      </c>
      <c r="JV2575" s="1">
        <f t="shared" si="1362"/>
        <v>0.99992881091030994</v>
      </c>
      <c r="JW2575" s="1">
        <f t="shared" si="1363"/>
        <v>2.8969336000215399E-8</v>
      </c>
      <c r="JX2575" s="1" t="str">
        <f t="shared" si="1364"/>
        <v/>
      </c>
      <c r="JY2575" s="1" t="str">
        <f t="shared" si="1365"/>
        <v/>
      </c>
      <c r="JZ2575" s="1">
        <f t="shared" si="1366"/>
        <v>4.4754419178856663E-9</v>
      </c>
      <c r="KA2575" s="1" t="str">
        <f t="shared" si="1367"/>
        <v/>
      </c>
      <c r="KB2575" s="1" t="str">
        <f t="shared" si="1368"/>
        <v/>
      </c>
      <c r="KE2575" s="1">
        <f t="shared" si="1331"/>
        <v>12.518399999999666</v>
      </c>
      <c r="KF2575" s="151">
        <f t="shared" si="1332"/>
        <v>8.4748832774081712E-2</v>
      </c>
      <c r="KG2575" s="1">
        <f t="shared" si="1333"/>
        <v>1.8035056576190533E-4</v>
      </c>
      <c r="KH2575" s="1" t="str">
        <f t="shared" si="1329"/>
        <v/>
      </c>
      <c r="KI2575" s="132" t="str">
        <f t="shared" si="1330"/>
        <v/>
      </c>
    </row>
    <row r="2576" spans="237:295" ht="20.100000000000001" customHeight="1" x14ac:dyDescent="0.25">
      <c r="IC2576" s="1">
        <v>1952</v>
      </c>
      <c r="ID2576" s="1">
        <f t="shared" si="1334"/>
        <v>66433.081695065062</v>
      </c>
      <c r="IE2576" s="1">
        <f t="shared" si="1335"/>
        <v>1.6233045187020502E-8</v>
      </c>
      <c r="IF2576" s="1">
        <f t="shared" si="1336"/>
        <v>0.99992995236340698</v>
      </c>
      <c r="IG2576" s="1">
        <f t="shared" si="1337"/>
        <v>1.6233045187020502E-8</v>
      </c>
      <c r="IH2576" s="1" t="str">
        <f t="shared" si="1338"/>
        <v/>
      </c>
      <c r="II2576" s="1" t="str">
        <f t="shared" si="1339"/>
        <v/>
      </c>
      <c r="IL2576" s="1">
        <f t="shared" si="1340"/>
        <v>3.5470466363949984E-9</v>
      </c>
      <c r="IM2576" s="1" t="str">
        <f t="shared" si="1341"/>
        <v/>
      </c>
      <c r="IN2576" s="1" t="str">
        <f t="shared" si="1342"/>
        <v/>
      </c>
      <c r="IS2576" s="1">
        <v>1952</v>
      </c>
      <c r="IT2576" s="1">
        <f t="shared" si="1343"/>
        <v>137.65649932599999</v>
      </c>
      <c r="IU2576" s="1">
        <f t="shared" si="1344"/>
        <v>7.8340741072828898E-6</v>
      </c>
      <c r="IV2576" s="1">
        <f t="shared" si="1345"/>
        <v>0.99992995236340698</v>
      </c>
      <c r="IW2576" s="1">
        <f t="shared" si="1346"/>
        <v>7.8340741072828898E-6</v>
      </c>
      <c r="IX2576" s="1" t="str">
        <f t="shared" si="1347"/>
        <v/>
      </c>
      <c r="IY2576" s="1" t="str">
        <f t="shared" si="1348"/>
        <v/>
      </c>
      <c r="IZ2576" s="1">
        <f t="shared" si="1349"/>
        <v>2.3230834995394454E-4</v>
      </c>
      <c r="JA2576" s="1" t="str">
        <f t="shared" si="1350"/>
        <v/>
      </c>
      <c r="JB2576" s="1" t="str">
        <f t="shared" si="1351"/>
        <v/>
      </c>
      <c r="JF2576" s="1">
        <v>1952</v>
      </c>
      <c r="JG2576" s="1">
        <f t="shared" si="1369"/>
        <v>387.02751620638554</v>
      </c>
      <c r="JH2576" s="1">
        <f t="shared" si="1352"/>
        <v>2.7863941758961294E-6</v>
      </c>
      <c r="JI2576" s="1">
        <f t="shared" si="1353"/>
        <v>0.99992995236340698</v>
      </c>
      <c r="JJ2576" s="1">
        <f t="shared" si="1354"/>
        <v>2.7863941758961294E-6</v>
      </c>
      <c r="JK2576" s="1" t="str">
        <f t="shared" si="1355"/>
        <v/>
      </c>
      <c r="JL2576" s="1" t="str">
        <f t="shared" si="1356"/>
        <v/>
      </c>
      <c r="JM2576" s="1">
        <f t="shared" si="1357"/>
        <v>3.200724544484708E-16</v>
      </c>
      <c r="JN2576" s="1" t="str">
        <f t="shared" si="1358"/>
        <v/>
      </c>
      <c r="JO2576" s="1" t="str">
        <f t="shared" si="1359"/>
        <v/>
      </c>
      <c r="JS2576" s="1">
        <v>1952</v>
      </c>
      <c r="JT2576" s="1">
        <f t="shared" si="1360"/>
        <v>37797.019504331765</v>
      </c>
      <c r="JU2576" s="1">
        <f t="shared" si="1361"/>
        <v>2.8531646971408119E-8</v>
      </c>
      <c r="JV2576" s="1">
        <f t="shared" si="1362"/>
        <v>0.99992995236340698</v>
      </c>
      <c r="JW2576" s="1">
        <f t="shared" si="1363"/>
        <v>2.8531646971408119E-8</v>
      </c>
      <c r="JX2576" s="1" t="str">
        <f t="shared" si="1364"/>
        <v/>
      </c>
      <c r="JY2576" s="1" t="str">
        <f t="shared" si="1365"/>
        <v/>
      </c>
      <c r="JZ2576" s="1">
        <f t="shared" si="1366"/>
        <v>4.3996713849013838E-9</v>
      </c>
      <c r="KA2576" s="1" t="str">
        <f t="shared" si="1367"/>
        <v/>
      </c>
      <c r="KB2576" s="1" t="str">
        <f t="shared" si="1368"/>
        <v/>
      </c>
      <c r="KE2576" s="1">
        <f t="shared" si="1331"/>
        <v>12.524799999999665</v>
      </c>
      <c r="KF2576" s="151">
        <f t="shared" si="1332"/>
        <v>8.4568482208319806E-2</v>
      </c>
      <c r="KG2576" s="1">
        <f t="shared" si="1333"/>
        <v>1.8000416869440317E-4</v>
      </c>
      <c r="KH2576" s="1" t="str">
        <f t="shared" si="1329"/>
        <v/>
      </c>
      <c r="KI2576" s="132" t="str">
        <f t="shared" si="1330"/>
        <v/>
      </c>
    </row>
    <row r="2577" spans="237:295" ht="20.100000000000001" customHeight="1" x14ac:dyDescent="0.25">
      <c r="IC2577" s="1">
        <v>1953</v>
      </c>
      <c r="ID2577" s="1">
        <f t="shared" si="1334"/>
        <v>66502.86434390441</v>
      </c>
      <c r="IE2577" s="1">
        <f t="shared" si="1335"/>
        <v>1.5987529162373304E-8</v>
      </c>
      <c r="IF2577" s="1">
        <f t="shared" si="1336"/>
        <v>0.99993107656166003</v>
      </c>
      <c r="IG2577" s="1">
        <f t="shared" si="1337"/>
        <v>1.5987529162373304E-8</v>
      </c>
      <c r="IH2577" s="1" t="str">
        <f t="shared" si="1338"/>
        <v/>
      </c>
      <c r="II2577" s="1" t="str">
        <f t="shared" si="1339"/>
        <v/>
      </c>
      <c r="IL2577" s="1">
        <f t="shared" si="1340"/>
        <v>3.6069442342902483E-9</v>
      </c>
      <c r="IM2577" s="1" t="str">
        <f t="shared" si="1341"/>
        <v/>
      </c>
      <c r="IN2577" s="1" t="str">
        <f t="shared" si="1342"/>
        <v/>
      </c>
      <c r="IS2577" s="1">
        <v>1953</v>
      </c>
      <c r="IT2577" s="1">
        <f t="shared" si="1343"/>
        <v>137.80109648915757</v>
      </c>
      <c r="IU2577" s="1">
        <f t="shared" si="1344"/>
        <v>7.7155879754787366E-6</v>
      </c>
      <c r="IV2577" s="1">
        <f t="shared" si="1345"/>
        <v>0.99993107656166003</v>
      </c>
      <c r="IW2577" s="1">
        <f t="shared" si="1346"/>
        <v>7.7155879754787366E-6</v>
      </c>
      <c r="IX2577" s="1" t="str">
        <f t="shared" si="1347"/>
        <v/>
      </c>
      <c r="IY2577" s="1" t="str">
        <f t="shared" si="1348"/>
        <v/>
      </c>
      <c r="IZ2577" s="1">
        <f t="shared" si="1349"/>
        <v>2.3490302311138738E-4</v>
      </c>
      <c r="JA2577" s="1" t="str">
        <f t="shared" si="1350"/>
        <v/>
      </c>
      <c r="JB2577" s="1" t="str">
        <f t="shared" si="1351"/>
        <v/>
      </c>
      <c r="JF2577" s="1">
        <v>1953</v>
      </c>
      <c r="JG2577" s="1">
        <f t="shared" si="1369"/>
        <v>387.43405771500562</v>
      </c>
      <c r="JH2577" s="1">
        <f t="shared" si="1352"/>
        <v>2.7442514717217385E-6</v>
      </c>
      <c r="JI2577" s="1">
        <f t="shared" si="1353"/>
        <v>0.99993107656166003</v>
      </c>
      <c r="JJ2577" s="1">
        <f t="shared" si="1354"/>
        <v>2.7442514717217385E-6</v>
      </c>
      <c r="JK2577" s="1" t="str">
        <f t="shared" si="1355"/>
        <v/>
      </c>
      <c r="JL2577" s="1" t="str">
        <f t="shared" si="1356"/>
        <v/>
      </c>
      <c r="JM2577" s="1">
        <f t="shared" si="1357"/>
        <v>3.3016557134673975E-16</v>
      </c>
      <c r="JN2577" s="1" t="str">
        <f t="shared" si="1358"/>
        <v/>
      </c>
      <c r="JO2577" s="1" t="str">
        <f t="shared" si="1359"/>
        <v/>
      </c>
      <c r="JS2577" s="1">
        <v>1953</v>
      </c>
      <c r="JT2577" s="1">
        <f t="shared" si="1360"/>
        <v>37836.72225591194</v>
      </c>
      <c r="JU2577" s="1">
        <f t="shared" si="1361"/>
        <v>2.8100121249625595E-8</v>
      </c>
      <c r="JV2577" s="1">
        <f t="shared" si="1362"/>
        <v>0.99993107656166003</v>
      </c>
      <c r="JW2577" s="1">
        <f t="shared" si="1363"/>
        <v>2.8100121249625595E-8</v>
      </c>
      <c r="JX2577" s="1" t="str">
        <f t="shared" si="1364"/>
        <v/>
      </c>
      <c r="JY2577" s="1" t="str">
        <f t="shared" si="1365"/>
        <v/>
      </c>
      <c r="JZ2577" s="1">
        <f t="shared" si="1366"/>
        <v>4.3251144666870643E-9</v>
      </c>
      <c r="KA2577" s="1" t="str">
        <f t="shared" si="1367"/>
        <v/>
      </c>
      <c r="KB2577" s="1" t="str">
        <f t="shared" si="1368"/>
        <v/>
      </c>
      <c r="KE2577" s="1">
        <f t="shared" si="1331"/>
        <v>12.531199999999664</v>
      </c>
      <c r="KF2577" s="151">
        <f t="shared" si="1332"/>
        <v>8.4388478039625403E-2</v>
      </c>
      <c r="KG2577" s="1">
        <f t="shared" si="1333"/>
        <v>1.7965831973212887E-4</v>
      </c>
      <c r="KH2577" s="1" t="str">
        <f t="shared" si="1329"/>
        <v/>
      </c>
      <c r="KI2577" s="132" t="str">
        <f t="shared" si="1330"/>
        <v/>
      </c>
    </row>
    <row r="2578" spans="237:295" ht="20.100000000000001" customHeight="1" x14ac:dyDescent="0.25">
      <c r="IC2578" s="1">
        <v>1954</v>
      </c>
      <c r="ID2578" s="1">
        <f t="shared" si="1334"/>
        <v>66572.646992743757</v>
      </c>
      <c r="IE2578" s="1">
        <f t="shared" si="1335"/>
        <v>1.5745474505141067E-8</v>
      </c>
      <c r="IF2578" s="1">
        <f t="shared" si="1336"/>
        <v>0.99993218374818782</v>
      </c>
      <c r="IG2578" s="1">
        <f t="shared" si="1337"/>
        <v>1.5745474505141067E-8</v>
      </c>
      <c r="IH2578" s="1" t="str">
        <f t="shared" si="1338"/>
        <v/>
      </c>
      <c r="II2578" s="1" t="str">
        <f t="shared" si="1339"/>
        <v/>
      </c>
      <c r="IL2578" s="1">
        <f t="shared" si="1340"/>
        <v>3.667794614457062E-9</v>
      </c>
      <c r="IM2578" s="1" t="str">
        <f t="shared" si="1341"/>
        <v/>
      </c>
      <c r="IN2578" s="1" t="str">
        <f t="shared" si="1342"/>
        <v/>
      </c>
      <c r="IS2578" s="1">
        <v>1954</v>
      </c>
      <c r="IT2578" s="1">
        <f t="shared" si="1343"/>
        <v>137.9456936523151</v>
      </c>
      <c r="IU2578" s="1">
        <f t="shared" si="1344"/>
        <v>7.5987723009750839E-6</v>
      </c>
      <c r="IV2578" s="1">
        <f t="shared" si="1345"/>
        <v>0.99993218374818782</v>
      </c>
      <c r="IW2578" s="1">
        <f t="shared" si="1346"/>
        <v>7.5987723009750839E-6</v>
      </c>
      <c r="IX2578" s="1" t="str">
        <f t="shared" si="1347"/>
        <v/>
      </c>
      <c r="IY2578" s="1" t="str">
        <f t="shared" si="1348"/>
        <v/>
      </c>
      <c r="IZ2578" s="1">
        <f t="shared" si="1349"/>
        <v>2.375228760136547E-4</v>
      </c>
      <c r="JA2578" s="1" t="str">
        <f t="shared" si="1350"/>
        <v/>
      </c>
      <c r="JB2578" s="1" t="str">
        <f t="shared" si="1351"/>
        <v/>
      </c>
      <c r="JF2578" s="1">
        <v>1954</v>
      </c>
      <c r="JG2578" s="1">
        <f t="shared" si="1369"/>
        <v>387.84059922362582</v>
      </c>
      <c r="JH2578" s="1">
        <f t="shared" si="1352"/>
        <v>2.7027029095517889E-6</v>
      </c>
      <c r="JI2578" s="1">
        <f t="shared" si="1353"/>
        <v>0.99993218374818782</v>
      </c>
      <c r="JJ2578" s="1">
        <f t="shared" si="1354"/>
        <v>2.7027029095517889E-6</v>
      </c>
      <c r="JK2578" s="1" t="str">
        <f t="shared" si="1355"/>
        <v/>
      </c>
      <c r="JL2578" s="1" t="str">
        <f t="shared" si="1356"/>
        <v/>
      </c>
      <c r="JM2578" s="1">
        <f t="shared" si="1357"/>
        <v>3.4057151389561904E-16</v>
      </c>
      <c r="JN2578" s="1" t="str">
        <f t="shared" si="1358"/>
        <v/>
      </c>
      <c r="JO2578" s="1" t="str">
        <f t="shared" si="1359"/>
        <v/>
      </c>
      <c r="JS2578" s="1">
        <v>1954</v>
      </c>
      <c r="JT2578" s="1">
        <f t="shared" si="1360"/>
        <v>37876.425007492129</v>
      </c>
      <c r="JU2578" s="1">
        <f t="shared" si="1361"/>
        <v>2.7674679322471973E-8</v>
      </c>
      <c r="JV2578" s="1">
        <f t="shared" si="1362"/>
        <v>0.99993218374818782</v>
      </c>
      <c r="JW2578" s="1">
        <f t="shared" si="1363"/>
        <v>2.7674679322471973E-8</v>
      </c>
      <c r="JX2578" s="1" t="str">
        <f t="shared" si="1364"/>
        <v/>
      </c>
      <c r="JY2578" s="1" t="str">
        <f t="shared" si="1365"/>
        <v/>
      </c>
      <c r="JZ2578" s="1">
        <f t="shared" si="1366"/>
        <v>4.2517529628902066E-9</v>
      </c>
      <c r="KA2578" s="1" t="str">
        <f t="shared" si="1367"/>
        <v/>
      </c>
      <c r="KB2578" s="1" t="str">
        <f t="shared" si="1368"/>
        <v/>
      </c>
      <c r="KE2578" s="1">
        <f t="shared" si="1331"/>
        <v>12.537599999999664</v>
      </c>
      <c r="KF2578" s="151">
        <f t="shared" si="1332"/>
        <v>8.4208819719893274E-2</v>
      </c>
      <c r="KG2578" s="1">
        <f t="shared" si="1333"/>
        <v>1.7931301839223257E-4</v>
      </c>
      <c r="KH2578" s="1" t="str">
        <f t="shared" si="1329"/>
        <v/>
      </c>
      <c r="KI2578" s="132" t="str">
        <f t="shared" si="1330"/>
        <v/>
      </c>
    </row>
    <row r="2579" spans="237:295" ht="20.100000000000001" customHeight="1" x14ac:dyDescent="0.25">
      <c r="IC2579" s="1">
        <v>1955</v>
      </c>
      <c r="ID2579" s="1">
        <f t="shared" si="1334"/>
        <v>66642.429641583105</v>
      </c>
      <c r="IE2579" s="1">
        <f t="shared" si="1335"/>
        <v>1.5506836496522133E-8</v>
      </c>
      <c r="IF2579" s="1">
        <f t="shared" si="1336"/>
        <v>0.99993327416297029</v>
      </c>
      <c r="IG2579" s="1">
        <f t="shared" si="1337"/>
        <v>1.5506836496522133E-8</v>
      </c>
      <c r="IH2579" s="1" t="str">
        <f t="shared" si="1338"/>
        <v/>
      </c>
      <c r="II2579" s="1" t="str">
        <f t="shared" si="1339"/>
        <v/>
      </c>
      <c r="IL2579" s="1">
        <f t="shared" si="1340"/>
        <v>3.7296118870359851E-9</v>
      </c>
      <c r="IM2579" s="1" t="str">
        <f t="shared" si="1341"/>
        <v/>
      </c>
      <c r="IN2579" s="1" t="str">
        <f t="shared" si="1342"/>
        <v/>
      </c>
      <c r="IS2579" s="1">
        <v>1955</v>
      </c>
      <c r="IT2579" s="1">
        <f t="shared" si="1343"/>
        <v>138.09029081547268</v>
      </c>
      <c r="IU2579" s="1">
        <f t="shared" si="1344"/>
        <v>7.483605502460263E-6</v>
      </c>
      <c r="IV2579" s="1">
        <f t="shared" si="1345"/>
        <v>0.99993327416297029</v>
      </c>
      <c r="IW2579" s="1">
        <f t="shared" si="1346"/>
        <v>7.483605502460263E-6</v>
      </c>
      <c r="IX2579" s="1" t="str">
        <f t="shared" si="1347"/>
        <v/>
      </c>
      <c r="IY2579" s="1" t="str">
        <f t="shared" si="1348"/>
        <v/>
      </c>
      <c r="IZ2579" s="1">
        <f t="shared" si="1349"/>
        <v>2.4016810518612088E-4</v>
      </c>
      <c r="JA2579" s="1" t="str">
        <f t="shared" si="1350"/>
        <v/>
      </c>
      <c r="JB2579" s="1" t="str">
        <f t="shared" si="1351"/>
        <v/>
      </c>
      <c r="JF2579" s="1">
        <v>1955</v>
      </c>
      <c r="JG2579" s="1">
        <f t="shared" si="1369"/>
        <v>388.24714073224601</v>
      </c>
      <c r="JH2579" s="1">
        <f t="shared" si="1352"/>
        <v>2.6617408134261042E-6</v>
      </c>
      <c r="JI2579" s="1">
        <f t="shared" si="1353"/>
        <v>0.99993327416297029</v>
      </c>
      <c r="JJ2579" s="1">
        <f t="shared" si="1354"/>
        <v>2.6617408134261042E-6</v>
      </c>
      <c r="JK2579" s="1" t="str">
        <f t="shared" si="1355"/>
        <v/>
      </c>
      <c r="JL2579" s="1" t="str">
        <f t="shared" si="1356"/>
        <v/>
      </c>
      <c r="JM2579" s="1">
        <f t="shared" si="1357"/>
        <v>3.5129980329443149E-16</v>
      </c>
      <c r="JN2579" s="1" t="str">
        <f t="shared" si="1358"/>
        <v/>
      </c>
      <c r="JO2579" s="1" t="str">
        <f t="shared" si="1359"/>
        <v/>
      </c>
      <c r="JS2579" s="1">
        <v>1955</v>
      </c>
      <c r="JT2579" s="1">
        <f t="shared" si="1360"/>
        <v>37916.127759072304</v>
      </c>
      <c r="JU2579" s="1">
        <f t="shared" si="1361"/>
        <v>2.7255242590951087E-8</v>
      </c>
      <c r="JV2579" s="1">
        <f t="shared" si="1362"/>
        <v>0.99993327416297029</v>
      </c>
      <c r="JW2579" s="1">
        <f t="shared" si="1363"/>
        <v>2.7255242590951087E-8</v>
      </c>
      <c r="JX2579" s="1" t="str">
        <f t="shared" si="1364"/>
        <v/>
      </c>
      <c r="JY2579" s="1" t="str">
        <f t="shared" si="1365"/>
        <v/>
      </c>
      <c r="JZ2579" s="1">
        <f t="shared" si="1366"/>
        <v>4.1795689248322092E-9</v>
      </c>
      <c r="KA2579" s="1" t="str">
        <f t="shared" si="1367"/>
        <v/>
      </c>
      <c r="KB2579" s="1" t="str">
        <f t="shared" si="1368"/>
        <v/>
      </c>
      <c r="KE2579" s="1">
        <f t="shared" si="1331"/>
        <v>12.543999999999663</v>
      </c>
      <c r="KF2579" s="151">
        <f t="shared" si="1332"/>
        <v>8.4029506701501042E-2</v>
      </c>
      <c r="KG2579" s="1">
        <f t="shared" si="1333"/>
        <v>1.7896826419112888E-4</v>
      </c>
      <c r="KH2579" s="1" t="str">
        <f t="shared" si="1329"/>
        <v/>
      </c>
      <c r="KI2579" s="132" t="str">
        <f t="shared" si="1330"/>
        <v/>
      </c>
    </row>
    <row r="2580" spans="237:295" ht="20.100000000000001" customHeight="1" x14ac:dyDescent="0.25">
      <c r="IC2580" s="1">
        <v>1956</v>
      </c>
      <c r="ID2580" s="1">
        <f t="shared" si="1334"/>
        <v>66712.212290422452</v>
      </c>
      <c r="IE2580" s="1">
        <f t="shared" si="1335"/>
        <v>1.527157093236458E-8</v>
      </c>
      <c r="IF2580" s="1">
        <f t="shared" si="1336"/>
        <v>0.99993434804288517</v>
      </c>
      <c r="IG2580" s="1">
        <f t="shared" si="1337"/>
        <v>1.527157093236458E-8</v>
      </c>
      <c r="IH2580" s="1" t="str">
        <f t="shared" si="1338"/>
        <v/>
      </c>
      <c r="II2580" s="1" t="str">
        <f t="shared" si="1339"/>
        <v/>
      </c>
      <c r="IL2580" s="1">
        <f t="shared" si="1340"/>
        <v>3.7924103532941097E-9</v>
      </c>
      <c r="IM2580" s="1" t="str">
        <f t="shared" si="1341"/>
        <v/>
      </c>
      <c r="IN2580" s="1" t="str">
        <f t="shared" si="1342"/>
        <v/>
      </c>
      <c r="IS2580" s="1">
        <v>1956</v>
      </c>
      <c r="IT2580" s="1">
        <f t="shared" si="1343"/>
        <v>138.23488797863027</v>
      </c>
      <c r="IU2580" s="1">
        <f t="shared" si="1344"/>
        <v>7.3700662469929027E-6</v>
      </c>
      <c r="IV2580" s="1">
        <f t="shared" si="1345"/>
        <v>0.99993434804288517</v>
      </c>
      <c r="IW2580" s="1">
        <f t="shared" si="1346"/>
        <v>7.3700662469929027E-6</v>
      </c>
      <c r="IX2580" s="1" t="str">
        <f t="shared" si="1347"/>
        <v/>
      </c>
      <c r="IY2580" s="1" t="str">
        <f t="shared" si="1348"/>
        <v/>
      </c>
      <c r="IZ2580" s="1">
        <f t="shared" si="1349"/>
        <v>2.4283890811956497E-4</v>
      </c>
      <c r="JA2580" s="1" t="str">
        <f t="shared" si="1350"/>
        <v/>
      </c>
      <c r="JB2580" s="1" t="str">
        <f t="shared" si="1351"/>
        <v/>
      </c>
      <c r="JF2580" s="1">
        <v>1956</v>
      </c>
      <c r="JG2580" s="1">
        <f t="shared" si="1369"/>
        <v>388.65368224086609</v>
      </c>
      <c r="JH2580" s="1">
        <f t="shared" si="1352"/>
        <v>2.6213575957238782E-6</v>
      </c>
      <c r="JI2580" s="1">
        <f t="shared" si="1353"/>
        <v>0.99993434804288517</v>
      </c>
      <c r="JJ2580" s="1">
        <f t="shared" si="1354"/>
        <v>2.6213575957238782E-6</v>
      </c>
      <c r="JK2580" s="1" t="str">
        <f t="shared" si="1355"/>
        <v/>
      </c>
      <c r="JL2580" s="1" t="str">
        <f t="shared" si="1356"/>
        <v/>
      </c>
      <c r="JM2580" s="1">
        <f t="shared" si="1357"/>
        <v>3.6236024503064517E-16</v>
      </c>
      <c r="JN2580" s="1" t="str">
        <f t="shared" si="1358"/>
        <v/>
      </c>
      <c r="JO2580" s="1" t="str">
        <f t="shared" si="1359"/>
        <v/>
      </c>
      <c r="JS2580" s="1">
        <v>1956</v>
      </c>
      <c r="JT2580" s="1">
        <f t="shared" si="1360"/>
        <v>37955.830510652493</v>
      </c>
      <c r="JU2580" s="1">
        <f t="shared" si="1361"/>
        <v>2.6841733360628655E-8</v>
      </c>
      <c r="JV2580" s="1">
        <f t="shared" si="1362"/>
        <v>0.99993434804288517</v>
      </c>
      <c r="JW2580" s="1">
        <f t="shared" si="1363"/>
        <v>2.6841733360628655E-8</v>
      </c>
      <c r="JX2580" s="1" t="str">
        <f t="shared" si="1364"/>
        <v/>
      </c>
      <c r="JY2580" s="1" t="str">
        <f t="shared" si="1365"/>
        <v/>
      </c>
      <c r="JZ2580" s="1">
        <f t="shared" si="1366"/>
        <v>4.1085446523784059E-9</v>
      </c>
      <c r="KA2580" s="1" t="str">
        <f t="shared" si="1367"/>
        <v/>
      </c>
      <c r="KB2580" s="1" t="str">
        <f t="shared" si="1368"/>
        <v/>
      </c>
      <c r="KE2580" s="1">
        <f t="shared" si="1331"/>
        <v>12.550399999999662</v>
      </c>
      <c r="KF2580" s="151">
        <f t="shared" si="1332"/>
        <v>8.3850538437309913E-2</v>
      </c>
      <c r="KG2580" s="1">
        <f t="shared" si="1333"/>
        <v>1.786240566437336E-4</v>
      </c>
      <c r="KH2580" s="1" t="str">
        <f t="shared" si="1329"/>
        <v/>
      </c>
      <c r="KI2580" s="132" t="str">
        <f t="shared" si="1330"/>
        <v/>
      </c>
    </row>
    <row r="2581" spans="237:295" ht="20.100000000000001" customHeight="1" x14ac:dyDescent="0.25">
      <c r="IC2581" s="1">
        <v>1957</v>
      </c>
      <c r="ID2581" s="1">
        <f t="shared" si="1334"/>
        <v>66781.994939261829</v>
      </c>
      <c r="IE2581" s="1">
        <f t="shared" si="1335"/>
        <v>1.5039634118173583E-8</v>
      </c>
      <c r="IF2581" s="1">
        <f t="shared" si="1336"/>
        <v>0.99993540562174277</v>
      </c>
      <c r="IG2581" s="1">
        <f t="shared" si="1337"/>
        <v>1.5039634118173583E-8</v>
      </c>
      <c r="IH2581" s="1" t="str">
        <f t="shared" si="1338"/>
        <v/>
      </c>
      <c r="II2581" s="1" t="str">
        <f t="shared" si="1339"/>
        <v/>
      </c>
      <c r="IL2581" s="1">
        <f t="shared" si="1340"/>
        <v>3.8562045079233842E-9</v>
      </c>
      <c r="IM2581" s="1" t="str">
        <f t="shared" si="1341"/>
        <v/>
      </c>
      <c r="IN2581" s="1" t="str">
        <f t="shared" si="1342"/>
        <v/>
      </c>
      <c r="IS2581" s="1">
        <v>1957</v>
      </c>
      <c r="IT2581" s="1">
        <f t="shared" si="1343"/>
        <v>138.3794851417878</v>
      </c>
      <c r="IU2581" s="1">
        <f t="shared" si="1344"/>
        <v>7.2581334475923809E-6</v>
      </c>
      <c r="IV2581" s="1">
        <f t="shared" si="1345"/>
        <v>0.99993540562174277</v>
      </c>
      <c r="IW2581" s="1">
        <f t="shared" si="1346"/>
        <v>7.2581334475923809E-6</v>
      </c>
      <c r="IX2581" s="1" t="str">
        <f t="shared" si="1347"/>
        <v/>
      </c>
      <c r="IY2581" s="1" t="str">
        <f t="shared" si="1348"/>
        <v/>
      </c>
      <c r="IZ2581" s="1">
        <f t="shared" si="1349"/>
        <v>2.455354832682155E-4</v>
      </c>
      <c r="JA2581" s="1" t="str">
        <f t="shared" si="1350"/>
        <v/>
      </c>
      <c r="JB2581" s="1" t="str">
        <f t="shared" si="1351"/>
        <v/>
      </c>
      <c r="JF2581" s="1">
        <v>1957</v>
      </c>
      <c r="JG2581" s="1">
        <f t="shared" si="1369"/>
        <v>389.06022374948628</v>
      </c>
      <c r="JH2581" s="1">
        <f t="shared" si="1352"/>
        <v>2.5815457563066947E-6</v>
      </c>
      <c r="JI2581" s="1">
        <f t="shared" si="1353"/>
        <v>0.99993540562174277</v>
      </c>
      <c r="JJ2581" s="1">
        <f t="shared" si="1354"/>
        <v>2.5815457563066947E-6</v>
      </c>
      <c r="JK2581" s="1" t="str">
        <f t="shared" si="1355"/>
        <v/>
      </c>
      <c r="JL2581" s="1" t="str">
        <f t="shared" si="1356"/>
        <v/>
      </c>
      <c r="JM2581" s="1">
        <f t="shared" si="1357"/>
        <v>3.7376293719775696E-16</v>
      </c>
      <c r="JN2581" s="1" t="str">
        <f t="shared" si="1358"/>
        <v/>
      </c>
      <c r="JO2581" s="1" t="str">
        <f t="shared" si="1359"/>
        <v/>
      </c>
      <c r="JS2581" s="1">
        <v>1957</v>
      </c>
      <c r="JT2581" s="1">
        <f t="shared" si="1360"/>
        <v>37995.533262232668</v>
      </c>
      <c r="JU2581" s="1">
        <f t="shared" si="1361"/>
        <v>2.6434074832858507E-8</v>
      </c>
      <c r="JV2581" s="1">
        <f t="shared" si="1362"/>
        <v>0.99993540562174277</v>
      </c>
      <c r="JW2581" s="1">
        <f t="shared" si="1363"/>
        <v>2.6434074832858507E-8</v>
      </c>
      <c r="JX2581" s="1" t="str">
        <f t="shared" si="1364"/>
        <v/>
      </c>
      <c r="JY2581" s="1" t="str">
        <f t="shared" si="1365"/>
        <v/>
      </c>
      <c r="JZ2581" s="1">
        <f t="shared" si="1366"/>
        <v>4.0386626908417365E-9</v>
      </c>
      <c r="KA2581" s="1" t="str">
        <f t="shared" si="1367"/>
        <v/>
      </c>
      <c r="KB2581" s="1" t="str">
        <f t="shared" si="1368"/>
        <v/>
      </c>
      <c r="KE2581" s="1">
        <f t="shared" si="1331"/>
        <v>12.556799999999662</v>
      </c>
      <c r="KF2581" s="151">
        <f t="shared" si="1332"/>
        <v>8.3671914380666179E-2</v>
      </c>
      <c r="KG2581" s="1">
        <f t="shared" si="1333"/>
        <v>1.7828039526433803E-4</v>
      </c>
      <c r="KH2581" s="1" t="str">
        <f t="shared" si="1329"/>
        <v/>
      </c>
      <c r="KI2581" s="132" t="str">
        <f t="shared" si="1330"/>
        <v/>
      </c>
    </row>
    <row r="2582" spans="237:295" ht="20.100000000000001" customHeight="1" x14ac:dyDescent="0.25">
      <c r="IC2582" s="1">
        <v>1958</v>
      </c>
      <c r="ID2582" s="1">
        <f t="shared" si="1334"/>
        <v>66851.777588101177</v>
      </c>
      <c r="IE2582" s="1">
        <f t="shared" si="1335"/>
        <v>1.4810982864154655E-8</v>
      </c>
      <c r="IF2582" s="1">
        <f t="shared" si="1336"/>
        <v>0.99993644713032248</v>
      </c>
      <c r="IG2582" s="1">
        <f t="shared" si="1337"/>
        <v>1.4810982864154655E-8</v>
      </c>
      <c r="IH2582" s="1" t="str">
        <f t="shared" si="1338"/>
        <v/>
      </c>
      <c r="II2582" s="1" t="str">
        <f t="shared" si="1339"/>
        <v/>
      </c>
      <c r="IL2582" s="1">
        <f t="shared" si="1340"/>
        <v>3.9210090413618773E-9</v>
      </c>
      <c r="IM2582" s="1" t="str">
        <f t="shared" si="1341"/>
        <v/>
      </c>
      <c r="IN2582" s="1" t="str">
        <f t="shared" si="1342"/>
        <v/>
      </c>
      <c r="IS2582" s="1">
        <v>1958</v>
      </c>
      <c r="IT2582" s="1">
        <f t="shared" si="1343"/>
        <v>138.52408230494538</v>
      </c>
      <c r="IU2582" s="1">
        <f t="shared" si="1344"/>
        <v>7.1477862608464139E-6</v>
      </c>
      <c r="IV2582" s="1">
        <f t="shared" si="1345"/>
        <v>0.99993644713032248</v>
      </c>
      <c r="IW2582" s="1">
        <f t="shared" si="1346"/>
        <v>7.1477862608464139E-6</v>
      </c>
      <c r="IX2582" s="1" t="str">
        <f t="shared" si="1347"/>
        <v/>
      </c>
      <c r="IY2582" s="1" t="str">
        <f t="shared" si="1348"/>
        <v/>
      </c>
      <c r="IZ2582" s="1">
        <f t="shared" si="1349"/>
        <v>2.4825803004769492E-4</v>
      </c>
      <c r="JA2582" s="1" t="str">
        <f t="shared" si="1350"/>
        <v/>
      </c>
      <c r="JB2582" s="1" t="str">
        <f t="shared" si="1351"/>
        <v/>
      </c>
      <c r="JF2582" s="1">
        <v>1958</v>
      </c>
      <c r="JG2582" s="1">
        <f t="shared" si="1369"/>
        <v>389.46676525810636</v>
      </c>
      <c r="JH2582" s="1">
        <f t="shared" si="1352"/>
        <v>2.5422978816676818E-6</v>
      </c>
      <c r="JI2582" s="1">
        <f t="shared" si="1353"/>
        <v>0.99993644713032248</v>
      </c>
      <c r="JJ2582" s="1">
        <f t="shared" si="1354"/>
        <v>2.5422978816676818E-6</v>
      </c>
      <c r="JK2582" s="1" t="str">
        <f t="shared" si="1355"/>
        <v/>
      </c>
      <c r="JL2582" s="1" t="str">
        <f t="shared" si="1356"/>
        <v/>
      </c>
      <c r="JM2582" s="1">
        <f t="shared" si="1357"/>
        <v>3.8551827905135445E-16</v>
      </c>
      <c r="JN2582" s="1" t="str">
        <f t="shared" si="1358"/>
        <v/>
      </c>
      <c r="JO2582" s="1" t="str">
        <f t="shared" si="1359"/>
        <v/>
      </c>
      <c r="JS2582" s="1">
        <v>1958</v>
      </c>
      <c r="JT2582" s="1">
        <f t="shared" si="1360"/>
        <v>38035.236013812842</v>
      </c>
      <c r="JU2582" s="1">
        <f t="shared" si="1361"/>
        <v>2.6032191096068686E-8</v>
      </c>
      <c r="JV2582" s="1">
        <f t="shared" si="1362"/>
        <v>0.99993644713032248</v>
      </c>
      <c r="JW2582" s="1">
        <f t="shared" si="1363"/>
        <v>2.6032191096068686E-8</v>
      </c>
      <c r="JX2582" s="1" t="str">
        <f t="shared" si="1364"/>
        <v/>
      </c>
      <c r="JY2582" s="1" t="str">
        <f t="shared" si="1365"/>
        <v/>
      </c>
      <c r="JZ2582" s="1">
        <f t="shared" si="1366"/>
        <v>3.969905827919277E-9</v>
      </c>
      <c r="KA2582" s="1" t="str">
        <f t="shared" si="1367"/>
        <v/>
      </c>
      <c r="KB2582" s="1" t="str">
        <f t="shared" si="1368"/>
        <v/>
      </c>
      <c r="KE2582" s="1">
        <f t="shared" si="1331"/>
        <v>12.563199999999661</v>
      </c>
      <c r="KF2582" s="151">
        <f t="shared" si="1332"/>
        <v>8.3493633985401841E-2</v>
      </c>
      <c r="KG2582" s="1">
        <f t="shared" si="1333"/>
        <v>1.7793727956612326E-4</v>
      </c>
      <c r="KH2582" s="1" t="str">
        <f t="shared" si="1329"/>
        <v/>
      </c>
      <c r="KI2582" s="132" t="str">
        <f t="shared" si="1330"/>
        <v/>
      </c>
    </row>
    <row r="2583" spans="237:295" ht="20.100000000000001" customHeight="1" x14ac:dyDescent="0.25">
      <c r="IC2583" s="1">
        <v>1959</v>
      </c>
      <c r="ID2583" s="1">
        <f t="shared" si="1334"/>
        <v>66921.560236940524</v>
      </c>
      <c r="IE2583" s="1">
        <f t="shared" si="1335"/>
        <v>1.4585574480291031E-8</v>
      </c>
      <c r="IF2583" s="1">
        <f t="shared" si="1336"/>
        <v>0.99993747279640677</v>
      </c>
      <c r="IG2583" s="1">
        <f t="shared" si="1337"/>
        <v>1.4585574480291031E-8</v>
      </c>
      <c r="IH2583" s="1" t="str">
        <f t="shared" si="1338"/>
        <v/>
      </c>
      <c r="II2583" s="1" t="str">
        <f t="shared" si="1339"/>
        <v/>
      </c>
      <c r="IL2583" s="1">
        <f t="shared" si="1340"/>
        <v>3.9868388421386338E-9</v>
      </c>
      <c r="IM2583" s="1" t="str">
        <f t="shared" si="1341"/>
        <v/>
      </c>
      <c r="IN2583" s="1" t="str">
        <f t="shared" si="1342"/>
        <v/>
      </c>
      <c r="IS2583" s="1">
        <v>1959</v>
      </c>
      <c r="IT2583" s="1">
        <f t="shared" si="1343"/>
        <v>138.66867946810297</v>
      </c>
      <c r="IU2583" s="1">
        <f t="shared" si="1344"/>
        <v>7.0390040845359134E-6</v>
      </c>
      <c r="IV2583" s="1">
        <f t="shared" si="1345"/>
        <v>0.99993747279640677</v>
      </c>
      <c r="IW2583" s="1">
        <f t="shared" si="1346"/>
        <v>7.0390040845359134E-6</v>
      </c>
      <c r="IX2583" s="1" t="str">
        <f t="shared" si="1347"/>
        <v/>
      </c>
      <c r="IY2583" s="1" t="str">
        <f t="shared" si="1348"/>
        <v/>
      </c>
      <c r="IZ2583" s="1">
        <f t="shared" si="1349"/>
        <v>2.5100674883285826E-4</v>
      </c>
      <c r="JA2583" s="1" t="str">
        <f t="shared" si="1350"/>
        <v/>
      </c>
      <c r="JB2583" s="1" t="str">
        <f t="shared" si="1351"/>
        <v/>
      </c>
      <c r="JF2583" s="1">
        <v>1959</v>
      </c>
      <c r="JG2583" s="1">
        <f t="shared" si="1369"/>
        <v>389.87330676672656</v>
      </c>
      <c r="JH2583" s="1">
        <f t="shared" si="1352"/>
        <v>2.5036066440865714E-6</v>
      </c>
      <c r="JI2583" s="1">
        <f t="shared" si="1353"/>
        <v>0.99993747279640677</v>
      </c>
      <c r="JJ2583" s="1">
        <f t="shared" si="1354"/>
        <v>2.5036066440865714E-6</v>
      </c>
      <c r="JK2583" s="1" t="str">
        <f t="shared" si="1355"/>
        <v/>
      </c>
      <c r="JL2583" s="1" t="str">
        <f t="shared" si="1356"/>
        <v/>
      </c>
      <c r="JM2583" s="1">
        <f t="shared" si="1357"/>
        <v>3.9763697981004993E-16</v>
      </c>
      <c r="JN2583" s="1" t="str">
        <f t="shared" si="1358"/>
        <v/>
      </c>
      <c r="JO2583" s="1" t="str">
        <f t="shared" si="1359"/>
        <v/>
      </c>
      <c r="JS2583" s="1">
        <v>1959</v>
      </c>
      <c r="JT2583" s="1">
        <f t="shared" si="1360"/>
        <v>38074.938765393032</v>
      </c>
      <c r="JU2583" s="1">
        <f t="shared" si="1361"/>
        <v>2.5636007117110932E-8</v>
      </c>
      <c r="JV2583" s="1">
        <f t="shared" si="1362"/>
        <v>0.99993747279640677</v>
      </c>
      <c r="JW2583" s="1">
        <f t="shared" si="1363"/>
        <v>2.5636007117110932E-8</v>
      </c>
      <c r="JX2583" s="1" t="str">
        <f t="shared" si="1364"/>
        <v/>
      </c>
      <c r="JY2583" s="1" t="str">
        <f t="shared" si="1365"/>
        <v/>
      </c>
      <c r="JZ2583" s="1">
        <f t="shared" si="1366"/>
        <v>3.9022570906616926E-9</v>
      </c>
      <c r="KA2583" s="1" t="str">
        <f t="shared" si="1367"/>
        <v/>
      </c>
      <c r="KB2583" s="1" t="str">
        <f t="shared" si="1368"/>
        <v/>
      </c>
      <c r="KE2583" s="1">
        <f t="shared" si="1331"/>
        <v>12.56959999999966</v>
      </c>
      <c r="KF2583" s="151">
        <f t="shared" si="1332"/>
        <v>8.3315696705835718E-2</v>
      </c>
      <c r="KG2583" s="1">
        <f t="shared" si="1333"/>
        <v>1.7759470906125729E-4</v>
      </c>
      <c r="KH2583" s="1" t="str">
        <f t="shared" si="1329"/>
        <v/>
      </c>
      <c r="KI2583" s="132" t="str">
        <f t="shared" si="1330"/>
        <v/>
      </c>
    </row>
    <row r="2584" spans="237:295" ht="20.100000000000001" customHeight="1" x14ac:dyDescent="0.25">
      <c r="IC2584" s="1">
        <v>1960</v>
      </c>
      <c r="ID2584" s="1">
        <f t="shared" si="1334"/>
        <v>66991.342885779872</v>
      </c>
      <c r="IE2584" s="1">
        <f t="shared" si="1335"/>
        <v>1.4363366771457185E-8</v>
      </c>
      <c r="IF2584" s="1">
        <f t="shared" si="1336"/>
        <v>0.99993848284481679</v>
      </c>
      <c r="IG2584" s="1">
        <f t="shared" si="1337"/>
        <v>1.4363366771457185E-8</v>
      </c>
      <c r="IH2584" s="1" t="str">
        <f t="shared" si="1338"/>
        <v/>
      </c>
      <c r="II2584" s="1" t="str">
        <f t="shared" si="1339"/>
        <v/>
      </c>
      <c r="IL2584" s="1">
        <f t="shared" si="1340"/>
        <v>4.0537089992416848E-9</v>
      </c>
      <c r="IM2584" s="1" t="str">
        <f t="shared" si="1341"/>
        <v/>
      </c>
      <c r="IN2584" s="1" t="str">
        <f t="shared" si="1342"/>
        <v/>
      </c>
      <c r="IS2584" s="1">
        <v>1960</v>
      </c>
      <c r="IT2584" s="1">
        <f t="shared" si="1343"/>
        <v>138.81327663126049</v>
      </c>
      <c r="IU2584" s="1">
        <f t="shared" si="1344"/>
        <v>6.9317665552764192E-6</v>
      </c>
      <c r="IV2584" s="1">
        <f t="shared" si="1345"/>
        <v>0.99993848284481679</v>
      </c>
      <c r="IW2584" s="1">
        <f t="shared" si="1346"/>
        <v>6.9317665552764192E-6</v>
      </c>
      <c r="IX2584" s="1" t="str">
        <f t="shared" si="1347"/>
        <v/>
      </c>
      <c r="IY2584" s="1" t="str">
        <f t="shared" si="1348"/>
        <v/>
      </c>
      <c r="IZ2584" s="1">
        <f t="shared" si="1349"/>
        <v>2.5378184095553455E-4</v>
      </c>
      <c r="JA2584" s="1" t="str">
        <f t="shared" si="1350"/>
        <v/>
      </c>
      <c r="JB2584" s="1" t="str">
        <f t="shared" si="1351"/>
        <v/>
      </c>
      <c r="JF2584" s="1">
        <v>1960</v>
      </c>
      <c r="JG2584" s="1">
        <f t="shared" si="1369"/>
        <v>390.27984827534675</v>
      </c>
      <c r="JH2584" s="1">
        <f t="shared" si="1352"/>
        <v>2.4654648007909578E-6</v>
      </c>
      <c r="JI2584" s="1">
        <f t="shared" si="1353"/>
        <v>0.99993848284481679</v>
      </c>
      <c r="JJ2584" s="1">
        <f t="shared" si="1354"/>
        <v>2.4654648007909578E-6</v>
      </c>
      <c r="JK2584" s="1" t="str">
        <f t="shared" si="1355"/>
        <v/>
      </c>
      <c r="JL2584" s="1" t="str">
        <f t="shared" si="1356"/>
        <v/>
      </c>
      <c r="JM2584" s="1">
        <f t="shared" si="1357"/>
        <v>4.1013006770802401E-16</v>
      </c>
      <c r="JN2584" s="1" t="str">
        <f t="shared" si="1358"/>
        <v/>
      </c>
      <c r="JO2584" s="1" t="str">
        <f t="shared" si="1359"/>
        <v/>
      </c>
      <c r="JS2584" s="1">
        <v>1960</v>
      </c>
      <c r="JT2584" s="1">
        <f t="shared" si="1360"/>
        <v>38114.641516973206</v>
      </c>
      <c r="JU2584" s="1">
        <f t="shared" si="1361"/>
        <v>2.5245448732671644E-8</v>
      </c>
      <c r="JV2584" s="1">
        <f t="shared" si="1362"/>
        <v>0.99993848284481679</v>
      </c>
      <c r="JW2584" s="1">
        <f t="shared" si="1363"/>
        <v>2.5245448732671644E-8</v>
      </c>
      <c r="JX2584" s="1" t="str">
        <f t="shared" si="1364"/>
        <v/>
      </c>
      <c r="JY2584" s="1" t="str">
        <f t="shared" si="1365"/>
        <v/>
      </c>
      <c r="JZ2584" s="1">
        <f t="shared" si="1366"/>
        <v>3.835699742475577E-9</v>
      </c>
      <c r="KA2584" s="1" t="str">
        <f t="shared" si="1367"/>
        <v/>
      </c>
      <c r="KB2584" s="1" t="str">
        <f t="shared" si="1368"/>
        <v/>
      </c>
      <c r="KE2584" s="1">
        <f t="shared" si="1331"/>
        <v>12.575999999999659</v>
      </c>
      <c r="KF2584" s="151">
        <f t="shared" si="1332"/>
        <v>8.3138101996774461E-2</v>
      </c>
      <c r="KG2584" s="1">
        <f t="shared" si="1333"/>
        <v>1.7725268326103383E-4</v>
      </c>
      <c r="KH2584" s="1" t="str">
        <f t="shared" si="1329"/>
        <v/>
      </c>
      <c r="KI2584" s="132" t="str">
        <f t="shared" si="1330"/>
        <v/>
      </c>
    </row>
    <row r="2585" spans="237:295" ht="20.100000000000001" customHeight="1" x14ac:dyDescent="0.25">
      <c r="IC2585" s="1">
        <v>1961</v>
      </c>
      <c r="ID2585" s="1">
        <f t="shared" si="1334"/>
        <v>67061.125534619248</v>
      </c>
      <c r="IE2585" s="1">
        <f t="shared" si="1335"/>
        <v>1.4144318032566757E-8</v>
      </c>
      <c r="IF2585" s="1">
        <f t="shared" si="1336"/>
        <v>0.99993947749744594</v>
      </c>
      <c r="IG2585" s="1">
        <f t="shared" si="1337"/>
        <v>1.4144318032566757E-8</v>
      </c>
      <c r="IH2585" s="1" t="str">
        <f t="shared" si="1338"/>
        <v/>
      </c>
      <c r="II2585" s="1" t="str">
        <f t="shared" si="1339"/>
        <v/>
      </c>
      <c r="IL2585" s="1">
        <f t="shared" si="1340"/>
        <v>4.1216348045097612E-9</v>
      </c>
      <c r="IM2585" s="1" t="str">
        <f t="shared" si="1341"/>
        <v/>
      </c>
      <c r="IN2585" s="1" t="str">
        <f t="shared" si="1342"/>
        <v/>
      </c>
      <c r="IS2585" s="1">
        <v>1961</v>
      </c>
      <c r="IT2585" s="1">
        <f t="shared" si="1343"/>
        <v>138.95787379441808</v>
      </c>
      <c r="IU2585" s="1">
        <f t="shared" si="1344"/>
        <v>6.8260535461765534E-6</v>
      </c>
      <c r="IV2585" s="1">
        <f t="shared" si="1345"/>
        <v>0.99993947749744594</v>
      </c>
      <c r="IW2585" s="1">
        <f t="shared" si="1346"/>
        <v>6.8260535461765534E-6</v>
      </c>
      <c r="IX2585" s="1" t="str">
        <f t="shared" si="1347"/>
        <v/>
      </c>
      <c r="IY2585" s="1" t="str">
        <f t="shared" si="1348"/>
        <v/>
      </c>
      <c r="IZ2585" s="1">
        <f t="shared" si="1349"/>
        <v>2.5658350870217176E-4</v>
      </c>
      <c r="JA2585" s="1" t="str">
        <f t="shared" si="1350"/>
        <v/>
      </c>
      <c r="JB2585" s="1" t="str">
        <f t="shared" si="1351"/>
        <v/>
      </c>
      <c r="JF2585" s="1">
        <v>1961</v>
      </c>
      <c r="JG2585" s="1">
        <f t="shared" si="1369"/>
        <v>390.68638978396683</v>
      </c>
      <c r="JH2585" s="1">
        <f t="shared" si="1352"/>
        <v>2.4278651931234211E-6</v>
      </c>
      <c r="JI2585" s="1">
        <f t="shared" si="1353"/>
        <v>0.99993947749744594</v>
      </c>
      <c r="JJ2585" s="1">
        <f t="shared" si="1354"/>
        <v>2.4278651931234211E-6</v>
      </c>
      <c r="JK2585" s="1" t="str">
        <f t="shared" si="1355"/>
        <v/>
      </c>
      <c r="JL2585" s="1" t="str">
        <f t="shared" si="1356"/>
        <v/>
      </c>
      <c r="JM2585" s="1">
        <f t="shared" si="1357"/>
        <v>4.2300889930637378E-16</v>
      </c>
      <c r="JN2585" s="1" t="str">
        <f t="shared" si="1358"/>
        <v/>
      </c>
      <c r="JO2585" s="1" t="str">
        <f t="shared" si="1359"/>
        <v/>
      </c>
      <c r="JS2585" s="1">
        <v>1961</v>
      </c>
      <c r="JT2585" s="1">
        <f t="shared" si="1360"/>
        <v>38154.344268553396</v>
      </c>
      <c r="JU2585" s="1">
        <f t="shared" si="1361"/>
        <v>2.4860442640743169E-8</v>
      </c>
      <c r="JV2585" s="1">
        <f t="shared" si="1362"/>
        <v>0.99993947749744594</v>
      </c>
      <c r="JW2585" s="1">
        <f t="shared" si="1363"/>
        <v>2.4860442640743169E-8</v>
      </c>
      <c r="JX2585" s="1" t="str">
        <f t="shared" si="1364"/>
        <v/>
      </c>
      <c r="JY2585" s="1" t="str">
        <f t="shared" si="1365"/>
        <v/>
      </c>
      <c r="JZ2585" s="1">
        <f t="shared" si="1366"/>
        <v>3.7702172801575764E-9</v>
      </c>
      <c r="KA2585" s="1" t="str">
        <f t="shared" si="1367"/>
        <v/>
      </c>
      <c r="KB2585" s="1" t="str">
        <f t="shared" si="1368"/>
        <v/>
      </c>
      <c r="KE2585" s="1">
        <f t="shared" si="1331"/>
        <v>12.582399999999659</v>
      </c>
      <c r="KF2585" s="151">
        <f t="shared" si="1332"/>
        <v>8.2960849313513427E-2</v>
      </c>
      <c r="KG2585" s="1">
        <f t="shared" si="1333"/>
        <v>1.769112016755392E-4</v>
      </c>
      <c r="KH2585" s="1" t="str">
        <f t="shared" si="1329"/>
        <v/>
      </c>
      <c r="KI2585" s="132" t="str">
        <f t="shared" si="1330"/>
        <v/>
      </c>
    </row>
    <row r="2586" spans="237:295" ht="20.100000000000001" customHeight="1" x14ac:dyDescent="0.25">
      <c r="IC2586" s="1">
        <v>1962</v>
      </c>
      <c r="ID2586" s="1">
        <f t="shared" si="1334"/>
        <v>67130.908183458596</v>
      </c>
      <c r="IE2586" s="1">
        <f t="shared" si="1335"/>
        <v>1.3928387043756059E-8</v>
      </c>
      <c r="IF2586" s="1">
        <f t="shared" si="1336"/>
        <v>0.9999404569732947</v>
      </c>
      <c r="IG2586" s="1">
        <f t="shared" si="1337"/>
        <v>1.3928387043756059E-8</v>
      </c>
      <c r="IH2586" s="1" t="str">
        <f t="shared" si="1338"/>
        <v/>
      </c>
      <c r="II2586" s="1" t="str">
        <f t="shared" si="1339"/>
        <v/>
      </c>
      <c r="IL2586" s="1">
        <f t="shared" si="1340"/>
        <v>4.1906317550478037E-9</v>
      </c>
      <c r="IM2586" s="1" t="str">
        <f t="shared" si="1341"/>
        <v/>
      </c>
      <c r="IN2586" s="1" t="str">
        <f t="shared" si="1342"/>
        <v/>
      </c>
      <c r="IS2586" s="1">
        <v>1962</v>
      </c>
      <c r="IT2586" s="1">
        <f t="shared" si="1343"/>
        <v>139.1024709575756</v>
      </c>
      <c r="IU2586" s="1">
        <f t="shared" si="1344"/>
        <v>6.7218451645135558E-6</v>
      </c>
      <c r="IV2586" s="1">
        <f t="shared" si="1345"/>
        <v>0.9999404569732947</v>
      </c>
      <c r="IW2586" s="1">
        <f t="shared" si="1346"/>
        <v>6.7218451645135558E-6</v>
      </c>
      <c r="IX2586" s="1" t="str">
        <f t="shared" si="1347"/>
        <v/>
      </c>
      <c r="IY2586" s="1" t="str">
        <f t="shared" si="1348"/>
        <v/>
      </c>
      <c r="IZ2586" s="1">
        <f t="shared" si="1349"/>
        <v>2.5941195531136482E-4</v>
      </c>
      <c r="JA2586" s="1" t="str">
        <f t="shared" si="1350"/>
        <v/>
      </c>
      <c r="JB2586" s="1" t="str">
        <f t="shared" si="1351"/>
        <v/>
      </c>
      <c r="JF2586" s="1">
        <v>1962</v>
      </c>
      <c r="JG2586" s="1">
        <f t="shared" si="1369"/>
        <v>391.09293129258702</v>
      </c>
      <c r="JH2586" s="1">
        <f t="shared" si="1352"/>
        <v>2.3908007457146969E-6</v>
      </c>
      <c r="JI2586" s="1">
        <f t="shared" si="1353"/>
        <v>0.9999404569732947</v>
      </c>
      <c r="JJ2586" s="1">
        <f t="shared" si="1354"/>
        <v>2.3908007457146969E-6</v>
      </c>
      <c r="JK2586" s="1" t="str">
        <f t="shared" si="1355"/>
        <v/>
      </c>
      <c r="JL2586" s="1" t="str">
        <f t="shared" si="1356"/>
        <v/>
      </c>
      <c r="JM2586" s="1">
        <f t="shared" si="1357"/>
        <v>4.3628516907035372E-16</v>
      </c>
      <c r="JN2586" s="1" t="str">
        <f t="shared" si="1358"/>
        <v/>
      </c>
      <c r="JO2586" s="1" t="str">
        <f t="shared" si="1359"/>
        <v/>
      </c>
      <c r="JS2586" s="1">
        <v>1962</v>
      </c>
      <c r="JT2586" s="1">
        <f t="shared" si="1360"/>
        <v>38194.04702013357</v>
      </c>
      <c r="JU2586" s="1">
        <f t="shared" si="1361"/>
        <v>2.4480916392158628E-8</v>
      </c>
      <c r="JV2586" s="1">
        <f t="shared" si="1362"/>
        <v>0.9999404569732947</v>
      </c>
      <c r="JW2586" s="1">
        <f t="shared" si="1363"/>
        <v>2.4480916392158628E-8</v>
      </c>
      <c r="JX2586" s="1" t="str">
        <f t="shared" si="1364"/>
        <v/>
      </c>
      <c r="JY2586" s="1" t="str">
        <f t="shared" si="1365"/>
        <v/>
      </c>
      <c r="JZ2586" s="1">
        <f t="shared" si="1366"/>
        <v>3.7057934309610156E-9</v>
      </c>
      <c r="KA2586" s="1" t="str">
        <f t="shared" si="1367"/>
        <v/>
      </c>
      <c r="KB2586" s="1" t="str">
        <f t="shared" si="1368"/>
        <v/>
      </c>
      <c r="KE2586" s="1">
        <f t="shared" si="1331"/>
        <v>12.588799999999658</v>
      </c>
      <c r="KF2586" s="151">
        <f t="shared" si="1332"/>
        <v>8.2783938111837888E-2</v>
      </c>
      <c r="KG2586" s="1">
        <f t="shared" si="1333"/>
        <v>1.7657026381424912E-4</v>
      </c>
      <c r="KH2586" s="1" t="str">
        <f t="shared" si="1329"/>
        <v/>
      </c>
      <c r="KI2586" s="132" t="str">
        <f t="shared" si="1330"/>
        <v/>
      </c>
    </row>
    <row r="2587" spans="237:295" ht="20.100000000000001" customHeight="1" x14ac:dyDescent="0.25">
      <c r="IC2587" s="1">
        <v>1963</v>
      </c>
      <c r="ID2587" s="1">
        <f t="shared" si="1334"/>
        <v>67200.690832297943</v>
      </c>
      <c r="IE2587" s="1">
        <f t="shared" si="1335"/>
        <v>1.3715533065601529E-8</v>
      </c>
      <c r="IF2587" s="1">
        <f t="shared" si="1336"/>
        <v>0.99994142148850351</v>
      </c>
      <c r="IG2587" s="1">
        <f t="shared" si="1337"/>
        <v>1.3715533065601529E-8</v>
      </c>
      <c r="IH2587" s="1" t="str">
        <f t="shared" si="1338"/>
        <v/>
      </c>
      <c r="II2587" s="1" t="str">
        <f t="shared" si="1339"/>
        <v/>
      </c>
      <c r="IL2587" s="1">
        <f t="shared" si="1340"/>
        <v>4.2607155556663828E-9</v>
      </c>
      <c r="IM2587" s="1" t="str">
        <f t="shared" si="1341"/>
        <v/>
      </c>
      <c r="IN2587" s="1" t="str">
        <f t="shared" si="1342"/>
        <v/>
      </c>
      <c r="IS2587" s="1">
        <v>1963</v>
      </c>
      <c r="IT2587" s="1">
        <f t="shared" si="1343"/>
        <v>139.24706812073319</v>
      </c>
      <c r="IU2587" s="1">
        <f t="shared" si="1344"/>
        <v>6.6191217494252748E-6</v>
      </c>
      <c r="IV2587" s="1">
        <f t="shared" si="1345"/>
        <v>0.99994142148850351</v>
      </c>
      <c r="IW2587" s="1">
        <f t="shared" si="1346"/>
        <v>6.6191217494252748E-6</v>
      </c>
      <c r="IX2587" s="1" t="str">
        <f t="shared" si="1347"/>
        <v/>
      </c>
      <c r="IY2587" s="1" t="str">
        <f t="shared" si="1348"/>
        <v/>
      </c>
      <c r="IZ2587" s="1">
        <f t="shared" si="1349"/>
        <v>2.6226738497129665E-4</v>
      </c>
      <c r="JA2587" s="1" t="str">
        <f t="shared" si="1350"/>
        <v/>
      </c>
      <c r="JB2587" s="1" t="str">
        <f t="shared" si="1351"/>
        <v/>
      </c>
      <c r="JF2587" s="1">
        <v>1963</v>
      </c>
      <c r="JG2587" s="1">
        <f t="shared" si="1369"/>
        <v>391.49947280120722</v>
      </c>
      <c r="JH2587" s="1">
        <f t="shared" si="1352"/>
        <v>2.3542644656629132E-6</v>
      </c>
      <c r="JI2587" s="1">
        <f t="shared" si="1353"/>
        <v>0.99994142148850351</v>
      </c>
      <c r="JJ2587" s="1">
        <f t="shared" si="1354"/>
        <v>2.3542644656629132E-6</v>
      </c>
      <c r="JK2587" s="1" t="str">
        <f t="shared" si="1355"/>
        <v/>
      </c>
      <c r="JL2587" s="1" t="str">
        <f t="shared" si="1356"/>
        <v/>
      </c>
      <c r="JM2587" s="1">
        <f t="shared" si="1357"/>
        <v>4.4997091922000473E-16</v>
      </c>
      <c r="JN2587" s="1" t="str">
        <f t="shared" si="1358"/>
        <v/>
      </c>
      <c r="JO2587" s="1" t="str">
        <f t="shared" si="1359"/>
        <v/>
      </c>
      <c r="JS2587" s="1">
        <v>1963</v>
      </c>
      <c r="JT2587" s="1">
        <f t="shared" si="1360"/>
        <v>38233.749771713745</v>
      </c>
      <c r="JU2587" s="1">
        <f t="shared" si="1361"/>
        <v>2.4106798382185918E-8</v>
      </c>
      <c r="JV2587" s="1">
        <f t="shared" si="1362"/>
        <v>0.99994142148850351</v>
      </c>
      <c r="JW2587" s="1">
        <f t="shared" si="1363"/>
        <v>2.4106798382185918E-8</v>
      </c>
      <c r="JX2587" s="1" t="str">
        <f t="shared" si="1364"/>
        <v/>
      </c>
      <c r="JY2587" s="1" t="str">
        <f t="shared" si="1365"/>
        <v/>
      </c>
      <c r="JZ2587" s="1">
        <f t="shared" si="1366"/>
        <v>3.6424121496940378E-9</v>
      </c>
      <c r="KA2587" s="1" t="str">
        <f t="shared" si="1367"/>
        <v/>
      </c>
      <c r="KB2587" s="1" t="str">
        <f t="shared" si="1368"/>
        <v/>
      </c>
      <c r="KE2587" s="1">
        <f t="shared" si="1331"/>
        <v>12.595199999999657</v>
      </c>
      <c r="KF2587" s="151">
        <f t="shared" si="1332"/>
        <v>8.2607367848023638E-2</v>
      </c>
      <c r="KG2587" s="1">
        <f t="shared" si="1333"/>
        <v>1.762298691853903E-4</v>
      </c>
      <c r="KH2587" s="1" t="str">
        <f t="shared" si="1329"/>
        <v/>
      </c>
      <c r="KI2587" s="132" t="str">
        <f t="shared" si="1330"/>
        <v/>
      </c>
    </row>
    <row r="2588" spans="237:295" ht="20.100000000000001" customHeight="1" x14ac:dyDescent="0.25">
      <c r="IC2588" s="1">
        <v>1964</v>
      </c>
      <c r="ID2588" s="1">
        <f t="shared" si="1334"/>
        <v>67270.473481137291</v>
      </c>
      <c r="IE2588" s="1">
        <f t="shared" si="1335"/>
        <v>1.3505715834372938E-8</v>
      </c>
      <c r="IF2588" s="1">
        <f t="shared" si="1336"/>
        <v>0.99994237125638685</v>
      </c>
      <c r="IG2588" s="1">
        <f t="shared" si="1337"/>
        <v>1.3505715834372938E-8</v>
      </c>
      <c r="IH2588" s="1" t="str">
        <f t="shared" si="1338"/>
        <v/>
      </c>
      <c r="II2588" s="1" t="str">
        <f t="shared" si="1339"/>
        <v/>
      </c>
      <c r="IL2588" s="1">
        <f t="shared" si="1340"/>
        <v>4.3319021213452705E-9</v>
      </c>
      <c r="IM2588" s="1" t="str">
        <f t="shared" si="1341"/>
        <v/>
      </c>
      <c r="IN2588" s="1" t="str">
        <f t="shared" si="1342"/>
        <v/>
      </c>
      <c r="IS2588" s="1">
        <v>1964</v>
      </c>
      <c r="IT2588" s="1">
        <f t="shared" si="1343"/>
        <v>139.39166528389077</v>
      </c>
      <c r="IU2588" s="1">
        <f t="shared" si="1344"/>
        <v>6.5178638696194377E-6</v>
      </c>
      <c r="IV2588" s="1">
        <f t="shared" si="1345"/>
        <v>0.99994237125638685</v>
      </c>
      <c r="IW2588" s="1">
        <f t="shared" si="1346"/>
        <v>6.5178638696194377E-6</v>
      </c>
      <c r="IX2588" s="1" t="str">
        <f t="shared" si="1347"/>
        <v/>
      </c>
      <c r="IY2588" s="1" t="str">
        <f t="shared" si="1348"/>
        <v/>
      </c>
      <c r="IZ2588" s="1">
        <f t="shared" si="1349"/>
        <v>2.6515000281705889E-4</v>
      </c>
      <c r="JA2588" s="1" t="str">
        <f t="shared" si="1350"/>
        <v/>
      </c>
      <c r="JB2588" s="1" t="str">
        <f t="shared" si="1351"/>
        <v/>
      </c>
      <c r="JF2588" s="1">
        <v>1964</v>
      </c>
      <c r="JG2588" s="1">
        <f t="shared" si="1369"/>
        <v>391.9060143098273</v>
      </c>
      <c r="JH2588" s="1">
        <f t="shared" si="1352"/>
        <v>2.3182494417187072E-6</v>
      </c>
      <c r="JI2588" s="1">
        <f t="shared" si="1353"/>
        <v>0.99994237125638685</v>
      </c>
      <c r="JJ2588" s="1">
        <f t="shared" si="1354"/>
        <v>2.3182494417187072E-6</v>
      </c>
      <c r="JK2588" s="1" t="str">
        <f t="shared" si="1355"/>
        <v/>
      </c>
      <c r="JL2588" s="1" t="str">
        <f t="shared" si="1356"/>
        <v/>
      </c>
      <c r="JM2588" s="1">
        <f t="shared" si="1357"/>
        <v>4.6407854986175322E-16</v>
      </c>
      <c r="JN2588" s="1" t="str">
        <f t="shared" si="1358"/>
        <v/>
      </c>
      <c r="JO2588" s="1" t="str">
        <f t="shared" si="1359"/>
        <v/>
      </c>
      <c r="JS2588" s="1">
        <v>1964</v>
      </c>
      <c r="JT2588" s="1">
        <f t="shared" si="1360"/>
        <v>38273.452523293934</v>
      </c>
      <c r="JU2588" s="1">
        <f t="shared" si="1361"/>
        <v>2.3738017842184669E-8</v>
      </c>
      <c r="JV2588" s="1">
        <f t="shared" si="1362"/>
        <v>0.99994237125638685</v>
      </c>
      <c r="JW2588" s="1">
        <f t="shared" si="1363"/>
        <v>2.3738017842184669E-8</v>
      </c>
      <c r="JX2588" s="1" t="str">
        <f t="shared" si="1364"/>
        <v/>
      </c>
      <c r="JY2588" s="1" t="str">
        <f t="shared" si="1365"/>
        <v/>
      </c>
      <c r="JZ2588" s="1">
        <f t="shared" si="1366"/>
        <v>3.5800576158493862E-9</v>
      </c>
      <c r="KA2588" s="1" t="str">
        <f t="shared" si="1367"/>
        <v/>
      </c>
      <c r="KB2588" s="1" t="str">
        <f t="shared" si="1368"/>
        <v/>
      </c>
      <c r="KE2588" s="1">
        <f t="shared" si="1331"/>
        <v>12.601599999999657</v>
      </c>
      <c r="KF2588" s="151">
        <f t="shared" si="1332"/>
        <v>8.2431137978838248E-2</v>
      </c>
      <c r="KG2588" s="1">
        <f t="shared" si="1333"/>
        <v>1.7589001729628739E-4</v>
      </c>
      <c r="KH2588" s="1" t="str">
        <f t="shared" si="1329"/>
        <v/>
      </c>
      <c r="KI2588" s="132" t="str">
        <f t="shared" si="1330"/>
        <v/>
      </c>
    </row>
    <row r="2589" spans="237:295" ht="20.100000000000001" customHeight="1" x14ac:dyDescent="0.25">
      <c r="IC2589" s="1">
        <v>1965</v>
      </c>
      <c r="ID2589" s="1">
        <f t="shared" si="1334"/>
        <v>67340.256129976638</v>
      </c>
      <c r="IE2589" s="1">
        <f t="shared" si="1335"/>
        <v>1.3298895557320895E-8</v>
      </c>
      <c r="IF2589" s="1">
        <f t="shared" si="1336"/>
        <v>0.99994330648746577</v>
      </c>
      <c r="IG2589" s="1">
        <f t="shared" si="1337"/>
        <v>1.3298895557320895E-8</v>
      </c>
      <c r="IH2589" s="1" t="str">
        <f t="shared" si="1338"/>
        <v/>
      </c>
      <c r="II2589" s="1" t="str">
        <f t="shared" si="1339"/>
        <v/>
      </c>
      <c r="IL2589" s="1">
        <f t="shared" si="1340"/>
        <v>4.4042075797211628E-9</v>
      </c>
      <c r="IM2589" s="1" t="str">
        <f t="shared" si="1341"/>
        <v/>
      </c>
      <c r="IN2589" s="1" t="str">
        <f t="shared" si="1342"/>
        <v/>
      </c>
      <c r="IS2589" s="1">
        <v>1965</v>
      </c>
      <c r="IT2589" s="1">
        <f t="shared" si="1343"/>
        <v>139.5362624470483</v>
      </c>
      <c r="IU2589" s="1">
        <f t="shared" si="1344"/>
        <v>6.4180523210992864E-6</v>
      </c>
      <c r="IV2589" s="1">
        <f t="shared" si="1345"/>
        <v>0.99994330648746577</v>
      </c>
      <c r="IW2589" s="1">
        <f t="shared" si="1346"/>
        <v>6.4180523210992864E-6</v>
      </c>
      <c r="IX2589" s="1" t="str">
        <f t="shared" si="1347"/>
        <v/>
      </c>
      <c r="IY2589" s="1" t="str">
        <f t="shared" si="1348"/>
        <v/>
      </c>
      <c r="IZ2589" s="1">
        <f t="shared" si="1349"/>
        <v>2.6806001492787722E-4</v>
      </c>
      <c r="JA2589" s="1" t="str">
        <f t="shared" si="1350"/>
        <v/>
      </c>
      <c r="JB2589" s="1" t="str">
        <f t="shared" si="1351"/>
        <v/>
      </c>
      <c r="JF2589" s="1">
        <v>1965</v>
      </c>
      <c r="JG2589" s="1">
        <f t="shared" si="1369"/>
        <v>392.31255581844749</v>
      </c>
      <c r="JH2589" s="1">
        <f t="shared" si="1352"/>
        <v>2.2827488434763091E-6</v>
      </c>
      <c r="JI2589" s="1">
        <f t="shared" si="1353"/>
        <v>0.99994330648746577</v>
      </c>
      <c r="JJ2589" s="1">
        <f t="shared" si="1354"/>
        <v>2.2827488434763091E-6</v>
      </c>
      <c r="JK2589" s="1" t="str">
        <f t="shared" si="1355"/>
        <v/>
      </c>
      <c r="JL2589" s="1" t="str">
        <f t="shared" si="1356"/>
        <v/>
      </c>
      <c r="JM2589" s="1">
        <f t="shared" si="1357"/>
        <v>4.7862082940887174E-16</v>
      </c>
      <c r="JN2589" s="1" t="str">
        <f t="shared" si="1358"/>
        <v/>
      </c>
      <c r="JO2589" s="1" t="str">
        <f t="shared" si="1359"/>
        <v/>
      </c>
      <c r="JS2589" s="1">
        <v>1965</v>
      </c>
      <c r="JT2589" s="1">
        <f t="shared" si="1360"/>
        <v>38313.155274874109</v>
      </c>
      <c r="JU2589" s="1">
        <f t="shared" si="1361"/>
        <v>2.3374504831323636E-8</v>
      </c>
      <c r="JV2589" s="1">
        <f t="shared" si="1362"/>
        <v>0.99994330648746577</v>
      </c>
      <c r="JW2589" s="1">
        <f t="shared" si="1363"/>
        <v>2.3374504831323636E-8</v>
      </c>
      <c r="JX2589" s="1" t="str">
        <f t="shared" si="1364"/>
        <v/>
      </c>
      <c r="JY2589" s="1" t="str">
        <f t="shared" si="1365"/>
        <v/>
      </c>
      <c r="JZ2589" s="1">
        <f t="shared" si="1366"/>
        <v>3.5187142307654049E-9</v>
      </c>
      <c r="KA2589" s="1" t="str">
        <f t="shared" si="1367"/>
        <v/>
      </c>
      <c r="KB2589" s="1" t="str">
        <f t="shared" si="1368"/>
        <v/>
      </c>
      <c r="KE2589" s="1">
        <f t="shared" si="1331"/>
        <v>12.607999999999656</v>
      </c>
      <c r="KF2589" s="151">
        <f t="shared" si="1332"/>
        <v>8.2255247961541961E-2</v>
      </c>
      <c r="KG2589" s="1">
        <f t="shared" si="1333"/>
        <v>1.7555070765340464E-4</v>
      </c>
      <c r="KH2589" s="1" t="str">
        <f t="shared" si="1329"/>
        <v/>
      </c>
      <c r="KI2589" s="132" t="str">
        <f t="shared" si="1330"/>
        <v/>
      </c>
    </row>
    <row r="2590" spans="237:295" ht="20.100000000000001" customHeight="1" x14ac:dyDescent="0.25">
      <c r="IC2590" s="1">
        <v>1966</v>
      </c>
      <c r="ID2590" s="1">
        <f t="shared" si="1334"/>
        <v>67410.038778816015</v>
      </c>
      <c r="IE2590" s="1">
        <f t="shared" si="1335"/>
        <v>1.3095032907999089E-8</v>
      </c>
      <c r="IF2590" s="1">
        <f t="shared" si="1336"/>
        <v>0.99994422738950073</v>
      </c>
      <c r="IG2590" s="1">
        <f t="shared" si="1337"/>
        <v>1.3095032907999089E-8</v>
      </c>
      <c r="IH2590" s="1" t="str">
        <f t="shared" si="1338"/>
        <v/>
      </c>
      <c r="II2590" s="1" t="str">
        <f t="shared" si="1339"/>
        <v/>
      </c>
      <c r="IL2590" s="1">
        <f t="shared" si="1340"/>
        <v>4.4776482735999997E-9</v>
      </c>
      <c r="IM2590" s="1" t="str">
        <f t="shared" si="1341"/>
        <v/>
      </c>
      <c r="IN2590" s="1" t="str">
        <f t="shared" si="1342"/>
        <v/>
      </c>
      <c r="IS2590" s="1">
        <v>1966</v>
      </c>
      <c r="IT2590" s="1">
        <f t="shared" si="1343"/>
        <v>139.68085961020589</v>
      </c>
      <c r="IU2590" s="1">
        <f t="shared" si="1344"/>
        <v>6.3196681249060337E-6</v>
      </c>
      <c r="IV2590" s="1">
        <f t="shared" si="1345"/>
        <v>0.99994422738950073</v>
      </c>
      <c r="IW2590" s="1">
        <f t="shared" si="1346"/>
        <v>6.3196681249060337E-6</v>
      </c>
      <c r="IX2590" s="1" t="str">
        <f t="shared" si="1347"/>
        <v/>
      </c>
      <c r="IY2590" s="1" t="str">
        <f t="shared" si="1348"/>
        <v/>
      </c>
      <c r="IZ2590" s="1">
        <f t="shared" si="1349"/>
        <v>2.7099762832423019E-4</v>
      </c>
      <c r="JA2590" s="1" t="str">
        <f t="shared" si="1350"/>
        <v/>
      </c>
      <c r="JB2590" s="1" t="str">
        <f t="shared" si="1351"/>
        <v/>
      </c>
      <c r="JF2590" s="1">
        <v>1966</v>
      </c>
      <c r="JG2590" s="1">
        <f t="shared" si="1369"/>
        <v>392.71909732706769</v>
      </c>
      <c r="JH2590" s="1">
        <f t="shared" si="1352"/>
        <v>2.2477559205706868E-6</v>
      </c>
      <c r="JI2590" s="1">
        <f t="shared" si="1353"/>
        <v>0.99994422738950073</v>
      </c>
      <c r="JJ2590" s="1">
        <f t="shared" si="1354"/>
        <v>2.2477559205706868E-6</v>
      </c>
      <c r="JK2590" s="1" t="str">
        <f t="shared" si="1355"/>
        <v/>
      </c>
      <c r="JL2590" s="1" t="str">
        <f t="shared" si="1356"/>
        <v/>
      </c>
      <c r="JM2590" s="1">
        <f t="shared" si="1357"/>
        <v>4.9361090529873313E-16</v>
      </c>
      <c r="JN2590" s="1" t="str">
        <f t="shared" si="1358"/>
        <v/>
      </c>
      <c r="JO2590" s="1" t="str">
        <f t="shared" si="1359"/>
        <v/>
      </c>
      <c r="JS2590" s="1">
        <v>1966</v>
      </c>
      <c r="JT2590" s="1">
        <f t="shared" si="1360"/>
        <v>38352.858026454298</v>
      </c>
      <c r="JU2590" s="1">
        <f t="shared" si="1361"/>
        <v>2.3016190228358339E-8</v>
      </c>
      <c r="JV2590" s="1">
        <f t="shared" si="1362"/>
        <v>0.99994422738950073</v>
      </c>
      <c r="JW2590" s="1">
        <f t="shared" si="1363"/>
        <v>2.3016190228358339E-8</v>
      </c>
      <c r="JX2590" s="1" t="str">
        <f t="shared" si="1364"/>
        <v/>
      </c>
      <c r="JY2590" s="1" t="str">
        <f t="shared" si="1365"/>
        <v/>
      </c>
      <c r="JZ2590" s="1">
        <f t="shared" si="1366"/>
        <v>3.4583666148179622E-9</v>
      </c>
      <c r="KA2590" s="1" t="str">
        <f t="shared" si="1367"/>
        <v/>
      </c>
      <c r="KB2590" s="1" t="str">
        <f t="shared" si="1368"/>
        <v/>
      </c>
      <c r="KE2590" s="1">
        <f t="shared" si="1331"/>
        <v>12.614399999999655</v>
      </c>
      <c r="KF2590" s="151">
        <f t="shared" si="1332"/>
        <v>8.2079697253888556E-2</v>
      </c>
      <c r="KG2590" s="1">
        <f t="shared" si="1333"/>
        <v>1.7521193976231808E-4</v>
      </c>
      <c r="KH2590" s="1" t="str">
        <f t="shared" si="1329"/>
        <v/>
      </c>
      <c r="KI2590" s="132" t="str">
        <f t="shared" si="1330"/>
        <v/>
      </c>
    </row>
    <row r="2591" spans="237:295" ht="20.100000000000001" customHeight="1" x14ac:dyDescent="0.25">
      <c r="IC2591" s="1">
        <v>1967</v>
      </c>
      <c r="ID2591" s="1">
        <f t="shared" si="1334"/>
        <v>67479.821427655363</v>
      </c>
      <c r="IE2591" s="1">
        <f t="shared" si="1335"/>
        <v>1.28940890216213E-8</v>
      </c>
      <c r="IF2591" s="1">
        <f t="shared" si="1336"/>
        <v>0.99994513416752429</v>
      </c>
      <c r="IG2591" s="1">
        <f t="shared" si="1337"/>
        <v>1.28940890216213E-8</v>
      </c>
      <c r="IH2591" s="1" t="str">
        <f t="shared" si="1338"/>
        <v/>
      </c>
      <c r="II2591" s="1" t="str">
        <f t="shared" si="1339"/>
        <v/>
      </c>
      <c r="IL2591" s="1">
        <f t="shared" si="1340"/>
        <v>4.552240763493611E-9</v>
      </c>
      <c r="IM2591" s="1" t="str">
        <f t="shared" si="1341"/>
        <v/>
      </c>
      <c r="IN2591" s="1" t="str">
        <f t="shared" si="1342"/>
        <v/>
      </c>
      <c r="IS2591" s="1">
        <v>1967</v>
      </c>
      <c r="IT2591" s="1">
        <f t="shared" si="1343"/>
        <v>139.82545677336341</v>
      </c>
      <c r="IU2591" s="1">
        <f t="shared" si="1344"/>
        <v>6.2226925248782911E-6</v>
      </c>
      <c r="IV2591" s="1">
        <f t="shared" si="1345"/>
        <v>0.99994513416752429</v>
      </c>
      <c r="IW2591" s="1">
        <f t="shared" si="1346"/>
        <v>6.2226925248782911E-6</v>
      </c>
      <c r="IX2591" s="1" t="str">
        <f t="shared" si="1347"/>
        <v/>
      </c>
      <c r="IY2591" s="1" t="str">
        <f t="shared" si="1348"/>
        <v/>
      </c>
      <c r="IZ2591" s="1">
        <f t="shared" si="1349"/>
        <v>2.7396305096485073E-4</v>
      </c>
      <c r="JA2591" s="1" t="str">
        <f t="shared" si="1350"/>
        <v/>
      </c>
      <c r="JB2591" s="1" t="str">
        <f t="shared" si="1351"/>
        <v/>
      </c>
      <c r="JF2591" s="1">
        <v>1967</v>
      </c>
      <c r="JG2591" s="1">
        <f t="shared" si="1369"/>
        <v>393.12563883568777</v>
      </c>
      <c r="JH2591" s="1">
        <f t="shared" si="1352"/>
        <v>2.2132640018804897E-6</v>
      </c>
      <c r="JI2591" s="1">
        <f t="shared" si="1353"/>
        <v>0.99994513416752429</v>
      </c>
      <c r="JJ2591" s="1">
        <f t="shared" si="1354"/>
        <v>2.2132640018804897E-6</v>
      </c>
      <c r="JK2591" s="1" t="str">
        <f t="shared" si="1355"/>
        <v/>
      </c>
      <c r="JL2591" s="1" t="str">
        <f t="shared" si="1356"/>
        <v/>
      </c>
      <c r="JM2591" s="1">
        <f t="shared" si="1357"/>
        <v>5.09062315015269E-16</v>
      </c>
      <c r="JN2591" s="1" t="str">
        <f t="shared" si="1358"/>
        <v/>
      </c>
      <c r="JO2591" s="1" t="str">
        <f t="shared" si="1359"/>
        <v/>
      </c>
      <c r="JS2591" s="1">
        <v>1967</v>
      </c>
      <c r="JT2591" s="1">
        <f t="shared" si="1360"/>
        <v>38392.560778034473</v>
      </c>
      <c r="JU2591" s="1">
        <f t="shared" si="1361"/>
        <v>2.2663005723470905E-8</v>
      </c>
      <c r="JV2591" s="1">
        <f t="shared" si="1362"/>
        <v>0.99994513416752429</v>
      </c>
      <c r="JW2591" s="1">
        <f t="shared" si="1363"/>
        <v>2.2663005723470905E-8</v>
      </c>
      <c r="JX2591" s="1" t="str">
        <f t="shared" si="1364"/>
        <v/>
      </c>
      <c r="JY2591" s="1" t="str">
        <f t="shared" si="1365"/>
        <v/>
      </c>
      <c r="JZ2591" s="1">
        <f t="shared" si="1366"/>
        <v>3.3989996046432483E-9</v>
      </c>
      <c r="KA2591" s="1" t="str">
        <f t="shared" si="1367"/>
        <v/>
      </c>
      <c r="KB2591" s="1" t="str">
        <f t="shared" si="1368"/>
        <v/>
      </c>
      <c r="KE2591" s="1">
        <f t="shared" si="1331"/>
        <v>12.620799999999655</v>
      </c>
      <c r="KF2591" s="151">
        <f t="shared" si="1332"/>
        <v>8.1904485314126238E-2</v>
      </c>
      <c r="KG2591" s="1">
        <f t="shared" si="1333"/>
        <v>1.7487371312745192E-4</v>
      </c>
      <c r="KH2591" s="1" t="str">
        <f t="shared" si="1329"/>
        <v/>
      </c>
      <c r="KI2591" s="132" t="str">
        <f t="shared" si="1330"/>
        <v/>
      </c>
    </row>
    <row r="2592" spans="237:295" ht="20.100000000000001" customHeight="1" x14ac:dyDescent="0.25">
      <c r="IC2592" s="1">
        <v>1968</v>
      </c>
      <c r="ID2592" s="1">
        <f t="shared" si="1334"/>
        <v>67549.60407649471</v>
      </c>
      <c r="IE2592" s="1">
        <f t="shared" si="1335"/>
        <v>1.2696025490452344E-8</v>
      </c>
      <c r="IF2592" s="1">
        <f t="shared" si="1336"/>
        <v>0.99994602702387259</v>
      </c>
      <c r="IG2592" s="1">
        <f t="shared" si="1337"/>
        <v>1.2696025490452344E-8</v>
      </c>
      <c r="IH2592" s="1" t="str">
        <f t="shared" si="1338"/>
        <v/>
      </c>
      <c r="II2592" s="1" t="str">
        <f t="shared" si="1339"/>
        <v/>
      </c>
      <c r="IL2592" s="1">
        <f t="shared" si="1340"/>
        <v>4.6280018301815234E-9</v>
      </c>
      <c r="IM2592" s="1" t="str">
        <f t="shared" si="1341"/>
        <v/>
      </c>
      <c r="IN2592" s="1" t="str">
        <f t="shared" si="1342"/>
        <v/>
      </c>
      <c r="IS2592" s="1">
        <v>1968</v>
      </c>
      <c r="IT2592" s="1">
        <f t="shared" si="1343"/>
        <v>139.970053936521</v>
      </c>
      <c r="IU2592" s="1">
        <f t="shared" si="1344"/>
        <v>6.1271069854276436E-6</v>
      </c>
      <c r="IV2592" s="1">
        <f t="shared" si="1345"/>
        <v>0.99994602702387259</v>
      </c>
      <c r="IW2592" s="1">
        <f t="shared" si="1346"/>
        <v>6.1271069854276436E-6</v>
      </c>
      <c r="IX2592" s="1" t="str">
        <f t="shared" si="1347"/>
        <v/>
      </c>
      <c r="IY2592" s="1" t="str">
        <f t="shared" si="1348"/>
        <v/>
      </c>
      <c r="IZ2592" s="1">
        <f t="shared" si="1349"/>
        <v>2.7695649174363428E-4</v>
      </c>
      <c r="JA2592" s="1" t="str">
        <f t="shared" si="1350"/>
        <v/>
      </c>
      <c r="JB2592" s="1" t="str">
        <f t="shared" si="1351"/>
        <v/>
      </c>
      <c r="JF2592" s="1">
        <v>1968</v>
      </c>
      <c r="JG2592" s="1">
        <f t="shared" si="1369"/>
        <v>393.53218034430796</v>
      </c>
      <c r="JH2592" s="1">
        <f t="shared" si="1352"/>
        <v>2.1792664947369782E-6</v>
      </c>
      <c r="JI2592" s="1">
        <f t="shared" si="1353"/>
        <v>0.99994602702387259</v>
      </c>
      <c r="JJ2592" s="1">
        <f t="shared" si="1354"/>
        <v>2.1792664947369782E-6</v>
      </c>
      <c r="JK2592" s="1" t="str">
        <f t="shared" si="1355"/>
        <v/>
      </c>
      <c r="JL2592" s="1" t="str">
        <f t="shared" si="1356"/>
        <v/>
      </c>
      <c r="JM2592" s="1">
        <f t="shared" si="1357"/>
        <v>5.2498899742499783E-16</v>
      </c>
      <c r="JN2592" s="1" t="str">
        <f t="shared" si="1358"/>
        <v/>
      </c>
      <c r="JO2592" s="1" t="str">
        <f t="shared" si="1359"/>
        <v/>
      </c>
      <c r="JS2592" s="1">
        <v>1968</v>
      </c>
      <c r="JT2592" s="1">
        <f t="shared" si="1360"/>
        <v>38432.263529614647</v>
      </c>
      <c r="JU2592" s="1">
        <f t="shared" si="1361"/>
        <v>2.2314883810168916E-8</v>
      </c>
      <c r="JV2592" s="1">
        <f t="shared" si="1362"/>
        <v>0.99994602702387259</v>
      </c>
      <c r="JW2592" s="1">
        <f t="shared" si="1363"/>
        <v>2.2314883810168916E-8</v>
      </c>
      <c r="JX2592" s="1" t="str">
        <f t="shared" si="1364"/>
        <v/>
      </c>
      <c r="JY2592" s="1" t="str">
        <f t="shared" si="1365"/>
        <v/>
      </c>
      <c r="JZ2592" s="1">
        <f t="shared" si="1366"/>
        <v>3.3405982503907825E-9</v>
      </c>
      <c r="KA2592" s="1" t="str">
        <f t="shared" si="1367"/>
        <v/>
      </c>
      <c r="KB2592" s="1" t="str">
        <f t="shared" si="1368"/>
        <v/>
      </c>
      <c r="KE2592" s="1">
        <f t="shared" si="1331"/>
        <v>12.627199999999654</v>
      </c>
      <c r="KF2592" s="151">
        <f t="shared" si="1332"/>
        <v>8.1729611600998786E-2</v>
      </c>
      <c r="KG2592" s="1">
        <f t="shared" si="1333"/>
        <v>1.7453602725257811E-4</v>
      </c>
      <c r="KH2592" s="1" t="str">
        <f t="shared" si="1329"/>
        <v/>
      </c>
      <c r="KI2592" s="132" t="str">
        <f t="shared" si="1330"/>
        <v/>
      </c>
    </row>
    <row r="2593" spans="237:295" ht="20.100000000000001" customHeight="1" x14ac:dyDescent="0.25">
      <c r="IC2593" s="1">
        <v>1969</v>
      </c>
      <c r="ID2593" s="1">
        <f t="shared" si="1334"/>
        <v>67619.386725334058</v>
      </c>
      <c r="IE2593" s="1">
        <f t="shared" si="1335"/>
        <v>1.2500804359234069E-8</v>
      </c>
      <c r="IF2593" s="1">
        <f t="shared" si="1336"/>
        <v>0.99994690615821757</v>
      </c>
      <c r="IG2593" s="1">
        <f t="shared" si="1337"/>
        <v>1.2500804359234069E-8</v>
      </c>
      <c r="IH2593" s="1" t="str">
        <f t="shared" si="1338"/>
        <v/>
      </c>
      <c r="II2593" s="1" t="str">
        <f t="shared" si="1339"/>
        <v/>
      </c>
      <c r="IL2593" s="1">
        <f t="shared" si="1340"/>
        <v>4.7049484772973125E-9</v>
      </c>
      <c r="IM2593" s="1" t="str">
        <f t="shared" si="1341"/>
        <v/>
      </c>
      <c r="IN2593" s="1" t="str">
        <f t="shared" si="1342"/>
        <v/>
      </c>
      <c r="IS2593" s="1">
        <v>1969</v>
      </c>
      <c r="IT2593" s="1">
        <f t="shared" si="1343"/>
        <v>140.11465109967858</v>
      </c>
      <c r="IU2593" s="1">
        <f t="shared" si="1344"/>
        <v>6.0328931893313483E-6</v>
      </c>
      <c r="IV2593" s="1">
        <f t="shared" si="1345"/>
        <v>0.99994690615821757</v>
      </c>
      <c r="IW2593" s="1">
        <f t="shared" si="1346"/>
        <v>6.0328931893313483E-6</v>
      </c>
      <c r="IX2593" s="1" t="str">
        <f t="shared" si="1347"/>
        <v/>
      </c>
      <c r="IY2593" s="1" t="str">
        <f t="shared" si="1348"/>
        <v/>
      </c>
      <c r="IZ2593" s="1">
        <f t="shared" si="1349"/>
        <v>2.7997816048642185E-4</v>
      </c>
      <c r="JA2593" s="1" t="str">
        <f t="shared" si="1350"/>
        <v/>
      </c>
      <c r="JB2593" s="1" t="str">
        <f t="shared" si="1351"/>
        <v/>
      </c>
      <c r="JF2593" s="1">
        <v>1969</v>
      </c>
      <c r="JG2593" s="1">
        <f t="shared" si="1369"/>
        <v>393.93872185292804</v>
      </c>
      <c r="JH2593" s="1">
        <f t="shared" si="1352"/>
        <v>2.1457568841388763E-6</v>
      </c>
      <c r="JI2593" s="1">
        <f t="shared" si="1353"/>
        <v>0.99994690615821757</v>
      </c>
      <c r="JJ2593" s="1">
        <f t="shared" si="1354"/>
        <v>2.1457568841388763E-6</v>
      </c>
      <c r="JK2593" s="1" t="str">
        <f t="shared" si="1355"/>
        <v/>
      </c>
      <c r="JL2593" s="1" t="str">
        <f t="shared" si="1356"/>
        <v/>
      </c>
      <c r="JM2593" s="1">
        <f t="shared" si="1357"/>
        <v>5.4140530443537883E-16</v>
      </c>
      <c r="JN2593" s="1" t="str">
        <f t="shared" si="1358"/>
        <v/>
      </c>
      <c r="JO2593" s="1" t="str">
        <f t="shared" si="1359"/>
        <v/>
      </c>
      <c r="JS2593" s="1">
        <v>1969</v>
      </c>
      <c r="JT2593" s="1">
        <f t="shared" si="1360"/>
        <v>38471.966281194836</v>
      </c>
      <c r="JU2593" s="1">
        <f t="shared" si="1361"/>
        <v>2.197175777724601E-8</v>
      </c>
      <c r="JV2593" s="1">
        <f t="shared" si="1362"/>
        <v>0.99994690615821757</v>
      </c>
      <c r="JW2593" s="1">
        <f t="shared" si="1363"/>
        <v>2.197175777724601E-8</v>
      </c>
      <c r="JX2593" s="1" t="str">
        <f t="shared" si="1364"/>
        <v/>
      </c>
      <c r="JY2593" s="1" t="str">
        <f t="shared" si="1365"/>
        <v/>
      </c>
      <c r="JZ2593" s="1">
        <f t="shared" si="1366"/>
        <v>3.2831478130068248E-9</v>
      </c>
      <c r="KA2593" s="1" t="str">
        <f t="shared" si="1367"/>
        <v/>
      </c>
      <c r="KB2593" s="1" t="str">
        <f t="shared" si="1368"/>
        <v/>
      </c>
      <c r="KE2593" s="1">
        <f t="shared" si="1331"/>
        <v>12.633599999999653</v>
      </c>
      <c r="KF2593" s="151">
        <f t="shared" si="1332"/>
        <v>8.1555075573746208E-2</v>
      </c>
      <c r="KG2593" s="1">
        <f t="shared" si="1333"/>
        <v>1.7419888164037223E-4</v>
      </c>
      <c r="KH2593" s="1" t="str">
        <f t="shared" si="1329"/>
        <v/>
      </c>
      <c r="KI2593" s="132" t="str">
        <f t="shared" si="1330"/>
        <v/>
      </c>
    </row>
    <row r="2594" spans="237:295" ht="20.100000000000001" customHeight="1" x14ac:dyDescent="0.25">
      <c r="IC2594" s="1">
        <v>1970</v>
      </c>
      <c r="ID2594" s="1">
        <f t="shared" si="1334"/>
        <v>67689.169374173434</v>
      </c>
      <c r="IE2594" s="1">
        <f t="shared" si="1335"/>
        <v>1.2308388120645238E-8</v>
      </c>
      <c r="IF2594" s="1">
        <f t="shared" si="1336"/>
        <v>0.99994777176759819</v>
      </c>
      <c r="IG2594" s="1">
        <f t="shared" si="1337"/>
        <v>1.2308388120645238E-8</v>
      </c>
      <c r="IH2594" s="1" t="str">
        <f t="shared" si="1338"/>
        <v/>
      </c>
      <c r="II2594" s="1" t="str">
        <f t="shared" si="1339"/>
        <v/>
      </c>
      <c r="IL2594" s="1">
        <f t="shared" si="1340"/>
        <v>4.7830979339402887E-9</v>
      </c>
      <c r="IM2594" s="1" t="str">
        <f t="shared" si="1341"/>
        <v/>
      </c>
      <c r="IN2594" s="1" t="str">
        <f t="shared" si="1342"/>
        <v/>
      </c>
      <c r="IS2594" s="1">
        <v>1970</v>
      </c>
      <c r="IT2594" s="1">
        <f t="shared" si="1343"/>
        <v>140.25924826283611</v>
      </c>
      <c r="IU2594" s="1">
        <f t="shared" si="1344"/>
        <v>5.9400330355412307E-6</v>
      </c>
      <c r="IV2594" s="1">
        <f t="shared" si="1345"/>
        <v>0.99994777176759819</v>
      </c>
      <c r="IW2594" s="1">
        <f t="shared" si="1346"/>
        <v>5.9400330355412307E-6</v>
      </c>
      <c r="IX2594" s="1" t="str">
        <f t="shared" si="1347"/>
        <v/>
      </c>
      <c r="IY2594" s="1" t="str">
        <f t="shared" si="1348"/>
        <v/>
      </c>
      <c r="IZ2594" s="1">
        <f t="shared" si="1349"/>
        <v>2.8302826794768558E-4</v>
      </c>
      <c r="JA2594" s="1" t="str">
        <f t="shared" si="1350"/>
        <v/>
      </c>
      <c r="JB2594" s="1" t="str">
        <f t="shared" si="1351"/>
        <v/>
      </c>
      <c r="JF2594" s="1">
        <v>1970</v>
      </c>
      <c r="JG2594" s="1">
        <f t="shared" si="1369"/>
        <v>394.34526336154823</v>
      </c>
      <c r="JH2594" s="1">
        <f t="shared" si="1352"/>
        <v>2.112728731973051E-6</v>
      </c>
      <c r="JI2594" s="1">
        <f t="shared" si="1353"/>
        <v>0.99994777176759819</v>
      </c>
      <c r="JJ2594" s="1">
        <f t="shared" si="1354"/>
        <v>2.112728731973051E-6</v>
      </c>
      <c r="JK2594" s="1" t="str">
        <f t="shared" si="1355"/>
        <v/>
      </c>
      <c r="JL2594" s="1" t="str">
        <f t="shared" si="1356"/>
        <v/>
      </c>
      <c r="JM2594" s="1">
        <f t="shared" si="1357"/>
        <v>5.5832601298450217E-16</v>
      </c>
      <c r="JN2594" s="1" t="str">
        <f t="shared" si="1358"/>
        <v/>
      </c>
      <c r="JO2594" s="1" t="str">
        <f t="shared" si="1359"/>
        <v/>
      </c>
      <c r="JS2594" s="1">
        <v>1970</v>
      </c>
      <c r="JT2594" s="1">
        <f t="shared" si="1360"/>
        <v>38511.669032775011</v>
      </c>
      <c r="JU2594" s="1">
        <f t="shared" si="1361"/>
        <v>2.1633561700802525E-8</v>
      </c>
      <c r="JV2594" s="1">
        <f t="shared" si="1362"/>
        <v>0.99994777176759819</v>
      </c>
      <c r="JW2594" s="1">
        <f t="shared" si="1363"/>
        <v>2.1633561700802525E-8</v>
      </c>
      <c r="JX2594" s="1" t="str">
        <f t="shared" si="1364"/>
        <v/>
      </c>
      <c r="JY2594" s="1" t="str">
        <f t="shared" si="1365"/>
        <v/>
      </c>
      <c r="JZ2594" s="1">
        <f t="shared" si="1366"/>
        <v>3.2266337615477644E-9</v>
      </c>
      <c r="KA2594" s="1" t="str">
        <f t="shared" si="1367"/>
        <v/>
      </c>
      <c r="KB2594" s="1" t="str">
        <f t="shared" si="1368"/>
        <v/>
      </c>
      <c r="KE2594" s="1">
        <f t="shared" si="1331"/>
        <v>12.639999999999652</v>
      </c>
      <c r="KF2594" s="151">
        <f t="shared" si="1332"/>
        <v>8.1380876692105836E-2</v>
      </c>
      <c r="KG2594" s="1">
        <f t="shared" si="1333"/>
        <v>1.7386227579259395E-4</v>
      </c>
      <c r="KH2594" s="1" t="str">
        <f t="shared" si="1329"/>
        <v/>
      </c>
      <c r="KI2594" s="132" t="str">
        <f t="shared" si="1330"/>
        <v/>
      </c>
    </row>
    <row r="2595" spans="237:295" ht="20.100000000000001" customHeight="1" x14ac:dyDescent="0.25">
      <c r="IC2595" s="1">
        <v>1971</v>
      </c>
      <c r="ID2595" s="1">
        <f t="shared" si="1334"/>
        <v>67758.952023012782</v>
      </c>
      <c r="IE2595" s="1">
        <f t="shared" si="1335"/>
        <v>1.2118739710796139E-8</v>
      </c>
      <c r="IF2595" s="1">
        <f t="shared" si="1336"/>
        <v>0.99994862404645146</v>
      </c>
      <c r="IG2595" s="1">
        <f t="shared" si="1337"/>
        <v>1.2118739710796139E-8</v>
      </c>
      <c r="IH2595" s="1" t="str">
        <f t="shared" si="1338"/>
        <v/>
      </c>
      <c r="II2595" s="1" t="str">
        <f t="shared" si="1339"/>
        <v/>
      </c>
      <c r="IL2595" s="1">
        <f t="shared" si="1340"/>
        <v>4.8624676573122139E-9</v>
      </c>
      <c r="IM2595" s="1" t="str">
        <f t="shared" si="1341"/>
        <v/>
      </c>
      <c r="IN2595" s="1" t="str">
        <f t="shared" si="1342"/>
        <v/>
      </c>
      <c r="IS2595" s="1">
        <v>1971</v>
      </c>
      <c r="IT2595" s="1">
        <f t="shared" si="1343"/>
        <v>140.40384542599369</v>
      </c>
      <c r="IU2595" s="1">
        <f t="shared" si="1344"/>
        <v>5.848508637009114E-6</v>
      </c>
      <c r="IV2595" s="1">
        <f t="shared" si="1345"/>
        <v>0.99994862404645146</v>
      </c>
      <c r="IW2595" s="1">
        <f t="shared" si="1346"/>
        <v>5.848508637009114E-6</v>
      </c>
      <c r="IX2595" s="1" t="str">
        <f t="shared" si="1347"/>
        <v/>
      </c>
      <c r="IY2595" s="1" t="str">
        <f t="shared" si="1348"/>
        <v/>
      </c>
      <c r="IZ2595" s="1">
        <f t="shared" si="1349"/>
        <v>2.8610702580710067E-4</v>
      </c>
      <c r="JA2595" s="1" t="str">
        <f t="shared" si="1350"/>
        <v/>
      </c>
      <c r="JB2595" s="1" t="str">
        <f t="shared" si="1351"/>
        <v/>
      </c>
      <c r="JF2595" s="1">
        <v>1971</v>
      </c>
      <c r="JG2595" s="1">
        <f t="shared" si="1369"/>
        <v>394.75180487016843</v>
      </c>
      <c r="JH2595" s="1">
        <f t="shared" si="1352"/>
        <v>2.0801756762411455E-6</v>
      </c>
      <c r="JI2595" s="1">
        <f t="shared" si="1353"/>
        <v>0.99994862404645146</v>
      </c>
      <c r="JJ2595" s="1">
        <f t="shared" si="1354"/>
        <v>2.0801756762411455E-6</v>
      </c>
      <c r="JK2595" s="1" t="str">
        <f t="shared" si="1355"/>
        <v/>
      </c>
      <c r="JL2595" s="1" t="str">
        <f t="shared" si="1356"/>
        <v/>
      </c>
      <c r="JM2595" s="1">
        <f t="shared" si="1357"/>
        <v>5.7576633737117207E-16</v>
      </c>
      <c r="JN2595" s="1" t="str">
        <f t="shared" si="1358"/>
        <v/>
      </c>
      <c r="JO2595" s="1" t="str">
        <f t="shared" si="1359"/>
        <v/>
      </c>
      <c r="JS2595" s="1">
        <v>1971</v>
      </c>
      <c r="JT2595" s="1">
        <f t="shared" si="1360"/>
        <v>38551.3717843552</v>
      </c>
      <c r="JU2595" s="1">
        <f t="shared" si="1361"/>
        <v>2.1300230436325305E-8</v>
      </c>
      <c r="JV2595" s="1">
        <f t="shared" si="1362"/>
        <v>0.99994862404645146</v>
      </c>
      <c r="JW2595" s="1">
        <f t="shared" si="1363"/>
        <v>2.1300230436325305E-8</v>
      </c>
      <c r="JX2595" s="1" t="str">
        <f t="shared" si="1364"/>
        <v/>
      </c>
      <c r="JY2595" s="1" t="str">
        <f t="shared" si="1365"/>
        <v/>
      </c>
      <c r="JZ2595" s="1">
        <f t="shared" si="1366"/>
        <v>3.1710417705229019E-9</v>
      </c>
      <c r="KA2595" s="1" t="str">
        <f t="shared" si="1367"/>
        <v/>
      </c>
      <c r="KB2595" s="1" t="str">
        <f t="shared" si="1368"/>
        <v/>
      </c>
      <c r="KE2595" s="1">
        <f t="shared" si="1331"/>
        <v>12.646399999999652</v>
      </c>
      <c r="KF2595" s="151">
        <f t="shared" si="1332"/>
        <v>8.1207014416313242E-2</v>
      </c>
      <c r="KG2595" s="1">
        <f t="shared" si="1333"/>
        <v>1.7352620921019801E-4</v>
      </c>
      <c r="KH2595" s="1" t="str">
        <f t="shared" si="1329"/>
        <v/>
      </c>
      <c r="KI2595" s="132" t="str">
        <f t="shared" si="1330"/>
        <v/>
      </c>
    </row>
    <row r="2596" spans="237:295" ht="20.100000000000001" customHeight="1" x14ac:dyDescent="0.25">
      <c r="IC2596" s="1">
        <v>1972</v>
      </c>
      <c r="ID2596" s="1">
        <f t="shared" si="1334"/>
        <v>67828.734671852129</v>
      </c>
      <c r="IE2596" s="1">
        <f t="shared" si="1335"/>
        <v>1.193182250475637E-8</v>
      </c>
      <c r="IF2596" s="1">
        <f t="shared" si="1336"/>
        <v>0.99994946318664324</v>
      </c>
      <c r="IG2596" s="1">
        <f t="shared" si="1337"/>
        <v>1.193182250475637E-8</v>
      </c>
      <c r="IH2596" s="1" t="str">
        <f t="shared" si="1338"/>
        <v/>
      </c>
      <c r="II2596" s="1" t="str">
        <f t="shared" si="1339"/>
        <v/>
      </c>
      <c r="IL2596" s="1">
        <f t="shared" si="1340"/>
        <v>4.9430753353797713E-9</v>
      </c>
      <c r="IM2596" s="1" t="str">
        <f t="shared" si="1341"/>
        <v/>
      </c>
      <c r="IN2596" s="1" t="str">
        <f t="shared" si="1342"/>
        <v/>
      </c>
      <c r="IS2596" s="1">
        <v>1972</v>
      </c>
      <c r="IT2596" s="1">
        <f t="shared" si="1343"/>
        <v>140.54844258915128</v>
      </c>
      <c r="IU2596" s="1">
        <f t="shared" si="1344"/>
        <v>5.7583023185290175E-6</v>
      </c>
      <c r="IV2596" s="1">
        <f t="shared" si="1345"/>
        <v>0.99994946318664324</v>
      </c>
      <c r="IW2596" s="1">
        <f t="shared" si="1346"/>
        <v>5.7583023185290175E-6</v>
      </c>
      <c r="IX2596" s="1" t="str">
        <f t="shared" si="1347"/>
        <v/>
      </c>
      <c r="IY2596" s="1" t="str">
        <f t="shared" si="1348"/>
        <v/>
      </c>
      <c r="IZ2596" s="1">
        <f t="shared" si="1349"/>
        <v>2.8921464666599748E-4</v>
      </c>
      <c r="JA2596" s="1" t="str">
        <f t="shared" si="1350"/>
        <v/>
      </c>
      <c r="JB2596" s="1" t="str">
        <f t="shared" si="1351"/>
        <v/>
      </c>
      <c r="JF2596" s="1">
        <v>1972</v>
      </c>
      <c r="JG2596" s="1">
        <f t="shared" si="1369"/>
        <v>395.15834637878851</v>
      </c>
      <c r="JH2596" s="1">
        <f t="shared" si="1352"/>
        <v>2.0480914302920014E-6</v>
      </c>
      <c r="JI2596" s="1">
        <f t="shared" si="1353"/>
        <v>0.99994946318664324</v>
      </c>
      <c r="JJ2596" s="1">
        <f t="shared" si="1354"/>
        <v>2.0480914302920014E-6</v>
      </c>
      <c r="JK2596" s="1" t="str">
        <f t="shared" si="1355"/>
        <v/>
      </c>
      <c r="JL2596" s="1" t="str">
        <f t="shared" si="1356"/>
        <v/>
      </c>
      <c r="JM2596" s="1">
        <f t="shared" si="1357"/>
        <v>5.937419419349984E-16</v>
      </c>
      <c r="JN2596" s="1" t="str">
        <f t="shared" si="1358"/>
        <v/>
      </c>
      <c r="JO2596" s="1" t="str">
        <f t="shared" si="1359"/>
        <v/>
      </c>
      <c r="JS2596" s="1">
        <v>1972</v>
      </c>
      <c r="JT2596" s="1">
        <f t="shared" si="1360"/>
        <v>38591.074535935375</v>
      </c>
      <c r="JU2596" s="1">
        <f t="shared" si="1361"/>
        <v>2.0971699610829129E-8</v>
      </c>
      <c r="JV2596" s="1">
        <f t="shared" si="1362"/>
        <v>0.99994946318664324</v>
      </c>
      <c r="JW2596" s="1">
        <f t="shared" si="1363"/>
        <v>2.0971699610829129E-8</v>
      </c>
      <c r="JX2596" s="1" t="str">
        <f t="shared" si="1364"/>
        <v/>
      </c>
      <c r="JY2596" s="1" t="str">
        <f t="shared" si="1365"/>
        <v/>
      </c>
      <c r="JZ2596" s="1">
        <f t="shared" si="1366"/>
        <v>3.1163577172669927E-9</v>
      </c>
      <c r="KA2596" s="1" t="str">
        <f t="shared" si="1367"/>
        <v/>
      </c>
      <c r="KB2596" s="1" t="str">
        <f t="shared" si="1368"/>
        <v/>
      </c>
      <c r="KE2596" s="1">
        <f t="shared" si="1331"/>
        <v>12.652799999999651</v>
      </c>
      <c r="KF2596" s="151">
        <f t="shared" si="1332"/>
        <v>8.1033488207103044E-2</v>
      </c>
      <c r="KG2596" s="1">
        <f t="shared" si="1333"/>
        <v>1.7319068139322324E-4</v>
      </c>
      <c r="KH2596" s="1" t="str">
        <f t="shared" si="1329"/>
        <v/>
      </c>
      <c r="KI2596" s="132" t="str">
        <f t="shared" si="1330"/>
        <v/>
      </c>
    </row>
    <row r="2597" spans="237:295" ht="20.100000000000001" customHeight="1" x14ac:dyDescent="0.25">
      <c r="IC2597" s="1">
        <v>1973</v>
      </c>
      <c r="ID2597" s="1">
        <f t="shared" si="1334"/>
        <v>67898.517320691477</v>
      </c>
      <c r="IE2597" s="1">
        <f t="shared" si="1335"/>
        <v>1.1747600312117634E-8</v>
      </c>
      <c r="IF2597" s="1">
        <f t="shared" si="1336"/>
        <v>0.99995028937749919</v>
      </c>
      <c r="IG2597" s="1">
        <f t="shared" si="1337"/>
        <v>1.1747600312117634E-8</v>
      </c>
      <c r="IH2597" s="1" t="str">
        <f t="shared" si="1338"/>
        <v/>
      </c>
      <c r="II2597" s="1" t="str">
        <f t="shared" si="1339"/>
        <v/>
      </c>
      <c r="IL2597" s="1">
        <f t="shared" si="1340"/>
        <v>5.0249388895623065E-9</v>
      </c>
      <c r="IM2597" s="1" t="str">
        <f t="shared" si="1341"/>
        <v/>
      </c>
      <c r="IN2597" s="1" t="str">
        <f t="shared" si="1342"/>
        <v/>
      </c>
      <c r="IS2597" s="1">
        <v>1973</v>
      </c>
      <c r="IT2597" s="1">
        <f t="shared" si="1343"/>
        <v>140.69303975230881</v>
      </c>
      <c r="IU2597" s="1">
        <f t="shared" si="1344"/>
        <v>5.6693966145954295E-6</v>
      </c>
      <c r="IV2597" s="1">
        <f t="shared" si="1345"/>
        <v>0.99995028937749919</v>
      </c>
      <c r="IW2597" s="1">
        <f t="shared" si="1346"/>
        <v>5.6693966145954295E-6</v>
      </c>
      <c r="IX2597" s="1" t="str">
        <f t="shared" si="1347"/>
        <v/>
      </c>
      <c r="IY2597" s="1" t="str">
        <f t="shared" si="1348"/>
        <v/>
      </c>
      <c r="IZ2597" s="1">
        <f t="shared" si="1349"/>
        <v>2.9235134404371061E-4</v>
      </c>
      <c r="JA2597" s="1" t="str">
        <f t="shared" si="1350"/>
        <v/>
      </c>
      <c r="JB2597" s="1" t="str">
        <f t="shared" si="1351"/>
        <v/>
      </c>
      <c r="JF2597" s="1">
        <v>1973</v>
      </c>
      <c r="JG2597" s="1">
        <f t="shared" si="1369"/>
        <v>395.5648878874087</v>
      </c>
      <c r="JH2597" s="1">
        <f t="shared" si="1352"/>
        <v>2.0164697820599169E-6</v>
      </c>
      <c r="JI2597" s="1">
        <f t="shared" si="1353"/>
        <v>0.99995028937749919</v>
      </c>
      <c r="JJ2597" s="1">
        <f t="shared" si="1354"/>
        <v>2.0164697820599169E-6</v>
      </c>
      <c r="JK2597" s="1" t="str">
        <f t="shared" si="1355"/>
        <v/>
      </c>
      <c r="JL2597" s="1" t="str">
        <f t="shared" si="1356"/>
        <v/>
      </c>
      <c r="JM2597" s="1">
        <f t="shared" si="1357"/>
        <v>6.1226895409606192E-16</v>
      </c>
      <c r="JN2597" s="1" t="str">
        <f t="shared" si="1358"/>
        <v/>
      </c>
      <c r="JO2597" s="1" t="str">
        <f t="shared" si="1359"/>
        <v/>
      </c>
      <c r="JS2597" s="1">
        <v>1973</v>
      </c>
      <c r="JT2597" s="1">
        <f t="shared" si="1360"/>
        <v>38630.77728751555</v>
      </c>
      <c r="JU2597" s="1">
        <f t="shared" si="1361"/>
        <v>2.0647905615056286E-8</v>
      </c>
      <c r="JV2597" s="1">
        <f t="shared" si="1362"/>
        <v>0.99995028937749919</v>
      </c>
      <c r="JW2597" s="1">
        <f t="shared" si="1363"/>
        <v>2.0647905615056286E-8</v>
      </c>
      <c r="JX2597" s="1" t="str">
        <f t="shared" si="1364"/>
        <v/>
      </c>
      <c r="JY2597" s="1" t="str">
        <f t="shared" si="1365"/>
        <v/>
      </c>
      <c r="JZ2597" s="1">
        <f t="shared" si="1366"/>
        <v>3.0625676793416855E-9</v>
      </c>
      <c r="KA2597" s="1" t="str">
        <f t="shared" si="1367"/>
        <v/>
      </c>
      <c r="KB2597" s="1" t="str">
        <f t="shared" si="1368"/>
        <v/>
      </c>
      <c r="KE2597" s="1">
        <f t="shared" si="1331"/>
        <v>12.65919999999965</v>
      </c>
      <c r="KF2597" s="151">
        <f t="shared" si="1332"/>
        <v>8.0860297525709821E-2</v>
      </c>
      <c r="KG2597" s="1">
        <f t="shared" si="1333"/>
        <v>1.7285569184070926E-4</v>
      </c>
      <c r="KH2597" s="1" t="str">
        <f t="shared" si="1329"/>
        <v/>
      </c>
      <c r="KI2597" s="132" t="str">
        <f t="shared" si="1330"/>
        <v/>
      </c>
    </row>
    <row r="2598" spans="237:295" ht="20.100000000000001" customHeight="1" x14ac:dyDescent="0.25">
      <c r="IC2598" s="1">
        <v>1974</v>
      </c>
      <c r="ID2598" s="1">
        <f t="shared" si="1334"/>
        <v>67968.299969530824</v>
      </c>
      <c r="IE2598" s="1">
        <f t="shared" si="1335"/>
        <v>1.1566037372589911E-8</v>
      </c>
      <c r="IF2598" s="1">
        <f t="shared" si="1336"/>
        <v>0.9999511028058341</v>
      </c>
      <c r="IG2598" s="1">
        <f t="shared" si="1337"/>
        <v>1.1566037372589911E-8</v>
      </c>
      <c r="IH2598" s="1" t="str">
        <f t="shared" si="1338"/>
        <v/>
      </c>
      <c r="II2598" s="1" t="str">
        <f t="shared" si="1339"/>
        <v/>
      </c>
      <c r="IL2598" s="1">
        <f t="shared" si="1340"/>
        <v>5.1080764774454405E-9</v>
      </c>
      <c r="IM2598" s="1" t="str">
        <f t="shared" si="1341"/>
        <v/>
      </c>
      <c r="IN2598" s="1" t="str">
        <f t="shared" si="1342"/>
        <v/>
      </c>
      <c r="IS2598" s="1">
        <v>1974</v>
      </c>
      <c r="IT2598" s="1">
        <f t="shared" si="1343"/>
        <v>140.83763691546639</v>
      </c>
      <c r="IU2598" s="1">
        <f t="shared" si="1344"/>
        <v>5.581774267278E-6</v>
      </c>
      <c r="IV2598" s="1">
        <f t="shared" si="1345"/>
        <v>0.9999511028058341</v>
      </c>
      <c r="IW2598" s="1">
        <f t="shared" si="1346"/>
        <v>5.581774267278E-6</v>
      </c>
      <c r="IX2598" s="1" t="str">
        <f t="shared" si="1347"/>
        <v/>
      </c>
      <c r="IY2598" s="1" t="str">
        <f t="shared" si="1348"/>
        <v/>
      </c>
      <c r="IZ2598" s="1">
        <f t="shared" si="1349"/>
        <v>2.9551733237381323E-4</v>
      </c>
      <c r="JA2598" s="1" t="str">
        <f t="shared" si="1350"/>
        <v/>
      </c>
      <c r="JB2598" s="1" t="str">
        <f t="shared" si="1351"/>
        <v/>
      </c>
      <c r="JF2598" s="1">
        <v>1974</v>
      </c>
      <c r="JG2598" s="1">
        <f t="shared" si="1369"/>
        <v>395.9714293960289</v>
      </c>
      <c r="JH2598" s="1">
        <f t="shared" si="1352"/>
        <v>1.9853045933088095E-6</v>
      </c>
      <c r="JI2598" s="1">
        <f t="shared" si="1353"/>
        <v>0.9999511028058341</v>
      </c>
      <c r="JJ2598" s="1">
        <f t="shared" si="1354"/>
        <v>1.9853045933088095E-6</v>
      </c>
      <c r="JK2598" s="1" t="str">
        <f t="shared" si="1355"/>
        <v/>
      </c>
      <c r="JL2598" s="1" t="str">
        <f t="shared" si="1356"/>
        <v/>
      </c>
      <c r="JM2598" s="1">
        <f t="shared" si="1357"/>
        <v>6.3136397776418995E-16</v>
      </c>
      <c r="JN2598" s="1" t="str">
        <f t="shared" si="1358"/>
        <v/>
      </c>
      <c r="JO2598" s="1" t="str">
        <f t="shared" si="1359"/>
        <v/>
      </c>
      <c r="JS2598" s="1">
        <v>1974</v>
      </c>
      <c r="JT2598" s="1">
        <f t="shared" si="1360"/>
        <v>38670.480039095739</v>
      </c>
      <c r="JU2598" s="1">
        <f t="shared" si="1361"/>
        <v>2.0328785595736682E-8</v>
      </c>
      <c r="JV2598" s="1">
        <f t="shared" si="1362"/>
        <v>0.9999511028058341</v>
      </c>
      <c r="JW2598" s="1">
        <f t="shared" si="1363"/>
        <v>2.0328785595736682E-8</v>
      </c>
      <c r="JX2598" s="1" t="str">
        <f t="shared" si="1364"/>
        <v/>
      </c>
      <c r="JY2598" s="1" t="str">
        <f t="shared" si="1365"/>
        <v/>
      </c>
      <c r="JZ2598" s="1">
        <f t="shared" si="1366"/>
        <v>3.0096579319660381E-9</v>
      </c>
      <c r="KA2598" s="1" t="str">
        <f t="shared" si="1367"/>
        <v/>
      </c>
      <c r="KB2598" s="1" t="str">
        <f t="shared" si="1368"/>
        <v/>
      </c>
      <c r="KE2598" s="1">
        <f t="shared" si="1331"/>
        <v>12.66559999999965</v>
      </c>
      <c r="KF2598" s="151">
        <f t="shared" si="1332"/>
        <v>8.0687441833869111E-2</v>
      </c>
      <c r="KG2598" s="1">
        <f t="shared" si="1333"/>
        <v>1.7252124005104341E-4</v>
      </c>
      <c r="KH2598" s="1" t="str">
        <f t="shared" si="1329"/>
        <v/>
      </c>
      <c r="KI2598" s="132" t="str">
        <f t="shared" si="1330"/>
        <v/>
      </c>
    </row>
    <row r="2599" spans="237:295" ht="20.100000000000001" customHeight="1" x14ac:dyDescent="0.25">
      <c r="IC2599" s="1">
        <v>1975</v>
      </c>
      <c r="ID2599" s="1">
        <f t="shared" si="1334"/>
        <v>68038.082618370201</v>
      </c>
      <c r="IE2599" s="1">
        <f t="shared" si="1335"/>
        <v>1.13870983516315E-8</v>
      </c>
      <c r="IF2599" s="1">
        <f t="shared" si="1336"/>
        <v>0.99995190365598241</v>
      </c>
      <c r="IG2599" s="1">
        <f t="shared" si="1337"/>
        <v>1.13870983516315E-8</v>
      </c>
      <c r="IH2599" s="1" t="str">
        <f t="shared" si="1338"/>
        <v/>
      </c>
      <c r="II2599" s="1" t="str">
        <f t="shared" si="1339"/>
        <v/>
      </c>
      <c r="IL2599" s="1">
        <f t="shared" si="1340"/>
        <v>5.1925064955206528E-9</v>
      </c>
      <c r="IM2599" s="1" t="str">
        <f t="shared" si="1341"/>
        <v/>
      </c>
      <c r="IN2599" s="1" t="str">
        <f t="shared" si="1342"/>
        <v/>
      </c>
      <c r="IS2599" s="1">
        <v>1975</v>
      </c>
      <c r="IT2599" s="1">
        <f t="shared" si="1343"/>
        <v>140.98223407862392</v>
      </c>
      <c r="IU2599" s="1">
        <f t="shared" si="1344"/>
        <v>5.4954182241128586E-6</v>
      </c>
      <c r="IV2599" s="1">
        <f t="shared" si="1345"/>
        <v>0.99995190365598241</v>
      </c>
      <c r="IW2599" s="1">
        <f t="shared" si="1346"/>
        <v>5.4954182241128586E-6</v>
      </c>
      <c r="IX2599" s="1" t="str">
        <f t="shared" si="1347"/>
        <v/>
      </c>
      <c r="IY2599" s="1" t="str">
        <f t="shared" si="1348"/>
        <v/>
      </c>
      <c r="IZ2599" s="1">
        <f t="shared" si="1349"/>
        <v>2.9871282700022776E-4</v>
      </c>
      <c r="JA2599" s="1" t="str">
        <f t="shared" si="1350"/>
        <v/>
      </c>
      <c r="JB2599" s="1" t="str">
        <f t="shared" si="1351"/>
        <v/>
      </c>
      <c r="JF2599" s="1">
        <v>1975</v>
      </c>
      <c r="JG2599" s="1">
        <f t="shared" si="1369"/>
        <v>396.37797090464898</v>
      </c>
      <c r="JH2599" s="1">
        <f t="shared" si="1352"/>
        <v>1.9545897988821022E-6</v>
      </c>
      <c r="JI2599" s="1">
        <f t="shared" si="1353"/>
        <v>0.99995190365598241</v>
      </c>
      <c r="JJ2599" s="1">
        <f t="shared" si="1354"/>
        <v>1.9545897988821022E-6</v>
      </c>
      <c r="JK2599" s="1" t="str">
        <f t="shared" si="1355"/>
        <v/>
      </c>
      <c r="JL2599" s="1" t="str">
        <f t="shared" si="1356"/>
        <v/>
      </c>
      <c r="JM2599" s="1">
        <f t="shared" si="1357"/>
        <v>6.5104410712801942E-16</v>
      </c>
      <c r="JN2599" s="1" t="str">
        <f t="shared" si="1358"/>
        <v/>
      </c>
      <c r="JO2599" s="1" t="str">
        <f t="shared" si="1359"/>
        <v/>
      </c>
      <c r="JS2599" s="1">
        <v>1975</v>
      </c>
      <c r="JT2599" s="1">
        <f t="shared" si="1360"/>
        <v>38710.182790675914</v>
      </c>
      <c r="JU2599" s="1">
        <f t="shared" si="1361"/>
        <v>2.0014277447907799E-8</v>
      </c>
      <c r="JV2599" s="1">
        <f t="shared" si="1362"/>
        <v>0.99995190365598241</v>
      </c>
      <c r="JW2599" s="1">
        <f t="shared" si="1363"/>
        <v>2.0014277447907799E-8</v>
      </c>
      <c r="JX2599" s="1" t="str">
        <f t="shared" si="1364"/>
        <v/>
      </c>
      <c r="JY2599" s="1" t="str">
        <f t="shared" si="1365"/>
        <v/>
      </c>
      <c r="JZ2599" s="1">
        <f t="shared" si="1366"/>
        <v>2.9576149454756538E-9</v>
      </c>
      <c r="KA2599" s="1" t="str">
        <f t="shared" si="1367"/>
        <v/>
      </c>
      <c r="KB2599" s="1" t="str">
        <f t="shared" si="1368"/>
        <v/>
      </c>
      <c r="KE2599" s="1">
        <f t="shared" si="1331"/>
        <v>12.671999999999649</v>
      </c>
      <c r="KF2599" s="151">
        <f t="shared" si="1332"/>
        <v>8.0514920593818068E-2</v>
      </c>
      <c r="KG2599" s="1">
        <f t="shared" si="1333"/>
        <v>1.7218732552150284E-4</v>
      </c>
      <c r="KH2599" s="1" t="str">
        <f t="shared" si="1329"/>
        <v/>
      </c>
      <c r="KI2599" s="132" t="str">
        <f t="shared" si="1330"/>
        <v/>
      </c>
    </row>
    <row r="2600" spans="237:295" ht="20.100000000000001" customHeight="1" x14ac:dyDescent="0.25">
      <c r="IC2600" s="1">
        <v>1976</v>
      </c>
      <c r="ID2600" s="1">
        <f t="shared" si="1334"/>
        <v>68107.865267209549</v>
      </c>
      <c r="IE2600" s="1">
        <f t="shared" si="1335"/>
        <v>1.1210748336113135E-8</v>
      </c>
      <c r="IF2600" s="1">
        <f t="shared" si="1336"/>
        <v>0.99995269210982751</v>
      </c>
      <c r="IG2600" s="1">
        <f t="shared" si="1337"/>
        <v>1.1210748336113135E-8</v>
      </c>
      <c r="IH2600" s="1" t="str">
        <f t="shared" si="1338"/>
        <v/>
      </c>
      <c r="II2600" s="1" t="str">
        <f t="shared" si="1339"/>
        <v/>
      </c>
      <c r="IL2600" s="1">
        <f t="shared" si="1340"/>
        <v>5.2782475819507409E-9</v>
      </c>
      <c r="IM2600" s="1" t="str">
        <f t="shared" si="1341"/>
        <v/>
      </c>
      <c r="IN2600" s="1" t="str">
        <f t="shared" si="1342"/>
        <v/>
      </c>
      <c r="IS2600" s="1">
        <v>1976</v>
      </c>
      <c r="IT2600" s="1">
        <f t="shared" si="1343"/>
        <v>141.1268312417815</v>
      </c>
      <c r="IU2600" s="1">
        <f t="shared" si="1344"/>
        <v>5.4103116360097137E-6</v>
      </c>
      <c r="IV2600" s="1">
        <f t="shared" si="1345"/>
        <v>0.99995269210982751</v>
      </c>
      <c r="IW2600" s="1">
        <f t="shared" si="1346"/>
        <v>5.4103116360097137E-6</v>
      </c>
      <c r="IX2600" s="1" t="str">
        <f t="shared" si="1347"/>
        <v/>
      </c>
      <c r="IY2600" s="1" t="str">
        <f t="shared" si="1348"/>
        <v/>
      </c>
      <c r="IZ2600" s="1">
        <f t="shared" si="1349"/>
        <v>3.0193804417323676E-4</v>
      </c>
      <c r="JA2600" s="1" t="str">
        <f t="shared" si="1350"/>
        <v/>
      </c>
      <c r="JB2600" s="1" t="str">
        <f t="shared" si="1351"/>
        <v/>
      </c>
      <c r="JF2600" s="1">
        <v>1976</v>
      </c>
      <c r="JG2600" s="1">
        <f t="shared" si="1369"/>
        <v>396.78451241326917</v>
      </c>
      <c r="JH2600" s="1">
        <f t="shared" si="1352"/>
        <v>1.9243194059583821E-6</v>
      </c>
      <c r="JI2600" s="1">
        <f t="shared" si="1353"/>
        <v>0.99995269210982751</v>
      </c>
      <c r="JJ2600" s="1">
        <f t="shared" si="1354"/>
        <v>1.9243194059583821E-6</v>
      </c>
      <c r="JK2600" s="1" t="str">
        <f t="shared" si="1355"/>
        <v/>
      </c>
      <c r="JL2600" s="1" t="str">
        <f t="shared" si="1356"/>
        <v/>
      </c>
      <c r="JM2600" s="1">
        <f t="shared" si="1357"/>
        <v>6.7132694083446196E-16</v>
      </c>
      <c r="JN2600" s="1" t="str">
        <f t="shared" si="1358"/>
        <v/>
      </c>
      <c r="JO2600" s="1" t="str">
        <f t="shared" si="1359"/>
        <v/>
      </c>
      <c r="JS2600" s="1">
        <v>1976</v>
      </c>
      <c r="JT2600" s="1">
        <f t="shared" si="1360"/>
        <v>38749.885542256088</v>
      </c>
      <c r="JU2600" s="1">
        <f t="shared" si="1361"/>
        <v>1.9704319807292423E-8</v>
      </c>
      <c r="JV2600" s="1">
        <f t="shared" si="1362"/>
        <v>0.99995269210982751</v>
      </c>
      <c r="JW2600" s="1">
        <f t="shared" si="1363"/>
        <v>1.9704319807292423E-8</v>
      </c>
      <c r="JX2600" s="1" t="str">
        <f t="shared" si="1364"/>
        <v/>
      </c>
      <c r="JY2600" s="1" t="str">
        <f t="shared" si="1365"/>
        <v/>
      </c>
      <c r="JZ2600" s="1">
        <f t="shared" si="1366"/>
        <v>2.9064253828101472E-9</v>
      </c>
      <c r="KA2600" s="1" t="str">
        <f t="shared" si="1367"/>
        <v/>
      </c>
      <c r="KB2600" s="1" t="str">
        <f t="shared" si="1368"/>
        <v/>
      </c>
      <c r="KE2600" s="1">
        <f t="shared" si="1331"/>
        <v>12.678399999999648</v>
      </c>
      <c r="KF2600" s="151">
        <f t="shared" si="1332"/>
        <v>8.0342733268296565E-2</v>
      </c>
      <c r="KG2600" s="1">
        <f t="shared" si="1333"/>
        <v>1.7185394774850427E-4</v>
      </c>
      <c r="KH2600" s="1" t="str">
        <f t="shared" si="1329"/>
        <v/>
      </c>
      <c r="KI2600" s="132" t="str">
        <f t="shared" si="1330"/>
        <v/>
      </c>
    </row>
    <row r="2601" spans="237:295" ht="20.100000000000001" customHeight="1" x14ac:dyDescent="0.25">
      <c r="IC2601" s="1">
        <v>1977</v>
      </c>
      <c r="ID2601" s="1">
        <f t="shared" si="1334"/>
        <v>68177.647916048896</v>
      </c>
      <c r="IE2601" s="1">
        <f t="shared" si="1335"/>
        <v>1.1036952830015026E-8</v>
      </c>
      <c r="IF2601" s="1">
        <f t="shared" si="1336"/>
        <v>0.99995346834683096</v>
      </c>
      <c r="IG2601" s="1">
        <f t="shared" si="1337"/>
        <v>1.1036952830015026E-8</v>
      </c>
      <c r="IH2601" s="1" t="str">
        <f t="shared" si="1338"/>
        <v/>
      </c>
      <c r="II2601" s="1" t="str">
        <f t="shared" si="1339"/>
        <v/>
      </c>
      <c r="IL2601" s="1">
        <f t="shared" si="1340"/>
        <v>5.3653186193618474E-9</v>
      </c>
      <c r="IM2601" s="1" t="str">
        <f t="shared" si="1341"/>
        <v/>
      </c>
      <c r="IN2601" s="1" t="str">
        <f t="shared" si="1342"/>
        <v/>
      </c>
      <c r="IS2601" s="1">
        <v>1977</v>
      </c>
      <c r="IT2601" s="1">
        <f t="shared" si="1343"/>
        <v>141.27142840493909</v>
      </c>
      <c r="IU2601" s="1">
        <f t="shared" si="1344"/>
        <v>5.3264378551756485E-6</v>
      </c>
      <c r="IV2601" s="1">
        <f t="shared" si="1345"/>
        <v>0.99995346834683096</v>
      </c>
      <c r="IW2601" s="1">
        <f t="shared" si="1346"/>
        <v>5.3264378551756485E-6</v>
      </c>
      <c r="IX2601" s="1" t="str">
        <f t="shared" si="1347"/>
        <v/>
      </c>
      <c r="IY2601" s="1" t="str">
        <f t="shared" si="1348"/>
        <v/>
      </c>
      <c r="IZ2601" s="1">
        <f t="shared" si="1349"/>
        <v>3.0519320104535977E-4</v>
      </c>
      <c r="JA2601" s="1" t="str">
        <f t="shared" si="1350"/>
        <v/>
      </c>
      <c r="JB2601" s="1" t="str">
        <f t="shared" si="1351"/>
        <v/>
      </c>
      <c r="JF2601" s="1">
        <v>1977</v>
      </c>
      <c r="JG2601" s="1">
        <f t="shared" si="1369"/>
        <v>397.19105392188936</v>
      </c>
      <c r="JH2601" s="1">
        <f t="shared" si="1352"/>
        <v>1.8944874933129345E-6</v>
      </c>
      <c r="JI2601" s="1">
        <f t="shared" si="1353"/>
        <v>0.99995346834683096</v>
      </c>
      <c r="JJ2601" s="1">
        <f t="shared" si="1354"/>
        <v>1.8944874933129345E-6</v>
      </c>
      <c r="JK2601" s="1" t="str">
        <f t="shared" si="1355"/>
        <v/>
      </c>
      <c r="JL2601" s="1" t="str">
        <f t="shared" si="1356"/>
        <v/>
      </c>
      <c r="JM2601" s="1">
        <f t="shared" si="1357"/>
        <v>6.922305965691533E-16</v>
      </c>
      <c r="JN2601" s="1" t="str">
        <f t="shared" si="1358"/>
        <v/>
      </c>
      <c r="JO2601" s="1" t="str">
        <f t="shared" si="1359"/>
        <v/>
      </c>
      <c r="JS2601" s="1">
        <v>1977</v>
      </c>
      <c r="JT2601" s="1">
        <f t="shared" si="1360"/>
        <v>38789.588293836277</v>
      </c>
      <c r="JU2601" s="1">
        <f t="shared" si="1361"/>
        <v>1.9398852042736759E-8</v>
      </c>
      <c r="JV2601" s="1">
        <f t="shared" si="1362"/>
        <v>0.99995346834683096</v>
      </c>
      <c r="JW2601" s="1">
        <f t="shared" si="1363"/>
        <v>1.9398852042736759E-8</v>
      </c>
      <c r="JX2601" s="1" t="str">
        <f t="shared" si="1364"/>
        <v/>
      </c>
      <c r="JY2601" s="1" t="str">
        <f t="shared" si="1365"/>
        <v/>
      </c>
      <c r="JZ2601" s="1">
        <f t="shared" si="1366"/>
        <v>2.8560760970288168E-9</v>
      </c>
      <c r="KA2601" s="1" t="str">
        <f t="shared" si="1367"/>
        <v/>
      </c>
      <c r="KB2601" s="1" t="str">
        <f t="shared" si="1368"/>
        <v/>
      </c>
      <c r="KE2601" s="1">
        <f t="shared" si="1331"/>
        <v>12.684799999999647</v>
      </c>
      <c r="KF2601" s="151">
        <f t="shared" si="1332"/>
        <v>8.0170879320548061E-2</v>
      </c>
      <c r="KG2601" s="1">
        <f t="shared" si="1333"/>
        <v>1.7152110622800643E-4</v>
      </c>
      <c r="KH2601" s="1" t="str">
        <f t="shared" si="1329"/>
        <v/>
      </c>
      <c r="KI2601" s="132" t="str">
        <f t="shared" si="1330"/>
        <v/>
      </c>
    </row>
    <row r="2602" spans="237:295" ht="20.100000000000001" customHeight="1" x14ac:dyDescent="0.25">
      <c r="IC2602" s="1">
        <v>1978</v>
      </c>
      <c r="ID2602" s="1">
        <f t="shared" si="1334"/>
        <v>68247.430564888244</v>
      </c>
      <c r="IE2602" s="1">
        <f t="shared" si="1335"/>
        <v>1.0865677750157921E-8</v>
      </c>
      <c r="IF2602" s="1">
        <f t="shared" si="1336"/>
        <v>0.99995423254406168</v>
      </c>
      <c r="IG2602" s="1">
        <f t="shared" si="1337"/>
        <v>1.0865677750157921E-8</v>
      </c>
      <c r="IH2602" s="1" t="str">
        <f t="shared" si="1338"/>
        <v/>
      </c>
      <c r="II2602" s="1" t="str">
        <f t="shared" si="1339"/>
        <v/>
      </c>
      <c r="IL2602" s="1">
        <f t="shared" si="1340"/>
        <v>5.4537387376615918E-9</v>
      </c>
      <c r="IM2602" s="1" t="str">
        <f t="shared" si="1341"/>
        <v/>
      </c>
      <c r="IN2602" s="1" t="str">
        <f t="shared" si="1342"/>
        <v/>
      </c>
      <c r="IS2602" s="1">
        <v>1978</v>
      </c>
      <c r="IT2602" s="1">
        <f t="shared" si="1343"/>
        <v>141.41602556809661</v>
      </c>
      <c r="IU2602" s="1">
        <f t="shared" si="1344"/>
        <v>5.243780433054749E-6</v>
      </c>
      <c r="IV2602" s="1">
        <f t="shared" si="1345"/>
        <v>0.99995423254406168</v>
      </c>
      <c r="IW2602" s="1">
        <f t="shared" si="1346"/>
        <v>5.243780433054749E-6</v>
      </c>
      <c r="IX2602" s="1" t="str">
        <f t="shared" si="1347"/>
        <v/>
      </c>
      <c r="IY2602" s="1" t="str">
        <f t="shared" si="1348"/>
        <v/>
      </c>
      <c r="IZ2602" s="1">
        <f t="shared" si="1349"/>
        <v>3.0847851566712819E-4</v>
      </c>
      <c r="JA2602" s="1" t="str">
        <f t="shared" si="1350"/>
        <v/>
      </c>
      <c r="JB2602" s="1" t="str">
        <f t="shared" si="1351"/>
        <v/>
      </c>
      <c r="JF2602" s="1">
        <v>1978</v>
      </c>
      <c r="JG2602" s="1">
        <f t="shared" si="1369"/>
        <v>397.59759543050944</v>
      </c>
      <c r="JH2602" s="1">
        <f t="shared" si="1352"/>
        <v>1.8650882105849152E-6</v>
      </c>
      <c r="JI2602" s="1">
        <f t="shared" si="1353"/>
        <v>0.99995423254406168</v>
      </c>
      <c r="JJ2602" s="1">
        <f t="shared" si="1354"/>
        <v>1.8650882105849152E-6</v>
      </c>
      <c r="JK2602" s="1" t="str">
        <f t="shared" si="1355"/>
        <v/>
      </c>
      <c r="JL2602" s="1" t="str">
        <f t="shared" si="1356"/>
        <v/>
      </c>
      <c r="JM2602" s="1">
        <f t="shared" si="1357"/>
        <v>7.1377372604922088E-16</v>
      </c>
      <c r="JN2602" s="1" t="str">
        <f t="shared" si="1358"/>
        <v/>
      </c>
      <c r="JO2602" s="1" t="str">
        <f t="shared" si="1359"/>
        <v/>
      </c>
      <c r="JS2602" s="1">
        <v>1978</v>
      </c>
      <c r="JT2602" s="1">
        <f t="shared" si="1360"/>
        <v>38829.291045416452</v>
      </c>
      <c r="JU2602" s="1">
        <f t="shared" si="1361"/>
        <v>1.909781424870725E-8</v>
      </c>
      <c r="JV2602" s="1">
        <f t="shared" si="1362"/>
        <v>0.99995423254406168</v>
      </c>
      <c r="JW2602" s="1">
        <f t="shared" si="1363"/>
        <v>1.909781424870725E-8</v>
      </c>
      <c r="JX2602" s="1" t="str">
        <f t="shared" si="1364"/>
        <v/>
      </c>
      <c r="JY2602" s="1" t="str">
        <f t="shared" si="1365"/>
        <v/>
      </c>
      <c r="JZ2602" s="1">
        <f t="shared" si="1366"/>
        <v>2.8065541288543155E-9</v>
      </c>
      <c r="KA2602" s="1" t="str">
        <f t="shared" si="1367"/>
        <v/>
      </c>
      <c r="KB2602" s="1" t="str">
        <f t="shared" si="1368"/>
        <v/>
      </c>
      <c r="KE2602" s="1">
        <f t="shared" si="1331"/>
        <v>12.691199999999647</v>
      </c>
      <c r="KF2602" s="151">
        <f t="shared" si="1332"/>
        <v>7.9999358214320054E-2</v>
      </c>
      <c r="KG2602" s="1">
        <f t="shared" si="1333"/>
        <v>1.7118880045435825E-4</v>
      </c>
      <c r="KH2602" s="1" t="str">
        <f t="shared" si="1329"/>
        <v/>
      </c>
      <c r="KI2602" s="132" t="str">
        <f t="shared" si="1330"/>
        <v/>
      </c>
    </row>
    <row r="2603" spans="237:295" ht="20.100000000000001" customHeight="1" x14ac:dyDescent="0.25">
      <c r="IC2603" s="1">
        <v>1979</v>
      </c>
      <c r="ID2603" s="1">
        <f t="shared" si="1334"/>
        <v>68317.21321372762</v>
      </c>
      <c r="IE2603" s="1">
        <f t="shared" si="1335"/>
        <v>1.0696889421967369E-8</v>
      </c>
      <c r="IF2603" s="1">
        <f t="shared" si="1336"/>
        <v>0.99995498487622436</v>
      </c>
      <c r="IG2603" s="1">
        <f t="shared" si="1337"/>
        <v>1.0696889421967369E-8</v>
      </c>
      <c r="IH2603" s="1" t="str">
        <f t="shared" si="1338"/>
        <v/>
      </c>
      <c r="II2603" s="1" t="str">
        <f t="shared" si="1339"/>
        <v/>
      </c>
      <c r="IL2603" s="1">
        <f t="shared" si="1340"/>
        <v>5.543527316883948E-9</v>
      </c>
      <c r="IM2603" s="1" t="str">
        <f t="shared" si="1341"/>
        <v/>
      </c>
      <c r="IN2603" s="1" t="str">
        <f t="shared" si="1342"/>
        <v/>
      </c>
      <c r="IS2603" s="1">
        <v>1979</v>
      </c>
      <c r="IT2603" s="1">
        <f t="shared" si="1343"/>
        <v>141.5606227312542</v>
      </c>
      <c r="IU2603" s="1">
        <f t="shared" si="1344"/>
        <v>5.1623231182838796E-6</v>
      </c>
      <c r="IV2603" s="1">
        <f t="shared" si="1345"/>
        <v>0.99995498487622436</v>
      </c>
      <c r="IW2603" s="1">
        <f t="shared" si="1346"/>
        <v>5.1623231182838796E-6</v>
      </c>
      <c r="IX2603" s="1" t="str">
        <f t="shared" si="1347"/>
        <v/>
      </c>
      <c r="IY2603" s="1" t="str">
        <f t="shared" si="1348"/>
        <v/>
      </c>
      <c r="IZ2603" s="1">
        <f t="shared" si="1349"/>
        <v>3.1179420698273803E-4</v>
      </c>
      <c r="JA2603" s="1" t="str">
        <f t="shared" si="1350"/>
        <v/>
      </c>
      <c r="JB2603" s="1" t="str">
        <f t="shared" si="1351"/>
        <v/>
      </c>
      <c r="JF2603" s="1">
        <v>1979</v>
      </c>
      <c r="JG2603" s="1">
        <f t="shared" si="1369"/>
        <v>398.00413693912964</v>
      </c>
      <c r="JH2603" s="1">
        <f t="shared" si="1352"/>
        <v>1.836115777550272E-6</v>
      </c>
      <c r="JI2603" s="1">
        <f t="shared" si="1353"/>
        <v>0.99995498487622436</v>
      </c>
      <c r="JJ2603" s="1">
        <f t="shared" si="1354"/>
        <v>1.836115777550272E-6</v>
      </c>
      <c r="JK2603" s="1" t="str">
        <f t="shared" si="1355"/>
        <v/>
      </c>
      <c r="JL2603" s="1" t="str">
        <f t="shared" si="1356"/>
        <v/>
      </c>
      <c r="JM2603" s="1">
        <f t="shared" si="1357"/>
        <v>7.3597553043957942E-16</v>
      </c>
      <c r="JN2603" s="1" t="str">
        <f t="shared" si="1358"/>
        <v/>
      </c>
      <c r="JO2603" s="1" t="str">
        <f t="shared" si="1359"/>
        <v/>
      </c>
      <c r="JS2603" s="1">
        <v>1979</v>
      </c>
      <c r="JT2603" s="1">
        <f t="shared" si="1360"/>
        <v>38868.993796996641</v>
      </c>
      <c r="JU2603" s="1">
        <f t="shared" si="1361"/>
        <v>1.8801147237844924E-8</v>
      </c>
      <c r="JV2603" s="1">
        <f t="shared" si="1362"/>
        <v>0.99995498487622436</v>
      </c>
      <c r="JW2603" s="1">
        <f t="shared" si="1363"/>
        <v>1.8801147237844924E-8</v>
      </c>
      <c r="JX2603" s="1" t="str">
        <f t="shared" si="1364"/>
        <v/>
      </c>
      <c r="JY2603" s="1" t="str">
        <f t="shared" si="1365"/>
        <v/>
      </c>
      <c r="JZ2603" s="1">
        <f t="shared" si="1366"/>
        <v>2.7578467042436836E-9</v>
      </c>
      <c r="KA2603" s="1" t="str">
        <f t="shared" si="1367"/>
        <v/>
      </c>
      <c r="KB2603" s="1" t="str">
        <f t="shared" si="1368"/>
        <v/>
      </c>
      <c r="KE2603" s="1">
        <f t="shared" si="1331"/>
        <v>12.697599999999646</v>
      </c>
      <c r="KF2603" s="151">
        <f t="shared" si="1332"/>
        <v>7.9828169413865696E-2</v>
      </c>
      <c r="KG2603" s="1">
        <f t="shared" si="1333"/>
        <v>1.7085702992181151E-4</v>
      </c>
      <c r="KH2603" s="1" t="str">
        <f t="shared" ref="KH2603:KH2666" si="1370">IF(KF2603&lt;(1-$KD$623),KG2603,"")</f>
        <v/>
      </c>
      <c r="KI2603" s="132" t="str">
        <f t="shared" ref="KI2603:KI2666" si="1371">IF(KF2603&lt;(1-$KD$629),KG2603,"")</f>
        <v/>
      </c>
    </row>
    <row r="2604" spans="237:295" ht="20.100000000000001" customHeight="1" x14ac:dyDescent="0.25">
      <c r="IC2604" s="1">
        <v>1980</v>
      </c>
      <c r="ID2604" s="1">
        <f t="shared" si="1334"/>
        <v>68386.995862566968</v>
      </c>
      <c r="IE2604" s="1">
        <f t="shared" si="1335"/>
        <v>1.0530554575271525E-8</v>
      </c>
      <c r="IF2604" s="1">
        <f t="shared" si="1336"/>
        <v>0.9999557255156879</v>
      </c>
      <c r="IG2604" s="1">
        <f t="shared" si="1337"/>
        <v>1.0530554575271525E-8</v>
      </c>
      <c r="IH2604" s="1" t="str">
        <f t="shared" si="1338"/>
        <v/>
      </c>
      <c r="II2604" s="1" t="str">
        <f t="shared" si="1339"/>
        <v/>
      </c>
      <c r="IL2604" s="1">
        <f t="shared" si="1340"/>
        <v>5.6347039900606437E-9</v>
      </c>
      <c r="IM2604" s="1" t="str">
        <f t="shared" si="1341"/>
        <v/>
      </c>
      <c r="IN2604" s="1" t="str">
        <f t="shared" si="1342"/>
        <v/>
      </c>
      <c r="IS2604" s="1">
        <v>1980</v>
      </c>
      <c r="IT2604" s="1">
        <f t="shared" si="1343"/>
        <v>141.70521989441178</v>
      </c>
      <c r="IU2604" s="1">
        <f t="shared" si="1344"/>
        <v>5.0820498546647324E-6</v>
      </c>
      <c r="IV2604" s="1">
        <f t="shared" si="1345"/>
        <v>0.9999557255156879</v>
      </c>
      <c r="IW2604" s="1">
        <f t="shared" si="1346"/>
        <v>5.0820498546647324E-6</v>
      </c>
      <c r="IX2604" s="1" t="str">
        <f t="shared" si="1347"/>
        <v/>
      </c>
      <c r="IY2604" s="1" t="str">
        <f t="shared" si="1348"/>
        <v/>
      </c>
      <c r="IZ2604" s="1">
        <f t="shared" si="1349"/>
        <v>3.1514049482557553E-4</v>
      </c>
      <c r="JA2604" s="1" t="str">
        <f t="shared" si="1350"/>
        <v/>
      </c>
      <c r="JB2604" s="1" t="str">
        <f t="shared" si="1351"/>
        <v/>
      </c>
      <c r="JF2604" s="1">
        <v>1980</v>
      </c>
      <c r="JG2604" s="1">
        <f t="shared" si="1369"/>
        <v>398.41067844774983</v>
      </c>
      <c r="JH2604" s="1">
        <f t="shared" si="1352"/>
        <v>1.8075644834004495E-6</v>
      </c>
      <c r="JI2604" s="1">
        <f t="shared" si="1353"/>
        <v>0.9999557255156879</v>
      </c>
      <c r="JJ2604" s="1">
        <f t="shared" si="1354"/>
        <v>1.8075644834004495E-6</v>
      </c>
      <c r="JK2604" s="1" t="str">
        <f t="shared" si="1355"/>
        <v/>
      </c>
      <c r="JL2604" s="1" t="str">
        <f t="shared" si="1356"/>
        <v/>
      </c>
      <c r="JM2604" s="1">
        <f t="shared" si="1357"/>
        <v>7.588557762044874E-16</v>
      </c>
      <c r="JN2604" s="1" t="str">
        <f t="shared" si="1358"/>
        <v/>
      </c>
      <c r="JO2604" s="1" t="str">
        <f t="shared" si="1359"/>
        <v/>
      </c>
      <c r="JS2604" s="1">
        <v>1980</v>
      </c>
      <c r="JT2604" s="1">
        <f t="shared" si="1360"/>
        <v>38908.696548576816</v>
      </c>
      <c r="JU2604" s="1">
        <f t="shared" si="1361"/>
        <v>1.8508792533580084E-8</v>
      </c>
      <c r="JV2604" s="1">
        <f t="shared" si="1362"/>
        <v>0.9999557255156879</v>
      </c>
      <c r="JW2604" s="1">
        <f t="shared" si="1363"/>
        <v>1.8508792533580084E-8</v>
      </c>
      <c r="JX2604" s="1" t="str">
        <f t="shared" si="1364"/>
        <v/>
      </c>
      <c r="JY2604" s="1" t="str">
        <f t="shared" si="1365"/>
        <v/>
      </c>
      <c r="JZ2604" s="1">
        <f t="shared" si="1366"/>
        <v>2.7099412319872015E-9</v>
      </c>
      <c r="KA2604" s="1" t="str">
        <f t="shared" si="1367"/>
        <v/>
      </c>
      <c r="KB2604" s="1" t="str">
        <f t="shared" si="1368"/>
        <v/>
      </c>
      <c r="KE2604" s="1">
        <f t="shared" ref="KE2604:KE2667" si="1372">KE2603+$KH$616</f>
        <v>12.703999999999645</v>
      </c>
      <c r="KF2604" s="151">
        <f t="shared" ref="KF2604:KF2667" si="1373">_xlfn.CHISQ.DIST.RT(KE2604,7)</f>
        <v>7.9657312383943885E-2</v>
      </c>
      <c r="KG2604" s="1">
        <f t="shared" ref="KG2604:KG2667" si="1374">KF2604-KF2605</f>
        <v>1.7052579412335511E-4</v>
      </c>
      <c r="KH2604" s="1" t="str">
        <f t="shared" si="1370"/>
        <v/>
      </c>
      <c r="KI2604" s="132" t="str">
        <f t="shared" si="1371"/>
        <v/>
      </c>
    </row>
    <row r="2605" spans="237:295" ht="20.100000000000001" customHeight="1" x14ac:dyDescent="0.25">
      <c r="IC2605" s="1">
        <v>1981</v>
      </c>
      <c r="ID2605" s="1">
        <f t="shared" si="1334"/>
        <v>68456.778511406315</v>
      </c>
      <c r="IE2605" s="1">
        <f t="shared" si="1335"/>
        <v>1.0366640340131381E-8</v>
      </c>
      <c r="IF2605" s="1">
        <f t="shared" si="1336"/>
        <v>0.99995645463251359</v>
      </c>
      <c r="IG2605" s="1">
        <f t="shared" si="1337"/>
        <v>1.0366640340131381E-8</v>
      </c>
      <c r="IH2605" s="1" t="str">
        <f t="shared" si="1338"/>
        <v/>
      </c>
      <c r="II2605" s="1" t="str">
        <f t="shared" si="1339"/>
        <v/>
      </c>
      <c r="IL2605" s="1">
        <f t="shared" si="1340"/>
        <v>5.7272886461198099E-9</v>
      </c>
      <c r="IM2605" s="1" t="str">
        <f t="shared" si="1341"/>
        <v/>
      </c>
      <c r="IN2605" s="1" t="str">
        <f t="shared" si="1342"/>
        <v/>
      </c>
      <c r="IS2605" s="1">
        <v>1981</v>
      </c>
      <c r="IT2605" s="1">
        <f t="shared" si="1343"/>
        <v>141.84981705756931</v>
      </c>
      <c r="IU2605" s="1">
        <f t="shared" si="1344"/>
        <v>5.0029447791516578E-6</v>
      </c>
      <c r="IV2605" s="1">
        <f t="shared" si="1345"/>
        <v>0.99995645463251359</v>
      </c>
      <c r="IW2605" s="1">
        <f t="shared" si="1346"/>
        <v>5.0029447791516578E-6</v>
      </c>
      <c r="IX2605" s="1" t="str">
        <f t="shared" si="1347"/>
        <v/>
      </c>
      <c r="IY2605" s="1" t="str">
        <f t="shared" si="1348"/>
        <v/>
      </c>
      <c r="IZ2605" s="1">
        <f t="shared" si="1349"/>
        <v>3.1851759991363433E-4</v>
      </c>
      <c r="JA2605" s="1" t="str">
        <f t="shared" si="1350"/>
        <v/>
      </c>
      <c r="JB2605" s="1" t="str">
        <f t="shared" si="1351"/>
        <v/>
      </c>
      <c r="JF2605" s="1">
        <v>1981</v>
      </c>
      <c r="JG2605" s="1">
        <f t="shared" si="1369"/>
        <v>398.81721995636991</v>
      </c>
      <c r="JH2605" s="1">
        <f t="shared" si="1352"/>
        <v>1.7794286860266974E-6</v>
      </c>
      <c r="JI2605" s="1">
        <f t="shared" si="1353"/>
        <v>0.99995645463251359</v>
      </c>
      <c r="JJ2605" s="1">
        <f t="shared" si="1354"/>
        <v>1.7794286860266974E-6</v>
      </c>
      <c r="JK2605" s="1" t="str">
        <f t="shared" si="1355"/>
        <v/>
      </c>
      <c r="JL2605" s="1" t="str">
        <f t="shared" si="1356"/>
        <v/>
      </c>
      <c r="JM2605" s="1">
        <f t="shared" si="1357"/>
        <v>7.8243481140636012E-16</v>
      </c>
      <c r="JN2605" s="1" t="str">
        <f t="shared" si="1358"/>
        <v/>
      </c>
      <c r="JO2605" s="1" t="str">
        <f t="shared" si="1359"/>
        <v/>
      </c>
      <c r="JS2605" s="1">
        <v>1981</v>
      </c>
      <c r="JT2605" s="1">
        <f t="shared" si="1360"/>
        <v>38948.399300156991</v>
      </c>
      <c r="JU2605" s="1">
        <f t="shared" si="1361"/>
        <v>1.8220692362803338E-8</v>
      </c>
      <c r="JV2605" s="1">
        <f t="shared" si="1362"/>
        <v>0.99995645463251359</v>
      </c>
      <c r="JW2605" s="1">
        <f t="shared" si="1363"/>
        <v>1.8220692362803338E-8</v>
      </c>
      <c r="JX2605" s="1" t="str">
        <f t="shared" si="1364"/>
        <v/>
      </c>
      <c r="JY2605" s="1" t="str">
        <f t="shared" si="1365"/>
        <v/>
      </c>
      <c r="JZ2605" s="1">
        <f t="shared" si="1366"/>
        <v>2.6628253013339819E-9</v>
      </c>
      <c r="KA2605" s="1" t="str">
        <f t="shared" si="1367"/>
        <v/>
      </c>
      <c r="KB2605" s="1" t="str">
        <f t="shared" si="1368"/>
        <v/>
      </c>
      <c r="KE2605" s="1">
        <f t="shared" si="1372"/>
        <v>12.710399999999645</v>
      </c>
      <c r="KF2605" s="151">
        <f t="shared" si="1373"/>
        <v>7.9486786589820529E-2</v>
      </c>
      <c r="KG2605" s="1">
        <f t="shared" si="1374"/>
        <v>1.7019509255114529E-4</v>
      </c>
      <c r="KH2605" s="1" t="str">
        <f t="shared" si="1370"/>
        <v/>
      </c>
      <c r="KI2605" s="132" t="str">
        <f t="shared" si="1371"/>
        <v/>
      </c>
    </row>
    <row r="2606" spans="237:295" ht="20.100000000000001" customHeight="1" x14ac:dyDescent="0.25">
      <c r="IC2606" s="1">
        <v>1982</v>
      </c>
      <c r="ID2606" s="1">
        <f t="shared" si="1334"/>
        <v>68526.561160245663</v>
      </c>
      <c r="IE2606" s="1">
        <f t="shared" si="1335"/>
        <v>1.0205114242704821E-8</v>
      </c>
      <c r="IF2606" s="1">
        <f t="shared" si="1336"/>
        <v>0.99995717239448279</v>
      </c>
      <c r="IG2606" s="1">
        <f t="shared" si="1337"/>
        <v>1.0205114242704821E-8</v>
      </c>
      <c r="IH2606" s="1" t="str">
        <f t="shared" si="1338"/>
        <v/>
      </c>
      <c r="II2606" s="1" t="str">
        <f t="shared" si="1339"/>
        <v/>
      </c>
      <c r="IL2606" s="1">
        <f t="shared" si="1340"/>
        <v>5.8213014328113248E-9</v>
      </c>
      <c r="IM2606" s="1" t="str">
        <f t="shared" si="1341"/>
        <v/>
      </c>
      <c r="IN2606" s="1" t="str">
        <f t="shared" si="1342"/>
        <v/>
      </c>
      <c r="IS2606" s="1">
        <v>1982</v>
      </c>
      <c r="IT2606" s="1">
        <f t="shared" si="1343"/>
        <v>141.9944142207269</v>
      </c>
      <c r="IU2606" s="1">
        <f t="shared" si="1344"/>
        <v>4.9249922198553992E-6</v>
      </c>
      <c r="IV2606" s="1">
        <f t="shared" si="1345"/>
        <v>0.99995717239448279</v>
      </c>
      <c r="IW2606" s="1">
        <f t="shared" si="1346"/>
        <v>4.9249922198553992E-6</v>
      </c>
      <c r="IX2606" s="1" t="str">
        <f t="shared" si="1347"/>
        <v/>
      </c>
      <c r="IY2606" s="1" t="str">
        <f t="shared" si="1348"/>
        <v/>
      </c>
      <c r="IZ2606" s="1">
        <f t="shared" si="1349"/>
        <v>3.2192574384481076E-4</v>
      </c>
      <c r="JA2606" s="1" t="str">
        <f t="shared" si="1350"/>
        <v/>
      </c>
      <c r="JB2606" s="1" t="str">
        <f t="shared" si="1351"/>
        <v/>
      </c>
      <c r="JF2606" s="1">
        <v>1982</v>
      </c>
      <c r="JG2606" s="1">
        <f t="shared" si="1369"/>
        <v>399.2237614649901</v>
      </c>
      <c r="JH2606" s="1">
        <f t="shared" si="1352"/>
        <v>1.7517028113100723E-6</v>
      </c>
      <c r="JI2606" s="1">
        <f t="shared" si="1353"/>
        <v>0.99995717239448279</v>
      </c>
      <c r="JJ2606" s="1">
        <f t="shared" si="1354"/>
        <v>1.7517028113100723E-6</v>
      </c>
      <c r="JK2606" s="1" t="str">
        <f t="shared" si="1355"/>
        <v/>
      </c>
      <c r="JL2606" s="1" t="str">
        <f t="shared" si="1356"/>
        <v/>
      </c>
      <c r="JM2606" s="1">
        <f t="shared" si="1357"/>
        <v>8.0673358246424837E-16</v>
      </c>
      <c r="JN2606" s="1" t="str">
        <f t="shared" si="1358"/>
        <v/>
      </c>
      <c r="JO2606" s="1" t="str">
        <f t="shared" si="1359"/>
        <v/>
      </c>
      <c r="JS2606" s="1">
        <v>1982</v>
      </c>
      <c r="JT2606" s="1">
        <f t="shared" si="1360"/>
        <v>38988.10205173718</v>
      </c>
      <c r="JU2606" s="1">
        <f t="shared" si="1361"/>
        <v>1.7936789648596023E-8</v>
      </c>
      <c r="JV2606" s="1">
        <f t="shared" si="1362"/>
        <v>0.99995717239448279</v>
      </c>
      <c r="JW2606" s="1">
        <f t="shared" si="1363"/>
        <v>1.7936789648596023E-8</v>
      </c>
      <c r="JX2606" s="1" t="str">
        <f t="shared" si="1364"/>
        <v/>
      </c>
      <c r="JY2606" s="1" t="str">
        <f t="shared" si="1365"/>
        <v/>
      </c>
      <c r="JZ2606" s="1">
        <f t="shared" si="1366"/>
        <v>2.6164866796447561E-9</v>
      </c>
      <c r="KA2606" s="1" t="str">
        <f t="shared" si="1367"/>
        <v/>
      </c>
      <c r="KB2606" s="1" t="str">
        <f t="shared" si="1368"/>
        <v/>
      </c>
      <c r="KE2606" s="1">
        <f t="shared" si="1372"/>
        <v>12.716799999999644</v>
      </c>
      <c r="KF2606" s="151">
        <f t="shared" si="1373"/>
        <v>7.9316591497269384E-2</v>
      </c>
      <c r="KG2606" s="1">
        <f t="shared" si="1374"/>
        <v>1.6986492469694969E-4</v>
      </c>
      <c r="KH2606" s="1" t="str">
        <f t="shared" si="1370"/>
        <v/>
      </c>
      <c r="KI2606" s="132" t="str">
        <f t="shared" si="1371"/>
        <v/>
      </c>
    </row>
    <row r="2607" spans="237:295" ht="20.100000000000001" customHeight="1" x14ac:dyDescent="0.25">
      <c r="IC2607" s="1">
        <v>1983</v>
      </c>
      <c r="ID2607" s="1">
        <f t="shared" si="1334"/>
        <v>68596.34380908501</v>
      </c>
      <c r="IE2607" s="1">
        <f t="shared" si="1335"/>
        <v>1.0045944201143193E-8</v>
      </c>
      <c r="IF2607" s="1">
        <f t="shared" si="1336"/>
        <v>0.9999578789671244</v>
      </c>
      <c r="IG2607" s="1">
        <f t="shared" si="1337"/>
        <v>1.0045944201143193E-8</v>
      </c>
      <c r="IH2607" s="1" t="str">
        <f t="shared" si="1338"/>
        <v/>
      </c>
      <c r="II2607" s="1" t="str">
        <f t="shared" si="1339"/>
        <v/>
      </c>
      <c r="IL2607" s="1">
        <f t="shared" si="1340"/>
        <v>5.9167627596595635E-9</v>
      </c>
      <c r="IM2607" s="1" t="str">
        <f t="shared" si="1341"/>
        <v/>
      </c>
      <c r="IN2607" s="1" t="str">
        <f t="shared" si="1342"/>
        <v/>
      </c>
      <c r="IS2607" s="1">
        <v>1983</v>
      </c>
      <c r="IT2607" s="1">
        <f t="shared" si="1343"/>
        <v>142.13901138388442</v>
      </c>
      <c r="IU2607" s="1">
        <f t="shared" si="1344"/>
        <v>4.8481766940629887E-6</v>
      </c>
      <c r="IV2607" s="1">
        <f t="shared" si="1345"/>
        <v>0.9999578789671244</v>
      </c>
      <c r="IW2607" s="1">
        <f t="shared" si="1346"/>
        <v>4.8481766940629887E-6</v>
      </c>
      <c r="IX2607" s="1" t="str">
        <f t="shared" si="1347"/>
        <v/>
      </c>
      <c r="IY2607" s="1" t="str">
        <f t="shared" si="1348"/>
        <v/>
      </c>
      <c r="IZ2607" s="1">
        <f t="shared" si="1349"/>
        <v>3.2536514909206653E-4</v>
      </c>
      <c r="JA2607" s="1" t="str">
        <f t="shared" si="1350"/>
        <v/>
      </c>
      <c r="JB2607" s="1" t="str">
        <f t="shared" si="1351"/>
        <v/>
      </c>
      <c r="JF2607" s="1">
        <v>1983</v>
      </c>
      <c r="JG2607" s="1">
        <f t="shared" si="1369"/>
        <v>399.63030297361018</v>
      </c>
      <c r="JH2607" s="1">
        <f t="shared" si="1352"/>
        <v>1.7243813524171297E-6</v>
      </c>
      <c r="JI2607" s="1">
        <f t="shared" si="1353"/>
        <v>0.9999578789671244</v>
      </c>
      <c r="JJ2607" s="1">
        <f t="shared" si="1354"/>
        <v>1.7243813524171297E-6</v>
      </c>
      <c r="JK2607" s="1" t="str">
        <f t="shared" si="1355"/>
        <v/>
      </c>
      <c r="JL2607" s="1" t="str">
        <f t="shared" si="1356"/>
        <v/>
      </c>
      <c r="JM2607" s="1">
        <f t="shared" si="1357"/>
        <v>8.3177365138440202E-16</v>
      </c>
      <c r="JN2607" s="1" t="str">
        <f t="shared" si="1358"/>
        <v/>
      </c>
      <c r="JO2607" s="1" t="str">
        <f t="shared" si="1359"/>
        <v/>
      </c>
      <c r="JS2607" s="1">
        <v>1983</v>
      </c>
      <c r="JT2607" s="1">
        <f t="shared" si="1360"/>
        <v>39027.804803317355</v>
      </c>
      <c r="JU2607" s="1">
        <f t="shared" si="1361"/>
        <v>1.765702800301819E-8</v>
      </c>
      <c r="JV2607" s="1">
        <f t="shared" si="1362"/>
        <v>0.9999578789671244</v>
      </c>
      <c r="JW2607" s="1">
        <f t="shared" si="1363"/>
        <v>1.765702800301819E-8</v>
      </c>
      <c r="JX2607" s="1" t="str">
        <f t="shared" si="1364"/>
        <v/>
      </c>
      <c r="JY2607" s="1" t="str">
        <f t="shared" si="1365"/>
        <v/>
      </c>
      <c r="JZ2607" s="1">
        <f t="shared" si="1366"/>
        <v>2.5709133100712536E-9</v>
      </c>
      <c r="KA2607" s="1" t="str">
        <f t="shared" si="1367"/>
        <v/>
      </c>
      <c r="KB2607" s="1" t="str">
        <f t="shared" si="1368"/>
        <v/>
      </c>
      <c r="KE2607" s="1">
        <f t="shared" si="1372"/>
        <v>12.723199999999643</v>
      </c>
      <c r="KF2607" s="151">
        <f t="shared" si="1373"/>
        <v>7.9146726572572434E-2</v>
      </c>
      <c r="KG2607" s="1">
        <f t="shared" si="1374"/>
        <v>1.6953529005092616E-4</v>
      </c>
      <c r="KH2607" s="1" t="str">
        <f t="shared" si="1370"/>
        <v/>
      </c>
      <c r="KI2607" s="132" t="str">
        <f t="shared" si="1371"/>
        <v/>
      </c>
    </row>
    <row r="2608" spans="237:295" ht="20.100000000000001" customHeight="1" x14ac:dyDescent="0.25">
      <c r="IC2608" s="1">
        <v>1984</v>
      </c>
      <c r="ID2608" s="1">
        <f t="shared" ref="ID2608:ID2624" si="1375">$ID$618+(IC2608*$ID$621)</f>
        <v>68666.126457924387</v>
      </c>
      <c r="IE2608" s="1">
        <f t="shared" ref="IE2608:IE2624" si="1376">_xlfn.NORM.DIST($ID2608,$ID$615,$ID$616,0)</f>
        <v>9.8890985215206273E-9</v>
      </c>
      <c r="IF2608" s="1">
        <f t="shared" ref="IF2608:IF2624" si="1377">_xlfn.NORM.DIST($ID2608,$ID$615,$ID$616,1)</f>
        <v>0.99995857451374215</v>
      </c>
      <c r="IG2608" s="1">
        <f t="shared" ref="IG2608:IG2624" si="1378">IF(OR(IF2608&lt;$IH$620,IF2608&gt;$IH$621),IE2608,"")</f>
        <v>9.8890985215206273E-9</v>
      </c>
      <c r="IH2608" s="1" t="str">
        <f t="shared" ref="IH2608:IH2624" si="1379">IF(AND(IF2608&gt;$IH$620,IF2608&lt;$IH$621),IE2608,"")</f>
        <v/>
      </c>
      <c r="II2608" s="1" t="str">
        <f t="shared" ref="II2608:II2624" si="1380">IF(IE2608=MAX($IE$624:$IE$2624),IE2608,"")</f>
        <v/>
      </c>
      <c r="IL2608" s="1">
        <f t="shared" ref="IL2608:IL2624" si="1381">_xlfn.NORM.DIST(ID2608,$IH$616,$IH$617,0)</f>
        <v>6.0136933009435649E-9</v>
      </c>
      <c r="IM2608" s="1" t="str">
        <f t="shared" ref="IM2608:IM2624" si="1382">IF(IL2608=MAX($IL$624:$IL$2624),IE2608,"")</f>
        <v/>
      </c>
      <c r="IN2608" s="1" t="str">
        <f t="shared" ref="IN2608:IN2624" si="1383">IF(IM2608=MIN($IM$624:$IM$2624),IM2608,"")</f>
        <v/>
      </c>
      <c r="IS2608" s="1">
        <v>1984</v>
      </c>
      <c r="IT2608" s="1">
        <f t="shared" ref="IT2608:IT2624" si="1384">$IT$618+(IS2608*$IT$621)</f>
        <v>142.28360854704201</v>
      </c>
      <c r="IU2608" s="1">
        <f t="shared" ref="IU2608:IU2624" si="1385">_xlfn.NORM.DIST(IT2608,IT$615,IT$616,0)</f>
        <v>4.7724829062730971E-6</v>
      </c>
      <c r="IV2608" s="1">
        <f t="shared" ref="IV2608:IV2624" si="1386">_xlfn.NORM.DIST(IT2608,IT$615,IT$616,1)</f>
        <v>0.99995857451374215</v>
      </c>
      <c r="IW2608" s="1">
        <f t="shared" ref="IW2608:IW2624" si="1387">IF(OR(IV2608&lt;$IX$620,IV2608&gt;$IX$621),IU2608,"")</f>
        <v>4.7724829062730971E-6</v>
      </c>
      <c r="IX2608" s="1" t="str">
        <f t="shared" ref="IX2608:IX2624" si="1388">IF(AND(IV2608&gt;$IX$620,IV2608&lt;$IX$621),IU2608,"")</f>
        <v/>
      </c>
      <c r="IY2608" s="1" t="str">
        <f t="shared" ref="IY2608:IY2624" si="1389">IF(IU2608=MAX($IU$624:$IU$2624),IU2608,"")</f>
        <v/>
      </c>
      <c r="IZ2608" s="1">
        <f t="shared" ref="IZ2608:IZ2624" si="1390">_xlfn.NORM.DIST(IT2608,$IX$616,$IX$617,0)</f>
        <v>3.2883603899848868E-4</v>
      </c>
      <c r="JA2608" s="1" t="str">
        <f t="shared" ref="JA2608:JA2624" si="1391">IF(IZ2608=MAX($IZ$624:$IZ$2624),IU2608,"")</f>
        <v/>
      </c>
      <c r="JB2608" s="1" t="str">
        <f t="shared" ref="JB2608:JB2624" si="1392">IF(JA2608=MIN($JA$624:$JA$2624),JA2608,"")</f>
        <v/>
      </c>
      <c r="JF2608" s="1">
        <v>1984</v>
      </c>
      <c r="JG2608" s="1">
        <f t="shared" si="1369"/>
        <v>400.03684448223038</v>
      </c>
      <c r="JH2608" s="1">
        <f t="shared" ref="JH2608:JH2624" si="1393">_xlfn.NORM.DIST(JG2608,JG$615,JG$616,0)</f>
        <v>1.6974588691011754E-6</v>
      </c>
      <c r="JI2608" s="1">
        <f t="shared" ref="JI2608:JI2624" si="1394">_xlfn.NORM.DIST(JG2608,JG$615,JG$616,1)</f>
        <v>0.99995857451374215</v>
      </c>
      <c r="JJ2608" s="1">
        <f t="shared" ref="JJ2608:JJ2624" si="1395">IF(OR(JI2608&lt;$IX$620,JI2608&gt;$IX$621),JH2608,"")</f>
        <v>1.6974588691011754E-6</v>
      </c>
      <c r="JK2608" s="1" t="str">
        <f t="shared" ref="JK2608:JK2624" si="1396">IF(AND(JI2608&gt;$JK$620,JI2608&lt;$JK$621),JH2608,"")</f>
        <v/>
      </c>
      <c r="JL2608" s="1" t="str">
        <f t="shared" ref="JL2608:JL2624" si="1397">IF(JH2608=MAX($JH$624:$JH$2624),JH2608,"")</f>
        <v/>
      </c>
      <c r="JM2608" s="1">
        <f t="shared" ref="JM2608:JM2624" si="1398">_xlfn.NORM.DIST(JG2608,$JK$616,$JK$617,0)</f>
        <v>8.5757721347622901E-16</v>
      </c>
      <c r="JN2608" s="1" t="str">
        <f t="shared" ref="JN2608:JN2624" si="1399">IF(JM2608=MAX($JM$624:$JM$2624),JH2608,"")</f>
        <v/>
      </c>
      <c r="JO2608" s="1" t="str">
        <f t="shared" ref="JO2608:JO2624" si="1400">IF(JN2608=MIN($JN$624:$JN$2624),JN2608,"")</f>
        <v/>
      </c>
      <c r="JS2608" s="1">
        <v>1984</v>
      </c>
      <c r="JT2608" s="1">
        <f t="shared" ref="JT2608:JT2624" si="1401">JT$618+(JS2608*JT$621)</f>
        <v>39067.507554897544</v>
      </c>
      <c r="JU2608" s="1">
        <f t="shared" ref="JU2608:JU2624" si="1402">_xlfn.NORM.DIST(JT2608,JT$615,JT$616,0)</f>
        <v>1.738135171995337E-8</v>
      </c>
      <c r="JV2608" s="1">
        <f t="shared" ref="JV2608:JV2624" si="1403">_xlfn.NORM.DIST(JT2608,JT$615,JT$616,1)</f>
        <v>0.99995857451374215</v>
      </c>
      <c r="JW2608" s="1">
        <f t="shared" ref="JW2608:JW2624" si="1404">IF(OR(JV2608&lt;$IX$620,JV2608&gt;$IX$621),JU2608,"")</f>
        <v>1.738135171995337E-8</v>
      </c>
      <c r="JX2608" s="1" t="str">
        <f t="shared" ref="JX2608:JX2624" si="1405">IF(AND(JV2608&gt;$JK$620,JV2608&lt;$JK$621),JU2608,"")</f>
        <v/>
      </c>
      <c r="JY2608" s="1" t="str">
        <f t="shared" ref="JY2608:JY2624" si="1406">IF(JU2608=MAX($JU$624:$JU$2624),JU2608,"")</f>
        <v/>
      </c>
      <c r="JZ2608" s="1">
        <f t="shared" ref="JZ2608:JZ2624" si="1407">_xlfn.NORM.DIST(JT2608,$JX$616,$JX$617,0)</f>
        <v>2.5260933092619257E-9</v>
      </c>
      <c r="KA2608" s="1" t="str">
        <f t="shared" ref="KA2608:KA2624" si="1408">IF(JZ2608=MAX($JZ$624:$JZ$2624),JU2608,"")</f>
        <v/>
      </c>
      <c r="KB2608" s="1" t="str">
        <f t="shared" ref="KB2608:KB2624" si="1409">IF(KA2608=MIN($KA$624:$KA$2624),KA2608,"")</f>
        <v/>
      </c>
      <c r="KE2608" s="1">
        <f t="shared" si="1372"/>
        <v>12.729599999999643</v>
      </c>
      <c r="KF2608" s="151">
        <f t="shared" si="1373"/>
        <v>7.8977191282521508E-2</v>
      </c>
      <c r="KG2608" s="1">
        <f t="shared" si="1374"/>
        <v>1.6920618810312149E-4</v>
      </c>
      <c r="KH2608" s="1" t="str">
        <f t="shared" si="1370"/>
        <v/>
      </c>
      <c r="KI2608" s="132" t="str">
        <f t="shared" si="1371"/>
        <v/>
      </c>
    </row>
    <row r="2609" spans="237:295" ht="20.100000000000001" customHeight="1" x14ac:dyDescent="0.25">
      <c r="IC2609" s="1">
        <v>1985</v>
      </c>
      <c r="ID2609" s="1">
        <f t="shared" si="1375"/>
        <v>68735.909106763735</v>
      </c>
      <c r="IE2609" s="1">
        <f t="shared" si="1376"/>
        <v>9.7345458937964448E-9</v>
      </c>
      <c r="IF2609" s="1">
        <f t="shared" si="1377"/>
        <v>0.99995925919544149</v>
      </c>
      <c r="IG2609" s="1">
        <f t="shared" si="1378"/>
        <v>9.7345458937964448E-9</v>
      </c>
      <c r="IH2609" s="1" t="str">
        <f t="shared" si="1379"/>
        <v/>
      </c>
      <c r="II2609" s="1" t="str">
        <f t="shared" si="1380"/>
        <v/>
      </c>
      <c r="IL2609" s="1">
        <f t="shared" si="1381"/>
        <v>6.1121139987044601E-9</v>
      </c>
      <c r="IM2609" s="1" t="str">
        <f t="shared" si="1382"/>
        <v/>
      </c>
      <c r="IN2609" s="1" t="str">
        <f t="shared" si="1383"/>
        <v/>
      </c>
      <c r="IS2609" s="1">
        <v>1985</v>
      </c>
      <c r="IT2609" s="1">
        <f t="shared" si="1384"/>
        <v>142.42820571019959</v>
      </c>
      <c r="IU2609" s="1">
        <f t="shared" si="1385"/>
        <v>4.6978957462475149E-6</v>
      </c>
      <c r="IV2609" s="1">
        <f t="shared" si="1386"/>
        <v>0.99995925919544149</v>
      </c>
      <c r="IW2609" s="1">
        <f t="shared" si="1387"/>
        <v>4.6978957462475149E-6</v>
      </c>
      <c r="IX2609" s="1" t="str">
        <f t="shared" si="1388"/>
        <v/>
      </c>
      <c r="IY2609" s="1" t="str">
        <f t="shared" si="1389"/>
        <v/>
      </c>
      <c r="IZ2609" s="1">
        <f t="shared" si="1390"/>
        <v>3.3233863777220473E-4</v>
      </c>
      <c r="JA2609" s="1" t="str">
        <f t="shared" si="1391"/>
        <v/>
      </c>
      <c r="JB2609" s="1" t="str">
        <f t="shared" si="1392"/>
        <v/>
      </c>
      <c r="JF2609" s="1">
        <v>1985</v>
      </c>
      <c r="JG2609" s="1">
        <f t="shared" ref="JG2609:JG2624" si="1410">$JG$618+(JF2609*$JG$621)</f>
        <v>400.44338599085057</v>
      </c>
      <c r="JH2609" s="1">
        <f t="shared" si="1393"/>
        <v>1.6709299870091988E-6</v>
      </c>
      <c r="JI2609" s="1">
        <f t="shared" si="1394"/>
        <v>0.99995925919544149</v>
      </c>
      <c r="JJ2609" s="1">
        <f t="shared" si="1395"/>
        <v>1.6709299870091988E-6</v>
      </c>
      <c r="JK2609" s="1" t="str">
        <f t="shared" si="1396"/>
        <v/>
      </c>
      <c r="JL2609" s="1" t="str">
        <f t="shared" si="1397"/>
        <v/>
      </c>
      <c r="JM2609" s="1">
        <f t="shared" si="1398"/>
        <v>8.8416711556673134E-16</v>
      </c>
      <c r="JN2609" s="1" t="str">
        <f t="shared" si="1399"/>
        <v/>
      </c>
      <c r="JO2609" s="1" t="str">
        <f t="shared" si="1400"/>
        <v/>
      </c>
      <c r="JS2609" s="1">
        <v>1985</v>
      </c>
      <c r="JT2609" s="1">
        <f t="shared" si="1401"/>
        <v>39107.210306477718</v>
      </c>
      <c r="JU2609" s="1">
        <f t="shared" si="1402"/>
        <v>1.7109705768012348E-8</v>
      </c>
      <c r="JV2609" s="1">
        <f t="shared" si="1403"/>
        <v>0.99995925919544149</v>
      </c>
      <c r="JW2609" s="1">
        <f t="shared" si="1404"/>
        <v>1.7109705768012348E-8</v>
      </c>
      <c r="JX2609" s="1" t="str">
        <f t="shared" si="1405"/>
        <v/>
      </c>
      <c r="JY2609" s="1" t="str">
        <f t="shared" si="1406"/>
        <v/>
      </c>
      <c r="JZ2609" s="1">
        <f t="shared" si="1407"/>
        <v>2.4820149650939829E-9</v>
      </c>
      <c r="KA2609" s="1" t="str">
        <f t="shared" si="1408"/>
        <v/>
      </c>
      <c r="KB2609" s="1" t="str">
        <f t="shared" si="1409"/>
        <v/>
      </c>
      <c r="KE2609" s="1">
        <f t="shared" si="1372"/>
        <v>12.735999999999642</v>
      </c>
      <c r="KF2609" s="151">
        <f t="shared" si="1373"/>
        <v>7.8807985094418387E-2</v>
      </c>
      <c r="KG2609" s="1">
        <f t="shared" si="1374"/>
        <v>1.6887761834256942E-4</v>
      </c>
      <c r="KH2609" s="1" t="str">
        <f t="shared" si="1370"/>
        <v/>
      </c>
      <c r="KI2609" s="132" t="str">
        <f t="shared" si="1371"/>
        <v/>
      </c>
    </row>
    <row r="2610" spans="237:295" ht="20.100000000000001" customHeight="1" x14ac:dyDescent="0.25">
      <c r="IC2610" s="1">
        <v>1986</v>
      </c>
      <c r="ID2610" s="1">
        <f t="shared" si="1375"/>
        <v>68805.691755603082</v>
      </c>
      <c r="IE2610" s="1">
        <f t="shared" si="1376"/>
        <v>9.5822553878093378E-9</v>
      </c>
      <c r="IF2610" s="1">
        <f t="shared" si="1377"/>
        <v>0.99995993317115617</v>
      </c>
      <c r="IG2610" s="1">
        <f t="shared" si="1378"/>
        <v>9.5822553878093378E-9</v>
      </c>
      <c r="IH2610" s="1" t="str">
        <f t="shared" si="1379"/>
        <v/>
      </c>
      <c r="II2610" s="1" t="str">
        <f t="shared" si="1380"/>
        <v/>
      </c>
      <c r="IL2610" s="1">
        <f t="shared" si="1381"/>
        <v>6.212046065781038E-9</v>
      </c>
      <c r="IM2610" s="1" t="str">
        <f t="shared" si="1382"/>
        <v/>
      </c>
      <c r="IN2610" s="1" t="str">
        <f t="shared" si="1383"/>
        <v/>
      </c>
      <c r="IS2610" s="1">
        <v>1986</v>
      </c>
      <c r="IT2610" s="1">
        <f t="shared" si="1384"/>
        <v>142.57280287335712</v>
      </c>
      <c r="IU2610" s="1">
        <f t="shared" si="1385"/>
        <v>4.6244002870780736E-6</v>
      </c>
      <c r="IV2610" s="1">
        <f t="shared" si="1386"/>
        <v>0.99995993317115617</v>
      </c>
      <c r="IW2610" s="1">
        <f t="shared" si="1387"/>
        <v>4.6244002870780736E-6</v>
      </c>
      <c r="IX2610" s="1" t="str">
        <f t="shared" si="1388"/>
        <v/>
      </c>
      <c r="IY2610" s="1" t="str">
        <f t="shared" si="1389"/>
        <v/>
      </c>
      <c r="IZ2610" s="1">
        <f t="shared" si="1390"/>
        <v>3.3587317048119171E-4</v>
      </c>
      <c r="JA2610" s="1" t="str">
        <f t="shared" si="1391"/>
        <v/>
      </c>
      <c r="JB2610" s="1" t="str">
        <f t="shared" si="1392"/>
        <v/>
      </c>
      <c r="JF2610" s="1">
        <v>1986</v>
      </c>
      <c r="JG2610" s="1">
        <f t="shared" si="1410"/>
        <v>400.84992749947065</v>
      </c>
      <c r="JH2610" s="1">
        <f t="shared" si="1393"/>
        <v>1.6447893969943349E-6</v>
      </c>
      <c r="JI2610" s="1">
        <f t="shared" si="1394"/>
        <v>0.99995993317115617</v>
      </c>
      <c r="JJ2610" s="1">
        <f t="shared" si="1395"/>
        <v>1.6447893969943349E-6</v>
      </c>
      <c r="JK2610" s="1" t="str">
        <f t="shared" si="1396"/>
        <v/>
      </c>
      <c r="JL2610" s="1" t="str">
        <f t="shared" si="1397"/>
        <v/>
      </c>
      <c r="JM2610" s="1">
        <f t="shared" si="1398"/>
        <v>9.1156687472724632E-16</v>
      </c>
      <c r="JN2610" s="1" t="str">
        <f t="shared" si="1399"/>
        <v/>
      </c>
      <c r="JO2610" s="1" t="str">
        <f t="shared" si="1400"/>
        <v/>
      </c>
      <c r="JS2610" s="1">
        <v>1986</v>
      </c>
      <c r="JT2610" s="1">
        <f t="shared" si="1401"/>
        <v>39146.913058057893</v>
      </c>
      <c r="JU2610" s="1">
        <f t="shared" si="1402"/>
        <v>1.6842035783492434E-8</v>
      </c>
      <c r="JV2610" s="1">
        <f t="shared" si="1403"/>
        <v>0.99995993317115617</v>
      </c>
      <c r="JW2610" s="1">
        <f t="shared" si="1404"/>
        <v>1.6842035783492434E-8</v>
      </c>
      <c r="JX2610" s="1" t="str">
        <f t="shared" si="1405"/>
        <v/>
      </c>
      <c r="JY2610" s="1" t="str">
        <f t="shared" si="1406"/>
        <v/>
      </c>
      <c r="JZ2610" s="1">
        <f t="shared" si="1407"/>
        <v>2.438666734431252E-9</v>
      </c>
      <c r="KA2610" s="1" t="str">
        <f t="shared" si="1408"/>
        <v/>
      </c>
      <c r="KB2610" s="1" t="str">
        <f t="shared" si="1409"/>
        <v/>
      </c>
      <c r="KE2610" s="1">
        <f t="shared" si="1372"/>
        <v>12.742399999999641</v>
      </c>
      <c r="KF2610" s="151">
        <f t="shared" si="1373"/>
        <v>7.8639107476075817E-2</v>
      </c>
      <c r="KG2610" s="1">
        <f t="shared" si="1374"/>
        <v>1.685495802572351E-4</v>
      </c>
      <c r="KH2610" s="1" t="str">
        <f t="shared" si="1370"/>
        <v/>
      </c>
      <c r="KI2610" s="132" t="str">
        <f t="shared" si="1371"/>
        <v/>
      </c>
    </row>
    <row r="2611" spans="237:295" ht="20.100000000000001" customHeight="1" x14ac:dyDescent="0.25">
      <c r="IC2611" s="1">
        <v>1987</v>
      </c>
      <c r="ID2611" s="1">
        <f t="shared" si="1375"/>
        <v>68875.47440444243</v>
      </c>
      <c r="IE2611" s="1">
        <f t="shared" si="1376"/>
        <v>9.4321964493047484E-9</v>
      </c>
      <c r="IF2611" s="1">
        <f t="shared" si="1377"/>
        <v>0.999960596597675</v>
      </c>
      <c r="IG2611" s="1">
        <f t="shared" si="1378"/>
        <v>9.4321964493047484E-9</v>
      </c>
      <c r="IH2611" s="1" t="str">
        <f t="shared" si="1379"/>
        <v/>
      </c>
      <c r="II2611" s="1" t="str">
        <f t="shared" si="1380"/>
        <v/>
      </c>
      <c r="IL2611" s="1">
        <f t="shared" si="1381"/>
        <v>6.3135109888728176E-9</v>
      </c>
      <c r="IM2611" s="1" t="str">
        <f t="shared" si="1382"/>
        <v/>
      </c>
      <c r="IN2611" s="1" t="str">
        <f t="shared" si="1383"/>
        <v/>
      </c>
      <c r="IS2611" s="1">
        <v>1987</v>
      </c>
      <c r="IT2611" s="1">
        <f t="shared" si="1384"/>
        <v>142.7174000365147</v>
      </c>
      <c r="IU2611" s="1">
        <f t="shared" si="1385"/>
        <v>4.5519817832692289E-6</v>
      </c>
      <c r="IV2611" s="1">
        <f t="shared" si="1386"/>
        <v>0.999960596597675</v>
      </c>
      <c r="IW2611" s="1">
        <f t="shared" si="1387"/>
        <v>4.5519817832692289E-6</v>
      </c>
      <c r="IX2611" s="1" t="str">
        <f t="shared" si="1388"/>
        <v/>
      </c>
      <c r="IY2611" s="1" t="str">
        <f t="shared" si="1389"/>
        <v/>
      </c>
      <c r="IZ2611" s="1">
        <f t="shared" si="1390"/>
        <v>3.3943986304795588E-4</v>
      </c>
      <c r="JA2611" s="1" t="str">
        <f t="shared" si="1391"/>
        <v/>
      </c>
      <c r="JB2611" s="1" t="str">
        <f t="shared" si="1392"/>
        <v/>
      </c>
      <c r="JF2611" s="1">
        <v>1987</v>
      </c>
      <c r="JG2611" s="1">
        <f t="shared" si="1410"/>
        <v>401.25646900809085</v>
      </c>
      <c r="JH2611" s="1">
        <f t="shared" si="1393"/>
        <v>1.6190318544338825E-6</v>
      </c>
      <c r="JI2611" s="1">
        <f t="shared" si="1394"/>
        <v>0.999960596597675</v>
      </c>
      <c r="JJ2611" s="1">
        <f t="shared" si="1395"/>
        <v>1.6190318544338825E-6</v>
      </c>
      <c r="JK2611" s="1" t="str">
        <f t="shared" si="1396"/>
        <v/>
      </c>
      <c r="JL2611" s="1" t="str">
        <f t="shared" si="1397"/>
        <v/>
      </c>
      <c r="JM2611" s="1">
        <f t="shared" si="1398"/>
        <v>9.3980069752661486E-16</v>
      </c>
      <c r="JN2611" s="1" t="str">
        <f t="shared" si="1399"/>
        <v/>
      </c>
      <c r="JO2611" s="1" t="str">
        <f t="shared" si="1400"/>
        <v/>
      </c>
      <c r="JS2611" s="1">
        <v>1987</v>
      </c>
      <c r="JT2611" s="1">
        <f t="shared" si="1401"/>
        <v>39186.615809638082</v>
      </c>
      <c r="JU2611" s="1">
        <f t="shared" si="1402"/>
        <v>1.6578288063394798E-8</v>
      </c>
      <c r="JV2611" s="1">
        <f t="shared" si="1403"/>
        <v>0.999960596597675</v>
      </c>
      <c r="JW2611" s="1">
        <f t="shared" si="1404"/>
        <v>1.6578288063394798E-8</v>
      </c>
      <c r="JX2611" s="1" t="str">
        <f t="shared" si="1405"/>
        <v/>
      </c>
      <c r="JY2611" s="1" t="str">
        <f t="shared" si="1406"/>
        <v/>
      </c>
      <c r="JZ2611" s="1">
        <f t="shared" si="1407"/>
        <v>2.3960372409078221E-9</v>
      </c>
      <c r="KA2611" s="1" t="str">
        <f t="shared" si="1408"/>
        <v/>
      </c>
      <c r="KB2611" s="1" t="str">
        <f t="shared" si="1409"/>
        <v/>
      </c>
      <c r="KE2611" s="1">
        <f t="shared" si="1372"/>
        <v>12.74879999999964</v>
      </c>
      <c r="KF2611" s="151">
        <f t="shared" si="1373"/>
        <v>7.8470557895818582E-2</v>
      </c>
      <c r="KG2611" s="1">
        <f t="shared" si="1374"/>
        <v>1.6822207333469508E-4</v>
      </c>
      <c r="KH2611" s="1" t="str">
        <f t="shared" si="1370"/>
        <v/>
      </c>
      <c r="KI2611" s="132" t="str">
        <f t="shared" si="1371"/>
        <v/>
      </c>
    </row>
    <row r="2612" spans="237:295" ht="20.100000000000001" customHeight="1" x14ac:dyDescent="0.25">
      <c r="IC2612" s="1">
        <v>1988</v>
      </c>
      <c r="ID2612" s="1">
        <f t="shared" si="1375"/>
        <v>68945.257053281806</v>
      </c>
      <c r="IE2612" s="1">
        <f t="shared" si="1376"/>
        <v>9.2843388959940035E-9</v>
      </c>
      <c r="IF2612" s="1">
        <f t="shared" si="1377"/>
        <v>0.99996124962966726</v>
      </c>
      <c r="IG2612" s="1">
        <f t="shared" si="1378"/>
        <v>9.2843388959940035E-9</v>
      </c>
      <c r="IH2612" s="1" t="str">
        <f t="shared" si="1379"/>
        <v/>
      </c>
      <c r="II2612" s="1" t="str">
        <f t="shared" si="1380"/>
        <v/>
      </c>
      <c r="IL2612" s="1">
        <f t="shared" si="1381"/>
        <v>6.4165305316312821E-9</v>
      </c>
      <c r="IM2612" s="1" t="str">
        <f t="shared" si="1382"/>
        <v/>
      </c>
      <c r="IN2612" s="1" t="str">
        <f t="shared" si="1383"/>
        <v/>
      </c>
      <c r="IS2612" s="1">
        <v>1988</v>
      </c>
      <c r="IT2612" s="1">
        <f t="shared" si="1384"/>
        <v>142.86199719967229</v>
      </c>
      <c r="IU2612" s="1">
        <f t="shared" si="1385"/>
        <v>4.4806256688364335E-6</v>
      </c>
      <c r="IV2612" s="1">
        <f t="shared" si="1386"/>
        <v>0.99996124962966726</v>
      </c>
      <c r="IW2612" s="1">
        <f t="shared" si="1387"/>
        <v>4.4806256688364335E-6</v>
      </c>
      <c r="IX2612" s="1" t="str">
        <f t="shared" si="1388"/>
        <v/>
      </c>
      <c r="IY2612" s="1" t="str">
        <f t="shared" si="1389"/>
        <v/>
      </c>
      <c r="IZ2612" s="1">
        <f t="shared" si="1390"/>
        <v>3.4303894224407838E-4</v>
      </c>
      <c r="JA2612" s="1" t="str">
        <f t="shared" si="1391"/>
        <v/>
      </c>
      <c r="JB2612" s="1" t="str">
        <f t="shared" si="1392"/>
        <v/>
      </c>
      <c r="JF2612" s="1">
        <v>1988</v>
      </c>
      <c r="JG2612" s="1">
        <f t="shared" si="1410"/>
        <v>401.66301051671104</v>
      </c>
      <c r="JH2612" s="1">
        <f t="shared" si="1393"/>
        <v>1.5936521785529432E-6</v>
      </c>
      <c r="JI2612" s="1">
        <f t="shared" si="1394"/>
        <v>0.99996124962966726</v>
      </c>
      <c r="JJ2612" s="1">
        <f t="shared" si="1395"/>
        <v>1.5936521785529432E-6</v>
      </c>
      <c r="JK2612" s="1" t="str">
        <f t="shared" si="1396"/>
        <v/>
      </c>
      <c r="JL2612" s="1" t="str">
        <f t="shared" si="1397"/>
        <v/>
      </c>
      <c r="JM2612" s="1">
        <f t="shared" si="1398"/>
        <v>9.6889349982491529E-16</v>
      </c>
      <c r="JN2612" s="1" t="str">
        <f t="shared" si="1399"/>
        <v/>
      </c>
      <c r="JO2612" s="1" t="str">
        <f t="shared" si="1400"/>
        <v/>
      </c>
      <c r="JS2612" s="1">
        <v>1988</v>
      </c>
      <c r="JT2612" s="1">
        <f t="shared" si="1401"/>
        <v>39226.318561218257</v>
      </c>
      <c r="JU2612" s="1">
        <f t="shared" si="1402"/>
        <v>1.6318409558498561E-8</v>
      </c>
      <c r="JV2612" s="1">
        <f t="shared" si="1403"/>
        <v>0.99996124962966726</v>
      </c>
      <c r="JW2612" s="1">
        <f t="shared" si="1404"/>
        <v>1.6318409558498561E-8</v>
      </c>
      <c r="JX2612" s="1" t="str">
        <f t="shared" si="1405"/>
        <v/>
      </c>
      <c r="JY2612" s="1" t="str">
        <f t="shared" si="1406"/>
        <v/>
      </c>
      <c r="JZ2612" s="1">
        <f t="shared" si="1407"/>
        <v>2.3541152727371799E-9</v>
      </c>
      <c r="KA2612" s="1" t="str">
        <f t="shared" si="1408"/>
        <v/>
      </c>
      <c r="KB2612" s="1" t="str">
        <f t="shared" si="1409"/>
        <v/>
      </c>
      <c r="KE2612" s="1">
        <f t="shared" si="1372"/>
        <v>12.75519999999964</v>
      </c>
      <c r="KF2612" s="151">
        <f t="shared" si="1373"/>
        <v>7.8302335822483887E-2</v>
      </c>
      <c r="KG2612" s="1">
        <f t="shared" si="1374"/>
        <v>1.6789509706144345E-4</v>
      </c>
      <c r="KH2612" s="1" t="str">
        <f t="shared" si="1370"/>
        <v/>
      </c>
      <c r="KI2612" s="132" t="str">
        <f t="shared" si="1371"/>
        <v/>
      </c>
    </row>
    <row r="2613" spans="237:295" ht="20.100000000000001" customHeight="1" x14ac:dyDescent="0.25">
      <c r="IC2613" s="1">
        <v>1989</v>
      </c>
      <c r="ID2613" s="1">
        <f t="shared" si="1375"/>
        <v>69015.039702121154</v>
      </c>
      <c r="IE2613" s="1">
        <f t="shared" si="1376"/>
        <v>9.1386529136461195E-9</v>
      </c>
      <c r="IF2613" s="1">
        <f t="shared" si="1377"/>
        <v>0.99996189241970912</v>
      </c>
      <c r="IG2613" s="1">
        <f t="shared" si="1378"/>
        <v>9.1386529136461195E-9</v>
      </c>
      <c r="IH2613" s="1" t="str">
        <f t="shared" si="1379"/>
        <v/>
      </c>
      <c r="II2613" s="1" t="str">
        <f t="shared" si="1380"/>
        <v/>
      </c>
      <c r="IL2613" s="1">
        <f t="shared" si="1381"/>
        <v>6.5211267377791699E-9</v>
      </c>
      <c r="IM2613" s="1" t="str">
        <f t="shared" si="1382"/>
        <v/>
      </c>
      <c r="IN2613" s="1" t="str">
        <f t="shared" si="1383"/>
        <v/>
      </c>
      <c r="IS2613" s="1">
        <v>1989</v>
      </c>
      <c r="IT2613" s="1">
        <f t="shared" si="1384"/>
        <v>143.00659436282982</v>
      </c>
      <c r="IU2613" s="1">
        <f t="shared" si="1385"/>
        <v>4.4103175554198541E-6</v>
      </c>
      <c r="IV2613" s="1">
        <f t="shared" si="1386"/>
        <v>0.99996189241970912</v>
      </c>
      <c r="IW2613" s="1">
        <f t="shared" si="1387"/>
        <v>4.4103175554198541E-6</v>
      </c>
      <c r="IX2613" s="1" t="str">
        <f t="shared" si="1388"/>
        <v/>
      </c>
      <c r="IY2613" s="1" t="str">
        <f t="shared" si="1389"/>
        <v/>
      </c>
      <c r="IZ2613" s="1">
        <f t="shared" si="1390"/>
        <v>3.4667063568464537E-4</v>
      </c>
      <c r="JA2613" s="1" t="str">
        <f t="shared" si="1391"/>
        <v/>
      </c>
      <c r="JB2613" s="1" t="str">
        <f t="shared" si="1392"/>
        <v/>
      </c>
      <c r="JF2613" s="1">
        <v>1989</v>
      </c>
      <c r="JG2613" s="1">
        <f t="shared" si="1410"/>
        <v>402.06955202533112</v>
      </c>
      <c r="JH2613" s="1">
        <f t="shared" si="1393"/>
        <v>1.5686452517535047E-6</v>
      </c>
      <c r="JI2613" s="1">
        <f t="shared" si="1394"/>
        <v>0.99996189241970912</v>
      </c>
      <c r="JJ2613" s="1">
        <f t="shared" si="1395"/>
        <v>1.5686452517535047E-6</v>
      </c>
      <c r="JK2613" s="1" t="str">
        <f t="shared" si="1396"/>
        <v/>
      </c>
      <c r="JL2613" s="1" t="str">
        <f t="shared" si="1397"/>
        <v/>
      </c>
      <c r="JM2613" s="1">
        <f t="shared" si="1398"/>
        <v>9.9887092712306572E-16</v>
      </c>
      <c r="JN2613" s="1" t="str">
        <f t="shared" si="1399"/>
        <v/>
      </c>
      <c r="JO2613" s="1" t="str">
        <f t="shared" si="1400"/>
        <v/>
      </c>
      <c r="JS2613" s="1">
        <v>1989</v>
      </c>
      <c r="JT2613" s="1">
        <f t="shared" si="1401"/>
        <v>39266.021312798446</v>
      </c>
      <c r="JU2613" s="1">
        <f t="shared" si="1402"/>
        <v>1.6062347866490366E-8</v>
      </c>
      <c r="JV2613" s="1">
        <f t="shared" si="1403"/>
        <v>0.99996189241970912</v>
      </c>
      <c r="JW2613" s="1">
        <f t="shared" si="1404"/>
        <v>1.6062347866490366E-8</v>
      </c>
      <c r="JX2613" s="1" t="str">
        <f t="shared" si="1405"/>
        <v/>
      </c>
      <c r="JY2613" s="1" t="str">
        <f t="shared" si="1406"/>
        <v/>
      </c>
      <c r="JZ2613" s="1">
        <f t="shared" si="1407"/>
        <v>2.3128897805463819E-9</v>
      </c>
      <c r="KA2613" s="1" t="str">
        <f t="shared" si="1408"/>
        <v/>
      </c>
      <c r="KB2613" s="1" t="str">
        <f t="shared" si="1409"/>
        <v/>
      </c>
      <c r="KE2613" s="1">
        <f t="shared" si="1372"/>
        <v>12.761599999999639</v>
      </c>
      <c r="KF2613" s="151">
        <f t="shared" si="1373"/>
        <v>7.8134440725422444E-2</v>
      </c>
      <c r="KG2613" s="1">
        <f t="shared" si="1374"/>
        <v>1.6756865092334983E-4</v>
      </c>
      <c r="KH2613" s="1" t="str">
        <f t="shared" si="1370"/>
        <v/>
      </c>
      <c r="KI2613" s="132" t="str">
        <f t="shared" si="1371"/>
        <v/>
      </c>
    </row>
    <row r="2614" spans="237:295" ht="20.100000000000001" customHeight="1" x14ac:dyDescent="0.25">
      <c r="IC2614" s="1">
        <v>1990</v>
      </c>
      <c r="ID2614" s="1">
        <f t="shared" si="1375"/>
        <v>69084.822350960501</v>
      </c>
      <c r="IE2614" s="1">
        <f t="shared" si="1376"/>
        <v>8.9951090522108996E-9</v>
      </c>
      <c r="IF2614" s="1">
        <f t="shared" si="1377"/>
        <v>0.99996252511830896</v>
      </c>
      <c r="IG2614" s="1">
        <f t="shared" si="1378"/>
        <v>8.9951090522108996E-9</v>
      </c>
      <c r="IH2614" s="1" t="str">
        <f t="shared" si="1379"/>
        <v/>
      </c>
      <c r="II2614" s="1" t="str">
        <f t="shared" si="1380"/>
        <v/>
      </c>
      <c r="IL2614" s="1">
        <f t="shared" si="1381"/>
        <v>6.6273219342584084E-9</v>
      </c>
      <c r="IM2614" s="1" t="str">
        <f t="shared" si="1382"/>
        <v/>
      </c>
      <c r="IN2614" s="1" t="str">
        <f t="shared" si="1383"/>
        <v/>
      </c>
      <c r="IS2614" s="1">
        <v>1990</v>
      </c>
      <c r="IT2614" s="1">
        <f t="shared" si="1384"/>
        <v>143.1511915259874</v>
      </c>
      <c r="IU2614" s="1">
        <f t="shared" si="1385"/>
        <v>4.3410432304134494E-6</v>
      </c>
      <c r="IV2614" s="1">
        <f t="shared" si="1386"/>
        <v>0.99996252511830896</v>
      </c>
      <c r="IW2614" s="1">
        <f t="shared" si="1387"/>
        <v>4.3410432304134494E-6</v>
      </c>
      <c r="IX2614" s="1" t="str">
        <f t="shared" si="1388"/>
        <v/>
      </c>
      <c r="IY2614" s="1" t="str">
        <f t="shared" si="1389"/>
        <v/>
      </c>
      <c r="IZ2614" s="1">
        <f t="shared" si="1390"/>
        <v>3.5033517182255077E-4</v>
      </c>
      <c r="JA2614" s="1" t="str">
        <f t="shared" si="1391"/>
        <v/>
      </c>
      <c r="JB2614" s="1" t="str">
        <f t="shared" si="1392"/>
        <v/>
      </c>
      <c r="JF2614" s="1">
        <v>1990</v>
      </c>
      <c r="JG2614" s="1">
        <f t="shared" si="1410"/>
        <v>402.47609353395131</v>
      </c>
      <c r="JH2614" s="1">
        <f t="shared" si="1393"/>
        <v>1.5440060189490129E-6</v>
      </c>
      <c r="JI2614" s="1">
        <f t="shared" si="1394"/>
        <v>0.99996252511830896</v>
      </c>
      <c r="JJ2614" s="1">
        <f t="shared" si="1395"/>
        <v>1.5440060189490129E-6</v>
      </c>
      <c r="JK2614" s="1" t="str">
        <f t="shared" si="1396"/>
        <v/>
      </c>
      <c r="JL2614" s="1" t="str">
        <f t="shared" si="1397"/>
        <v/>
      </c>
      <c r="JM2614" s="1">
        <f t="shared" si="1398"/>
        <v>1.029759375483096E-15</v>
      </c>
      <c r="JN2614" s="1" t="str">
        <f t="shared" si="1399"/>
        <v/>
      </c>
      <c r="JO2614" s="1" t="str">
        <f t="shared" si="1400"/>
        <v/>
      </c>
      <c r="JS2614" s="1">
        <v>1990</v>
      </c>
      <c r="JT2614" s="1">
        <f t="shared" si="1401"/>
        <v>39305.724064378621</v>
      </c>
      <c r="JU2614" s="1">
        <f t="shared" si="1402"/>
        <v>1.5810051225151797E-8</v>
      </c>
      <c r="JV2614" s="1">
        <f t="shared" si="1403"/>
        <v>0.99996252511830896</v>
      </c>
      <c r="JW2614" s="1">
        <f t="shared" si="1404"/>
        <v>1.5810051225151797E-8</v>
      </c>
      <c r="JX2614" s="1" t="str">
        <f t="shared" si="1405"/>
        <v/>
      </c>
      <c r="JY2614" s="1" t="str">
        <f t="shared" si="1406"/>
        <v/>
      </c>
      <c r="JZ2614" s="1">
        <f t="shared" si="1407"/>
        <v>2.2723498752355706E-9</v>
      </c>
      <c r="KA2614" s="1" t="str">
        <f t="shared" si="1408"/>
        <v/>
      </c>
      <c r="KB2614" s="1" t="str">
        <f t="shared" si="1409"/>
        <v/>
      </c>
      <c r="KE2614" s="1">
        <f t="shared" si="1372"/>
        <v>12.767999999999638</v>
      </c>
      <c r="KF2614" s="151">
        <f t="shared" si="1373"/>
        <v>7.7966872074499094E-2</v>
      </c>
      <c r="KG2614" s="1">
        <f t="shared" si="1374"/>
        <v>1.6724273440536785E-4</v>
      </c>
      <c r="KH2614" s="1" t="str">
        <f t="shared" si="1370"/>
        <v/>
      </c>
      <c r="KI2614" s="132" t="str">
        <f t="shared" si="1371"/>
        <v/>
      </c>
    </row>
    <row r="2615" spans="237:295" ht="20.100000000000001" customHeight="1" x14ac:dyDescent="0.25">
      <c r="IC2615" s="1">
        <v>1991</v>
      </c>
      <c r="ID2615" s="1">
        <f t="shared" si="1375"/>
        <v>69154.604999799849</v>
      </c>
      <c r="IE2615" s="1">
        <f t="shared" si="1376"/>
        <v>8.853678221974595E-9</v>
      </c>
      <c r="IF2615" s="1">
        <f t="shared" si="1377"/>
        <v>0.99996314787393237</v>
      </c>
      <c r="IG2615" s="1">
        <f t="shared" si="1378"/>
        <v>8.853678221974595E-9</v>
      </c>
      <c r="IH2615" s="1" t="str">
        <f t="shared" si="1379"/>
        <v/>
      </c>
      <c r="II2615" s="1" t="str">
        <f t="shared" si="1380"/>
        <v/>
      </c>
      <c r="IL2615" s="1">
        <f t="shared" si="1381"/>
        <v>6.7351387344061482E-9</v>
      </c>
      <c r="IM2615" s="1" t="str">
        <f t="shared" si="1382"/>
        <v/>
      </c>
      <c r="IN2615" s="1" t="str">
        <f t="shared" si="1383"/>
        <v/>
      </c>
      <c r="IS2615" s="1">
        <v>1991</v>
      </c>
      <c r="IT2615" s="1">
        <f t="shared" si="1384"/>
        <v>143.29578868914493</v>
      </c>
      <c r="IU2615" s="1">
        <f t="shared" si="1385"/>
        <v>4.2727886551097636E-6</v>
      </c>
      <c r="IV2615" s="1">
        <f t="shared" si="1386"/>
        <v>0.99996314787393237</v>
      </c>
      <c r="IW2615" s="1">
        <f t="shared" si="1387"/>
        <v>4.2727886551097636E-6</v>
      </c>
      <c r="IX2615" s="1" t="str">
        <f t="shared" si="1388"/>
        <v/>
      </c>
      <c r="IY2615" s="1" t="str">
        <f t="shared" si="1389"/>
        <v/>
      </c>
      <c r="IZ2615" s="1">
        <f t="shared" si="1390"/>
        <v>3.5403277994265896E-4</v>
      </c>
      <c r="JA2615" s="1" t="str">
        <f t="shared" si="1391"/>
        <v/>
      </c>
      <c r="JB2615" s="1" t="str">
        <f t="shared" si="1392"/>
        <v/>
      </c>
      <c r="JF2615" s="1">
        <v>1991</v>
      </c>
      <c r="JG2615" s="1">
        <f t="shared" si="1410"/>
        <v>402.88263504257151</v>
      </c>
      <c r="JH2615" s="1">
        <f t="shared" si="1393"/>
        <v>1.5197294869045029E-6</v>
      </c>
      <c r="JI2615" s="1">
        <f t="shared" si="1394"/>
        <v>0.99996314787393237</v>
      </c>
      <c r="JJ2615" s="1">
        <f t="shared" si="1395"/>
        <v>1.5197294869045029E-6</v>
      </c>
      <c r="JK2615" s="1" t="str">
        <f t="shared" si="1396"/>
        <v/>
      </c>
      <c r="JL2615" s="1" t="str">
        <f t="shared" si="1397"/>
        <v/>
      </c>
      <c r="JM2615" s="1">
        <f t="shared" si="1398"/>
        <v>1.0615860130349768E-15</v>
      </c>
      <c r="JN2615" s="1" t="str">
        <f t="shared" si="1399"/>
        <v/>
      </c>
      <c r="JO2615" s="1" t="str">
        <f t="shared" si="1400"/>
        <v/>
      </c>
      <c r="JS2615" s="1">
        <v>1991</v>
      </c>
      <c r="JT2615" s="1">
        <f t="shared" si="1401"/>
        <v>39345.426815958795</v>
      </c>
      <c r="JU2615" s="1">
        <f t="shared" si="1402"/>
        <v>1.5561468505601318E-8</v>
      </c>
      <c r="JV2615" s="1">
        <f t="shared" si="1403"/>
        <v>0.99996314787393237</v>
      </c>
      <c r="JW2615" s="1">
        <f t="shared" si="1404"/>
        <v>1.5561468505601318E-8</v>
      </c>
      <c r="JX2615" s="1" t="str">
        <f t="shared" si="1405"/>
        <v/>
      </c>
      <c r="JY2615" s="1" t="str">
        <f t="shared" si="1406"/>
        <v/>
      </c>
      <c r="JZ2615" s="1">
        <f t="shared" si="1407"/>
        <v>2.2324848258618519E-9</v>
      </c>
      <c r="KA2615" s="1" t="str">
        <f t="shared" si="1408"/>
        <v/>
      </c>
      <c r="KB2615" s="1" t="str">
        <f t="shared" si="1409"/>
        <v/>
      </c>
      <c r="KE2615" s="1">
        <f t="shared" si="1372"/>
        <v>12.774399999999638</v>
      </c>
      <c r="KF2615" s="151">
        <f t="shared" si="1373"/>
        <v>7.7799629340093726E-2</v>
      </c>
      <c r="KG2615" s="1">
        <f t="shared" si="1374"/>
        <v>1.6691734699175731E-4</v>
      </c>
      <c r="KH2615" s="1" t="str">
        <f t="shared" si="1370"/>
        <v/>
      </c>
      <c r="KI2615" s="132" t="str">
        <f t="shared" si="1371"/>
        <v/>
      </c>
    </row>
    <row r="2616" spans="237:295" ht="20.100000000000001" customHeight="1" x14ac:dyDescent="0.25">
      <c r="IC2616" s="1">
        <v>1992</v>
      </c>
      <c r="ID2616" s="1">
        <f t="shared" si="1375"/>
        <v>69224.387648639196</v>
      </c>
      <c r="IE2616" s="1">
        <f t="shared" si="1376"/>
        <v>8.7143316897470377E-9</v>
      </c>
      <c r="IF2616" s="1">
        <f t="shared" si="1377"/>
        <v>0.99996376083302785</v>
      </c>
      <c r="IG2616" s="1">
        <f t="shared" si="1378"/>
        <v>8.7143316897470377E-9</v>
      </c>
      <c r="IH2616" s="1" t="str">
        <f t="shared" si="1379"/>
        <v/>
      </c>
      <c r="II2616" s="1" t="str">
        <f t="shared" si="1380"/>
        <v/>
      </c>
      <c r="IL2616" s="1">
        <f t="shared" si="1381"/>
        <v>6.8446000411597605E-9</v>
      </c>
      <c r="IM2616" s="1" t="str">
        <f t="shared" si="1382"/>
        <v/>
      </c>
      <c r="IN2616" s="1" t="str">
        <f t="shared" si="1383"/>
        <v/>
      </c>
      <c r="IS2616" s="1">
        <v>1992</v>
      </c>
      <c r="IT2616" s="1">
        <f t="shared" si="1384"/>
        <v>143.44038585230251</v>
      </c>
      <c r="IU2616" s="1">
        <f t="shared" si="1385"/>
        <v>4.2055399628596695E-6</v>
      </c>
      <c r="IV2616" s="1">
        <f t="shared" si="1386"/>
        <v>0.99996376083302785</v>
      </c>
      <c r="IW2616" s="1">
        <f t="shared" si="1387"/>
        <v>4.2055399628596695E-6</v>
      </c>
      <c r="IX2616" s="1" t="str">
        <f t="shared" si="1388"/>
        <v/>
      </c>
      <c r="IY2616" s="1" t="str">
        <f t="shared" si="1389"/>
        <v/>
      </c>
      <c r="IZ2616" s="1">
        <f t="shared" si="1390"/>
        <v>3.5776369015585893E-4</v>
      </c>
      <c r="JA2616" s="1" t="str">
        <f t="shared" si="1391"/>
        <v/>
      </c>
      <c r="JB2616" s="1" t="str">
        <f t="shared" si="1392"/>
        <v/>
      </c>
      <c r="JF2616" s="1">
        <v>1992</v>
      </c>
      <c r="JG2616" s="1">
        <f t="shared" si="1410"/>
        <v>403.28917655119159</v>
      </c>
      <c r="JH2616" s="1">
        <f t="shared" si="1393"/>
        <v>1.4958107235821045E-6</v>
      </c>
      <c r="JI2616" s="1">
        <f t="shared" si="1394"/>
        <v>0.99996376083302785</v>
      </c>
      <c r="JJ2616" s="1">
        <f t="shared" si="1395"/>
        <v>1.4958107235821045E-6</v>
      </c>
      <c r="JK2616" s="1" t="str">
        <f t="shared" si="1396"/>
        <v/>
      </c>
      <c r="JL2616" s="1" t="str">
        <f t="shared" si="1397"/>
        <v/>
      </c>
      <c r="JM2616" s="1">
        <f t="shared" si="1398"/>
        <v>1.0943788020859057E-15</v>
      </c>
      <c r="JN2616" s="1" t="str">
        <f t="shared" si="1399"/>
        <v/>
      </c>
      <c r="JO2616" s="1" t="str">
        <f t="shared" si="1400"/>
        <v/>
      </c>
      <c r="JS2616" s="1">
        <v>1992</v>
      </c>
      <c r="JT2616" s="1">
        <f t="shared" si="1401"/>
        <v>39385.129567538985</v>
      </c>
      <c r="JU2616" s="1">
        <f t="shared" si="1402"/>
        <v>1.5316549205593031E-8</v>
      </c>
      <c r="JV2616" s="1">
        <f t="shared" si="1403"/>
        <v>0.99996376083302785</v>
      </c>
      <c r="JW2616" s="1">
        <f t="shared" si="1404"/>
        <v>1.5316549205593031E-8</v>
      </c>
      <c r="JX2616" s="1" t="str">
        <f t="shared" si="1405"/>
        <v/>
      </c>
      <c r="JY2616" s="1" t="str">
        <f t="shared" si="1406"/>
        <v/>
      </c>
      <c r="JZ2616" s="1">
        <f t="shared" si="1407"/>
        <v>2.1932840575480146E-9</v>
      </c>
      <c r="KA2616" s="1" t="str">
        <f t="shared" si="1408"/>
        <v/>
      </c>
      <c r="KB2616" s="1" t="str">
        <f t="shared" si="1409"/>
        <v/>
      </c>
      <c r="KE2616" s="1">
        <f t="shared" si="1372"/>
        <v>12.780799999999637</v>
      </c>
      <c r="KF2616" s="151">
        <f t="shared" si="1373"/>
        <v>7.7632711993101969E-2</v>
      </c>
      <c r="KG2616" s="1">
        <f t="shared" si="1374"/>
        <v>1.6659248816613959E-4</v>
      </c>
      <c r="KH2616" s="1" t="str">
        <f t="shared" si="1370"/>
        <v/>
      </c>
      <c r="KI2616" s="132" t="str">
        <f t="shared" si="1371"/>
        <v/>
      </c>
    </row>
    <row r="2617" spans="237:295" ht="20.100000000000001" customHeight="1" x14ac:dyDescent="0.25">
      <c r="IC2617" s="1">
        <v>1993</v>
      </c>
      <c r="ID2617" s="1">
        <f t="shared" si="1375"/>
        <v>69294.170297478573</v>
      </c>
      <c r="IE2617" s="1">
        <f t="shared" si="1376"/>
        <v>8.5770410750803332E-9</v>
      </c>
      <c r="IF2617" s="1">
        <f t="shared" si="1377"/>
        <v>0.99996436414005097</v>
      </c>
      <c r="IG2617" s="1">
        <f t="shared" si="1378"/>
        <v>8.5770410750803332E-9</v>
      </c>
      <c r="IH2617" s="1" t="str">
        <f t="shared" si="1379"/>
        <v/>
      </c>
      <c r="II2617" s="1" t="str">
        <f t="shared" si="1380"/>
        <v/>
      </c>
      <c r="IL2617" s="1">
        <f t="shared" si="1381"/>
        <v>6.9557290502904819E-9</v>
      </c>
      <c r="IM2617" s="1" t="str">
        <f t="shared" si="1382"/>
        <v/>
      </c>
      <c r="IN2617" s="1" t="str">
        <f t="shared" si="1383"/>
        <v/>
      </c>
      <c r="IS2617" s="1">
        <v>1993</v>
      </c>
      <c r="IT2617" s="1">
        <f t="shared" si="1384"/>
        <v>143.5849830154601</v>
      </c>
      <c r="IU2617" s="1">
        <f t="shared" si="1385"/>
        <v>4.1392834572477029E-6</v>
      </c>
      <c r="IV2617" s="1">
        <f t="shared" si="1386"/>
        <v>0.99996436414005097</v>
      </c>
      <c r="IW2617" s="1">
        <f t="shared" si="1387"/>
        <v>4.1392834572477029E-6</v>
      </c>
      <c r="IX2617" s="1" t="str">
        <f t="shared" si="1388"/>
        <v/>
      </c>
      <c r="IY2617" s="1" t="str">
        <f t="shared" si="1389"/>
        <v/>
      </c>
      <c r="IZ2617" s="1">
        <f t="shared" si="1390"/>
        <v>3.6152813339296812E-4</v>
      </c>
      <c r="JA2617" s="1" t="str">
        <f t="shared" si="1391"/>
        <v/>
      </c>
      <c r="JB2617" s="1" t="str">
        <f t="shared" si="1392"/>
        <v/>
      </c>
      <c r="JF2617" s="1">
        <v>1993</v>
      </c>
      <c r="JG2617" s="1">
        <f t="shared" si="1410"/>
        <v>403.69571805981178</v>
      </c>
      <c r="JH2617" s="1">
        <f t="shared" si="1393"/>
        <v>1.4722448574919708E-6</v>
      </c>
      <c r="JI2617" s="1">
        <f t="shared" si="1394"/>
        <v>0.99996436414005097</v>
      </c>
      <c r="JJ2617" s="1">
        <f t="shared" si="1395"/>
        <v>1.4722448574919708E-6</v>
      </c>
      <c r="JK2617" s="1" t="str">
        <f t="shared" si="1396"/>
        <v/>
      </c>
      <c r="JL2617" s="1" t="str">
        <f t="shared" si="1397"/>
        <v/>
      </c>
      <c r="JM2617" s="1">
        <f t="shared" si="1398"/>
        <v>1.1281665218487028E-15</v>
      </c>
      <c r="JN2617" s="1" t="str">
        <f t="shared" si="1399"/>
        <v/>
      </c>
      <c r="JO2617" s="1" t="str">
        <f t="shared" si="1400"/>
        <v/>
      </c>
      <c r="JS2617" s="1">
        <v>1993</v>
      </c>
      <c r="JT2617" s="1">
        <f t="shared" si="1401"/>
        <v>39424.832319119159</v>
      </c>
      <c r="JU2617" s="1">
        <f t="shared" si="1402"/>
        <v>1.5075243442870964E-8</v>
      </c>
      <c r="JV2617" s="1">
        <f t="shared" si="1403"/>
        <v>0.99996436414005097</v>
      </c>
      <c r="JW2617" s="1">
        <f t="shared" si="1404"/>
        <v>1.5075243442870964E-8</v>
      </c>
      <c r="JX2617" s="1" t="str">
        <f t="shared" si="1405"/>
        <v/>
      </c>
      <c r="JY2617" s="1" t="str">
        <f t="shared" si="1406"/>
        <v/>
      </c>
      <c r="JZ2617" s="1">
        <f t="shared" si="1407"/>
        <v>2.1547371494154098E-9</v>
      </c>
      <c r="KA2617" s="1" t="str">
        <f t="shared" si="1408"/>
        <v/>
      </c>
      <c r="KB2617" s="1" t="str">
        <f t="shared" si="1409"/>
        <v/>
      </c>
      <c r="KE2617" s="1">
        <f t="shared" si="1372"/>
        <v>12.787199999999636</v>
      </c>
      <c r="KF2617" s="151">
        <f t="shared" si="1373"/>
        <v>7.7466119504935829E-2</v>
      </c>
      <c r="KG2617" s="1">
        <f t="shared" si="1374"/>
        <v>1.6626815741097034E-4</v>
      </c>
      <c r="KH2617" s="1" t="str">
        <f t="shared" si="1370"/>
        <v/>
      </c>
      <c r="KI2617" s="132" t="str">
        <f t="shared" si="1371"/>
        <v/>
      </c>
    </row>
    <row r="2618" spans="237:295" ht="20.100000000000001" customHeight="1" x14ac:dyDescent="0.25">
      <c r="IC2618" s="1">
        <v>1994</v>
      </c>
      <c r="ID2618" s="1">
        <f t="shared" si="1375"/>
        <v>69363.952946317921</v>
      </c>
      <c r="IE2618" s="1">
        <f t="shared" si="1376"/>
        <v>8.4417783465194044E-9</v>
      </c>
      <c r="IF2618" s="1">
        <f t="shared" si="1377"/>
        <v>0.99996495793748885</v>
      </c>
      <c r="IG2618" s="1">
        <f t="shared" si="1378"/>
        <v>8.4417783465194044E-9</v>
      </c>
      <c r="IH2618" s="1" t="str">
        <f t="shared" si="1379"/>
        <v/>
      </c>
      <c r="II2618" s="1" t="str">
        <f t="shared" si="1380"/>
        <v/>
      </c>
      <c r="IL2618" s="1">
        <f t="shared" si="1381"/>
        <v>7.0685492536659136E-9</v>
      </c>
      <c r="IM2618" s="1" t="str">
        <f t="shared" si="1382"/>
        <v/>
      </c>
      <c r="IN2618" s="1" t="str">
        <f t="shared" si="1383"/>
        <v/>
      </c>
      <c r="IS2618" s="1">
        <v>1994</v>
      </c>
      <c r="IT2618" s="1">
        <f t="shared" si="1384"/>
        <v>143.72958017861762</v>
      </c>
      <c r="IU2618" s="1">
        <f t="shared" si="1385"/>
        <v>4.0740056102823806E-6</v>
      </c>
      <c r="IV2618" s="1">
        <f t="shared" si="1386"/>
        <v>0.99996495793748885</v>
      </c>
      <c r="IW2618" s="1">
        <f t="shared" si="1387"/>
        <v>4.0740056102823806E-6</v>
      </c>
      <c r="IX2618" s="1" t="str">
        <f t="shared" si="1388"/>
        <v/>
      </c>
      <c r="IY2618" s="1" t="str">
        <f t="shared" si="1389"/>
        <v/>
      </c>
      <c r="IZ2618" s="1">
        <f t="shared" si="1390"/>
        <v>3.6532634139851863E-4</v>
      </c>
      <c r="JA2618" s="1" t="str">
        <f t="shared" si="1391"/>
        <v/>
      </c>
      <c r="JB2618" s="1" t="str">
        <f t="shared" si="1392"/>
        <v/>
      </c>
      <c r="JF2618" s="1">
        <v>1994</v>
      </c>
      <c r="JG2618" s="1">
        <f t="shared" si="1410"/>
        <v>404.10225956843186</v>
      </c>
      <c r="JH2618" s="1">
        <f t="shared" si="1393"/>
        <v>1.4490270770486962E-6</v>
      </c>
      <c r="JI2618" s="1">
        <f t="shared" si="1394"/>
        <v>0.99996495793748885</v>
      </c>
      <c r="JJ2618" s="1">
        <f t="shared" si="1395"/>
        <v>1.4490270770486962E-6</v>
      </c>
      <c r="JK2618" s="1" t="str">
        <f t="shared" si="1396"/>
        <v/>
      </c>
      <c r="JL2618" s="1" t="str">
        <f t="shared" si="1397"/>
        <v/>
      </c>
      <c r="JM2618" s="1">
        <f t="shared" si="1398"/>
        <v>1.1629787918059387E-15</v>
      </c>
      <c r="JN2618" s="1" t="str">
        <f t="shared" si="1399"/>
        <v/>
      </c>
      <c r="JO2618" s="1" t="str">
        <f t="shared" si="1400"/>
        <v/>
      </c>
      <c r="JS2618" s="1">
        <v>1994</v>
      </c>
      <c r="JT2618" s="1">
        <f t="shared" si="1401"/>
        <v>39464.535070699349</v>
      </c>
      <c r="JU2618" s="1">
        <f t="shared" si="1402"/>
        <v>1.4837501948577773E-8</v>
      </c>
      <c r="JV2618" s="1">
        <f t="shared" si="1403"/>
        <v>0.99996495793748885</v>
      </c>
      <c r="JW2618" s="1">
        <f t="shared" si="1404"/>
        <v>1.4837501948577773E-8</v>
      </c>
      <c r="JX2618" s="1" t="str">
        <f t="shared" si="1405"/>
        <v/>
      </c>
      <c r="JY2618" s="1" t="str">
        <f t="shared" si="1406"/>
        <v/>
      </c>
      <c r="JZ2618" s="1">
        <f t="shared" si="1407"/>
        <v>2.1168338325408845E-9</v>
      </c>
      <c r="KA2618" s="1" t="str">
        <f t="shared" si="1408"/>
        <v/>
      </c>
      <c r="KB2618" s="1" t="str">
        <f t="shared" si="1409"/>
        <v/>
      </c>
      <c r="KE2618" s="1">
        <f t="shared" si="1372"/>
        <v>12.793599999999635</v>
      </c>
      <c r="KF2618" s="151">
        <f t="shared" si="1373"/>
        <v>7.7299851347524859E-2</v>
      </c>
      <c r="KG2618" s="1">
        <f t="shared" si="1374"/>
        <v>1.6594435420867748E-4</v>
      </c>
      <c r="KH2618" s="1" t="str">
        <f t="shared" si="1370"/>
        <v/>
      </c>
      <c r="KI2618" s="132" t="str">
        <f t="shared" si="1371"/>
        <v/>
      </c>
    </row>
    <row r="2619" spans="237:295" ht="20.100000000000001" customHeight="1" x14ac:dyDescent="0.25">
      <c r="IC2619" s="1">
        <v>1995</v>
      </c>
      <c r="ID2619" s="1">
        <f t="shared" si="1375"/>
        <v>69433.735595157268</v>
      </c>
      <c r="IE2619" s="1">
        <f t="shared" si="1376"/>
        <v>8.3085158178832342E-9</v>
      </c>
      <c r="IF2619" s="1">
        <f t="shared" si="1377"/>
        <v>0.99996554236588497</v>
      </c>
      <c r="IG2619" s="1">
        <f t="shared" si="1378"/>
        <v>8.3085158178832342E-9</v>
      </c>
      <c r="IH2619" s="1" t="str">
        <f t="shared" si="1379"/>
        <v/>
      </c>
      <c r="II2619" s="1" t="str">
        <f t="shared" si="1380"/>
        <v/>
      </c>
      <c r="IL2619" s="1">
        <f t="shared" si="1381"/>
        <v>7.1830844425420727E-9</v>
      </c>
      <c r="IM2619" s="1" t="str">
        <f t="shared" si="1382"/>
        <v/>
      </c>
      <c r="IN2619" s="1" t="str">
        <f t="shared" si="1383"/>
        <v/>
      </c>
      <c r="IS2619" s="1">
        <v>1995</v>
      </c>
      <c r="IT2619" s="1">
        <f t="shared" si="1384"/>
        <v>143.87417734177521</v>
      </c>
      <c r="IU2619" s="1">
        <f t="shared" si="1385"/>
        <v>4.0096930606016438E-6</v>
      </c>
      <c r="IV2619" s="1">
        <f t="shared" si="1386"/>
        <v>0.99996554236588497</v>
      </c>
      <c r="IW2619" s="1">
        <f t="shared" si="1387"/>
        <v>4.0096930606016438E-6</v>
      </c>
      <c r="IX2619" s="1" t="str">
        <f t="shared" si="1388"/>
        <v/>
      </c>
      <c r="IY2619" s="1" t="str">
        <f t="shared" si="1389"/>
        <v/>
      </c>
      <c r="IZ2619" s="1">
        <f t="shared" si="1390"/>
        <v>3.6915854672441679E-4</v>
      </c>
      <c r="JA2619" s="1" t="str">
        <f t="shared" si="1391"/>
        <v/>
      </c>
      <c r="JB2619" s="1" t="str">
        <f t="shared" si="1392"/>
        <v/>
      </c>
      <c r="JF2619" s="1">
        <v>1995</v>
      </c>
      <c r="JG2619" s="1">
        <f t="shared" si="1410"/>
        <v>404.50880107705206</v>
      </c>
      <c r="JH2619" s="1">
        <f t="shared" si="1393"/>
        <v>1.426152629933007E-6</v>
      </c>
      <c r="JI2619" s="1">
        <f t="shared" si="1394"/>
        <v>0.99996554236588497</v>
      </c>
      <c r="JJ2619" s="1">
        <f t="shared" si="1395"/>
        <v>1.426152629933007E-6</v>
      </c>
      <c r="JK2619" s="1" t="str">
        <f t="shared" si="1396"/>
        <v/>
      </c>
      <c r="JL2619" s="1" t="str">
        <f t="shared" si="1397"/>
        <v/>
      </c>
      <c r="JM2619" s="1">
        <f t="shared" si="1398"/>
        <v>1.1988460957274971E-15</v>
      </c>
      <c r="JN2619" s="1" t="str">
        <f t="shared" si="1399"/>
        <v/>
      </c>
      <c r="JO2619" s="1" t="str">
        <f t="shared" si="1400"/>
        <v/>
      </c>
      <c r="JS2619" s="1">
        <v>1995</v>
      </c>
      <c r="JT2619" s="1">
        <f t="shared" si="1401"/>
        <v>39504.237822279523</v>
      </c>
      <c r="JU2619" s="1">
        <f t="shared" si="1402"/>
        <v>1.4603276060720057E-8</v>
      </c>
      <c r="JV2619" s="1">
        <f t="shared" si="1403"/>
        <v>0.99996554236588497</v>
      </c>
      <c r="JW2619" s="1">
        <f t="shared" si="1404"/>
        <v>1.4603276060720057E-8</v>
      </c>
      <c r="JX2619" s="1" t="str">
        <f t="shared" si="1405"/>
        <v/>
      </c>
      <c r="JY2619" s="1" t="str">
        <f t="shared" si="1406"/>
        <v/>
      </c>
      <c r="JZ2619" s="1">
        <f t="shared" si="1407"/>
        <v>2.079563987937653E-9</v>
      </c>
      <c r="KA2619" s="1" t="str">
        <f t="shared" si="1408"/>
        <v/>
      </c>
      <c r="KB2619" s="1" t="str">
        <f t="shared" si="1409"/>
        <v/>
      </c>
      <c r="KE2619" s="1">
        <f t="shared" si="1372"/>
        <v>12.799999999999635</v>
      </c>
      <c r="KF2619" s="151">
        <f t="shared" si="1373"/>
        <v>7.7133906993316181E-2</v>
      </c>
      <c r="KG2619" s="1">
        <f t="shared" si="1374"/>
        <v>1.6562107804013459E-4</v>
      </c>
      <c r="KH2619" s="1" t="str">
        <f t="shared" si="1370"/>
        <v/>
      </c>
      <c r="KI2619" s="132" t="str">
        <f t="shared" si="1371"/>
        <v/>
      </c>
    </row>
    <row r="2620" spans="237:295" ht="20.100000000000001" customHeight="1" x14ac:dyDescent="0.25">
      <c r="IC2620" s="1">
        <v>1996</v>
      </c>
      <c r="ID2620" s="1">
        <f t="shared" si="1375"/>
        <v>69503.518243996616</v>
      </c>
      <c r="IE2620" s="1">
        <f t="shared" si="1376"/>
        <v>8.1772261445779232E-9</v>
      </c>
      <c r="IF2620" s="1">
        <f t="shared" si="1377"/>
        <v>0.99996611756386233</v>
      </c>
      <c r="IG2620" s="1">
        <f t="shared" si="1378"/>
        <v>8.1772261445779232E-9</v>
      </c>
      <c r="IH2620" s="1" t="str">
        <f t="shared" si="1379"/>
        <v/>
      </c>
      <c r="II2620" s="1" t="str">
        <f t="shared" si="1380"/>
        <v/>
      </c>
      <c r="IL2620" s="1">
        <f t="shared" si="1381"/>
        <v>7.2993587108842459E-9</v>
      </c>
      <c r="IM2620" s="1" t="str">
        <f t="shared" si="1382"/>
        <v/>
      </c>
      <c r="IN2620" s="1" t="str">
        <f t="shared" si="1383"/>
        <v/>
      </c>
      <c r="IS2620" s="1">
        <v>1996</v>
      </c>
      <c r="IT2620" s="1">
        <f t="shared" si="1384"/>
        <v>144.01877450493279</v>
      </c>
      <c r="IU2620" s="1">
        <f t="shared" si="1385"/>
        <v>3.946332611693551E-6</v>
      </c>
      <c r="IV2620" s="1">
        <f t="shared" si="1386"/>
        <v>0.99996611756386233</v>
      </c>
      <c r="IW2620" s="1">
        <f t="shared" si="1387"/>
        <v>3.946332611693551E-6</v>
      </c>
      <c r="IX2620" s="1" t="str">
        <f t="shared" si="1388"/>
        <v/>
      </c>
      <c r="IY2620" s="1" t="str">
        <f t="shared" si="1389"/>
        <v/>
      </c>
      <c r="IZ2620" s="1">
        <f t="shared" si="1390"/>
        <v>3.7302498272345379E-4</v>
      </c>
      <c r="JA2620" s="1" t="str">
        <f t="shared" si="1391"/>
        <v/>
      </c>
      <c r="JB2620" s="1" t="str">
        <f t="shared" si="1392"/>
        <v/>
      </c>
      <c r="JF2620" s="1">
        <v>1996</v>
      </c>
      <c r="JG2620" s="1">
        <f t="shared" si="1410"/>
        <v>404.91534258567225</v>
      </c>
      <c r="JH2620" s="1">
        <f t="shared" si="1393"/>
        <v>1.4036168224588966E-6</v>
      </c>
      <c r="JI2620" s="1">
        <f t="shared" si="1394"/>
        <v>0.99996611756386233</v>
      </c>
      <c r="JJ2620" s="1">
        <f t="shared" si="1395"/>
        <v>1.4036168224588966E-6</v>
      </c>
      <c r="JK2620" s="1" t="str">
        <f t="shared" si="1396"/>
        <v/>
      </c>
      <c r="JL2620" s="1" t="str">
        <f t="shared" si="1397"/>
        <v/>
      </c>
      <c r="JM2620" s="1">
        <f t="shared" si="1398"/>
        <v>1.2357998063592211E-15</v>
      </c>
      <c r="JN2620" s="1" t="str">
        <f t="shared" si="1399"/>
        <v/>
      </c>
      <c r="JO2620" s="1" t="str">
        <f t="shared" si="1400"/>
        <v/>
      </c>
      <c r="JS2620" s="1">
        <v>1996</v>
      </c>
      <c r="JT2620" s="1">
        <f t="shared" si="1401"/>
        <v>39543.940573859698</v>
      </c>
      <c r="JU2620" s="1">
        <f t="shared" si="1402"/>
        <v>1.4372517717686962E-8</v>
      </c>
      <c r="JV2620" s="1">
        <f t="shared" si="1403"/>
        <v>0.99996611756386233</v>
      </c>
      <c r="JW2620" s="1">
        <f t="shared" si="1404"/>
        <v>1.4372517717686962E-8</v>
      </c>
      <c r="JX2620" s="1" t="str">
        <f t="shared" si="1405"/>
        <v/>
      </c>
      <c r="JY2620" s="1" t="str">
        <f t="shared" si="1406"/>
        <v/>
      </c>
      <c r="JZ2620" s="1">
        <f t="shared" si="1407"/>
        <v>2.0429176445596586E-9</v>
      </c>
      <c r="KA2620" s="1" t="str">
        <f t="shared" si="1408"/>
        <v/>
      </c>
      <c r="KB2620" s="1" t="str">
        <f t="shared" si="1409"/>
        <v/>
      </c>
      <c r="KE2620" s="1">
        <f t="shared" si="1372"/>
        <v>12.806399999999634</v>
      </c>
      <c r="KF2620" s="151">
        <f t="shared" si="1373"/>
        <v>7.6968285915276047E-2</v>
      </c>
      <c r="KG2620" s="1">
        <f t="shared" si="1374"/>
        <v>1.6529832838599323E-4</v>
      </c>
      <c r="KH2620" s="1" t="str">
        <f t="shared" si="1370"/>
        <v/>
      </c>
      <c r="KI2620" s="132" t="str">
        <f t="shared" si="1371"/>
        <v/>
      </c>
    </row>
    <row r="2621" spans="237:295" ht="20.100000000000001" customHeight="1" x14ac:dyDescent="0.25">
      <c r="IC2621" s="1">
        <v>1997</v>
      </c>
      <c r="ID2621" s="1">
        <f t="shared" si="1375"/>
        <v>69573.300892835992</v>
      </c>
      <c r="IE2621" s="1">
        <f t="shared" si="1376"/>
        <v>8.0478823199405114E-9</v>
      </c>
      <c r="IF2621" s="1">
        <f t="shared" si="1377"/>
        <v>0.99996668366814789</v>
      </c>
      <c r="IG2621" s="1">
        <f t="shared" si="1378"/>
        <v>8.0478823199405114E-9</v>
      </c>
      <c r="IH2621" s="1" t="str">
        <f t="shared" si="1379"/>
        <v/>
      </c>
      <c r="II2621" s="1" t="str">
        <f t="shared" si="1380"/>
        <v/>
      </c>
      <c r="IL2621" s="1">
        <f t="shared" si="1381"/>
        <v>7.4173964587175268E-9</v>
      </c>
      <c r="IM2621" s="1" t="str">
        <f t="shared" si="1382"/>
        <v/>
      </c>
      <c r="IN2621" s="1" t="str">
        <f t="shared" si="1383"/>
        <v/>
      </c>
      <c r="IS2621" s="1">
        <v>1997</v>
      </c>
      <c r="IT2621" s="1">
        <f t="shared" si="1384"/>
        <v>144.16337166809032</v>
      </c>
      <c r="IU2621" s="1">
        <f t="shared" si="1385"/>
        <v>3.8839112301317895E-6</v>
      </c>
      <c r="IV2621" s="1">
        <f t="shared" si="1386"/>
        <v>0.99996668366814789</v>
      </c>
      <c r="IW2621" s="1">
        <f t="shared" si="1387"/>
        <v>3.8839112301317895E-6</v>
      </c>
      <c r="IX2621" s="1" t="str">
        <f t="shared" si="1388"/>
        <v/>
      </c>
      <c r="IY2621" s="1" t="str">
        <f t="shared" si="1389"/>
        <v/>
      </c>
      <c r="IZ2621" s="1">
        <f t="shared" si="1390"/>
        <v>3.7692588354269898E-4</v>
      </c>
      <c r="JA2621" s="1" t="str">
        <f t="shared" si="1391"/>
        <v/>
      </c>
      <c r="JB2621" s="1" t="str">
        <f t="shared" si="1392"/>
        <v/>
      </c>
      <c r="JF2621" s="1">
        <v>1997</v>
      </c>
      <c r="JG2621" s="1">
        <f t="shared" si="1410"/>
        <v>405.32188409429233</v>
      </c>
      <c r="JH2621" s="1">
        <f t="shared" si="1393"/>
        <v>1.381415018946034E-6</v>
      </c>
      <c r="JI2621" s="1">
        <f t="shared" si="1394"/>
        <v>0.99996668366814789</v>
      </c>
      <c r="JJ2621" s="1">
        <f t="shared" si="1395"/>
        <v>1.381415018946034E-6</v>
      </c>
      <c r="JK2621" s="1" t="str">
        <f t="shared" si="1396"/>
        <v/>
      </c>
      <c r="JL2621" s="1" t="str">
        <f t="shared" si="1397"/>
        <v/>
      </c>
      <c r="JM2621" s="1">
        <f t="shared" si="1398"/>
        <v>1.2738722108008559E-15</v>
      </c>
      <c r="JN2621" s="1" t="str">
        <f t="shared" si="1399"/>
        <v/>
      </c>
      <c r="JO2621" s="1" t="str">
        <f t="shared" si="1400"/>
        <v/>
      </c>
      <c r="JS2621" s="1">
        <v>1997</v>
      </c>
      <c r="JT2621" s="1">
        <f t="shared" si="1401"/>
        <v>39583.643325439887</v>
      </c>
      <c r="JU2621" s="1">
        <f t="shared" si="1402"/>
        <v>1.4145179451824392E-8</v>
      </c>
      <c r="JV2621" s="1">
        <f t="shared" si="1403"/>
        <v>0.99996668366814789</v>
      </c>
      <c r="JW2621" s="1">
        <f t="shared" si="1404"/>
        <v>1.4145179451824392E-8</v>
      </c>
      <c r="JX2621" s="1" t="str">
        <f t="shared" si="1405"/>
        <v/>
      </c>
      <c r="JY2621" s="1" t="str">
        <f t="shared" si="1406"/>
        <v/>
      </c>
      <c r="JZ2621" s="1">
        <f t="shared" si="1407"/>
        <v>2.0068849773294088E-9</v>
      </c>
      <c r="KA2621" s="1" t="str">
        <f t="shared" si="1408"/>
        <v/>
      </c>
      <c r="KB2621" s="1" t="str">
        <f t="shared" si="1409"/>
        <v/>
      </c>
      <c r="KE2621" s="1">
        <f t="shared" si="1372"/>
        <v>12.812799999999633</v>
      </c>
      <c r="KF2621" s="151">
        <f t="shared" si="1373"/>
        <v>7.6802987586890054E-2</v>
      </c>
      <c r="KG2621" s="1">
        <f t="shared" si="1374"/>
        <v>1.6497610472597513E-4</v>
      </c>
      <c r="KH2621" s="1" t="str">
        <f t="shared" si="1370"/>
        <v/>
      </c>
      <c r="KI2621" s="132" t="str">
        <f t="shared" si="1371"/>
        <v/>
      </c>
    </row>
    <row r="2622" spans="237:295" ht="20.100000000000001" customHeight="1" x14ac:dyDescent="0.25">
      <c r="IC2622" s="1">
        <v>1998</v>
      </c>
      <c r="ID2622" s="1">
        <f t="shared" si="1375"/>
        <v>69643.08354167534</v>
      </c>
      <c r="IE2622" s="1">
        <f t="shared" si="1376"/>
        <v>7.9204576716139666E-9</v>
      </c>
      <c r="IF2622" s="1">
        <f t="shared" si="1377"/>
        <v>0.99996724081359545</v>
      </c>
      <c r="IG2622" s="1">
        <f t="shared" si="1378"/>
        <v>7.9204576716139666E-9</v>
      </c>
      <c r="IH2622" s="1" t="str">
        <f t="shared" si="1379"/>
        <v/>
      </c>
      <c r="II2622" s="1" t="str">
        <f t="shared" si="1380"/>
        <v/>
      </c>
      <c r="IL2622" s="1">
        <f t="shared" si="1381"/>
        <v>7.5372223955066801E-9</v>
      </c>
      <c r="IM2622" s="1" t="str">
        <f t="shared" si="1382"/>
        <v/>
      </c>
      <c r="IN2622" s="1" t="str">
        <f t="shared" si="1383"/>
        <v/>
      </c>
      <c r="IS2622" s="1">
        <v>1998</v>
      </c>
      <c r="IT2622" s="1">
        <f t="shared" si="1384"/>
        <v>144.3079688312479</v>
      </c>
      <c r="IU2622" s="1">
        <f t="shared" si="1385"/>
        <v>3.8224160438260789E-6</v>
      </c>
      <c r="IV2622" s="1">
        <f t="shared" si="1386"/>
        <v>0.99996724081359545</v>
      </c>
      <c r="IW2622" s="1">
        <f t="shared" si="1387"/>
        <v>3.8224160438260789E-6</v>
      </c>
      <c r="IX2622" s="1" t="str">
        <f t="shared" si="1388"/>
        <v/>
      </c>
      <c r="IY2622" s="1" t="str">
        <f t="shared" si="1389"/>
        <v/>
      </c>
      <c r="IZ2622" s="1">
        <f t="shared" si="1390"/>
        <v>3.8086148411675935E-4</v>
      </c>
      <c r="JA2622" s="1" t="str">
        <f t="shared" si="1391"/>
        <v/>
      </c>
      <c r="JB2622" s="1" t="str">
        <f t="shared" si="1392"/>
        <v/>
      </c>
      <c r="JF2622" s="1">
        <v>1998</v>
      </c>
      <c r="JG2622" s="1">
        <f t="shared" si="1410"/>
        <v>405.72842560291252</v>
      </c>
      <c r="JH2622" s="1">
        <f t="shared" si="1393"/>
        <v>1.3595426410975035E-6</v>
      </c>
      <c r="JI2622" s="1">
        <f t="shared" si="1394"/>
        <v>0.99996724081359545</v>
      </c>
      <c r="JJ2622" s="1">
        <f t="shared" si="1395"/>
        <v>1.3595426410975035E-6</v>
      </c>
      <c r="JK2622" s="1" t="str">
        <f t="shared" si="1396"/>
        <v/>
      </c>
      <c r="JL2622" s="1" t="str">
        <f t="shared" si="1397"/>
        <v/>
      </c>
      <c r="JM2622" s="1">
        <f t="shared" si="1398"/>
        <v>1.3130965365923948E-15</v>
      </c>
      <c r="JN2622" s="1" t="str">
        <f t="shared" si="1399"/>
        <v/>
      </c>
      <c r="JO2622" s="1" t="str">
        <f t="shared" si="1400"/>
        <v/>
      </c>
      <c r="JS2622" s="1">
        <v>1998</v>
      </c>
      <c r="JT2622" s="1">
        <f t="shared" si="1401"/>
        <v>39623.346077020062</v>
      </c>
      <c r="JU2622" s="1">
        <f t="shared" si="1402"/>
        <v>1.3921214383063581E-8</v>
      </c>
      <c r="JV2622" s="1">
        <f t="shared" si="1403"/>
        <v>0.99996724081359545</v>
      </c>
      <c r="JW2622" s="1">
        <f t="shared" si="1404"/>
        <v>1.3921214383063581E-8</v>
      </c>
      <c r="JX2622" s="1" t="str">
        <f t="shared" si="1405"/>
        <v/>
      </c>
      <c r="JY2622" s="1" t="str">
        <f t="shared" si="1406"/>
        <v/>
      </c>
      <c r="JZ2622" s="1">
        <f t="shared" si="1407"/>
        <v>1.9714563051890175E-9</v>
      </c>
      <c r="KA2622" s="1" t="str">
        <f t="shared" si="1408"/>
        <v/>
      </c>
      <c r="KB2622" s="1" t="str">
        <f t="shared" si="1409"/>
        <v/>
      </c>
      <c r="KE2622" s="1">
        <f t="shared" si="1372"/>
        <v>12.819199999999633</v>
      </c>
      <c r="KF2622" s="151">
        <f t="shared" si="1373"/>
        <v>7.6638011482164078E-2</v>
      </c>
      <c r="KG2622" s="1">
        <f t="shared" si="1374"/>
        <v>1.6465440653908037E-4</v>
      </c>
      <c r="KH2622" s="1" t="str">
        <f t="shared" si="1370"/>
        <v/>
      </c>
      <c r="KI2622" s="132" t="str">
        <f t="shared" si="1371"/>
        <v/>
      </c>
    </row>
    <row r="2623" spans="237:295" ht="20.100000000000001" customHeight="1" x14ac:dyDescent="0.25">
      <c r="IC2623" s="1">
        <v>1999</v>
      </c>
      <c r="ID2623" s="1">
        <f t="shared" si="1375"/>
        <v>69712.866190514687</v>
      </c>
      <c r="IE2623" s="1">
        <f t="shared" si="1376"/>
        <v>7.7949258579524582E-9</v>
      </c>
      <c r="IF2623" s="1">
        <f t="shared" si="1377"/>
        <v>0.99996778913320938</v>
      </c>
      <c r="IG2623" s="1">
        <f t="shared" si="1378"/>
        <v>7.7949258579524582E-9</v>
      </c>
      <c r="IH2623" s="1" t="str">
        <f t="shared" si="1379"/>
        <v/>
      </c>
      <c r="II2623" s="1" t="str">
        <f t="shared" si="1380"/>
        <v/>
      </c>
      <c r="IL2623" s="1">
        <f t="shared" si="1381"/>
        <v>7.6588615435662428E-9</v>
      </c>
      <c r="IM2623" s="1" t="str">
        <f t="shared" si="1382"/>
        <v/>
      </c>
      <c r="IN2623" s="1" t="str">
        <f t="shared" si="1383"/>
        <v/>
      </c>
      <c r="IS2623" s="1">
        <v>1999</v>
      </c>
      <c r="IT2623" s="1">
        <f t="shared" si="1384"/>
        <v>144.45256599440543</v>
      </c>
      <c r="IU2623" s="1">
        <f t="shared" si="1385"/>
        <v>3.761834340287664E-6</v>
      </c>
      <c r="IV2623" s="1">
        <f t="shared" si="1386"/>
        <v>0.99996778913320938</v>
      </c>
      <c r="IW2623" s="1">
        <f t="shared" si="1387"/>
        <v>3.761834340287664E-6</v>
      </c>
      <c r="IX2623" s="1" t="str">
        <f t="shared" si="1388"/>
        <v/>
      </c>
      <c r="IY2623" s="1" t="str">
        <f t="shared" si="1389"/>
        <v/>
      </c>
      <c r="IZ2623" s="1">
        <f t="shared" si="1390"/>
        <v>3.8483202016089107E-4</v>
      </c>
      <c r="JA2623" s="1" t="str">
        <f t="shared" si="1391"/>
        <v/>
      </c>
      <c r="JB2623" s="1" t="str">
        <f t="shared" si="1392"/>
        <v/>
      </c>
      <c r="JF2623" s="1">
        <v>1999</v>
      </c>
      <c r="JG2623" s="1">
        <f t="shared" si="1410"/>
        <v>406.13496711153272</v>
      </c>
      <c r="JH2623" s="1">
        <f t="shared" si="1393"/>
        <v>1.3379951673828454E-6</v>
      </c>
      <c r="JI2623" s="1">
        <f t="shared" si="1394"/>
        <v>0.99996778913320938</v>
      </c>
      <c r="JJ2623" s="1">
        <f t="shared" si="1395"/>
        <v>1.3379951673828454E-6</v>
      </c>
      <c r="JK2623" s="1" t="str">
        <f t="shared" si="1396"/>
        <v/>
      </c>
      <c r="JL2623" s="1" t="str">
        <f t="shared" si="1397"/>
        <v/>
      </c>
      <c r="JM2623" s="1">
        <f t="shared" si="1398"/>
        <v>1.3535069785276573E-15</v>
      </c>
      <c r="JN2623" s="1" t="str">
        <f t="shared" si="1399"/>
        <v/>
      </c>
      <c r="JO2623" s="1" t="str">
        <f t="shared" si="1400"/>
        <v/>
      </c>
      <c r="JS2623" s="1">
        <v>1999</v>
      </c>
      <c r="JT2623" s="1">
        <f t="shared" si="1401"/>
        <v>39663.048828600251</v>
      </c>
      <c r="JU2623" s="1">
        <f t="shared" si="1402"/>
        <v>1.3700576212602767E-8</v>
      </c>
      <c r="JV2623" s="1">
        <f t="shared" si="1403"/>
        <v>0.99996778913320938</v>
      </c>
      <c r="JW2623" s="1">
        <f t="shared" si="1404"/>
        <v>1.3700576212602767E-8</v>
      </c>
      <c r="JX2623" s="1" t="str">
        <f t="shared" si="1405"/>
        <v/>
      </c>
      <c r="JY2623" s="1" t="str">
        <f t="shared" si="1406"/>
        <v/>
      </c>
      <c r="JZ2623" s="1">
        <f t="shared" si="1407"/>
        <v>1.9366220891739955E-9</v>
      </c>
      <c r="KA2623" s="1" t="str">
        <f t="shared" si="1408"/>
        <v/>
      </c>
      <c r="KB2623" s="1" t="str">
        <f t="shared" si="1409"/>
        <v/>
      </c>
      <c r="KE2623" s="1">
        <f t="shared" si="1372"/>
        <v>12.825599999999632</v>
      </c>
      <c r="KF2623" s="151">
        <f t="shared" si="1373"/>
        <v>7.6473357075624998E-2</v>
      </c>
      <c r="KG2623" s="1">
        <f t="shared" si="1374"/>
        <v>1.6433323330368454E-4</v>
      </c>
      <c r="KH2623" s="1" t="str">
        <f t="shared" si="1370"/>
        <v/>
      </c>
      <c r="KI2623" s="132" t="str">
        <f t="shared" si="1371"/>
        <v/>
      </c>
    </row>
    <row r="2624" spans="237:295" ht="20.100000000000001" customHeight="1" x14ac:dyDescent="0.25">
      <c r="IC2624" s="1">
        <v>2000</v>
      </c>
      <c r="ID2624" s="1">
        <f t="shared" si="1375"/>
        <v>69782.648839354035</v>
      </c>
      <c r="IE2624" s="1">
        <f t="shared" si="1376"/>
        <v>7.6712608644578475E-9</v>
      </c>
      <c r="IF2624" s="1">
        <f t="shared" si="1377"/>
        <v>0.99996832875816688</v>
      </c>
      <c r="IG2624" s="1">
        <f t="shared" si="1378"/>
        <v>7.6712608644578475E-9</v>
      </c>
      <c r="IH2624" s="1" t="str">
        <f t="shared" si="1379"/>
        <v/>
      </c>
      <c r="II2624" s="1" t="str">
        <f t="shared" si="1380"/>
        <v/>
      </c>
      <c r="IL2624" s="1">
        <f t="shared" si="1381"/>
        <v>7.7823392414999429E-9</v>
      </c>
      <c r="IM2624" s="1">
        <f t="shared" si="1382"/>
        <v>7.6712608644578475E-9</v>
      </c>
      <c r="IN2624" s="1">
        <f t="shared" si="1383"/>
        <v>7.6712608644578475E-9</v>
      </c>
      <c r="IS2624" s="1">
        <v>2000</v>
      </c>
      <c r="IT2624" s="1">
        <f t="shared" si="1384"/>
        <v>144.59716315756302</v>
      </c>
      <c r="IU2624" s="1">
        <f t="shared" si="1385"/>
        <v>3.7021535649092852E-6</v>
      </c>
      <c r="IV2624" s="1">
        <f t="shared" si="1386"/>
        <v>0.99996832875816688</v>
      </c>
      <c r="IW2624" s="1">
        <f t="shared" si="1387"/>
        <v>3.7021535649092852E-6</v>
      </c>
      <c r="IX2624" s="1" t="str">
        <f t="shared" si="1388"/>
        <v/>
      </c>
      <c r="IY2624" s="1" t="str">
        <f t="shared" si="1389"/>
        <v/>
      </c>
      <c r="IZ2624" s="1">
        <f t="shared" si="1390"/>
        <v>3.8883772816399807E-4</v>
      </c>
      <c r="JA2624" s="1">
        <f t="shared" si="1391"/>
        <v>3.7021535649092852E-6</v>
      </c>
      <c r="JB2624" s="1">
        <f t="shared" si="1392"/>
        <v>3.7021535649092852E-6</v>
      </c>
      <c r="JF2624" s="1">
        <v>2000</v>
      </c>
      <c r="JG2624" s="1">
        <f t="shared" si="1410"/>
        <v>406.5415086201528</v>
      </c>
      <c r="JH2624" s="1">
        <f t="shared" si="1393"/>
        <v>1.3167681324263304E-6</v>
      </c>
      <c r="JI2624" s="1">
        <f t="shared" si="1394"/>
        <v>0.99996832875816688</v>
      </c>
      <c r="JJ2624" s="1">
        <f t="shared" si="1395"/>
        <v>1.3167681324263304E-6</v>
      </c>
      <c r="JK2624" s="1" t="str">
        <f t="shared" si="1396"/>
        <v/>
      </c>
      <c r="JL2624" s="1" t="str">
        <f t="shared" si="1397"/>
        <v/>
      </c>
      <c r="JM2624" s="1">
        <f t="shared" si="1398"/>
        <v>1.3951387262153501E-15</v>
      </c>
      <c r="JN2624" s="1">
        <f t="shared" si="1399"/>
        <v>1.3167681324263304E-6</v>
      </c>
      <c r="JO2624" s="1">
        <f t="shared" si="1400"/>
        <v>1.3167681324263304E-6</v>
      </c>
      <c r="JS2624" s="1">
        <v>2000</v>
      </c>
      <c r="JT2624" s="1">
        <f t="shared" si="1401"/>
        <v>39702.751580180426</v>
      </c>
      <c r="JU2624" s="1">
        <f t="shared" si="1402"/>
        <v>1.3483219216644246E-8</v>
      </c>
      <c r="JV2624" s="1">
        <f t="shared" si="1403"/>
        <v>0.99996832875816688</v>
      </c>
      <c r="JW2624" s="1">
        <f t="shared" si="1404"/>
        <v>1.3483219216644246E-8</v>
      </c>
      <c r="JX2624" s="1" t="str">
        <f t="shared" si="1405"/>
        <v/>
      </c>
      <c r="JY2624" s="1" t="str">
        <f t="shared" si="1406"/>
        <v/>
      </c>
      <c r="JZ2624" s="1">
        <f t="shared" si="1407"/>
        <v>1.9023729305100114E-9</v>
      </c>
      <c r="KA2624" s="1" t="str">
        <f t="shared" si="1408"/>
        <v/>
      </c>
      <c r="KB2624" s="1" t="str">
        <f t="shared" si="1409"/>
        <v/>
      </c>
      <c r="KE2624" s="1">
        <f t="shared" si="1372"/>
        <v>12.831999999999631</v>
      </c>
      <c r="KF2624" s="151">
        <f t="shared" si="1373"/>
        <v>7.6309023842321314E-2</v>
      </c>
      <c r="KG2624" s="1">
        <f t="shared" si="1374"/>
        <v>1.6401258449748324E-4</v>
      </c>
      <c r="KH2624" s="1" t="str">
        <f t="shared" si="1370"/>
        <v/>
      </c>
      <c r="KI2624" s="132" t="str">
        <f t="shared" si="1371"/>
        <v/>
      </c>
    </row>
    <row r="2625" spans="291:295" ht="20.100000000000001" customHeight="1" x14ac:dyDescent="0.25">
      <c r="KE2625" s="1">
        <f t="shared" si="1372"/>
        <v>12.838399999999631</v>
      </c>
      <c r="KF2625" s="151">
        <f t="shared" si="1373"/>
        <v>7.614501125782383E-2</v>
      </c>
      <c r="KG2625" s="1">
        <f t="shared" si="1374"/>
        <v>1.6369245959722833E-4</v>
      </c>
      <c r="KH2625" s="1" t="str">
        <f t="shared" si="1370"/>
        <v/>
      </c>
      <c r="KI2625" s="132" t="str">
        <f t="shared" si="1371"/>
        <v/>
      </c>
    </row>
    <row r="2626" spans="291:295" ht="20.100000000000001" customHeight="1" x14ac:dyDescent="0.25">
      <c r="KE2626" s="1">
        <f t="shared" si="1372"/>
        <v>12.84479999999963</v>
      </c>
      <c r="KF2626" s="151">
        <f t="shared" si="1373"/>
        <v>7.5981318798226602E-2</v>
      </c>
      <c r="KG2626" s="1">
        <f t="shared" si="1374"/>
        <v>1.6337285807908886E-4</v>
      </c>
      <c r="KH2626" s="1" t="str">
        <f t="shared" si="1370"/>
        <v/>
      </c>
      <c r="KI2626" s="132" t="str">
        <f t="shared" si="1371"/>
        <v/>
      </c>
    </row>
    <row r="2627" spans="291:295" ht="20.100000000000001" customHeight="1" x14ac:dyDescent="0.25">
      <c r="KE2627" s="1">
        <f t="shared" si="1372"/>
        <v>12.851199999999629</v>
      </c>
      <c r="KF2627" s="151">
        <f t="shared" si="1373"/>
        <v>7.5817945940147513E-2</v>
      </c>
      <c r="KG2627" s="1">
        <f t="shared" si="1374"/>
        <v>1.6305377941876198E-4</v>
      </c>
      <c r="KH2627" s="1" t="str">
        <f t="shared" si="1370"/>
        <v/>
      </c>
      <c r="KI2627" s="132" t="str">
        <f t="shared" si="1371"/>
        <v/>
      </c>
    </row>
    <row r="2628" spans="291:295" ht="20.100000000000001" customHeight="1" x14ac:dyDescent="0.25">
      <c r="KE2628" s="1">
        <f t="shared" si="1372"/>
        <v>12.857599999999628</v>
      </c>
      <c r="KF2628" s="151">
        <f t="shared" si="1373"/>
        <v>7.5654892160728751E-2</v>
      </c>
      <c r="KG2628" s="1">
        <f t="shared" si="1374"/>
        <v>1.6273522309083466E-4</v>
      </c>
      <c r="KH2628" s="1" t="str">
        <f t="shared" si="1370"/>
        <v/>
      </c>
      <c r="KI2628" s="132" t="str">
        <f t="shared" si="1371"/>
        <v/>
      </c>
    </row>
    <row r="2629" spans="291:295" ht="20.100000000000001" customHeight="1" x14ac:dyDescent="0.25">
      <c r="KE2629" s="1">
        <f t="shared" si="1372"/>
        <v>12.863999999999628</v>
      </c>
      <c r="KF2629" s="151">
        <f t="shared" si="1373"/>
        <v>7.5492156937637916E-2</v>
      </c>
      <c r="KG2629" s="1">
        <f t="shared" si="1374"/>
        <v>1.6241718856963017E-4</v>
      </c>
      <c r="KH2629" s="1" t="str">
        <f t="shared" si="1370"/>
        <v/>
      </c>
      <c r="KI2629" s="132" t="str">
        <f t="shared" si="1371"/>
        <v/>
      </c>
    </row>
    <row r="2630" spans="291:295" ht="20.100000000000001" customHeight="1" x14ac:dyDescent="0.25">
      <c r="KE2630" s="1">
        <f t="shared" si="1372"/>
        <v>12.870399999999627</v>
      </c>
      <c r="KF2630" s="151">
        <f t="shared" si="1373"/>
        <v>7.5329739749068286E-2</v>
      </c>
      <c r="KG2630" s="1">
        <f t="shared" si="1374"/>
        <v>1.6209967532840319E-4</v>
      </c>
      <c r="KH2630" s="1" t="str">
        <f t="shared" si="1370"/>
        <v/>
      </c>
      <c r="KI2630" s="132" t="str">
        <f t="shared" si="1371"/>
        <v/>
      </c>
    </row>
    <row r="2631" spans="291:295" ht="20.100000000000001" customHeight="1" x14ac:dyDescent="0.25">
      <c r="KE2631" s="1">
        <f t="shared" si="1372"/>
        <v>12.876799999999626</v>
      </c>
      <c r="KF2631" s="151">
        <f t="shared" si="1373"/>
        <v>7.5167640073739883E-2</v>
      </c>
      <c r="KG2631" s="1">
        <f t="shared" si="1374"/>
        <v>1.6178268284010311E-4</v>
      </c>
      <c r="KH2631" s="1" t="str">
        <f t="shared" si="1370"/>
        <v/>
      </c>
      <c r="KI2631" s="132" t="str">
        <f t="shared" si="1371"/>
        <v/>
      </c>
    </row>
    <row r="2632" spans="291:295" ht="20.100000000000001" customHeight="1" x14ac:dyDescent="0.25">
      <c r="KE2632" s="1">
        <f t="shared" si="1372"/>
        <v>12.883199999999626</v>
      </c>
      <c r="KF2632" s="151">
        <f t="shared" si="1373"/>
        <v>7.500585739089978E-2</v>
      </c>
      <c r="KG2632" s="1">
        <f t="shared" si="1374"/>
        <v>1.6146621057665234E-4</v>
      </c>
      <c r="KH2632" s="1" t="str">
        <f t="shared" si="1370"/>
        <v/>
      </c>
      <c r="KI2632" s="132" t="str">
        <f t="shared" si="1371"/>
        <v/>
      </c>
    </row>
    <row r="2633" spans="291:295" ht="20.100000000000001" customHeight="1" x14ac:dyDescent="0.25">
      <c r="KE2633" s="1">
        <f t="shared" si="1372"/>
        <v>12.889599999999625</v>
      </c>
      <c r="KF2633" s="151">
        <f t="shared" si="1373"/>
        <v>7.4844391180323128E-2</v>
      </c>
      <c r="KG2633" s="1">
        <f t="shared" si="1374"/>
        <v>1.6115025800962635E-4</v>
      </c>
      <c r="KH2633" s="1" t="str">
        <f t="shared" si="1370"/>
        <v/>
      </c>
      <c r="KI2633" s="132" t="str">
        <f t="shared" si="1371"/>
        <v/>
      </c>
    </row>
    <row r="2634" spans="291:295" ht="20.100000000000001" customHeight="1" x14ac:dyDescent="0.25">
      <c r="KE2634" s="1">
        <f t="shared" si="1372"/>
        <v>12.895999999999624</v>
      </c>
      <c r="KF2634" s="151">
        <f t="shared" si="1373"/>
        <v>7.4683240922313501E-2</v>
      </c>
      <c r="KG2634" s="1">
        <f t="shared" si="1374"/>
        <v>1.6083482460982346E-4</v>
      </c>
      <c r="KH2634" s="1" t="str">
        <f t="shared" si="1370"/>
        <v/>
      </c>
      <c r="KI2634" s="132" t="str">
        <f t="shared" si="1371"/>
        <v/>
      </c>
    </row>
    <row r="2635" spans="291:295" ht="20.100000000000001" customHeight="1" x14ac:dyDescent="0.25">
      <c r="KE2635" s="1">
        <f t="shared" si="1372"/>
        <v>12.902399999999624</v>
      </c>
      <c r="KF2635" s="151">
        <f t="shared" si="1373"/>
        <v>7.4522406097703678E-2</v>
      </c>
      <c r="KG2635" s="1">
        <f t="shared" si="1374"/>
        <v>1.6051990984733422E-4</v>
      </c>
      <c r="KH2635" s="1" t="str">
        <f t="shared" si="1370"/>
        <v/>
      </c>
      <c r="KI2635" s="132" t="str">
        <f t="shared" si="1371"/>
        <v/>
      </c>
    </row>
    <row r="2636" spans="291:295" ht="20.100000000000001" customHeight="1" x14ac:dyDescent="0.25">
      <c r="KE2636" s="1">
        <f t="shared" si="1372"/>
        <v>12.908799999999623</v>
      </c>
      <c r="KF2636" s="151">
        <f t="shared" si="1373"/>
        <v>7.4361886187856344E-2</v>
      </c>
      <c r="KG2636" s="1">
        <f t="shared" si="1374"/>
        <v>1.6020551319177734E-4</v>
      </c>
      <c r="KH2636" s="1" t="str">
        <f t="shared" si="1370"/>
        <v/>
      </c>
      <c r="KI2636" s="132" t="str">
        <f t="shared" si="1371"/>
        <v/>
      </c>
    </row>
    <row r="2637" spans="291:295" ht="20.100000000000001" customHeight="1" x14ac:dyDescent="0.25">
      <c r="KE2637" s="1">
        <f t="shared" si="1372"/>
        <v>12.915199999999622</v>
      </c>
      <c r="KF2637" s="151">
        <f t="shared" si="1373"/>
        <v>7.4201680674664566E-2</v>
      </c>
      <c r="KG2637" s="1">
        <f t="shared" si="1374"/>
        <v>1.5989163411181395E-4</v>
      </c>
      <c r="KH2637" s="1" t="str">
        <f t="shared" si="1370"/>
        <v/>
      </c>
      <c r="KI2637" s="132" t="str">
        <f t="shared" si="1371"/>
        <v/>
      </c>
    </row>
    <row r="2638" spans="291:295" ht="20.100000000000001" customHeight="1" x14ac:dyDescent="0.25">
      <c r="KE2638" s="1">
        <f t="shared" si="1372"/>
        <v>12.921599999999621</v>
      </c>
      <c r="KF2638" s="151">
        <f t="shared" si="1373"/>
        <v>7.4041789040552752E-2</v>
      </c>
      <c r="KG2638" s="1">
        <f t="shared" si="1374"/>
        <v>1.5957827207574438E-4</v>
      </c>
      <c r="KH2638" s="1" t="str">
        <f t="shared" si="1370"/>
        <v/>
      </c>
      <c r="KI2638" s="132" t="str">
        <f t="shared" si="1371"/>
        <v/>
      </c>
    </row>
    <row r="2639" spans="291:295" ht="20.100000000000001" customHeight="1" x14ac:dyDescent="0.25">
      <c r="KE2639" s="1">
        <f t="shared" si="1372"/>
        <v>12.927999999999621</v>
      </c>
      <c r="KF2639" s="151">
        <f t="shared" si="1373"/>
        <v>7.3882210768477008E-2</v>
      </c>
      <c r="KG2639" s="1">
        <f t="shared" si="1374"/>
        <v>1.592654265513832E-4</v>
      </c>
      <c r="KH2639" s="1" t="str">
        <f t="shared" si="1370"/>
        <v/>
      </c>
      <c r="KI2639" s="132" t="str">
        <f t="shared" si="1371"/>
        <v/>
      </c>
    </row>
    <row r="2640" spans="291:295" ht="20.100000000000001" customHeight="1" x14ac:dyDescent="0.25">
      <c r="KE2640" s="1">
        <f t="shared" si="1372"/>
        <v>12.93439999999962</v>
      </c>
      <c r="KF2640" s="151">
        <f t="shared" si="1373"/>
        <v>7.3722945341925625E-2</v>
      </c>
      <c r="KG2640" s="1">
        <f t="shared" si="1374"/>
        <v>1.5895309700554583E-4</v>
      </c>
      <c r="KH2640" s="1" t="str">
        <f t="shared" si="1370"/>
        <v/>
      </c>
      <c r="KI2640" s="132" t="str">
        <f t="shared" si="1371"/>
        <v/>
      </c>
    </row>
    <row r="2641" spans="291:295" ht="20.100000000000001" customHeight="1" x14ac:dyDescent="0.25">
      <c r="KE2641" s="1">
        <f t="shared" si="1372"/>
        <v>12.940799999999619</v>
      </c>
      <c r="KF2641" s="151">
        <f t="shared" si="1373"/>
        <v>7.3563992244920079E-2</v>
      </c>
      <c r="KG2641" s="1">
        <f t="shared" si="1374"/>
        <v>1.586412829045758E-4</v>
      </c>
      <c r="KH2641" s="1" t="str">
        <f t="shared" si="1370"/>
        <v/>
      </c>
      <c r="KI2641" s="132" t="str">
        <f t="shared" si="1371"/>
        <v/>
      </c>
    </row>
    <row r="2642" spans="291:295" ht="20.100000000000001" customHeight="1" x14ac:dyDescent="0.25">
      <c r="KE2642" s="1">
        <f t="shared" si="1372"/>
        <v>12.947199999999619</v>
      </c>
      <c r="KF2642" s="151">
        <f t="shared" si="1373"/>
        <v>7.3405350962015503E-2</v>
      </c>
      <c r="KG2642" s="1">
        <f t="shared" si="1374"/>
        <v>1.5832998371433094E-4</v>
      </c>
      <c r="KH2642" s="1" t="str">
        <f t="shared" si="1370"/>
        <v/>
      </c>
      <c r="KI2642" s="132" t="str">
        <f t="shared" si="1371"/>
        <v/>
      </c>
    </row>
    <row r="2643" spans="291:295" ht="20.100000000000001" customHeight="1" x14ac:dyDescent="0.25">
      <c r="KE2643" s="1">
        <f t="shared" si="1372"/>
        <v>12.953599999999618</v>
      </c>
      <c r="KF2643" s="151">
        <f t="shared" si="1373"/>
        <v>7.3247020978301172E-2</v>
      </c>
      <c r="KG2643" s="1">
        <f t="shared" si="1374"/>
        <v>1.5801919890001681E-4</v>
      </c>
      <c r="KH2643" s="1" t="str">
        <f t="shared" si="1370"/>
        <v/>
      </c>
      <c r="KI2643" s="132" t="str">
        <f t="shared" si="1371"/>
        <v/>
      </c>
    </row>
    <row r="2644" spans="291:295" ht="20.100000000000001" customHeight="1" x14ac:dyDescent="0.25">
      <c r="KE2644" s="1">
        <f t="shared" si="1372"/>
        <v>12.959999999999617</v>
      </c>
      <c r="KF2644" s="151">
        <f t="shared" si="1373"/>
        <v>7.3089001779401155E-2</v>
      </c>
      <c r="KG2644" s="1">
        <f t="shared" si="1374"/>
        <v>1.5770892792606184E-4</v>
      </c>
      <c r="KH2644" s="1" t="str">
        <f t="shared" si="1370"/>
        <v/>
      </c>
      <c r="KI2644" s="132" t="str">
        <f t="shared" si="1371"/>
        <v/>
      </c>
    </row>
    <row r="2645" spans="291:295" ht="20.100000000000001" customHeight="1" x14ac:dyDescent="0.25">
      <c r="KE2645" s="1">
        <f t="shared" si="1372"/>
        <v>12.966399999999616</v>
      </c>
      <c r="KF2645" s="151">
        <f t="shared" si="1373"/>
        <v>7.2931292851475094E-2</v>
      </c>
      <c r="KG2645" s="1">
        <f t="shared" si="1374"/>
        <v>1.5739917025660299E-4</v>
      </c>
      <c r="KH2645" s="1" t="str">
        <f t="shared" si="1370"/>
        <v/>
      </c>
      <c r="KI2645" s="132" t="str">
        <f t="shared" si="1371"/>
        <v/>
      </c>
    </row>
    <row r="2646" spans="291:295" ht="20.100000000000001" customHeight="1" x14ac:dyDescent="0.25">
      <c r="KE2646" s="1">
        <f t="shared" si="1372"/>
        <v>12.972799999999616</v>
      </c>
      <c r="KF2646" s="151">
        <f t="shared" si="1373"/>
        <v>7.2773893681218491E-2</v>
      </c>
      <c r="KG2646" s="1">
        <f t="shared" si="1374"/>
        <v>1.5708992535495847E-4</v>
      </c>
      <c r="KH2646" s="1" t="str">
        <f t="shared" si="1370"/>
        <v/>
      </c>
      <c r="KI2646" s="132" t="str">
        <f t="shared" si="1371"/>
        <v/>
      </c>
    </row>
    <row r="2647" spans="291:295" ht="20.100000000000001" customHeight="1" x14ac:dyDescent="0.25">
      <c r="KE2647" s="1">
        <f t="shared" si="1372"/>
        <v>12.979199999999615</v>
      </c>
      <c r="KF2647" s="151">
        <f t="shared" si="1373"/>
        <v>7.2616803755863532E-2</v>
      </c>
      <c r="KG2647" s="1">
        <f t="shared" si="1374"/>
        <v>1.5678119268401625E-4</v>
      </c>
      <c r="KH2647" s="1" t="str">
        <f t="shared" si="1370"/>
        <v/>
      </c>
      <c r="KI2647" s="132" t="str">
        <f t="shared" si="1371"/>
        <v/>
      </c>
    </row>
    <row r="2648" spans="291:295" ht="20.100000000000001" customHeight="1" x14ac:dyDescent="0.25">
      <c r="KE2648" s="1">
        <f t="shared" si="1372"/>
        <v>12.985599999999614</v>
      </c>
      <c r="KF2648" s="151">
        <f t="shared" si="1373"/>
        <v>7.2460022563179516E-2</v>
      </c>
      <c r="KG2648" s="1">
        <f t="shared" si="1374"/>
        <v>1.5647297170590102E-4</v>
      </c>
      <c r="KH2648" s="1" t="str">
        <f t="shared" si="1370"/>
        <v/>
      </c>
      <c r="KI2648" s="132" t="str">
        <f t="shared" si="1371"/>
        <v/>
      </c>
    </row>
    <row r="2649" spans="291:295" ht="20.100000000000001" customHeight="1" x14ac:dyDescent="0.25">
      <c r="KE2649" s="1">
        <f t="shared" si="1372"/>
        <v>12.991999999999614</v>
      </c>
      <c r="KF2649" s="151">
        <f t="shared" si="1373"/>
        <v>7.2303549591473615E-2</v>
      </c>
      <c r="KG2649" s="1">
        <f t="shared" si="1374"/>
        <v>1.5616526188250157E-4</v>
      </c>
      <c r="KH2649" s="1" t="str">
        <f t="shared" si="1370"/>
        <v/>
      </c>
      <c r="KI2649" s="132" t="str">
        <f t="shared" si="1371"/>
        <v/>
      </c>
    </row>
    <row r="2650" spans="291:295" ht="20.100000000000001" customHeight="1" x14ac:dyDescent="0.25">
      <c r="KE2650" s="1">
        <f t="shared" si="1372"/>
        <v>12.998399999999613</v>
      </c>
      <c r="KF2650" s="151">
        <f t="shared" si="1373"/>
        <v>7.2147384329591113E-2</v>
      </c>
      <c r="KG2650" s="1">
        <f t="shared" si="1374"/>
        <v>1.5585806267472135E-4</v>
      </c>
      <c r="KH2650" s="1" t="str">
        <f t="shared" si="1370"/>
        <v/>
      </c>
      <c r="KI2650" s="132" t="str">
        <f t="shared" si="1371"/>
        <v/>
      </c>
    </row>
    <row r="2651" spans="291:295" ht="20.100000000000001" customHeight="1" x14ac:dyDescent="0.25">
      <c r="KE2651" s="1">
        <f t="shared" si="1372"/>
        <v>13.004799999999612</v>
      </c>
      <c r="KF2651" s="151">
        <f t="shared" si="1373"/>
        <v>7.1991526266916392E-2</v>
      </c>
      <c r="KG2651" s="1">
        <f t="shared" si="1374"/>
        <v>1.5555137354331117E-4</v>
      </c>
      <c r="KH2651" s="1" t="str">
        <f t="shared" si="1370"/>
        <v/>
      </c>
      <c r="KI2651" s="132" t="str">
        <f t="shared" si="1371"/>
        <v/>
      </c>
    </row>
    <row r="2652" spans="291:295" ht="20.100000000000001" customHeight="1" x14ac:dyDescent="0.25">
      <c r="KE2652" s="1">
        <f t="shared" si="1372"/>
        <v>13.011199999999612</v>
      </c>
      <c r="KF2652" s="151">
        <f t="shared" si="1373"/>
        <v>7.1835974893373081E-2</v>
      </c>
      <c r="KG2652" s="1">
        <f t="shared" si="1374"/>
        <v>1.5524519394814751E-4</v>
      </c>
      <c r="KH2652" s="1" t="str">
        <f t="shared" si="1370"/>
        <v/>
      </c>
      <c r="KI2652" s="132" t="str">
        <f t="shared" si="1371"/>
        <v/>
      </c>
    </row>
    <row r="2653" spans="291:295" ht="20.100000000000001" customHeight="1" x14ac:dyDescent="0.25">
      <c r="KE2653" s="1">
        <f t="shared" si="1372"/>
        <v>13.017599999999611</v>
      </c>
      <c r="KF2653" s="151">
        <f t="shared" si="1373"/>
        <v>7.1680729699424933E-2</v>
      </c>
      <c r="KG2653" s="1">
        <f t="shared" si="1374"/>
        <v>1.5493952334873218E-4</v>
      </c>
      <c r="KH2653" s="1" t="str">
        <f t="shared" si="1370"/>
        <v/>
      </c>
      <c r="KI2653" s="132" t="str">
        <f t="shared" si="1371"/>
        <v/>
      </c>
    </row>
    <row r="2654" spans="291:295" ht="20.100000000000001" customHeight="1" x14ac:dyDescent="0.25">
      <c r="KE2654" s="1">
        <f t="shared" si="1372"/>
        <v>13.02399999999961</v>
      </c>
      <c r="KF2654" s="151">
        <f t="shared" si="1373"/>
        <v>7.1525790176076201E-2</v>
      </c>
      <c r="KG2654" s="1">
        <f t="shared" si="1374"/>
        <v>1.5463436120401186E-4</v>
      </c>
      <c r="KH2654" s="1" t="str">
        <f t="shared" si="1370"/>
        <v/>
      </c>
      <c r="KI2654" s="132" t="str">
        <f t="shared" si="1371"/>
        <v/>
      </c>
    </row>
    <row r="2655" spans="291:295" ht="20.100000000000001" customHeight="1" x14ac:dyDescent="0.25">
      <c r="KE2655" s="1">
        <f t="shared" si="1372"/>
        <v>13.030399999999609</v>
      </c>
      <c r="KF2655" s="151">
        <f t="shared" si="1373"/>
        <v>7.1371155814872189E-2</v>
      </c>
      <c r="KG2655" s="1">
        <f t="shared" si="1374"/>
        <v>1.5432970697250303E-4</v>
      </c>
      <c r="KH2655" s="1" t="str">
        <f t="shared" si="1370"/>
        <v/>
      </c>
      <c r="KI2655" s="132" t="str">
        <f t="shared" si="1371"/>
        <v/>
      </c>
    </row>
    <row r="2656" spans="291:295" ht="20.100000000000001" customHeight="1" x14ac:dyDescent="0.25">
      <c r="KE2656" s="1">
        <f t="shared" si="1372"/>
        <v>13.036799999999609</v>
      </c>
      <c r="KF2656" s="151">
        <f t="shared" si="1373"/>
        <v>7.1216826107899686E-2</v>
      </c>
      <c r="KG2656" s="1">
        <f t="shared" si="1374"/>
        <v>1.5402556011177848E-4</v>
      </c>
      <c r="KH2656" s="1" t="str">
        <f t="shared" si="1370"/>
        <v/>
      </c>
      <c r="KI2656" s="132" t="str">
        <f t="shared" si="1371"/>
        <v/>
      </c>
    </row>
    <row r="2657" spans="291:295" ht="20.100000000000001" customHeight="1" x14ac:dyDescent="0.25">
      <c r="KE2657" s="1">
        <f t="shared" si="1372"/>
        <v>13.043199999999608</v>
      </c>
      <c r="KF2657" s="151">
        <f t="shared" si="1373"/>
        <v>7.1062800547787908E-2</v>
      </c>
      <c r="KG2657" s="1">
        <f t="shared" si="1374"/>
        <v>1.5372192007948038E-4</v>
      </c>
      <c r="KH2657" s="1" t="str">
        <f t="shared" si="1370"/>
        <v/>
      </c>
      <c r="KI2657" s="132" t="str">
        <f t="shared" si="1371"/>
        <v/>
      </c>
    </row>
    <row r="2658" spans="291:295" ht="20.100000000000001" customHeight="1" x14ac:dyDescent="0.25">
      <c r="KE2658" s="1">
        <f t="shared" si="1372"/>
        <v>13.049599999999607</v>
      </c>
      <c r="KF2658" s="151">
        <f t="shared" si="1373"/>
        <v>7.0909078627708427E-2</v>
      </c>
      <c r="KG2658" s="1">
        <f t="shared" si="1374"/>
        <v>1.5341878633221007E-4</v>
      </c>
      <c r="KH2658" s="1" t="str">
        <f t="shared" si="1370"/>
        <v/>
      </c>
      <c r="KI2658" s="132" t="str">
        <f t="shared" si="1371"/>
        <v/>
      </c>
    </row>
    <row r="2659" spans="291:295" ht="20.100000000000001" customHeight="1" x14ac:dyDescent="0.25">
      <c r="KE2659" s="1">
        <f t="shared" si="1372"/>
        <v>13.055999999999607</v>
      </c>
      <c r="KF2659" s="151">
        <f t="shared" si="1373"/>
        <v>7.0755659841376217E-2</v>
      </c>
      <c r="KG2659" s="1">
        <f t="shared" si="1374"/>
        <v>1.5311615832658276E-4</v>
      </c>
      <c r="KH2659" s="1" t="str">
        <f t="shared" si="1370"/>
        <v/>
      </c>
      <c r="KI2659" s="132" t="str">
        <f t="shared" si="1371"/>
        <v/>
      </c>
    </row>
    <row r="2660" spans="291:295" ht="20.100000000000001" customHeight="1" x14ac:dyDescent="0.25">
      <c r="KE2660" s="1">
        <f t="shared" si="1372"/>
        <v>13.062399999999606</v>
      </c>
      <c r="KF2660" s="151">
        <f t="shared" si="1373"/>
        <v>7.0602543683049634E-2</v>
      </c>
      <c r="KG2660" s="1">
        <f t="shared" si="1374"/>
        <v>1.528140355180202E-4</v>
      </c>
      <c r="KH2660" s="1" t="str">
        <f t="shared" si="1370"/>
        <v/>
      </c>
      <c r="KI2660" s="132" t="str">
        <f t="shared" si="1371"/>
        <v/>
      </c>
    </row>
    <row r="2661" spans="291:295" ht="20.100000000000001" customHeight="1" x14ac:dyDescent="0.25">
      <c r="KE2661" s="1">
        <f t="shared" si="1372"/>
        <v>13.068799999999605</v>
      </c>
      <c r="KF2661" s="151">
        <f t="shared" si="1373"/>
        <v>7.0449729647531614E-2</v>
      </c>
      <c r="KG2661" s="1">
        <f t="shared" si="1374"/>
        <v>1.5251241736215226E-4</v>
      </c>
      <c r="KH2661" s="1" t="str">
        <f t="shared" si="1370"/>
        <v/>
      </c>
      <c r="KI2661" s="132" t="str">
        <f t="shared" si="1371"/>
        <v/>
      </c>
    </row>
    <row r="2662" spans="291:295" ht="20.100000000000001" customHeight="1" x14ac:dyDescent="0.25">
      <c r="KE2662" s="1">
        <f t="shared" si="1372"/>
        <v>13.075199999999604</v>
      </c>
      <c r="KF2662" s="151">
        <f t="shared" si="1373"/>
        <v>7.0297217230169462E-2</v>
      </c>
      <c r="KG2662" s="1">
        <f t="shared" si="1374"/>
        <v>1.522113033135819E-4</v>
      </c>
      <c r="KH2662" s="1" t="str">
        <f t="shared" si="1370"/>
        <v/>
      </c>
      <c r="KI2662" s="132" t="str">
        <f t="shared" si="1371"/>
        <v/>
      </c>
    </row>
    <row r="2663" spans="291:295" ht="20.100000000000001" customHeight="1" x14ac:dyDescent="0.25">
      <c r="KE2663" s="1">
        <f t="shared" si="1372"/>
        <v>13.081599999999604</v>
      </c>
      <c r="KF2663" s="151">
        <f t="shared" si="1373"/>
        <v>7.014500592685588E-2</v>
      </c>
      <c r="KG2663" s="1">
        <f t="shared" si="1374"/>
        <v>1.5191069282680103E-4</v>
      </c>
      <c r="KH2663" s="1" t="str">
        <f t="shared" si="1370"/>
        <v/>
      </c>
      <c r="KI2663" s="132" t="str">
        <f t="shared" si="1371"/>
        <v/>
      </c>
    </row>
    <row r="2664" spans="291:295" ht="20.100000000000001" customHeight="1" x14ac:dyDescent="0.25">
      <c r="KE2664" s="1">
        <f t="shared" si="1372"/>
        <v>13.087999999999603</v>
      </c>
      <c r="KF2664" s="151">
        <f t="shared" si="1373"/>
        <v>6.9993095234029079E-2</v>
      </c>
      <c r="KG2664" s="1">
        <f t="shared" si="1374"/>
        <v>1.516105853554689E-4</v>
      </c>
      <c r="KH2664" s="1" t="str">
        <f t="shared" si="1370"/>
        <v/>
      </c>
      <c r="KI2664" s="132" t="str">
        <f t="shared" si="1371"/>
        <v/>
      </c>
    </row>
    <row r="2665" spans="291:295" ht="20.100000000000001" customHeight="1" x14ac:dyDescent="0.25">
      <c r="KE2665" s="1">
        <f t="shared" si="1372"/>
        <v>13.094399999999602</v>
      </c>
      <c r="KF2665" s="151">
        <f t="shared" si="1373"/>
        <v>6.984148464867361E-2</v>
      </c>
      <c r="KG2665" s="1">
        <f t="shared" si="1374"/>
        <v>1.5131098035307822E-4</v>
      </c>
      <c r="KH2665" s="1" t="str">
        <f t="shared" si="1370"/>
        <v/>
      </c>
      <c r="KI2665" s="132" t="str">
        <f t="shared" si="1371"/>
        <v/>
      </c>
    </row>
    <row r="2666" spans="291:295" ht="20.100000000000001" customHeight="1" x14ac:dyDescent="0.25">
      <c r="KE2666" s="1">
        <f t="shared" si="1372"/>
        <v>13.100799999999602</v>
      </c>
      <c r="KF2666" s="151">
        <f t="shared" si="1373"/>
        <v>6.9690173668320532E-2</v>
      </c>
      <c r="KG2666" s="1">
        <f t="shared" si="1374"/>
        <v>1.5101187727241394E-4</v>
      </c>
      <c r="KH2666" s="1" t="str">
        <f t="shared" si="1370"/>
        <v/>
      </c>
      <c r="KI2666" s="132" t="str">
        <f t="shared" si="1371"/>
        <v/>
      </c>
    </row>
    <row r="2667" spans="291:295" ht="20.100000000000001" customHeight="1" x14ac:dyDescent="0.25">
      <c r="KE2667" s="1">
        <f t="shared" si="1372"/>
        <v>13.107199999999601</v>
      </c>
      <c r="KF2667" s="151">
        <f t="shared" si="1373"/>
        <v>6.9539161791048118E-2</v>
      </c>
      <c r="KG2667" s="1">
        <f t="shared" si="1374"/>
        <v>1.5071327556608061E-4</v>
      </c>
      <c r="KH2667" s="1" t="str">
        <f t="shared" ref="KH2667:KH2730" si="1411">IF(KF2667&lt;(1-$KD$623),KG2667,"")</f>
        <v/>
      </c>
      <c r="KI2667" s="132" t="str">
        <f t="shared" ref="KI2667:KI2730" si="1412">IF(KF2667&lt;(1-$KD$629),KG2667,"")</f>
        <v/>
      </c>
    </row>
    <row r="2668" spans="291:295" ht="20.100000000000001" customHeight="1" x14ac:dyDescent="0.25">
      <c r="KE2668" s="1">
        <f t="shared" ref="KE2668:KE2731" si="1413">KE2667+$KH$616</f>
        <v>13.1135999999996</v>
      </c>
      <c r="KF2668" s="151">
        <f t="shared" ref="KF2668:KF2731" si="1414">_xlfn.CHISQ.DIST.RT(KE2668,7)</f>
        <v>6.9388448515482037E-2</v>
      </c>
      <c r="KG2668" s="1">
        <f t="shared" ref="KG2668:KG2731" si="1415">KF2668-KF2669</f>
        <v>1.5041517468571131E-4</v>
      </c>
      <c r="KH2668" s="1" t="str">
        <f t="shared" si="1411"/>
        <v/>
      </c>
      <c r="KI2668" s="132" t="str">
        <f t="shared" si="1412"/>
        <v/>
      </c>
    </row>
    <row r="2669" spans="291:295" ht="20.100000000000001" customHeight="1" x14ac:dyDescent="0.25">
      <c r="KE2669" s="1">
        <f t="shared" si="1413"/>
        <v>13.1199999999996</v>
      </c>
      <c r="KF2669" s="151">
        <f t="shared" si="1414"/>
        <v>6.9238033340796326E-2</v>
      </c>
      <c r="KG2669" s="1">
        <f t="shared" si="1415"/>
        <v>1.5011757408311954E-4</v>
      </c>
      <c r="KH2669" s="1" t="str">
        <f t="shared" si="1411"/>
        <v/>
      </c>
      <c r="KI2669" s="132" t="str">
        <f t="shared" si="1412"/>
        <v/>
      </c>
    </row>
    <row r="2670" spans="291:295" ht="20.100000000000001" customHeight="1" x14ac:dyDescent="0.25">
      <c r="KE2670" s="1">
        <f t="shared" si="1413"/>
        <v>13.126399999999599</v>
      </c>
      <c r="KF2670" s="151">
        <f t="shared" si="1414"/>
        <v>6.9087915766713207E-2</v>
      </c>
      <c r="KG2670" s="1">
        <f t="shared" si="1415"/>
        <v>1.4982047320909186E-4</v>
      </c>
      <c r="KH2670" s="1" t="str">
        <f t="shared" si="1411"/>
        <v/>
      </c>
      <c r="KI2670" s="132" t="str">
        <f t="shared" si="1412"/>
        <v/>
      </c>
    </row>
    <row r="2671" spans="291:295" ht="20.100000000000001" customHeight="1" x14ac:dyDescent="0.25">
      <c r="KE2671" s="1">
        <f t="shared" si="1413"/>
        <v>13.132799999999598</v>
      </c>
      <c r="KF2671" s="151">
        <f t="shared" si="1414"/>
        <v>6.8938095293504115E-2</v>
      </c>
      <c r="KG2671" s="1">
        <f t="shared" si="1415"/>
        <v>1.4952387151437319E-4</v>
      </c>
      <c r="KH2671" s="1" t="str">
        <f t="shared" si="1411"/>
        <v/>
      </c>
      <c r="KI2671" s="132" t="str">
        <f t="shared" si="1412"/>
        <v/>
      </c>
    </row>
    <row r="2672" spans="291:295" ht="20.100000000000001" customHeight="1" x14ac:dyDescent="0.25">
      <c r="KE2672" s="1">
        <f t="shared" si="1413"/>
        <v>13.139199999999597</v>
      </c>
      <c r="KF2672" s="151">
        <f t="shared" si="1414"/>
        <v>6.8788571421989742E-2</v>
      </c>
      <c r="KG2672" s="1">
        <f t="shared" si="1415"/>
        <v>1.4922776844904229E-4</v>
      </c>
      <c r="KH2672" s="1" t="str">
        <f t="shared" si="1411"/>
        <v/>
      </c>
      <c r="KI2672" s="132" t="str">
        <f t="shared" si="1412"/>
        <v/>
      </c>
    </row>
    <row r="2673" spans="291:295" ht="20.100000000000001" customHeight="1" x14ac:dyDescent="0.25">
      <c r="KE2673" s="1">
        <f t="shared" si="1413"/>
        <v>13.145599999999597</v>
      </c>
      <c r="KF2673" s="151">
        <f t="shared" si="1414"/>
        <v>6.8639343653540699E-2</v>
      </c>
      <c r="KG2673" s="1">
        <f t="shared" si="1415"/>
        <v>1.4893216346278937E-4</v>
      </c>
      <c r="KH2673" s="1" t="str">
        <f t="shared" si="1411"/>
        <v/>
      </c>
      <c r="KI2673" s="132" t="str">
        <f t="shared" si="1412"/>
        <v/>
      </c>
    </row>
    <row r="2674" spans="291:295" ht="20.100000000000001" customHeight="1" x14ac:dyDescent="0.25">
      <c r="KE2674" s="1">
        <f t="shared" si="1413"/>
        <v>13.151999999999596</v>
      </c>
      <c r="KF2674" s="151">
        <f t="shared" si="1414"/>
        <v>6.849041149007791E-2</v>
      </c>
      <c r="KG2674" s="1">
        <f t="shared" si="1415"/>
        <v>1.4863705600497157E-4</v>
      </c>
      <c r="KH2674" s="1" t="str">
        <f t="shared" si="1411"/>
        <v/>
      </c>
      <c r="KI2674" s="132" t="str">
        <f t="shared" si="1412"/>
        <v/>
      </c>
    </row>
    <row r="2675" spans="291:295" ht="20.100000000000001" customHeight="1" x14ac:dyDescent="0.25">
      <c r="KE2675" s="1">
        <f t="shared" si="1413"/>
        <v>13.158399999999595</v>
      </c>
      <c r="KF2675" s="151">
        <f t="shared" si="1414"/>
        <v>6.8341774434072938E-2</v>
      </c>
      <c r="KG2675" s="1">
        <f t="shared" si="1415"/>
        <v>1.4834244552436315E-4</v>
      </c>
      <c r="KH2675" s="1" t="str">
        <f t="shared" si="1411"/>
        <v/>
      </c>
      <c r="KI2675" s="132" t="str">
        <f t="shared" si="1412"/>
        <v/>
      </c>
    </row>
    <row r="2676" spans="291:295" ht="20.100000000000001" customHeight="1" x14ac:dyDescent="0.25">
      <c r="KE2676" s="1">
        <f t="shared" si="1413"/>
        <v>13.164799999999595</v>
      </c>
      <c r="KF2676" s="151">
        <f t="shared" si="1414"/>
        <v>6.8193431988548575E-2</v>
      </c>
      <c r="KG2676" s="1">
        <f t="shared" si="1415"/>
        <v>1.480483314694192E-4</v>
      </c>
      <c r="KH2676" s="1" t="str">
        <f t="shared" si="1411"/>
        <v/>
      </c>
      <c r="KI2676" s="132" t="str">
        <f t="shared" si="1412"/>
        <v/>
      </c>
    </row>
    <row r="2677" spans="291:295" ht="20.100000000000001" customHeight="1" x14ac:dyDescent="0.25">
      <c r="KE2677" s="1">
        <f t="shared" si="1413"/>
        <v>13.171199999999594</v>
      </c>
      <c r="KF2677" s="151">
        <f t="shared" si="1414"/>
        <v>6.8045383657079156E-2</v>
      </c>
      <c r="KG2677" s="1">
        <f t="shared" si="1415"/>
        <v>1.4775471328810907E-4</v>
      </c>
      <c r="KH2677" s="1" t="str">
        <f t="shared" si="1411"/>
        <v/>
      </c>
      <c r="KI2677" s="132" t="str">
        <f t="shared" si="1412"/>
        <v/>
      </c>
    </row>
    <row r="2678" spans="291:295" ht="20.100000000000001" customHeight="1" x14ac:dyDescent="0.25">
      <c r="KE2678" s="1">
        <f t="shared" si="1413"/>
        <v>13.177599999999593</v>
      </c>
      <c r="KF2678" s="151">
        <f t="shared" si="1414"/>
        <v>6.7897628943791047E-2</v>
      </c>
      <c r="KG2678" s="1">
        <f t="shared" si="1415"/>
        <v>1.4746159042808293E-4</v>
      </c>
      <c r="KH2678" s="1" t="str">
        <f t="shared" si="1411"/>
        <v/>
      </c>
      <c r="KI2678" s="132" t="str">
        <f t="shared" si="1412"/>
        <v/>
      </c>
    </row>
    <row r="2679" spans="291:295" ht="20.100000000000001" customHeight="1" x14ac:dyDescent="0.25">
      <c r="KE2679" s="1">
        <f t="shared" si="1413"/>
        <v>13.183999999999592</v>
      </c>
      <c r="KF2679" s="151">
        <f t="shared" si="1414"/>
        <v>6.7750167353362964E-2</v>
      </c>
      <c r="KG2679" s="1">
        <f t="shared" si="1415"/>
        <v>1.4716896233650523E-4</v>
      </c>
      <c r="KH2679" s="1" t="str">
        <f t="shared" si="1411"/>
        <v/>
      </c>
      <c r="KI2679" s="132" t="str">
        <f t="shared" si="1412"/>
        <v/>
      </c>
    </row>
    <row r="2680" spans="291:295" ht="20.100000000000001" customHeight="1" x14ac:dyDescent="0.25">
      <c r="KE2680" s="1">
        <f t="shared" si="1413"/>
        <v>13.190399999999592</v>
      </c>
      <c r="KF2680" s="151">
        <f t="shared" si="1414"/>
        <v>6.7602998391026459E-2</v>
      </c>
      <c r="KG2680" s="1">
        <f t="shared" si="1415"/>
        <v>1.4687682846009631E-4</v>
      </c>
      <c r="KH2680" s="1" t="str">
        <f t="shared" si="1411"/>
        <v/>
      </c>
      <c r="KI2680" s="132" t="str">
        <f t="shared" si="1412"/>
        <v/>
      </c>
    </row>
    <row r="2681" spans="291:295" ht="20.100000000000001" customHeight="1" x14ac:dyDescent="0.25">
      <c r="KE2681" s="1">
        <f t="shared" si="1413"/>
        <v>13.196799999999591</v>
      </c>
      <c r="KF2681" s="151">
        <f t="shared" si="1414"/>
        <v>6.7456121562566362E-2</v>
      </c>
      <c r="KG2681" s="1">
        <f t="shared" si="1415"/>
        <v>1.4658518824541E-4</v>
      </c>
      <c r="KH2681" s="1" t="str">
        <f t="shared" si="1411"/>
        <v/>
      </c>
      <c r="KI2681" s="132" t="str">
        <f t="shared" si="1412"/>
        <v/>
      </c>
    </row>
    <row r="2682" spans="291:295" ht="20.100000000000001" customHeight="1" x14ac:dyDescent="0.25">
      <c r="KE2682" s="1">
        <f t="shared" si="1413"/>
        <v>13.20319999999959</v>
      </c>
      <c r="KF2682" s="151">
        <f t="shared" si="1414"/>
        <v>6.7309536374320952E-2</v>
      </c>
      <c r="KG2682" s="1">
        <f t="shared" si="1415"/>
        <v>1.462940411382091E-4</v>
      </c>
      <c r="KH2682" s="1" t="str">
        <f t="shared" si="1411"/>
        <v/>
      </c>
      <c r="KI2682" s="132" t="str">
        <f t="shared" si="1412"/>
        <v/>
      </c>
    </row>
    <row r="2683" spans="291:295" ht="20.100000000000001" customHeight="1" x14ac:dyDescent="0.25">
      <c r="KE2683" s="1">
        <f t="shared" si="1413"/>
        <v>13.20959999999959</v>
      </c>
      <c r="KF2683" s="151">
        <f t="shared" si="1414"/>
        <v>6.7163242333182743E-2</v>
      </c>
      <c r="KG2683" s="1">
        <f t="shared" si="1415"/>
        <v>1.4600338658428413E-4</v>
      </c>
      <c r="KH2683" s="1" t="str">
        <f t="shared" si="1411"/>
        <v/>
      </c>
      <c r="KI2683" s="132" t="str">
        <f t="shared" si="1412"/>
        <v/>
      </c>
    </row>
    <row r="2684" spans="291:295" ht="20.100000000000001" customHeight="1" x14ac:dyDescent="0.25">
      <c r="KE2684" s="1">
        <f t="shared" si="1413"/>
        <v>13.215999999999589</v>
      </c>
      <c r="KF2684" s="151">
        <f t="shared" si="1414"/>
        <v>6.7017238946598459E-2</v>
      </c>
      <c r="KG2684" s="1">
        <f t="shared" si="1415"/>
        <v>1.4571322402884279E-4</v>
      </c>
      <c r="KH2684" s="1" t="str">
        <f t="shared" si="1411"/>
        <v/>
      </c>
      <c r="KI2684" s="132" t="str">
        <f t="shared" si="1412"/>
        <v/>
      </c>
    </row>
    <row r="2685" spans="291:295" ht="20.100000000000001" customHeight="1" x14ac:dyDescent="0.25">
      <c r="KE2685" s="1">
        <f t="shared" si="1413"/>
        <v>13.222399999999588</v>
      </c>
      <c r="KF2685" s="151">
        <f t="shared" si="1414"/>
        <v>6.6871525722569616E-2</v>
      </c>
      <c r="KG2685" s="1">
        <f t="shared" si="1415"/>
        <v>1.4542355291667641E-4</v>
      </c>
      <c r="KH2685" s="1" t="str">
        <f t="shared" si="1411"/>
        <v/>
      </c>
      <c r="KI2685" s="132" t="str">
        <f t="shared" si="1412"/>
        <v/>
      </c>
    </row>
    <row r="2686" spans="291:295" ht="20.100000000000001" customHeight="1" x14ac:dyDescent="0.25">
      <c r="KE2686" s="1">
        <f t="shared" si="1413"/>
        <v>13.228799999999588</v>
      </c>
      <c r="KF2686" s="151">
        <f t="shared" si="1414"/>
        <v>6.672610216965294E-2</v>
      </c>
      <c r="KG2686" s="1">
        <f t="shared" si="1415"/>
        <v>1.4513437269218776E-4</v>
      </c>
      <c r="KH2686" s="1" t="str">
        <f t="shared" si="1411"/>
        <v/>
      </c>
      <c r="KI2686" s="132" t="str">
        <f t="shared" si="1412"/>
        <v/>
      </c>
    </row>
    <row r="2687" spans="291:295" ht="20.100000000000001" customHeight="1" x14ac:dyDescent="0.25">
      <c r="KE2687" s="1">
        <f t="shared" si="1413"/>
        <v>13.235199999999587</v>
      </c>
      <c r="KF2687" s="151">
        <f t="shared" si="1414"/>
        <v>6.6580967796960752E-2</v>
      </c>
      <c r="KG2687" s="1">
        <f t="shared" si="1415"/>
        <v>1.4484568279966858E-4</v>
      </c>
      <c r="KH2687" s="1" t="str">
        <f t="shared" si="1411"/>
        <v/>
      </c>
      <c r="KI2687" s="132" t="str">
        <f t="shared" si="1412"/>
        <v/>
      </c>
    </row>
    <row r="2688" spans="291:295" ht="20.100000000000001" customHeight="1" x14ac:dyDescent="0.25">
      <c r="KE2688" s="1">
        <f t="shared" si="1413"/>
        <v>13.241599999999586</v>
      </c>
      <c r="KF2688" s="151">
        <f t="shared" si="1414"/>
        <v>6.6436122114161084E-2</v>
      </c>
      <c r="KG2688" s="1">
        <f t="shared" si="1415"/>
        <v>1.4455748268274449E-4</v>
      </c>
      <c r="KH2688" s="1" t="str">
        <f t="shared" si="1411"/>
        <v/>
      </c>
      <c r="KI2688" s="132" t="str">
        <f t="shared" si="1412"/>
        <v/>
      </c>
    </row>
    <row r="2689" spans="291:295" ht="20.100000000000001" customHeight="1" x14ac:dyDescent="0.25">
      <c r="KE2689" s="1">
        <f t="shared" si="1413"/>
        <v>13.247999999999585</v>
      </c>
      <c r="KF2689" s="151">
        <f t="shared" si="1414"/>
        <v>6.6291564631478339E-2</v>
      </c>
      <c r="KG2689" s="1">
        <f t="shared" si="1415"/>
        <v>1.4426977178479128E-4</v>
      </c>
      <c r="KH2689" s="1" t="str">
        <f t="shared" si="1411"/>
        <v/>
      </c>
      <c r="KI2689" s="132" t="str">
        <f t="shared" si="1412"/>
        <v/>
      </c>
    </row>
    <row r="2690" spans="291:295" ht="20.100000000000001" customHeight="1" x14ac:dyDescent="0.25">
      <c r="KE2690" s="1">
        <f t="shared" si="1413"/>
        <v>13.254399999999585</v>
      </c>
      <c r="KF2690" s="151">
        <f t="shared" si="1414"/>
        <v>6.6147294859693548E-2</v>
      </c>
      <c r="KG2690" s="1">
        <f t="shared" si="1415"/>
        <v>1.4398254954890721E-4</v>
      </c>
      <c r="KH2690" s="1" t="str">
        <f t="shared" si="1411"/>
        <v/>
      </c>
      <c r="KI2690" s="132" t="str">
        <f t="shared" si="1412"/>
        <v/>
      </c>
    </row>
    <row r="2691" spans="291:295" ht="20.100000000000001" customHeight="1" x14ac:dyDescent="0.25">
      <c r="KE2691" s="1">
        <f t="shared" si="1413"/>
        <v>13.260799999999584</v>
      </c>
      <c r="KF2691" s="151">
        <f t="shared" si="1414"/>
        <v>6.6003312310144641E-2</v>
      </c>
      <c r="KG2691" s="1">
        <f t="shared" si="1415"/>
        <v>1.4369581541770482E-4</v>
      </c>
      <c r="KH2691" s="1" t="str">
        <f t="shared" si="1411"/>
        <v/>
      </c>
      <c r="KI2691" s="132" t="str">
        <f t="shared" si="1412"/>
        <v/>
      </c>
    </row>
    <row r="2692" spans="291:295" ht="20.100000000000001" customHeight="1" x14ac:dyDescent="0.25">
      <c r="KE2692" s="1">
        <f t="shared" si="1413"/>
        <v>13.267199999999583</v>
      </c>
      <c r="KF2692" s="151">
        <f t="shared" si="1414"/>
        <v>6.5859616494726936E-2</v>
      </c>
      <c r="KG2692" s="1">
        <f t="shared" si="1415"/>
        <v>1.4340956883356071E-4</v>
      </c>
      <c r="KH2692" s="1" t="str">
        <f t="shared" si="1411"/>
        <v/>
      </c>
      <c r="KI2692" s="132" t="str">
        <f t="shared" si="1412"/>
        <v/>
      </c>
    </row>
    <row r="2693" spans="291:295" ht="20.100000000000001" customHeight="1" x14ac:dyDescent="0.25">
      <c r="KE2693" s="1">
        <f t="shared" si="1413"/>
        <v>13.273599999999583</v>
      </c>
      <c r="KF2693" s="151">
        <f t="shared" si="1414"/>
        <v>6.5716206925893375E-2</v>
      </c>
      <c r="KG2693" s="1">
        <f t="shared" si="1415"/>
        <v>1.431238092385323E-4</v>
      </c>
      <c r="KH2693" s="1" t="str">
        <f t="shared" si="1411"/>
        <v/>
      </c>
      <c r="KI2693" s="132" t="str">
        <f t="shared" si="1412"/>
        <v/>
      </c>
    </row>
    <row r="2694" spans="291:295" ht="20.100000000000001" customHeight="1" x14ac:dyDescent="0.25">
      <c r="KE2694" s="1">
        <f t="shared" si="1413"/>
        <v>13.279999999999582</v>
      </c>
      <c r="KF2694" s="151">
        <f t="shared" si="1414"/>
        <v>6.5573083116654843E-2</v>
      </c>
      <c r="KG2694" s="1">
        <f t="shared" si="1415"/>
        <v>1.4283853607424679E-4</v>
      </c>
      <c r="KH2694" s="1" t="str">
        <f t="shared" si="1411"/>
        <v/>
      </c>
      <c r="KI2694" s="132" t="str">
        <f t="shared" si="1412"/>
        <v/>
      </c>
    </row>
    <row r="2695" spans="291:295" ht="20.100000000000001" customHeight="1" x14ac:dyDescent="0.25">
      <c r="KE2695" s="1">
        <f t="shared" si="1413"/>
        <v>13.286399999999581</v>
      </c>
      <c r="KF2695" s="151">
        <f t="shared" si="1414"/>
        <v>6.5430244580580596E-2</v>
      </c>
      <c r="KG2695" s="1">
        <f t="shared" si="1415"/>
        <v>1.4255374878202609E-4</v>
      </c>
      <c r="KH2695" s="1" t="str">
        <f t="shared" si="1411"/>
        <v/>
      </c>
      <c r="KI2695" s="132" t="str">
        <f t="shared" si="1412"/>
        <v/>
      </c>
    </row>
    <row r="2696" spans="291:295" ht="20.100000000000001" customHeight="1" x14ac:dyDescent="0.25">
      <c r="KE2696" s="1">
        <f t="shared" si="1413"/>
        <v>13.292799999999581</v>
      </c>
      <c r="KF2696" s="151">
        <f t="shared" si="1414"/>
        <v>6.528769083179857E-2</v>
      </c>
      <c r="KG2696" s="1">
        <f t="shared" si="1415"/>
        <v>1.4226944680281739E-4</v>
      </c>
      <c r="KH2696" s="1" t="str">
        <f t="shared" si="1411"/>
        <v/>
      </c>
      <c r="KI2696" s="132" t="str">
        <f t="shared" si="1412"/>
        <v/>
      </c>
    </row>
    <row r="2697" spans="291:295" ht="20.100000000000001" customHeight="1" x14ac:dyDescent="0.25">
      <c r="KE2697" s="1">
        <f t="shared" si="1413"/>
        <v>13.29919999999958</v>
      </c>
      <c r="KF2697" s="151">
        <f t="shared" si="1414"/>
        <v>6.5145421384995753E-2</v>
      </c>
      <c r="KG2697" s="1">
        <f t="shared" si="1415"/>
        <v>1.4198562957745686E-4</v>
      </c>
      <c r="KH2697" s="1" t="str">
        <f t="shared" si="1411"/>
        <v/>
      </c>
      <c r="KI2697" s="132" t="str">
        <f t="shared" si="1412"/>
        <v/>
      </c>
    </row>
    <row r="2698" spans="291:295" ht="20.100000000000001" customHeight="1" x14ac:dyDescent="0.25">
      <c r="KE2698" s="1">
        <f t="shared" si="1413"/>
        <v>13.305599999999579</v>
      </c>
      <c r="KF2698" s="151">
        <f t="shared" si="1414"/>
        <v>6.5003435755418296E-2</v>
      </c>
      <c r="KG2698" s="1">
        <f t="shared" si="1415"/>
        <v>1.4170229654628108E-4</v>
      </c>
      <c r="KH2698" s="1" t="str">
        <f t="shared" si="1411"/>
        <v/>
      </c>
      <c r="KI2698" s="132" t="str">
        <f t="shared" si="1412"/>
        <v/>
      </c>
    </row>
    <row r="2699" spans="291:295" ht="20.100000000000001" customHeight="1" x14ac:dyDescent="0.25">
      <c r="KE2699" s="1">
        <f t="shared" si="1413"/>
        <v>13.311999999999578</v>
      </c>
      <c r="KF2699" s="151">
        <f t="shared" si="1414"/>
        <v>6.4861733458872015E-2</v>
      </c>
      <c r="KG2699" s="1">
        <f t="shared" si="1415"/>
        <v>1.414194471492658E-4</v>
      </c>
      <c r="KH2699" s="1" t="str">
        <f t="shared" si="1411"/>
        <v/>
      </c>
      <c r="KI2699" s="132" t="str">
        <f t="shared" si="1412"/>
        <v/>
      </c>
    </row>
    <row r="2700" spans="291:295" ht="20.100000000000001" customHeight="1" x14ac:dyDescent="0.25">
      <c r="KE2700" s="1">
        <f t="shared" si="1413"/>
        <v>13.318399999999578</v>
      </c>
      <c r="KF2700" s="151">
        <f t="shared" si="1414"/>
        <v>6.4720314011722749E-2</v>
      </c>
      <c r="KG2700" s="1">
        <f t="shared" si="1415"/>
        <v>1.4113708082633125E-4</v>
      </c>
      <c r="KH2700" s="1" t="str">
        <f t="shared" si="1411"/>
        <v/>
      </c>
      <c r="KI2700" s="132" t="str">
        <f t="shared" si="1412"/>
        <v/>
      </c>
    </row>
    <row r="2701" spans="291:295" ht="20.100000000000001" customHeight="1" x14ac:dyDescent="0.25">
      <c r="KE2701" s="1">
        <f t="shared" si="1413"/>
        <v>13.324799999999577</v>
      </c>
      <c r="KF2701" s="151">
        <f t="shared" si="1414"/>
        <v>6.4579176930896418E-2</v>
      </c>
      <c r="KG2701" s="1">
        <f t="shared" si="1415"/>
        <v>1.4085519701682869E-4</v>
      </c>
      <c r="KH2701" s="1" t="str">
        <f t="shared" si="1411"/>
        <v/>
      </c>
      <c r="KI2701" s="132" t="str">
        <f t="shared" si="1412"/>
        <v/>
      </c>
    </row>
    <row r="2702" spans="291:295" ht="20.100000000000001" customHeight="1" x14ac:dyDescent="0.25">
      <c r="KE2702" s="1">
        <f t="shared" si="1413"/>
        <v>13.331199999999576</v>
      </c>
      <c r="KF2702" s="151">
        <f t="shared" si="1414"/>
        <v>6.4438321733879589E-2</v>
      </c>
      <c r="KG2702" s="1">
        <f t="shared" si="1415"/>
        <v>1.4057379515988733E-4</v>
      </c>
      <c r="KH2702" s="1" t="str">
        <f t="shared" si="1411"/>
        <v/>
      </c>
      <c r="KI2702" s="132" t="str">
        <f t="shared" si="1412"/>
        <v/>
      </c>
    </row>
    <row r="2703" spans="291:295" ht="20.100000000000001" customHeight="1" x14ac:dyDescent="0.25">
      <c r="KE2703" s="1">
        <f t="shared" si="1413"/>
        <v>13.337599999999576</v>
      </c>
      <c r="KF2703" s="151">
        <f t="shared" si="1414"/>
        <v>6.4297747938719702E-2</v>
      </c>
      <c r="KG2703" s="1">
        <f t="shared" si="1415"/>
        <v>1.4029287469449758E-4</v>
      </c>
      <c r="KH2703" s="1" t="str">
        <f t="shared" si="1411"/>
        <v/>
      </c>
      <c r="KI2703" s="132" t="str">
        <f t="shared" si="1412"/>
        <v/>
      </c>
    </row>
    <row r="2704" spans="291:295" ht="20.100000000000001" customHeight="1" x14ac:dyDescent="0.25">
      <c r="KE2704" s="1">
        <f t="shared" si="1413"/>
        <v>13.343999999999575</v>
      </c>
      <c r="KF2704" s="151">
        <f t="shared" si="1414"/>
        <v>6.4157455064025204E-2</v>
      </c>
      <c r="KG2704" s="1">
        <f t="shared" si="1415"/>
        <v>1.4001243505927519E-4</v>
      </c>
      <c r="KH2704" s="1" t="str">
        <f t="shared" si="1411"/>
        <v/>
      </c>
      <c r="KI2704" s="132" t="str">
        <f t="shared" si="1412"/>
        <v/>
      </c>
    </row>
    <row r="2705" spans="291:295" ht="20.100000000000001" customHeight="1" x14ac:dyDescent="0.25">
      <c r="KE2705" s="1">
        <f t="shared" si="1413"/>
        <v>13.350399999999574</v>
      </c>
      <c r="KF2705" s="151">
        <f t="shared" si="1414"/>
        <v>6.4017442628965929E-2</v>
      </c>
      <c r="KG2705" s="1">
        <f t="shared" si="1415"/>
        <v>1.3973247569229463E-4</v>
      </c>
      <c r="KH2705" s="1" t="str">
        <f t="shared" si="1411"/>
        <v/>
      </c>
      <c r="KI2705" s="132" t="str">
        <f t="shared" si="1412"/>
        <v/>
      </c>
    </row>
    <row r="2706" spans="291:295" ht="20.100000000000001" customHeight="1" x14ac:dyDescent="0.25">
      <c r="KE2706" s="1">
        <f t="shared" si="1413"/>
        <v>13.356799999999573</v>
      </c>
      <c r="KF2706" s="151">
        <f t="shared" si="1414"/>
        <v>6.3877710153273634E-2</v>
      </c>
      <c r="KG2706" s="1">
        <f t="shared" si="1415"/>
        <v>1.3945299603178307E-4</v>
      </c>
      <c r="KH2706" s="1" t="str">
        <f t="shared" si="1411"/>
        <v/>
      </c>
      <c r="KI2706" s="132" t="str">
        <f t="shared" si="1412"/>
        <v/>
      </c>
    </row>
    <row r="2707" spans="291:295" ht="20.100000000000001" customHeight="1" x14ac:dyDescent="0.25">
      <c r="KE2707" s="1">
        <f t="shared" si="1413"/>
        <v>13.363199999999573</v>
      </c>
      <c r="KF2707" s="151">
        <f t="shared" si="1414"/>
        <v>6.3738257157241851E-2</v>
      </c>
      <c r="KG2707" s="1">
        <f t="shared" si="1415"/>
        <v>1.3917399551553744E-4</v>
      </c>
      <c r="KH2707" s="1" t="str">
        <f t="shared" si="1411"/>
        <v/>
      </c>
      <c r="KI2707" s="132" t="str">
        <f t="shared" si="1412"/>
        <v/>
      </c>
    </row>
    <row r="2708" spans="291:295" ht="20.100000000000001" customHeight="1" x14ac:dyDescent="0.25">
      <c r="KE2708" s="1">
        <f t="shared" si="1413"/>
        <v>13.369599999999572</v>
      </c>
      <c r="KF2708" s="151">
        <f t="shared" si="1414"/>
        <v>6.3599083161726314E-2</v>
      </c>
      <c r="KG2708" s="1">
        <f t="shared" si="1415"/>
        <v>1.3889547358086896E-4</v>
      </c>
      <c r="KH2708" s="1" t="str">
        <f t="shared" si="1411"/>
        <v/>
      </c>
      <c r="KI2708" s="132" t="str">
        <f t="shared" si="1412"/>
        <v/>
      </c>
    </row>
    <row r="2709" spans="291:295" ht="20.100000000000001" customHeight="1" x14ac:dyDescent="0.25">
      <c r="KE2709" s="1">
        <f t="shared" si="1413"/>
        <v>13.375999999999571</v>
      </c>
      <c r="KF2709" s="151">
        <f t="shared" si="1414"/>
        <v>6.3460187688145445E-2</v>
      </c>
      <c r="KG2709" s="1">
        <f t="shared" si="1415"/>
        <v>1.3861742966501944E-4</v>
      </c>
      <c r="KH2709" s="1" t="str">
        <f t="shared" si="1411"/>
        <v/>
      </c>
      <c r="KI2709" s="132" t="str">
        <f t="shared" si="1412"/>
        <v/>
      </c>
    </row>
    <row r="2710" spans="291:295" ht="20.100000000000001" customHeight="1" x14ac:dyDescent="0.25">
      <c r="KE2710" s="1">
        <f t="shared" si="1413"/>
        <v>13.382399999999571</v>
      </c>
      <c r="KF2710" s="151">
        <f t="shared" si="1414"/>
        <v>6.3321570258480425E-2</v>
      </c>
      <c r="KG2710" s="1">
        <f t="shared" si="1415"/>
        <v>1.3833986320511971E-4</v>
      </c>
      <c r="KH2710" s="1" t="str">
        <f t="shared" si="1411"/>
        <v/>
      </c>
      <c r="KI2710" s="132" t="str">
        <f t="shared" si="1412"/>
        <v/>
      </c>
    </row>
    <row r="2711" spans="291:295" ht="20.100000000000001" customHeight="1" x14ac:dyDescent="0.25">
      <c r="KE2711" s="1">
        <f t="shared" si="1413"/>
        <v>13.38879999999957</v>
      </c>
      <c r="KF2711" s="151">
        <f t="shared" si="1414"/>
        <v>6.3183230395275305E-2</v>
      </c>
      <c r="KG2711" s="1">
        <f t="shared" si="1415"/>
        <v>1.3806277363767605E-4</v>
      </c>
      <c r="KH2711" s="1" t="str">
        <f t="shared" si="1411"/>
        <v/>
      </c>
      <c r="KI2711" s="132" t="str">
        <f t="shared" si="1412"/>
        <v/>
      </c>
    </row>
    <row r="2712" spans="291:295" ht="20.100000000000001" customHeight="1" x14ac:dyDescent="0.25">
      <c r="KE2712" s="1">
        <f t="shared" si="1413"/>
        <v>13.395199999999569</v>
      </c>
      <c r="KF2712" s="151">
        <f t="shared" si="1414"/>
        <v>6.3045167621637629E-2</v>
      </c>
      <c r="KG2712" s="1">
        <f t="shared" si="1415"/>
        <v>1.3778616039927805E-4</v>
      </c>
      <c r="KH2712" s="1" t="str">
        <f t="shared" si="1411"/>
        <v/>
      </c>
      <c r="KI2712" s="132" t="str">
        <f t="shared" si="1412"/>
        <v/>
      </c>
    </row>
    <row r="2713" spans="291:295" ht="20.100000000000001" customHeight="1" x14ac:dyDescent="0.25">
      <c r="KE2713" s="1">
        <f t="shared" si="1413"/>
        <v>13.401599999999569</v>
      </c>
      <c r="KF2713" s="151">
        <f t="shared" si="1414"/>
        <v>6.2907381461238351E-2</v>
      </c>
      <c r="KG2713" s="1">
        <f t="shared" si="1415"/>
        <v>1.3751002292596015E-4</v>
      </c>
      <c r="KH2713" s="1" t="str">
        <f t="shared" si="1411"/>
        <v/>
      </c>
      <c r="KI2713" s="132" t="str">
        <f t="shared" si="1412"/>
        <v/>
      </c>
    </row>
    <row r="2714" spans="291:295" ht="20.100000000000001" customHeight="1" x14ac:dyDescent="0.25">
      <c r="KE2714" s="1">
        <f t="shared" si="1413"/>
        <v>13.407999999999568</v>
      </c>
      <c r="KF2714" s="151">
        <f t="shared" si="1414"/>
        <v>6.2769871438312391E-2</v>
      </c>
      <c r="KG2714" s="1">
        <f t="shared" si="1415"/>
        <v>1.3723436065390948E-4</v>
      </c>
      <c r="KH2714" s="1" t="str">
        <f t="shared" si="1411"/>
        <v/>
      </c>
      <c r="KI2714" s="132" t="str">
        <f t="shared" si="1412"/>
        <v/>
      </c>
    </row>
    <row r="2715" spans="291:295" ht="20.100000000000001" customHeight="1" x14ac:dyDescent="0.25">
      <c r="KE2715" s="1">
        <f t="shared" si="1413"/>
        <v>13.414399999999567</v>
      </c>
      <c r="KF2715" s="151">
        <f t="shared" si="1414"/>
        <v>6.2632637077658482E-2</v>
      </c>
      <c r="KG2715" s="1">
        <f t="shared" si="1415"/>
        <v>1.3695917301865396E-4</v>
      </c>
      <c r="KH2715" s="1" t="str">
        <f t="shared" si="1411"/>
        <v/>
      </c>
      <c r="KI2715" s="132" t="str">
        <f t="shared" si="1412"/>
        <v/>
      </c>
    </row>
    <row r="2716" spans="291:295" ht="20.100000000000001" customHeight="1" x14ac:dyDescent="0.25">
      <c r="KE2716" s="1">
        <f t="shared" si="1413"/>
        <v>13.420799999999566</v>
      </c>
      <c r="KF2716" s="151">
        <f t="shared" si="1414"/>
        <v>6.2495677904639828E-2</v>
      </c>
      <c r="KG2716" s="1">
        <f t="shared" si="1415"/>
        <v>1.3668445945590191E-4</v>
      </c>
      <c r="KH2716" s="1" t="str">
        <f t="shared" si="1411"/>
        <v/>
      </c>
      <c r="KI2716" s="132" t="str">
        <f t="shared" si="1412"/>
        <v/>
      </c>
    </row>
    <row r="2717" spans="291:295" ht="20.100000000000001" customHeight="1" x14ac:dyDescent="0.25">
      <c r="KE2717" s="1">
        <f t="shared" si="1413"/>
        <v>13.427199999999566</v>
      </c>
      <c r="KF2717" s="151">
        <f t="shared" si="1414"/>
        <v>6.2358993445183926E-2</v>
      </c>
      <c r="KG2717" s="1">
        <f t="shared" si="1415"/>
        <v>1.3641021940057063E-4</v>
      </c>
      <c r="KH2717" s="1" t="str">
        <f t="shared" si="1411"/>
        <v/>
      </c>
      <c r="KI2717" s="132" t="str">
        <f t="shared" si="1412"/>
        <v/>
      </c>
    </row>
    <row r="2718" spans="291:295" ht="20.100000000000001" customHeight="1" x14ac:dyDescent="0.25">
      <c r="KE2718" s="1">
        <f t="shared" si="1413"/>
        <v>13.433599999999565</v>
      </c>
      <c r="KF2718" s="151">
        <f t="shared" si="1414"/>
        <v>6.2222583225783355E-2</v>
      </c>
      <c r="KG2718" s="1">
        <f t="shared" si="1415"/>
        <v>1.3613645228804927E-4</v>
      </c>
      <c r="KH2718" s="1" t="str">
        <f t="shared" si="1411"/>
        <v/>
      </c>
      <c r="KI2718" s="132" t="str">
        <f t="shared" si="1412"/>
        <v/>
      </c>
    </row>
    <row r="2719" spans="291:295" ht="20.100000000000001" customHeight="1" x14ac:dyDescent="0.25">
      <c r="KE2719" s="1">
        <f t="shared" si="1413"/>
        <v>13.439999999999564</v>
      </c>
      <c r="KF2719" s="151">
        <f t="shared" si="1414"/>
        <v>6.2086446773495306E-2</v>
      </c>
      <c r="KG2719" s="1">
        <f t="shared" si="1415"/>
        <v>1.3586315755297063E-4</v>
      </c>
      <c r="KH2719" s="1" t="str">
        <f t="shared" si="1411"/>
        <v/>
      </c>
      <c r="KI2719" s="132" t="str">
        <f t="shared" si="1412"/>
        <v/>
      </c>
    </row>
    <row r="2720" spans="291:295" ht="20.100000000000001" customHeight="1" x14ac:dyDescent="0.25">
      <c r="KE2720" s="1">
        <f t="shared" si="1413"/>
        <v>13.446399999999564</v>
      </c>
      <c r="KF2720" s="151">
        <f t="shared" si="1414"/>
        <v>6.1950583615942335E-2</v>
      </c>
      <c r="KG2720" s="1">
        <f t="shared" si="1415"/>
        <v>1.3559033462996056E-4</v>
      </c>
      <c r="KH2720" s="1" t="str">
        <f t="shared" si="1411"/>
        <v/>
      </c>
      <c r="KI2720" s="132" t="str">
        <f t="shared" si="1412"/>
        <v/>
      </c>
    </row>
    <row r="2721" spans="291:295" ht="20.100000000000001" customHeight="1" x14ac:dyDescent="0.25">
      <c r="KE2721" s="1">
        <f t="shared" si="1413"/>
        <v>13.452799999999563</v>
      </c>
      <c r="KF2721" s="151">
        <f t="shared" si="1414"/>
        <v>6.1814993281312375E-2</v>
      </c>
      <c r="KG2721" s="1">
        <f t="shared" si="1415"/>
        <v>1.3531798295340208E-4</v>
      </c>
      <c r="KH2721" s="1" t="str">
        <f t="shared" si="1411"/>
        <v/>
      </c>
      <c r="KI2721" s="132" t="str">
        <f t="shared" si="1412"/>
        <v/>
      </c>
    </row>
    <row r="2722" spans="291:295" ht="20.100000000000001" customHeight="1" x14ac:dyDescent="0.25">
      <c r="KE2722" s="1">
        <f t="shared" si="1413"/>
        <v>13.459199999999562</v>
      </c>
      <c r="KF2722" s="151">
        <f t="shared" si="1414"/>
        <v>6.1679675298358973E-2</v>
      </c>
      <c r="KG2722" s="1">
        <f t="shared" si="1415"/>
        <v>1.3504610195753247E-4</v>
      </c>
      <c r="KH2722" s="1" t="str">
        <f t="shared" si="1411"/>
        <v/>
      </c>
      <c r="KI2722" s="132" t="str">
        <f t="shared" si="1412"/>
        <v/>
      </c>
    </row>
    <row r="2723" spans="291:295" ht="20.100000000000001" customHeight="1" x14ac:dyDescent="0.25">
      <c r="KE2723" s="1">
        <f t="shared" si="1413"/>
        <v>13.465599999999561</v>
      </c>
      <c r="KF2723" s="151">
        <f t="shared" si="1414"/>
        <v>6.154462919640144E-2</v>
      </c>
      <c r="KG2723" s="1">
        <f t="shared" si="1415"/>
        <v>1.3477469107624207E-4</v>
      </c>
      <c r="KH2723" s="1" t="str">
        <f t="shared" si="1411"/>
        <v/>
      </c>
      <c r="KI2723" s="132" t="str">
        <f t="shared" si="1412"/>
        <v/>
      </c>
    </row>
    <row r="2724" spans="291:295" ht="20.100000000000001" customHeight="1" x14ac:dyDescent="0.25">
      <c r="KE2724" s="1">
        <f t="shared" si="1413"/>
        <v>13.471999999999561</v>
      </c>
      <c r="KF2724" s="151">
        <f t="shared" si="1414"/>
        <v>6.1409854505325198E-2</v>
      </c>
      <c r="KG2724" s="1">
        <f t="shared" si="1415"/>
        <v>1.3450374974337959E-4</v>
      </c>
      <c r="KH2724" s="1" t="str">
        <f t="shared" si="1411"/>
        <v/>
      </c>
      <c r="KI2724" s="132" t="str">
        <f t="shared" si="1412"/>
        <v/>
      </c>
    </row>
    <row r="2725" spans="291:295" ht="20.100000000000001" customHeight="1" x14ac:dyDescent="0.25">
      <c r="KE2725" s="1">
        <f t="shared" si="1413"/>
        <v>13.47839999999956</v>
      </c>
      <c r="KF2725" s="151">
        <f t="shared" si="1414"/>
        <v>6.1275350755581819E-2</v>
      </c>
      <c r="KG2725" s="1">
        <f t="shared" si="1415"/>
        <v>1.3423327739249535E-4</v>
      </c>
      <c r="KH2725" s="1" t="str">
        <f t="shared" si="1411"/>
        <v/>
      </c>
      <c r="KI2725" s="132" t="str">
        <f t="shared" si="1412"/>
        <v/>
      </c>
    </row>
    <row r="2726" spans="291:295" ht="20.100000000000001" customHeight="1" x14ac:dyDescent="0.25">
      <c r="KE2726" s="1">
        <f t="shared" si="1413"/>
        <v>13.484799999999559</v>
      </c>
      <c r="KF2726" s="151">
        <f t="shared" si="1414"/>
        <v>6.1141117478189323E-2</v>
      </c>
      <c r="KG2726" s="1">
        <f t="shared" si="1415"/>
        <v>1.3396327345696624E-4</v>
      </c>
      <c r="KH2726" s="1" t="str">
        <f t="shared" si="1411"/>
        <v/>
      </c>
      <c r="KI2726" s="132" t="str">
        <f t="shared" si="1412"/>
        <v/>
      </c>
    </row>
    <row r="2727" spans="291:295" ht="20.100000000000001" customHeight="1" x14ac:dyDescent="0.25">
      <c r="KE2727" s="1">
        <f t="shared" si="1413"/>
        <v>13.491199999999559</v>
      </c>
      <c r="KF2727" s="151">
        <f t="shared" si="1414"/>
        <v>6.1007154204732357E-2</v>
      </c>
      <c r="KG2727" s="1">
        <f t="shared" si="1415"/>
        <v>1.3369373736987766E-4</v>
      </c>
      <c r="KH2727" s="1" t="str">
        <f t="shared" si="1411"/>
        <v/>
      </c>
      <c r="KI2727" s="132" t="str">
        <f t="shared" si="1412"/>
        <v/>
      </c>
    </row>
    <row r="2728" spans="291:295" ht="20.100000000000001" customHeight="1" x14ac:dyDescent="0.25">
      <c r="KE2728" s="1">
        <f t="shared" si="1413"/>
        <v>13.497599999999558</v>
      </c>
      <c r="KF2728" s="151">
        <f t="shared" si="1414"/>
        <v>6.0873460467362479E-2</v>
      </c>
      <c r="KG2728" s="1">
        <f t="shared" si="1415"/>
        <v>1.3342466856463425E-4</v>
      </c>
      <c r="KH2728" s="1" t="str">
        <f t="shared" si="1411"/>
        <v/>
      </c>
      <c r="KI2728" s="132" t="str">
        <f t="shared" si="1412"/>
        <v/>
      </c>
    </row>
    <row r="2729" spans="291:295" ht="20.100000000000001" customHeight="1" x14ac:dyDescent="0.25">
      <c r="KE2729" s="1">
        <f t="shared" si="1413"/>
        <v>13.503999999999557</v>
      </c>
      <c r="KF2729" s="151">
        <f t="shared" si="1414"/>
        <v>6.0740035798797845E-2</v>
      </c>
      <c r="KG2729" s="1">
        <f t="shared" si="1415"/>
        <v>1.3315606647360673E-4</v>
      </c>
      <c r="KH2729" s="1" t="str">
        <f t="shared" si="1411"/>
        <v/>
      </c>
      <c r="KI2729" s="132" t="str">
        <f t="shared" si="1412"/>
        <v/>
      </c>
    </row>
    <row r="2730" spans="291:295" ht="20.100000000000001" customHeight="1" x14ac:dyDescent="0.25">
      <c r="KE2730" s="1">
        <f t="shared" si="1413"/>
        <v>13.510399999999557</v>
      </c>
      <c r="KF2730" s="151">
        <f t="shared" si="1414"/>
        <v>6.0606879732324238E-2</v>
      </c>
      <c r="KG2730" s="1">
        <f t="shared" si="1415"/>
        <v>1.3288793052981807E-4</v>
      </c>
      <c r="KH2730" s="1" t="str">
        <f t="shared" si="1411"/>
        <v/>
      </c>
      <c r="KI2730" s="132" t="str">
        <f t="shared" si="1412"/>
        <v/>
      </c>
    </row>
    <row r="2731" spans="291:295" ht="20.100000000000001" customHeight="1" x14ac:dyDescent="0.25">
      <c r="KE2731" s="1">
        <f t="shared" si="1413"/>
        <v>13.516799999999556</v>
      </c>
      <c r="KF2731" s="151">
        <f t="shared" si="1414"/>
        <v>6.047399180179442E-2</v>
      </c>
      <c r="KG2731" s="1">
        <f t="shared" si="1415"/>
        <v>1.3262026016548634E-4</v>
      </c>
      <c r="KH2731" s="1" t="str">
        <f t="shared" ref="KH2731:KH2794" si="1416">IF(KF2731&lt;(1-$KD$623),KG2731,"")</f>
        <v/>
      </c>
      <c r="KI2731" s="132" t="str">
        <f t="shared" ref="KI2731:KI2794" si="1417">IF(KF2731&lt;(1-$KD$629),KG2731,"")</f>
        <v/>
      </c>
    </row>
    <row r="2732" spans="291:295" ht="20.100000000000001" customHeight="1" x14ac:dyDescent="0.25">
      <c r="KE2732" s="1">
        <f t="shared" ref="KE2732:KE2795" si="1418">KE2731+$KH$616</f>
        <v>13.523199999999555</v>
      </c>
      <c r="KF2732" s="151">
        <f t="shared" ref="KF2732:KF2795" si="1419">_xlfn.CHISQ.DIST.RT(KE2732,7)</f>
        <v>6.0341371541628934E-2</v>
      </c>
      <c r="KG2732" s="1">
        <f t="shared" ref="KG2732:KG2795" si="1420">KF2732-KF2733</f>
        <v>1.3235305481320431E-4</v>
      </c>
      <c r="KH2732" s="1" t="str">
        <f t="shared" si="1416"/>
        <v/>
      </c>
      <c r="KI2732" s="132" t="str">
        <f t="shared" si="1417"/>
        <v/>
      </c>
    </row>
    <row r="2733" spans="291:295" ht="20.100000000000001" customHeight="1" x14ac:dyDescent="0.25">
      <c r="KE2733" s="1">
        <f t="shared" si="1418"/>
        <v>13.529599999999554</v>
      </c>
      <c r="KF2733" s="151">
        <f t="shared" si="1419"/>
        <v>6.020901848681573E-2</v>
      </c>
      <c r="KG2733" s="1">
        <f t="shared" si="1420"/>
        <v>1.3208631390497494E-4</v>
      </c>
      <c r="KH2733" s="1" t="str">
        <f t="shared" si="1416"/>
        <v/>
      </c>
      <c r="KI2733" s="132" t="str">
        <f t="shared" si="1417"/>
        <v/>
      </c>
    </row>
    <row r="2734" spans="291:295" ht="20.100000000000001" customHeight="1" x14ac:dyDescent="0.25">
      <c r="KE2734" s="1">
        <f t="shared" si="1418"/>
        <v>13.535999999999554</v>
      </c>
      <c r="KF2734" s="151">
        <f t="shared" si="1419"/>
        <v>6.0076932172910755E-2</v>
      </c>
      <c r="KG2734" s="1">
        <f t="shared" si="1420"/>
        <v>1.318200368728914E-4</v>
      </c>
      <c r="KH2734" s="1" t="str">
        <f t="shared" si="1416"/>
        <v/>
      </c>
      <c r="KI2734" s="132" t="str">
        <f t="shared" si="1417"/>
        <v/>
      </c>
    </row>
    <row r="2735" spans="291:295" ht="20.100000000000001" customHeight="1" x14ac:dyDescent="0.25">
      <c r="KE2735" s="1">
        <f t="shared" si="1418"/>
        <v>13.542399999999553</v>
      </c>
      <c r="KF2735" s="151">
        <f t="shared" si="1419"/>
        <v>5.9945112136037863E-2</v>
      </c>
      <c r="KG2735" s="1">
        <f t="shared" si="1420"/>
        <v>1.3155422314867216E-4</v>
      </c>
      <c r="KH2735" s="1" t="str">
        <f t="shared" si="1416"/>
        <v/>
      </c>
      <c r="KI2735" s="132" t="str">
        <f t="shared" si="1417"/>
        <v/>
      </c>
    </row>
    <row r="2736" spans="291:295" ht="20.100000000000001" customHeight="1" x14ac:dyDescent="0.25">
      <c r="KE2736" s="1">
        <f t="shared" si="1418"/>
        <v>13.548799999999552</v>
      </c>
      <c r="KF2736" s="151">
        <f t="shared" si="1419"/>
        <v>5.9813557912889191E-2</v>
      </c>
      <c r="KG2736" s="1">
        <f t="shared" si="1420"/>
        <v>1.3128887216424384E-4</v>
      </c>
      <c r="KH2736" s="1" t="str">
        <f t="shared" si="1416"/>
        <v/>
      </c>
      <c r="KI2736" s="132" t="str">
        <f t="shared" si="1417"/>
        <v/>
      </c>
    </row>
    <row r="2737" spans="291:295" ht="20.100000000000001" customHeight="1" x14ac:dyDescent="0.25">
      <c r="KE2737" s="1">
        <f t="shared" si="1418"/>
        <v>13.555199999999552</v>
      </c>
      <c r="KF2737" s="151">
        <f t="shared" si="1419"/>
        <v>5.9682269040724947E-2</v>
      </c>
      <c r="KG2737" s="1">
        <f t="shared" si="1420"/>
        <v>1.310239833509988E-4</v>
      </c>
      <c r="KH2737" s="1" t="str">
        <f t="shared" si="1416"/>
        <v/>
      </c>
      <c r="KI2737" s="132" t="str">
        <f t="shared" si="1417"/>
        <v/>
      </c>
    </row>
    <row r="2738" spans="291:295" ht="20.100000000000001" customHeight="1" x14ac:dyDescent="0.25">
      <c r="KE2738" s="1">
        <f t="shared" si="1418"/>
        <v>13.561599999999551</v>
      </c>
      <c r="KF2738" s="151">
        <f t="shared" si="1419"/>
        <v>5.9551245057373949E-2</v>
      </c>
      <c r="KG2738" s="1">
        <f t="shared" si="1420"/>
        <v>1.3075955614040569E-4</v>
      </c>
      <c r="KH2738" s="1" t="str">
        <f t="shared" si="1416"/>
        <v/>
      </c>
      <c r="KI2738" s="132" t="str">
        <f t="shared" si="1417"/>
        <v/>
      </c>
    </row>
    <row r="2739" spans="291:295" ht="20.100000000000001" customHeight="1" x14ac:dyDescent="0.25">
      <c r="KE2739" s="1">
        <f t="shared" si="1418"/>
        <v>13.56799999999955</v>
      </c>
      <c r="KF2739" s="151">
        <f t="shared" si="1419"/>
        <v>5.9420485501233543E-2</v>
      </c>
      <c r="KG2739" s="1">
        <f t="shared" si="1420"/>
        <v>1.304955899637944E-4</v>
      </c>
      <c r="KH2739" s="1" t="str">
        <f t="shared" si="1416"/>
        <v/>
      </c>
      <c r="KI2739" s="132" t="str">
        <f t="shared" si="1417"/>
        <v/>
      </c>
    </row>
    <row r="2740" spans="291:295" ht="20.100000000000001" customHeight="1" x14ac:dyDescent="0.25">
      <c r="KE2740" s="1">
        <f t="shared" si="1418"/>
        <v>13.574399999999549</v>
      </c>
      <c r="KF2740" s="151">
        <f t="shared" si="1419"/>
        <v>5.9289989911269748E-2</v>
      </c>
      <c r="KG2740" s="1">
        <f t="shared" si="1420"/>
        <v>1.3023208425225891E-4</v>
      </c>
      <c r="KH2740" s="1" t="str">
        <f t="shared" si="1416"/>
        <v/>
      </c>
      <c r="KI2740" s="132" t="str">
        <f t="shared" si="1417"/>
        <v/>
      </c>
    </row>
    <row r="2741" spans="291:295" ht="20.100000000000001" customHeight="1" x14ac:dyDescent="0.25">
      <c r="KE2741" s="1">
        <f t="shared" si="1418"/>
        <v>13.580799999999549</v>
      </c>
      <c r="KF2741" s="151">
        <f t="shared" si="1419"/>
        <v>5.915975782701749E-2</v>
      </c>
      <c r="KG2741" s="1">
        <f t="shared" si="1420"/>
        <v>1.2996903843674745E-4</v>
      </c>
      <c r="KH2741" s="1" t="str">
        <f t="shared" si="1416"/>
        <v/>
      </c>
      <c r="KI2741" s="132" t="str">
        <f t="shared" si="1417"/>
        <v/>
      </c>
    </row>
    <row r="2742" spans="291:295" ht="20.100000000000001" customHeight="1" x14ac:dyDescent="0.25">
      <c r="KE2742" s="1">
        <f t="shared" si="1418"/>
        <v>13.587199999999548</v>
      </c>
      <c r="KF2742" s="151">
        <f t="shared" si="1419"/>
        <v>5.9029788788580742E-2</v>
      </c>
      <c r="KG2742" s="1">
        <f t="shared" si="1420"/>
        <v>1.2970645194831237E-4</v>
      </c>
      <c r="KH2742" s="1" t="str">
        <f t="shared" si="1416"/>
        <v/>
      </c>
      <c r="KI2742" s="132" t="str">
        <f t="shared" si="1417"/>
        <v/>
      </c>
    </row>
    <row r="2743" spans="291:295" ht="20.100000000000001" customHeight="1" x14ac:dyDescent="0.25">
      <c r="KE2743" s="1">
        <f t="shared" si="1418"/>
        <v>13.593599999999547</v>
      </c>
      <c r="KF2743" s="151">
        <f t="shared" si="1419"/>
        <v>5.890008233663243E-2</v>
      </c>
      <c r="KG2743" s="1">
        <f t="shared" si="1420"/>
        <v>1.2944432421767293E-4</v>
      </c>
      <c r="KH2743" s="1" t="str">
        <f t="shared" si="1416"/>
        <v/>
      </c>
      <c r="KI2743" s="132" t="str">
        <f t="shared" si="1417"/>
        <v/>
      </c>
    </row>
    <row r="2744" spans="291:295" ht="20.100000000000001" customHeight="1" x14ac:dyDescent="0.25">
      <c r="KE2744" s="1">
        <f t="shared" si="1418"/>
        <v>13.599999999999547</v>
      </c>
      <c r="KF2744" s="151">
        <f t="shared" si="1419"/>
        <v>5.8770638012414757E-2</v>
      </c>
      <c r="KG2744" s="1">
        <f t="shared" si="1420"/>
        <v>1.2918265467543738E-4</v>
      </c>
      <c r="KH2744" s="1" t="str">
        <f t="shared" si="1416"/>
        <v/>
      </c>
      <c r="KI2744" s="132" t="str">
        <f t="shared" si="1417"/>
        <v/>
      </c>
    </row>
    <row r="2745" spans="291:295" ht="20.100000000000001" customHeight="1" x14ac:dyDescent="0.25">
      <c r="KE2745" s="1">
        <f t="shared" si="1418"/>
        <v>13.606399999999546</v>
      </c>
      <c r="KF2745" s="151">
        <f t="shared" si="1419"/>
        <v>5.8641455357739319E-2</v>
      </c>
      <c r="KG2745" s="1">
        <f t="shared" si="1420"/>
        <v>1.2892144275205436E-4</v>
      </c>
      <c r="KH2745" s="1" t="str">
        <f t="shared" si="1416"/>
        <v/>
      </c>
      <c r="KI2745" s="132" t="str">
        <f t="shared" si="1417"/>
        <v/>
      </c>
    </row>
    <row r="2746" spans="291:295" ht="20.100000000000001" customHeight="1" x14ac:dyDescent="0.25">
      <c r="KE2746" s="1">
        <f t="shared" si="1418"/>
        <v>13.612799999999545</v>
      </c>
      <c r="KF2746" s="151">
        <f t="shared" si="1419"/>
        <v>5.8512533914987265E-2</v>
      </c>
      <c r="KG2746" s="1">
        <f t="shared" si="1420"/>
        <v>1.2866068787818763E-4</v>
      </c>
      <c r="KH2746" s="1" t="str">
        <f t="shared" si="1416"/>
        <v/>
      </c>
      <c r="KI2746" s="132" t="str">
        <f t="shared" si="1417"/>
        <v/>
      </c>
    </row>
    <row r="2747" spans="291:295" ht="20.100000000000001" customHeight="1" x14ac:dyDescent="0.25">
      <c r="KE2747" s="1">
        <f t="shared" si="1418"/>
        <v>13.619199999999545</v>
      </c>
      <c r="KF2747" s="151">
        <f t="shared" si="1419"/>
        <v>5.8383873227109077E-2</v>
      </c>
      <c r="KG2747" s="1">
        <f t="shared" si="1420"/>
        <v>1.2840038948398746E-4</v>
      </c>
      <c r="KH2747" s="1" t="str">
        <f t="shared" si="1416"/>
        <v/>
      </c>
      <c r="KI2747" s="132" t="str">
        <f t="shared" si="1417"/>
        <v/>
      </c>
    </row>
    <row r="2748" spans="291:295" ht="20.100000000000001" customHeight="1" x14ac:dyDescent="0.25">
      <c r="KE2748" s="1">
        <f t="shared" si="1418"/>
        <v>13.625599999999544</v>
      </c>
      <c r="KF2748" s="151">
        <f t="shared" si="1419"/>
        <v>5.825547283762509E-2</v>
      </c>
      <c r="KG2748" s="1">
        <f t="shared" si="1420"/>
        <v>1.2814054699970823E-4</v>
      </c>
      <c r="KH2748" s="1" t="str">
        <f t="shared" si="1416"/>
        <v/>
      </c>
      <c r="KI2748" s="132" t="str">
        <f t="shared" si="1417"/>
        <v/>
      </c>
    </row>
    <row r="2749" spans="291:295" ht="20.100000000000001" customHeight="1" x14ac:dyDescent="0.25">
      <c r="KE2749" s="1">
        <f t="shared" si="1418"/>
        <v>13.631999999999543</v>
      </c>
      <c r="KF2749" s="151">
        <f t="shared" si="1419"/>
        <v>5.8127332290625382E-2</v>
      </c>
      <c r="KG2749" s="1">
        <f t="shared" si="1420"/>
        <v>1.2788115985541693E-4</v>
      </c>
      <c r="KH2749" s="1" t="str">
        <f t="shared" si="1416"/>
        <v/>
      </c>
      <c r="KI2749" s="132" t="str">
        <f t="shared" si="1417"/>
        <v/>
      </c>
    </row>
    <row r="2750" spans="291:295" ht="20.100000000000001" customHeight="1" x14ac:dyDescent="0.25">
      <c r="KE2750" s="1">
        <f t="shared" si="1418"/>
        <v>13.638399999999542</v>
      </c>
      <c r="KF2750" s="151">
        <f t="shared" si="1419"/>
        <v>5.7999451130769965E-2</v>
      </c>
      <c r="KG2750" s="1">
        <f t="shared" si="1420"/>
        <v>1.2762222748131241E-4</v>
      </c>
      <c r="KH2750" s="1" t="str">
        <f t="shared" si="1416"/>
        <v/>
      </c>
      <c r="KI2750" s="132" t="str">
        <f t="shared" si="1417"/>
        <v/>
      </c>
    </row>
    <row r="2751" spans="291:295" ht="20.100000000000001" customHeight="1" x14ac:dyDescent="0.25">
      <c r="KE2751" s="1">
        <f t="shared" si="1418"/>
        <v>13.644799999999542</v>
      </c>
      <c r="KF2751" s="151">
        <f t="shared" si="1419"/>
        <v>5.7871828903288652E-2</v>
      </c>
      <c r="KG2751" s="1">
        <f t="shared" si="1420"/>
        <v>1.2736374930713557E-4</v>
      </c>
      <c r="KH2751" s="1" t="str">
        <f t="shared" si="1416"/>
        <v/>
      </c>
      <c r="KI2751" s="132" t="str">
        <f t="shared" si="1417"/>
        <v/>
      </c>
    </row>
    <row r="2752" spans="291:295" ht="20.100000000000001" customHeight="1" x14ac:dyDescent="0.25">
      <c r="KE2752" s="1">
        <f t="shared" si="1418"/>
        <v>13.651199999999541</v>
      </c>
      <c r="KF2752" s="151">
        <f t="shared" si="1419"/>
        <v>5.7744465153981517E-2</v>
      </c>
      <c r="KG2752" s="1">
        <f t="shared" si="1420"/>
        <v>1.2710572476275911E-4</v>
      </c>
      <c r="KH2752" s="1" t="str">
        <f t="shared" si="1416"/>
        <v/>
      </c>
      <c r="KI2752" s="132" t="str">
        <f t="shared" si="1417"/>
        <v/>
      </c>
    </row>
    <row r="2753" spans="291:295" ht="20.100000000000001" customHeight="1" x14ac:dyDescent="0.25">
      <c r="KE2753" s="1">
        <f t="shared" si="1418"/>
        <v>13.65759999999954</v>
      </c>
      <c r="KF2753" s="151">
        <f t="shared" si="1419"/>
        <v>5.7617359429218758E-2</v>
      </c>
      <c r="KG2753" s="1">
        <f t="shared" si="1420"/>
        <v>1.268481532780627E-4</v>
      </c>
      <c r="KH2753" s="1" t="str">
        <f t="shared" si="1416"/>
        <v/>
      </c>
      <c r="KI2753" s="132" t="str">
        <f t="shared" si="1417"/>
        <v/>
      </c>
    </row>
    <row r="2754" spans="291:295" ht="20.100000000000001" customHeight="1" x14ac:dyDescent="0.25">
      <c r="KE2754" s="1">
        <f t="shared" si="1418"/>
        <v>13.66399999999954</v>
      </c>
      <c r="KF2754" s="151">
        <f t="shared" si="1419"/>
        <v>5.7490511275940695E-2</v>
      </c>
      <c r="KG2754" s="1">
        <f t="shared" si="1420"/>
        <v>1.2659103428266927E-4</v>
      </c>
      <c r="KH2754" s="1" t="str">
        <f t="shared" si="1416"/>
        <v/>
      </c>
      <c r="KI2754" s="132" t="str">
        <f t="shared" si="1417"/>
        <v/>
      </c>
    </row>
    <row r="2755" spans="291:295" ht="20.100000000000001" customHeight="1" x14ac:dyDescent="0.25">
      <c r="KE2755" s="1">
        <f t="shared" si="1418"/>
        <v>13.670399999999539</v>
      </c>
      <c r="KF2755" s="151">
        <f t="shared" si="1419"/>
        <v>5.7363920241658026E-2</v>
      </c>
      <c r="KG2755" s="1">
        <f t="shared" si="1420"/>
        <v>1.2633436720607683E-4</v>
      </c>
      <c r="KH2755" s="1" t="str">
        <f t="shared" si="1416"/>
        <v/>
      </c>
      <c r="KI2755" s="132" t="str">
        <f t="shared" si="1417"/>
        <v/>
      </c>
    </row>
    <row r="2756" spans="291:295" ht="20.100000000000001" customHeight="1" x14ac:dyDescent="0.25">
      <c r="KE2756" s="1">
        <f t="shared" si="1418"/>
        <v>13.676799999999538</v>
      </c>
      <c r="KF2756" s="151">
        <f t="shared" si="1419"/>
        <v>5.7237585874451949E-2</v>
      </c>
      <c r="KG2756" s="1">
        <f t="shared" si="1420"/>
        <v>1.2607815147797768E-4</v>
      </c>
      <c r="KH2756" s="1" t="str">
        <f t="shared" si="1416"/>
        <v/>
      </c>
      <c r="KI2756" s="132" t="str">
        <f t="shared" si="1417"/>
        <v/>
      </c>
    </row>
    <row r="2757" spans="291:295" ht="20.100000000000001" customHeight="1" x14ac:dyDescent="0.25">
      <c r="KE2757" s="1">
        <f t="shared" si="1418"/>
        <v>13.683199999999538</v>
      </c>
      <c r="KF2757" s="151">
        <f t="shared" si="1419"/>
        <v>5.7111507722973971E-2</v>
      </c>
      <c r="KG2757" s="1">
        <f t="shared" si="1420"/>
        <v>1.2582238652775884E-4</v>
      </c>
      <c r="KH2757" s="1" t="str">
        <f t="shared" si="1416"/>
        <v/>
      </c>
      <c r="KI2757" s="132" t="str">
        <f t="shared" si="1417"/>
        <v/>
      </c>
    </row>
    <row r="2758" spans="291:295" ht="20.100000000000001" customHeight="1" x14ac:dyDescent="0.25">
      <c r="KE2758" s="1">
        <f t="shared" si="1418"/>
        <v>13.689599999999537</v>
      </c>
      <c r="KF2758" s="151">
        <f t="shared" si="1419"/>
        <v>5.6985685336446212E-2</v>
      </c>
      <c r="KG2758" s="1">
        <f t="shared" si="1420"/>
        <v>1.2556707178479343E-4</v>
      </c>
      <c r="KH2758" s="1" t="str">
        <f t="shared" si="1416"/>
        <v/>
      </c>
      <c r="KI2758" s="132" t="str">
        <f t="shared" si="1417"/>
        <v/>
      </c>
    </row>
    <row r="2759" spans="291:295" ht="20.100000000000001" customHeight="1" x14ac:dyDescent="0.25">
      <c r="KE2759" s="1">
        <f t="shared" si="1418"/>
        <v>13.695999999999536</v>
      </c>
      <c r="KF2759" s="151">
        <f t="shared" si="1419"/>
        <v>5.6860118264661419E-2</v>
      </c>
      <c r="KG2759" s="1">
        <f t="shared" si="1420"/>
        <v>1.2531220667850312E-4</v>
      </c>
      <c r="KH2759" s="1" t="str">
        <f t="shared" si="1416"/>
        <v/>
      </c>
      <c r="KI2759" s="132" t="str">
        <f t="shared" si="1417"/>
        <v/>
      </c>
    </row>
    <row r="2760" spans="291:295" ht="20.100000000000001" customHeight="1" x14ac:dyDescent="0.25">
      <c r="KE2760" s="1">
        <f t="shared" si="1418"/>
        <v>13.702399999999535</v>
      </c>
      <c r="KF2760" s="151">
        <f t="shared" si="1419"/>
        <v>5.6734806057982916E-2</v>
      </c>
      <c r="KG2760" s="1">
        <f t="shared" si="1420"/>
        <v>1.2505779063806677E-4</v>
      </c>
      <c r="KH2760" s="1" t="str">
        <f t="shared" si="1416"/>
        <v/>
      </c>
      <c r="KI2760" s="132" t="str">
        <f t="shared" si="1417"/>
        <v/>
      </c>
    </row>
    <row r="2761" spans="291:295" ht="20.100000000000001" customHeight="1" x14ac:dyDescent="0.25">
      <c r="KE2761" s="1">
        <f t="shared" si="1418"/>
        <v>13.708799999999535</v>
      </c>
      <c r="KF2761" s="151">
        <f t="shared" si="1419"/>
        <v>5.6609748267344849E-2</v>
      </c>
      <c r="KG2761" s="1">
        <f t="shared" si="1420"/>
        <v>1.2480382309279503E-4</v>
      </c>
      <c r="KH2761" s="1" t="str">
        <f t="shared" si="1416"/>
        <v/>
      </c>
      <c r="KI2761" s="132" t="str">
        <f t="shared" si="1417"/>
        <v/>
      </c>
    </row>
    <row r="2762" spans="291:295" ht="20.100000000000001" customHeight="1" x14ac:dyDescent="0.25">
      <c r="KE2762" s="1">
        <f t="shared" si="1418"/>
        <v>13.715199999999534</v>
      </c>
      <c r="KF2762" s="151">
        <f t="shared" si="1419"/>
        <v>5.6484944444252054E-2</v>
      </c>
      <c r="KG2762" s="1">
        <f t="shared" si="1420"/>
        <v>1.2455030347175572E-4</v>
      </c>
      <c r="KH2762" s="1" t="str">
        <f t="shared" si="1416"/>
        <v/>
      </c>
      <c r="KI2762" s="132" t="str">
        <f t="shared" si="1417"/>
        <v/>
      </c>
    </row>
    <row r="2763" spans="291:295" ht="20.100000000000001" customHeight="1" x14ac:dyDescent="0.25">
      <c r="KE2763" s="1">
        <f t="shared" si="1418"/>
        <v>13.721599999999533</v>
      </c>
      <c r="KF2763" s="151">
        <f t="shared" si="1419"/>
        <v>5.6360394140780298E-2</v>
      </c>
      <c r="KG2763" s="1">
        <f t="shared" si="1420"/>
        <v>1.2429723120419012E-4</v>
      </c>
      <c r="KH2763" s="1" t="str">
        <f t="shared" si="1416"/>
        <v/>
      </c>
      <c r="KI2763" s="132" t="str">
        <f t="shared" si="1417"/>
        <v/>
      </c>
    </row>
    <row r="2764" spans="291:295" ht="20.100000000000001" customHeight="1" x14ac:dyDescent="0.25">
      <c r="KE2764" s="1">
        <f t="shared" si="1418"/>
        <v>13.727999999999533</v>
      </c>
      <c r="KF2764" s="151">
        <f t="shared" si="1419"/>
        <v>5.6236096909576108E-2</v>
      </c>
      <c r="KG2764" s="1">
        <f t="shared" si="1420"/>
        <v>1.2404460571911052E-4</v>
      </c>
      <c r="KH2764" s="1" t="str">
        <f t="shared" si="1416"/>
        <v/>
      </c>
      <c r="KI2764" s="132" t="str">
        <f t="shared" si="1417"/>
        <v/>
      </c>
    </row>
    <row r="2765" spans="291:295" ht="20.100000000000001" customHeight="1" x14ac:dyDescent="0.25">
      <c r="KE2765" s="1">
        <f t="shared" si="1418"/>
        <v>13.734399999999532</v>
      </c>
      <c r="KF2765" s="151">
        <f t="shared" si="1419"/>
        <v>5.6112052303856998E-2</v>
      </c>
      <c r="KG2765" s="1">
        <f t="shared" si="1420"/>
        <v>1.237924264456125E-4</v>
      </c>
      <c r="KH2765" s="1" t="str">
        <f t="shared" si="1416"/>
        <v/>
      </c>
      <c r="KI2765" s="132" t="str">
        <f t="shared" si="1417"/>
        <v/>
      </c>
    </row>
    <row r="2766" spans="291:295" ht="20.100000000000001" customHeight="1" x14ac:dyDescent="0.25">
      <c r="KE2766" s="1">
        <f t="shared" si="1418"/>
        <v>13.740799999999531</v>
      </c>
      <c r="KF2766" s="151">
        <f t="shared" si="1419"/>
        <v>5.5988259877411385E-2</v>
      </c>
      <c r="KG2766" s="1">
        <f t="shared" si="1420"/>
        <v>1.2354069281263202E-4</v>
      </c>
      <c r="KH2766" s="1" t="str">
        <f t="shared" si="1416"/>
        <v/>
      </c>
      <c r="KI2766" s="132" t="str">
        <f t="shared" si="1417"/>
        <v/>
      </c>
    </row>
    <row r="2767" spans="291:295" ht="20.100000000000001" customHeight="1" x14ac:dyDescent="0.25">
      <c r="KE2767" s="1">
        <f t="shared" si="1418"/>
        <v>13.74719999999953</v>
      </c>
      <c r="KF2767" s="151">
        <f t="shared" si="1419"/>
        <v>5.5864719184598753E-2</v>
      </c>
      <c r="KG2767" s="1">
        <f t="shared" si="1420"/>
        <v>1.2328940424920914E-4</v>
      </c>
      <c r="KH2767" s="1" t="str">
        <f t="shared" si="1416"/>
        <v/>
      </c>
      <c r="KI2767" s="132" t="str">
        <f t="shared" si="1417"/>
        <v/>
      </c>
    </row>
    <row r="2768" spans="291:295" ht="20.100000000000001" customHeight="1" x14ac:dyDescent="0.25">
      <c r="KE2768" s="1">
        <f t="shared" si="1418"/>
        <v>13.75359999999953</v>
      </c>
      <c r="KF2768" s="151">
        <f t="shared" si="1419"/>
        <v>5.5741429780349544E-2</v>
      </c>
      <c r="KG2768" s="1">
        <f t="shared" si="1420"/>
        <v>1.2303856018424514E-4</v>
      </c>
      <c r="KH2768" s="1" t="str">
        <f t="shared" si="1416"/>
        <v/>
      </c>
      <c r="KI2768" s="132" t="str">
        <f t="shared" si="1417"/>
        <v/>
      </c>
    </row>
    <row r="2769" spans="291:295" ht="20.100000000000001" customHeight="1" x14ac:dyDescent="0.25">
      <c r="KE2769" s="1">
        <f t="shared" si="1418"/>
        <v>13.759999999999529</v>
      </c>
      <c r="KF2769" s="151">
        <f t="shared" si="1419"/>
        <v>5.5618391220165299E-2</v>
      </c>
      <c r="KG2769" s="1">
        <f t="shared" si="1420"/>
        <v>1.2278816004666904E-4</v>
      </c>
      <c r="KH2769" s="1" t="str">
        <f t="shared" si="1416"/>
        <v/>
      </c>
      <c r="KI2769" s="132" t="str">
        <f t="shared" si="1417"/>
        <v/>
      </c>
    </row>
    <row r="2770" spans="291:295" ht="20.100000000000001" customHeight="1" x14ac:dyDescent="0.25">
      <c r="KE2770" s="1">
        <f t="shared" si="1418"/>
        <v>13.766399999999528</v>
      </c>
      <c r="KF2770" s="151">
        <f t="shared" si="1419"/>
        <v>5.549560306011863E-2</v>
      </c>
      <c r="KG2770" s="1">
        <f t="shared" si="1420"/>
        <v>1.22538203265396E-4</v>
      </c>
      <c r="KH2770" s="1" t="str">
        <f t="shared" si="1416"/>
        <v/>
      </c>
      <c r="KI2770" s="132" t="str">
        <f t="shared" si="1417"/>
        <v/>
      </c>
    </row>
    <row r="2771" spans="291:295" ht="20.100000000000001" customHeight="1" x14ac:dyDescent="0.25">
      <c r="KE2771" s="1">
        <f t="shared" si="1418"/>
        <v>13.772799999999528</v>
      </c>
      <c r="KF2771" s="151">
        <f t="shared" si="1419"/>
        <v>5.5373064856853234E-2</v>
      </c>
      <c r="KG2771" s="1">
        <f t="shared" si="1420"/>
        <v>1.2228868926931341E-4</v>
      </c>
      <c r="KH2771" s="1" t="str">
        <f t="shared" si="1416"/>
        <v/>
      </c>
      <c r="KI2771" s="132" t="str">
        <f t="shared" si="1417"/>
        <v/>
      </c>
    </row>
    <row r="2772" spans="291:295" ht="20.100000000000001" customHeight="1" x14ac:dyDescent="0.25">
      <c r="KE2772" s="1">
        <f t="shared" si="1418"/>
        <v>13.779199999999527</v>
      </c>
      <c r="KF2772" s="151">
        <f t="shared" si="1419"/>
        <v>5.525077616758392E-2</v>
      </c>
      <c r="KG2772" s="1">
        <f t="shared" si="1420"/>
        <v>1.2203961748721848E-4</v>
      </c>
      <c r="KH2772" s="1" t="str">
        <f t="shared" si="1416"/>
        <v/>
      </c>
      <c r="KI2772" s="132" t="str">
        <f t="shared" si="1417"/>
        <v/>
      </c>
    </row>
    <row r="2773" spans="291:295" ht="20.100000000000001" customHeight="1" x14ac:dyDescent="0.25">
      <c r="KE2773" s="1">
        <f t="shared" si="1418"/>
        <v>13.785599999999526</v>
      </c>
      <c r="KF2773" s="151">
        <f t="shared" si="1419"/>
        <v>5.5128736550096702E-2</v>
      </c>
      <c r="KG2773" s="1">
        <f t="shared" si="1420"/>
        <v>1.2179098734798471E-4</v>
      </c>
      <c r="KH2773" s="1" t="str">
        <f t="shared" si="1416"/>
        <v/>
      </c>
      <c r="KI2773" s="132" t="str">
        <f t="shared" si="1417"/>
        <v/>
      </c>
    </row>
    <row r="2774" spans="291:295" ht="20.100000000000001" customHeight="1" x14ac:dyDescent="0.25">
      <c r="KE2774" s="1">
        <f t="shared" si="1418"/>
        <v>13.791999999999526</v>
      </c>
      <c r="KF2774" s="151">
        <f t="shared" si="1419"/>
        <v>5.5006945562748717E-2</v>
      </c>
      <c r="KG2774" s="1">
        <f t="shared" si="1420"/>
        <v>1.2154279828049258E-4</v>
      </c>
      <c r="KH2774" s="1" t="str">
        <f t="shared" si="1416"/>
        <v/>
      </c>
      <c r="KI2774" s="132" t="str">
        <f t="shared" si="1417"/>
        <v/>
      </c>
    </row>
    <row r="2775" spans="291:295" ht="20.100000000000001" customHeight="1" x14ac:dyDescent="0.25">
      <c r="KE2775" s="1">
        <f t="shared" si="1418"/>
        <v>13.798399999999525</v>
      </c>
      <c r="KF2775" s="151">
        <f t="shared" si="1419"/>
        <v>5.4885402764468225E-2</v>
      </c>
      <c r="KG2775" s="1">
        <f t="shared" si="1420"/>
        <v>1.212950497135809E-4</v>
      </c>
      <c r="KH2775" s="1" t="str">
        <f t="shared" si="1416"/>
        <v/>
      </c>
      <c r="KI2775" s="132" t="str">
        <f t="shared" si="1417"/>
        <v/>
      </c>
    </row>
    <row r="2776" spans="291:295" ht="20.100000000000001" customHeight="1" x14ac:dyDescent="0.25">
      <c r="KE2776" s="1">
        <f t="shared" si="1418"/>
        <v>13.804799999999524</v>
      </c>
      <c r="KF2776" s="151">
        <f t="shared" si="1419"/>
        <v>5.4764107714754644E-2</v>
      </c>
      <c r="KG2776" s="1">
        <f t="shared" si="1420"/>
        <v>1.2104774107606769E-4</v>
      </c>
      <c r="KH2776" s="1" t="str">
        <f t="shared" si="1416"/>
        <v/>
      </c>
      <c r="KI2776" s="132" t="str">
        <f t="shared" si="1417"/>
        <v/>
      </c>
    </row>
    <row r="2777" spans="291:295" ht="20.100000000000001" customHeight="1" x14ac:dyDescent="0.25">
      <c r="KE2777" s="1">
        <f t="shared" si="1418"/>
        <v>13.811199999999523</v>
      </c>
      <c r="KF2777" s="151">
        <f t="shared" si="1419"/>
        <v>5.4643059973678576E-2</v>
      </c>
      <c r="KG2777" s="1">
        <f t="shared" si="1420"/>
        <v>1.2080087179670851E-4</v>
      </c>
      <c r="KH2777" s="1" t="str">
        <f t="shared" si="1416"/>
        <v/>
      </c>
      <c r="KI2777" s="132" t="str">
        <f t="shared" si="1417"/>
        <v/>
      </c>
    </row>
    <row r="2778" spans="291:295" ht="20.100000000000001" customHeight="1" x14ac:dyDescent="0.25">
      <c r="KE2778" s="1">
        <f t="shared" si="1418"/>
        <v>13.817599999999523</v>
      </c>
      <c r="KF2778" s="151">
        <f t="shared" si="1419"/>
        <v>5.4522259101881868E-2</v>
      </c>
      <c r="KG2778" s="1">
        <f t="shared" si="1420"/>
        <v>1.2055444130450177E-4</v>
      </c>
      <c r="KH2778" s="1" t="str">
        <f t="shared" si="1416"/>
        <v/>
      </c>
      <c r="KI2778" s="132" t="str">
        <f t="shared" si="1417"/>
        <v/>
      </c>
    </row>
    <row r="2779" spans="291:295" ht="20.100000000000001" customHeight="1" x14ac:dyDescent="0.25">
      <c r="KE2779" s="1">
        <f t="shared" si="1418"/>
        <v>13.823999999999522</v>
      </c>
      <c r="KF2779" s="151">
        <f t="shared" si="1419"/>
        <v>5.4401704660577366E-2</v>
      </c>
      <c r="KG2779" s="1">
        <f t="shared" si="1420"/>
        <v>1.2030844902820997E-4</v>
      </c>
      <c r="KH2779" s="1" t="str">
        <f t="shared" si="1416"/>
        <v/>
      </c>
      <c r="KI2779" s="132" t="str">
        <f t="shared" si="1417"/>
        <v/>
      </c>
    </row>
    <row r="2780" spans="291:295" ht="20.100000000000001" customHeight="1" x14ac:dyDescent="0.25">
      <c r="KE2780" s="1">
        <f t="shared" si="1418"/>
        <v>13.830399999999521</v>
      </c>
      <c r="KF2780" s="151">
        <f t="shared" si="1419"/>
        <v>5.4281396211549156E-2</v>
      </c>
      <c r="KG2780" s="1">
        <f t="shared" si="1420"/>
        <v>1.2006289439658174E-4</v>
      </c>
      <c r="KH2780" s="1" t="str">
        <f t="shared" si="1416"/>
        <v/>
      </c>
      <c r="KI2780" s="132" t="str">
        <f t="shared" si="1417"/>
        <v/>
      </c>
    </row>
    <row r="2781" spans="291:295" ht="20.100000000000001" customHeight="1" x14ac:dyDescent="0.25">
      <c r="KE2781" s="1">
        <f t="shared" si="1418"/>
        <v>13.836799999999521</v>
      </c>
      <c r="KF2781" s="151">
        <f t="shared" si="1419"/>
        <v>5.4161333317152574E-2</v>
      </c>
      <c r="KG2781" s="1">
        <f t="shared" si="1420"/>
        <v>1.1981777683876121E-4</v>
      </c>
      <c r="KH2781" s="1" t="str">
        <f t="shared" si="1416"/>
        <v/>
      </c>
      <c r="KI2781" s="132" t="str">
        <f t="shared" si="1417"/>
        <v/>
      </c>
    </row>
    <row r="2782" spans="291:295" ht="20.100000000000001" customHeight="1" x14ac:dyDescent="0.25">
      <c r="KE2782" s="1">
        <f t="shared" si="1418"/>
        <v>13.84319999999952</v>
      </c>
      <c r="KF2782" s="151">
        <f t="shared" si="1419"/>
        <v>5.4041515540313813E-2</v>
      </c>
      <c r="KG2782" s="1">
        <f t="shared" si="1420"/>
        <v>1.1957309578341374E-4</v>
      </c>
      <c r="KH2782" s="1" t="str">
        <f t="shared" si="1416"/>
        <v/>
      </c>
      <c r="KI2782" s="132" t="str">
        <f t="shared" si="1417"/>
        <v/>
      </c>
    </row>
    <row r="2783" spans="291:295" ht="20.100000000000001" customHeight="1" x14ac:dyDescent="0.25">
      <c r="KE2783" s="1">
        <f t="shared" si="1418"/>
        <v>13.849599999999519</v>
      </c>
      <c r="KF2783" s="151">
        <f t="shared" si="1419"/>
        <v>5.3921942444530399E-2</v>
      </c>
      <c r="KG2783" s="1">
        <f t="shared" si="1420"/>
        <v>1.1932885065957938E-4</v>
      </c>
      <c r="KH2783" s="1" t="str">
        <f t="shared" si="1416"/>
        <v/>
      </c>
      <c r="KI2783" s="132" t="str">
        <f t="shared" si="1417"/>
        <v/>
      </c>
    </row>
    <row r="2784" spans="291:295" ht="20.100000000000001" customHeight="1" x14ac:dyDescent="0.25">
      <c r="KE2784" s="1">
        <f t="shared" si="1418"/>
        <v>13.855999999999518</v>
      </c>
      <c r="KF2784" s="151">
        <f t="shared" si="1419"/>
        <v>5.380261359387082E-2</v>
      </c>
      <c r="KG2784" s="1">
        <f t="shared" si="1420"/>
        <v>1.1908504089613164E-4</v>
      </c>
      <c r="KH2784" s="1" t="str">
        <f t="shared" si="1416"/>
        <v/>
      </c>
      <c r="KI2784" s="132" t="str">
        <f t="shared" si="1417"/>
        <v/>
      </c>
    </row>
    <row r="2785" spans="291:295" ht="20.100000000000001" customHeight="1" x14ac:dyDescent="0.25">
      <c r="KE2785" s="1">
        <f t="shared" si="1418"/>
        <v>13.862399999999518</v>
      </c>
      <c r="KF2785" s="151">
        <f t="shared" si="1419"/>
        <v>5.3683528552974688E-2</v>
      </c>
      <c r="KG2785" s="1">
        <f t="shared" si="1420"/>
        <v>1.1884166592208284E-4</v>
      </c>
      <c r="KH2785" s="1" t="str">
        <f t="shared" si="1416"/>
        <v/>
      </c>
      <c r="KI2785" s="132" t="str">
        <f t="shared" si="1417"/>
        <v/>
      </c>
    </row>
    <row r="2786" spans="291:295" ht="20.100000000000001" customHeight="1" x14ac:dyDescent="0.25">
      <c r="KE2786" s="1">
        <f t="shared" si="1418"/>
        <v>13.868799999999517</v>
      </c>
      <c r="KF2786" s="151">
        <f t="shared" si="1419"/>
        <v>5.3564686887052605E-2</v>
      </c>
      <c r="KG2786" s="1">
        <f t="shared" si="1420"/>
        <v>1.1859872516641057E-4</v>
      </c>
      <c r="KH2786" s="1" t="str">
        <f t="shared" si="1416"/>
        <v/>
      </c>
      <c r="KI2786" s="132" t="str">
        <f t="shared" si="1417"/>
        <v/>
      </c>
    </row>
    <row r="2787" spans="291:295" ht="20.100000000000001" customHeight="1" x14ac:dyDescent="0.25">
      <c r="KE2787" s="1">
        <f t="shared" si="1418"/>
        <v>13.875199999999516</v>
      </c>
      <c r="KF2787" s="151">
        <f t="shared" si="1419"/>
        <v>5.3446088161886195E-2</v>
      </c>
      <c r="KG2787" s="1">
        <f t="shared" si="1420"/>
        <v>1.1835621805816876E-4</v>
      </c>
      <c r="KH2787" s="1" t="str">
        <f t="shared" si="1416"/>
        <v/>
      </c>
      <c r="KI2787" s="132" t="str">
        <f t="shared" si="1417"/>
        <v/>
      </c>
    </row>
    <row r="2788" spans="291:295" ht="20.100000000000001" customHeight="1" x14ac:dyDescent="0.25">
      <c r="KE2788" s="1">
        <f t="shared" si="1418"/>
        <v>13.881599999999516</v>
      </c>
      <c r="KF2788" s="151">
        <f t="shared" si="1419"/>
        <v>5.3327731943828026E-2</v>
      </c>
      <c r="KG2788" s="1">
        <f t="shared" si="1420"/>
        <v>1.1811414402645992E-4</v>
      </c>
      <c r="KH2788" s="1" t="str">
        <f t="shared" si="1416"/>
        <v/>
      </c>
      <c r="KI2788" s="132" t="str">
        <f t="shared" si="1417"/>
        <v/>
      </c>
    </row>
    <row r="2789" spans="291:295" ht="20.100000000000001" customHeight="1" x14ac:dyDescent="0.25">
      <c r="KE2789" s="1">
        <f t="shared" si="1418"/>
        <v>13.887999999999515</v>
      </c>
      <c r="KF2789" s="151">
        <f t="shared" si="1419"/>
        <v>5.3209617799801566E-2</v>
      </c>
      <c r="KG2789" s="1">
        <f t="shared" si="1420"/>
        <v>1.1787250250033798E-4</v>
      </c>
      <c r="KH2789" s="1" t="str">
        <f t="shared" si="1416"/>
        <v/>
      </c>
      <c r="KI2789" s="132" t="str">
        <f t="shared" si="1417"/>
        <v/>
      </c>
    </row>
    <row r="2790" spans="291:295" ht="20.100000000000001" customHeight="1" x14ac:dyDescent="0.25">
      <c r="KE2790" s="1">
        <f t="shared" si="1418"/>
        <v>13.894399999999514</v>
      </c>
      <c r="KF2790" s="151">
        <f t="shared" si="1419"/>
        <v>5.3091745297301228E-2</v>
      </c>
      <c r="KG2790" s="1">
        <f t="shared" si="1420"/>
        <v>1.1763129290898178E-4</v>
      </c>
      <c r="KH2790" s="1" t="str">
        <f t="shared" si="1416"/>
        <v/>
      </c>
      <c r="KI2790" s="132" t="str">
        <f t="shared" si="1417"/>
        <v/>
      </c>
    </row>
    <row r="2791" spans="291:295" ht="20.100000000000001" customHeight="1" x14ac:dyDescent="0.25">
      <c r="KE2791" s="1">
        <f t="shared" si="1418"/>
        <v>13.900799999999514</v>
      </c>
      <c r="KF2791" s="151">
        <f t="shared" si="1419"/>
        <v>5.2974114004392246E-2</v>
      </c>
      <c r="KG2791" s="1">
        <f t="shared" si="1420"/>
        <v>1.1739051468166034E-4</v>
      </c>
      <c r="KH2791" s="1" t="str">
        <f t="shared" si="1416"/>
        <v/>
      </c>
      <c r="KI2791" s="132" t="str">
        <f t="shared" si="1417"/>
        <v/>
      </c>
    </row>
    <row r="2792" spans="291:295" ht="20.100000000000001" customHeight="1" x14ac:dyDescent="0.25">
      <c r="KE2792" s="1">
        <f t="shared" si="1418"/>
        <v>13.907199999999513</v>
      </c>
      <c r="KF2792" s="151">
        <f t="shared" si="1419"/>
        <v>5.2856723489710586E-2</v>
      </c>
      <c r="KG2792" s="1">
        <f t="shared" si="1420"/>
        <v>1.1715016724749006E-4</v>
      </c>
      <c r="KH2792" s="1" t="str">
        <f t="shared" si="1416"/>
        <v/>
      </c>
      <c r="KI2792" s="132" t="str">
        <f t="shared" si="1417"/>
        <v/>
      </c>
    </row>
    <row r="2793" spans="291:295" ht="20.100000000000001" customHeight="1" x14ac:dyDescent="0.25">
      <c r="KE2793" s="1">
        <f t="shared" si="1418"/>
        <v>13.913599999999512</v>
      </c>
      <c r="KF2793" s="151">
        <f t="shared" si="1419"/>
        <v>5.2739573322463096E-2</v>
      </c>
      <c r="KG2793" s="1">
        <f t="shared" si="1420"/>
        <v>1.169102500359967E-4</v>
      </c>
      <c r="KH2793" s="1" t="str">
        <f t="shared" si="1416"/>
        <v/>
      </c>
      <c r="KI2793" s="132" t="str">
        <f t="shared" si="1417"/>
        <v/>
      </c>
    </row>
    <row r="2794" spans="291:295" ht="20.100000000000001" customHeight="1" x14ac:dyDescent="0.25">
      <c r="KE2794" s="1">
        <f t="shared" si="1418"/>
        <v>13.919999999999511</v>
      </c>
      <c r="KF2794" s="151">
        <f t="shared" si="1419"/>
        <v>5.2622663072427099E-2</v>
      </c>
      <c r="KG2794" s="1">
        <f t="shared" si="1420"/>
        <v>1.1667076247640074E-4</v>
      </c>
      <c r="KH2794" s="1" t="str">
        <f t="shared" si="1416"/>
        <v/>
      </c>
      <c r="KI2794" s="132" t="str">
        <f t="shared" si="1417"/>
        <v/>
      </c>
    </row>
    <row r="2795" spans="291:295" ht="20.100000000000001" customHeight="1" x14ac:dyDescent="0.25">
      <c r="KE2795" s="1">
        <f t="shared" si="1418"/>
        <v>13.926399999999511</v>
      </c>
      <c r="KF2795" s="151">
        <f t="shared" si="1419"/>
        <v>5.2505992309950698E-2</v>
      </c>
      <c r="KG2795" s="1">
        <f t="shared" si="1420"/>
        <v>1.1643170399810998E-4</v>
      </c>
      <c r="KH2795" s="1" t="str">
        <f t="shared" ref="KH2795:KH2858" si="1421">IF(KF2795&lt;(1-$KD$623),KG2795,"")</f>
        <v/>
      </c>
      <c r="KI2795" s="132" t="str">
        <f t="shared" ref="KI2795:KI2858" si="1422">IF(KF2795&lt;(1-$KD$629),KG2795,"")</f>
        <v/>
      </c>
    </row>
    <row r="2796" spans="291:295" ht="20.100000000000001" customHeight="1" x14ac:dyDescent="0.25">
      <c r="KE2796" s="1">
        <f t="shared" ref="KE2796:KE2859" si="1423">KE2795+$KH$616</f>
        <v>13.93279999999951</v>
      </c>
      <c r="KF2796" s="151">
        <f t="shared" ref="KF2796:KF2859" si="1424">_xlfn.CHISQ.DIST.RT(KE2796,7)</f>
        <v>5.2389560605952588E-2</v>
      </c>
      <c r="KG2796" s="1">
        <f t="shared" ref="KG2796:KG2859" si="1425">KF2796-KF2797</f>
        <v>1.1619307403073348E-4</v>
      </c>
      <c r="KH2796" s="1" t="str">
        <f t="shared" si="1421"/>
        <v/>
      </c>
      <c r="KI2796" s="132" t="str">
        <f t="shared" si="1422"/>
        <v/>
      </c>
    </row>
    <row r="2797" spans="291:295" ht="20.100000000000001" customHeight="1" x14ac:dyDescent="0.25">
      <c r="KE2797" s="1">
        <f t="shared" si="1423"/>
        <v>13.939199999999509</v>
      </c>
      <c r="KF2797" s="151">
        <f t="shared" si="1424"/>
        <v>5.2273367531921855E-2</v>
      </c>
      <c r="KG2797" s="1">
        <f t="shared" si="1425"/>
        <v>1.1595487200373455E-4</v>
      </c>
      <c r="KH2797" s="1" t="str">
        <f t="shared" si="1421"/>
        <v/>
      </c>
      <c r="KI2797" s="132" t="str">
        <f t="shared" si="1422"/>
        <v/>
      </c>
    </row>
    <row r="2798" spans="291:295" ht="20.100000000000001" customHeight="1" x14ac:dyDescent="0.25">
      <c r="KE2798" s="1">
        <f t="shared" si="1423"/>
        <v>13.945599999999509</v>
      </c>
      <c r="KF2798" s="151">
        <f t="shared" si="1424"/>
        <v>5.215741265991812E-2</v>
      </c>
      <c r="KG2798" s="1">
        <f t="shared" si="1425"/>
        <v>1.1571709734686797E-4</v>
      </c>
      <c r="KH2798" s="1" t="str">
        <f t="shared" si="1421"/>
        <v/>
      </c>
      <c r="KI2798" s="132" t="str">
        <f t="shared" si="1422"/>
        <v/>
      </c>
    </row>
    <row r="2799" spans="291:295" ht="20.100000000000001" customHeight="1" x14ac:dyDescent="0.25">
      <c r="KE2799" s="1">
        <f t="shared" si="1423"/>
        <v>13.951999999999508</v>
      </c>
      <c r="KF2799" s="151">
        <f t="shared" si="1424"/>
        <v>5.2041695562571252E-2</v>
      </c>
      <c r="KG2799" s="1">
        <f t="shared" si="1425"/>
        <v>1.1547974948968726E-4</v>
      </c>
      <c r="KH2799" s="1" t="str">
        <f t="shared" si="1421"/>
        <v/>
      </c>
      <c r="KI2799" s="132" t="str">
        <f t="shared" si="1422"/>
        <v/>
      </c>
    </row>
    <row r="2800" spans="291:295" ht="20.100000000000001" customHeight="1" x14ac:dyDescent="0.25">
      <c r="KE2800" s="1">
        <f t="shared" si="1423"/>
        <v>13.958399999999507</v>
      </c>
      <c r="KF2800" s="151">
        <f t="shared" si="1424"/>
        <v>5.1926215813081565E-2</v>
      </c>
      <c r="KG2800" s="1">
        <f t="shared" si="1425"/>
        <v>1.1524282786198187E-4</v>
      </c>
      <c r="KH2800" s="1" t="str">
        <f t="shared" si="1421"/>
        <v/>
      </c>
      <c r="KI2800" s="132" t="str">
        <f t="shared" si="1422"/>
        <v/>
      </c>
    </row>
    <row r="2801" spans="291:295" ht="20.100000000000001" customHeight="1" x14ac:dyDescent="0.25">
      <c r="KE2801" s="1">
        <f t="shared" si="1423"/>
        <v>13.964799999999506</v>
      </c>
      <c r="KF2801" s="151">
        <f t="shared" si="1424"/>
        <v>5.1810972985219583E-2</v>
      </c>
      <c r="KG2801" s="1">
        <f t="shared" si="1425"/>
        <v>1.1500633189381881E-4</v>
      </c>
      <c r="KH2801" s="1" t="str">
        <f t="shared" si="1421"/>
        <v/>
      </c>
      <c r="KI2801" s="132" t="str">
        <f t="shared" si="1422"/>
        <v/>
      </c>
    </row>
    <row r="2802" spans="291:295" ht="20.100000000000001" customHeight="1" x14ac:dyDescent="0.25">
      <c r="KE2802" s="1">
        <f t="shared" si="1423"/>
        <v>13.971199999999506</v>
      </c>
      <c r="KF2802" s="151">
        <f t="shared" si="1424"/>
        <v>5.1695966653325764E-2</v>
      </c>
      <c r="KG2802" s="1">
        <f t="shared" si="1425"/>
        <v>1.1477026101486265E-4</v>
      </c>
      <c r="KH2802" s="1" t="str">
        <f t="shared" si="1421"/>
        <v/>
      </c>
      <c r="KI2802" s="132" t="str">
        <f t="shared" si="1422"/>
        <v/>
      </c>
    </row>
    <row r="2803" spans="291:295" ht="20.100000000000001" customHeight="1" x14ac:dyDescent="0.25">
      <c r="KE2803" s="1">
        <f t="shared" si="1423"/>
        <v>13.977599999999505</v>
      </c>
      <c r="KF2803" s="151">
        <f t="shared" si="1424"/>
        <v>5.1581196392310902E-2</v>
      </c>
      <c r="KG2803" s="1">
        <f t="shared" si="1425"/>
        <v>1.1453461465529835E-4</v>
      </c>
      <c r="KH2803" s="1" t="str">
        <f t="shared" si="1421"/>
        <v/>
      </c>
      <c r="KI2803" s="132" t="str">
        <f t="shared" si="1422"/>
        <v/>
      </c>
    </row>
    <row r="2804" spans="291:295" ht="20.100000000000001" customHeight="1" x14ac:dyDescent="0.25">
      <c r="KE2804" s="1">
        <f t="shared" si="1423"/>
        <v>13.983999999999504</v>
      </c>
      <c r="KF2804" s="151">
        <f t="shared" si="1424"/>
        <v>5.1466661777655603E-2</v>
      </c>
      <c r="KG2804" s="1">
        <f t="shared" si="1425"/>
        <v>1.142993922451721E-4</v>
      </c>
      <c r="KH2804" s="1" t="str">
        <f t="shared" si="1421"/>
        <v/>
      </c>
      <c r="KI2804" s="132" t="str">
        <f t="shared" si="1422"/>
        <v/>
      </c>
    </row>
    <row r="2805" spans="291:295" ht="20.100000000000001" customHeight="1" x14ac:dyDescent="0.25">
      <c r="KE2805" s="1">
        <f t="shared" si="1423"/>
        <v>13.990399999999504</v>
      </c>
      <c r="KF2805" s="151">
        <f t="shared" si="1424"/>
        <v>5.1352362385410431E-2</v>
      </c>
      <c r="KG2805" s="1">
        <f t="shared" si="1425"/>
        <v>1.1406459321477297E-4</v>
      </c>
      <c r="KH2805" s="1" t="str">
        <f t="shared" si="1421"/>
        <v/>
      </c>
      <c r="KI2805" s="132" t="str">
        <f t="shared" si="1422"/>
        <v/>
      </c>
    </row>
    <row r="2806" spans="291:295" ht="20.100000000000001" customHeight="1" x14ac:dyDescent="0.25">
      <c r="KE2806" s="1">
        <f t="shared" si="1423"/>
        <v>13.996799999999503</v>
      </c>
      <c r="KF2806" s="151">
        <f t="shared" si="1424"/>
        <v>5.1238297792195658E-2</v>
      </c>
      <c r="KG2806" s="1">
        <f t="shared" si="1425"/>
        <v>1.138302169943553E-4</v>
      </c>
      <c r="KH2806" s="1" t="str">
        <f t="shared" si="1421"/>
        <v/>
      </c>
      <c r="KI2806" s="132" t="str">
        <f t="shared" si="1422"/>
        <v/>
      </c>
    </row>
    <row r="2807" spans="291:295" ht="20.100000000000001" customHeight="1" x14ac:dyDescent="0.25">
      <c r="KE2807" s="1">
        <f t="shared" si="1423"/>
        <v>14.003199999999502</v>
      </c>
      <c r="KF2807" s="151">
        <f t="shared" si="1424"/>
        <v>5.1124467575201303E-2</v>
      </c>
      <c r="KG2807" s="1">
        <f t="shared" si="1425"/>
        <v>1.1359626301417347E-4</v>
      </c>
      <c r="KH2807" s="1" t="str">
        <f t="shared" si="1421"/>
        <v/>
      </c>
      <c r="KI2807" s="132" t="str">
        <f t="shared" si="1422"/>
        <v/>
      </c>
    </row>
    <row r="2808" spans="291:295" ht="20.100000000000001" customHeight="1" x14ac:dyDescent="0.25">
      <c r="KE2808" s="1">
        <f t="shared" si="1423"/>
        <v>14.009599999999502</v>
      </c>
      <c r="KF2808" s="151">
        <f t="shared" si="1424"/>
        <v>5.101087131218713E-2</v>
      </c>
      <c r="KG2808" s="1">
        <f t="shared" si="1425"/>
        <v>1.1336273070496061E-4</v>
      </c>
      <c r="KH2808" s="1" t="str">
        <f t="shared" si="1421"/>
        <v/>
      </c>
      <c r="KI2808" s="132" t="str">
        <f t="shared" si="1422"/>
        <v/>
      </c>
    </row>
    <row r="2809" spans="291:295" ht="20.100000000000001" customHeight="1" x14ac:dyDescent="0.25">
      <c r="KE2809" s="1">
        <f t="shared" si="1423"/>
        <v>14.015999999999501</v>
      </c>
      <c r="KF2809" s="151">
        <f t="shared" si="1424"/>
        <v>5.0897508581482169E-2</v>
      </c>
      <c r="KG2809" s="1">
        <f t="shared" si="1425"/>
        <v>1.1312961949717232E-4</v>
      </c>
      <c r="KH2809" s="1" t="str">
        <f t="shared" si="1421"/>
        <v/>
      </c>
      <c r="KI2809" s="132" t="str">
        <f t="shared" si="1422"/>
        <v/>
      </c>
    </row>
    <row r="2810" spans="291:295" ht="20.100000000000001" customHeight="1" x14ac:dyDescent="0.25">
      <c r="KE2810" s="1">
        <f t="shared" si="1423"/>
        <v>14.0223999999995</v>
      </c>
      <c r="KF2810" s="151">
        <f t="shared" si="1424"/>
        <v>5.0784378961984997E-2</v>
      </c>
      <c r="KG2810" s="1">
        <f t="shared" si="1425"/>
        <v>1.1289692882149316E-4</v>
      </c>
      <c r="KH2810" s="1" t="str">
        <f t="shared" si="1421"/>
        <v/>
      </c>
      <c r="KI2810" s="132" t="str">
        <f t="shared" si="1422"/>
        <v/>
      </c>
    </row>
    <row r="2811" spans="291:295" ht="20.100000000000001" customHeight="1" x14ac:dyDescent="0.25">
      <c r="KE2811" s="1">
        <f t="shared" si="1423"/>
        <v>14.028799999999499</v>
      </c>
      <c r="KF2811" s="151">
        <f t="shared" si="1424"/>
        <v>5.0671482033163504E-2</v>
      </c>
      <c r="KG2811" s="1">
        <f t="shared" si="1425"/>
        <v>1.1266465810883669E-4</v>
      </c>
      <c r="KH2811" s="1" t="str">
        <f t="shared" si="1421"/>
        <v/>
      </c>
      <c r="KI2811" s="132" t="str">
        <f t="shared" si="1422"/>
        <v/>
      </c>
    </row>
    <row r="2812" spans="291:295" ht="20.100000000000001" customHeight="1" x14ac:dyDescent="0.25">
      <c r="KE2812" s="1">
        <f t="shared" si="1423"/>
        <v>14.035199999999499</v>
      </c>
      <c r="KF2812" s="151">
        <f t="shared" si="1424"/>
        <v>5.0558817375054667E-2</v>
      </c>
      <c r="KG2812" s="1">
        <f t="shared" si="1425"/>
        <v>1.1243280679001239E-4</v>
      </c>
      <c r="KH2812" s="1" t="str">
        <f t="shared" si="1421"/>
        <v/>
      </c>
      <c r="KI2812" s="132" t="str">
        <f t="shared" si="1422"/>
        <v/>
      </c>
    </row>
    <row r="2813" spans="291:295" ht="20.100000000000001" customHeight="1" x14ac:dyDescent="0.25">
      <c r="KE2813" s="1">
        <f t="shared" si="1423"/>
        <v>14.041599999999498</v>
      </c>
      <c r="KF2813" s="151">
        <f t="shared" si="1424"/>
        <v>5.0446384568264654E-2</v>
      </c>
      <c r="KG2813" s="1">
        <f t="shared" si="1425"/>
        <v>1.122013742961836E-4</v>
      </c>
      <c r="KH2813" s="1" t="str">
        <f t="shared" si="1421"/>
        <v/>
      </c>
      <c r="KI2813" s="132" t="str">
        <f t="shared" si="1422"/>
        <v/>
      </c>
    </row>
    <row r="2814" spans="291:295" ht="20.100000000000001" customHeight="1" x14ac:dyDescent="0.25">
      <c r="KE2814" s="1">
        <f t="shared" si="1423"/>
        <v>14.047999999999497</v>
      </c>
      <c r="KF2814" s="151">
        <f t="shared" si="1424"/>
        <v>5.0334183193968471E-2</v>
      </c>
      <c r="KG2814" s="1">
        <f t="shared" si="1425"/>
        <v>1.119703600583194E-4</v>
      </c>
      <c r="KH2814" s="1" t="str">
        <f t="shared" si="1421"/>
        <v/>
      </c>
      <c r="KI2814" s="132" t="str">
        <f t="shared" si="1422"/>
        <v/>
      </c>
    </row>
    <row r="2815" spans="291:295" ht="20.100000000000001" customHeight="1" x14ac:dyDescent="0.25">
      <c r="KE2815" s="1">
        <f t="shared" si="1423"/>
        <v>14.054399999999497</v>
      </c>
      <c r="KF2815" s="151">
        <f t="shared" si="1424"/>
        <v>5.0222212833910151E-2</v>
      </c>
      <c r="KG2815" s="1">
        <f t="shared" si="1425"/>
        <v>1.1173976350788151E-4</v>
      </c>
      <c r="KH2815" s="1" t="str">
        <f t="shared" si="1421"/>
        <v/>
      </c>
      <c r="KI2815" s="132" t="str">
        <f t="shared" si="1422"/>
        <v/>
      </c>
    </row>
    <row r="2816" spans="291:295" ht="20.100000000000001" customHeight="1" x14ac:dyDescent="0.25">
      <c r="KE2816" s="1">
        <f t="shared" si="1423"/>
        <v>14.060799999999496</v>
      </c>
      <c r="KF2816" s="151">
        <f t="shared" si="1424"/>
        <v>5.011047307040227E-2</v>
      </c>
      <c r="KG2816" s="1">
        <f t="shared" si="1425"/>
        <v>1.1150958407619288E-4</v>
      </c>
      <c r="KH2816" s="1" t="str">
        <f t="shared" si="1421"/>
        <v/>
      </c>
      <c r="KI2816" s="132" t="str">
        <f t="shared" si="1422"/>
        <v/>
      </c>
    </row>
    <row r="2817" spans="291:295" ht="20.100000000000001" customHeight="1" x14ac:dyDescent="0.25">
      <c r="KE2817" s="1">
        <f t="shared" si="1423"/>
        <v>14.067199999999495</v>
      </c>
      <c r="KF2817" s="151">
        <f t="shared" si="1424"/>
        <v>4.9998963486326077E-2</v>
      </c>
      <c r="KG2817" s="1">
        <f t="shared" si="1425"/>
        <v>1.1127982119468055E-4</v>
      </c>
      <c r="KH2817" s="1">
        <f t="shared" si="1421"/>
        <v>1.1127982119468055E-4</v>
      </c>
      <c r="KI2817" s="132" t="str">
        <f t="shared" si="1422"/>
        <v/>
      </c>
    </row>
    <row r="2818" spans="291:295" ht="20.100000000000001" customHeight="1" x14ac:dyDescent="0.25">
      <c r="KE2818" s="1">
        <f t="shared" si="1423"/>
        <v>14.073599999999495</v>
      </c>
      <c r="KF2818" s="151">
        <f t="shared" si="1424"/>
        <v>4.9887683665131397E-2</v>
      </c>
      <c r="KG2818" s="1">
        <f t="shared" si="1425"/>
        <v>1.1105047429515319E-4</v>
      </c>
      <c r="KH2818" s="1">
        <f t="shared" si="1421"/>
        <v>1.1105047429515319E-4</v>
      </c>
      <c r="KI2818" s="132" t="str">
        <f t="shared" si="1422"/>
        <v/>
      </c>
    </row>
    <row r="2819" spans="291:295" ht="20.100000000000001" customHeight="1" x14ac:dyDescent="0.25">
      <c r="KE2819" s="1">
        <f t="shared" si="1423"/>
        <v>14.079999999999494</v>
      </c>
      <c r="KF2819" s="151">
        <f t="shared" si="1424"/>
        <v>4.9776633190836243E-2</v>
      </c>
      <c r="KG2819" s="1">
        <f t="shared" si="1425"/>
        <v>1.1082154280930845E-4</v>
      </c>
      <c r="KH2819" s="1">
        <f t="shared" si="1421"/>
        <v>1.1082154280930845E-4</v>
      </c>
      <c r="KI2819" s="132" t="str">
        <f t="shared" si="1422"/>
        <v/>
      </c>
    </row>
    <row r="2820" spans="291:295" ht="20.100000000000001" customHeight="1" x14ac:dyDescent="0.25">
      <c r="KE2820" s="1">
        <f t="shared" si="1423"/>
        <v>14.086399999999493</v>
      </c>
      <c r="KF2820" s="151">
        <f t="shared" si="1424"/>
        <v>4.9665811648026935E-2</v>
      </c>
      <c r="KG2820" s="1">
        <f t="shared" si="1425"/>
        <v>1.1059302616903827E-4</v>
      </c>
      <c r="KH2820" s="1">
        <f t="shared" si="1421"/>
        <v>1.1059302616903827E-4</v>
      </c>
      <c r="KI2820" s="132" t="str">
        <f t="shared" si="1422"/>
        <v/>
      </c>
    </row>
    <row r="2821" spans="291:295" ht="20.100000000000001" customHeight="1" x14ac:dyDescent="0.25">
      <c r="KE2821" s="1">
        <f t="shared" si="1423"/>
        <v>14.092799999999492</v>
      </c>
      <c r="KF2821" s="151">
        <f t="shared" si="1424"/>
        <v>4.9555218621857897E-2</v>
      </c>
      <c r="KG2821" s="1">
        <f t="shared" si="1425"/>
        <v>1.1036492380655377E-4</v>
      </c>
      <c r="KH2821" s="1">
        <f t="shared" si="1421"/>
        <v>1.1036492380655377E-4</v>
      </c>
      <c r="KI2821" s="132" t="str">
        <f t="shared" si="1422"/>
        <v/>
      </c>
    </row>
    <row r="2822" spans="291:295" ht="20.100000000000001" customHeight="1" x14ac:dyDescent="0.25">
      <c r="KE2822" s="1">
        <f t="shared" si="1423"/>
        <v>14.099199999999492</v>
      </c>
      <c r="KF2822" s="151">
        <f t="shared" si="1424"/>
        <v>4.9444853698051343E-2</v>
      </c>
      <c r="KG2822" s="1">
        <f t="shared" si="1425"/>
        <v>1.1013723515378854E-4</v>
      </c>
      <c r="KH2822" s="1">
        <f t="shared" si="1421"/>
        <v>1.1013723515378854E-4</v>
      </c>
      <c r="KI2822" s="132" t="str">
        <f t="shared" si="1422"/>
        <v/>
      </c>
    </row>
    <row r="2823" spans="291:295" ht="20.100000000000001" customHeight="1" x14ac:dyDescent="0.25">
      <c r="KE2823" s="1">
        <f t="shared" si="1423"/>
        <v>14.105599999999491</v>
      </c>
      <c r="KF2823" s="151">
        <f t="shared" si="1424"/>
        <v>4.9334716462897554E-2</v>
      </c>
      <c r="KG2823" s="1">
        <f t="shared" si="1425"/>
        <v>1.0990995964325206E-4</v>
      </c>
      <c r="KH2823" s="1">
        <f t="shared" si="1421"/>
        <v>1.0990995964325206E-4</v>
      </c>
      <c r="KI2823" s="132" t="str">
        <f t="shared" si="1422"/>
        <v/>
      </c>
    </row>
    <row r="2824" spans="291:295" ht="20.100000000000001" customHeight="1" x14ac:dyDescent="0.25">
      <c r="KE2824" s="1">
        <f t="shared" si="1423"/>
        <v>14.11199999999949</v>
      </c>
      <c r="KF2824" s="151">
        <f t="shared" si="1424"/>
        <v>4.9224806503254302E-2</v>
      </c>
      <c r="KG2824" s="1">
        <f t="shared" si="1425"/>
        <v>1.0968309670740528E-4</v>
      </c>
      <c r="KH2824" s="1">
        <f t="shared" si="1421"/>
        <v>1.0968309670740528E-4</v>
      </c>
      <c r="KI2824" s="132" t="str">
        <f t="shared" si="1422"/>
        <v/>
      </c>
    </row>
    <row r="2825" spans="291:295" ht="20.100000000000001" customHeight="1" x14ac:dyDescent="0.25">
      <c r="KE2825" s="1">
        <f t="shared" si="1423"/>
        <v>14.11839999999949</v>
      </c>
      <c r="KF2825" s="151">
        <f t="shared" si="1424"/>
        <v>4.9115123406546897E-2</v>
      </c>
      <c r="KG2825" s="1">
        <f t="shared" si="1425"/>
        <v>1.0945664577888953E-4</v>
      </c>
      <c r="KH2825" s="1">
        <f t="shared" si="1421"/>
        <v>1.0945664577888953E-4</v>
      </c>
      <c r="KI2825" s="132" t="str">
        <f t="shared" si="1422"/>
        <v/>
      </c>
    </row>
    <row r="2826" spans="291:295" ht="20.100000000000001" customHeight="1" x14ac:dyDescent="0.25">
      <c r="KE2826" s="1">
        <f t="shared" si="1423"/>
        <v>14.124799999999489</v>
      </c>
      <c r="KF2826" s="151">
        <f t="shared" si="1424"/>
        <v>4.9005666760768007E-2</v>
      </c>
      <c r="KG2826" s="1">
        <f t="shared" si="1425"/>
        <v>1.0923060629031839E-4</v>
      </c>
      <c r="KH2826" s="1">
        <f t="shared" si="1421"/>
        <v>1.0923060629031839E-4</v>
      </c>
      <c r="KI2826" s="132" t="str">
        <f t="shared" si="1422"/>
        <v/>
      </c>
    </row>
    <row r="2827" spans="291:295" ht="20.100000000000001" customHeight="1" x14ac:dyDescent="0.25">
      <c r="KE2827" s="1">
        <f t="shared" si="1423"/>
        <v>14.131199999999488</v>
      </c>
      <c r="KF2827" s="151">
        <f t="shared" si="1424"/>
        <v>4.8896436154477689E-2</v>
      </c>
      <c r="KG2827" s="1">
        <f t="shared" si="1425"/>
        <v>1.090049776749577E-4</v>
      </c>
      <c r="KH2827" s="1">
        <f t="shared" si="1421"/>
        <v>1.090049776749577E-4</v>
      </c>
      <c r="KI2827" s="132" t="str">
        <f t="shared" si="1422"/>
        <v/>
      </c>
    </row>
    <row r="2828" spans="291:295" ht="20.100000000000001" customHeight="1" x14ac:dyDescent="0.25">
      <c r="KE2828" s="1">
        <f t="shared" si="1423"/>
        <v>14.137599999999487</v>
      </c>
      <c r="KF2828" s="151">
        <f t="shared" si="1424"/>
        <v>4.8787431176802731E-2</v>
      </c>
      <c r="KG2828" s="1">
        <f t="shared" si="1425"/>
        <v>1.0877975936551126E-4</v>
      </c>
      <c r="KH2828" s="1">
        <f t="shared" si="1421"/>
        <v>1.0877975936551126E-4</v>
      </c>
      <c r="KI2828" s="132" t="str">
        <f t="shared" si="1422"/>
        <v/>
      </c>
    </row>
    <row r="2829" spans="291:295" ht="20.100000000000001" customHeight="1" x14ac:dyDescent="0.25">
      <c r="KE2829" s="1">
        <f t="shared" si="1423"/>
        <v>14.143999999999487</v>
      </c>
      <c r="KF2829" s="151">
        <f t="shared" si="1424"/>
        <v>4.867865141743722E-2</v>
      </c>
      <c r="KG2829" s="1">
        <f t="shared" si="1425"/>
        <v>1.0855495079555716E-4</v>
      </c>
      <c r="KH2829" s="1">
        <f t="shared" si="1421"/>
        <v>1.0855495079555716E-4</v>
      </c>
      <c r="KI2829" s="132" t="str">
        <f t="shared" si="1422"/>
        <v/>
      </c>
    </row>
    <row r="2830" spans="291:295" ht="20.100000000000001" customHeight="1" x14ac:dyDescent="0.25">
      <c r="KE2830" s="1">
        <f t="shared" si="1423"/>
        <v>14.150399999999486</v>
      </c>
      <c r="KF2830" s="151">
        <f t="shared" si="1424"/>
        <v>4.8570096466641663E-2</v>
      </c>
      <c r="KG2830" s="1">
        <f t="shared" si="1425"/>
        <v>1.0833055139826409E-4</v>
      </c>
      <c r="KH2830" s="1">
        <f t="shared" si="1421"/>
        <v>1.0833055139826409E-4</v>
      </c>
      <c r="KI2830" s="132" t="str">
        <f t="shared" si="1422"/>
        <v/>
      </c>
    </row>
    <row r="2831" spans="291:295" ht="20.100000000000001" customHeight="1" x14ac:dyDescent="0.25">
      <c r="KE2831" s="1">
        <f t="shared" si="1423"/>
        <v>14.156799999999485</v>
      </c>
      <c r="KF2831" s="151">
        <f t="shared" si="1424"/>
        <v>4.8461765915243399E-2</v>
      </c>
      <c r="KG2831" s="1">
        <f t="shared" si="1425"/>
        <v>1.0810656060721013E-4</v>
      </c>
      <c r="KH2831" s="1">
        <f t="shared" si="1421"/>
        <v>1.0810656060721013E-4</v>
      </c>
      <c r="KI2831" s="132" t="str">
        <f t="shared" si="1422"/>
        <v/>
      </c>
    </row>
    <row r="2832" spans="291:295" ht="20.100000000000001" customHeight="1" x14ac:dyDescent="0.25">
      <c r="KE2832" s="1">
        <f t="shared" si="1423"/>
        <v>14.163199999999485</v>
      </c>
      <c r="KF2832" s="151">
        <f t="shared" si="1424"/>
        <v>4.8353659354636189E-2</v>
      </c>
      <c r="KG2832" s="1">
        <f t="shared" si="1425"/>
        <v>1.0788297785641748E-4</v>
      </c>
      <c r="KH2832" s="1">
        <f t="shared" si="1421"/>
        <v>1.0788297785641748E-4</v>
      </c>
      <c r="KI2832" s="132" t="str">
        <f t="shared" si="1422"/>
        <v/>
      </c>
    </row>
    <row r="2833" spans="291:295" ht="20.100000000000001" customHeight="1" x14ac:dyDescent="0.25">
      <c r="KE2833" s="1">
        <f t="shared" si="1423"/>
        <v>14.169599999999484</v>
      </c>
      <c r="KF2833" s="151">
        <f t="shared" si="1424"/>
        <v>4.8245776376779771E-2</v>
      </c>
      <c r="KG2833" s="1">
        <f t="shared" si="1425"/>
        <v>1.0765980257942953E-4</v>
      </c>
      <c r="KH2833" s="1">
        <f t="shared" si="1421"/>
        <v>1.0765980257942953E-4</v>
      </c>
      <c r="KI2833" s="132" t="str">
        <f t="shared" si="1422"/>
        <v/>
      </c>
    </row>
    <row r="2834" spans="291:295" ht="20.100000000000001" customHeight="1" x14ac:dyDescent="0.25">
      <c r="KE2834" s="1">
        <f t="shared" si="1423"/>
        <v>14.175999999999483</v>
      </c>
      <c r="KF2834" s="151">
        <f t="shared" si="1424"/>
        <v>4.8138116574200342E-2</v>
      </c>
      <c r="KG2834" s="1">
        <f t="shared" si="1425"/>
        <v>1.0743703421054601E-4</v>
      </c>
      <c r="KH2834" s="1">
        <f t="shared" si="1421"/>
        <v>1.0743703421054601E-4</v>
      </c>
      <c r="KI2834" s="132" t="str">
        <f t="shared" si="1422"/>
        <v/>
      </c>
    </row>
    <row r="2835" spans="291:295" ht="20.100000000000001" customHeight="1" x14ac:dyDescent="0.25">
      <c r="KE2835" s="1">
        <f t="shared" si="1423"/>
        <v>14.182399999999483</v>
      </c>
      <c r="KF2835" s="151">
        <f t="shared" si="1424"/>
        <v>4.8030679539989796E-2</v>
      </c>
      <c r="KG2835" s="1">
        <f t="shared" si="1425"/>
        <v>1.0721467218394176E-4</v>
      </c>
      <c r="KH2835" s="1">
        <f t="shared" si="1421"/>
        <v>1.0721467218394176E-4</v>
      </c>
      <c r="KI2835" s="132" t="str">
        <f t="shared" si="1422"/>
        <v/>
      </c>
    </row>
    <row r="2836" spans="291:295" ht="20.100000000000001" customHeight="1" x14ac:dyDescent="0.25">
      <c r="KE2836" s="1">
        <f t="shared" si="1423"/>
        <v>14.188799999999482</v>
      </c>
      <c r="KF2836" s="151">
        <f t="shared" si="1424"/>
        <v>4.7923464867805854E-2</v>
      </c>
      <c r="KG2836" s="1">
        <f t="shared" si="1425"/>
        <v>1.0699271593404835E-4</v>
      </c>
      <c r="KH2836" s="1">
        <f t="shared" si="1421"/>
        <v>1.0699271593404835E-4</v>
      </c>
      <c r="KI2836" s="132" t="str">
        <f t="shared" si="1422"/>
        <v/>
      </c>
    </row>
    <row r="2837" spans="291:295" ht="20.100000000000001" customHeight="1" x14ac:dyDescent="0.25">
      <c r="KE2837" s="1">
        <f t="shared" si="1423"/>
        <v>14.195199999999481</v>
      </c>
      <c r="KF2837" s="151">
        <f t="shared" si="1424"/>
        <v>4.7816472151871806E-2</v>
      </c>
      <c r="KG2837" s="1">
        <f t="shared" si="1425"/>
        <v>1.0677116489557492E-4</v>
      </c>
      <c r="KH2837" s="1">
        <f t="shared" si="1421"/>
        <v>1.0677116489557492E-4</v>
      </c>
      <c r="KI2837" s="132" t="str">
        <f t="shared" si="1422"/>
        <v/>
      </c>
    </row>
    <row r="2838" spans="291:295" ht="20.100000000000001" customHeight="1" x14ac:dyDescent="0.25">
      <c r="KE2838" s="1">
        <f t="shared" si="1423"/>
        <v>14.20159999999948</v>
      </c>
      <c r="KF2838" s="151">
        <f t="shared" si="1424"/>
        <v>4.7709700986976231E-2</v>
      </c>
      <c r="KG2838" s="1">
        <f t="shared" si="1425"/>
        <v>1.065500185031959E-4</v>
      </c>
      <c r="KH2838" s="1">
        <f t="shared" si="1421"/>
        <v>1.065500185031959E-4</v>
      </c>
      <c r="KI2838" s="132" t="str">
        <f t="shared" si="1422"/>
        <v/>
      </c>
    </row>
    <row r="2839" spans="291:295" ht="20.100000000000001" customHeight="1" x14ac:dyDescent="0.25">
      <c r="KE2839" s="1">
        <f t="shared" si="1423"/>
        <v>14.20799999999948</v>
      </c>
      <c r="KF2839" s="151">
        <f t="shared" si="1424"/>
        <v>4.7603150968473035E-2</v>
      </c>
      <c r="KG2839" s="1">
        <f t="shared" si="1425"/>
        <v>1.0632927619192573E-4</v>
      </c>
      <c r="KH2839" s="1">
        <f t="shared" si="1421"/>
        <v>1.0632927619192573E-4</v>
      </c>
      <c r="KI2839" s="132" t="str">
        <f t="shared" si="1422"/>
        <v/>
      </c>
    </row>
    <row r="2840" spans="291:295" ht="20.100000000000001" customHeight="1" x14ac:dyDescent="0.25">
      <c r="KE2840" s="1">
        <f t="shared" si="1423"/>
        <v>14.214399999999479</v>
      </c>
      <c r="KF2840" s="151">
        <f t="shared" si="1424"/>
        <v>4.7496821692281109E-2</v>
      </c>
      <c r="KG2840" s="1">
        <f t="shared" si="1425"/>
        <v>1.0610893739683436E-4</v>
      </c>
      <c r="KH2840" s="1">
        <f t="shared" si="1421"/>
        <v>1.0610893739683436E-4</v>
      </c>
      <c r="KI2840" s="132" t="str">
        <f t="shared" si="1422"/>
        <v/>
      </c>
    </row>
    <row r="2841" spans="291:295" ht="20.100000000000001" customHeight="1" x14ac:dyDescent="0.25">
      <c r="KE2841" s="1">
        <f t="shared" si="1423"/>
        <v>14.220799999999478</v>
      </c>
      <c r="KF2841" s="151">
        <f t="shared" si="1424"/>
        <v>4.7390712754884275E-2</v>
      </c>
      <c r="KG2841" s="1">
        <f t="shared" si="1425"/>
        <v>1.0588900155353992E-4</v>
      </c>
      <c r="KH2841" s="1">
        <f t="shared" si="1421"/>
        <v>1.0588900155353992E-4</v>
      </c>
      <c r="KI2841" s="132" t="str">
        <f t="shared" si="1422"/>
        <v/>
      </c>
    </row>
    <row r="2842" spans="291:295" ht="20.100000000000001" customHeight="1" x14ac:dyDescent="0.25">
      <c r="KE2842" s="1">
        <f t="shared" si="1423"/>
        <v>14.227199999999478</v>
      </c>
      <c r="KF2842" s="151">
        <f t="shared" si="1424"/>
        <v>4.7284823753330735E-2</v>
      </c>
      <c r="KG2842" s="1">
        <f t="shared" si="1425"/>
        <v>1.0566946809736216E-4</v>
      </c>
      <c r="KH2842" s="1">
        <f t="shared" si="1421"/>
        <v>1.0566946809736216E-4</v>
      </c>
      <c r="KI2842" s="132" t="str">
        <f t="shared" si="1422"/>
        <v/>
      </c>
    </row>
    <row r="2843" spans="291:295" ht="20.100000000000001" customHeight="1" x14ac:dyDescent="0.25">
      <c r="KE2843" s="1">
        <f t="shared" si="1423"/>
        <v>14.233599999999477</v>
      </c>
      <c r="KF2843" s="151">
        <f t="shared" si="1424"/>
        <v>4.7179154285233373E-2</v>
      </c>
      <c r="KG2843" s="1">
        <f t="shared" si="1425"/>
        <v>1.0545033646401636E-4</v>
      </c>
      <c r="KH2843" s="1">
        <f t="shared" si="1421"/>
        <v>1.0545033646401636E-4</v>
      </c>
      <c r="KI2843" s="132" t="str">
        <f t="shared" si="1422"/>
        <v/>
      </c>
    </row>
    <row r="2844" spans="291:295" ht="20.100000000000001" customHeight="1" x14ac:dyDescent="0.25">
      <c r="KE2844" s="1">
        <f t="shared" si="1423"/>
        <v>14.239999999999476</v>
      </c>
      <c r="KF2844" s="151">
        <f t="shared" si="1424"/>
        <v>4.7073703948769356E-2</v>
      </c>
      <c r="KG2844" s="1">
        <f t="shared" si="1425"/>
        <v>1.0523160608962717E-4</v>
      </c>
      <c r="KH2844" s="1">
        <f t="shared" si="1421"/>
        <v>1.0523160608962717E-4</v>
      </c>
      <c r="KI2844" s="132" t="str">
        <f t="shared" si="1422"/>
        <v/>
      </c>
    </row>
    <row r="2845" spans="291:295" ht="20.100000000000001" customHeight="1" x14ac:dyDescent="0.25">
      <c r="KE2845" s="1">
        <f t="shared" si="1423"/>
        <v>14.246399999999475</v>
      </c>
      <c r="KF2845" s="151">
        <f t="shared" si="1424"/>
        <v>4.6968472342679729E-2</v>
      </c>
      <c r="KG2845" s="1">
        <f t="shared" si="1425"/>
        <v>1.0501327641020824E-4</v>
      </c>
      <c r="KH2845" s="1">
        <f t="shared" si="1421"/>
        <v>1.0501327641020824E-4</v>
      </c>
      <c r="KI2845" s="132" t="str">
        <f t="shared" si="1422"/>
        <v/>
      </c>
    </row>
    <row r="2846" spans="291:295" ht="20.100000000000001" customHeight="1" x14ac:dyDescent="0.25">
      <c r="KE2846" s="1">
        <f t="shared" si="1423"/>
        <v>14.252799999999475</v>
      </c>
      <c r="KF2846" s="151">
        <f t="shared" si="1424"/>
        <v>4.6863459066269521E-2</v>
      </c>
      <c r="KG2846" s="1">
        <f t="shared" si="1425"/>
        <v>1.0479534686212016E-4</v>
      </c>
      <c r="KH2846" s="1">
        <f t="shared" si="1421"/>
        <v>1.0479534686212016E-4</v>
      </c>
      <c r="KI2846" s="132" t="str">
        <f t="shared" si="1422"/>
        <v/>
      </c>
    </row>
    <row r="2847" spans="291:295" ht="20.100000000000001" customHeight="1" x14ac:dyDescent="0.25">
      <c r="KE2847" s="1">
        <f t="shared" si="1423"/>
        <v>14.259199999999474</v>
      </c>
      <c r="KF2847" s="151">
        <f t="shared" si="1424"/>
        <v>4.6758663719407401E-2</v>
      </c>
      <c r="KG2847" s="1">
        <f t="shared" si="1425"/>
        <v>1.045778168818623E-4</v>
      </c>
      <c r="KH2847" s="1">
        <f t="shared" si="1421"/>
        <v>1.045778168818623E-4</v>
      </c>
      <c r="KI2847" s="132" t="str">
        <f t="shared" si="1422"/>
        <v/>
      </c>
    </row>
    <row r="2848" spans="291:295" ht="20.100000000000001" customHeight="1" x14ac:dyDescent="0.25">
      <c r="KE2848" s="1">
        <f t="shared" si="1423"/>
        <v>14.265599999999473</v>
      </c>
      <c r="KF2848" s="151">
        <f t="shared" si="1424"/>
        <v>4.6654085902525538E-2</v>
      </c>
      <c r="KG2848" s="1">
        <f t="shared" si="1425"/>
        <v>1.0436068590627401E-4</v>
      </c>
      <c r="KH2848" s="1">
        <f t="shared" si="1421"/>
        <v>1.0436068590627401E-4</v>
      </c>
      <c r="KI2848" s="132" t="str">
        <f t="shared" si="1422"/>
        <v/>
      </c>
    </row>
    <row r="2849" spans="291:295" ht="20.100000000000001" customHeight="1" x14ac:dyDescent="0.25">
      <c r="KE2849" s="1">
        <f t="shared" si="1423"/>
        <v>14.271999999999473</v>
      </c>
      <c r="KF2849" s="151">
        <f t="shared" si="1424"/>
        <v>4.6549725216619264E-2</v>
      </c>
      <c r="KG2849" s="1">
        <f t="shared" si="1425"/>
        <v>1.0414395337231264E-4</v>
      </c>
      <c r="KH2849" s="1">
        <f t="shared" si="1421"/>
        <v>1.0414395337231264E-4</v>
      </c>
      <c r="KI2849" s="132" t="str">
        <f t="shared" si="1422"/>
        <v/>
      </c>
    </row>
    <row r="2850" spans="291:295" ht="20.100000000000001" customHeight="1" x14ac:dyDescent="0.25">
      <c r="KE2850" s="1">
        <f t="shared" si="1423"/>
        <v>14.278399999999472</v>
      </c>
      <c r="KF2850" s="151">
        <f t="shared" si="1424"/>
        <v>4.6445581263246952E-2</v>
      </c>
      <c r="KG2850" s="1">
        <f t="shared" si="1425"/>
        <v>1.0392761871710204E-4</v>
      </c>
      <c r="KH2850" s="1">
        <f t="shared" si="1421"/>
        <v>1.0392761871710204E-4</v>
      </c>
      <c r="KI2850" s="132" t="str">
        <f t="shared" si="1422"/>
        <v/>
      </c>
    </row>
    <row r="2851" spans="291:295" ht="20.100000000000001" customHeight="1" x14ac:dyDescent="0.25">
      <c r="KE2851" s="1">
        <f t="shared" si="1423"/>
        <v>14.284799999999471</v>
      </c>
      <c r="KF2851" s="151">
        <f t="shared" si="1424"/>
        <v>4.634165364452985E-2</v>
      </c>
      <c r="KG2851" s="1">
        <f t="shared" si="1425"/>
        <v>1.0371168137805059E-4</v>
      </c>
      <c r="KH2851" s="1">
        <f t="shared" si="1421"/>
        <v>1.0371168137805059E-4</v>
      </c>
      <c r="KI2851" s="132" t="str">
        <f t="shared" si="1422"/>
        <v/>
      </c>
    </row>
    <row r="2852" spans="291:295" ht="20.100000000000001" customHeight="1" x14ac:dyDescent="0.25">
      <c r="KE2852" s="1">
        <f t="shared" si="1423"/>
        <v>14.291199999999471</v>
      </c>
      <c r="KF2852" s="151">
        <f t="shared" si="1424"/>
        <v>4.6237941963151799E-2</v>
      </c>
      <c r="KG2852" s="1">
        <f t="shared" si="1425"/>
        <v>1.0349614079271235E-4</v>
      </c>
      <c r="KH2852" s="1">
        <f t="shared" si="1421"/>
        <v>1.0349614079271235E-4</v>
      </c>
      <c r="KI2852" s="132" t="str">
        <f t="shared" si="1422"/>
        <v/>
      </c>
    </row>
    <row r="2853" spans="291:295" ht="20.100000000000001" customHeight="1" x14ac:dyDescent="0.25">
      <c r="KE2853" s="1">
        <f t="shared" si="1423"/>
        <v>14.29759999999947</v>
      </c>
      <c r="KF2853" s="151">
        <f t="shared" si="1424"/>
        <v>4.6134445822359087E-2</v>
      </c>
      <c r="KG2853" s="1">
        <f t="shared" si="1425"/>
        <v>1.032809963989953E-4</v>
      </c>
      <c r="KH2853" s="1">
        <f t="shared" si="1421"/>
        <v>1.032809963989953E-4</v>
      </c>
      <c r="KI2853" s="132" t="str">
        <f t="shared" si="1422"/>
        <v/>
      </c>
    </row>
    <row r="2854" spans="291:295" ht="20.100000000000001" customHeight="1" x14ac:dyDescent="0.25">
      <c r="KE2854" s="1">
        <f t="shared" si="1423"/>
        <v>14.303999999999469</v>
      </c>
      <c r="KF2854" s="151">
        <f t="shared" si="1424"/>
        <v>4.6031164825960091E-2</v>
      </c>
      <c r="KG2854" s="1">
        <f t="shared" si="1425"/>
        <v>1.0306624763493227E-4</v>
      </c>
      <c r="KH2854" s="1">
        <f t="shared" si="1421"/>
        <v>1.0306624763493227E-4</v>
      </c>
      <c r="KI2854" s="132" t="str">
        <f t="shared" si="1422"/>
        <v/>
      </c>
    </row>
    <row r="2855" spans="291:295" ht="20.100000000000001" customHeight="1" x14ac:dyDescent="0.25">
      <c r="KE2855" s="1">
        <f t="shared" si="1423"/>
        <v>14.310399999999468</v>
      </c>
      <c r="KF2855" s="151">
        <f t="shared" si="1424"/>
        <v>4.5928098578325159E-2</v>
      </c>
      <c r="KG2855" s="1">
        <f t="shared" si="1425"/>
        <v>1.0285189393881983E-4</v>
      </c>
      <c r="KH2855" s="1">
        <f t="shared" si="1421"/>
        <v>1.0285189393881983E-4</v>
      </c>
      <c r="KI2855" s="132" t="str">
        <f t="shared" si="1422"/>
        <v/>
      </c>
    </row>
    <row r="2856" spans="291:295" ht="20.100000000000001" customHeight="1" x14ac:dyDescent="0.25">
      <c r="KE2856" s="1">
        <f t="shared" si="1423"/>
        <v>14.316799999999468</v>
      </c>
      <c r="KF2856" s="151">
        <f t="shared" si="1424"/>
        <v>4.5825246684386339E-2</v>
      </c>
      <c r="KG2856" s="1">
        <f t="shared" si="1425"/>
        <v>1.026379347489198E-4</v>
      </c>
      <c r="KH2856" s="1">
        <f t="shared" si="1421"/>
        <v>1.026379347489198E-4</v>
      </c>
      <c r="KI2856" s="132" t="str">
        <f t="shared" si="1422"/>
        <v/>
      </c>
    </row>
    <row r="2857" spans="291:295" ht="20.100000000000001" customHeight="1" x14ac:dyDescent="0.25">
      <c r="KE2857" s="1">
        <f t="shared" si="1423"/>
        <v>14.323199999999467</v>
      </c>
      <c r="KF2857" s="151">
        <f t="shared" si="1424"/>
        <v>4.572260874963742E-2</v>
      </c>
      <c r="KG2857" s="1">
        <f t="shared" si="1425"/>
        <v>1.0242436950434058E-4</v>
      </c>
      <c r="KH2857" s="1">
        <f t="shared" si="1421"/>
        <v>1.0242436950434058E-4</v>
      </c>
      <c r="KI2857" s="132" t="str">
        <f t="shared" si="1422"/>
        <v/>
      </c>
    </row>
    <row r="2858" spans="291:295" ht="20.100000000000001" customHeight="1" x14ac:dyDescent="0.25">
      <c r="KE2858" s="1">
        <f t="shared" si="1423"/>
        <v>14.329599999999466</v>
      </c>
      <c r="KF2858" s="151">
        <f t="shared" si="1424"/>
        <v>4.5620184380133079E-2</v>
      </c>
      <c r="KG2858" s="1">
        <f t="shared" si="1425"/>
        <v>1.0221119764380199E-4</v>
      </c>
      <c r="KH2858" s="1">
        <f t="shared" si="1421"/>
        <v>1.0221119764380199E-4</v>
      </c>
      <c r="KI2858" s="132" t="str">
        <f t="shared" si="1422"/>
        <v/>
      </c>
    </row>
    <row r="2859" spans="291:295" ht="20.100000000000001" customHeight="1" x14ac:dyDescent="0.25">
      <c r="KE2859" s="1">
        <f t="shared" si="1423"/>
        <v>14.335999999999466</v>
      </c>
      <c r="KF2859" s="151">
        <f t="shared" si="1424"/>
        <v>4.5517973182489277E-2</v>
      </c>
      <c r="KG2859" s="1">
        <f t="shared" si="1425"/>
        <v>1.0199841860637077E-4</v>
      </c>
      <c r="KH2859" s="1">
        <f t="shared" ref="KH2859:KH2922" si="1426">IF(KF2859&lt;(1-$KD$623),KG2859,"")</f>
        <v>1.0199841860637077E-4</v>
      </c>
      <c r="KI2859" s="132" t="str">
        <f t="shared" ref="KI2859:KI2922" si="1427">IF(KF2859&lt;(1-$KD$629),KG2859,"")</f>
        <v/>
      </c>
    </row>
    <row r="2860" spans="291:295" ht="20.100000000000001" customHeight="1" x14ac:dyDescent="0.25">
      <c r="KE2860" s="1">
        <f t="shared" ref="KE2860:KE2923" si="1428">KE2859+$KH$616</f>
        <v>14.342399999999465</v>
      </c>
      <c r="KF2860" s="151">
        <f t="shared" ref="KF2860:KF2923" si="1429">_xlfn.CHISQ.DIST.RT(KE2860,7)</f>
        <v>4.5415974763882906E-2</v>
      </c>
      <c r="KG2860" s="1">
        <f t="shared" ref="KG2860:KG2923" si="1430">KF2860-KF2861</f>
        <v>1.0178603183184226E-4</v>
      </c>
      <c r="KH2860" s="1">
        <f t="shared" si="1426"/>
        <v>1.0178603183184226E-4</v>
      </c>
      <c r="KI2860" s="132" t="str">
        <f t="shared" si="1427"/>
        <v/>
      </c>
    </row>
    <row r="2861" spans="291:295" ht="20.100000000000001" customHeight="1" x14ac:dyDescent="0.25">
      <c r="KE2861" s="1">
        <f t="shared" si="1428"/>
        <v>14.348799999999464</v>
      </c>
      <c r="KF2861" s="151">
        <f t="shared" si="1429"/>
        <v>4.5314188732051064E-2</v>
      </c>
      <c r="KG2861" s="1">
        <f t="shared" si="1430"/>
        <v>1.0157403675961629E-4</v>
      </c>
      <c r="KH2861" s="1">
        <f t="shared" si="1426"/>
        <v>1.0157403675961629E-4</v>
      </c>
      <c r="KI2861" s="132" t="str">
        <f t="shared" si="1427"/>
        <v/>
      </c>
    </row>
    <row r="2862" spans="291:295" ht="20.100000000000001" customHeight="1" x14ac:dyDescent="0.25">
      <c r="KE2862" s="1">
        <f t="shared" si="1428"/>
        <v>14.355199999999464</v>
      </c>
      <c r="KF2862" s="151">
        <f t="shared" si="1429"/>
        <v>4.5212614695291448E-2</v>
      </c>
      <c r="KG2862" s="1">
        <f t="shared" si="1430"/>
        <v>1.0136243282948126E-4</v>
      </c>
      <c r="KH2862" s="1">
        <f t="shared" si="1426"/>
        <v>1.0136243282948126E-4</v>
      </c>
      <c r="KI2862" s="132" t="str">
        <f t="shared" si="1427"/>
        <v/>
      </c>
    </row>
    <row r="2863" spans="291:295" ht="20.100000000000001" customHeight="1" x14ac:dyDescent="0.25">
      <c r="KE2863" s="1">
        <f t="shared" si="1428"/>
        <v>14.361599999999463</v>
      </c>
      <c r="KF2863" s="151">
        <f t="shared" si="1429"/>
        <v>4.5111252262461966E-2</v>
      </c>
      <c r="KG2863" s="1">
        <f t="shared" si="1430"/>
        <v>1.0115121948203742E-4</v>
      </c>
      <c r="KH2863" s="1">
        <f t="shared" si="1426"/>
        <v>1.0115121948203742E-4</v>
      </c>
      <c r="KI2863" s="132" t="str">
        <f t="shared" si="1427"/>
        <v/>
      </c>
    </row>
    <row r="2864" spans="291:295" ht="20.100000000000001" customHeight="1" x14ac:dyDescent="0.25">
      <c r="KE2864" s="1">
        <f t="shared" si="1428"/>
        <v>14.367999999999462</v>
      </c>
      <c r="KF2864" s="151">
        <f t="shared" si="1429"/>
        <v>4.5010101042979929E-2</v>
      </c>
      <c r="KG2864" s="1">
        <f t="shared" si="1430"/>
        <v>1.0094039615706624E-4</v>
      </c>
      <c r="KH2864" s="1">
        <f t="shared" si="1426"/>
        <v>1.0094039615706624E-4</v>
      </c>
      <c r="KI2864" s="132" t="str">
        <f t="shared" si="1427"/>
        <v/>
      </c>
    </row>
    <row r="2865" spans="291:295" ht="20.100000000000001" customHeight="1" x14ac:dyDescent="0.25">
      <c r="KE2865" s="1">
        <f t="shared" si="1428"/>
        <v>14.374399999999461</v>
      </c>
      <c r="KF2865" s="151">
        <f t="shared" si="1429"/>
        <v>4.4909160646822863E-2</v>
      </c>
      <c r="KG2865" s="1">
        <f t="shared" si="1430"/>
        <v>1.0072996229575776E-4</v>
      </c>
      <c r="KH2865" s="1">
        <f t="shared" si="1426"/>
        <v>1.0072996229575776E-4</v>
      </c>
      <c r="KI2865" s="132" t="str">
        <f t="shared" si="1427"/>
        <v/>
      </c>
    </row>
    <row r="2866" spans="291:295" ht="20.100000000000001" customHeight="1" x14ac:dyDescent="0.25">
      <c r="KE2866" s="1">
        <f t="shared" si="1428"/>
        <v>14.380799999999461</v>
      </c>
      <c r="KF2866" s="151">
        <f t="shared" si="1429"/>
        <v>4.4808430684527105E-2</v>
      </c>
      <c r="KG2866" s="1">
        <f t="shared" si="1430"/>
        <v>1.0051991733866367E-4</v>
      </c>
      <c r="KH2866" s="1">
        <f t="shared" si="1426"/>
        <v>1.0051991733866367E-4</v>
      </c>
      <c r="KI2866" s="132" t="str">
        <f t="shared" si="1427"/>
        <v/>
      </c>
    </row>
    <row r="2867" spans="291:295" ht="20.100000000000001" customHeight="1" x14ac:dyDescent="0.25">
      <c r="KE2867" s="1">
        <f t="shared" si="1428"/>
        <v>14.38719999999946</v>
      </c>
      <c r="KF2867" s="151">
        <f t="shared" si="1429"/>
        <v>4.4707910767188441E-2</v>
      </c>
      <c r="KG2867" s="1">
        <f t="shared" si="1430"/>
        <v>1.0031026072702259E-4</v>
      </c>
      <c r="KH2867" s="1">
        <f t="shared" si="1426"/>
        <v>1.0031026072702259E-4</v>
      </c>
      <c r="KI2867" s="132" t="str">
        <f t="shared" si="1427"/>
        <v/>
      </c>
    </row>
    <row r="2868" spans="291:295" ht="20.100000000000001" customHeight="1" x14ac:dyDescent="0.25">
      <c r="KE2868" s="1">
        <f t="shared" si="1428"/>
        <v>14.393599999999459</v>
      </c>
      <c r="KF2868" s="151">
        <f t="shared" si="1429"/>
        <v>4.4607600506461419E-2</v>
      </c>
      <c r="KG2868" s="1">
        <f t="shared" si="1430"/>
        <v>1.0010099190217725E-4</v>
      </c>
      <c r="KH2868" s="1">
        <f t="shared" si="1426"/>
        <v>1.0010099190217725E-4</v>
      </c>
      <c r="KI2868" s="132" t="str">
        <f t="shared" si="1427"/>
        <v/>
      </c>
    </row>
    <row r="2869" spans="291:295" ht="20.100000000000001" customHeight="1" x14ac:dyDescent="0.25">
      <c r="KE2869" s="1">
        <f t="shared" si="1428"/>
        <v>14.399999999999459</v>
      </c>
      <c r="KF2869" s="151">
        <f t="shared" si="1429"/>
        <v>4.4507499514559241E-2</v>
      </c>
      <c r="KG2869" s="1">
        <f t="shared" si="1430"/>
        <v>9.9892110305914439E-5</v>
      </c>
      <c r="KH2869" s="1">
        <f t="shared" si="1426"/>
        <v>9.9892110305914439E-5</v>
      </c>
      <c r="KI2869" s="132" t="str">
        <f t="shared" si="1427"/>
        <v/>
      </c>
    </row>
    <row r="2870" spans="291:295" ht="20.100000000000001" customHeight="1" x14ac:dyDescent="0.25">
      <c r="KE2870" s="1">
        <f t="shared" si="1428"/>
        <v>14.406399999999458</v>
      </c>
      <c r="KF2870" s="151">
        <f t="shared" si="1429"/>
        <v>4.4407607404253327E-2</v>
      </c>
      <c r="KG2870" s="1">
        <f t="shared" si="1430"/>
        <v>9.9683615379965451E-5</v>
      </c>
      <c r="KH2870" s="1">
        <f t="shared" si="1426"/>
        <v>9.9683615379965451E-5</v>
      </c>
      <c r="KI2870" s="132" t="str">
        <f t="shared" si="1427"/>
        <v/>
      </c>
    </row>
    <row r="2871" spans="291:295" ht="20.100000000000001" customHeight="1" x14ac:dyDescent="0.25">
      <c r="KE2871" s="1">
        <f t="shared" si="1428"/>
        <v>14.412799999999457</v>
      </c>
      <c r="KF2871" s="151">
        <f t="shared" si="1429"/>
        <v>4.4307923788873362E-2</v>
      </c>
      <c r="KG2871" s="1">
        <f t="shared" si="1430"/>
        <v>9.9475506566554239E-5</v>
      </c>
      <c r="KH2871" s="1">
        <f t="shared" si="1426"/>
        <v>9.9475506566554239E-5</v>
      </c>
      <c r="KI2871" s="132" t="str">
        <f t="shared" si="1427"/>
        <v/>
      </c>
    </row>
    <row r="2872" spans="291:295" ht="20.100000000000001" customHeight="1" x14ac:dyDescent="0.25">
      <c r="KE2872" s="1">
        <f t="shared" si="1428"/>
        <v>14.419199999999456</v>
      </c>
      <c r="KF2872" s="151">
        <f t="shared" si="1429"/>
        <v>4.4208448282306807E-2</v>
      </c>
      <c r="KG2872" s="1">
        <f t="shared" si="1430"/>
        <v>9.9267783308147617E-5</v>
      </c>
      <c r="KH2872" s="1">
        <f t="shared" si="1426"/>
        <v>9.9267783308147617E-5</v>
      </c>
      <c r="KI2872" s="132" t="str">
        <f t="shared" si="1427"/>
        <v/>
      </c>
    </row>
    <row r="2873" spans="291:295" ht="20.100000000000001" customHeight="1" x14ac:dyDescent="0.25">
      <c r="KE2873" s="1">
        <f t="shared" si="1428"/>
        <v>14.425599999999456</v>
      </c>
      <c r="KF2873" s="151">
        <f t="shared" si="1429"/>
        <v>4.410918049899866E-2</v>
      </c>
      <c r="KG2873" s="1">
        <f t="shared" si="1430"/>
        <v>9.9060445047413626E-5</v>
      </c>
      <c r="KH2873" s="1">
        <f t="shared" si="1426"/>
        <v>9.9060445047413626E-5</v>
      </c>
      <c r="KI2873" s="132" t="str">
        <f t="shared" si="1427"/>
        <v/>
      </c>
    </row>
    <row r="2874" spans="291:295" ht="20.100000000000001" customHeight="1" x14ac:dyDescent="0.25">
      <c r="KE2874" s="1">
        <f t="shared" si="1428"/>
        <v>14.431999999999455</v>
      </c>
      <c r="KF2874" s="151">
        <f t="shared" si="1429"/>
        <v>4.4010120053951246E-2</v>
      </c>
      <c r="KG2874" s="1">
        <f t="shared" si="1430"/>
        <v>9.8853491227256229E-5</v>
      </c>
      <c r="KH2874" s="1">
        <f t="shared" si="1426"/>
        <v>9.8853491227256229E-5</v>
      </c>
      <c r="KI2874" s="132" t="str">
        <f t="shared" si="1427"/>
        <v/>
      </c>
    </row>
    <row r="2875" spans="291:295" ht="20.100000000000001" customHeight="1" x14ac:dyDescent="0.25">
      <c r="KE2875" s="1">
        <f t="shared" si="1428"/>
        <v>14.438399999999454</v>
      </c>
      <c r="KF2875" s="151">
        <f t="shared" si="1429"/>
        <v>4.391126656272399E-2</v>
      </c>
      <c r="KG2875" s="1">
        <f t="shared" si="1430"/>
        <v>9.8646921290995726E-5</v>
      </c>
      <c r="KH2875" s="1">
        <f t="shared" si="1426"/>
        <v>9.8646921290995726E-5</v>
      </c>
      <c r="KI2875" s="132" t="str">
        <f t="shared" si="1427"/>
        <v/>
      </c>
    </row>
    <row r="2876" spans="291:295" ht="20.100000000000001" customHeight="1" x14ac:dyDescent="0.25">
      <c r="KE2876" s="1">
        <f t="shared" si="1428"/>
        <v>14.444799999999454</v>
      </c>
      <c r="KF2876" s="151">
        <f t="shared" si="1429"/>
        <v>4.3812619641432994E-2</v>
      </c>
      <c r="KG2876" s="1">
        <f t="shared" si="1430"/>
        <v>9.844073468197323E-5</v>
      </c>
      <c r="KH2876" s="1">
        <f t="shared" si="1426"/>
        <v>9.844073468197323E-5</v>
      </c>
      <c r="KI2876" s="132" t="str">
        <f t="shared" si="1427"/>
        <v/>
      </c>
    </row>
    <row r="2877" spans="291:295" ht="20.100000000000001" customHeight="1" x14ac:dyDescent="0.25">
      <c r="KE2877" s="1">
        <f t="shared" si="1428"/>
        <v>14.451199999999453</v>
      </c>
      <c r="KF2877" s="151">
        <f t="shared" si="1429"/>
        <v>4.3714178906751021E-2</v>
      </c>
      <c r="KG2877" s="1">
        <f t="shared" si="1430"/>
        <v>9.823493084418905E-5</v>
      </c>
      <c r="KH2877" s="1">
        <f t="shared" si="1426"/>
        <v>9.823493084418905E-5</v>
      </c>
      <c r="KI2877" s="132" t="str">
        <f t="shared" si="1427"/>
        <v/>
      </c>
    </row>
    <row r="2878" spans="291:295" ht="20.100000000000001" customHeight="1" x14ac:dyDescent="0.25">
      <c r="KE2878" s="1">
        <f t="shared" si="1428"/>
        <v>14.457599999999452</v>
      </c>
      <c r="KF2878" s="151">
        <f t="shared" si="1429"/>
        <v>4.3615943975906832E-2</v>
      </c>
      <c r="KG2878" s="1">
        <f t="shared" si="1430"/>
        <v>9.8029509221442268E-5</v>
      </c>
      <c r="KH2878" s="1">
        <f t="shared" si="1426"/>
        <v>9.8029509221442268E-5</v>
      </c>
      <c r="KI2878" s="132" t="str">
        <f t="shared" si="1427"/>
        <v/>
      </c>
    </row>
    <row r="2879" spans="291:295" ht="20.100000000000001" customHeight="1" x14ac:dyDescent="0.25">
      <c r="KE2879" s="1">
        <f t="shared" si="1428"/>
        <v>14.463999999999452</v>
      </c>
      <c r="KF2879" s="151">
        <f t="shared" si="1429"/>
        <v>4.351791446668539E-2</v>
      </c>
      <c r="KG2879" s="1">
        <f t="shared" si="1430"/>
        <v>9.7824469258205038E-5</v>
      </c>
      <c r="KH2879" s="1">
        <f t="shared" si="1426"/>
        <v>9.7824469258205038E-5</v>
      </c>
      <c r="KI2879" s="132" t="str">
        <f t="shared" si="1427"/>
        <v/>
      </c>
    </row>
    <row r="2880" spans="291:295" ht="20.100000000000001" customHeight="1" x14ac:dyDescent="0.25">
      <c r="KE2880" s="1">
        <f t="shared" si="1428"/>
        <v>14.470399999999451</v>
      </c>
      <c r="KF2880" s="151">
        <f t="shared" si="1429"/>
        <v>4.3420089997427185E-2</v>
      </c>
      <c r="KG2880" s="1">
        <f t="shared" si="1430"/>
        <v>9.7619810399088291E-5</v>
      </c>
      <c r="KH2880" s="1">
        <f t="shared" si="1426"/>
        <v>9.7619810399088291E-5</v>
      </c>
      <c r="KI2880" s="132" t="str">
        <f t="shared" si="1427"/>
        <v/>
      </c>
    </row>
    <row r="2881" spans="291:295" ht="20.100000000000001" customHeight="1" x14ac:dyDescent="0.25">
      <c r="KE2881" s="1">
        <f t="shared" si="1428"/>
        <v>14.47679999999945</v>
      </c>
      <c r="KF2881" s="151">
        <f t="shared" si="1429"/>
        <v>4.3322470187028096E-2</v>
      </c>
      <c r="KG2881" s="1">
        <f t="shared" si="1430"/>
        <v>9.7415532088890311E-5</v>
      </c>
      <c r="KH2881" s="1">
        <f t="shared" si="1426"/>
        <v>9.7415532088890311E-5</v>
      </c>
      <c r="KI2881" s="132" t="str">
        <f t="shared" si="1427"/>
        <v/>
      </c>
    </row>
    <row r="2882" spans="291:295" ht="20.100000000000001" customHeight="1" x14ac:dyDescent="0.25">
      <c r="KE2882" s="1">
        <f t="shared" si="1428"/>
        <v>14.483199999999449</v>
      </c>
      <c r="KF2882" s="151">
        <f t="shared" si="1429"/>
        <v>4.3225054654939206E-2</v>
      </c>
      <c r="KG2882" s="1">
        <f t="shared" si="1430"/>
        <v>9.7211633772735506E-5</v>
      </c>
      <c r="KH2882" s="1">
        <f t="shared" si="1426"/>
        <v>9.7211633772735506E-5</v>
      </c>
      <c r="KI2882" s="132" t="str">
        <f t="shared" si="1427"/>
        <v/>
      </c>
    </row>
    <row r="2883" spans="291:295" ht="20.100000000000001" customHeight="1" x14ac:dyDescent="0.25">
      <c r="KE2883" s="1">
        <f t="shared" si="1428"/>
        <v>14.489599999999449</v>
      </c>
      <c r="KF2883" s="151">
        <f t="shared" si="1429"/>
        <v>4.312784302116647E-2</v>
      </c>
      <c r="KG2883" s="1">
        <f t="shared" si="1430"/>
        <v>9.7008114896254827E-5</v>
      </c>
      <c r="KH2883" s="1">
        <f t="shared" si="1426"/>
        <v>9.7008114896254827E-5</v>
      </c>
      <c r="KI2883" s="132" t="str">
        <f t="shared" si="1427"/>
        <v/>
      </c>
    </row>
    <row r="2884" spans="291:295" ht="20.100000000000001" customHeight="1" x14ac:dyDescent="0.25">
      <c r="KE2884" s="1">
        <f t="shared" si="1428"/>
        <v>14.495999999999448</v>
      </c>
      <c r="KF2884" s="151">
        <f t="shared" si="1429"/>
        <v>4.3030834906270216E-2</v>
      </c>
      <c r="KG2884" s="1">
        <f t="shared" si="1430"/>
        <v>9.6804974904954322E-5</v>
      </c>
      <c r="KH2884" s="1">
        <f t="shared" si="1426"/>
        <v>9.6804974904954322E-5</v>
      </c>
      <c r="KI2884" s="132" t="str">
        <f t="shared" si="1427"/>
        <v/>
      </c>
    </row>
    <row r="2885" spans="291:295" ht="20.100000000000001" customHeight="1" x14ac:dyDescent="0.25">
      <c r="KE2885" s="1">
        <f t="shared" si="1428"/>
        <v>14.502399999999447</v>
      </c>
      <c r="KF2885" s="151">
        <f t="shared" si="1429"/>
        <v>4.2934029931365261E-2</v>
      </c>
      <c r="KG2885" s="1">
        <f t="shared" si="1430"/>
        <v>9.6602213245040869E-5</v>
      </c>
      <c r="KH2885" s="1">
        <f t="shared" si="1426"/>
        <v>9.6602213245040869E-5</v>
      </c>
      <c r="KI2885" s="132" t="str">
        <f t="shared" si="1427"/>
        <v/>
      </c>
    </row>
    <row r="2886" spans="291:295" ht="20.100000000000001" customHeight="1" x14ac:dyDescent="0.25">
      <c r="KE2886" s="1">
        <f t="shared" si="1428"/>
        <v>14.508799999999447</v>
      </c>
      <c r="KF2886" s="151">
        <f t="shared" si="1429"/>
        <v>4.283742771812022E-2</v>
      </c>
      <c r="KG2886" s="1">
        <f t="shared" si="1430"/>
        <v>9.6399829362846245E-5</v>
      </c>
      <c r="KH2886" s="1">
        <f t="shared" si="1426"/>
        <v>9.6399829362846245E-5</v>
      </c>
      <c r="KI2886" s="132" t="str">
        <f t="shared" si="1427"/>
        <v/>
      </c>
    </row>
    <row r="2887" spans="291:295" ht="20.100000000000001" customHeight="1" x14ac:dyDescent="0.25">
      <c r="KE2887" s="1">
        <f t="shared" si="1428"/>
        <v>14.515199999999446</v>
      </c>
      <c r="KF2887" s="151">
        <f t="shared" si="1429"/>
        <v>4.2741027888757374E-2</v>
      </c>
      <c r="KG2887" s="1">
        <f t="shared" si="1430"/>
        <v>9.6197822704778557E-5</v>
      </c>
      <c r="KH2887" s="1">
        <f t="shared" si="1426"/>
        <v>9.6197822704778557E-5</v>
      </c>
      <c r="KI2887" s="132" t="str">
        <f t="shared" si="1427"/>
        <v/>
      </c>
    </row>
    <row r="2888" spans="291:295" ht="20.100000000000001" customHeight="1" x14ac:dyDescent="0.25">
      <c r="KE2888" s="1">
        <f t="shared" si="1428"/>
        <v>14.521599999999445</v>
      </c>
      <c r="KF2888" s="151">
        <f t="shared" si="1429"/>
        <v>4.2644830066052596E-2</v>
      </c>
      <c r="KG2888" s="1">
        <f t="shared" si="1430"/>
        <v>9.5996192717946738E-5</v>
      </c>
      <c r="KH2888" s="1">
        <f t="shared" si="1426"/>
        <v>9.5996192717946738E-5</v>
      </c>
      <c r="KI2888" s="132" t="str">
        <f t="shared" si="1427"/>
        <v/>
      </c>
    </row>
    <row r="2889" spans="291:295" ht="20.100000000000001" customHeight="1" x14ac:dyDescent="0.25">
      <c r="KE2889" s="1">
        <f t="shared" si="1428"/>
        <v>14.527999999999444</v>
      </c>
      <c r="KF2889" s="151">
        <f t="shared" si="1429"/>
        <v>4.2548833873334649E-2</v>
      </c>
      <c r="KG2889" s="1">
        <f t="shared" si="1430"/>
        <v>9.5794938849445843E-5</v>
      </c>
      <c r="KH2889" s="1">
        <f t="shared" si="1426"/>
        <v>9.5794938849445843E-5</v>
      </c>
      <c r="KI2889" s="132" t="str">
        <f t="shared" si="1427"/>
        <v/>
      </c>
    </row>
    <row r="2890" spans="291:295" ht="20.100000000000001" customHeight="1" x14ac:dyDescent="0.25">
      <c r="KE2890" s="1">
        <f t="shared" si="1428"/>
        <v>14.534399999999444</v>
      </c>
      <c r="KF2890" s="151">
        <f t="shared" si="1429"/>
        <v>4.2453038934485203E-2</v>
      </c>
      <c r="KG2890" s="1">
        <f t="shared" si="1430"/>
        <v>9.5594060546787263E-5</v>
      </c>
      <c r="KH2890" s="1">
        <f t="shared" si="1426"/>
        <v>9.5594060546787263E-5</v>
      </c>
      <c r="KI2890" s="132" t="str">
        <f t="shared" si="1427"/>
        <v/>
      </c>
    </row>
    <row r="2891" spans="291:295" ht="20.100000000000001" customHeight="1" x14ac:dyDescent="0.25">
      <c r="KE2891" s="1">
        <f t="shared" si="1428"/>
        <v>14.540799999999443</v>
      </c>
      <c r="KF2891" s="151">
        <f t="shared" si="1429"/>
        <v>4.2357444873938416E-2</v>
      </c>
      <c r="KG2891" s="1">
        <f t="shared" si="1430"/>
        <v>9.5393557257843209E-5</v>
      </c>
      <c r="KH2891" s="1">
        <f t="shared" si="1426"/>
        <v>9.5393557257843209E-5</v>
      </c>
      <c r="KI2891" s="132" t="str">
        <f t="shared" si="1427"/>
        <v/>
      </c>
    </row>
    <row r="2892" spans="291:295" ht="20.100000000000001" customHeight="1" x14ac:dyDescent="0.25">
      <c r="KE2892" s="1">
        <f t="shared" si="1428"/>
        <v>14.547199999999442</v>
      </c>
      <c r="KF2892" s="151">
        <f t="shared" si="1429"/>
        <v>4.2262051316680573E-2</v>
      </c>
      <c r="KG2892" s="1">
        <f t="shared" si="1430"/>
        <v>9.5193428430687121E-5</v>
      </c>
      <c r="KH2892" s="1">
        <f t="shared" si="1426"/>
        <v>9.5193428430687121E-5</v>
      </c>
      <c r="KI2892" s="132" t="str">
        <f t="shared" si="1427"/>
        <v/>
      </c>
    </row>
    <row r="2893" spans="291:295" ht="20.100000000000001" customHeight="1" x14ac:dyDescent="0.25">
      <c r="KE2893" s="1">
        <f t="shared" si="1428"/>
        <v>14.553599999999442</v>
      </c>
      <c r="KF2893" s="151">
        <f t="shared" si="1429"/>
        <v>4.2166857888249885E-2</v>
      </c>
      <c r="KG2893" s="1">
        <f t="shared" si="1430"/>
        <v>9.4993673513628363E-5</v>
      </c>
      <c r="KH2893" s="1">
        <f t="shared" si="1426"/>
        <v>9.4993673513628363E-5</v>
      </c>
      <c r="KI2893" s="132" t="str">
        <f t="shared" si="1427"/>
        <v/>
      </c>
    </row>
    <row r="2894" spans="291:295" ht="20.100000000000001" customHeight="1" x14ac:dyDescent="0.25">
      <c r="KE2894" s="1">
        <f t="shared" si="1428"/>
        <v>14.559999999999441</v>
      </c>
      <c r="KF2894" s="151">
        <f t="shared" si="1429"/>
        <v>4.2071864214736257E-2</v>
      </c>
      <c r="KG2894" s="1">
        <f t="shared" si="1430"/>
        <v>9.4794291955489773E-5</v>
      </c>
      <c r="KH2894" s="1">
        <f t="shared" si="1426"/>
        <v>9.4794291955489773E-5</v>
      </c>
      <c r="KI2894" s="132" t="str">
        <f t="shared" si="1427"/>
        <v/>
      </c>
    </row>
    <row r="2895" spans="291:295" ht="20.100000000000001" customHeight="1" x14ac:dyDescent="0.25">
      <c r="KE2895" s="1">
        <f t="shared" si="1428"/>
        <v>14.56639999999944</v>
      </c>
      <c r="KF2895" s="151">
        <f t="shared" si="1429"/>
        <v>4.1977069922780767E-2</v>
      </c>
      <c r="KG2895" s="1">
        <f t="shared" si="1430"/>
        <v>9.459528320537175E-5</v>
      </c>
      <c r="KH2895" s="1">
        <f t="shared" si="1426"/>
        <v>9.459528320537175E-5</v>
      </c>
      <c r="KI2895" s="132" t="str">
        <f t="shared" si="1427"/>
        <v/>
      </c>
    </row>
    <row r="2896" spans="291:295" ht="20.100000000000001" customHeight="1" x14ac:dyDescent="0.25">
      <c r="KE2896" s="1">
        <f t="shared" si="1428"/>
        <v>14.57279999999944</v>
      </c>
      <c r="KF2896" s="151">
        <f t="shared" si="1429"/>
        <v>4.1882474639575396E-2</v>
      </c>
      <c r="KG2896" s="1">
        <f t="shared" si="1430"/>
        <v>9.4396646712402443E-5</v>
      </c>
      <c r="KH2896" s="1">
        <f t="shared" si="1426"/>
        <v>9.4396646712402443E-5</v>
      </c>
      <c r="KI2896" s="132" t="str">
        <f t="shared" si="1427"/>
        <v/>
      </c>
    </row>
    <row r="2897" spans="291:295" ht="20.100000000000001" customHeight="1" x14ac:dyDescent="0.25">
      <c r="KE2897" s="1">
        <f t="shared" si="1428"/>
        <v>14.579199999999439</v>
      </c>
      <c r="KF2897" s="151">
        <f t="shared" si="1429"/>
        <v>4.1788077992862993E-2</v>
      </c>
      <c r="KG2897" s="1">
        <f t="shared" si="1430"/>
        <v>9.4198381926396957E-5</v>
      </c>
      <c r="KH2897" s="1">
        <f t="shared" si="1426"/>
        <v>9.4198381926396957E-5</v>
      </c>
      <c r="KI2897" s="132" t="str">
        <f t="shared" si="1427"/>
        <v/>
      </c>
    </row>
    <row r="2898" spans="291:295" ht="20.100000000000001" customHeight="1" x14ac:dyDescent="0.25">
      <c r="KE2898" s="1">
        <f t="shared" si="1428"/>
        <v>14.585599999999438</v>
      </c>
      <c r="KF2898" s="151">
        <f t="shared" si="1429"/>
        <v>4.1693879610936596E-2</v>
      </c>
      <c r="KG2898" s="1">
        <f t="shared" si="1430"/>
        <v>9.4000488297350804E-5</v>
      </c>
      <c r="KH2898" s="1">
        <f t="shared" si="1426"/>
        <v>9.4000488297350804E-5</v>
      </c>
      <c r="KI2898" s="132" t="str">
        <f t="shared" si="1427"/>
        <v/>
      </c>
    </row>
    <row r="2899" spans="291:295" ht="20.100000000000001" customHeight="1" x14ac:dyDescent="0.25">
      <c r="KE2899" s="1">
        <f t="shared" si="1428"/>
        <v>14.591999999999437</v>
      </c>
      <c r="KF2899" s="151">
        <f t="shared" si="1429"/>
        <v>4.1599879122639245E-2</v>
      </c>
      <c r="KG2899" s="1">
        <f t="shared" si="1430"/>
        <v>9.3802965275342765E-5</v>
      </c>
      <c r="KH2899" s="1">
        <f t="shared" si="1426"/>
        <v>9.3802965275342765E-5</v>
      </c>
      <c r="KI2899" s="132" t="str">
        <f t="shared" si="1427"/>
        <v/>
      </c>
    </row>
    <row r="2900" spans="291:295" ht="20.100000000000001" customHeight="1" x14ac:dyDescent="0.25">
      <c r="KE2900" s="1">
        <f t="shared" si="1428"/>
        <v>14.598399999999437</v>
      </c>
      <c r="KF2900" s="151">
        <f t="shared" si="1429"/>
        <v>4.1506076157363903E-2</v>
      </c>
      <c r="KG2900" s="1">
        <f t="shared" si="1430"/>
        <v>9.3605812311159386E-5</v>
      </c>
      <c r="KH2900" s="1">
        <f t="shared" si="1426"/>
        <v>9.3605812311159386E-5</v>
      </c>
      <c r="KI2900" s="132" t="str">
        <f t="shared" si="1427"/>
        <v/>
      </c>
    </row>
    <row r="2901" spans="291:295" ht="20.100000000000001" customHeight="1" x14ac:dyDescent="0.25">
      <c r="KE2901" s="1">
        <f t="shared" si="1428"/>
        <v>14.604799999999436</v>
      </c>
      <c r="KF2901" s="151">
        <f t="shared" si="1429"/>
        <v>4.1412470345052743E-2</v>
      </c>
      <c r="KG2901" s="1">
        <f t="shared" si="1430"/>
        <v>9.3409028855753751E-5</v>
      </c>
      <c r="KH2901" s="1">
        <f t="shared" si="1426"/>
        <v>9.3409028855753751E-5</v>
      </c>
      <c r="KI2901" s="132" t="str">
        <f t="shared" si="1427"/>
        <v/>
      </c>
    </row>
    <row r="2902" spans="291:295" ht="20.100000000000001" customHeight="1" x14ac:dyDescent="0.25">
      <c r="KE2902" s="1">
        <f t="shared" si="1428"/>
        <v>14.611199999999435</v>
      </c>
      <c r="KF2902" s="151">
        <f t="shared" si="1429"/>
        <v>4.1319061316196989E-2</v>
      </c>
      <c r="KG2902" s="1">
        <f t="shared" si="1430"/>
        <v>9.3212614360092816E-5</v>
      </c>
      <c r="KH2902" s="1">
        <f t="shared" si="1426"/>
        <v>9.3212614360092816E-5</v>
      </c>
      <c r="KI2902" s="132" t="str">
        <f t="shared" si="1427"/>
        <v/>
      </c>
    </row>
    <row r="2903" spans="291:295" ht="20.100000000000001" customHeight="1" x14ac:dyDescent="0.25">
      <c r="KE2903" s="1">
        <f t="shared" si="1428"/>
        <v>14.617599999999435</v>
      </c>
      <c r="KF2903" s="151">
        <f t="shared" si="1429"/>
        <v>4.1225848701836897E-2</v>
      </c>
      <c r="KG2903" s="1">
        <f t="shared" si="1430"/>
        <v>9.3016568276114986E-5</v>
      </c>
      <c r="KH2903" s="1">
        <f t="shared" si="1426"/>
        <v>9.3016568276114986E-5</v>
      </c>
      <c r="KI2903" s="132" t="str">
        <f t="shared" si="1427"/>
        <v/>
      </c>
    </row>
    <row r="2904" spans="291:295" ht="20.100000000000001" customHeight="1" x14ac:dyDescent="0.25">
      <c r="KE2904" s="1">
        <f t="shared" si="1428"/>
        <v>14.623999999999434</v>
      </c>
      <c r="KF2904" s="151">
        <f t="shared" si="1429"/>
        <v>4.1132832133560782E-2</v>
      </c>
      <c r="KG2904" s="1">
        <f t="shared" si="1430"/>
        <v>9.2820890055377026E-5</v>
      </c>
      <c r="KH2904" s="1">
        <f t="shared" si="1426"/>
        <v>9.2820890055377026E-5</v>
      </c>
      <c r="KI2904" s="132" t="str">
        <f t="shared" si="1427"/>
        <v/>
      </c>
    </row>
    <row r="2905" spans="291:295" ht="20.100000000000001" customHeight="1" x14ac:dyDescent="0.25">
      <c r="KE2905" s="1">
        <f t="shared" si="1428"/>
        <v>14.630399999999433</v>
      </c>
      <c r="KF2905" s="151">
        <f t="shared" si="1429"/>
        <v>4.1040011243505405E-2</v>
      </c>
      <c r="KG2905" s="1">
        <f t="shared" si="1430"/>
        <v>9.2625579150351633E-5</v>
      </c>
      <c r="KH2905" s="1">
        <f t="shared" si="1426"/>
        <v>9.2625579150351633E-5</v>
      </c>
      <c r="KI2905" s="132" t="str">
        <f t="shared" si="1427"/>
        <v/>
      </c>
    </row>
    <row r="2906" spans="291:295" ht="20.100000000000001" customHeight="1" x14ac:dyDescent="0.25">
      <c r="KE2906" s="1">
        <f t="shared" si="1428"/>
        <v>14.636799999999432</v>
      </c>
      <c r="KF2906" s="151">
        <f t="shared" si="1429"/>
        <v>4.0947385664355053E-2</v>
      </c>
      <c r="KG2906" s="1">
        <f t="shared" si="1430"/>
        <v>9.2430635013386608E-5</v>
      </c>
      <c r="KH2906" s="1">
        <f t="shared" si="1426"/>
        <v>9.2430635013386608E-5</v>
      </c>
      <c r="KI2906" s="132" t="str">
        <f t="shared" si="1427"/>
        <v/>
      </c>
    </row>
    <row r="2907" spans="291:295" ht="20.100000000000001" customHeight="1" x14ac:dyDescent="0.25">
      <c r="KE2907" s="1">
        <f t="shared" si="1428"/>
        <v>14.643199999999432</v>
      </c>
      <c r="KF2907" s="151">
        <f t="shared" si="1429"/>
        <v>4.0854955029341666E-2</v>
      </c>
      <c r="KG2907" s="1">
        <f t="shared" si="1430"/>
        <v>9.2236057097537516E-5</v>
      </c>
      <c r="KH2907" s="1">
        <f t="shared" si="1426"/>
        <v>9.2236057097537516E-5</v>
      </c>
      <c r="KI2907" s="132" t="str">
        <f t="shared" si="1427"/>
        <v/>
      </c>
    </row>
    <row r="2908" spans="291:295" ht="20.100000000000001" customHeight="1" x14ac:dyDescent="0.25">
      <c r="KE2908" s="1">
        <f t="shared" si="1428"/>
        <v>14.649599999999431</v>
      </c>
      <c r="KF2908" s="151">
        <f t="shared" si="1429"/>
        <v>4.0762718972244129E-2</v>
      </c>
      <c r="KG2908" s="1">
        <f t="shared" si="1430"/>
        <v>9.204184485593625E-5</v>
      </c>
      <c r="KH2908" s="1">
        <f t="shared" si="1426"/>
        <v>9.204184485593625E-5</v>
      </c>
      <c r="KI2908" s="132" t="str">
        <f t="shared" si="1427"/>
        <v/>
      </c>
    </row>
    <row r="2909" spans="291:295" ht="20.100000000000001" customHeight="1" x14ac:dyDescent="0.25">
      <c r="KE2909" s="1">
        <f t="shared" si="1428"/>
        <v>14.65599999999943</v>
      </c>
      <c r="KF2909" s="151">
        <f t="shared" si="1429"/>
        <v>4.0670677127388193E-2</v>
      </c>
      <c r="KG2909" s="1">
        <f t="shared" si="1430"/>
        <v>9.1847997742089404E-5</v>
      </c>
      <c r="KH2909" s="1">
        <f t="shared" si="1426"/>
        <v>9.1847997742089404E-5</v>
      </c>
      <c r="KI2909" s="132" t="str">
        <f t="shared" si="1427"/>
        <v/>
      </c>
    </row>
    <row r="2910" spans="291:295" ht="20.100000000000001" customHeight="1" x14ac:dyDescent="0.25">
      <c r="KE2910" s="1">
        <f t="shared" si="1428"/>
        <v>14.66239999999943</v>
      </c>
      <c r="KF2910" s="151">
        <f t="shared" si="1429"/>
        <v>4.0578829129646103E-2</v>
      </c>
      <c r="KG2910" s="1">
        <f t="shared" si="1430"/>
        <v>9.1654515209982357E-5</v>
      </c>
      <c r="KH2910" s="1">
        <f t="shared" si="1426"/>
        <v>9.1654515209982357E-5</v>
      </c>
      <c r="KI2910" s="132" t="str">
        <f t="shared" si="1427"/>
        <v/>
      </c>
    </row>
    <row r="2911" spans="291:295" ht="20.100000000000001" customHeight="1" x14ac:dyDescent="0.25">
      <c r="KE2911" s="1">
        <f t="shared" si="1428"/>
        <v>14.668799999999429</v>
      </c>
      <c r="KF2911" s="151">
        <f t="shared" si="1429"/>
        <v>4.0487174614436121E-2</v>
      </c>
      <c r="KG2911" s="1">
        <f t="shared" si="1430"/>
        <v>9.1461396713704568E-5</v>
      </c>
      <c r="KH2911" s="1">
        <f t="shared" si="1426"/>
        <v>9.1461396713704568E-5</v>
      </c>
      <c r="KI2911" s="132" t="str">
        <f t="shared" si="1427"/>
        <v/>
      </c>
    </row>
    <row r="2912" spans="291:295" ht="20.100000000000001" customHeight="1" x14ac:dyDescent="0.25">
      <c r="KE2912" s="1">
        <f t="shared" si="1428"/>
        <v>14.675199999999428</v>
      </c>
      <c r="KF2912" s="151">
        <f t="shared" si="1429"/>
        <v>4.0395713217722416E-2</v>
      </c>
      <c r="KG2912" s="1">
        <f t="shared" si="1430"/>
        <v>9.1268641707921427E-5</v>
      </c>
      <c r="KH2912" s="1">
        <f t="shared" si="1426"/>
        <v>9.1268641707921427E-5</v>
      </c>
      <c r="KI2912" s="132" t="str">
        <f t="shared" si="1427"/>
        <v/>
      </c>
    </row>
    <row r="2913" spans="291:295" ht="20.100000000000001" customHeight="1" x14ac:dyDescent="0.25">
      <c r="KE2913" s="1">
        <f t="shared" si="1428"/>
        <v>14.681599999999428</v>
      </c>
      <c r="KF2913" s="151">
        <f t="shared" si="1429"/>
        <v>4.0304444576014495E-2</v>
      </c>
      <c r="KG2913" s="1">
        <f t="shared" si="1430"/>
        <v>9.1076249647520369E-5</v>
      </c>
      <c r="KH2913" s="1">
        <f t="shared" si="1426"/>
        <v>9.1076249647520369E-5</v>
      </c>
      <c r="KI2913" s="132" t="str">
        <f t="shared" si="1427"/>
        <v/>
      </c>
    </row>
    <row r="2914" spans="291:295" ht="20.100000000000001" customHeight="1" x14ac:dyDescent="0.25">
      <c r="KE2914" s="1">
        <f t="shared" si="1428"/>
        <v>14.687999999999427</v>
      </c>
      <c r="KF2914" s="151">
        <f t="shared" si="1429"/>
        <v>4.0213368326366974E-2</v>
      </c>
      <c r="KG2914" s="1">
        <f t="shared" si="1430"/>
        <v>9.088421998773577E-5</v>
      </c>
      <c r="KH2914" s="1">
        <f t="shared" si="1426"/>
        <v>9.088421998773577E-5</v>
      </c>
      <c r="KI2914" s="132" t="str">
        <f t="shared" si="1427"/>
        <v/>
      </c>
    </row>
    <row r="2915" spans="291:295" ht="20.100000000000001" customHeight="1" x14ac:dyDescent="0.25">
      <c r="KE2915" s="1">
        <f t="shared" si="1428"/>
        <v>14.694399999999426</v>
      </c>
      <c r="KF2915" s="151">
        <f t="shared" si="1429"/>
        <v>4.0122484106379239E-2</v>
      </c>
      <c r="KG2915" s="1">
        <f t="shared" si="1430"/>
        <v>9.0692552184190589E-5</v>
      </c>
      <c r="KH2915" s="1">
        <f t="shared" si="1426"/>
        <v>9.0692552184190589E-5</v>
      </c>
      <c r="KI2915" s="132" t="str">
        <f t="shared" si="1427"/>
        <v/>
      </c>
    </row>
    <row r="2916" spans="291:295" ht="20.100000000000001" customHeight="1" x14ac:dyDescent="0.25">
      <c r="KE2916" s="1">
        <f t="shared" si="1428"/>
        <v>14.700799999999425</v>
      </c>
      <c r="KF2916" s="151">
        <f t="shared" si="1429"/>
        <v>4.0031791554195048E-2</v>
      </c>
      <c r="KG2916" s="1">
        <f t="shared" si="1430"/>
        <v>9.0501245692688193E-5</v>
      </c>
      <c r="KH2916" s="1">
        <f t="shared" si="1426"/>
        <v>9.0501245692688193E-5</v>
      </c>
      <c r="KI2916" s="132" t="str">
        <f t="shared" si="1427"/>
        <v/>
      </c>
    </row>
    <row r="2917" spans="291:295" ht="20.100000000000001" customHeight="1" x14ac:dyDescent="0.25">
      <c r="KE2917" s="1">
        <f t="shared" si="1428"/>
        <v>14.707199999999425</v>
      </c>
      <c r="KF2917" s="151">
        <f t="shared" si="1429"/>
        <v>3.994129030850236E-2</v>
      </c>
      <c r="KG2917" s="1">
        <f t="shared" si="1430"/>
        <v>9.0310299969725838E-5</v>
      </c>
      <c r="KH2917" s="1">
        <f t="shared" si="1426"/>
        <v>9.0310299969725838E-5</v>
      </c>
      <c r="KI2917" s="132" t="str">
        <f t="shared" si="1427"/>
        <v/>
      </c>
    </row>
    <row r="2918" spans="291:295" ht="20.100000000000001" customHeight="1" x14ac:dyDescent="0.25">
      <c r="KE2918" s="1">
        <f t="shared" si="1428"/>
        <v>14.713599999999424</v>
      </c>
      <c r="KF2918" s="151">
        <f t="shared" si="1429"/>
        <v>3.9850980008532634E-2</v>
      </c>
      <c r="KG2918" s="1">
        <f t="shared" si="1430"/>
        <v>9.0119714471821599E-5</v>
      </c>
      <c r="KH2918" s="1">
        <f t="shared" si="1426"/>
        <v>9.0119714471821599E-5</v>
      </c>
      <c r="KI2918" s="132" t="str">
        <f t="shared" si="1427"/>
        <v/>
      </c>
    </row>
    <row r="2919" spans="291:295" ht="20.100000000000001" customHeight="1" x14ac:dyDescent="0.25">
      <c r="KE2919" s="1">
        <f t="shared" si="1428"/>
        <v>14.719999999999423</v>
      </c>
      <c r="KF2919" s="151">
        <f t="shared" si="1429"/>
        <v>3.9760860294060812E-2</v>
      </c>
      <c r="KG2919" s="1">
        <f t="shared" si="1430"/>
        <v>8.9929488655965395E-5</v>
      </c>
      <c r="KH2919" s="1">
        <f t="shared" si="1426"/>
        <v>8.9929488655965395E-5</v>
      </c>
      <c r="KI2919" s="132" t="str">
        <f t="shared" si="1427"/>
        <v/>
      </c>
    </row>
    <row r="2920" spans="291:295" ht="20.100000000000001" customHeight="1" x14ac:dyDescent="0.25">
      <c r="KE2920" s="1">
        <f t="shared" si="1428"/>
        <v>14.726399999999423</v>
      </c>
      <c r="KF2920" s="151">
        <f t="shared" si="1429"/>
        <v>3.9670930805404847E-2</v>
      </c>
      <c r="KG2920" s="1">
        <f t="shared" si="1430"/>
        <v>8.97396219794247E-5</v>
      </c>
      <c r="KH2920" s="1">
        <f t="shared" si="1426"/>
        <v>8.97396219794247E-5</v>
      </c>
      <c r="KI2920" s="132" t="str">
        <f t="shared" si="1427"/>
        <v/>
      </c>
    </row>
    <row r="2921" spans="291:295" ht="20.100000000000001" customHeight="1" x14ac:dyDescent="0.25">
      <c r="KE2921" s="1">
        <f t="shared" si="1428"/>
        <v>14.732799999999422</v>
      </c>
      <c r="KF2921" s="151">
        <f t="shared" si="1429"/>
        <v>3.9581191183425422E-2</v>
      </c>
      <c r="KG2921" s="1">
        <f t="shared" si="1430"/>
        <v>8.9550113900119244E-5</v>
      </c>
      <c r="KH2921" s="1">
        <f t="shared" si="1426"/>
        <v>8.9550113900119244E-5</v>
      </c>
      <c r="KI2921" s="132" t="str">
        <f t="shared" si="1427"/>
        <v/>
      </c>
    </row>
    <row r="2922" spans="291:295" ht="20.100000000000001" customHeight="1" x14ac:dyDescent="0.25">
      <c r="KE2922" s="1">
        <f t="shared" si="1428"/>
        <v>14.739199999999421</v>
      </c>
      <c r="KF2922" s="151">
        <f t="shared" si="1429"/>
        <v>3.9491641069525303E-2</v>
      </c>
      <c r="KG2922" s="1">
        <f t="shared" si="1430"/>
        <v>8.9360963875961819E-5</v>
      </c>
      <c r="KH2922" s="1">
        <f t="shared" si="1426"/>
        <v>8.9360963875961819E-5</v>
      </c>
      <c r="KI2922" s="132" t="str">
        <f t="shared" si="1427"/>
        <v/>
      </c>
    </row>
    <row r="2923" spans="291:295" ht="20.100000000000001" customHeight="1" x14ac:dyDescent="0.25">
      <c r="KE2923" s="1">
        <f t="shared" si="1428"/>
        <v>14.745599999999421</v>
      </c>
      <c r="KF2923" s="151">
        <f t="shared" si="1429"/>
        <v>3.9402280105649341E-2</v>
      </c>
      <c r="KG2923" s="1">
        <f t="shared" si="1430"/>
        <v>8.9172171365302366E-5</v>
      </c>
      <c r="KH2923" s="1">
        <f t="shared" ref="KH2923:KH2986" si="1431">IF(KF2923&lt;(1-$KD$623),KG2923,"")</f>
        <v>8.9172171365302366E-5</v>
      </c>
      <c r="KI2923" s="132" t="str">
        <f t="shared" ref="KI2923:KI2986" si="1432">IF(KF2923&lt;(1-$KD$629),KG2923,"")</f>
        <v/>
      </c>
    </row>
    <row r="2924" spans="291:295" ht="20.100000000000001" customHeight="1" x14ac:dyDescent="0.25">
      <c r="KE2924" s="1">
        <f t="shared" ref="KE2924:KE2987" si="1433">KE2923+$KH$616</f>
        <v>14.75199999999942</v>
      </c>
      <c r="KF2924" s="151">
        <f t="shared" ref="KF2924:KF2987" si="1434">_xlfn.CHISQ.DIST.RT(KE2924,7)</f>
        <v>3.9313107934284039E-2</v>
      </c>
      <c r="KG2924" s="1">
        <f t="shared" ref="KG2924:KG2987" si="1435">KF2924-KF2925</f>
        <v>8.8983735826990429E-5</v>
      </c>
      <c r="KH2924" s="1">
        <f t="shared" si="1431"/>
        <v>8.8983735826990429E-5</v>
      </c>
      <c r="KI2924" s="132" t="str">
        <f t="shared" si="1432"/>
        <v/>
      </c>
    </row>
    <row r="2925" spans="291:295" ht="20.100000000000001" customHeight="1" x14ac:dyDescent="0.25">
      <c r="KE2925" s="1">
        <f t="shared" si="1433"/>
        <v>14.758399999999419</v>
      </c>
      <c r="KF2925" s="151">
        <f t="shared" si="1434"/>
        <v>3.9224124198457049E-2</v>
      </c>
      <c r="KG2925" s="1">
        <f t="shared" si="1435"/>
        <v>8.8795656720201677E-5</v>
      </c>
      <c r="KH2925" s="1">
        <f t="shared" si="1431"/>
        <v>8.8795656720201677E-5</v>
      </c>
      <c r="KI2925" s="132" t="str">
        <f t="shared" si="1432"/>
        <v/>
      </c>
    </row>
    <row r="2926" spans="291:295" ht="20.100000000000001" customHeight="1" x14ac:dyDescent="0.25">
      <c r="KE2926" s="1">
        <f t="shared" si="1433"/>
        <v>14.764799999999418</v>
      </c>
      <c r="KF2926" s="151">
        <f t="shared" si="1434"/>
        <v>3.9135328541736847E-2</v>
      </c>
      <c r="KG2926" s="1">
        <f t="shared" si="1435"/>
        <v>8.8607933504347702E-5</v>
      </c>
      <c r="KH2926" s="1">
        <f t="shared" si="1431"/>
        <v>8.8607933504347702E-5</v>
      </c>
      <c r="KI2926" s="132" t="str">
        <f t="shared" si="1432"/>
        <v/>
      </c>
    </row>
    <row r="2927" spans="291:295" ht="20.100000000000001" customHeight="1" x14ac:dyDescent="0.25">
      <c r="KE2927" s="1">
        <f t="shared" si="1433"/>
        <v>14.771199999999418</v>
      </c>
      <c r="KF2927" s="151">
        <f t="shared" si="1434"/>
        <v>3.9046720608232499E-2</v>
      </c>
      <c r="KG2927" s="1">
        <f t="shared" si="1435"/>
        <v>8.8420565639422966E-5</v>
      </c>
      <c r="KH2927" s="1">
        <f t="shared" si="1431"/>
        <v>8.8420565639422966E-5</v>
      </c>
      <c r="KI2927" s="132" t="str">
        <f t="shared" si="1432"/>
        <v/>
      </c>
    </row>
    <row r="2928" spans="291:295" ht="20.100000000000001" customHeight="1" x14ac:dyDescent="0.25">
      <c r="KE2928" s="1">
        <f t="shared" si="1433"/>
        <v>14.777599999999417</v>
      </c>
      <c r="KF2928" s="151">
        <f t="shared" si="1434"/>
        <v>3.8958300042593076E-2</v>
      </c>
      <c r="KG2928" s="1">
        <f t="shared" si="1435"/>
        <v>8.8233552585449682E-5</v>
      </c>
      <c r="KH2928" s="1">
        <f t="shared" si="1431"/>
        <v>8.8233552585449682E-5</v>
      </c>
      <c r="KI2928" s="132" t="str">
        <f t="shared" si="1432"/>
        <v/>
      </c>
    </row>
    <row r="2929" spans="291:295" ht="20.100000000000001" customHeight="1" x14ac:dyDescent="0.25">
      <c r="KE2929" s="1">
        <f t="shared" si="1433"/>
        <v>14.783999999999416</v>
      </c>
      <c r="KF2929" s="151">
        <f t="shared" si="1434"/>
        <v>3.8870066490007626E-2</v>
      </c>
      <c r="KG2929" s="1">
        <f t="shared" si="1435"/>
        <v>8.8046893803192527E-5</v>
      </c>
      <c r="KH2929" s="1">
        <f t="shared" si="1431"/>
        <v>8.8046893803192527E-5</v>
      </c>
      <c r="KI2929" s="132" t="str">
        <f t="shared" si="1432"/>
        <v/>
      </c>
    </row>
    <row r="2930" spans="291:295" ht="20.100000000000001" customHeight="1" x14ac:dyDescent="0.25">
      <c r="KE2930" s="1">
        <f t="shared" si="1433"/>
        <v>14.790399999999416</v>
      </c>
      <c r="KF2930" s="151">
        <f t="shared" si="1434"/>
        <v>3.8782019596204434E-2</v>
      </c>
      <c r="KG2930" s="1">
        <f t="shared" si="1435"/>
        <v>8.7860588753589652E-5</v>
      </c>
      <c r="KH2930" s="1">
        <f t="shared" si="1431"/>
        <v>8.7860588753589652E-5</v>
      </c>
      <c r="KI2930" s="132" t="str">
        <f t="shared" si="1432"/>
        <v/>
      </c>
    </row>
    <row r="2931" spans="291:295" ht="20.100000000000001" customHeight="1" x14ac:dyDescent="0.25">
      <c r="KE2931" s="1">
        <f t="shared" si="1433"/>
        <v>14.796799999999415</v>
      </c>
      <c r="KF2931" s="151">
        <f t="shared" si="1434"/>
        <v>3.8694159007450844E-2</v>
      </c>
      <c r="KG2931" s="1">
        <f t="shared" si="1435"/>
        <v>8.7674636897995539E-5</v>
      </c>
      <c r="KH2931" s="1">
        <f t="shared" si="1431"/>
        <v>8.7674636897995539E-5</v>
      </c>
      <c r="KI2931" s="132" t="str">
        <f t="shared" si="1432"/>
        <v/>
      </c>
    </row>
    <row r="2932" spans="291:295" ht="20.100000000000001" customHeight="1" x14ac:dyDescent="0.25">
      <c r="KE2932" s="1">
        <f t="shared" si="1433"/>
        <v>14.803199999999414</v>
      </c>
      <c r="KF2932" s="151">
        <f t="shared" si="1434"/>
        <v>3.8606484370552849E-2</v>
      </c>
      <c r="KG2932" s="1">
        <f t="shared" si="1435"/>
        <v>8.7489037698007532E-5</v>
      </c>
      <c r="KH2932" s="1">
        <f t="shared" si="1431"/>
        <v>8.7489037698007532E-5</v>
      </c>
      <c r="KI2932" s="132" t="str">
        <f t="shared" si="1432"/>
        <v/>
      </c>
    </row>
    <row r="2933" spans="291:295" ht="20.100000000000001" customHeight="1" x14ac:dyDescent="0.25">
      <c r="KE2933" s="1">
        <f t="shared" si="1433"/>
        <v>14.809599999999413</v>
      </c>
      <c r="KF2933" s="151">
        <f t="shared" si="1434"/>
        <v>3.8518995332854841E-2</v>
      </c>
      <c r="KG2933" s="1">
        <f t="shared" si="1435"/>
        <v>8.7303790615791965E-5</v>
      </c>
      <c r="KH2933" s="1">
        <f t="shared" si="1431"/>
        <v>8.7303790615791965E-5</v>
      </c>
      <c r="KI2933" s="132" t="str">
        <f t="shared" si="1432"/>
        <v/>
      </c>
    </row>
    <row r="2934" spans="291:295" ht="20.100000000000001" customHeight="1" x14ac:dyDescent="0.25">
      <c r="KE2934" s="1">
        <f t="shared" si="1433"/>
        <v>14.815999999999413</v>
      </c>
      <c r="KF2934" s="151">
        <f t="shared" si="1434"/>
        <v>3.8431691542239049E-2</v>
      </c>
      <c r="KG2934" s="1">
        <f t="shared" si="1435"/>
        <v>8.7118895113869055E-5</v>
      </c>
      <c r="KH2934" s="1">
        <f t="shared" si="1431"/>
        <v>8.7118895113869055E-5</v>
      </c>
      <c r="KI2934" s="132" t="str">
        <f t="shared" si="1432"/>
        <v/>
      </c>
    </row>
    <row r="2935" spans="291:295" ht="20.100000000000001" customHeight="1" x14ac:dyDescent="0.25">
      <c r="KE2935" s="1">
        <f t="shared" si="1433"/>
        <v>14.822399999999412</v>
      </c>
      <c r="KF2935" s="151">
        <f t="shared" si="1434"/>
        <v>3.834457264712518E-2</v>
      </c>
      <c r="KG2935" s="1">
        <f t="shared" si="1435"/>
        <v>8.6934350654925552E-5</v>
      </c>
      <c r="KH2935" s="1">
        <f t="shared" si="1431"/>
        <v>8.6934350654925552E-5</v>
      </c>
      <c r="KI2935" s="132" t="str">
        <f t="shared" si="1432"/>
        <v/>
      </c>
    </row>
    <row r="2936" spans="291:295" ht="20.100000000000001" customHeight="1" x14ac:dyDescent="0.25">
      <c r="KE2936" s="1">
        <f t="shared" si="1433"/>
        <v>14.828799999999411</v>
      </c>
      <c r="KF2936" s="151">
        <f t="shared" si="1434"/>
        <v>3.8257638296470255E-2</v>
      </c>
      <c r="KG2936" s="1">
        <f t="shared" si="1435"/>
        <v>8.6750156702376791E-5</v>
      </c>
      <c r="KH2936" s="1">
        <f t="shared" si="1431"/>
        <v>8.6750156702376791E-5</v>
      </c>
      <c r="KI2936" s="132" t="str">
        <f t="shared" si="1432"/>
        <v/>
      </c>
    </row>
    <row r="2937" spans="291:295" ht="20.100000000000001" customHeight="1" x14ac:dyDescent="0.25">
      <c r="KE2937" s="1">
        <f t="shared" si="1433"/>
        <v>14.835199999999411</v>
      </c>
      <c r="KF2937" s="151">
        <f t="shared" si="1434"/>
        <v>3.8170888139767878E-2</v>
      </c>
      <c r="KG2937" s="1">
        <f t="shared" si="1435"/>
        <v>8.6566312719582594E-5</v>
      </c>
      <c r="KH2937" s="1">
        <f t="shared" si="1431"/>
        <v>8.6566312719582594E-5</v>
      </c>
      <c r="KI2937" s="132" t="str">
        <f t="shared" si="1432"/>
        <v/>
      </c>
    </row>
    <row r="2938" spans="291:295" ht="20.100000000000001" customHeight="1" x14ac:dyDescent="0.25">
      <c r="KE2938" s="1">
        <f t="shared" si="1433"/>
        <v>14.84159999999941</v>
      </c>
      <c r="KF2938" s="151">
        <f t="shared" si="1434"/>
        <v>3.8084321827048295E-2</v>
      </c>
      <c r="KG2938" s="1">
        <f t="shared" si="1435"/>
        <v>8.6382818170784026E-5</v>
      </c>
      <c r="KH2938" s="1">
        <f t="shared" si="1431"/>
        <v>8.6382818170784026E-5</v>
      </c>
      <c r="KI2938" s="132" t="str">
        <f t="shared" si="1432"/>
        <v/>
      </c>
    </row>
    <row r="2939" spans="291:295" ht="20.100000000000001" customHeight="1" x14ac:dyDescent="0.25">
      <c r="KE2939" s="1">
        <f t="shared" si="1433"/>
        <v>14.847999999999409</v>
      </c>
      <c r="KF2939" s="151">
        <f t="shared" si="1434"/>
        <v>3.7997939008877511E-2</v>
      </c>
      <c r="KG2939" s="1">
        <f t="shared" si="1435"/>
        <v>8.619967252020827E-5</v>
      </c>
      <c r="KH2939" s="1">
        <f t="shared" si="1431"/>
        <v>8.619967252020827E-5</v>
      </c>
      <c r="KI2939" s="132" t="str">
        <f t="shared" si="1432"/>
        <v/>
      </c>
    </row>
    <row r="2940" spans="291:295" ht="20.100000000000001" customHeight="1" x14ac:dyDescent="0.25">
      <c r="KE2940" s="1">
        <f t="shared" si="1433"/>
        <v>14.854399999999409</v>
      </c>
      <c r="KF2940" s="151">
        <f t="shared" si="1434"/>
        <v>3.7911739336357303E-2</v>
      </c>
      <c r="KG2940" s="1">
        <f t="shared" si="1435"/>
        <v>8.6016875232478029E-5</v>
      </c>
      <c r="KH2940" s="1">
        <f t="shared" si="1431"/>
        <v>8.6016875232478029E-5</v>
      </c>
      <c r="KI2940" s="132" t="str">
        <f t="shared" si="1432"/>
        <v/>
      </c>
    </row>
    <row r="2941" spans="291:295" ht="20.100000000000001" customHeight="1" x14ac:dyDescent="0.25">
      <c r="KE2941" s="1">
        <f t="shared" si="1433"/>
        <v>14.860799999999408</v>
      </c>
      <c r="KF2941" s="151">
        <f t="shared" si="1434"/>
        <v>3.7825722461124825E-2</v>
      </c>
      <c r="KG2941" s="1">
        <f t="shared" si="1435"/>
        <v>8.5834425772993161E-5</v>
      </c>
      <c r="KH2941" s="1">
        <f t="shared" si="1431"/>
        <v>8.5834425772993161E-5</v>
      </c>
      <c r="KI2941" s="132" t="str">
        <f t="shared" si="1432"/>
        <v/>
      </c>
    </row>
    <row r="2942" spans="291:295" ht="20.100000000000001" customHeight="1" x14ac:dyDescent="0.25">
      <c r="KE2942" s="1">
        <f t="shared" si="1433"/>
        <v>14.867199999999407</v>
      </c>
      <c r="KF2942" s="151">
        <f t="shared" si="1434"/>
        <v>3.7739888035351832E-2</v>
      </c>
      <c r="KG2942" s="1">
        <f t="shared" si="1435"/>
        <v>8.565232360699393E-5</v>
      </c>
      <c r="KH2942" s="1">
        <f t="shared" si="1431"/>
        <v>8.565232360699393E-5</v>
      </c>
      <c r="KI2942" s="132" t="str">
        <f t="shared" si="1432"/>
        <v/>
      </c>
    </row>
    <row r="2943" spans="291:295" ht="20.100000000000001" customHeight="1" x14ac:dyDescent="0.25">
      <c r="KE2943" s="1">
        <f t="shared" si="1433"/>
        <v>14.873599999999406</v>
      </c>
      <c r="KF2943" s="151">
        <f t="shared" si="1434"/>
        <v>3.7654235711744838E-2</v>
      </c>
      <c r="KG2943" s="1">
        <f t="shared" si="1435"/>
        <v>8.5470568200719799E-5</v>
      </c>
      <c r="KH2943" s="1">
        <f t="shared" si="1431"/>
        <v>8.5470568200719799E-5</v>
      </c>
      <c r="KI2943" s="132" t="str">
        <f t="shared" si="1432"/>
        <v/>
      </c>
    </row>
    <row r="2944" spans="291:295" ht="20.100000000000001" customHeight="1" x14ac:dyDescent="0.25">
      <c r="KE2944" s="1">
        <f t="shared" si="1433"/>
        <v>14.879999999999406</v>
      </c>
      <c r="KF2944" s="151">
        <f t="shared" si="1434"/>
        <v>3.7568765143544118E-2</v>
      </c>
      <c r="KG2944" s="1">
        <f t="shared" si="1435"/>
        <v>8.5289159020125738E-5</v>
      </c>
      <c r="KH2944" s="1">
        <f t="shared" si="1431"/>
        <v>8.5289159020125738E-5</v>
      </c>
      <c r="KI2944" s="132" t="str">
        <f t="shared" si="1432"/>
        <v/>
      </c>
    </row>
    <row r="2945" spans="291:295" ht="20.100000000000001" customHeight="1" x14ac:dyDescent="0.25">
      <c r="KE2945" s="1">
        <f t="shared" si="1433"/>
        <v>14.886399999999405</v>
      </c>
      <c r="KF2945" s="151">
        <f t="shared" si="1434"/>
        <v>3.7483475984523992E-2</v>
      </c>
      <c r="KG2945" s="1">
        <f t="shared" si="1435"/>
        <v>8.5108095532200612E-5</v>
      </c>
      <c r="KH2945" s="1">
        <f t="shared" si="1431"/>
        <v>8.5108095532200612E-5</v>
      </c>
      <c r="KI2945" s="132" t="str">
        <f t="shared" si="1432"/>
        <v/>
      </c>
    </row>
    <row r="2946" spans="291:295" ht="20.100000000000001" customHeight="1" x14ac:dyDescent="0.25">
      <c r="KE2946" s="1">
        <f t="shared" si="1433"/>
        <v>14.892799999999404</v>
      </c>
      <c r="KF2946" s="151">
        <f t="shared" si="1434"/>
        <v>3.7398367888991792E-2</v>
      </c>
      <c r="KG2946" s="1">
        <f t="shared" si="1435"/>
        <v>8.4927377203745935E-5</v>
      </c>
      <c r="KH2946" s="1">
        <f t="shared" si="1431"/>
        <v>8.4927377203745935E-5</v>
      </c>
      <c r="KI2946" s="132" t="str">
        <f t="shared" si="1432"/>
        <v/>
      </c>
    </row>
    <row r="2947" spans="291:295" ht="20.100000000000001" customHeight="1" x14ac:dyDescent="0.25">
      <c r="KE2947" s="1">
        <f t="shared" si="1433"/>
        <v>14.899199999999404</v>
      </c>
      <c r="KF2947" s="151">
        <f t="shared" si="1434"/>
        <v>3.7313440511788046E-2</v>
      </c>
      <c r="KG2947" s="1">
        <f t="shared" si="1435"/>
        <v>8.4747003502576301E-5</v>
      </c>
      <c r="KH2947" s="1">
        <f t="shared" si="1431"/>
        <v>8.4747003502576301E-5</v>
      </c>
      <c r="KI2947" s="132" t="str">
        <f t="shared" si="1432"/>
        <v/>
      </c>
    </row>
    <row r="2948" spans="291:295" ht="20.100000000000001" customHeight="1" x14ac:dyDescent="0.25">
      <c r="KE2948" s="1">
        <f t="shared" si="1433"/>
        <v>14.905599999999403</v>
      </c>
      <c r="KF2948" s="151">
        <f t="shared" si="1434"/>
        <v>3.7228693508285469E-2</v>
      </c>
      <c r="KG2948" s="1">
        <f t="shared" si="1435"/>
        <v>8.4566973896256503E-5</v>
      </c>
      <c r="KH2948" s="1">
        <f t="shared" si="1431"/>
        <v>8.4566973896256503E-5</v>
      </c>
      <c r="KI2948" s="132" t="str">
        <f t="shared" si="1432"/>
        <v/>
      </c>
    </row>
    <row r="2949" spans="291:295" ht="20.100000000000001" customHeight="1" x14ac:dyDescent="0.25">
      <c r="KE2949" s="1">
        <f t="shared" si="1433"/>
        <v>14.911999999999402</v>
      </c>
      <c r="KF2949" s="151">
        <f t="shared" si="1434"/>
        <v>3.7144126534389213E-2</v>
      </c>
      <c r="KG2949" s="1">
        <f t="shared" si="1435"/>
        <v>8.4387287853274207E-5</v>
      </c>
      <c r="KH2949" s="1">
        <f t="shared" si="1431"/>
        <v>8.4387287853274207E-5</v>
      </c>
      <c r="KI2949" s="132" t="str">
        <f t="shared" si="1432"/>
        <v/>
      </c>
    </row>
    <row r="2950" spans="291:295" ht="20.100000000000001" customHeight="1" x14ac:dyDescent="0.25">
      <c r="KE2950" s="1">
        <f t="shared" si="1433"/>
        <v>14.918399999999401</v>
      </c>
      <c r="KF2950" s="151">
        <f t="shared" si="1434"/>
        <v>3.7059739246535939E-2</v>
      </c>
      <c r="KG2950" s="1">
        <f t="shared" si="1435"/>
        <v>8.420794484216565E-5</v>
      </c>
      <c r="KH2950" s="1">
        <f t="shared" si="1431"/>
        <v>8.420794484216565E-5</v>
      </c>
      <c r="KI2950" s="132" t="str">
        <f t="shared" si="1432"/>
        <v/>
      </c>
    </row>
    <row r="2951" spans="291:295" ht="20.100000000000001" customHeight="1" x14ac:dyDescent="0.25">
      <c r="KE2951" s="1">
        <f t="shared" si="1433"/>
        <v>14.924799999999401</v>
      </c>
      <c r="KF2951" s="151">
        <f t="shared" si="1434"/>
        <v>3.6975531301693773E-2</v>
      </c>
      <c r="KG2951" s="1">
        <f t="shared" si="1435"/>
        <v>8.402894433209851E-5</v>
      </c>
      <c r="KH2951" s="1">
        <f t="shared" si="1431"/>
        <v>8.402894433209851E-5</v>
      </c>
      <c r="KI2951" s="132" t="str">
        <f t="shared" si="1432"/>
        <v/>
      </c>
    </row>
    <row r="2952" spans="291:295" ht="20.100000000000001" customHeight="1" x14ac:dyDescent="0.25">
      <c r="KE2952" s="1">
        <f t="shared" si="1433"/>
        <v>14.9311999999994</v>
      </c>
      <c r="KF2952" s="151">
        <f t="shared" si="1434"/>
        <v>3.6891502357361675E-2</v>
      </c>
      <c r="KG2952" s="1">
        <f t="shared" si="1435"/>
        <v>8.3850285792573531E-5</v>
      </c>
      <c r="KH2952" s="1">
        <f t="shared" si="1431"/>
        <v>8.3850285792573531E-5</v>
      </c>
      <c r="KI2952" s="132" t="str">
        <f t="shared" si="1432"/>
        <v/>
      </c>
    </row>
    <row r="2953" spans="291:295" ht="20.100000000000001" customHeight="1" x14ac:dyDescent="0.25">
      <c r="KE2953" s="1">
        <f t="shared" si="1433"/>
        <v>14.937599999999399</v>
      </c>
      <c r="KF2953" s="151">
        <f t="shared" si="1434"/>
        <v>3.6807652071569101E-2</v>
      </c>
      <c r="KG2953" s="1">
        <f t="shared" si="1435"/>
        <v>8.3671968693341259E-5</v>
      </c>
      <c r="KH2953" s="1">
        <f t="shared" si="1431"/>
        <v>8.3671968693341259E-5</v>
      </c>
      <c r="KI2953" s="132" t="str">
        <f t="shared" si="1432"/>
        <v/>
      </c>
    </row>
    <row r="2954" spans="291:295" ht="20.100000000000001" customHeight="1" x14ac:dyDescent="0.25">
      <c r="KE2954" s="1">
        <f t="shared" si="1433"/>
        <v>14.943999999999399</v>
      </c>
      <c r="KF2954" s="151">
        <f t="shared" si="1434"/>
        <v>3.672398010287576E-2</v>
      </c>
      <c r="KG2954" s="1">
        <f t="shared" si="1435"/>
        <v>8.3493992504790615E-5</v>
      </c>
      <c r="KH2954" s="1">
        <f t="shared" si="1431"/>
        <v>8.3493992504790615E-5</v>
      </c>
      <c r="KI2954" s="132" t="str">
        <f t="shared" si="1432"/>
        <v/>
      </c>
    </row>
    <row r="2955" spans="291:295" ht="20.100000000000001" customHeight="1" x14ac:dyDescent="0.25">
      <c r="KE2955" s="1">
        <f t="shared" si="1433"/>
        <v>14.950399999999398</v>
      </c>
      <c r="KF2955" s="151">
        <f t="shared" si="1434"/>
        <v>3.6640486110370969E-2</v>
      </c>
      <c r="KG2955" s="1">
        <f t="shared" si="1435"/>
        <v>8.3316356697595018E-5</v>
      </c>
      <c r="KH2955" s="1">
        <f t="shared" si="1431"/>
        <v>8.3316356697595018E-5</v>
      </c>
      <c r="KI2955" s="132" t="str">
        <f t="shared" si="1432"/>
        <v/>
      </c>
    </row>
    <row r="2956" spans="291:295" ht="20.100000000000001" customHeight="1" x14ac:dyDescent="0.25">
      <c r="KE2956" s="1">
        <f t="shared" si="1433"/>
        <v>14.956799999999397</v>
      </c>
      <c r="KF2956" s="151">
        <f t="shared" si="1434"/>
        <v>3.6557169753673374E-2</v>
      </c>
      <c r="KG2956" s="1">
        <f t="shared" si="1435"/>
        <v>8.3139060742885851E-5</v>
      </c>
      <c r="KH2956" s="1">
        <f t="shared" si="1431"/>
        <v>8.3139060742885851E-5</v>
      </c>
      <c r="KI2956" s="132" t="str">
        <f t="shared" si="1432"/>
        <v/>
      </c>
    </row>
    <row r="2957" spans="291:295" ht="20.100000000000001" customHeight="1" x14ac:dyDescent="0.25">
      <c r="KE2957" s="1">
        <f t="shared" si="1433"/>
        <v>14.963199999999397</v>
      </c>
      <c r="KF2957" s="151">
        <f t="shared" si="1434"/>
        <v>3.6474030692930488E-2</v>
      </c>
      <c r="KG2957" s="1">
        <f t="shared" si="1435"/>
        <v>8.2962104112078994E-5</v>
      </c>
      <c r="KH2957" s="1">
        <f t="shared" si="1431"/>
        <v>8.2962104112078994E-5</v>
      </c>
      <c r="KI2957" s="132" t="str">
        <f t="shared" si="1432"/>
        <v/>
      </c>
    </row>
    <row r="2958" spans="291:295" ht="20.100000000000001" customHeight="1" x14ac:dyDescent="0.25">
      <c r="KE2958" s="1">
        <f t="shared" si="1433"/>
        <v>14.969599999999396</v>
      </c>
      <c r="KF2958" s="151">
        <f t="shared" si="1434"/>
        <v>3.6391068588818409E-2</v>
      </c>
      <c r="KG2958" s="1">
        <f t="shared" si="1435"/>
        <v>8.2785486277117681E-5</v>
      </c>
      <c r="KH2958" s="1">
        <f t="shared" si="1431"/>
        <v>8.2785486277117681E-5</v>
      </c>
      <c r="KI2958" s="132" t="str">
        <f t="shared" si="1432"/>
        <v/>
      </c>
    </row>
    <row r="2959" spans="291:295" ht="20.100000000000001" customHeight="1" x14ac:dyDescent="0.25">
      <c r="KE2959" s="1">
        <f t="shared" si="1433"/>
        <v>14.975999999999395</v>
      </c>
      <c r="KF2959" s="151">
        <f t="shared" si="1434"/>
        <v>3.6308283102541292E-2</v>
      </c>
      <c r="KG2959" s="1">
        <f t="shared" si="1435"/>
        <v>8.2609206710382299E-5</v>
      </c>
      <c r="KH2959" s="1">
        <f t="shared" si="1431"/>
        <v>8.2609206710382299E-5</v>
      </c>
      <c r="KI2959" s="132" t="str">
        <f t="shared" si="1432"/>
        <v/>
      </c>
    </row>
    <row r="2960" spans="291:295" ht="20.100000000000001" customHeight="1" x14ac:dyDescent="0.25">
      <c r="KE2960" s="1">
        <f t="shared" si="1433"/>
        <v>14.982399999999394</v>
      </c>
      <c r="KF2960" s="151">
        <f t="shared" si="1434"/>
        <v>3.6225673895830909E-2</v>
      </c>
      <c r="KG2960" s="1">
        <f t="shared" si="1435"/>
        <v>8.2433264884655688E-5</v>
      </c>
      <c r="KH2960" s="1">
        <f t="shared" si="1431"/>
        <v>8.2433264884655688E-5</v>
      </c>
      <c r="KI2960" s="132" t="str">
        <f t="shared" si="1432"/>
        <v/>
      </c>
    </row>
    <row r="2961" spans="291:295" ht="20.100000000000001" customHeight="1" x14ac:dyDescent="0.25">
      <c r="KE2961" s="1">
        <f t="shared" si="1433"/>
        <v>14.988799999999394</v>
      </c>
      <c r="KF2961" s="151">
        <f t="shared" si="1434"/>
        <v>3.6143240630946254E-2</v>
      </c>
      <c r="KG2961" s="1">
        <f t="shared" si="1435"/>
        <v>8.225766027297049E-5</v>
      </c>
      <c r="KH2961" s="1">
        <f t="shared" si="1431"/>
        <v>8.225766027297049E-5</v>
      </c>
      <c r="KI2961" s="132" t="str">
        <f t="shared" si="1432"/>
        <v/>
      </c>
    </row>
    <row r="2962" spans="291:295" ht="20.100000000000001" customHeight="1" x14ac:dyDescent="0.25">
      <c r="KE2962" s="1">
        <f t="shared" si="1433"/>
        <v>14.995199999999393</v>
      </c>
      <c r="KF2962" s="151">
        <f t="shared" si="1434"/>
        <v>3.6060982970673283E-2</v>
      </c>
      <c r="KG2962" s="1">
        <f t="shared" si="1435"/>
        <v>8.2082392348921396E-5</v>
      </c>
      <c r="KH2962" s="1">
        <f t="shared" si="1431"/>
        <v>8.2082392348921396E-5</v>
      </c>
      <c r="KI2962" s="132" t="str">
        <f t="shared" si="1432"/>
        <v/>
      </c>
    </row>
    <row r="2963" spans="291:295" ht="20.100000000000001" customHeight="1" x14ac:dyDescent="0.25">
      <c r="KE2963" s="1">
        <f t="shared" si="1433"/>
        <v>15.001599999999392</v>
      </c>
      <c r="KF2963" s="151">
        <f t="shared" si="1434"/>
        <v>3.5978900578324362E-2</v>
      </c>
      <c r="KG2963" s="1">
        <f t="shared" si="1435"/>
        <v>8.1907460586526371E-5</v>
      </c>
      <c r="KH2963" s="1">
        <f t="shared" si="1431"/>
        <v>8.1907460586526371E-5</v>
      </c>
      <c r="KI2963" s="132" t="str">
        <f t="shared" si="1432"/>
        <v/>
      </c>
    </row>
    <row r="2964" spans="291:295" ht="20.100000000000001" customHeight="1" x14ac:dyDescent="0.25">
      <c r="KE2964" s="1">
        <f t="shared" si="1433"/>
        <v>15.007999999999392</v>
      </c>
      <c r="KF2964" s="151">
        <f t="shared" si="1434"/>
        <v>3.5896993117737835E-2</v>
      </c>
      <c r="KG2964" s="1">
        <f t="shared" si="1435"/>
        <v>8.173286446029604E-5</v>
      </c>
      <c r="KH2964" s="1">
        <f t="shared" si="1431"/>
        <v>8.173286446029604E-5</v>
      </c>
      <c r="KI2964" s="132" t="str">
        <f t="shared" si="1432"/>
        <v/>
      </c>
    </row>
    <row r="2965" spans="291:295" ht="20.100000000000001" customHeight="1" x14ac:dyDescent="0.25">
      <c r="KE2965" s="1">
        <f t="shared" si="1433"/>
        <v>15.014399999999391</v>
      </c>
      <c r="KF2965" s="151">
        <f t="shared" si="1434"/>
        <v>3.5815260253277539E-2</v>
      </c>
      <c r="KG2965" s="1">
        <f t="shared" si="1435"/>
        <v>8.1558603444831235E-5</v>
      </c>
      <c r="KH2965" s="1">
        <f t="shared" si="1431"/>
        <v>8.1558603444831235E-5</v>
      </c>
      <c r="KI2965" s="132" t="str">
        <f t="shared" si="1432"/>
        <v/>
      </c>
    </row>
    <row r="2966" spans="291:295" ht="20.100000000000001" customHeight="1" x14ac:dyDescent="0.25">
      <c r="KE2966" s="1">
        <f t="shared" si="1433"/>
        <v>15.02079999999939</v>
      </c>
      <c r="KF2966" s="151">
        <f t="shared" si="1434"/>
        <v>3.5733701649832708E-2</v>
      </c>
      <c r="KG2966" s="1">
        <f t="shared" si="1435"/>
        <v>8.1384677015523821E-5</v>
      </c>
      <c r="KH2966" s="1">
        <f t="shared" si="1431"/>
        <v>8.1384677015523821E-5</v>
      </c>
      <c r="KI2966" s="132" t="str">
        <f t="shared" si="1432"/>
        <v/>
      </c>
    </row>
    <row r="2967" spans="291:295" ht="20.100000000000001" customHeight="1" x14ac:dyDescent="0.25">
      <c r="KE2967" s="1">
        <f t="shared" si="1433"/>
        <v>15.027199999999389</v>
      </c>
      <c r="KF2967" s="151">
        <f t="shared" si="1434"/>
        <v>3.5652316972817184E-2</v>
      </c>
      <c r="KG2967" s="1">
        <f t="shared" si="1435"/>
        <v>8.1211084647994647E-5</v>
      </c>
      <c r="KH2967" s="1">
        <f t="shared" si="1431"/>
        <v>8.1211084647994647E-5</v>
      </c>
      <c r="KI2967" s="132" t="str">
        <f t="shared" si="1432"/>
        <v/>
      </c>
    </row>
    <row r="2968" spans="291:295" ht="20.100000000000001" customHeight="1" x14ac:dyDescent="0.25">
      <c r="KE2968" s="1">
        <f t="shared" si="1433"/>
        <v>15.033599999999389</v>
      </c>
      <c r="KF2968" s="151">
        <f t="shared" si="1434"/>
        <v>3.557110588816919E-2</v>
      </c>
      <c r="KG2968" s="1">
        <f t="shared" si="1435"/>
        <v>8.1037825818343345E-5</v>
      </c>
      <c r="KH2968" s="1">
        <f t="shared" si="1431"/>
        <v>8.1037825818343345E-5</v>
      </c>
      <c r="KI2968" s="132" t="str">
        <f t="shared" si="1432"/>
        <v/>
      </c>
    </row>
    <row r="2969" spans="291:295" ht="20.100000000000001" customHeight="1" x14ac:dyDescent="0.25">
      <c r="KE2969" s="1">
        <f t="shared" si="1433"/>
        <v>15.039999999999388</v>
      </c>
      <c r="KF2969" s="151">
        <f t="shared" si="1434"/>
        <v>3.5490068062350846E-2</v>
      </c>
      <c r="KG2969" s="1">
        <f t="shared" si="1435"/>
        <v>8.0864900003141393E-5</v>
      </c>
      <c r="KH2969" s="1">
        <f t="shared" si="1431"/>
        <v>8.0864900003141393E-5</v>
      </c>
      <c r="KI2969" s="132" t="str">
        <f t="shared" si="1432"/>
        <v/>
      </c>
    </row>
    <row r="2970" spans="291:295" ht="20.100000000000001" customHeight="1" x14ac:dyDescent="0.25">
      <c r="KE2970" s="1">
        <f t="shared" si="1433"/>
        <v>15.046399999999387</v>
      </c>
      <c r="KF2970" s="151">
        <f t="shared" si="1434"/>
        <v>3.5409203162347705E-2</v>
      </c>
      <c r="KG2970" s="1">
        <f t="shared" si="1435"/>
        <v>8.0692306679182313E-5</v>
      </c>
      <c r="KH2970" s="1">
        <f t="shared" si="1431"/>
        <v>8.0692306679182313E-5</v>
      </c>
      <c r="KI2970" s="132" t="str">
        <f t="shared" si="1432"/>
        <v/>
      </c>
    </row>
    <row r="2971" spans="291:295" ht="20.100000000000001" customHeight="1" x14ac:dyDescent="0.25">
      <c r="KE2971" s="1">
        <f t="shared" si="1433"/>
        <v>15.052799999999387</v>
      </c>
      <c r="KF2971" s="151">
        <f t="shared" si="1434"/>
        <v>3.5328510855668523E-2</v>
      </c>
      <c r="KG2971" s="1">
        <f t="shared" si="1435"/>
        <v>8.052004532392576E-5</v>
      </c>
      <c r="KH2971" s="1">
        <f t="shared" si="1431"/>
        <v>8.052004532392576E-5</v>
      </c>
      <c r="KI2971" s="132" t="str">
        <f t="shared" si="1432"/>
        <v/>
      </c>
    </row>
    <row r="2972" spans="291:295" ht="20.100000000000001" customHeight="1" x14ac:dyDescent="0.25">
      <c r="KE2972" s="1">
        <f t="shared" si="1433"/>
        <v>15.059199999999386</v>
      </c>
      <c r="KF2972" s="151">
        <f t="shared" si="1434"/>
        <v>3.5247990810344597E-2</v>
      </c>
      <c r="KG2972" s="1">
        <f t="shared" si="1435"/>
        <v>8.0348115415185273E-5</v>
      </c>
      <c r="KH2972" s="1">
        <f t="shared" si="1431"/>
        <v>8.0348115415185273E-5</v>
      </c>
      <c r="KI2972" s="132" t="str">
        <f t="shared" si="1432"/>
        <v/>
      </c>
    </row>
    <row r="2973" spans="291:295" ht="20.100000000000001" customHeight="1" x14ac:dyDescent="0.25">
      <c r="KE2973" s="1">
        <f t="shared" si="1433"/>
        <v>15.065599999999385</v>
      </c>
      <c r="KF2973" s="151">
        <f t="shared" si="1434"/>
        <v>3.5167642694929412E-2</v>
      </c>
      <c r="KG2973" s="1">
        <f t="shared" si="1435"/>
        <v>8.0176516431093581E-5</v>
      </c>
      <c r="KH2973" s="1">
        <f t="shared" si="1431"/>
        <v>8.0176516431093581E-5</v>
      </c>
      <c r="KI2973" s="132" t="str">
        <f t="shared" si="1432"/>
        <v/>
      </c>
    </row>
    <row r="2974" spans="291:295" ht="20.100000000000001" customHeight="1" x14ac:dyDescent="0.25">
      <c r="KE2974" s="1">
        <f t="shared" si="1433"/>
        <v>15.071999999999385</v>
      </c>
      <c r="KF2974" s="151">
        <f t="shared" si="1434"/>
        <v>3.5087466178498318E-2</v>
      </c>
      <c r="KG2974" s="1">
        <f t="shared" si="1435"/>
        <v>8.0005247850414851E-5</v>
      </c>
      <c r="KH2974" s="1">
        <f t="shared" si="1431"/>
        <v>8.0005247850414851E-5</v>
      </c>
      <c r="KI2974" s="132" t="str">
        <f t="shared" si="1432"/>
        <v/>
      </c>
    </row>
    <row r="2975" spans="291:295" ht="20.100000000000001" customHeight="1" x14ac:dyDescent="0.25">
      <c r="KE2975" s="1">
        <f t="shared" si="1433"/>
        <v>15.078399999999384</v>
      </c>
      <c r="KF2975" s="151">
        <f t="shared" si="1434"/>
        <v>3.5007460930647903E-2</v>
      </c>
      <c r="KG2975" s="1">
        <f t="shared" si="1435"/>
        <v>7.9834309152128358E-5</v>
      </c>
      <c r="KH2975" s="1">
        <f t="shared" si="1431"/>
        <v>7.9834309152128358E-5</v>
      </c>
      <c r="KI2975" s="132" t="str">
        <f t="shared" si="1432"/>
        <v/>
      </c>
    </row>
    <row r="2976" spans="291:295" ht="20.100000000000001" customHeight="1" x14ac:dyDescent="0.25">
      <c r="KE2976" s="1">
        <f t="shared" si="1433"/>
        <v>15.084799999999383</v>
      </c>
      <c r="KF2976" s="151">
        <f t="shared" si="1434"/>
        <v>3.4927626621495775E-2</v>
      </c>
      <c r="KG2976" s="1">
        <f t="shared" si="1435"/>
        <v>7.9663699815706035E-5</v>
      </c>
      <c r="KH2976" s="1">
        <f t="shared" si="1431"/>
        <v>7.9663699815706035E-5</v>
      </c>
      <c r="KI2976" s="132" t="str">
        <f t="shared" si="1432"/>
        <v/>
      </c>
    </row>
    <row r="2977" spans="291:295" ht="20.100000000000001" customHeight="1" x14ac:dyDescent="0.25">
      <c r="KE2977" s="1">
        <f t="shared" si="1433"/>
        <v>15.091199999999382</v>
      </c>
      <c r="KF2977" s="151">
        <f t="shared" si="1434"/>
        <v>3.4847962921680069E-2</v>
      </c>
      <c r="KG2977" s="1">
        <f t="shared" si="1435"/>
        <v>7.9493419321320646E-5</v>
      </c>
      <c r="KH2977" s="1">
        <f t="shared" si="1431"/>
        <v>7.9493419321320646E-5</v>
      </c>
      <c r="KI2977" s="132" t="str">
        <f t="shared" si="1432"/>
        <v/>
      </c>
    </row>
    <row r="2978" spans="291:295" ht="20.100000000000001" customHeight="1" x14ac:dyDescent="0.25">
      <c r="KE2978" s="1">
        <f t="shared" si="1433"/>
        <v>15.097599999999382</v>
      </c>
      <c r="KF2978" s="151">
        <f t="shared" si="1434"/>
        <v>3.4768469502358748E-2</v>
      </c>
      <c r="KG2978" s="1">
        <f t="shared" si="1435"/>
        <v>7.9323467149117199E-5</v>
      </c>
      <c r="KH2978" s="1">
        <f t="shared" si="1431"/>
        <v>7.9323467149117199E-5</v>
      </c>
      <c r="KI2978" s="132" t="str">
        <f t="shared" si="1432"/>
        <v/>
      </c>
    </row>
    <row r="2979" spans="291:295" ht="20.100000000000001" customHeight="1" x14ac:dyDescent="0.25">
      <c r="KE2979" s="1">
        <f t="shared" si="1433"/>
        <v>15.103999999999381</v>
      </c>
      <c r="KF2979" s="151">
        <f t="shared" si="1434"/>
        <v>3.4689146035209631E-2</v>
      </c>
      <c r="KG2979" s="1">
        <f t="shared" si="1435"/>
        <v>7.9153842779976225E-5</v>
      </c>
      <c r="KH2979" s="1">
        <f t="shared" si="1431"/>
        <v>7.9153842779976225E-5</v>
      </c>
      <c r="KI2979" s="132" t="str">
        <f t="shared" si="1432"/>
        <v/>
      </c>
    </row>
    <row r="2980" spans="291:295" ht="20.100000000000001" customHeight="1" x14ac:dyDescent="0.25">
      <c r="KE2980" s="1">
        <f t="shared" si="1433"/>
        <v>15.11039999999938</v>
      </c>
      <c r="KF2980" s="151">
        <f t="shared" si="1434"/>
        <v>3.4609992192429655E-2</v>
      </c>
      <c r="KG2980" s="1">
        <f t="shared" si="1435"/>
        <v>7.8984545695187647E-5</v>
      </c>
      <c r="KH2980" s="1">
        <f t="shared" si="1431"/>
        <v>7.8984545695187647E-5</v>
      </c>
      <c r="KI2980" s="132" t="str">
        <f t="shared" si="1432"/>
        <v/>
      </c>
    </row>
    <row r="2981" spans="291:295" ht="20.100000000000001" customHeight="1" x14ac:dyDescent="0.25">
      <c r="KE2981" s="1">
        <f t="shared" si="1433"/>
        <v>15.11679999999938</v>
      </c>
      <c r="KF2981" s="151">
        <f t="shared" si="1434"/>
        <v>3.4531007646734467E-2</v>
      </c>
      <c r="KG2981" s="1">
        <f t="shared" si="1435"/>
        <v>7.8815575376478542E-5</v>
      </c>
      <c r="KH2981" s="1">
        <f t="shared" si="1431"/>
        <v>7.8815575376478542E-5</v>
      </c>
      <c r="KI2981" s="132" t="str">
        <f t="shared" si="1432"/>
        <v/>
      </c>
    </row>
    <row r="2982" spans="291:295" ht="20.100000000000001" customHeight="1" x14ac:dyDescent="0.25">
      <c r="KE2982" s="1">
        <f t="shared" si="1433"/>
        <v>15.123199999999379</v>
      </c>
      <c r="KF2982" s="151">
        <f t="shared" si="1434"/>
        <v>3.4452192071357989E-2</v>
      </c>
      <c r="KG2982" s="1">
        <f t="shared" si="1435"/>
        <v>7.8646931305860479E-5</v>
      </c>
      <c r="KH2982" s="1">
        <f t="shared" si="1431"/>
        <v>7.8646931305860479E-5</v>
      </c>
      <c r="KI2982" s="132" t="str">
        <f t="shared" si="1432"/>
        <v/>
      </c>
    </row>
    <row r="2983" spans="291:295" ht="20.100000000000001" customHeight="1" x14ac:dyDescent="0.25">
      <c r="KE2983" s="1">
        <f t="shared" si="1433"/>
        <v>15.129599999999378</v>
      </c>
      <c r="KF2983" s="151">
        <f t="shared" si="1434"/>
        <v>3.4373545140052128E-2</v>
      </c>
      <c r="KG2983" s="1">
        <f t="shared" si="1435"/>
        <v>7.8478612966011163E-5</v>
      </c>
      <c r="KH2983" s="1">
        <f t="shared" si="1431"/>
        <v>7.8478612966011163E-5</v>
      </c>
      <c r="KI2983" s="132" t="str">
        <f t="shared" si="1432"/>
        <v/>
      </c>
    </row>
    <row r="2984" spans="291:295" ht="20.100000000000001" customHeight="1" x14ac:dyDescent="0.25">
      <c r="KE2984" s="1">
        <f t="shared" si="1433"/>
        <v>15.135999999999378</v>
      </c>
      <c r="KF2984" s="151">
        <f t="shared" si="1434"/>
        <v>3.4295066527086117E-2</v>
      </c>
      <c r="KG2984" s="1">
        <f t="shared" si="1435"/>
        <v>7.8310619839878914E-5</v>
      </c>
      <c r="KH2984" s="1">
        <f t="shared" si="1431"/>
        <v>7.8310619839878914E-5</v>
      </c>
      <c r="KI2984" s="132" t="str">
        <f t="shared" si="1432"/>
        <v/>
      </c>
    </row>
    <row r="2985" spans="291:295" ht="20.100000000000001" customHeight="1" x14ac:dyDescent="0.25">
      <c r="KE2985" s="1">
        <f t="shared" si="1433"/>
        <v>15.142399999999377</v>
      </c>
      <c r="KF2985" s="151">
        <f t="shared" si="1434"/>
        <v>3.4216755907246238E-2</v>
      </c>
      <c r="KG2985" s="1">
        <f t="shared" si="1435"/>
        <v>7.8142951410981043E-5</v>
      </c>
      <c r="KH2985" s="1">
        <f t="shared" si="1431"/>
        <v>7.8142951410981043E-5</v>
      </c>
      <c r="KI2985" s="132" t="str">
        <f t="shared" si="1432"/>
        <v/>
      </c>
    </row>
    <row r="2986" spans="291:295" ht="20.100000000000001" customHeight="1" x14ac:dyDescent="0.25">
      <c r="KE2986" s="1">
        <f t="shared" si="1433"/>
        <v>15.148799999999376</v>
      </c>
      <c r="KF2986" s="151">
        <f t="shared" si="1434"/>
        <v>3.4138612955835257E-2</v>
      </c>
      <c r="KG2986" s="1">
        <f t="shared" si="1435"/>
        <v>7.7975607163230376E-5</v>
      </c>
      <c r="KH2986" s="1">
        <f t="shared" si="1431"/>
        <v>7.7975607163230376E-5</v>
      </c>
      <c r="KI2986" s="132" t="str">
        <f t="shared" si="1432"/>
        <v/>
      </c>
    </row>
    <row r="2987" spans="291:295" ht="20.100000000000001" customHeight="1" x14ac:dyDescent="0.25">
      <c r="KE2987" s="1">
        <f t="shared" si="1433"/>
        <v>15.155199999999375</v>
      </c>
      <c r="KF2987" s="151">
        <f t="shared" si="1434"/>
        <v>3.4060637348672027E-2</v>
      </c>
      <c r="KG2987" s="1">
        <f t="shared" si="1435"/>
        <v>7.780858658078954E-5</v>
      </c>
      <c r="KH2987" s="1">
        <f t="shared" ref="KH2987:KH3050" si="1436">IF(KF2987&lt;(1-$KD$623),KG2987,"")</f>
        <v>7.780858658078954E-5</v>
      </c>
      <c r="KI2987" s="132" t="str">
        <f t="shared" ref="KI2987:KI3050" si="1437">IF(KF2987&lt;(1-$KD$629),KG2987,"")</f>
        <v/>
      </c>
    </row>
    <row r="2988" spans="291:295" ht="20.100000000000001" customHeight="1" x14ac:dyDescent="0.25">
      <c r="KE2988" s="1">
        <f t="shared" ref="KE2988:KE3051" si="1438">KE2987+$KH$616</f>
        <v>15.161599999999375</v>
      </c>
      <c r="KF2988" s="151">
        <f t="shared" ref="KF2988:KF3051" si="1439">_xlfn.CHISQ.DIST.RT(KE2988,7)</f>
        <v>3.3982828762091237E-2</v>
      </c>
      <c r="KG2988" s="1">
        <f t="shared" ref="KG2988:KG3051" si="1440">KF2988-KF2989</f>
        <v>7.7641889148653831E-5</v>
      </c>
      <c r="KH2988" s="1">
        <f t="shared" si="1436"/>
        <v>7.7641889148653831E-5</v>
      </c>
      <c r="KI2988" s="132" t="str">
        <f t="shared" si="1437"/>
        <v/>
      </c>
    </row>
    <row r="2989" spans="291:295" ht="20.100000000000001" customHeight="1" x14ac:dyDescent="0.25">
      <c r="KE2989" s="1">
        <f t="shared" si="1438"/>
        <v>15.167999999999374</v>
      </c>
      <c r="KF2989" s="151">
        <f t="shared" si="1439"/>
        <v>3.3905186872942583E-2</v>
      </c>
      <c r="KG2989" s="1">
        <f t="shared" si="1440"/>
        <v>7.7475514351964259E-5</v>
      </c>
      <c r="KH2989" s="1">
        <f t="shared" si="1436"/>
        <v>7.7475514351964259E-5</v>
      </c>
      <c r="KI2989" s="132" t="str">
        <f t="shared" si="1437"/>
        <v/>
      </c>
    </row>
    <row r="2990" spans="291:295" ht="20.100000000000001" customHeight="1" x14ac:dyDescent="0.25">
      <c r="KE2990" s="1">
        <f t="shared" si="1438"/>
        <v>15.174399999999373</v>
      </c>
      <c r="KF2990" s="151">
        <f t="shared" si="1439"/>
        <v>3.3827711358590619E-2</v>
      </c>
      <c r="KG2990" s="1">
        <f t="shared" si="1440"/>
        <v>7.730946167652103E-5</v>
      </c>
      <c r="KH2990" s="1">
        <f t="shared" si="1436"/>
        <v>7.730946167652103E-5</v>
      </c>
      <c r="KI2990" s="132" t="str">
        <f t="shared" si="1437"/>
        <v/>
      </c>
    </row>
    <row r="2991" spans="291:295" ht="20.100000000000001" customHeight="1" x14ac:dyDescent="0.25">
      <c r="KE2991" s="1">
        <f t="shared" si="1438"/>
        <v>15.180799999999373</v>
      </c>
      <c r="KF2991" s="151">
        <f t="shared" si="1439"/>
        <v>3.3750401896914098E-2</v>
      </c>
      <c r="KG2991" s="1">
        <f t="shared" si="1440"/>
        <v>7.7143730608221495E-5</v>
      </c>
      <c r="KH2991" s="1">
        <f t="shared" si="1436"/>
        <v>7.7143730608221495E-5</v>
      </c>
      <c r="KI2991" s="132" t="str">
        <f t="shared" si="1437"/>
        <v/>
      </c>
    </row>
    <row r="2992" spans="291:295" ht="20.100000000000001" customHeight="1" x14ac:dyDescent="0.25">
      <c r="KE2992" s="1">
        <f t="shared" si="1438"/>
        <v>15.187199999999372</v>
      </c>
      <c r="KF2992" s="151">
        <f t="shared" si="1439"/>
        <v>3.3673258166305876E-2</v>
      </c>
      <c r="KG2992" s="1">
        <f t="shared" si="1440"/>
        <v>7.6978320633858122E-5</v>
      </c>
      <c r="KH2992" s="1">
        <f t="shared" si="1436"/>
        <v>7.6978320633858122E-5</v>
      </c>
      <c r="KI2992" s="132" t="str">
        <f t="shared" si="1437"/>
        <v/>
      </c>
    </row>
    <row r="2993" spans="291:295" ht="20.100000000000001" customHeight="1" x14ac:dyDescent="0.25">
      <c r="KE2993" s="1">
        <f t="shared" si="1438"/>
        <v>15.193599999999371</v>
      </c>
      <c r="KF2993" s="151">
        <f t="shared" si="1439"/>
        <v>3.3596279845672018E-2</v>
      </c>
      <c r="KG2993" s="1">
        <f t="shared" si="1440"/>
        <v>7.681323124040379E-5</v>
      </c>
      <c r="KH2993" s="1">
        <f t="shared" si="1436"/>
        <v>7.681323124040379E-5</v>
      </c>
      <c r="KI2993" s="132" t="str">
        <f t="shared" si="1437"/>
        <v/>
      </c>
    </row>
    <row r="2994" spans="291:295" ht="20.100000000000001" customHeight="1" x14ac:dyDescent="0.25">
      <c r="KE2994" s="1">
        <f t="shared" si="1438"/>
        <v>15.19999999999937</v>
      </c>
      <c r="KF2994" s="151">
        <f t="shared" si="1439"/>
        <v>3.3519466614431614E-2</v>
      </c>
      <c r="KG2994" s="1">
        <f t="shared" si="1440"/>
        <v>7.6648461915351795E-5</v>
      </c>
      <c r="KH2994" s="1">
        <f t="shared" si="1436"/>
        <v>7.6648461915351795E-5</v>
      </c>
      <c r="KI2994" s="132" t="str">
        <f t="shared" si="1437"/>
        <v/>
      </c>
    </row>
    <row r="2995" spans="291:295" ht="20.100000000000001" customHeight="1" x14ac:dyDescent="0.25">
      <c r="KE2995" s="1">
        <f t="shared" si="1438"/>
        <v>15.20639999999937</v>
      </c>
      <c r="KF2995" s="151">
        <f t="shared" si="1439"/>
        <v>3.3442818152516263E-2</v>
      </c>
      <c r="KG2995" s="1">
        <f t="shared" si="1440"/>
        <v>7.6484012146584013E-5</v>
      </c>
      <c r="KH2995" s="1">
        <f t="shared" si="1436"/>
        <v>7.6484012146584013E-5</v>
      </c>
      <c r="KI2995" s="132" t="str">
        <f t="shared" si="1437"/>
        <v/>
      </c>
    </row>
    <row r="2996" spans="291:295" ht="20.100000000000001" customHeight="1" x14ac:dyDescent="0.25">
      <c r="KE2996" s="1">
        <f t="shared" si="1438"/>
        <v>15.212799999999369</v>
      </c>
      <c r="KF2996" s="151">
        <f t="shared" si="1439"/>
        <v>3.3366334140369679E-2</v>
      </c>
      <c r="KG2996" s="1">
        <f t="shared" si="1440"/>
        <v>7.6319881422558244E-5</v>
      </c>
      <c r="KH2996" s="1">
        <f t="shared" si="1436"/>
        <v>7.6319881422558244E-5</v>
      </c>
      <c r="KI2996" s="132" t="str">
        <f t="shared" si="1437"/>
        <v/>
      </c>
    </row>
    <row r="2997" spans="291:295" ht="20.100000000000001" customHeight="1" x14ac:dyDescent="0.25">
      <c r="KE2997" s="1">
        <f t="shared" si="1438"/>
        <v>15.219199999999368</v>
      </c>
      <c r="KF2997" s="151">
        <f t="shared" si="1439"/>
        <v>3.329001425894712E-2</v>
      </c>
      <c r="KG2997" s="1">
        <f t="shared" si="1440"/>
        <v>7.6156069232113932E-5</v>
      </c>
      <c r="KH2997" s="1">
        <f t="shared" si="1436"/>
        <v>7.6156069232113932E-5</v>
      </c>
      <c r="KI2997" s="132" t="str">
        <f t="shared" si="1437"/>
        <v/>
      </c>
    </row>
    <row r="2998" spans="291:295" ht="20.100000000000001" customHeight="1" x14ac:dyDescent="0.25">
      <c r="KE2998" s="1">
        <f t="shared" si="1438"/>
        <v>15.225599999999368</v>
      </c>
      <c r="KF2998" s="151">
        <f t="shared" si="1439"/>
        <v>3.3213858189715006E-2</v>
      </c>
      <c r="KG2998" s="1">
        <f t="shared" si="1440"/>
        <v>7.5992575064548484E-5</v>
      </c>
      <c r="KH2998" s="1">
        <f t="shared" si="1436"/>
        <v>7.5992575064548484E-5</v>
      </c>
      <c r="KI2998" s="132" t="str">
        <f t="shared" si="1437"/>
        <v/>
      </c>
    </row>
    <row r="2999" spans="291:295" ht="20.100000000000001" customHeight="1" x14ac:dyDescent="0.25">
      <c r="KE2999" s="1">
        <f t="shared" si="1438"/>
        <v>15.231999999999367</v>
      </c>
      <c r="KF2999" s="151">
        <f t="shared" si="1439"/>
        <v>3.3137865614650458E-2</v>
      </c>
      <c r="KG2999" s="1">
        <f t="shared" si="1440"/>
        <v>7.5829398409603399E-5</v>
      </c>
      <c r="KH2999" s="1">
        <f t="shared" si="1436"/>
        <v>7.5829398409603399E-5</v>
      </c>
      <c r="KI2999" s="132" t="str">
        <f t="shared" si="1437"/>
        <v/>
      </c>
    </row>
    <row r="3000" spans="291:295" ht="20.100000000000001" customHeight="1" x14ac:dyDescent="0.25">
      <c r="KE3000" s="1">
        <f t="shared" si="1438"/>
        <v>15.238399999999366</v>
      </c>
      <c r="KF3000" s="151">
        <f t="shared" si="1439"/>
        <v>3.3062036216240855E-2</v>
      </c>
      <c r="KG3000" s="1">
        <f t="shared" si="1440"/>
        <v>7.5666538757561408E-5</v>
      </c>
      <c r="KH3000" s="1">
        <f t="shared" si="1436"/>
        <v>7.5666538757561408E-5</v>
      </c>
      <c r="KI3000" s="132" t="str">
        <f t="shared" si="1437"/>
        <v/>
      </c>
    </row>
    <row r="3001" spans="291:295" ht="20.100000000000001" customHeight="1" x14ac:dyDescent="0.25">
      <c r="KE3001" s="1">
        <f t="shared" si="1438"/>
        <v>15.244799999999366</v>
      </c>
      <c r="KF3001" s="151">
        <f t="shared" si="1439"/>
        <v>3.2986369677483293E-2</v>
      </c>
      <c r="KG3001" s="1">
        <f t="shared" si="1440"/>
        <v>7.5503995598982798E-5</v>
      </c>
      <c r="KH3001" s="1">
        <f t="shared" si="1436"/>
        <v>7.5503995598982798E-5</v>
      </c>
      <c r="KI3001" s="132" t="str">
        <f t="shared" si="1437"/>
        <v/>
      </c>
    </row>
    <row r="3002" spans="291:295" ht="20.100000000000001" customHeight="1" x14ac:dyDescent="0.25">
      <c r="KE3002" s="1">
        <f t="shared" si="1438"/>
        <v>15.251199999999365</v>
      </c>
      <c r="KF3002" s="151">
        <f t="shared" si="1439"/>
        <v>3.291086568188431E-2</v>
      </c>
      <c r="KG3002" s="1">
        <f t="shared" si="1440"/>
        <v>7.5341768425156441E-5</v>
      </c>
      <c r="KH3002" s="1">
        <f t="shared" si="1436"/>
        <v>7.5341768425156441E-5</v>
      </c>
      <c r="KI3002" s="132" t="str">
        <f t="shared" si="1437"/>
        <v/>
      </c>
    </row>
    <row r="3003" spans="291:295" ht="20.100000000000001" customHeight="1" x14ac:dyDescent="0.25">
      <c r="KE3003" s="1">
        <f t="shared" si="1438"/>
        <v>15.257599999999364</v>
      </c>
      <c r="KF3003" s="151">
        <f t="shared" si="1439"/>
        <v>3.2835523913459154E-2</v>
      </c>
      <c r="KG3003" s="1">
        <f t="shared" si="1440"/>
        <v>7.5179856727607131E-5</v>
      </c>
      <c r="KH3003" s="1">
        <f t="shared" si="1436"/>
        <v>7.5179856727607131E-5</v>
      </c>
      <c r="KI3003" s="132" t="str">
        <f t="shared" si="1437"/>
        <v/>
      </c>
    </row>
    <row r="3004" spans="291:295" ht="20.100000000000001" customHeight="1" x14ac:dyDescent="0.25">
      <c r="KE3004" s="1">
        <f t="shared" si="1438"/>
        <v>15.263999999999363</v>
      </c>
      <c r="KF3004" s="151">
        <f t="shared" si="1439"/>
        <v>3.2760344056731547E-2</v>
      </c>
      <c r="KG3004" s="1">
        <f t="shared" si="1440"/>
        <v>7.5018259998345382E-5</v>
      </c>
      <c r="KH3004" s="1">
        <f t="shared" si="1436"/>
        <v>7.5018259998345382E-5</v>
      </c>
      <c r="KI3004" s="132" t="str">
        <f t="shared" si="1437"/>
        <v/>
      </c>
    </row>
    <row r="3005" spans="291:295" ht="20.100000000000001" customHeight="1" x14ac:dyDescent="0.25">
      <c r="KE3005" s="1">
        <f t="shared" si="1438"/>
        <v>15.270399999999363</v>
      </c>
      <c r="KF3005" s="151">
        <f t="shared" si="1439"/>
        <v>3.2685325796733201E-2</v>
      </c>
      <c r="KG3005" s="1">
        <f t="shared" si="1440"/>
        <v>7.485697773002703E-5</v>
      </c>
      <c r="KH3005" s="1">
        <f t="shared" si="1436"/>
        <v>7.485697773002703E-5</v>
      </c>
      <c r="KI3005" s="132" t="str">
        <f t="shared" si="1437"/>
        <v/>
      </c>
    </row>
    <row r="3006" spans="291:295" ht="20.100000000000001" customHeight="1" x14ac:dyDescent="0.25">
      <c r="KE3006" s="1">
        <f t="shared" si="1438"/>
        <v>15.276799999999362</v>
      </c>
      <c r="KF3006" s="151">
        <f t="shared" si="1439"/>
        <v>3.2610468819003174E-2</v>
      </c>
      <c r="KG3006" s="1">
        <f t="shared" si="1440"/>
        <v>7.4696009415543829E-5</v>
      </c>
      <c r="KH3006" s="1">
        <f t="shared" si="1436"/>
        <v>7.4696009415543829E-5</v>
      </c>
      <c r="KI3006" s="132" t="str">
        <f t="shared" si="1437"/>
        <v/>
      </c>
    </row>
    <row r="3007" spans="291:295" ht="20.100000000000001" customHeight="1" x14ac:dyDescent="0.25">
      <c r="KE3007" s="1">
        <f t="shared" si="1438"/>
        <v>15.283199999999361</v>
      </c>
      <c r="KF3007" s="151">
        <f t="shared" si="1439"/>
        <v>3.2535772809587631E-2</v>
      </c>
      <c r="KG3007" s="1">
        <f t="shared" si="1440"/>
        <v>7.4535354548377342E-5</v>
      </c>
      <c r="KH3007" s="1">
        <f t="shared" si="1436"/>
        <v>7.4535354548377342E-5</v>
      </c>
      <c r="KI3007" s="132" t="str">
        <f t="shared" si="1437"/>
        <v/>
      </c>
    </row>
    <row r="3008" spans="291:295" ht="20.100000000000001" customHeight="1" x14ac:dyDescent="0.25">
      <c r="KE3008" s="1">
        <f t="shared" si="1438"/>
        <v>15.289599999999361</v>
      </c>
      <c r="KF3008" s="151">
        <f t="shared" si="1439"/>
        <v>3.2461237455039253E-2</v>
      </c>
      <c r="KG3008" s="1">
        <f t="shared" si="1440"/>
        <v>7.4375012622411585E-5</v>
      </c>
      <c r="KH3008" s="1">
        <f t="shared" si="1436"/>
        <v>7.4375012622411585E-5</v>
      </c>
      <c r="KI3008" s="132" t="str">
        <f t="shared" si="1437"/>
        <v/>
      </c>
    </row>
    <row r="3009" spans="291:295" ht="20.100000000000001" customHeight="1" x14ac:dyDescent="0.25">
      <c r="KE3009" s="1">
        <f t="shared" si="1438"/>
        <v>15.29599999999936</v>
      </c>
      <c r="KF3009" s="151">
        <f t="shared" si="1439"/>
        <v>3.2386862442416842E-2</v>
      </c>
      <c r="KG3009" s="1">
        <f t="shared" si="1440"/>
        <v>7.4214983132099566E-5</v>
      </c>
      <c r="KH3009" s="1">
        <f t="shared" si="1436"/>
        <v>7.4214983132099566E-5</v>
      </c>
      <c r="KI3009" s="132" t="str">
        <f t="shared" si="1437"/>
        <v/>
      </c>
    </row>
    <row r="3010" spans="291:295" ht="20.100000000000001" customHeight="1" x14ac:dyDescent="0.25">
      <c r="KE3010" s="1">
        <f t="shared" si="1438"/>
        <v>15.302399999999359</v>
      </c>
      <c r="KF3010" s="151">
        <f t="shared" si="1439"/>
        <v>3.2312647459284742E-2</v>
      </c>
      <c r="KG3010" s="1">
        <f t="shared" si="1440"/>
        <v>7.4055265572324502E-5</v>
      </c>
      <c r="KH3010" s="1">
        <f t="shared" si="1436"/>
        <v>7.4055265572324502E-5</v>
      </c>
      <c r="KI3010" s="132" t="str">
        <f t="shared" si="1437"/>
        <v/>
      </c>
    </row>
    <row r="3011" spans="291:295" ht="20.100000000000001" customHeight="1" x14ac:dyDescent="0.25">
      <c r="KE3011" s="1">
        <f t="shared" si="1438"/>
        <v>15.308799999999358</v>
      </c>
      <c r="KF3011" s="151">
        <f t="shared" si="1439"/>
        <v>3.2238592193712418E-2</v>
      </c>
      <c r="KG3011" s="1">
        <f t="shared" si="1440"/>
        <v>7.3895859438295741E-5</v>
      </c>
      <c r="KH3011" s="1">
        <f t="shared" si="1436"/>
        <v>7.3895859438295741E-5</v>
      </c>
      <c r="KI3011" s="132" t="str">
        <f t="shared" si="1437"/>
        <v/>
      </c>
    </row>
    <row r="3012" spans="291:295" ht="20.100000000000001" customHeight="1" x14ac:dyDescent="0.25">
      <c r="KE3012" s="1">
        <f t="shared" si="1438"/>
        <v>15.315199999999358</v>
      </c>
      <c r="KF3012" s="151">
        <f t="shared" si="1439"/>
        <v>3.2164696334274122E-2</v>
      </c>
      <c r="KG3012" s="1">
        <f t="shared" si="1440"/>
        <v>7.3736764225916518E-5</v>
      </c>
      <c r="KH3012" s="1">
        <f t="shared" si="1436"/>
        <v>7.3736764225916518E-5</v>
      </c>
      <c r="KI3012" s="132" t="str">
        <f t="shared" si="1437"/>
        <v/>
      </c>
    </row>
    <row r="3013" spans="291:295" ht="20.100000000000001" customHeight="1" x14ac:dyDescent="0.25">
      <c r="KE3013" s="1">
        <f t="shared" si="1438"/>
        <v>15.321599999999357</v>
      </c>
      <c r="KF3013" s="151">
        <f t="shared" si="1439"/>
        <v>3.2090959570048205E-2</v>
      </c>
      <c r="KG3013" s="1">
        <f t="shared" si="1440"/>
        <v>7.3577979431298235E-5</v>
      </c>
      <c r="KH3013" s="1">
        <f t="shared" si="1436"/>
        <v>7.3577979431298235E-5</v>
      </c>
      <c r="KI3013" s="132" t="str">
        <f t="shared" si="1437"/>
        <v/>
      </c>
    </row>
    <row r="3014" spans="291:295" ht="20.100000000000001" customHeight="1" x14ac:dyDescent="0.25">
      <c r="KE3014" s="1">
        <f t="shared" si="1438"/>
        <v>15.327999999999356</v>
      </c>
      <c r="KF3014" s="151">
        <f t="shared" si="1439"/>
        <v>3.2017381590616907E-2</v>
      </c>
      <c r="KG3014" s="1">
        <f t="shared" si="1440"/>
        <v>7.3419504551350268E-5</v>
      </c>
      <c r="KH3014" s="1">
        <f t="shared" si="1436"/>
        <v>7.3419504551350268E-5</v>
      </c>
      <c r="KI3014" s="132" t="str">
        <f t="shared" si="1437"/>
        <v/>
      </c>
    </row>
    <row r="3015" spans="291:295" ht="20.100000000000001" customHeight="1" x14ac:dyDescent="0.25">
      <c r="KE3015" s="1">
        <f t="shared" si="1438"/>
        <v>15.334399999999356</v>
      </c>
      <c r="KF3015" s="151">
        <f t="shared" si="1439"/>
        <v>3.1943962086065557E-2</v>
      </c>
      <c r="KG3015" s="1">
        <f t="shared" si="1440"/>
        <v>7.326133908330118E-5</v>
      </c>
      <c r="KH3015" s="1">
        <f t="shared" si="1436"/>
        <v>7.326133908330118E-5</v>
      </c>
      <c r="KI3015" s="132" t="str">
        <f t="shared" si="1437"/>
        <v/>
      </c>
    </row>
    <row r="3016" spans="291:295" ht="20.100000000000001" customHeight="1" x14ac:dyDescent="0.25">
      <c r="KE3016" s="1">
        <f t="shared" si="1438"/>
        <v>15.340799999999355</v>
      </c>
      <c r="KF3016" s="151">
        <f t="shared" si="1439"/>
        <v>3.1870700746982256E-2</v>
      </c>
      <c r="KG3016" s="1">
        <f t="shared" si="1440"/>
        <v>7.310348252455301E-5</v>
      </c>
      <c r="KH3016" s="1">
        <f t="shared" si="1436"/>
        <v>7.310348252455301E-5</v>
      </c>
      <c r="KI3016" s="132" t="str">
        <f t="shared" si="1437"/>
        <v/>
      </c>
    </row>
    <row r="3017" spans="291:295" ht="20.100000000000001" customHeight="1" x14ac:dyDescent="0.25">
      <c r="KE3017" s="1">
        <f t="shared" si="1438"/>
        <v>15.347199999999354</v>
      </c>
      <c r="KF3017" s="151">
        <f t="shared" si="1439"/>
        <v>3.1797597264457703E-2</v>
      </c>
      <c r="KG3017" s="1">
        <f t="shared" si="1440"/>
        <v>7.294593437359026E-5</v>
      </c>
      <c r="KH3017" s="1">
        <f t="shared" si="1436"/>
        <v>7.294593437359026E-5</v>
      </c>
      <c r="KI3017" s="132" t="str">
        <f t="shared" si="1437"/>
        <v/>
      </c>
    </row>
    <row r="3018" spans="291:295" ht="20.100000000000001" customHeight="1" x14ac:dyDescent="0.25">
      <c r="KE3018" s="1">
        <f t="shared" si="1438"/>
        <v>15.353599999999354</v>
      </c>
      <c r="KF3018" s="151">
        <f t="shared" si="1439"/>
        <v>3.1724651330084112E-2</v>
      </c>
      <c r="KG3018" s="1">
        <f t="shared" si="1440"/>
        <v>7.2788694128855802E-5</v>
      </c>
      <c r="KH3018" s="1">
        <f t="shared" si="1436"/>
        <v>7.2788694128855802E-5</v>
      </c>
      <c r="KI3018" s="132" t="str">
        <f t="shared" si="1437"/>
        <v/>
      </c>
    </row>
    <row r="3019" spans="291:295" ht="20.100000000000001" customHeight="1" x14ac:dyDescent="0.25">
      <c r="KE3019" s="1">
        <f t="shared" si="1438"/>
        <v>15.359999999999353</v>
      </c>
      <c r="KF3019" s="151">
        <f t="shared" si="1439"/>
        <v>3.1651862635955257E-2</v>
      </c>
      <c r="KG3019" s="1">
        <f t="shared" si="1440"/>
        <v>7.2631761289541907E-5</v>
      </c>
      <c r="KH3019" s="1">
        <f t="shared" si="1436"/>
        <v>7.2631761289541907E-5</v>
      </c>
      <c r="KI3019" s="132" t="str">
        <f t="shared" si="1437"/>
        <v/>
      </c>
    </row>
    <row r="3020" spans="291:295" ht="20.100000000000001" customHeight="1" x14ac:dyDescent="0.25">
      <c r="KE3020" s="1">
        <f t="shared" si="1438"/>
        <v>15.366399999999352</v>
      </c>
      <c r="KF3020" s="151">
        <f t="shared" si="1439"/>
        <v>3.1579230874665715E-2</v>
      </c>
      <c r="KG3020" s="1">
        <f t="shared" si="1440"/>
        <v>7.2475135355125342E-5</v>
      </c>
      <c r="KH3020" s="1">
        <f t="shared" si="1436"/>
        <v>7.2475135355125342E-5</v>
      </c>
      <c r="KI3020" s="132" t="str">
        <f t="shared" si="1437"/>
        <v/>
      </c>
    </row>
    <row r="3021" spans="291:295" ht="20.100000000000001" customHeight="1" x14ac:dyDescent="0.25">
      <c r="KE3021" s="1">
        <f t="shared" si="1438"/>
        <v>15.372799999999351</v>
      </c>
      <c r="KF3021" s="151">
        <f t="shared" si="1439"/>
        <v>3.1506755739310589E-2</v>
      </c>
      <c r="KG3021" s="1">
        <f t="shared" si="1440"/>
        <v>7.2318815825714311E-5</v>
      </c>
      <c r="KH3021" s="1">
        <f t="shared" si="1436"/>
        <v>7.2318815825714311E-5</v>
      </c>
      <c r="KI3021" s="132" t="str">
        <f t="shared" si="1437"/>
        <v/>
      </c>
    </row>
    <row r="3022" spans="291:295" ht="20.100000000000001" customHeight="1" x14ac:dyDescent="0.25">
      <c r="KE3022" s="1">
        <f t="shared" si="1438"/>
        <v>15.379199999999351</v>
      </c>
      <c r="KF3022" s="151">
        <f t="shared" si="1439"/>
        <v>3.1434436923484875E-2</v>
      </c>
      <c r="KG3022" s="1">
        <f t="shared" si="1440"/>
        <v>7.216280220197907E-5</v>
      </c>
      <c r="KH3022" s="1">
        <f t="shared" si="1436"/>
        <v>7.216280220197907E-5</v>
      </c>
      <c r="KI3022" s="132" t="str">
        <f t="shared" si="1437"/>
        <v/>
      </c>
    </row>
    <row r="3023" spans="291:295" ht="20.100000000000001" customHeight="1" x14ac:dyDescent="0.25">
      <c r="KE3023" s="1">
        <f t="shared" si="1438"/>
        <v>15.38559999999935</v>
      </c>
      <c r="KF3023" s="151">
        <f t="shared" si="1439"/>
        <v>3.1362274121282896E-2</v>
      </c>
      <c r="KG3023" s="1">
        <f t="shared" si="1440"/>
        <v>7.2007093984714776E-5</v>
      </c>
      <c r="KH3023" s="1">
        <f t="shared" si="1436"/>
        <v>7.2007093984714776E-5</v>
      </c>
      <c r="KI3023" s="132" t="str">
        <f t="shared" si="1437"/>
        <v/>
      </c>
    </row>
    <row r="3024" spans="291:295" ht="20.100000000000001" customHeight="1" x14ac:dyDescent="0.25">
      <c r="KE3024" s="1">
        <f t="shared" si="1438"/>
        <v>15.391999999999349</v>
      </c>
      <c r="KF3024" s="151">
        <f t="shared" si="1439"/>
        <v>3.1290267027298181E-2</v>
      </c>
      <c r="KG3024" s="1">
        <f t="shared" si="1440"/>
        <v>7.1851690675545782E-5</v>
      </c>
      <c r="KH3024" s="1">
        <f t="shared" si="1436"/>
        <v>7.1851690675545782E-5</v>
      </c>
      <c r="KI3024" s="132" t="str">
        <f t="shared" si="1437"/>
        <v/>
      </c>
    </row>
    <row r="3025" spans="291:295" ht="20.100000000000001" customHeight="1" x14ac:dyDescent="0.25">
      <c r="KE3025" s="1">
        <f t="shared" si="1438"/>
        <v>15.398399999999349</v>
      </c>
      <c r="KF3025" s="151">
        <f t="shared" si="1439"/>
        <v>3.1218415336622635E-2</v>
      </c>
      <c r="KG3025" s="1">
        <f t="shared" si="1440"/>
        <v>7.1696591776453794E-5</v>
      </c>
      <c r="KH3025" s="1">
        <f t="shared" si="1436"/>
        <v>7.1696591776453794E-5</v>
      </c>
      <c r="KI3025" s="132" t="str">
        <f t="shared" si="1437"/>
        <v/>
      </c>
    </row>
    <row r="3026" spans="291:295" ht="20.100000000000001" customHeight="1" x14ac:dyDescent="0.25">
      <c r="KE3026" s="1">
        <f t="shared" si="1438"/>
        <v>15.404799999999348</v>
      </c>
      <c r="KF3026" s="151">
        <f t="shared" si="1439"/>
        <v>3.1146718744846182E-2</v>
      </c>
      <c r="KG3026" s="1">
        <f t="shared" si="1440"/>
        <v>7.1541796789864609E-5</v>
      </c>
      <c r="KH3026" s="1">
        <f t="shared" si="1436"/>
        <v>7.1541796789864609E-5</v>
      </c>
      <c r="KI3026" s="132" t="str">
        <f t="shared" si="1437"/>
        <v/>
      </c>
    </row>
    <row r="3027" spans="291:295" ht="20.100000000000001" customHeight="1" x14ac:dyDescent="0.25">
      <c r="KE3027" s="1">
        <f t="shared" si="1438"/>
        <v>15.411199999999347</v>
      </c>
      <c r="KF3027" s="151">
        <f t="shared" si="1439"/>
        <v>3.1075176948056317E-2</v>
      </c>
      <c r="KG3027" s="1">
        <f t="shared" si="1440"/>
        <v>7.1387305218661989E-5</v>
      </c>
      <c r="KH3027" s="1">
        <f t="shared" si="1436"/>
        <v>7.1387305218661989E-5</v>
      </c>
      <c r="KI3027" s="132" t="str">
        <f t="shared" si="1437"/>
        <v/>
      </c>
    </row>
    <row r="3028" spans="291:295" ht="20.100000000000001" customHeight="1" x14ac:dyDescent="0.25">
      <c r="KE3028" s="1">
        <f t="shared" si="1438"/>
        <v>15.417599999999346</v>
      </c>
      <c r="KF3028" s="151">
        <f t="shared" si="1439"/>
        <v>3.1003789642837655E-2</v>
      </c>
      <c r="KG3028" s="1">
        <f t="shared" si="1440"/>
        <v>7.1233116566454813E-5</v>
      </c>
      <c r="KH3028" s="1">
        <f t="shared" si="1436"/>
        <v>7.1233116566454813E-5</v>
      </c>
      <c r="KI3028" s="132" t="str">
        <f t="shared" si="1437"/>
        <v/>
      </c>
    </row>
    <row r="3029" spans="291:295" ht="20.100000000000001" customHeight="1" x14ac:dyDescent="0.25">
      <c r="KE3029" s="1">
        <f t="shared" si="1438"/>
        <v>15.423999999999346</v>
      </c>
      <c r="KF3029" s="151">
        <f t="shared" si="1439"/>
        <v>3.09325565262712E-2</v>
      </c>
      <c r="KG3029" s="1">
        <f t="shared" si="1440"/>
        <v>7.1079230336914406E-5</v>
      </c>
      <c r="KH3029" s="1">
        <f t="shared" si="1436"/>
        <v>7.1079230336914406E-5</v>
      </c>
      <c r="KI3029" s="132" t="str">
        <f t="shared" si="1437"/>
        <v/>
      </c>
    </row>
    <row r="3030" spans="291:295" ht="20.100000000000001" customHeight="1" x14ac:dyDescent="0.25">
      <c r="KE3030" s="1">
        <f t="shared" si="1438"/>
        <v>15.430399999999345</v>
      </c>
      <c r="KF3030" s="151">
        <f t="shared" si="1439"/>
        <v>3.0861477295934286E-2</v>
      </c>
      <c r="KG3030" s="1">
        <f t="shared" si="1440"/>
        <v>7.0925646034628032E-5</v>
      </c>
      <c r="KH3030" s="1">
        <f t="shared" si="1436"/>
        <v>7.0925646034628032E-5</v>
      </c>
      <c r="KI3030" s="132" t="str">
        <f t="shared" si="1437"/>
        <v/>
      </c>
    </row>
    <row r="3031" spans="291:295" ht="20.100000000000001" customHeight="1" x14ac:dyDescent="0.25">
      <c r="KE3031" s="1">
        <f t="shared" si="1438"/>
        <v>15.436799999999344</v>
      </c>
      <c r="KF3031" s="151">
        <f t="shared" si="1439"/>
        <v>3.0790551649899658E-2</v>
      </c>
      <c r="KG3031" s="1">
        <f t="shared" si="1440"/>
        <v>7.0772363164380708E-5</v>
      </c>
      <c r="KH3031" s="1">
        <f t="shared" si="1436"/>
        <v>7.0772363164380708E-5</v>
      </c>
      <c r="KI3031" s="132" t="str">
        <f t="shared" si="1437"/>
        <v/>
      </c>
    </row>
    <row r="3032" spans="291:295" ht="20.100000000000001" customHeight="1" x14ac:dyDescent="0.25">
      <c r="KE3032" s="1">
        <f t="shared" si="1438"/>
        <v>15.443199999999344</v>
      </c>
      <c r="KF3032" s="151">
        <f t="shared" si="1439"/>
        <v>3.0719779286735277E-2</v>
      </c>
      <c r="KG3032" s="1">
        <f t="shared" si="1440"/>
        <v>7.0619381231522976E-5</v>
      </c>
      <c r="KH3032" s="1">
        <f t="shared" si="1436"/>
        <v>7.0619381231522976E-5</v>
      </c>
      <c r="KI3032" s="132" t="str">
        <f t="shared" si="1437"/>
        <v/>
      </c>
    </row>
    <row r="3033" spans="291:295" ht="20.100000000000001" customHeight="1" x14ac:dyDescent="0.25">
      <c r="KE3033" s="1">
        <f t="shared" si="1438"/>
        <v>15.449599999999343</v>
      </c>
      <c r="KF3033" s="151">
        <f t="shared" si="1439"/>
        <v>3.0649159905503754E-2</v>
      </c>
      <c r="KG3033" s="1">
        <f t="shared" si="1440"/>
        <v>7.0466699741911915E-5</v>
      </c>
      <c r="KH3033" s="1">
        <f t="shared" si="1436"/>
        <v>7.0466699741911915E-5</v>
      </c>
      <c r="KI3033" s="132" t="str">
        <f t="shared" si="1437"/>
        <v/>
      </c>
    </row>
    <row r="3034" spans="291:295" ht="20.100000000000001" customHeight="1" x14ac:dyDescent="0.25">
      <c r="KE3034" s="1">
        <f t="shared" si="1438"/>
        <v>15.455999999999342</v>
      </c>
      <c r="KF3034" s="151">
        <f t="shared" si="1439"/>
        <v>3.0578693205761842E-2</v>
      </c>
      <c r="KG3034" s="1">
        <f t="shared" si="1440"/>
        <v>7.0314318201963183E-5</v>
      </c>
      <c r="KH3034" s="1">
        <f t="shared" si="1436"/>
        <v>7.0314318201963183E-5</v>
      </c>
      <c r="KI3034" s="132" t="str">
        <f t="shared" si="1437"/>
        <v/>
      </c>
    </row>
    <row r="3035" spans="291:295" ht="20.100000000000001" customHeight="1" x14ac:dyDescent="0.25">
      <c r="KE3035" s="1">
        <f t="shared" si="1438"/>
        <v>15.462399999999342</v>
      </c>
      <c r="KF3035" s="151">
        <f t="shared" si="1439"/>
        <v>3.0508378887559879E-2</v>
      </c>
      <c r="KG3035" s="1">
        <f t="shared" si="1440"/>
        <v>7.0162236118449794E-5</v>
      </c>
      <c r="KH3035" s="1">
        <f t="shared" si="1436"/>
        <v>7.0162236118449794E-5</v>
      </c>
      <c r="KI3035" s="132" t="str">
        <f t="shared" si="1437"/>
        <v/>
      </c>
    </row>
    <row r="3036" spans="291:295" ht="20.100000000000001" customHeight="1" x14ac:dyDescent="0.25">
      <c r="KE3036" s="1">
        <f t="shared" si="1438"/>
        <v>15.468799999999341</v>
      </c>
      <c r="KF3036" s="151">
        <f t="shared" si="1439"/>
        <v>3.0438216651441429E-2</v>
      </c>
      <c r="KG3036" s="1">
        <f t="shared" si="1440"/>
        <v>7.0010452998675587E-5</v>
      </c>
      <c r="KH3036" s="1">
        <f t="shared" si="1436"/>
        <v>7.0010452998675587E-5</v>
      </c>
      <c r="KI3036" s="132" t="str">
        <f t="shared" si="1437"/>
        <v/>
      </c>
    </row>
    <row r="3037" spans="291:295" ht="20.100000000000001" customHeight="1" x14ac:dyDescent="0.25">
      <c r="KE3037" s="1">
        <f t="shared" si="1438"/>
        <v>15.47519999999934</v>
      </c>
      <c r="KF3037" s="151">
        <f t="shared" si="1439"/>
        <v>3.0368206198442754E-2</v>
      </c>
      <c r="KG3037" s="1">
        <f t="shared" si="1440"/>
        <v>6.985896835044747E-5</v>
      </c>
      <c r="KH3037" s="1">
        <f t="shared" si="1436"/>
        <v>6.985896835044747E-5</v>
      </c>
      <c r="KI3037" s="132" t="str">
        <f t="shared" si="1437"/>
        <v/>
      </c>
    </row>
    <row r="3038" spans="291:295" ht="20.100000000000001" customHeight="1" x14ac:dyDescent="0.25">
      <c r="KE3038" s="1">
        <f t="shared" si="1438"/>
        <v>15.481599999999339</v>
      </c>
      <c r="KF3038" s="151">
        <f t="shared" si="1439"/>
        <v>3.0298347230092306E-2</v>
      </c>
      <c r="KG3038" s="1">
        <f t="shared" si="1440"/>
        <v>6.9707781682148279E-5</v>
      </c>
      <c r="KH3038" s="1">
        <f t="shared" si="1436"/>
        <v>6.9707781682148279E-5</v>
      </c>
      <c r="KI3038" s="132" t="str">
        <f t="shared" si="1437"/>
        <v/>
      </c>
    </row>
    <row r="3039" spans="291:295" ht="20.100000000000001" customHeight="1" x14ac:dyDescent="0.25">
      <c r="KE3039" s="1">
        <f t="shared" si="1438"/>
        <v>15.487999999999339</v>
      </c>
      <c r="KF3039" s="151">
        <f t="shared" si="1439"/>
        <v>3.0228639448410158E-2</v>
      </c>
      <c r="KG3039" s="1">
        <f t="shared" si="1440"/>
        <v>6.9556892502400242E-5</v>
      </c>
      <c r="KH3039" s="1">
        <f t="shared" si="1436"/>
        <v>6.9556892502400242E-5</v>
      </c>
      <c r="KI3039" s="132" t="str">
        <f t="shared" si="1437"/>
        <v/>
      </c>
    </row>
    <row r="3040" spans="291:295" ht="20.100000000000001" customHeight="1" x14ac:dyDescent="0.25">
      <c r="KE3040" s="1">
        <f t="shared" si="1438"/>
        <v>15.494399999999338</v>
      </c>
      <c r="KF3040" s="151">
        <f t="shared" si="1439"/>
        <v>3.0159082555907758E-2</v>
      </c>
      <c r="KG3040" s="1">
        <f t="shared" si="1440"/>
        <v>6.9406300320616621E-5</v>
      </c>
      <c r="KH3040" s="1">
        <f t="shared" si="1436"/>
        <v>6.9406300320616621E-5</v>
      </c>
      <c r="KI3040" s="132" t="str">
        <f t="shared" si="1437"/>
        <v/>
      </c>
    </row>
    <row r="3041" spans="291:295" ht="20.100000000000001" customHeight="1" x14ac:dyDescent="0.25">
      <c r="KE3041" s="1">
        <f t="shared" si="1438"/>
        <v>15.500799999999337</v>
      </c>
      <c r="KF3041" s="151">
        <f t="shared" si="1439"/>
        <v>3.0089676255587141E-2</v>
      </c>
      <c r="KG3041" s="1">
        <f t="shared" si="1440"/>
        <v>6.9256004646585378E-5</v>
      </c>
      <c r="KH3041" s="1">
        <f t="shared" si="1436"/>
        <v>6.9256004646585378E-5</v>
      </c>
      <c r="KI3041" s="132" t="str">
        <f t="shared" si="1437"/>
        <v/>
      </c>
    </row>
    <row r="3042" spans="291:295" ht="20.100000000000001" customHeight="1" x14ac:dyDescent="0.25">
      <c r="KE3042" s="1">
        <f t="shared" si="1438"/>
        <v>15.507199999999337</v>
      </c>
      <c r="KF3042" s="151">
        <f t="shared" si="1439"/>
        <v>3.0020420250940556E-2</v>
      </c>
      <c r="KG3042" s="1">
        <f t="shared" si="1440"/>
        <v>6.9106004990458769E-5</v>
      </c>
      <c r="KH3042" s="1">
        <f t="shared" si="1436"/>
        <v>6.9106004990458769E-5</v>
      </c>
      <c r="KI3042" s="132" t="str">
        <f t="shared" si="1437"/>
        <v/>
      </c>
    </row>
    <row r="3043" spans="291:295" ht="20.100000000000001" customHeight="1" x14ac:dyDescent="0.25">
      <c r="KE3043" s="1">
        <f t="shared" si="1438"/>
        <v>15.513599999999336</v>
      </c>
      <c r="KF3043" s="151">
        <f t="shared" si="1439"/>
        <v>2.9951314245950097E-2</v>
      </c>
      <c r="KG3043" s="1">
        <f t="shared" si="1440"/>
        <v>6.8956300863096814E-5</v>
      </c>
      <c r="KH3043" s="1">
        <f t="shared" si="1436"/>
        <v>6.8956300863096814E-5</v>
      </c>
      <c r="KI3043" s="132" t="str">
        <f t="shared" si="1437"/>
        <v/>
      </c>
    </row>
    <row r="3044" spans="291:295" ht="20.100000000000001" customHeight="1" x14ac:dyDescent="0.25">
      <c r="KE3044" s="1">
        <f t="shared" si="1438"/>
        <v>15.519999999999335</v>
      </c>
      <c r="KF3044" s="151">
        <f t="shared" si="1439"/>
        <v>2.9882357945087E-2</v>
      </c>
      <c r="KG3044" s="1">
        <f t="shared" si="1440"/>
        <v>6.8806891775751583E-5</v>
      </c>
      <c r="KH3044" s="1">
        <f t="shared" si="1436"/>
        <v>6.8806891775751583E-5</v>
      </c>
      <c r="KI3044" s="132" t="str">
        <f t="shared" si="1437"/>
        <v/>
      </c>
    </row>
    <row r="3045" spans="291:295" ht="20.100000000000001" customHeight="1" x14ac:dyDescent="0.25">
      <c r="KE3045" s="1">
        <f t="shared" si="1438"/>
        <v>15.526399999999335</v>
      </c>
      <c r="KF3045" s="151">
        <f t="shared" si="1439"/>
        <v>2.9813551053311248E-2</v>
      </c>
      <c r="KG3045" s="1">
        <f t="shared" si="1440"/>
        <v>6.8657777240112294E-5</v>
      </c>
      <c r="KH3045" s="1">
        <f t="shared" si="1436"/>
        <v>6.8657777240112294E-5</v>
      </c>
      <c r="KI3045" s="132" t="str">
        <f t="shared" si="1437"/>
        <v/>
      </c>
    </row>
    <row r="3046" spans="291:295" ht="20.100000000000001" customHeight="1" x14ac:dyDescent="0.25">
      <c r="KE3046" s="1">
        <f t="shared" si="1438"/>
        <v>15.532799999999334</v>
      </c>
      <c r="KF3046" s="151">
        <f t="shared" si="1439"/>
        <v>2.9744893276071136E-2</v>
      </c>
      <c r="KG3046" s="1">
        <f t="shared" si="1440"/>
        <v>6.8508956768464913E-5</v>
      </c>
      <c r="KH3046" s="1">
        <f t="shared" si="1436"/>
        <v>6.8508956768464913E-5</v>
      </c>
      <c r="KI3046" s="132" t="str">
        <f t="shared" si="1437"/>
        <v/>
      </c>
    </row>
    <row r="3047" spans="291:295" ht="20.100000000000001" customHeight="1" x14ac:dyDescent="0.25">
      <c r="KE3047" s="1">
        <f t="shared" si="1438"/>
        <v>15.539199999999333</v>
      </c>
      <c r="KF3047" s="151">
        <f t="shared" si="1439"/>
        <v>2.9676384319302671E-2</v>
      </c>
      <c r="KG3047" s="1">
        <f t="shared" si="1440"/>
        <v>6.8360429873601941E-5</v>
      </c>
      <c r="KH3047" s="1">
        <f t="shared" si="1436"/>
        <v>6.8360429873601941E-5</v>
      </c>
      <c r="KI3047" s="132" t="str">
        <f t="shared" si="1437"/>
        <v/>
      </c>
    </row>
    <row r="3048" spans="291:295" ht="20.100000000000001" customHeight="1" x14ac:dyDescent="0.25">
      <c r="KE3048" s="1">
        <f t="shared" si="1438"/>
        <v>15.545599999999332</v>
      </c>
      <c r="KF3048" s="151">
        <f t="shared" si="1439"/>
        <v>2.9608023889429069E-2</v>
      </c>
      <c r="KG3048" s="1">
        <f t="shared" si="1440"/>
        <v>6.8212196068676706E-5</v>
      </c>
      <c r="KH3048" s="1">
        <f t="shared" si="1436"/>
        <v>6.8212196068676706E-5</v>
      </c>
      <c r="KI3048" s="132" t="str">
        <f t="shared" si="1437"/>
        <v/>
      </c>
    </row>
    <row r="3049" spans="291:295" ht="20.100000000000001" customHeight="1" x14ac:dyDescent="0.25">
      <c r="KE3049" s="1">
        <f t="shared" si="1438"/>
        <v>15.551999999999332</v>
      </c>
      <c r="KF3049" s="151">
        <f t="shared" si="1439"/>
        <v>2.9539811693360393E-2</v>
      </c>
      <c r="KG3049" s="1">
        <f t="shared" si="1440"/>
        <v>6.8064254867526014E-5</v>
      </c>
      <c r="KH3049" s="1">
        <f t="shared" si="1436"/>
        <v>6.8064254867526014E-5</v>
      </c>
      <c r="KI3049" s="132" t="str">
        <f t="shared" si="1437"/>
        <v/>
      </c>
    </row>
    <row r="3050" spans="291:295" ht="20.100000000000001" customHeight="1" x14ac:dyDescent="0.25">
      <c r="KE3050" s="1">
        <f t="shared" si="1438"/>
        <v>15.558399999999331</v>
      </c>
      <c r="KF3050" s="151">
        <f t="shared" si="1439"/>
        <v>2.9471747438492867E-2</v>
      </c>
      <c r="KG3050" s="1">
        <f t="shared" si="1440"/>
        <v>6.7916605784323208E-5</v>
      </c>
      <c r="KH3050" s="1">
        <f t="shared" si="1436"/>
        <v>6.7916605784323208E-5</v>
      </c>
      <c r="KI3050" s="132" t="str">
        <f t="shared" si="1437"/>
        <v/>
      </c>
    </row>
    <row r="3051" spans="291:295" ht="20.100000000000001" customHeight="1" x14ac:dyDescent="0.25">
      <c r="KE3051" s="1">
        <f t="shared" si="1438"/>
        <v>15.56479999999933</v>
      </c>
      <c r="KF3051" s="151">
        <f t="shared" si="1439"/>
        <v>2.9403830832708543E-2</v>
      </c>
      <c r="KG3051" s="1">
        <f t="shared" si="1440"/>
        <v>6.7769248333838378E-5</v>
      </c>
      <c r="KH3051" s="1">
        <f t="shared" ref="KH3051:KH3114" si="1441">IF(KF3051&lt;(1-$KD$623),KG3051,"")</f>
        <v>6.7769248333838378E-5</v>
      </c>
      <c r="KI3051" s="132" t="str">
        <f t="shared" ref="KI3051:KI3114" si="1442">IF(KF3051&lt;(1-$KD$629),KG3051,"")</f>
        <v/>
      </c>
    </row>
    <row r="3052" spans="291:295" ht="20.100000000000001" customHeight="1" x14ac:dyDescent="0.25">
      <c r="KE3052" s="1">
        <f t="shared" ref="KE3052:KE3115" si="1443">KE3051+$KH$616</f>
        <v>15.57119999999933</v>
      </c>
      <c r="KF3052" s="151">
        <f t="shared" ref="KF3052:KF3115" si="1444">_xlfn.CHISQ.DIST.RT(KE3052,7)</f>
        <v>2.9336061584374705E-2</v>
      </c>
      <c r="KG3052" s="1">
        <f t="shared" ref="KG3052:KG3115" si="1445">KF3052-KF3053</f>
        <v>6.7622182031306516E-5</v>
      </c>
      <c r="KH3052" s="1">
        <f t="shared" si="1441"/>
        <v>6.7622182031306516E-5</v>
      </c>
      <c r="KI3052" s="132" t="str">
        <f t="shared" si="1442"/>
        <v/>
      </c>
    </row>
    <row r="3053" spans="291:295" ht="20.100000000000001" customHeight="1" x14ac:dyDescent="0.25">
      <c r="KE3053" s="1">
        <f t="shared" si="1443"/>
        <v>15.577599999999329</v>
      </c>
      <c r="KF3053" s="151">
        <f t="shared" si="1444"/>
        <v>2.9268439402343398E-2</v>
      </c>
      <c r="KG3053" s="1">
        <f t="shared" si="1445"/>
        <v>6.7475406392427523E-5</v>
      </c>
      <c r="KH3053" s="1">
        <f t="shared" si="1441"/>
        <v>6.7475406392427523E-5</v>
      </c>
      <c r="KI3053" s="132" t="str">
        <f t="shared" si="1442"/>
        <v/>
      </c>
    </row>
    <row r="3054" spans="291:295" ht="20.100000000000001" customHeight="1" x14ac:dyDescent="0.25">
      <c r="KE3054" s="1">
        <f t="shared" si="1443"/>
        <v>15.583999999999328</v>
      </c>
      <c r="KF3054" s="151">
        <f t="shared" si="1444"/>
        <v>2.9200963995950971E-2</v>
      </c>
      <c r="KG3054" s="1">
        <f t="shared" si="1445"/>
        <v>6.7328920933501513E-5</v>
      </c>
      <c r="KH3054" s="1">
        <f t="shared" si="1441"/>
        <v>6.7328920933501513E-5</v>
      </c>
      <c r="KI3054" s="132" t="str">
        <f t="shared" si="1442"/>
        <v/>
      </c>
    </row>
    <row r="3055" spans="291:295" ht="20.100000000000001" customHeight="1" x14ac:dyDescent="0.25">
      <c r="KE3055" s="1">
        <f t="shared" si="1443"/>
        <v>15.590399999999327</v>
      </c>
      <c r="KF3055" s="151">
        <f t="shared" si="1444"/>
        <v>2.9133635075017469E-2</v>
      </c>
      <c r="KG3055" s="1">
        <f t="shared" si="1445"/>
        <v>6.7182725171303914E-5</v>
      </c>
      <c r="KH3055" s="1">
        <f t="shared" si="1441"/>
        <v>6.7182725171303914E-5</v>
      </c>
      <c r="KI3055" s="132" t="str">
        <f t="shared" si="1442"/>
        <v/>
      </c>
    </row>
    <row r="3056" spans="291:295" ht="20.100000000000001" customHeight="1" x14ac:dyDescent="0.25">
      <c r="KE3056" s="1">
        <f t="shared" si="1443"/>
        <v>15.596799999999327</v>
      </c>
      <c r="KF3056" s="151">
        <f t="shared" si="1444"/>
        <v>2.9066452349846165E-2</v>
      </c>
      <c r="KG3056" s="1">
        <f t="shared" si="1445"/>
        <v>6.7036818623029959E-5</v>
      </c>
      <c r="KH3056" s="1">
        <f t="shared" si="1441"/>
        <v>6.7036818623029959E-5</v>
      </c>
      <c r="KI3056" s="132" t="str">
        <f t="shared" si="1442"/>
        <v/>
      </c>
    </row>
    <row r="3057" spans="291:295" ht="20.100000000000001" customHeight="1" x14ac:dyDescent="0.25">
      <c r="KE3057" s="1">
        <f t="shared" si="1443"/>
        <v>15.603199999999326</v>
      </c>
      <c r="KF3057" s="151">
        <f t="shared" si="1444"/>
        <v>2.8999415531223136E-2</v>
      </c>
      <c r="KG3057" s="1">
        <f t="shared" si="1445"/>
        <v>6.6891200806423051E-5</v>
      </c>
      <c r="KH3057" s="1">
        <f t="shared" si="1441"/>
        <v>6.6891200806423051E-5</v>
      </c>
      <c r="KI3057" s="132" t="str">
        <f t="shared" si="1442"/>
        <v/>
      </c>
    </row>
    <row r="3058" spans="291:295" ht="20.100000000000001" customHeight="1" x14ac:dyDescent="0.25">
      <c r="KE3058" s="1">
        <f t="shared" si="1443"/>
        <v>15.609599999999325</v>
      </c>
      <c r="KF3058" s="151">
        <f t="shared" si="1444"/>
        <v>2.8932524330416712E-2</v>
      </c>
      <c r="KG3058" s="1">
        <f t="shared" si="1445"/>
        <v>6.674587123976089E-5</v>
      </c>
      <c r="KH3058" s="1">
        <f t="shared" si="1441"/>
        <v>6.674587123976089E-5</v>
      </c>
      <c r="KI3058" s="132" t="str">
        <f t="shared" si="1442"/>
        <v/>
      </c>
    </row>
    <row r="3059" spans="291:295" ht="20.100000000000001" customHeight="1" x14ac:dyDescent="0.25">
      <c r="KE3059" s="1">
        <f t="shared" si="1443"/>
        <v>15.615999999999325</v>
      </c>
      <c r="KF3059" s="151">
        <f t="shared" si="1444"/>
        <v>2.8865778459176952E-2</v>
      </c>
      <c r="KG3059" s="1">
        <f t="shared" si="1445"/>
        <v>6.660082944184853E-5</v>
      </c>
      <c r="KH3059" s="1">
        <f t="shared" si="1441"/>
        <v>6.660082944184853E-5</v>
      </c>
      <c r="KI3059" s="132" t="str">
        <f t="shared" si="1442"/>
        <v/>
      </c>
    </row>
    <row r="3060" spans="291:295" ht="20.100000000000001" customHeight="1" x14ac:dyDescent="0.25">
      <c r="KE3060" s="1">
        <f t="shared" si="1443"/>
        <v>15.622399999999324</v>
      </c>
      <c r="KF3060" s="151">
        <f t="shared" si="1444"/>
        <v>2.8799177629735103E-2</v>
      </c>
      <c r="KG3060" s="1">
        <f t="shared" si="1445"/>
        <v>6.6456074931855319E-5</v>
      </c>
      <c r="KH3060" s="1">
        <f t="shared" si="1441"/>
        <v>6.6456074931855319E-5</v>
      </c>
      <c r="KI3060" s="132" t="str">
        <f t="shared" si="1442"/>
        <v/>
      </c>
    </row>
    <row r="3061" spans="291:295" ht="20.100000000000001" customHeight="1" x14ac:dyDescent="0.25">
      <c r="KE3061" s="1">
        <f t="shared" si="1443"/>
        <v>15.628799999999323</v>
      </c>
      <c r="KF3061" s="151">
        <f t="shared" si="1444"/>
        <v>2.8732721554803248E-2</v>
      </c>
      <c r="KG3061" s="1">
        <f t="shared" si="1445"/>
        <v>6.6311607229606329E-5</v>
      </c>
      <c r="KH3061" s="1">
        <f t="shared" si="1441"/>
        <v>6.6311607229606329E-5</v>
      </c>
      <c r="KI3061" s="132" t="str">
        <f t="shared" si="1442"/>
        <v/>
      </c>
    </row>
    <row r="3062" spans="291:295" ht="20.100000000000001" customHeight="1" x14ac:dyDescent="0.25">
      <c r="KE3062" s="1">
        <f t="shared" si="1443"/>
        <v>15.635199999999323</v>
      </c>
      <c r="KF3062" s="151">
        <f t="shared" si="1444"/>
        <v>2.8666409947573641E-2</v>
      </c>
      <c r="KG3062" s="1">
        <f t="shared" si="1445"/>
        <v>6.6167425855401946E-5</v>
      </c>
      <c r="KH3062" s="1">
        <f t="shared" si="1441"/>
        <v>6.6167425855401946E-5</v>
      </c>
      <c r="KI3062" s="132" t="str">
        <f t="shared" si="1442"/>
        <v/>
      </c>
    </row>
    <row r="3063" spans="291:295" ht="20.100000000000001" customHeight="1" x14ac:dyDescent="0.25">
      <c r="KE3063" s="1">
        <f t="shared" si="1443"/>
        <v>15.641599999999322</v>
      </c>
      <c r="KF3063" s="151">
        <f t="shared" si="1444"/>
        <v>2.8600242521718239E-2</v>
      </c>
      <c r="KG3063" s="1">
        <f t="shared" si="1445"/>
        <v>6.6023530330028279E-5</v>
      </c>
      <c r="KH3063" s="1">
        <f t="shared" si="1441"/>
        <v>6.6023530330028279E-5</v>
      </c>
      <c r="KI3063" s="132" t="str">
        <f t="shared" si="1442"/>
        <v/>
      </c>
    </row>
    <row r="3064" spans="291:295" ht="20.100000000000001" customHeight="1" x14ac:dyDescent="0.25">
      <c r="KE3064" s="1">
        <f t="shared" si="1443"/>
        <v>15.647999999999321</v>
      </c>
      <c r="KF3064" s="151">
        <f t="shared" si="1444"/>
        <v>2.8534218991388211E-2</v>
      </c>
      <c r="KG3064" s="1">
        <f t="shared" si="1445"/>
        <v>6.5879920174743284E-5</v>
      </c>
      <c r="KH3064" s="1">
        <f t="shared" si="1441"/>
        <v>6.5879920174743284E-5</v>
      </c>
      <c r="KI3064" s="132" t="str">
        <f t="shared" si="1442"/>
        <v/>
      </c>
    </row>
    <row r="3065" spans="291:295" ht="20.100000000000001" customHeight="1" x14ac:dyDescent="0.25">
      <c r="KE3065" s="1">
        <f t="shared" si="1443"/>
        <v>15.65439999999932</v>
      </c>
      <c r="KF3065" s="151">
        <f t="shared" si="1444"/>
        <v>2.8468339071213468E-2</v>
      </c>
      <c r="KG3065" s="1">
        <f t="shared" si="1445"/>
        <v>6.5736594911363494E-5</v>
      </c>
      <c r="KH3065" s="1">
        <f t="shared" si="1441"/>
        <v>6.5736594911363494E-5</v>
      </c>
      <c r="KI3065" s="132" t="str">
        <f t="shared" si="1442"/>
        <v/>
      </c>
    </row>
    <row r="3066" spans="291:295" ht="20.100000000000001" customHeight="1" x14ac:dyDescent="0.25">
      <c r="KE3066" s="1">
        <f t="shared" si="1443"/>
        <v>15.66079999999932</v>
      </c>
      <c r="KF3066" s="151">
        <f t="shared" si="1444"/>
        <v>2.8402602476302104E-2</v>
      </c>
      <c r="KG3066" s="1">
        <f t="shared" si="1445"/>
        <v>6.5593554062225862E-5</v>
      </c>
      <c r="KH3066" s="1">
        <f t="shared" si="1441"/>
        <v>6.5593554062225862E-5</v>
      </c>
      <c r="KI3066" s="132" t="str">
        <f t="shared" si="1442"/>
        <v/>
      </c>
    </row>
    <row r="3067" spans="291:295" ht="20.100000000000001" customHeight="1" x14ac:dyDescent="0.25">
      <c r="KE3067" s="1">
        <f t="shared" si="1443"/>
        <v>15.667199999999319</v>
      </c>
      <c r="KF3067" s="151">
        <f t="shared" si="1444"/>
        <v>2.8337008922239879E-2</v>
      </c>
      <c r="KG3067" s="1">
        <f t="shared" si="1445"/>
        <v>6.5450797150069795E-5</v>
      </c>
      <c r="KH3067" s="1">
        <f t="shared" si="1441"/>
        <v>6.5450797150069795E-5</v>
      </c>
      <c r="KI3067" s="132" t="str">
        <f t="shared" si="1442"/>
        <v/>
      </c>
    </row>
    <row r="3068" spans="291:295" ht="20.100000000000001" customHeight="1" x14ac:dyDescent="0.25">
      <c r="KE3068" s="1">
        <f t="shared" si="1443"/>
        <v>15.673599999999318</v>
      </c>
      <c r="KF3068" s="151">
        <f t="shared" si="1444"/>
        <v>2.8271558125089809E-2</v>
      </c>
      <c r="KG3068" s="1">
        <f t="shared" si="1445"/>
        <v>6.5308323698345938E-5</v>
      </c>
      <c r="KH3068" s="1">
        <f t="shared" si="1441"/>
        <v>6.5308323698345938E-5</v>
      </c>
      <c r="KI3068" s="132" t="str">
        <f t="shared" si="1442"/>
        <v/>
      </c>
    </row>
    <row r="3069" spans="291:295" ht="20.100000000000001" customHeight="1" x14ac:dyDescent="0.25">
      <c r="KE3069" s="1">
        <f t="shared" si="1443"/>
        <v>15.679999999999318</v>
      </c>
      <c r="KF3069" s="151">
        <f t="shared" si="1444"/>
        <v>2.8206249801391463E-2</v>
      </c>
      <c r="KG3069" s="1">
        <f t="shared" si="1445"/>
        <v>6.5166133230827594E-5</v>
      </c>
      <c r="KH3069" s="1">
        <f t="shared" si="1441"/>
        <v>6.5166133230827594E-5</v>
      </c>
      <c r="KI3069" s="132" t="str">
        <f t="shared" si="1442"/>
        <v/>
      </c>
    </row>
    <row r="3070" spans="291:295" ht="20.100000000000001" customHeight="1" x14ac:dyDescent="0.25">
      <c r="KE3070" s="1">
        <f t="shared" si="1443"/>
        <v>15.686399999999317</v>
      </c>
      <c r="KF3070" s="151">
        <f t="shared" si="1444"/>
        <v>2.8141083668160635E-2</v>
      </c>
      <c r="KG3070" s="1">
        <f t="shared" si="1445"/>
        <v>6.5024225271843178E-5</v>
      </c>
      <c r="KH3070" s="1">
        <f t="shared" si="1441"/>
        <v>6.5024225271843178E-5</v>
      </c>
      <c r="KI3070" s="132" t="str">
        <f t="shared" si="1442"/>
        <v/>
      </c>
    </row>
    <row r="3071" spans="291:295" ht="20.100000000000001" customHeight="1" x14ac:dyDescent="0.25">
      <c r="KE3071" s="1">
        <f t="shared" si="1443"/>
        <v>15.692799999999316</v>
      </c>
      <c r="KF3071" s="151">
        <f t="shared" si="1444"/>
        <v>2.8076059442888792E-2</v>
      </c>
      <c r="KG3071" s="1">
        <f t="shared" si="1445"/>
        <v>6.4882599346241521E-5</v>
      </c>
      <c r="KH3071" s="1">
        <f t="shared" si="1441"/>
        <v>6.4882599346241521E-5</v>
      </c>
      <c r="KI3071" s="132" t="str">
        <f t="shared" si="1442"/>
        <v/>
      </c>
    </row>
    <row r="3072" spans="291:295" ht="20.100000000000001" customHeight="1" x14ac:dyDescent="0.25">
      <c r="KE3072" s="1">
        <f t="shared" si="1443"/>
        <v>15.699199999999315</v>
      </c>
      <c r="KF3072" s="151">
        <f t="shared" si="1444"/>
        <v>2.8011176843542551E-2</v>
      </c>
      <c r="KG3072" s="1">
        <f t="shared" si="1445"/>
        <v>6.4741254979534119E-5</v>
      </c>
      <c r="KH3072" s="1">
        <f t="shared" si="1441"/>
        <v>6.4741254979534119E-5</v>
      </c>
      <c r="KI3072" s="132" t="str">
        <f t="shared" si="1442"/>
        <v/>
      </c>
    </row>
    <row r="3073" spans="291:295" ht="20.100000000000001" customHeight="1" x14ac:dyDescent="0.25">
      <c r="KE3073" s="1">
        <f t="shared" si="1443"/>
        <v>15.705599999999315</v>
      </c>
      <c r="KF3073" s="151">
        <f t="shared" si="1444"/>
        <v>2.7946435588563016E-2</v>
      </c>
      <c r="KG3073" s="1">
        <f t="shared" si="1445"/>
        <v>6.4600191697447573E-5</v>
      </c>
      <c r="KH3073" s="1">
        <f t="shared" si="1441"/>
        <v>6.4600191697447573E-5</v>
      </c>
      <c r="KI3073" s="132" t="str">
        <f t="shared" si="1442"/>
        <v/>
      </c>
    </row>
    <row r="3074" spans="291:295" ht="20.100000000000001" customHeight="1" x14ac:dyDescent="0.25">
      <c r="KE3074" s="1">
        <f t="shared" si="1443"/>
        <v>15.711999999999314</v>
      </c>
      <c r="KF3074" s="151">
        <f t="shared" si="1444"/>
        <v>2.7881835396865569E-2</v>
      </c>
      <c r="KG3074" s="1">
        <f t="shared" si="1445"/>
        <v>6.4459409026516867E-5</v>
      </c>
      <c r="KH3074" s="1">
        <f t="shared" si="1441"/>
        <v>6.4459409026516867E-5</v>
      </c>
      <c r="KI3074" s="132" t="str">
        <f t="shared" si="1442"/>
        <v/>
      </c>
    </row>
    <row r="3075" spans="291:295" ht="20.100000000000001" customHeight="1" x14ac:dyDescent="0.25">
      <c r="KE3075" s="1">
        <f t="shared" si="1443"/>
        <v>15.718399999999313</v>
      </c>
      <c r="KF3075" s="151">
        <f t="shared" si="1444"/>
        <v>2.7817375987839052E-2</v>
      </c>
      <c r="KG3075" s="1">
        <f t="shared" si="1445"/>
        <v>6.4318906493516376E-5</v>
      </c>
      <c r="KH3075" s="1">
        <f t="shared" si="1441"/>
        <v>6.4318906493516376E-5</v>
      </c>
      <c r="KI3075" s="132" t="str">
        <f t="shared" si="1442"/>
        <v/>
      </c>
    </row>
    <row r="3076" spans="291:295" ht="20.100000000000001" customHeight="1" x14ac:dyDescent="0.25">
      <c r="KE3076" s="1">
        <f t="shared" si="1443"/>
        <v>15.724799999999313</v>
      </c>
      <c r="KF3076" s="151">
        <f t="shared" si="1444"/>
        <v>2.7753057081345536E-2</v>
      </c>
      <c r="KG3076" s="1">
        <f t="shared" si="1445"/>
        <v>6.4178683625945587E-5</v>
      </c>
      <c r="KH3076" s="1">
        <f t="shared" si="1441"/>
        <v>6.4178683625945587E-5</v>
      </c>
      <c r="KI3076" s="132" t="str">
        <f t="shared" si="1442"/>
        <v/>
      </c>
    </row>
    <row r="3077" spans="291:295" ht="20.100000000000001" customHeight="1" x14ac:dyDescent="0.25">
      <c r="KE3077" s="1">
        <f t="shared" si="1443"/>
        <v>15.731199999999312</v>
      </c>
      <c r="KF3077" s="151">
        <f t="shared" si="1444"/>
        <v>2.768887839771959E-2</v>
      </c>
      <c r="KG3077" s="1">
        <f t="shared" si="1445"/>
        <v>6.4038739951834817E-5</v>
      </c>
      <c r="KH3077" s="1">
        <f t="shared" si="1441"/>
        <v>6.4038739951834817E-5</v>
      </c>
      <c r="KI3077" s="132" t="str">
        <f t="shared" si="1442"/>
        <v/>
      </c>
    </row>
    <row r="3078" spans="291:295" ht="20.100000000000001" customHeight="1" x14ac:dyDescent="0.25">
      <c r="KE3078" s="1">
        <f t="shared" si="1443"/>
        <v>15.737599999999311</v>
      </c>
      <c r="KF3078" s="151">
        <f t="shared" si="1444"/>
        <v>2.7624839657767755E-2</v>
      </c>
      <c r="KG3078" s="1">
        <f t="shared" si="1445"/>
        <v>6.3899074999481525E-5</v>
      </c>
      <c r="KH3078" s="1">
        <f t="shared" si="1441"/>
        <v>6.3899074999481525E-5</v>
      </c>
      <c r="KI3078" s="132" t="str">
        <f t="shared" si="1442"/>
        <v/>
      </c>
    </row>
    <row r="3079" spans="291:295" ht="20.100000000000001" customHeight="1" x14ac:dyDescent="0.25">
      <c r="KE3079" s="1">
        <f t="shared" si="1443"/>
        <v>15.743999999999311</v>
      </c>
      <c r="KF3079" s="151">
        <f t="shared" si="1444"/>
        <v>2.7560940582768274E-2</v>
      </c>
      <c r="KG3079" s="1">
        <f t="shared" si="1445"/>
        <v>6.3759688297932576E-5</v>
      </c>
      <c r="KH3079" s="1">
        <f t="shared" si="1441"/>
        <v>6.3759688297932576E-5</v>
      </c>
      <c r="KI3079" s="132" t="str">
        <f t="shared" si="1442"/>
        <v/>
      </c>
    </row>
    <row r="3080" spans="291:295" ht="20.100000000000001" customHeight="1" x14ac:dyDescent="0.25">
      <c r="KE3080" s="1">
        <f t="shared" si="1443"/>
        <v>15.75039999999931</v>
      </c>
      <c r="KF3080" s="151">
        <f t="shared" si="1444"/>
        <v>2.7497180894470341E-2</v>
      </c>
      <c r="KG3080" s="1">
        <f t="shared" si="1445"/>
        <v>6.3620579376734432E-5</v>
      </c>
      <c r="KH3080" s="1">
        <f t="shared" si="1441"/>
        <v>6.3620579376734432E-5</v>
      </c>
      <c r="KI3080" s="132" t="str">
        <f t="shared" si="1442"/>
        <v/>
      </c>
    </row>
    <row r="3081" spans="291:295" ht="20.100000000000001" customHeight="1" x14ac:dyDescent="0.25">
      <c r="KE3081" s="1">
        <f t="shared" si="1443"/>
        <v>15.756799999999309</v>
      </c>
      <c r="KF3081" s="151">
        <f t="shared" si="1444"/>
        <v>2.7433560315093607E-2</v>
      </c>
      <c r="KG3081" s="1">
        <f t="shared" si="1445"/>
        <v>6.3481747765787438E-5</v>
      </c>
      <c r="KH3081" s="1">
        <f t="shared" si="1441"/>
        <v>6.3481747765787438E-5</v>
      </c>
      <c r="KI3081" s="132" t="str">
        <f t="shared" si="1442"/>
        <v/>
      </c>
    </row>
    <row r="3082" spans="291:295" ht="20.100000000000001" customHeight="1" x14ac:dyDescent="0.25">
      <c r="KE3082" s="1">
        <f t="shared" si="1443"/>
        <v>15.763199999999308</v>
      </c>
      <c r="KF3082" s="151">
        <f t="shared" si="1444"/>
        <v>2.7370078567327819E-2</v>
      </c>
      <c r="KG3082" s="1">
        <f t="shared" si="1445"/>
        <v>6.3343192995720526E-5</v>
      </c>
      <c r="KH3082" s="1">
        <f t="shared" si="1441"/>
        <v>6.3343192995720526E-5</v>
      </c>
      <c r="KI3082" s="132" t="str">
        <f t="shared" si="1442"/>
        <v/>
      </c>
    </row>
    <row r="3083" spans="291:295" ht="20.100000000000001" customHeight="1" x14ac:dyDescent="0.25">
      <c r="KE3083" s="1">
        <f t="shared" si="1443"/>
        <v>15.769599999999308</v>
      </c>
      <c r="KF3083" s="151">
        <f t="shared" si="1444"/>
        <v>2.7306735374332099E-2</v>
      </c>
      <c r="KG3083" s="1">
        <f t="shared" si="1445"/>
        <v>6.3204914597405487E-5</v>
      </c>
      <c r="KH3083" s="1">
        <f t="shared" si="1441"/>
        <v>6.3204914597405487E-5</v>
      </c>
      <c r="KI3083" s="132" t="str">
        <f t="shared" si="1442"/>
        <v/>
      </c>
    </row>
    <row r="3084" spans="291:295" ht="20.100000000000001" customHeight="1" x14ac:dyDescent="0.25">
      <c r="KE3084" s="1">
        <f t="shared" si="1443"/>
        <v>15.775999999999307</v>
      </c>
      <c r="KF3084" s="151">
        <f t="shared" si="1444"/>
        <v>2.7243530459734693E-2</v>
      </c>
      <c r="KG3084" s="1">
        <f t="shared" si="1445"/>
        <v>6.3066912102671679E-5</v>
      </c>
      <c r="KH3084" s="1">
        <f t="shared" si="1441"/>
        <v>6.3066912102671679E-5</v>
      </c>
      <c r="KI3084" s="132" t="str">
        <f t="shared" si="1442"/>
        <v/>
      </c>
    </row>
    <row r="3085" spans="291:295" ht="20.100000000000001" customHeight="1" x14ac:dyDescent="0.25">
      <c r="KE3085" s="1">
        <f t="shared" si="1443"/>
        <v>15.782399999999306</v>
      </c>
      <c r="KF3085" s="151">
        <f t="shared" si="1444"/>
        <v>2.7180463547632022E-2</v>
      </c>
      <c r="KG3085" s="1">
        <f t="shared" si="1445"/>
        <v>6.2929185043355401E-5</v>
      </c>
      <c r="KH3085" s="1">
        <f t="shared" si="1441"/>
        <v>6.2929185043355401E-5</v>
      </c>
      <c r="KI3085" s="132" t="str">
        <f t="shared" si="1442"/>
        <v/>
      </c>
    </row>
    <row r="3086" spans="291:295" ht="20.100000000000001" customHeight="1" x14ac:dyDescent="0.25">
      <c r="KE3086" s="1">
        <f t="shared" si="1443"/>
        <v>15.788799999999306</v>
      </c>
      <c r="KF3086" s="151">
        <f t="shared" si="1444"/>
        <v>2.7117534362588666E-2</v>
      </c>
      <c r="KG3086" s="1">
        <f t="shared" si="1445"/>
        <v>6.2791732952142965E-5</v>
      </c>
      <c r="KH3086" s="1">
        <f t="shared" si="1441"/>
        <v>6.2791732952142965E-5</v>
      </c>
      <c r="KI3086" s="132" t="str">
        <f t="shared" si="1442"/>
        <v/>
      </c>
    </row>
    <row r="3087" spans="291:295" ht="20.100000000000001" customHeight="1" x14ac:dyDescent="0.25">
      <c r="KE3087" s="1">
        <f t="shared" si="1443"/>
        <v>15.795199999999305</v>
      </c>
      <c r="KF3087" s="151">
        <f t="shared" si="1444"/>
        <v>2.7054742629636523E-2</v>
      </c>
      <c r="KG3087" s="1">
        <f t="shared" si="1445"/>
        <v>6.2654555362182118E-5</v>
      </c>
      <c r="KH3087" s="1">
        <f t="shared" si="1441"/>
        <v>6.2654555362182118E-5</v>
      </c>
      <c r="KI3087" s="132" t="str">
        <f t="shared" si="1442"/>
        <v/>
      </c>
    </row>
    <row r="3088" spans="291:295" ht="20.100000000000001" customHeight="1" x14ac:dyDescent="0.25">
      <c r="KE3088" s="1">
        <f t="shared" si="1443"/>
        <v>15.801599999999304</v>
      </c>
      <c r="KF3088" s="151">
        <f t="shared" si="1444"/>
        <v>2.6992088074274341E-2</v>
      </c>
      <c r="KG3088" s="1">
        <f t="shared" si="1445"/>
        <v>6.2517651807043884E-5</v>
      </c>
      <c r="KH3088" s="1">
        <f t="shared" si="1441"/>
        <v>6.2517651807043884E-5</v>
      </c>
      <c r="KI3088" s="132" t="str">
        <f t="shared" si="1442"/>
        <v/>
      </c>
    </row>
    <row r="3089" spans="291:295" ht="20.100000000000001" customHeight="1" x14ac:dyDescent="0.25">
      <c r="KE3089" s="1">
        <f t="shared" si="1443"/>
        <v>15.807999999999303</v>
      </c>
      <c r="KF3089" s="151">
        <f t="shared" si="1444"/>
        <v>2.6929570422467297E-2</v>
      </c>
      <c r="KG3089" s="1">
        <f t="shared" si="1445"/>
        <v>6.2381021820892557E-5</v>
      </c>
      <c r="KH3089" s="1">
        <f t="shared" si="1441"/>
        <v>6.2381021820892557E-5</v>
      </c>
      <c r="KI3089" s="132" t="str">
        <f t="shared" si="1442"/>
        <v/>
      </c>
    </row>
    <row r="3090" spans="291:295" ht="20.100000000000001" customHeight="1" x14ac:dyDescent="0.25">
      <c r="KE3090" s="1">
        <f t="shared" si="1443"/>
        <v>15.814399999999303</v>
      </c>
      <c r="KF3090" s="151">
        <f t="shared" si="1444"/>
        <v>2.6867189400646405E-2</v>
      </c>
      <c r="KG3090" s="1">
        <f t="shared" si="1445"/>
        <v>6.2244664938423261E-5</v>
      </c>
      <c r="KH3090" s="1">
        <f t="shared" si="1441"/>
        <v>6.2244664938423261E-5</v>
      </c>
      <c r="KI3090" s="132" t="str">
        <f t="shared" si="1442"/>
        <v/>
      </c>
    </row>
    <row r="3091" spans="291:295" ht="20.100000000000001" customHeight="1" x14ac:dyDescent="0.25">
      <c r="KE3091" s="1">
        <f t="shared" si="1443"/>
        <v>15.820799999999302</v>
      </c>
      <c r="KF3091" s="151">
        <f t="shared" si="1444"/>
        <v>2.6804944735707981E-2</v>
      </c>
      <c r="KG3091" s="1">
        <f t="shared" si="1445"/>
        <v>6.2108580694913984E-5</v>
      </c>
      <c r="KH3091" s="1">
        <f t="shared" si="1441"/>
        <v>6.2108580694913984E-5</v>
      </c>
      <c r="KI3091" s="132" t="str">
        <f t="shared" si="1442"/>
        <v/>
      </c>
    </row>
    <row r="3092" spans="291:295" ht="20.100000000000001" customHeight="1" x14ac:dyDescent="0.25">
      <c r="KE3092" s="1">
        <f t="shared" si="1443"/>
        <v>15.827199999999301</v>
      </c>
      <c r="KF3092" s="151">
        <f t="shared" si="1444"/>
        <v>2.6742836155013067E-2</v>
      </c>
      <c r="KG3092" s="1">
        <f t="shared" si="1445"/>
        <v>6.1972768625923741E-5</v>
      </c>
      <c r="KH3092" s="1">
        <f t="shared" si="1441"/>
        <v>6.1972768625923741E-5</v>
      </c>
      <c r="KI3092" s="132" t="str">
        <f t="shared" si="1442"/>
        <v/>
      </c>
    </row>
    <row r="3093" spans="291:295" ht="20.100000000000001" customHeight="1" x14ac:dyDescent="0.25">
      <c r="KE3093" s="1">
        <f t="shared" si="1443"/>
        <v>15.833599999999301</v>
      </c>
      <c r="KF3093" s="151">
        <f t="shared" si="1444"/>
        <v>2.6680863386387144E-2</v>
      </c>
      <c r="KG3093" s="1">
        <f t="shared" si="1445"/>
        <v>6.1837228267771355E-5</v>
      </c>
      <c r="KH3093" s="1">
        <f t="shared" si="1441"/>
        <v>6.1837228267771355E-5</v>
      </c>
      <c r="KI3093" s="132" t="str">
        <f t="shared" si="1442"/>
        <v/>
      </c>
    </row>
    <row r="3094" spans="291:295" ht="20.100000000000001" customHeight="1" x14ac:dyDescent="0.25">
      <c r="KE3094" s="1">
        <f t="shared" si="1443"/>
        <v>15.8399999999993</v>
      </c>
      <c r="KF3094" s="151">
        <f t="shared" si="1444"/>
        <v>2.6619026158119372E-2</v>
      </c>
      <c r="KG3094" s="1">
        <f t="shared" si="1445"/>
        <v>6.1701959157306474E-5</v>
      </c>
      <c r="KH3094" s="1">
        <f t="shared" si="1441"/>
        <v>6.1701959157306474E-5</v>
      </c>
      <c r="KI3094" s="132" t="str">
        <f t="shared" si="1442"/>
        <v/>
      </c>
    </row>
    <row r="3095" spans="291:295" ht="20.100000000000001" customHeight="1" x14ac:dyDescent="0.25">
      <c r="KE3095" s="1">
        <f t="shared" si="1443"/>
        <v>15.846399999999299</v>
      </c>
      <c r="KF3095" s="151">
        <f t="shared" si="1444"/>
        <v>2.6557324198962066E-2</v>
      </c>
      <c r="KG3095" s="1">
        <f t="shared" si="1445"/>
        <v>6.1566960831628548E-5</v>
      </c>
      <c r="KH3095" s="1">
        <f t="shared" si="1441"/>
        <v>6.1566960831628548E-5</v>
      </c>
      <c r="KI3095" s="132" t="str">
        <f t="shared" si="1442"/>
        <v/>
      </c>
    </row>
    <row r="3096" spans="291:295" ht="20.100000000000001" customHeight="1" x14ac:dyDescent="0.25">
      <c r="KE3096" s="1">
        <f t="shared" si="1443"/>
        <v>15.852799999999299</v>
      </c>
      <c r="KF3096" s="151">
        <f t="shared" si="1444"/>
        <v>2.6495757238130437E-2</v>
      </c>
      <c r="KG3096" s="1">
        <f t="shared" si="1445"/>
        <v>6.1432232828739081E-5</v>
      </c>
      <c r="KH3096" s="1">
        <f t="shared" si="1441"/>
        <v>6.1432232828739081E-5</v>
      </c>
      <c r="KI3096" s="132" t="str">
        <f t="shared" si="1442"/>
        <v/>
      </c>
    </row>
    <row r="3097" spans="291:295" ht="20.100000000000001" customHeight="1" x14ac:dyDescent="0.25">
      <c r="KE3097" s="1">
        <f t="shared" si="1443"/>
        <v>15.859199999999298</v>
      </c>
      <c r="KF3097" s="151">
        <f t="shared" si="1444"/>
        <v>2.6434325005301698E-2</v>
      </c>
      <c r="KG3097" s="1">
        <f t="shared" si="1445"/>
        <v>6.1297774686795703E-5</v>
      </c>
      <c r="KH3097" s="1">
        <f t="shared" si="1441"/>
        <v>6.1297774686795703E-5</v>
      </c>
      <c r="KI3097" s="132" t="str">
        <f t="shared" si="1442"/>
        <v/>
      </c>
    </row>
    <row r="3098" spans="291:295" ht="20.100000000000001" customHeight="1" x14ac:dyDescent="0.25">
      <c r="KE3098" s="1">
        <f t="shared" si="1443"/>
        <v>15.865599999999297</v>
      </c>
      <c r="KF3098" s="151">
        <f t="shared" si="1444"/>
        <v>2.6373027230614902E-2</v>
      </c>
      <c r="KG3098" s="1">
        <f t="shared" si="1445"/>
        <v>6.1163585944781773E-5</v>
      </c>
      <c r="KH3098" s="1">
        <f t="shared" si="1441"/>
        <v>6.1163585944781773E-5</v>
      </c>
      <c r="KI3098" s="132" t="str">
        <f t="shared" si="1442"/>
        <v/>
      </c>
    </row>
    <row r="3099" spans="291:295" ht="20.100000000000001" customHeight="1" x14ac:dyDescent="0.25">
      <c r="KE3099" s="1">
        <f t="shared" si="1443"/>
        <v>15.871999999999296</v>
      </c>
      <c r="KF3099" s="151">
        <f t="shared" si="1444"/>
        <v>2.6311863644670121E-2</v>
      </c>
      <c r="KG3099" s="1">
        <f t="shared" si="1445"/>
        <v>6.1029666142086575E-5</v>
      </c>
      <c r="KH3099" s="1">
        <f t="shared" si="1441"/>
        <v>6.1029666142086575E-5</v>
      </c>
      <c r="KI3099" s="132" t="str">
        <f t="shared" si="1442"/>
        <v/>
      </c>
    </row>
    <row r="3100" spans="291:295" ht="20.100000000000001" customHeight="1" x14ac:dyDescent="0.25">
      <c r="KE3100" s="1">
        <f t="shared" si="1443"/>
        <v>15.878399999999296</v>
      </c>
      <c r="KF3100" s="151">
        <f t="shared" si="1444"/>
        <v>2.6250833978528034E-2</v>
      </c>
      <c r="KG3100" s="1">
        <f t="shared" si="1445"/>
        <v>6.0896014818460215E-5</v>
      </c>
      <c r="KH3100" s="1">
        <f t="shared" si="1441"/>
        <v>6.0896014818460215E-5</v>
      </c>
      <c r="KI3100" s="132" t="str">
        <f t="shared" si="1442"/>
        <v/>
      </c>
    </row>
    <row r="3101" spans="291:295" ht="20.100000000000001" customHeight="1" x14ac:dyDescent="0.25">
      <c r="KE3101" s="1">
        <f t="shared" si="1443"/>
        <v>15.884799999999295</v>
      </c>
      <c r="KF3101" s="151">
        <f t="shared" si="1444"/>
        <v>2.6189937963709574E-2</v>
      </c>
      <c r="KG3101" s="1">
        <f t="shared" si="1445"/>
        <v>6.0762631514547916E-5</v>
      </c>
      <c r="KH3101" s="1">
        <f t="shared" si="1441"/>
        <v>6.0762631514547916E-5</v>
      </c>
      <c r="KI3101" s="132" t="str">
        <f t="shared" si="1442"/>
        <v/>
      </c>
    </row>
    <row r="3102" spans="291:295" ht="20.100000000000001" customHeight="1" x14ac:dyDescent="0.25">
      <c r="KE3102" s="1">
        <f t="shared" si="1443"/>
        <v>15.891199999999294</v>
      </c>
      <c r="KF3102" s="151">
        <f t="shared" si="1444"/>
        <v>2.6129175332195026E-2</v>
      </c>
      <c r="KG3102" s="1">
        <f t="shared" si="1445"/>
        <v>6.0629515771109393E-5</v>
      </c>
      <c r="KH3102" s="1">
        <f t="shared" si="1441"/>
        <v>6.0629515771109393E-5</v>
      </c>
      <c r="KI3102" s="132" t="str">
        <f t="shared" si="1442"/>
        <v/>
      </c>
    </row>
    <row r="3103" spans="291:295" ht="20.100000000000001" customHeight="1" x14ac:dyDescent="0.25">
      <c r="KE3103" s="1">
        <f t="shared" si="1443"/>
        <v>15.897599999999294</v>
      </c>
      <c r="KF3103" s="151">
        <f t="shared" si="1444"/>
        <v>2.6068545816423917E-2</v>
      </c>
      <c r="KG3103" s="1">
        <f t="shared" si="1445"/>
        <v>6.049666712974397E-5</v>
      </c>
      <c r="KH3103" s="1">
        <f t="shared" si="1441"/>
        <v>6.049666712974397E-5</v>
      </c>
      <c r="KI3103" s="132" t="str">
        <f t="shared" si="1442"/>
        <v/>
      </c>
    </row>
    <row r="3104" spans="291:295" ht="20.100000000000001" customHeight="1" x14ac:dyDescent="0.25">
      <c r="KE3104" s="1">
        <f t="shared" si="1443"/>
        <v>15.903999999999293</v>
      </c>
      <c r="KF3104" s="151">
        <f t="shared" si="1444"/>
        <v>2.6008049149294173E-2</v>
      </c>
      <c r="KG3104" s="1">
        <f t="shared" si="1445"/>
        <v>6.0364085132449952E-5</v>
      </c>
      <c r="KH3104" s="1">
        <f t="shared" si="1441"/>
        <v>6.0364085132449952E-5</v>
      </c>
      <c r="KI3104" s="132" t="str">
        <f t="shared" si="1442"/>
        <v/>
      </c>
    </row>
    <row r="3105" spans="291:295" ht="20.100000000000001" customHeight="1" x14ac:dyDescent="0.25">
      <c r="KE3105" s="1">
        <f t="shared" si="1443"/>
        <v>15.910399999999292</v>
      </c>
      <c r="KF3105" s="151">
        <f t="shared" si="1444"/>
        <v>2.5947685064161723E-2</v>
      </c>
      <c r="KG3105" s="1">
        <f t="shared" si="1445"/>
        <v>6.023176932171484E-5</v>
      </c>
      <c r="KH3105" s="1">
        <f t="shared" si="1441"/>
        <v>6.023176932171484E-5</v>
      </c>
      <c r="KI3105" s="132" t="str">
        <f t="shared" si="1442"/>
        <v/>
      </c>
    </row>
    <row r="3106" spans="291:295" ht="20.100000000000001" customHeight="1" x14ac:dyDescent="0.25">
      <c r="KE3106" s="1">
        <f t="shared" si="1443"/>
        <v>15.916799999999292</v>
      </c>
      <c r="KF3106" s="151">
        <f t="shared" si="1444"/>
        <v>2.5887453294840008E-2</v>
      </c>
      <c r="KG3106" s="1">
        <f t="shared" si="1445"/>
        <v>6.0099719240647165E-5</v>
      </c>
      <c r="KH3106" s="1">
        <f t="shared" si="1441"/>
        <v>6.0099719240647165E-5</v>
      </c>
      <c r="KI3106" s="132" t="str">
        <f t="shared" si="1442"/>
        <v/>
      </c>
    </row>
    <row r="3107" spans="291:295" ht="20.100000000000001" customHeight="1" x14ac:dyDescent="0.25">
      <c r="KE3107" s="1">
        <f t="shared" si="1443"/>
        <v>15.923199999999291</v>
      </c>
      <c r="KF3107" s="151">
        <f t="shared" si="1444"/>
        <v>2.5827353575599361E-2</v>
      </c>
      <c r="KG3107" s="1">
        <f t="shared" si="1445"/>
        <v>5.9967934432775261E-5</v>
      </c>
      <c r="KH3107" s="1">
        <f t="shared" si="1441"/>
        <v>5.9967934432775261E-5</v>
      </c>
      <c r="KI3107" s="132" t="str">
        <f t="shared" si="1442"/>
        <v/>
      </c>
    </row>
    <row r="3108" spans="291:295" ht="20.100000000000001" customHeight="1" x14ac:dyDescent="0.25">
      <c r="KE3108" s="1">
        <f t="shared" si="1443"/>
        <v>15.92959999999929</v>
      </c>
      <c r="KF3108" s="151">
        <f t="shared" si="1444"/>
        <v>2.5767385641166585E-2</v>
      </c>
      <c r="KG3108" s="1">
        <f t="shared" si="1445"/>
        <v>5.9836414442321351E-5</v>
      </c>
      <c r="KH3108" s="1">
        <f t="shared" si="1441"/>
        <v>5.9836414442321351E-5</v>
      </c>
      <c r="KI3108" s="132" t="str">
        <f t="shared" si="1442"/>
        <v/>
      </c>
    </row>
    <row r="3109" spans="291:295" ht="20.100000000000001" customHeight="1" x14ac:dyDescent="0.25">
      <c r="KE3109" s="1">
        <f t="shared" si="1443"/>
        <v>15.935999999999289</v>
      </c>
      <c r="KF3109" s="151">
        <f t="shared" si="1444"/>
        <v>2.5707549226724264E-2</v>
      </c>
      <c r="KG3109" s="1">
        <f t="shared" si="1445"/>
        <v>5.9705158813799092E-5</v>
      </c>
      <c r="KH3109" s="1">
        <f t="shared" si="1441"/>
        <v>5.9705158813799092E-5</v>
      </c>
      <c r="KI3109" s="132" t="str">
        <f t="shared" si="1442"/>
        <v/>
      </c>
    </row>
    <row r="3110" spans="291:295" ht="20.100000000000001" customHeight="1" x14ac:dyDescent="0.25">
      <c r="KE3110" s="1">
        <f t="shared" si="1443"/>
        <v>15.942399999999289</v>
      </c>
      <c r="KF3110" s="151">
        <f t="shared" si="1444"/>
        <v>2.5647844067910465E-2</v>
      </c>
      <c r="KG3110" s="1">
        <f t="shared" si="1445"/>
        <v>5.9574167092506236E-5</v>
      </c>
      <c r="KH3110" s="1">
        <f t="shared" si="1441"/>
        <v>5.9574167092506236E-5</v>
      </c>
      <c r="KI3110" s="132" t="str">
        <f t="shared" si="1442"/>
        <v/>
      </c>
    </row>
    <row r="3111" spans="291:295" ht="20.100000000000001" customHeight="1" x14ac:dyDescent="0.25">
      <c r="KE3111" s="1">
        <f t="shared" si="1443"/>
        <v>15.948799999999288</v>
      </c>
      <c r="KF3111" s="151">
        <f t="shared" si="1444"/>
        <v>2.5588269900817959E-2</v>
      </c>
      <c r="KG3111" s="1">
        <f t="shared" si="1445"/>
        <v>5.9443438824038908E-5</v>
      </c>
      <c r="KH3111" s="1">
        <f t="shared" si="1441"/>
        <v>5.9443438824038908E-5</v>
      </c>
      <c r="KI3111" s="132" t="str">
        <f t="shared" si="1442"/>
        <v/>
      </c>
    </row>
    <row r="3112" spans="291:295" ht="20.100000000000001" customHeight="1" x14ac:dyDescent="0.25">
      <c r="KE3112" s="1">
        <f t="shared" si="1443"/>
        <v>15.955199999999287</v>
      </c>
      <c r="KF3112" s="151">
        <f t="shared" si="1444"/>
        <v>2.552882646199392E-2</v>
      </c>
      <c r="KG3112" s="1">
        <f t="shared" si="1445"/>
        <v>5.9312973554721815E-5</v>
      </c>
      <c r="KH3112" s="1">
        <f t="shared" si="1441"/>
        <v>5.9312973554721815E-5</v>
      </c>
      <c r="KI3112" s="132" t="str">
        <f t="shared" si="1442"/>
        <v/>
      </c>
    </row>
    <row r="3113" spans="291:295" ht="20.100000000000001" customHeight="1" x14ac:dyDescent="0.25">
      <c r="KE3113" s="1">
        <f t="shared" si="1443"/>
        <v>15.961599999999287</v>
      </c>
      <c r="KF3113" s="151">
        <f t="shared" si="1444"/>
        <v>2.5469513488439198E-2</v>
      </c>
      <c r="KG3113" s="1">
        <f t="shared" si="1445"/>
        <v>5.9182770831198855E-5</v>
      </c>
      <c r="KH3113" s="1">
        <f t="shared" si="1441"/>
        <v>5.9182770831198855E-5</v>
      </c>
      <c r="KI3113" s="132" t="str">
        <f t="shared" si="1442"/>
        <v/>
      </c>
    </row>
    <row r="3114" spans="291:295" ht="20.100000000000001" customHeight="1" x14ac:dyDescent="0.25">
      <c r="KE3114" s="1">
        <f t="shared" si="1443"/>
        <v>15.967999999999286</v>
      </c>
      <c r="KF3114" s="151">
        <f t="shared" si="1444"/>
        <v>2.5410330717607999E-2</v>
      </c>
      <c r="KG3114" s="1">
        <f t="shared" si="1445"/>
        <v>5.9052830200852918E-5</v>
      </c>
      <c r="KH3114" s="1">
        <f t="shared" si="1441"/>
        <v>5.9052830200852918E-5</v>
      </c>
      <c r="KI3114" s="132" t="str">
        <f t="shared" si="1442"/>
        <v/>
      </c>
    </row>
    <row r="3115" spans="291:295" ht="20.100000000000001" customHeight="1" x14ac:dyDescent="0.25">
      <c r="KE3115" s="1">
        <f t="shared" si="1443"/>
        <v>15.974399999999285</v>
      </c>
      <c r="KF3115" s="151">
        <f t="shared" si="1444"/>
        <v>2.5351277887407146E-2</v>
      </c>
      <c r="KG3115" s="1">
        <f t="shared" si="1445"/>
        <v>5.8923151211472818E-5</v>
      </c>
      <c r="KH3115" s="1">
        <f t="shared" ref="KH3115:KH3178" si="1446">IF(KF3115&lt;(1-$KD$623),KG3115,"")</f>
        <v>5.8923151211472818E-5</v>
      </c>
      <c r="KI3115" s="132" t="str">
        <f t="shared" ref="KI3115:KI3178" si="1447">IF(KF3115&lt;(1-$KD$629),KG3115,"")</f>
        <v/>
      </c>
    </row>
    <row r="3116" spans="291:295" ht="20.100000000000001" customHeight="1" x14ac:dyDescent="0.25">
      <c r="KE3116" s="1">
        <f t="shared" ref="KE3116:KE3179" si="1448">KE3115+$KH$616</f>
        <v>15.980799999999284</v>
      </c>
      <c r="KF3116" s="151">
        <f t="shared" ref="KF3116:KF3179" si="1449">_xlfn.CHISQ.DIST.RT(KE3116,7)</f>
        <v>2.5292354736195673E-2</v>
      </c>
      <c r="KG3116" s="1">
        <f t="shared" ref="KG3116:KG3179" si="1450">KF3116-KF3117</f>
        <v>5.8793733411468402E-5</v>
      </c>
      <c r="KH3116" s="1">
        <f t="shared" si="1446"/>
        <v>5.8793733411468402E-5</v>
      </c>
      <c r="KI3116" s="132" t="str">
        <f t="shared" si="1447"/>
        <v/>
      </c>
    </row>
    <row r="3117" spans="291:295" ht="20.100000000000001" customHeight="1" x14ac:dyDescent="0.25">
      <c r="KE3117" s="1">
        <f t="shared" si="1448"/>
        <v>15.987199999999284</v>
      </c>
      <c r="KF3117" s="151">
        <f t="shared" si="1449"/>
        <v>2.5233561002784205E-2</v>
      </c>
      <c r="KG3117" s="1">
        <f t="shared" si="1450"/>
        <v>5.8664576349558295E-5</v>
      </c>
      <c r="KH3117" s="1">
        <f t="shared" si="1446"/>
        <v>5.8664576349558295E-5</v>
      </c>
      <c r="KI3117" s="132" t="str">
        <f t="shared" si="1447"/>
        <v/>
      </c>
    </row>
    <row r="3118" spans="291:295" ht="20.100000000000001" customHeight="1" x14ac:dyDescent="0.25">
      <c r="KE3118" s="1">
        <f t="shared" si="1448"/>
        <v>15.993599999999283</v>
      </c>
      <c r="KF3118" s="151">
        <f t="shared" si="1449"/>
        <v>2.5174896426434647E-2</v>
      </c>
      <c r="KG3118" s="1">
        <f t="shared" si="1450"/>
        <v>5.8535679575321548E-5</v>
      </c>
      <c r="KH3118" s="1">
        <f t="shared" si="1446"/>
        <v>5.8535679575321548E-5</v>
      </c>
      <c r="KI3118" s="132" t="str">
        <f t="shared" si="1447"/>
        <v/>
      </c>
    </row>
    <row r="3119" spans="291:295" ht="20.100000000000001" customHeight="1" x14ac:dyDescent="0.25">
      <c r="KE3119" s="1">
        <f t="shared" si="1448"/>
        <v>15.999999999999282</v>
      </c>
      <c r="KF3119" s="151">
        <f t="shared" si="1449"/>
        <v>2.5116360746859325E-2</v>
      </c>
      <c r="KG3119" s="1">
        <f t="shared" si="1450"/>
        <v>5.8407042638614765E-5</v>
      </c>
      <c r="KH3119" s="1">
        <f t="shared" si="1446"/>
        <v>5.8407042638614765E-5</v>
      </c>
      <c r="KI3119" s="132" t="str">
        <f t="shared" si="1447"/>
        <v/>
      </c>
    </row>
    <row r="3120" spans="291:295" ht="20.100000000000001" customHeight="1" x14ac:dyDescent="0.25">
      <c r="KE3120" s="1">
        <f t="shared" si="1448"/>
        <v>16.006399999999282</v>
      </c>
      <c r="KF3120" s="151">
        <f t="shared" si="1449"/>
        <v>2.505795370422071E-2</v>
      </c>
      <c r="KG3120" s="1">
        <f t="shared" si="1450"/>
        <v>5.8278665089915582E-5</v>
      </c>
      <c r="KH3120" s="1">
        <f t="shared" si="1446"/>
        <v>5.8278665089915582E-5</v>
      </c>
      <c r="KI3120" s="132" t="str">
        <f t="shared" si="1447"/>
        <v/>
      </c>
    </row>
    <row r="3121" spans="291:295" ht="20.100000000000001" customHeight="1" x14ac:dyDescent="0.25">
      <c r="KE3121" s="1">
        <f t="shared" si="1448"/>
        <v>16.012799999999281</v>
      </c>
      <c r="KF3121" s="151">
        <f t="shared" si="1449"/>
        <v>2.4999675039130795E-2</v>
      </c>
      <c r="KG3121" s="1">
        <f t="shared" si="1450"/>
        <v>5.8150546480284504E-5</v>
      </c>
      <c r="KH3121" s="1">
        <f t="shared" si="1446"/>
        <v>5.8150546480284504E-5</v>
      </c>
      <c r="KI3121" s="132" t="str">
        <f t="shared" si="1447"/>
        <v/>
      </c>
    </row>
    <row r="3122" spans="291:295" ht="20.100000000000001" customHeight="1" x14ac:dyDescent="0.25">
      <c r="KE3122" s="1">
        <f t="shared" si="1448"/>
        <v>16.01919999999928</v>
      </c>
      <c r="KF3122" s="151">
        <f t="shared" si="1449"/>
        <v>2.494152449265051E-2</v>
      </c>
      <c r="KG3122" s="1">
        <f t="shared" si="1450"/>
        <v>5.8022686361170611E-5</v>
      </c>
      <c r="KH3122" s="1">
        <f t="shared" si="1446"/>
        <v>5.8022686361170611E-5</v>
      </c>
      <c r="KI3122" s="132" t="str">
        <f t="shared" si="1447"/>
        <v/>
      </c>
    </row>
    <row r="3123" spans="291:295" ht="20.100000000000001" customHeight="1" x14ac:dyDescent="0.25">
      <c r="KE3123" s="1">
        <f t="shared" si="1448"/>
        <v>16.02559999999928</v>
      </c>
      <c r="KF3123" s="151">
        <f t="shared" si="1449"/>
        <v>2.488350180628934E-2</v>
      </c>
      <c r="KG3123" s="1">
        <f t="shared" si="1450"/>
        <v>5.7895084284741161E-5</v>
      </c>
      <c r="KH3123" s="1">
        <f t="shared" si="1446"/>
        <v>5.7895084284741161E-5</v>
      </c>
      <c r="KI3123" s="132" t="str">
        <f t="shared" si="1447"/>
        <v/>
      </c>
    </row>
    <row r="3124" spans="291:295" ht="20.100000000000001" customHeight="1" x14ac:dyDescent="0.25">
      <c r="KE3124" s="1">
        <f t="shared" si="1448"/>
        <v>16.031999999999279</v>
      </c>
      <c r="KF3124" s="151">
        <f t="shared" si="1449"/>
        <v>2.4825606722004599E-2</v>
      </c>
      <c r="KG3124" s="1">
        <f t="shared" si="1450"/>
        <v>5.7767739803444434E-5</v>
      </c>
      <c r="KH3124" s="1">
        <f t="shared" si="1446"/>
        <v>5.7767739803444434E-5</v>
      </c>
      <c r="KI3124" s="132" t="str">
        <f t="shared" si="1447"/>
        <v/>
      </c>
    </row>
    <row r="3125" spans="291:295" ht="20.100000000000001" customHeight="1" x14ac:dyDescent="0.25">
      <c r="KE3125" s="1">
        <f t="shared" si="1448"/>
        <v>16.038399999999278</v>
      </c>
      <c r="KF3125" s="151">
        <f t="shared" si="1449"/>
        <v>2.4767838982201154E-2</v>
      </c>
      <c r="KG3125" s="1">
        <f t="shared" si="1450"/>
        <v>5.7640652470603015E-5</v>
      </c>
      <c r="KH3125" s="1">
        <f t="shared" si="1446"/>
        <v>5.7640652470603015E-5</v>
      </c>
      <c r="KI3125" s="132" t="str">
        <f t="shared" si="1447"/>
        <v/>
      </c>
    </row>
    <row r="3126" spans="291:295" ht="20.100000000000001" customHeight="1" x14ac:dyDescent="0.25">
      <c r="KE3126" s="1">
        <f t="shared" si="1448"/>
        <v>16.044799999999277</v>
      </c>
      <c r="KF3126" s="151">
        <f t="shared" si="1449"/>
        <v>2.4710198329730551E-2</v>
      </c>
      <c r="KG3126" s="1">
        <f t="shared" si="1450"/>
        <v>5.7513821839740714E-5</v>
      </c>
      <c r="KH3126" s="1">
        <f t="shared" si="1446"/>
        <v>5.7513821839740714E-5</v>
      </c>
      <c r="KI3126" s="132" t="str">
        <f t="shared" si="1447"/>
        <v/>
      </c>
    </row>
    <row r="3127" spans="291:295" ht="20.100000000000001" customHeight="1" x14ac:dyDescent="0.25">
      <c r="KE3127" s="1">
        <f t="shared" si="1448"/>
        <v>16.051199999999277</v>
      </c>
      <c r="KF3127" s="151">
        <f t="shared" si="1449"/>
        <v>2.465268450789081E-2</v>
      </c>
      <c r="KG3127" s="1">
        <f t="shared" si="1450"/>
        <v>5.73872474650787E-5</v>
      </c>
      <c r="KH3127" s="1">
        <f t="shared" si="1446"/>
        <v>5.73872474650787E-5</v>
      </c>
      <c r="KI3127" s="132" t="str">
        <f t="shared" si="1447"/>
        <v/>
      </c>
    </row>
    <row r="3128" spans="291:295" ht="20.100000000000001" customHeight="1" x14ac:dyDescent="0.25">
      <c r="KE3128" s="1">
        <f t="shared" si="1448"/>
        <v>16.057599999999276</v>
      </c>
      <c r="KF3128" s="151">
        <f t="shared" si="1449"/>
        <v>2.4595297260425732E-2</v>
      </c>
      <c r="KG3128" s="1">
        <f t="shared" si="1450"/>
        <v>5.7260928901466113E-5</v>
      </c>
      <c r="KH3128" s="1">
        <f t="shared" si="1446"/>
        <v>5.7260928901466113E-5</v>
      </c>
      <c r="KI3128" s="132" t="str">
        <f t="shared" si="1447"/>
        <v/>
      </c>
    </row>
    <row r="3129" spans="291:295" ht="20.100000000000001" customHeight="1" x14ac:dyDescent="0.25">
      <c r="KE3129" s="1">
        <f t="shared" si="1448"/>
        <v>16.063999999999275</v>
      </c>
      <c r="KF3129" s="151">
        <f t="shared" si="1449"/>
        <v>2.4538036331524266E-2</v>
      </c>
      <c r="KG3129" s="1">
        <f t="shared" si="1450"/>
        <v>5.7134865704050464E-5</v>
      </c>
      <c r="KH3129" s="1">
        <f t="shared" si="1446"/>
        <v>5.7134865704050464E-5</v>
      </c>
      <c r="KI3129" s="132" t="str">
        <f t="shared" si="1447"/>
        <v/>
      </c>
    </row>
    <row r="3130" spans="291:295" ht="20.100000000000001" customHeight="1" x14ac:dyDescent="0.25">
      <c r="KE3130" s="1">
        <f t="shared" si="1448"/>
        <v>16.070399999999275</v>
      </c>
      <c r="KF3130" s="151">
        <f t="shared" si="1449"/>
        <v>2.4480901465820215E-2</v>
      </c>
      <c r="KG3130" s="1">
        <f t="shared" si="1450"/>
        <v>5.7009057428621113E-5</v>
      </c>
      <c r="KH3130" s="1">
        <f t="shared" si="1446"/>
        <v>5.7009057428621113E-5</v>
      </c>
      <c r="KI3130" s="132" t="str">
        <f t="shared" si="1447"/>
        <v/>
      </c>
    </row>
    <row r="3131" spans="291:295" ht="20.100000000000001" customHeight="1" x14ac:dyDescent="0.25">
      <c r="KE3131" s="1">
        <f t="shared" si="1448"/>
        <v>16.076799999999274</v>
      </c>
      <c r="KF3131" s="151">
        <f t="shared" si="1449"/>
        <v>2.4423892408391594E-2</v>
      </c>
      <c r="KG3131" s="1">
        <f t="shared" si="1450"/>
        <v>5.6883503631605797E-5</v>
      </c>
      <c r="KH3131" s="1">
        <f t="shared" si="1446"/>
        <v>5.6883503631605797E-5</v>
      </c>
      <c r="KI3131" s="132" t="str">
        <f t="shared" si="1447"/>
        <v/>
      </c>
    </row>
    <row r="3132" spans="291:295" ht="20.100000000000001" customHeight="1" x14ac:dyDescent="0.25">
      <c r="KE3132" s="1">
        <f t="shared" si="1448"/>
        <v>16.083199999999273</v>
      </c>
      <c r="KF3132" s="151">
        <f t="shared" si="1449"/>
        <v>2.4367008904759988E-2</v>
      </c>
      <c r="KG3132" s="1">
        <f t="shared" si="1450"/>
        <v>5.6758203869789609E-5</v>
      </c>
      <c r="KH3132" s="1">
        <f t="shared" si="1446"/>
        <v>5.6758203869789609E-5</v>
      </c>
      <c r="KI3132" s="132" t="str">
        <f t="shared" si="1447"/>
        <v/>
      </c>
    </row>
    <row r="3133" spans="291:295" ht="20.100000000000001" customHeight="1" x14ac:dyDescent="0.25">
      <c r="KE3133" s="1">
        <f t="shared" si="1448"/>
        <v>16.089599999999272</v>
      </c>
      <c r="KF3133" s="151">
        <f t="shared" si="1449"/>
        <v>2.4310250700890199E-2</v>
      </c>
      <c r="KG3133" s="1">
        <f t="shared" si="1450"/>
        <v>5.6633157700620301E-5</v>
      </c>
      <c r="KH3133" s="1">
        <f t="shared" si="1446"/>
        <v>5.6633157700620301E-5</v>
      </c>
      <c r="KI3133" s="132" t="str">
        <f t="shared" si="1447"/>
        <v/>
      </c>
    </row>
    <row r="3134" spans="291:295" ht="20.100000000000001" customHeight="1" x14ac:dyDescent="0.25">
      <c r="KE3134" s="1">
        <f t="shared" si="1448"/>
        <v>16.095999999999272</v>
      </c>
      <c r="KF3134" s="151">
        <f t="shared" si="1449"/>
        <v>2.4253617543189578E-2</v>
      </c>
      <c r="KG3134" s="1">
        <f t="shared" si="1450"/>
        <v>5.650836468205217E-5</v>
      </c>
      <c r="KH3134" s="1">
        <f t="shared" si="1446"/>
        <v>5.650836468205217E-5</v>
      </c>
      <c r="KI3134" s="132" t="str">
        <f t="shared" si="1447"/>
        <v/>
      </c>
    </row>
    <row r="3135" spans="291:295" ht="20.100000000000001" customHeight="1" x14ac:dyDescent="0.25">
      <c r="KE3135" s="1">
        <f t="shared" si="1448"/>
        <v>16.102399999999271</v>
      </c>
      <c r="KF3135" s="151">
        <f t="shared" si="1449"/>
        <v>2.4197109178507526E-2</v>
      </c>
      <c r="KG3135" s="1">
        <f t="shared" si="1450"/>
        <v>5.6383824372469721E-5</v>
      </c>
      <c r="KH3135" s="1">
        <f t="shared" si="1446"/>
        <v>5.6383824372469721E-5</v>
      </c>
      <c r="KI3135" s="132" t="str">
        <f t="shared" si="1447"/>
        <v/>
      </c>
    </row>
    <row r="3136" spans="291:295" ht="20.100000000000001" customHeight="1" x14ac:dyDescent="0.25">
      <c r="KE3136" s="1">
        <f t="shared" si="1448"/>
        <v>16.10879999999927</v>
      </c>
      <c r="KF3136" s="151">
        <f t="shared" si="1449"/>
        <v>2.4140725354135056E-2</v>
      </c>
      <c r="KG3136" s="1">
        <f t="shared" si="1450"/>
        <v>5.6259536331055432E-5</v>
      </c>
      <c r="KH3136" s="1">
        <f t="shared" si="1446"/>
        <v>5.6259536331055432E-5</v>
      </c>
      <c r="KI3136" s="132" t="str">
        <f t="shared" si="1447"/>
        <v/>
      </c>
    </row>
    <row r="3137" spans="291:295" ht="20.100000000000001" customHeight="1" x14ac:dyDescent="0.25">
      <c r="KE3137" s="1">
        <f t="shared" si="1448"/>
        <v>16.11519999999927</v>
      </c>
      <c r="KF3137" s="151">
        <f t="shared" si="1449"/>
        <v>2.4084465817804001E-2</v>
      </c>
      <c r="KG3137" s="1">
        <f t="shared" si="1450"/>
        <v>5.613550011713056E-5</v>
      </c>
      <c r="KH3137" s="1">
        <f t="shared" si="1446"/>
        <v>5.613550011713056E-5</v>
      </c>
      <c r="KI3137" s="132" t="str">
        <f t="shared" si="1447"/>
        <v/>
      </c>
    </row>
    <row r="3138" spans="291:295" ht="20.100000000000001" customHeight="1" x14ac:dyDescent="0.25">
      <c r="KE3138" s="1">
        <f t="shared" si="1448"/>
        <v>16.121599999999269</v>
      </c>
      <c r="KF3138" s="151">
        <f t="shared" si="1449"/>
        <v>2.402833031768687E-2</v>
      </c>
      <c r="KG3138" s="1">
        <f t="shared" si="1450"/>
        <v>5.6011715290946174E-5</v>
      </c>
      <c r="KH3138" s="1">
        <f t="shared" si="1446"/>
        <v>5.6011715290946174E-5</v>
      </c>
      <c r="KI3138" s="132" t="str">
        <f t="shared" si="1447"/>
        <v/>
      </c>
    </row>
    <row r="3139" spans="291:295" ht="20.100000000000001" customHeight="1" x14ac:dyDescent="0.25">
      <c r="KE3139" s="1">
        <f t="shared" si="1448"/>
        <v>16.127999999999268</v>
      </c>
      <c r="KF3139" s="151">
        <f t="shared" si="1449"/>
        <v>2.3972318602395924E-2</v>
      </c>
      <c r="KG3139" s="1">
        <f t="shared" si="1450"/>
        <v>5.5888181413075999E-5</v>
      </c>
      <c r="KH3139" s="1">
        <f t="shared" si="1446"/>
        <v>5.5888181413075999E-5</v>
      </c>
      <c r="KI3139" s="132" t="str">
        <f t="shared" si="1447"/>
        <v/>
      </c>
    </row>
    <row r="3140" spans="291:295" ht="20.100000000000001" customHeight="1" x14ac:dyDescent="0.25">
      <c r="KE3140" s="1">
        <f t="shared" si="1448"/>
        <v>16.134399999999268</v>
      </c>
      <c r="KF3140" s="151">
        <f t="shared" si="1449"/>
        <v>2.3916430420982848E-2</v>
      </c>
      <c r="KG3140" s="1">
        <f t="shared" si="1450"/>
        <v>5.576489804461765E-5</v>
      </c>
      <c r="KH3140" s="1">
        <f t="shared" si="1446"/>
        <v>5.576489804461765E-5</v>
      </c>
      <c r="KI3140" s="132" t="str">
        <f t="shared" si="1447"/>
        <v/>
      </c>
    </row>
    <row r="3141" spans="291:295" ht="20.100000000000001" customHeight="1" x14ac:dyDescent="0.25">
      <c r="KE3141" s="1">
        <f t="shared" si="1448"/>
        <v>16.140799999999267</v>
      </c>
      <c r="KF3141" s="151">
        <f t="shared" si="1449"/>
        <v>2.3860665522938231E-2</v>
      </c>
      <c r="KG3141" s="1">
        <f t="shared" si="1450"/>
        <v>5.564186474735569E-5</v>
      </c>
      <c r="KH3141" s="1">
        <f t="shared" si="1446"/>
        <v>5.564186474735569E-5</v>
      </c>
      <c r="KI3141" s="132" t="str">
        <f t="shared" si="1447"/>
        <v/>
      </c>
    </row>
    <row r="3142" spans="291:295" ht="20.100000000000001" customHeight="1" x14ac:dyDescent="0.25">
      <c r="KE3142" s="1">
        <f t="shared" si="1448"/>
        <v>16.147199999999266</v>
      </c>
      <c r="KF3142" s="151">
        <f t="shared" si="1449"/>
        <v>2.3805023658190875E-2</v>
      </c>
      <c r="KG3142" s="1">
        <f t="shared" si="1450"/>
        <v>5.5519081083445915E-5</v>
      </c>
      <c r="KH3142" s="1">
        <f t="shared" si="1446"/>
        <v>5.5519081083445915E-5</v>
      </c>
      <c r="KI3142" s="132" t="str">
        <f t="shared" si="1447"/>
        <v/>
      </c>
    </row>
    <row r="3143" spans="291:295" ht="20.100000000000001" customHeight="1" x14ac:dyDescent="0.25">
      <c r="KE3143" s="1">
        <f t="shared" si="1448"/>
        <v>16.153599999999265</v>
      </c>
      <c r="KF3143" s="151">
        <f t="shared" si="1449"/>
        <v>2.3749504577107429E-2</v>
      </c>
      <c r="KG3143" s="1">
        <f t="shared" si="1450"/>
        <v>5.5396546615581882E-5</v>
      </c>
      <c r="KH3143" s="1">
        <f t="shared" si="1446"/>
        <v>5.5396546615581882E-5</v>
      </c>
      <c r="KI3143" s="132" t="str">
        <f t="shared" si="1447"/>
        <v/>
      </c>
    </row>
    <row r="3144" spans="291:295" ht="20.100000000000001" customHeight="1" x14ac:dyDescent="0.25">
      <c r="KE3144" s="1">
        <f t="shared" si="1448"/>
        <v>16.159999999999265</v>
      </c>
      <c r="KF3144" s="151">
        <f t="shared" si="1449"/>
        <v>2.3694108030491847E-2</v>
      </c>
      <c r="KG3144" s="1">
        <f t="shared" si="1450"/>
        <v>5.5274260907300227E-5</v>
      </c>
      <c r="KH3144" s="1">
        <f t="shared" si="1446"/>
        <v>5.5274260907300227E-5</v>
      </c>
      <c r="KI3144" s="132" t="str">
        <f t="shared" si="1447"/>
        <v/>
      </c>
    </row>
    <row r="3145" spans="291:295" ht="20.100000000000001" customHeight="1" x14ac:dyDescent="0.25">
      <c r="KE3145" s="1">
        <f t="shared" si="1448"/>
        <v>16.166399999999264</v>
      </c>
      <c r="KF3145" s="151">
        <f t="shared" si="1449"/>
        <v>2.3638833769584547E-2</v>
      </c>
      <c r="KG3145" s="1">
        <f t="shared" si="1450"/>
        <v>5.5152223522120236E-5</v>
      </c>
      <c r="KH3145" s="1">
        <f t="shared" si="1446"/>
        <v>5.5152223522120236E-5</v>
      </c>
      <c r="KI3145" s="132" t="str">
        <f t="shared" si="1447"/>
        <v/>
      </c>
    </row>
    <row r="3146" spans="291:295" ht="20.100000000000001" customHeight="1" x14ac:dyDescent="0.25">
      <c r="KE3146" s="1">
        <f t="shared" si="1448"/>
        <v>16.172799999999263</v>
      </c>
      <c r="KF3146" s="151">
        <f t="shared" si="1449"/>
        <v>2.3583681546062427E-2</v>
      </c>
      <c r="KG3146" s="1">
        <f t="shared" si="1450"/>
        <v>5.5030434024719993E-5</v>
      </c>
      <c r="KH3146" s="1">
        <f t="shared" si="1446"/>
        <v>5.5030434024719993E-5</v>
      </c>
      <c r="KI3146" s="132" t="str">
        <f t="shared" si="1447"/>
        <v/>
      </c>
    </row>
    <row r="3147" spans="291:295" ht="20.100000000000001" customHeight="1" x14ac:dyDescent="0.25">
      <c r="KE3147" s="1">
        <f t="shared" si="1448"/>
        <v>16.179199999999263</v>
      </c>
      <c r="KF3147" s="151">
        <f t="shared" si="1449"/>
        <v>2.3528651112037707E-2</v>
      </c>
      <c r="KG3147" s="1">
        <f t="shared" si="1450"/>
        <v>5.4908891979791458E-5</v>
      </c>
      <c r="KH3147" s="1">
        <f t="shared" si="1446"/>
        <v>5.4908891979791458E-5</v>
      </c>
      <c r="KI3147" s="132" t="str">
        <f t="shared" si="1447"/>
        <v/>
      </c>
    </row>
    <row r="3148" spans="291:295" ht="20.100000000000001" customHeight="1" x14ac:dyDescent="0.25">
      <c r="KE3148" s="1">
        <f t="shared" si="1448"/>
        <v>16.185599999999262</v>
      </c>
      <c r="KF3148" s="151">
        <f t="shared" si="1449"/>
        <v>2.3473742220057915E-2</v>
      </c>
      <c r="KG3148" s="1">
        <f t="shared" si="1450"/>
        <v>5.4787596952859258E-5</v>
      </c>
      <c r="KH3148" s="1">
        <f t="shared" si="1446"/>
        <v>5.4787596952859258E-5</v>
      </c>
      <c r="KI3148" s="132" t="str">
        <f t="shared" si="1447"/>
        <v/>
      </c>
    </row>
    <row r="3149" spans="291:295" ht="20.100000000000001" customHeight="1" x14ac:dyDescent="0.25">
      <c r="KE3149" s="1">
        <f t="shared" si="1448"/>
        <v>16.191999999999261</v>
      </c>
      <c r="KF3149" s="151">
        <f t="shared" si="1449"/>
        <v>2.3418954623105056E-2</v>
      </c>
      <c r="KG3149" s="1">
        <f t="shared" si="1450"/>
        <v>5.466654850995456E-5</v>
      </c>
      <c r="KH3149" s="1">
        <f t="shared" si="1446"/>
        <v>5.466654850995456E-5</v>
      </c>
      <c r="KI3149" s="132" t="str">
        <f t="shared" si="1447"/>
        <v/>
      </c>
    </row>
    <row r="3150" spans="291:295" ht="20.100000000000001" customHeight="1" x14ac:dyDescent="0.25">
      <c r="KE3150" s="1">
        <f t="shared" si="1448"/>
        <v>16.198399999999261</v>
      </c>
      <c r="KF3150" s="151">
        <f t="shared" si="1449"/>
        <v>2.3364288074595101E-2</v>
      </c>
      <c r="KG3150" s="1">
        <f t="shared" si="1450"/>
        <v>5.4545746217490171E-5</v>
      </c>
      <c r="KH3150" s="1">
        <f t="shared" si="1446"/>
        <v>5.4545746217490171E-5</v>
      </c>
      <c r="KI3150" s="132" t="str">
        <f t="shared" si="1447"/>
        <v/>
      </c>
    </row>
    <row r="3151" spans="291:295" ht="20.100000000000001" customHeight="1" x14ac:dyDescent="0.25">
      <c r="KE3151" s="1">
        <f t="shared" si="1448"/>
        <v>16.20479999999926</v>
      </c>
      <c r="KF3151" s="151">
        <f t="shared" si="1449"/>
        <v>2.3309742328377611E-2</v>
      </c>
      <c r="KG3151" s="1">
        <f t="shared" si="1450"/>
        <v>5.4425189642656052E-5</v>
      </c>
      <c r="KH3151" s="1">
        <f t="shared" si="1446"/>
        <v>5.4425189642656052E-5</v>
      </c>
      <c r="KI3151" s="132" t="str">
        <f t="shared" si="1447"/>
        <v/>
      </c>
    </row>
    <row r="3152" spans="291:295" ht="20.100000000000001" customHeight="1" x14ac:dyDescent="0.25">
      <c r="KE3152" s="1">
        <f t="shared" si="1448"/>
        <v>16.211199999999259</v>
      </c>
      <c r="KF3152" s="151">
        <f t="shared" si="1449"/>
        <v>2.3255317138734955E-2</v>
      </c>
      <c r="KG3152" s="1">
        <f t="shared" si="1450"/>
        <v>5.4304878352961355E-5</v>
      </c>
      <c r="KH3152" s="1">
        <f t="shared" si="1446"/>
        <v>5.4304878352961355E-5</v>
      </c>
      <c r="KI3152" s="132" t="str">
        <f t="shared" si="1447"/>
        <v/>
      </c>
    </row>
    <row r="3153" spans="291:295" ht="20.100000000000001" customHeight="1" x14ac:dyDescent="0.25">
      <c r="KE3153" s="1">
        <f t="shared" si="1448"/>
        <v>16.217599999999258</v>
      </c>
      <c r="KF3153" s="151">
        <f t="shared" si="1449"/>
        <v>2.3201012260381994E-2</v>
      </c>
      <c r="KG3153" s="1">
        <f t="shared" si="1450"/>
        <v>5.4184811916605652E-5</v>
      </c>
      <c r="KH3153" s="1">
        <f t="shared" si="1446"/>
        <v>5.4184811916605652E-5</v>
      </c>
      <c r="KI3153" s="132" t="str">
        <f t="shared" si="1447"/>
        <v/>
      </c>
    </row>
    <row r="3154" spans="291:295" ht="20.100000000000001" customHeight="1" x14ac:dyDescent="0.25">
      <c r="KE3154" s="1">
        <f t="shared" si="1448"/>
        <v>16.223999999999258</v>
      </c>
      <c r="KF3154" s="151">
        <f t="shared" si="1449"/>
        <v>2.3146827448465388E-2</v>
      </c>
      <c r="KG3154" s="1">
        <f t="shared" si="1450"/>
        <v>5.406498990218056E-5</v>
      </c>
      <c r="KH3154" s="1">
        <f t="shared" si="1446"/>
        <v>5.406498990218056E-5</v>
      </c>
      <c r="KI3154" s="132" t="str">
        <f t="shared" si="1447"/>
        <v/>
      </c>
    </row>
    <row r="3155" spans="291:295" ht="20.100000000000001" customHeight="1" x14ac:dyDescent="0.25">
      <c r="KE3155" s="1">
        <f t="shared" si="1448"/>
        <v>16.230399999999257</v>
      </c>
      <c r="KF3155" s="151">
        <f t="shared" si="1449"/>
        <v>2.3092762458563208E-2</v>
      </c>
      <c r="KG3155" s="1">
        <f t="shared" si="1450"/>
        <v>5.3945411879013222E-5</v>
      </c>
      <c r="KH3155" s="1">
        <f t="shared" si="1446"/>
        <v>5.3945411879013222E-5</v>
      </c>
      <c r="KI3155" s="132" t="str">
        <f t="shared" si="1447"/>
        <v/>
      </c>
    </row>
    <row r="3156" spans="291:295" ht="20.100000000000001" customHeight="1" x14ac:dyDescent="0.25">
      <c r="KE3156" s="1">
        <f t="shared" si="1448"/>
        <v>16.236799999999256</v>
      </c>
      <c r="KF3156" s="151">
        <f t="shared" si="1449"/>
        <v>2.3038817046684194E-2</v>
      </c>
      <c r="KG3156" s="1">
        <f t="shared" si="1450"/>
        <v>5.3826077416756907E-5</v>
      </c>
      <c r="KH3156" s="1">
        <f t="shared" si="1446"/>
        <v>5.3826077416756907E-5</v>
      </c>
      <c r="KI3156" s="132" t="str">
        <f t="shared" si="1447"/>
        <v/>
      </c>
    </row>
    <row r="3157" spans="291:295" ht="20.100000000000001" customHeight="1" x14ac:dyDescent="0.25">
      <c r="KE3157" s="1">
        <f t="shared" si="1448"/>
        <v>16.243199999999256</v>
      </c>
      <c r="KF3157" s="151">
        <f t="shared" si="1449"/>
        <v>2.2984990969267437E-2</v>
      </c>
      <c r="KG3157" s="1">
        <f t="shared" si="1450"/>
        <v>5.3706986085765712E-5</v>
      </c>
      <c r="KH3157" s="1">
        <f t="shared" si="1446"/>
        <v>5.3706986085765712E-5</v>
      </c>
      <c r="KI3157" s="132" t="str">
        <f t="shared" si="1447"/>
        <v/>
      </c>
    </row>
    <row r="3158" spans="291:295" ht="20.100000000000001" customHeight="1" x14ac:dyDescent="0.25">
      <c r="KE3158" s="1">
        <f t="shared" si="1448"/>
        <v>16.249599999999255</v>
      </c>
      <c r="KF3158" s="151">
        <f t="shared" si="1449"/>
        <v>2.2931283983181672E-2</v>
      </c>
      <c r="KG3158" s="1">
        <f t="shared" si="1450"/>
        <v>5.3588137456827417E-5</v>
      </c>
      <c r="KH3158" s="1">
        <f t="shared" si="1446"/>
        <v>5.3588137456827417E-5</v>
      </c>
      <c r="KI3158" s="132" t="str">
        <f t="shared" si="1447"/>
        <v/>
      </c>
    </row>
    <row r="3159" spans="291:295" ht="20.100000000000001" customHeight="1" x14ac:dyDescent="0.25">
      <c r="KE3159" s="1">
        <f t="shared" si="1448"/>
        <v>16.255999999999254</v>
      </c>
      <c r="KF3159" s="151">
        <f t="shared" si="1449"/>
        <v>2.2877695845724844E-2</v>
      </c>
      <c r="KG3159" s="1">
        <f t="shared" si="1450"/>
        <v>5.3469531101406342E-5</v>
      </c>
      <c r="KH3159" s="1">
        <f t="shared" si="1446"/>
        <v>5.3469531101406342E-5</v>
      </c>
      <c r="KI3159" s="132" t="str">
        <f t="shared" si="1447"/>
        <v/>
      </c>
    </row>
    <row r="3160" spans="291:295" ht="20.100000000000001" customHeight="1" x14ac:dyDescent="0.25">
      <c r="KE3160" s="1">
        <f t="shared" si="1448"/>
        <v>16.262399999999253</v>
      </c>
      <c r="KF3160" s="151">
        <f t="shared" si="1449"/>
        <v>2.2824226314623438E-2</v>
      </c>
      <c r="KG3160" s="1">
        <f t="shared" si="1450"/>
        <v>5.3351166591261712E-5</v>
      </c>
      <c r="KH3160" s="1">
        <f t="shared" si="1446"/>
        <v>5.3351166591261712E-5</v>
      </c>
      <c r="KI3160" s="132" t="str">
        <f t="shared" si="1447"/>
        <v/>
      </c>
    </row>
    <row r="3161" spans="291:295" ht="20.100000000000001" customHeight="1" x14ac:dyDescent="0.25">
      <c r="KE3161" s="1">
        <f t="shared" si="1448"/>
        <v>16.268799999999253</v>
      </c>
      <c r="KF3161" s="151">
        <f t="shared" si="1449"/>
        <v>2.2770875148032176E-2</v>
      </c>
      <c r="KG3161" s="1">
        <f t="shared" si="1450"/>
        <v>5.3233043498981947E-5</v>
      </c>
      <c r="KH3161" s="1">
        <f t="shared" si="1446"/>
        <v>5.3233043498981947E-5</v>
      </c>
      <c r="KI3161" s="132" t="str">
        <f t="shared" si="1447"/>
        <v/>
      </c>
    </row>
    <row r="3162" spans="291:295" ht="20.100000000000001" customHeight="1" x14ac:dyDescent="0.25">
      <c r="KE3162" s="1">
        <f t="shared" si="1448"/>
        <v>16.275199999999252</v>
      </c>
      <c r="KF3162" s="151">
        <f t="shared" si="1449"/>
        <v>2.2717642104533194E-2</v>
      </c>
      <c r="KG3162" s="1">
        <f t="shared" si="1450"/>
        <v>5.3115161397502414E-5</v>
      </c>
      <c r="KH3162" s="1">
        <f t="shared" si="1446"/>
        <v>5.3115161397502414E-5</v>
      </c>
      <c r="KI3162" s="132" t="str">
        <f t="shared" si="1447"/>
        <v/>
      </c>
    </row>
    <row r="3163" spans="291:295" ht="20.100000000000001" customHeight="1" x14ac:dyDescent="0.25">
      <c r="KE3163" s="1">
        <f t="shared" si="1448"/>
        <v>16.281599999999251</v>
      </c>
      <c r="KF3163" s="151">
        <f t="shared" si="1449"/>
        <v>2.2664526943135692E-2</v>
      </c>
      <c r="KG3163" s="1">
        <f t="shared" si="1450"/>
        <v>5.299751986032053E-5</v>
      </c>
      <c r="KH3163" s="1">
        <f t="shared" si="1446"/>
        <v>5.299751986032053E-5</v>
      </c>
      <c r="KI3163" s="132" t="str">
        <f t="shared" si="1447"/>
        <v/>
      </c>
    </row>
    <row r="3164" spans="291:295" ht="20.100000000000001" customHeight="1" x14ac:dyDescent="0.25">
      <c r="KE3164" s="1">
        <f t="shared" si="1448"/>
        <v>16.287999999999251</v>
      </c>
      <c r="KF3164" s="151">
        <f t="shared" si="1449"/>
        <v>2.2611529423275371E-2</v>
      </c>
      <c r="KG3164" s="1">
        <f t="shared" si="1450"/>
        <v>5.2880118461516579E-5</v>
      </c>
      <c r="KH3164" s="1">
        <f t="shared" si="1446"/>
        <v>5.2880118461516579E-5</v>
      </c>
      <c r="KI3164" s="132" t="str">
        <f t="shared" si="1447"/>
        <v/>
      </c>
    </row>
    <row r="3165" spans="291:295" ht="20.100000000000001" customHeight="1" x14ac:dyDescent="0.25">
      <c r="KE3165" s="1">
        <f t="shared" si="1448"/>
        <v>16.29439999999925</v>
      </c>
      <c r="KF3165" s="151">
        <f t="shared" si="1449"/>
        <v>2.2558649304813855E-2</v>
      </c>
      <c r="KG3165" s="1">
        <f t="shared" si="1450"/>
        <v>5.2762956775764119E-5</v>
      </c>
      <c r="KH3165" s="1">
        <f t="shared" si="1446"/>
        <v>5.2762956775764119E-5</v>
      </c>
      <c r="KI3165" s="132" t="str">
        <f t="shared" si="1447"/>
        <v/>
      </c>
    </row>
    <row r="3166" spans="291:295" ht="20.100000000000001" customHeight="1" x14ac:dyDescent="0.25">
      <c r="KE3166" s="1">
        <f t="shared" si="1448"/>
        <v>16.300799999999249</v>
      </c>
      <c r="KF3166" s="151">
        <f t="shared" si="1449"/>
        <v>2.2505886348038091E-2</v>
      </c>
      <c r="KG3166" s="1">
        <f t="shared" si="1450"/>
        <v>5.2646034378198148E-5</v>
      </c>
      <c r="KH3166" s="1">
        <f t="shared" si="1446"/>
        <v>5.2646034378198148E-5</v>
      </c>
      <c r="KI3166" s="132" t="str">
        <f t="shared" si="1447"/>
        <v/>
      </c>
    </row>
    <row r="3167" spans="291:295" ht="20.100000000000001" customHeight="1" x14ac:dyDescent="0.25">
      <c r="KE3167" s="1">
        <f t="shared" si="1448"/>
        <v>16.307199999999249</v>
      </c>
      <c r="KF3167" s="151">
        <f t="shared" si="1449"/>
        <v>2.2453240313659893E-2</v>
      </c>
      <c r="KG3167" s="1">
        <f t="shared" si="1450"/>
        <v>5.2529350844363054E-5</v>
      </c>
      <c r="KH3167" s="1">
        <f t="shared" si="1446"/>
        <v>5.2529350844363054E-5</v>
      </c>
      <c r="KI3167" s="132" t="str">
        <f t="shared" si="1447"/>
        <v/>
      </c>
    </row>
    <row r="3168" spans="291:295" ht="20.100000000000001" customHeight="1" x14ac:dyDescent="0.25">
      <c r="KE3168" s="1">
        <f t="shared" si="1448"/>
        <v>16.313599999999248</v>
      </c>
      <c r="KF3168" s="151">
        <f t="shared" si="1449"/>
        <v>2.2400710962815529E-2</v>
      </c>
      <c r="KG3168" s="1">
        <f t="shared" si="1450"/>
        <v>5.2412905750680999E-5</v>
      </c>
      <c r="KH3168" s="1">
        <f t="shared" si="1446"/>
        <v>5.2412905750680999E-5</v>
      </c>
      <c r="KI3168" s="132" t="str">
        <f t="shared" si="1447"/>
        <v/>
      </c>
    </row>
    <row r="3169" spans="291:295" ht="20.100000000000001" customHeight="1" x14ac:dyDescent="0.25">
      <c r="KE3169" s="1">
        <f t="shared" si="1448"/>
        <v>16.319999999999247</v>
      </c>
      <c r="KF3169" s="151">
        <f t="shared" si="1449"/>
        <v>2.2348298057064848E-2</v>
      </c>
      <c r="KG3169" s="1">
        <f t="shared" si="1450"/>
        <v>5.2296698673858638E-5</v>
      </c>
      <c r="KH3169" s="1">
        <f t="shared" si="1446"/>
        <v>5.2296698673858638E-5</v>
      </c>
      <c r="KI3169" s="132" t="str">
        <f t="shared" si="1447"/>
        <v/>
      </c>
    </row>
    <row r="3170" spans="291:295" ht="20.100000000000001" customHeight="1" x14ac:dyDescent="0.25">
      <c r="KE3170" s="1">
        <f t="shared" si="1448"/>
        <v>16.326399999999246</v>
      </c>
      <c r="KF3170" s="151">
        <f t="shared" si="1449"/>
        <v>2.229600135839099E-2</v>
      </c>
      <c r="KG3170" s="1">
        <f t="shared" si="1450"/>
        <v>5.2180729191060593E-5</v>
      </c>
      <c r="KH3170" s="1">
        <f t="shared" si="1446"/>
        <v>5.2180729191060593E-5</v>
      </c>
      <c r="KI3170" s="132" t="str">
        <f t="shared" si="1447"/>
        <v/>
      </c>
    </row>
    <row r="3171" spans="291:295" ht="20.100000000000001" customHeight="1" x14ac:dyDescent="0.25">
      <c r="KE3171" s="1">
        <f t="shared" si="1448"/>
        <v>16.332799999999246</v>
      </c>
      <c r="KF3171" s="151">
        <f t="shared" si="1449"/>
        <v>2.2243820629199929E-2</v>
      </c>
      <c r="KG3171" s="1">
        <f t="shared" si="1450"/>
        <v>5.2064996880381298E-5</v>
      </c>
      <c r="KH3171" s="1">
        <f t="shared" si="1446"/>
        <v>5.2064996880381298E-5</v>
      </c>
      <c r="KI3171" s="132" t="str">
        <f t="shared" si="1447"/>
        <v/>
      </c>
    </row>
    <row r="3172" spans="291:295" ht="20.100000000000001" customHeight="1" x14ac:dyDescent="0.25">
      <c r="KE3172" s="1">
        <f t="shared" si="1448"/>
        <v>16.339199999999245</v>
      </c>
      <c r="KF3172" s="151">
        <f t="shared" si="1449"/>
        <v>2.2191755632319548E-2</v>
      </c>
      <c r="KG3172" s="1">
        <f t="shared" si="1450"/>
        <v>5.1949501320005392E-5</v>
      </c>
      <c r="KH3172" s="1">
        <f t="shared" si="1446"/>
        <v>5.1949501320005392E-5</v>
      </c>
      <c r="KI3172" s="132" t="str">
        <f t="shared" si="1447"/>
        <v/>
      </c>
    </row>
    <row r="3173" spans="291:295" ht="20.100000000000001" customHeight="1" x14ac:dyDescent="0.25">
      <c r="KE3173" s="1">
        <f t="shared" si="1448"/>
        <v>16.345599999999244</v>
      </c>
      <c r="KF3173" s="151">
        <f t="shared" si="1449"/>
        <v>2.2139806130999543E-2</v>
      </c>
      <c r="KG3173" s="1">
        <f t="shared" si="1450"/>
        <v>5.1834242088998755E-5</v>
      </c>
      <c r="KH3173" s="1">
        <f t="shared" si="1446"/>
        <v>5.1834242088998755E-5</v>
      </c>
      <c r="KI3173" s="132" t="str">
        <f t="shared" si="1447"/>
        <v/>
      </c>
    </row>
    <row r="3174" spans="291:295" ht="20.100000000000001" customHeight="1" x14ac:dyDescent="0.25">
      <c r="KE3174" s="1">
        <f t="shared" si="1448"/>
        <v>16.351999999999244</v>
      </c>
      <c r="KF3174" s="151">
        <f t="shared" si="1449"/>
        <v>2.2087971888910544E-2</v>
      </c>
      <c r="KG3174" s="1">
        <f t="shared" si="1450"/>
        <v>5.17192187667187E-5</v>
      </c>
      <c r="KH3174" s="1">
        <f t="shared" si="1446"/>
        <v>5.17192187667187E-5</v>
      </c>
      <c r="KI3174" s="132" t="str">
        <f t="shared" si="1447"/>
        <v/>
      </c>
    </row>
    <row r="3175" spans="291:295" ht="20.100000000000001" customHeight="1" x14ac:dyDescent="0.25">
      <c r="KE3175" s="1">
        <f t="shared" si="1448"/>
        <v>16.358399999999243</v>
      </c>
      <c r="KF3175" s="151">
        <f t="shared" si="1449"/>
        <v>2.2036252670143825E-2</v>
      </c>
      <c r="KG3175" s="1">
        <f t="shared" si="1450"/>
        <v>5.160443093326153E-5</v>
      </c>
      <c r="KH3175" s="1">
        <f t="shared" si="1446"/>
        <v>5.160443093326153E-5</v>
      </c>
      <c r="KI3175" s="132" t="str">
        <f t="shared" si="1447"/>
        <v/>
      </c>
    </row>
    <row r="3176" spans="291:295" ht="20.100000000000001" customHeight="1" x14ac:dyDescent="0.25">
      <c r="KE3176" s="1">
        <f t="shared" si="1448"/>
        <v>16.364799999999242</v>
      </c>
      <c r="KF3176" s="151">
        <f t="shared" si="1449"/>
        <v>2.1984648239210564E-2</v>
      </c>
      <c r="KG3176" s="1">
        <f t="shared" si="1450"/>
        <v>5.148987816917111E-5</v>
      </c>
      <c r="KH3176" s="1">
        <f t="shared" si="1446"/>
        <v>5.148987816917111E-5</v>
      </c>
      <c r="KI3176" s="132" t="str">
        <f t="shared" si="1447"/>
        <v/>
      </c>
    </row>
    <row r="3177" spans="291:295" ht="20.100000000000001" customHeight="1" x14ac:dyDescent="0.25">
      <c r="KE3177" s="1">
        <f t="shared" si="1448"/>
        <v>16.371199999999241</v>
      </c>
      <c r="KF3177" s="151">
        <f t="shared" si="1449"/>
        <v>2.1933158361041392E-2</v>
      </c>
      <c r="KG3177" s="1">
        <f t="shared" si="1450"/>
        <v>5.1375560055442332E-5</v>
      </c>
      <c r="KH3177" s="1">
        <f t="shared" si="1446"/>
        <v>5.1375560055442332E-5</v>
      </c>
      <c r="KI3177" s="132" t="str">
        <f t="shared" si="1447"/>
        <v/>
      </c>
    </row>
    <row r="3178" spans="291:295" ht="20.100000000000001" customHeight="1" x14ac:dyDescent="0.25">
      <c r="KE3178" s="1">
        <f t="shared" si="1448"/>
        <v>16.377599999999241</v>
      </c>
      <c r="KF3178" s="151">
        <f t="shared" si="1449"/>
        <v>2.188178280098595E-2</v>
      </c>
      <c r="KG3178" s="1">
        <f t="shared" si="1450"/>
        <v>5.1261476173826426E-5</v>
      </c>
      <c r="KH3178" s="1">
        <f t="shared" si="1446"/>
        <v>5.1261476173826426E-5</v>
      </c>
      <c r="KI3178" s="132" t="str">
        <f t="shared" si="1447"/>
        <v/>
      </c>
    </row>
    <row r="3179" spans="291:295" ht="20.100000000000001" customHeight="1" x14ac:dyDescent="0.25">
      <c r="KE3179" s="1">
        <f t="shared" si="1448"/>
        <v>16.38399999999924</v>
      </c>
      <c r="KF3179" s="151">
        <f t="shared" si="1449"/>
        <v>2.1830521324812124E-2</v>
      </c>
      <c r="KG3179" s="1">
        <f t="shared" si="1450"/>
        <v>5.1147626106463201E-5</v>
      </c>
      <c r="KH3179" s="1">
        <f t="shared" ref="KH3179:KH3242" si="1451">IF(KF3179&lt;(1-$KD$623),KG3179,"")</f>
        <v>5.1147626106463201E-5</v>
      </c>
      <c r="KI3179" s="132" t="str">
        <f t="shared" ref="KI3179:KI3242" si="1452">IF(KF3179&lt;(1-$KD$629),KG3179,"")</f>
        <v/>
      </c>
    </row>
    <row r="3180" spans="291:295" ht="20.100000000000001" customHeight="1" x14ac:dyDescent="0.25">
      <c r="KE3180" s="1">
        <f t="shared" ref="KE3180:KE3243" si="1453">KE3179+$KH$616</f>
        <v>16.390399999999239</v>
      </c>
      <c r="KF3180" s="151">
        <f t="shared" ref="KF3180:KF3243" si="1454">_xlfn.CHISQ.DIST.RT(KE3180,7)</f>
        <v>2.177937369870566E-2</v>
      </c>
      <c r="KG3180" s="1">
        <f t="shared" ref="KG3180:KG3243" si="1455">KF3180-KF3181</f>
        <v>5.1034009436012884E-5</v>
      </c>
      <c r="KH3180" s="1">
        <f t="shared" si="1451"/>
        <v>5.1034009436012884E-5</v>
      </c>
      <c r="KI3180" s="132" t="str">
        <f t="shared" si="1452"/>
        <v/>
      </c>
    </row>
    <row r="3181" spans="291:295" ht="20.100000000000001" customHeight="1" x14ac:dyDescent="0.25">
      <c r="KE3181" s="1">
        <f t="shared" si="1453"/>
        <v>16.396799999999239</v>
      </c>
      <c r="KF3181" s="151">
        <f t="shared" si="1454"/>
        <v>2.1728339689269648E-2</v>
      </c>
      <c r="KG3181" s="1">
        <f t="shared" si="1455"/>
        <v>5.0920625745819181E-5</v>
      </c>
      <c r="KH3181" s="1">
        <f t="shared" si="1451"/>
        <v>5.0920625745819181E-5</v>
      </c>
      <c r="KI3181" s="132" t="str">
        <f t="shared" si="1452"/>
        <v/>
      </c>
    </row>
    <row r="3182" spans="291:295" ht="20.100000000000001" customHeight="1" x14ac:dyDescent="0.25">
      <c r="KE3182" s="1">
        <f t="shared" si="1453"/>
        <v>16.403199999999238</v>
      </c>
      <c r="KF3182" s="151">
        <f t="shared" si="1454"/>
        <v>2.1677419063523828E-2</v>
      </c>
      <c r="KG3182" s="1">
        <f t="shared" si="1455"/>
        <v>5.0807474619590093E-5</v>
      </c>
      <c r="KH3182" s="1">
        <f t="shared" si="1451"/>
        <v>5.0807474619590093E-5</v>
      </c>
      <c r="KI3182" s="132" t="str">
        <f t="shared" si="1452"/>
        <v/>
      </c>
    </row>
    <row r="3183" spans="291:295" ht="20.100000000000001" customHeight="1" x14ac:dyDescent="0.25">
      <c r="KE3183" s="1">
        <f t="shared" si="1453"/>
        <v>16.409599999999237</v>
      </c>
      <c r="KF3183" s="151">
        <f t="shared" si="1454"/>
        <v>2.1626611588904238E-2</v>
      </c>
      <c r="KG3183" s="1">
        <f t="shared" si="1455"/>
        <v>5.0694555641682404E-5</v>
      </c>
      <c r="KH3183" s="1">
        <f t="shared" si="1451"/>
        <v>5.0694555641682404E-5</v>
      </c>
      <c r="KI3183" s="132" t="str">
        <f t="shared" si="1452"/>
        <v/>
      </c>
    </row>
    <row r="3184" spans="291:295" ht="20.100000000000001" customHeight="1" x14ac:dyDescent="0.25">
      <c r="KE3184" s="1">
        <f t="shared" si="1453"/>
        <v>16.415999999999237</v>
      </c>
      <c r="KF3184" s="151">
        <f t="shared" si="1454"/>
        <v>2.1575917033262556E-2</v>
      </c>
      <c r="KG3184" s="1">
        <f t="shared" si="1455"/>
        <v>5.0581868397028829E-5</v>
      </c>
      <c r="KH3184" s="1">
        <f t="shared" si="1451"/>
        <v>5.0581868397028829E-5</v>
      </c>
      <c r="KI3184" s="132" t="str">
        <f t="shared" si="1452"/>
        <v/>
      </c>
    </row>
    <row r="3185" spans="291:295" ht="20.100000000000001" customHeight="1" x14ac:dyDescent="0.25">
      <c r="KE3185" s="1">
        <f t="shared" si="1453"/>
        <v>16.422399999999236</v>
      </c>
      <c r="KF3185" s="151">
        <f t="shared" si="1454"/>
        <v>2.1525335164865527E-2</v>
      </c>
      <c r="KG3185" s="1">
        <f t="shared" si="1455"/>
        <v>5.0469412471054742E-5</v>
      </c>
      <c r="KH3185" s="1">
        <f t="shared" si="1451"/>
        <v>5.0469412471054742E-5</v>
      </c>
      <c r="KI3185" s="132" t="str">
        <f t="shared" si="1452"/>
        <v/>
      </c>
    </row>
    <row r="3186" spans="291:295" ht="20.100000000000001" customHeight="1" x14ac:dyDescent="0.25">
      <c r="KE3186" s="1">
        <f t="shared" si="1453"/>
        <v>16.428799999999235</v>
      </c>
      <c r="KF3186" s="151">
        <f t="shared" si="1454"/>
        <v>2.1474865752394472E-2</v>
      </c>
      <c r="KG3186" s="1">
        <f t="shared" si="1455"/>
        <v>5.0357187449570628E-5</v>
      </c>
      <c r="KH3186" s="1">
        <f t="shared" si="1451"/>
        <v>5.0357187449570628E-5</v>
      </c>
      <c r="KI3186" s="132" t="str">
        <f t="shared" si="1452"/>
        <v/>
      </c>
    </row>
    <row r="3187" spans="291:295" ht="20.100000000000001" customHeight="1" x14ac:dyDescent="0.25">
      <c r="KE3187" s="1">
        <f t="shared" si="1453"/>
        <v>16.435199999999234</v>
      </c>
      <c r="KF3187" s="151">
        <f t="shared" si="1454"/>
        <v>2.1424508564944902E-2</v>
      </c>
      <c r="KG3187" s="1">
        <f t="shared" si="1455"/>
        <v>5.0245192919223108E-5</v>
      </c>
      <c r="KH3187" s="1">
        <f t="shared" si="1451"/>
        <v>5.0245192919223108E-5</v>
      </c>
      <c r="KI3187" s="132" t="str">
        <f t="shared" si="1452"/>
        <v/>
      </c>
    </row>
    <row r="3188" spans="291:295" ht="20.100000000000001" customHeight="1" x14ac:dyDescent="0.25">
      <c r="KE3188" s="1">
        <f t="shared" si="1453"/>
        <v>16.441599999999234</v>
      </c>
      <c r="KF3188" s="151">
        <f t="shared" si="1454"/>
        <v>2.1374263372025679E-2</v>
      </c>
      <c r="KG3188" s="1">
        <f t="shared" si="1455"/>
        <v>5.0133428466977992E-5</v>
      </c>
      <c r="KH3188" s="1">
        <f t="shared" si="1451"/>
        <v>5.0133428466977992E-5</v>
      </c>
      <c r="KI3188" s="132" t="str">
        <f t="shared" si="1452"/>
        <v/>
      </c>
    </row>
    <row r="3189" spans="291:295" ht="20.100000000000001" customHeight="1" x14ac:dyDescent="0.25">
      <c r="KE3189" s="1">
        <f t="shared" si="1453"/>
        <v>16.447999999999233</v>
      </c>
      <c r="KF3189" s="151">
        <f t="shared" si="1454"/>
        <v>2.1324129943558701E-2</v>
      </c>
      <c r="KG3189" s="1">
        <f t="shared" si="1455"/>
        <v>5.0021893680526203E-5</v>
      </c>
      <c r="KH3189" s="1">
        <f t="shared" si="1451"/>
        <v>5.0021893680526203E-5</v>
      </c>
      <c r="KI3189" s="132" t="str">
        <f t="shared" si="1452"/>
        <v/>
      </c>
    </row>
    <row r="3190" spans="291:295" ht="20.100000000000001" customHeight="1" x14ac:dyDescent="0.25">
      <c r="KE3190" s="1">
        <f t="shared" si="1453"/>
        <v>16.454399999999232</v>
      </c>
      <c r="KF3190" s="151">
        <f t="shared" si="1454"/>
        <v>2.1274108049878174E-2</v>
      </c>
      <c r="KG3190" s="1">
        <f t="shared" si="1455"/>
        <v>4.9910588147895202E-5</v>
      </c>
      <c r="KH3190" s="1">
        <f t="shared" si="1451"/>
        <v>4.9910588147895202E-5</v>
      </c>
      <c r="KI3190" s="132" t="str">
        <f t="shared" si="1452"/>
        <v/>
      </c>
    </row>
    <row r="3191" spans="291:295" ht="20.100000000000001" customHeight="1" x14ac:dyDescent="0.25">
      <c r="KE3191" s="1">
        <f t="shared" si="1453"/>
        <v>16.460799999999232</v>
      </c>
      <c r="KF3191" s="151">
        <f t="shared" si="1454"/>
        <v>2.1224197461730279E-2</v>
      </c>
      <c r="KG3191" s="1">
        <f t="shared" si="1455"/>
        <v>4.9799511457688378E-5</v>
      </c>
      <c r="KH3191" s="1">
        <f t="shared" si="1451"/>
        <v>4.9799511457688378E-5</v>
      </c>
      <c r="KI3191" s="132" t="str">
        <f t="shared" si="1452"/>
        <v/>
      </c>
    </row>
    <row r="3192" spans="291:295" ht="20.100000000000001" customHeight="1" x14ac:dyDescent="0.25">
      <c r="KE3192" s="1">
        <f t="shared" si="1453"/>
        <v>16.467199999999231</v>
      </c>
      <c r="KF3192" s="151">
        <f t="shared" si="1454"/>
        <v>2.1174397950272591E-2</v>
      </c>
      <c r="KG3192" s="1">
        <f t="shared" si="1455"/>
        <v>4.9688663199275868E-5</v>
      </c>
      <c r="KH3192" s="1">
        <f t="shared" si="1451"/>
        <v>4.9688663199275868E-5</v>
      </c>
      <c r="KI3192" s="132" t="str">
        <f t="shared" si="1452"/>
        <v/>
      </c>
    </row>
    <row r="3193" spans="291:295" ht="20.100000000000001" customHeight="1" x14ac:dyDescent="0.25">
      <c r="KE3193" s="1">
        <f t="shared" si="1453"/>
        <v>16.47359999999923</v>
      </c>
      <c r="KF3193" s="151">
        <f t="shared" si="1454"/>
        <v>2.1124709287073315E-2</v>
      </c>
      <c r="KG3193" s="1">
        <f t="shared" si="1455"/>
        <v>4.9578042962274138E-5</v>
      </c>
      <c r="KH3193" s="1">
        <f t="shared" si="1451"/>
        <v>4.9578042962274138E-5</v>
      </c>
      <c r="KI3193" s="132" t="str">
        <f t="shared" si="1452"/>
        <v/>
      </c>
    </row>
    <row r="3194" spans="291:295" ht="20.100000000000001" customHeight="1" x14ac:dyDescent="0.25">
      <c r="KE3194" s="1">
        <f t="shared" si="1453"/>
        <v>16.479999999999229</v>
      </c>
      <c r="KF3194" s="151">
        <f t="shared" si="1454"/>
        <v>2.1075131244111041E-2</v>
      </c>
      <c r="KG3194" s="1">
        <f t="shared" si="1455"/>
        <v>4.946765033703171E-5</v>
      </c>
      <c r="KH3194" s="1">
        <f t="shared" si="1451"/>
        <v>4.946765033703171E-5</v>
      </c>
      <c r="KI3194" s="132" t="str">
        <f t="shared" si="1452"/>
        <v/>
      </c>
    </row>
    <row r="3195" spans="291:295" ht="20.100000000000001" customHeight="1" x14ac:dyDescent="0.25">
      <c r="KE3195" s="1">
        <f t="shared" si="1453"/>
        <v>16.486399999999229</v>
      </c>
      <c r="KF3195" s="151">
        <f t="shared" si="1454"/>
        <v>2.1025663593774009E-2</v>
      </c>
      <c r="KG3195" s="1">
        <f t="shared" si="1455"/>
        <v>4.9357484914337724E-5</v>
      </c>
      <c r="KH3195" s="1">
        <f t="shared" si="1451"/>
        <v>4.9357484914337724E-5</v>
      </c>
      <c r="KI3195" s="132" t="str">
        <f t="shared" si="1452"/>
        <v/>
      </c>
    </row>
    <row r="3196" spans="291:295" ht="20.100000000000001" customHeight="1" x14ac:dyDescent="0.25">
      <c r="KE3196" s="1">
        <f t="shared" si="1453"/>
        <v>16.492799999999228</v>
      </c>
      <c r="KF3196" s="151">
        <f t="shared" si="1454"/>
        <v>2.0976306108859671E-2</v>
      </c>
      <c r="KG3196" s="1">
        <f t="shared" si="1455"/>
        <v>4.9247546285591942E-5</v>
      </c>
      <c r="KH3196" s="1">
        <f t="shared" si="1451"/>
        <v>4.9247546285591942E-5</v>
      </c>
      <c r="KI3196" s="132" t="str">
        <f t="shared" si="1452"/>
        <v/>
      </c>
    </row>
    <row r="3197" spans="291:295" ht="20.100000000000001" customHeight="1" x14ac:dyDescent="0.25">
      <c r="KE3197" s="1">
        <f t="shared" si="1453"/>
        <v>16.499199999999227</v>
      </c>
      <c r="KF3197" s="151">
        <f t="shared" si="1454"/>
        <v>2.0927058562574079E-2</v>
      </c>
      <c r="KG3197" s="1">
        <f t="shared" si="1455"/>
        <v>4.9137834042711076E-5</v>
      </c>
      <c r="KH3197" s="1">
        <f t="shared" si="1451"/>
        <v>4.9137834042711076E-5</v>
      </c>
      <c r="KI3197" s="132" t="str">
        <f t="shared" si="1452"/>
        <v/>
      </c>
    </row>
    <row r="3198" spans="291:295" ht="20.100000000000001" customHeight="1" x14ac:dyDescent="0.25">
      <c r="KE3198" s="1">
        <f t="shared" si="1453"/>
        <v>16.505599999999227</v>
      </c>
      <c r="KF3198" s="151">
        <f t="shared" si="1454"/>
        <v>2.0877920728531368E-2</v>
      </c>
      <c r="KG3198" s="1">
        <f t="shared" si="1455"/>
        <v>4.9028347778104497E-5</v>
      </c>
      <c r="KH3198" s="1">
        <f t="shared" si="1451"/>
        <v>4.9028347778104497E-5</v>
      </c>
      <c r="KI3198" s="132" t="str">
        <f t="shared" si="1452"/>
        <v/>
      </c>
    </row>
    <row r="3199" spans="291:295" ht="20.100000000000001" customHeight="1" x14ac:dyDescent="0.25">
      <c r="KE3199" s="1">
        <f t="shared" si="1453"/>
        <v>16.511999999999226</v>
      </c>
      <c r="KF3199" s="151">
        <f t="shared" si="1454"/>
        <v>2.0828892380753264E-2</v>
      </c>
      <c r="KG3199" s="1">
        <f t="shared" si="1455"/>
        <v>4.8919087084837304E-5</v>
      </c>
      <c r="KH3199" s="1">
        <f t="shared" si="1451"/>
        <v>4.8919087084837304E-5</v>
      </c>
      <c r="KI3199" s="132" t="str">
        <f t="shared" si="1452"/>
        <v/>
      </c>
    </row>
    <row r="3200" spans="291:295" ht="20.100000000000001" customHeight="1" x14ac:dyDescent="0.25">
      <c r="KE3200" s="1">
        <f t="shared" si="1453"/>
        <v>16.518399999999225</v>
      </c>
      <c r="KF3200" s="151">
        <f t="shared" si="1454"/>
        <v>2.0779973293668427E-2</v>
      </c>
      <c r="KG3200" s="1">
        <f t="shared" si="1455"/>
        <v>4.8810051556338885E-5</v>
      </c>
      <c r="KH3200" s="1">
        <f t="shared" si="1451"/>
        <v>4.8810051556338885E-5</v>
      </c>
      <c r="KI3200" s="132" t="str">
        <f t="shared" si="1452"/>
        <v/>
      </c>
    </row>
    <row r="3201" spans="291:295" ht="20.100000000000001" customHeight="1" x14ac:dyDescent="0.25">
      <c r="KE3201" s="1">
        <f t="shared" si="1453"/>
        <v>16.524799999999225</v>
      </c>
      <c r="KF3201" s="151">
        <f t="shared" si="1454"/>
        <v>2.0731163242112088E-2</v>
      </c>
      <c r="KG3201" s="1">
        <f t="shared" si="1455"/>
        <v>4.8701240786746397E-5</v>
      </c>
      <c r="KH3201" s="1">
        <f t="shared" si="1451"/>
        <v>4.8701240786746397E-5</v>
      </c>
      <c r="KI3201" s="132" t="str">
        <f t="shared" si="1452"/>
        <v/>
      </c>
    </row>
    <row r="3202" spans="291:295" ht="20.100000000000001" customHeight="1" x14ac:dyDescent="0.25">
      <c r="KE3202" s="1">
        <f t="shared" si="1453"/>
        <v>16.531199999999224</v>
      </c>
      <c r="KF3202" s="151">
        <f t="shared" si="1454"/>
        <v>2.0682462001325341E-2</v>
      </c>
      <c r="KG3202" s="1">
        <f t="shared" si="1455"/>
        <v>4.8592654370689659E-5</v>
      </c>
      <c r="KH3202" s="1">
        <f t="shared" si="1451"/>
        <v>4.8592654370689659E-5</v>
      </c>
      <c r="KI3202" s="132" t="str">
        <f t="shared" si="1452"/>
        <v/>
      </c>
    </row>
    <row r="3203" spans="291:295" ht="20.100000000000001" customHeight="1" x14ac:dyDescent="0.25">
      <c r="KE3203" s="1">
        <f t="shared" si="1453"/>
        <v>16.537599999999223</v>
      </c>
      <c r="KF3203" s="151">
        <f t="shared" si="1454"/>
        <v>2.0633869346954652E-2</v>
      </c>
      <c r="KG3203" s="1">
        <f t="shared" si="1455"/>
        <v>4.8484291903263393E-5</v>
      </c>
      <c r="KH3203" s="1">
        <f t="shared" si="1451"/>
        <v>4.8484291903263393E-5</v>
      </c>
      <c r="KI3203" s="132" t="str">
        <f t="shared" si="1452"/>
        <v/>
      </c>
    </row>
    <row r="3204" spans="291:295" ht="20.100000000000001" customHeight="1" x14ac:dyDescent="0.25">
      <c r="KE3204" s="1">
        <f t="shared" si="1453"/>
        <v>16.543999999999222</v>
      </c>
      <c r="KF3204" s="151">
        <f t="shared" si="1454"/>
        <v>2.0585385055051388E-2</v>
      </c>
      <c r="KG3204" s="1">
        <f t="shared" si="1455"/>
        <v>4.8376152980242337E-5</v>
      </c>
      <c r="KH3204" s="1">
        <f t="shared" si="1451"/>
        <v>4.8376152980242337E-5</v>
      </c>
      <c r="KI3204" s="132" t="str">
        <f t="shared" si="1452"/>
        <v/>
      </c>
    </row>
    <row r="3205" spans="291:295" ht="20.100000000000001" customHeight="1" x14ac:dyDescent="0.25">
      <c r="KE3205" s="1">
        <f t="shared" si="1453"/>
        <v>16.550399999999222</v>
      </c>
      <c r="KF3205" s="151">
        <f t="shared" si="1454"/>
        <v>2.0537008902071146E-2</v>
      </c>
      <c r="KG3205" s="1">
        <f t="shared" si="1455"/>
        <v>4.8268237197793273E-5</v>
      </c>
      <c r="KH3205" s="1">
        <f t="shared" si="1451"/>
        <v>4.8268237197793273E-5</v>
      </c>
      <c r="KI3205" s="132" t="str">
        <f t="shared" si="1452"/>
        <v/>
      </c>
    </row>
    <row r="3206" spans="291:295" ht="20.100000000000001" customHeight="1" x14ac:dyDescent="0.25">
      <c r="KE3206" s="1">
        <f t="shared" si="1453"/>
        <v>16.556799999999221</v>
      </c>
      <c r="KF3206" s="151">
        <f t="shared" si="1454"/>
        <v>2.0488740664873353E-2</v>
      </c>
      <c r="KG3206" s="1">
        <f t="shared" si="1455"/>
        <v>4.816054415274218E-5</v>
      </c>
      <c r="KH3206" s="1">
        <f t="shared" si="1451"/>
        <v>4.816054415274218E-5</v>
      </c>
      <c r="KI3206" s="132" t="str">
        <f t="shared" si="1452"/>
        <v/>
      </c>
    </row>
    <row r="3207" spans="291:295" ht="20.100000000000001" customHeight="1" x14ac:dyDescent="0.25">
      <c r="KE3207" s="1">
        <f t="shared" si="1453"/>
        <v>16.56319999999922</v>
      </c>
      <c r="KF3207" s="151">
        <f t="shared" si="1454"/>
        <v>2.044058012072061E-2</v>
      </c>
      <c r="KG3207" s="1">
        <f t="shared" si="1455"/>
        <v>4.8053073442390348E-5</v>
      </c>
      <c r="KH3207" s="1">
        <f t="shared" si="1451"/>
        <v>4.8053073442390348E-5</v>
      </c>
      <c r="KI3207" s="132" t="str">
        <f t="shared" si="1452"/>
        <v/>
      </c>
    </row>
    <row r="3208" spans="291:295" ht="20.100000000000001" customHeight="1" x14ac:dyDescent="0.25">
      <c r="KE3208" s="1">
        <f t="shared" si="1453"/>
        <v>16.56959999999922</v>
      </c>
      <c r="KF3208" s="151">
        <f t="shared" si="1454"/>
        <v>2.039252704727822E-2</v>
      </c>
      <c r="KG3208" s="1">
        <f t="shared" si="1455"/>
        <v>4.7945824664538672E-5</v>
      </c>
      <c r="KH3208" s="1">
        <f t="shared" si="1451"/>
        <v>4.7945824664538672E-5</v>
      </c>
      <c r="KI3208" s="132" t="str">
        <f t="shared" si="1452"/>
        <v/>
      </c>
    </row>
    <row r="3209" spans="291:295" ht="20.100000000000001" customHeight="1" x14ac:dyDescent="0.25">
      <c r="KE3209" s="1">
        <f t="shared" si="1453"/>
        <v>16.575999999999219</v>
      </c>
      <c r="KF3209" s="151">
        <f t="shared" si="1454"/>
        <v>2.0344581222613681E-2</v>
      </c>
      <c r="KG3209" s="1">
        <f t="shared" si="1455"/>
        <v>4.783879741769928E-5</v>
      </c>
      <c r="KH3209" s="1">
        <f t="shared" si="1451"/>
        <v>4.783879741769928E-5</v>
      </c>
      <c r="KI3209" s="132" t="str">
        <f t="shared" si="1452"/>
        <v/>
      </c>
    </row>
    <row r="3210" spans="291:295" ht="20.100000000000001" customHeight="1" x14ac:dyDescent="0.25">
      <c r="KE3210" s="1">
        <f t="shared" si="1453"/>
        <v>16.582399999999218</v>
      </c>
      <c r="KF3210" s="151">
        <f t="shared" si="1454"/>
        <v>2.0296742425195982E-2</v>
      </c>
      <c r="KG3210" s="1">
        <f t="shared" si="1455"/>
        <v>4.7731991300745125E-5</v>
      </c>
      <c r="KH3210" s="1">
        <f t="shared" si="1451"/>
        <v>4.7731991300745125E-5</v>
      </c>
      <c r="KI3210" s="132" t="str">
        <f t="shared" si="1452"/>
        <v/>
      </c>
    </row>
    <row r="3211" spans="291:295" ht="20.100000000000001" customHeight="1" x14ac:dyDescent="0.25">
      <c r="KE3211" s="1">
        <f t="shared" si="1453"/>
        <v>16.588799999999218</v>
      </c>
      <c r="KF3211" s="151">
        <f t="shared" si="1454"/>
        <v>2.0249010433895237E-2</v>
      </c>
      <c r="KG3211" s="1">
        <f t="shared" si="1455"/>
        <v>4.7625405913177127E-5</v>
      </c>
      <c r="KH3211" s="1">
        <f t="shared" si="1451"/>
        <v>4.7625405913177127E-5</v>
      </c>
      <c r="KI3211" s="132" t="str">
        <f t="shared" si="1452"/>
        <v/>
      </c>
    </row>
    <row r="3212" spans="291:295" ht="20.100000000000001" customHeight="1" x14ac:dyDescent="0.25">
      <c r="KE3212" s="1">
        <f t="shared" si="1453"/>
        <v>16.595199999999217</v>
      </c>
      <c r="KF3212" s="151">
        <f t="shared" si="1454"/>
        <v>2.020138502798206E-2</v>
      </c>
      <c r="KG3212" s="1">
        <f t="shared" si="1455"/>
        <v>4.7519040854957645E-5</v>
      </c>
      <c r="KH3212" s="1">
        <f t="shared" si="1451"/>
        <v>4.7519040854957645E-5</v>
      </c>
      <c r="KI3212" s="132" t="str">
        <f t="shared" si="1452"/>
        <v/>
      </c>
    </row>
    <row r="3213" spans="291:295" ht="20.100000000000001" customHeight="1" x14ac:dyDescent="0.25">
      <c r="KE3213" s="1">
        <f t="shared" si="1453"/>
        <v>16.601599999999216</v>
      </c>
      <c r="KF3213" s="151">
        <f t="shared" si="1454"/>
        <v>2.0153865987127102E-2</v>
      </c>
      <c r="KG3213" s="1">
        <f t="shared" si="1455"/>
        <v>4.741289572672211E-5</v>
      </c>
      <c r="KH3213" s="1">
        <f t="shared" si="1451"/>
        <v>4.741289572672211E-5</v>
      </c>
      <c r="KI3213" s="132" t="str">
        <f t="shared" si="1452"/>
        <v/>
      </c>
    </row>
    <row r="3214" spans="291:295" ht="20.100000000000001" customHeight="1" x14ac:dyDescent="0.25">
      <c r="KE3214" s="1">
        <f t="shared" si="1453"/>
        <v>16.607999999999215</v>
      </c>
      <c r="KF3214" s="151">
        <f t="shared" si="1454"/>
        <v>2.010645309140038E-2</v>
      </c>
      <c r="KG3214" s="1">
        <f t="shared" si="1455"/>
        <v>4.7306970129536163E-5</v>
      </c>
      <c r="KH3214" s="1">
        <f t="shared" si="1451"/>
        <v>4.7306970129536163E-5</v>
      </c>
      <c r="KI3214" s="132" t="str">
        <f t="shared" si="1452"/>
        <v/>
      </c>
    </row>
    <row r="3215" spans="291:295" ht="20.100000000000001" customHeight="1" x14ac:dyDescent="0.25">
      <c r="KE3215" s="1">
        <f t="shared" si="1453"/>
        <v>16.614399999999215</v>
      </c>
      <c r="KF3215" s="151">
        <f t="shared" si="1454"/>
        <v>2.0059146121270844E-2</v>
      </c>
      <c r="KG3215" s="1">
        <f t="shared" si="1455"/>
        <v>4.7201263665058724E-5</v>
      </c>
      <c r="KH3215" s="1">
        <f t="shared" si="1451"/>
        <v>4.7201263665058724E-5</v>
      </c>
      <c r="KI3215" s="132" t="str">
        <f t="shared" si="1452"/>
        <v/>
      </c>
    </row>
    <row r="3216" spans="291:295" ht="20.100000000000001" customHeight="1" x14ac:dyDescent="0.25">
      <c r="KE3216" s="1">
        <f t="shared" si="1453"/>
        <v>16.620799999999214</v>
      </c>
      <c r="KF3216" s="151">
        <f t="shared" si="1454"/>
        <v>2.0011944857605785E-2</v>
      </c>
      <c r="KG3216" s="1">
        <f t="shared" si="1455"/>
        <v>4.7095775935420553E-5</v>
      </c>
      <c r="KH3216" s="1">
        <f t="shared" si="1451"/>
        <v>4.7095775935420553E-5</v>
      </c>
      <c r="KI3216" s="132" t="str">
        <f t="shared" si="1452"/>
        <v/>
      </c>
    </row>
    <row r="3217" spans="291:295" ht="20.100000000000001" customHeight="1" x14ac:dyDescent="0.25">
      <c r="KE3217" s="1">
        <f t="shared" si="1453"/>
        <v>16.627199999999213</v>
      </c>
      <c r="KF3217" s="151">
        <f t="shared" si="1454"/>
        <v>1.9964849081670365E-2</v>
      </c>
      <c r="KG3217" s="1">
        <f t="shared" si="1455"/>
        <v>4.6990506543425486E-5</v>
      </c>
      <c r="KH3217" s="1">
        <f t="shared" si="1451"/>
        <v>4.6990506543425486E-5</v>
      </c>
      <c r="KI3217" s="132" t="str">
        <f t="shared" si="1452"/>
        <v/>
      </c>
    </row>
    <row r="3218" spans="291:295" ht="20.100000000000001" customHeight="1" x14ac:dyDescent="0.25">
      <c r="KE3218" s="1">
        <f t="shared" si="1453"/>
        <v>16.633599999999213</v>
      </c>
      <c r="KF3218" s="151">
        <f t="shared" si="1454"/>
        <v>1.9917858575126939E-2</v>
      </c>
      <c r="KG3218" s="1">
        <f t="shared" si="1455"/>
        <v>4.6885455092279815E-5</v>
      </c>
      <c r="KH3218" s="1">
        <f t="shared" si="1451"/>
        <v>4.6885455092279815E-5</v>
      </c>
      <c r="KI3218" s="132" t="str">
        <f t="shared" si="1452"/>
        <v/>
      </c>
    </row>
    <row r="3219" spans="291:295" ht="20.100000000000001" customHeight="1" x14ac:dyDescent="0.25">
      <c r="KE3219" s="1">
        <f t="shared" si="1453"/>
        <v>16.639999999999212</v>
      </c>
      <c r="KF3219" s="151">
        <f t="shared" si="1454"/>
        <v>1.9870973120034659E-2</v>
      </c>
      <c r="KG3219" s="1">
        <f t="shared" si="1455"/>
        <v>4.6780621185800453E-5</v>
      </c>
      <c r="KH3219" s="1">
        <f t="shared" si="1451"/>
        <v>4.6780621185800453E-5</v>
      </c>
      <c r="KI3219" s="132" t="str">
        <f t="shared" si="1452"/>
        <v/>
      </c>
    </row>
    <row r="3220" spans="291:295" ht="20.100000000000001" customHeight="1" x14ac:dyDescent="0.25">
      <c r="KE3220" s="1">
        <f t="shared" si="1453"/>
        <v>16.646399999999211</v>
      </c>
      <c r="KF3220" s="151">
        <f t="shared" si="1454"/>
        <v>1.9824192498848859E-2</v>
      </c>
      <c r="KG3220" s="1">
        <f t="shared" si="1455"/>
        <v>4.667600442832473E-5</v>
      </c>
      <c r="KH3220" s="1">
        <f t="shared" si="1451"/>
        <v>4.667600442832473E-5</v>
      </c>
      <c r="KI3220" s="132" t="str">
        <f t="shared" si="1452"/>
        <v/>
      </c>
    </row>
    <row r="3221" spans="291:295" ht="20.100000000000001" customHeight="1" x14ac:dyDescent="0.25">
      <c r="KE3221" s="1">
        <f t="shared" si="1453"/>
        <v>16.65279999999921</v>
      </c>
      <c r="KF3221" s="151">
        <f t="shared" si="1454"/>
        <v>1.9777516494420534E-2</v>
      </c>
      <c r="KG3221" s="1">
        <f t="shared" si="1455"/>
        <v>4.6571604424686108E-5</v>
      </c>
      <c r="KH3221" s="1">
        <f t="shared" si="1451"/>
        <v>4.6571604424686108E-5</v>
      </c>
      <c r="KI3221" s="132" t="str">
        <f t="shared" si="1452"/>
        <v/>
      </c>
    </row>
    <row r="3222" spans="291:295" ht="20.100000000000001" customHeight="1" x14ac:dyDescent="0.25">
      <c r="KE3222" s="1">
        <f t="shared" si="1453"/>
        <v>16.65919999999921</v>
      </c>
      <c r="KF3222" s="151">
        <f t="shared" si="1454"/>
        <v>1.9730944889995848E-2</v>
      </c>
      <c r="KG3222" s="1">
        <f t="shared" si="1455"/>
        <v>4.6467420780415408E-5</v>
      </c>
      <c r="KH3222" s="1">
        <f t="shared" si="1451"/>
        <v>4.6467420780415408E-5</v>
      </c>
      <c r="KI3222" s="132" t="str">
        <f t="shared" si="1452"/>
        <v/>
      </c>
    </row>
    <row r="3223" spans="291:295" ht="20.100000000000001" customHeight="1" x14ac:dyDescent="0.25">
      <c r="KE3223" s="1">
        <f t="shared" si="1453"/>
        <v>16.665599999999209</v>
      </c>
      <c r="KF3223" s="151">
        <f t="shared" si="1454"/>
        <v>1.9684477469215433E-2</v>
      </c>
      <c r="KG3223" s="1">
        <f t="shared" si="1455"/>
        <v>4.6363453101348762E-5</v>
      </c>
      <c r="KH3223" s="1">
        <f t="shared" si="1451"/>
        <v>4.6363453101348762E-5</v>
      </c>
      <c r="KI3223" s="132" t="str">
        <f t="shared" si="1452"/>
        <v/>
      </c>
    </row>
    <row r="3224" spans="291:295" ht="20.100000000000001" customHeight="1" x14ac:dyDescent="0.25">
      <c r="KE3224" s="1">
        <f t="shared" si="1453"/>
        <v>16.671999999999208</v>
      </c>
      <c r="KF3224" s="151">
        <f t="shared" si="1454"/>
        <v>1.9638114016114084E-2</v>
      </c>
      <c r="KG3224" s="1">
        <f t="shared" si="1455"/>
        <v>4.6259700994064762E-5</v>
      </c>
      <c r="KH3224" s="1">
        <f t="shared" si="1451"/>
        <v>4.6259700994064762E-5</v>
      </c>
      <c r="KI3224" s="132" t="str">
        <f t="shared" si="1452"/>
        <v/>
      </c>
    </row>
    <row r="3225" spans="291:295" ht="20.100000000000001" customHeight="1" x14ac:dyDescent="0.25">
      <c r="KE3225" s="1">
        <f t="shared" si="1453"/>
        <v>16.678399999999208</v>
      </c>
      <c r="KF3225" s="151">
        <f t="shared" si="1454"/>
        <v>1.9591854315120019E-2</v>
      </c>
      <c r="KG3225" s="1">
        <f t="shared" si="1455"/>
        <v>4.61561640655965E-5</v>
      </c>
      <c r="KH3225" s="1">
        <f t="shared" si="1451"/>
        <v>4.61561640655965E-5</v>
      </c>
      <c r="KI3225" s="132" t="str">
        <f t="shared" si="1452"/>
        <v/>
      </c>
    </row>
    <row r="3226" spans="291:295" ht="20.100000000000001" customHeight="1" x14ac:dyDescent="0.25">
      <c r="KE3226" s="1">
        <f t="shared" si="1453"/>
        <v>16.684799999999207</v>
      </c>
      <c r="KF3226" s="151">
        <f t="shared" si="1454"/>
        <v>1.9545698151054423E-2</v>
      </c>
      <c r="KG3226" s="1">
        <f t="shared" si="1455"/>
        <v>4.6052841923494015E-5</v>
      </c>
      <c r="KH3226" s="1">
        <f t="shared" si="1451"/>
        <v>4.6052841923494015E-5</v>
      </c>
      <c r="KI3226" s="132" t="str">
        <f t="shared" si="1452"/>
        <v/>
      </c>
    </row>
    <row r="3227" spans="291:295" ht="20.100000000000001" customHeight="1" x14ac:dyDescent="0.25">
      <c r="KE3227" s="1">
        <f t="shared" si="1453"/>
        <v>16.691199999999206</v>
      </c>
      <c r="KF3227" s="151">
        <f t="shared" si="1454"/>
        <v>1.9499645309130929E-2</v>
      </c>
      <c r="KG3227" s="1">
        <f t="shared" si="1455"/>
        <v>4.5949734175852047E-5</v>
      </c>
      <c r="KH3227" s="1">
        <f t="shared" si="1451"/>
        <v>4.5949734175852047E-5</v>
      </c>
      <c r="KI3227" s="132" t="str">
        <f t="shared" si="1452"/>
        <v/>
      </c>
    </row>
    <row r="3228" spans="291:295" ht="20.100000000000001" customHeight="1" x14ac:dyDescent="0.25">
      <c r="KE3228" s="1">
        <f t="shared" si="1453"/>
        <v>16.697599999999206</v>
      </c>
      <c r="KF3228" s="151">
        <f t="shared" si="1454"/>
        <v>1.9453695574955077E-2</v>
      </c>
      <c r="KG3228" s="1">
        <f t="shared" si="1455"/>
        <v>4.5846840431407188E-5</v>
      </c>
      <c r="KH3228" s="1">
        <f t="shared" si="1451"/>
        <v>4.5846840431407188E-5</v>
      </c>
      <c r="KI3228" s="132" t="str">
        <f t="shared" si="1452"/>
        <v/>
      </c>
    </row>
    <row r="3229" spans="291:295" ht="20.100000000000001" customHeight="1" x14ac:dyDescent="0.25">
      <c r="KE3229" s="1">
        <f t="shared" si="1453"/>
        <v>16.703999999999205</v>
      </c>
      <c r="KF3229" s="151">
        <f t="shared" si="1454"/>
        <v>1.9407848734523669E-2</v>
      </c>
      <c r="KG3229" s="1">
        <f t="shared" si="1455"/>
        <v>4.5744160299263786E-5</v>
      </c>
      <c r="KH3229" s="1">
        <f t="shared" si="1451"/>
        <v>4.5744160299263786E-5</v>
      </c>
      <c r="KI3229" s="132" t="str">
        <f t="shared" si="1452"/>
        <v/>
      </c>
    </row>
    <row r="3230" spans="291:295" ht="20.100000000000001" customHeight="1" x14ac:dyDescent="0.25">
      <c r="KE3230" s="1">
        <f t="shared" si="1453"/>
        <v>16.710399999999204</v>
      </c>
      <c r="KF3230" s="151">
        <f t="shared" si="1454"/>
        <v>1.9362104574224406E-2</v>
      </c>
      <c r="KG3230" s="1">
        <f t="shared" si="1455"/>
        <v>4.5641693389188859E-5</v>
      </c>
      <c r="KH3230" s="1">
        <f t="shared" si="1451"/>
        <v>4.5641693389188859E-5</v>
      </c>
      <c r="KI3230" s="132" t="str">
        <f t="shared" si="1452"/>
        <v/>
      </c>
    </row>
    <row r="3231" spans="291:295" ht="20.100000000000001" customHeight="1" x14ac:dyDescent="0.25">
      <c r="KE3231" s="1">
        <f t="shared" si="1453"/>
        <v>16.716799999999203</v>
      </c>
      <c r="KF3231" s="151">
        <f t="shared" si="1454"/>
        <v>1.9316462880835217E-2</v>
      </c>
      <c r="KG3231" s="1">
        <f t="shared" si="1455"/>
        <v>4.5539439311473306E-5</v>
      </c>
      <c r="KH3231" s="1">
        <f t="shared" si="1451"/>
        <v>4.5539439311473306E-5</v>
      </c>
      <c r="KI3231" s="132" t="str">
        <f t="shared" si="1452"/>
        <v/>
      </c>
    </row>
    <row r="3232" spans="291:295" ht="20.100000000000001" customHeight="1" x14ac:dyDescent="0.25">
      <c r="KE3232" s="1">
        <f t="shared" si="1453"/>
        <v>16.723199999999203</v>
      </c>
      <c r="KF3232" s="151">
        <f t="shared" si="1454"/>
        <v>1.9270923441523743E-2</v>
      </c>
      <c r="KG3232" s="1">
        <f t="shared" si="1455"/>
        <v>4.543739767691804E-5</v>
      </c>
      <c r="KH3232" s="1">
        <f t="shared" si="1451"/>
        <v>4.543739767691804E-5</v>
      </c>
      <c r="KI3232" s="132" t="str">
        <f t="shared" si="1452"/>
        <v/>
      </c>
    </row>
    <row r="3233" spans="291:295" ht="20.100000000000001" customHeight="1" x14ac:dyDescent="0.25">
      <c r="KE3233" s="1">
        <f t="shared" si="1453"/>
        <v>16.729599999999202</v>
      </c>
      <c r="KF3233" s="151">
        <f t="shared" si="1454"/>
        <v>1.9225486043846825E-2</v>
      </c>
      <c r="KG3233" s="1">
        <f t="shared" si="1455"/>
        <v>4.5335568096833978E-5</v>
      </c>
      <c r="KH3233" s="1">
        <f t="shared" si="1451"/>
        <v>4.5335568096833978E-5</v>
      </c>
      <c r="KI3233" s="132" t="str">
        <f t="shared" si="1452"/>
        <v/>
      </c>
    </row>
    <row r="3234" spans="291:295" ht="20.100000000000001" customHeight="1" x14ac:dyDescent="0.25">
      <c r="KE3234" s="1">
        <f t="shared" si="1453"/>
        <v>16.735999999999201</v>
      </c>
      <c r="KF3234" s="151">
        <f t="shared" si="1454"/>
        <v>1.9180150475749991E-2</v>
      </c>
      <c r="KG3234" s="1">
        <f t="shared" si="1455"/>
        <v>4.5233950183194704E-5</v>
      </c>
      <c r="KH3234" s="1">
        <f t="shared" si="1451"/>
        <v>4.5233950183194704E-5</v>
      </c>
      <c r="KI3234" s="132" t="str">
        <f t="shared" si="1452"/>
        <v/>
      </c>
    </row>
    <row r="3235" spans="291:295" ht="20.100000000000001" customHeight="1" x14ac:dyDescent="0.25">
      <c r="KE3235" s="1">
        <f t="shared" si="1453"/>
        <v>16.742399999999201</v>
      </c>
      <c r="KF3235" s="151">
        <f t="shared" si="1454"/>
        <v>1.9134916525566797E-2</v>
      </c>
      <c r="KG3235" s="1">
        <f t="shared" si="1455"/>
        <v>4.5132543548313808E-5</v>
      </c>
      <c r="KH3235" s="1">
        <f t="shared" si="1451"/>
        <v>4.5132543548313808E-5</v>
      </c>
      <c r="KI3235" s="132" t="str">
        <f t="shared" si="1452"/>
        <v/>
      </c>
    </row>
    <row r="3236" spans="291:295" ht="20.100000000000001" customHeight="1" x14ac:dyDescent="0.25">
      <c r="KE3236" s="1">
        <f t="shared" si="1453"/>
        <v>16.7487999999992</v>
      </c>
      <c r="KF3236" s="151">
        <f t="shared" si="1454"/>
        <v>1.9089783982018483E-2</v>
      </c>
      <c r="KG3236" s="1">
        <f t="shared" si="1455"/>
        <v>4.5031347805191829E-5</v>
      </c>
      <c r="KH3236" s="1">
        <f t="shared" si="1451"/>
        <v>4.5031347805191829E-5</v>
      </c>
      <c r="KI3236" s="132" t="str">
        <f t="shared" si="1452"/>
        <v/>
      </c>
    </row>
    <row r="3237" spans="291:295" ht="20.100000000000001" customHeight="1" x14ac:dyDescent="0.25">
      <c r="KE3237" s="1">
        <f t="shared" si="1453"/>
        <v>16.755199999999199</v>
      </c>
      <c r="KF3237" s="151">
        <f t="shared" si="1454"/>
        <v>1.9044752634213291E-2</v>
      </c>
      <c r="KG3237" s="1">
        <f t="shared" si="1455"/>
        <v>4.4930362567363602E-5</v>
      </c>
      <c r="KH3237" s="1">
        <f t="shared" si="1451"/>
        <v>4.4930362567363602E-5</v>
      </c>
      <c r="KI3237" s="132" t="str">
        <f t="shared" si="1452"/>
        <v/>
      </c>
    </row>
    <row r="3238" spans="291:295" ht="20.100000000000001" customHeight="1" x14ac:dyDescent="0.25">
      <c r="KE3238" s="1">
        <f t="shared" si="1453"/>
        <v>16.761599999999198</v>
      </c>
      <c r="KF3238" s="151">
        <f t="shared" si="1454"/>
        <v>1.8999822271645928E-2</v>
      </c>
      <c r="KG3238" s="1">
        <f t="shared" si="1455"/>
        <v>4.4829587448867031E-5</v>
      </c>
      <c r="KH3238" s="1">
        <f t="shared" si="1451"/>
        <v>4.4829587448867031E-5</v>
      </c>
      <c r="KI3238" s="132" t="str">
        <f t="shared" si="1452"/>
        <v/>
      </c>
    </row>
    <row r="3239" spans="291:295" ht="20.100000000000001" customHeight="1" x14ac:dyDescent="0.25">
      <c r="KE3239" s="1">
        <f t="shared" si="1453"/>
        <v>16.767999999999198</v>
      </c>
      <c r="KF3239" s="151">
        <f t="shared" si="1454"/>
        <v>1.895499268419706E-2</v>
      </c>
      <c r="KG3239" s="1">
        <f t="shared" si="1455"/>
        <v>4.472902206424309E-5</v>
      </c>
      <c r="KH3239" s="1">
        <f t="shared" si="1451"/>
        <v>4.472902206424309E-5</v>
      </c>
      <c r="KI3239" s="132" t="str">
        <f t="shared" si="1452"/>
        <v/>
      </c>
    </row>
    <row r="3240" spans="291:295" ht="20.100000000000001" customHeight="1" x14ac:dyDescent="0.25">
      <c r="KE3240" s="1">
        <f t="shared" si="1453"/>
        <v>16.774399999999197</v>
      </c>
      <c r="KF3240" s="151">
        <f t="shared" si="1454"/>
        <v>1.8910263662132817E-2</v>
      </c>
      <c r="KG3240" s="1">
        <f t="shared" si="1455"/>
        <v>4.4628666028587866E-5</v>
      </c>
      <c r="KH3240" s="1">
        <f t="shared" si="1451"/>
        <v>4.4628666028587866E-5</v>
      </c>
      <c r="KI3240" s="132" t="str">
        <f t="shared" si="1452"/>
        <v/>
      </c>
    </row>
    <row r="3241" spans="291:295" ht="20.100000000000001" customHeight="1" x14ac:dyDescent="0.25">
      <c r="KE3241" s="1">
        <f t="shared" si="1453"/>
        <v>16.780799999999196</v>
      </c>
      <c r="KF3241" s="151">
        <f t="shared" si="1454"/>
        <v>1.886563499610423E-2</v>
      </c>
      <c r="KG3241" s="1">
        <f t="shared" si="1455"/>
        <v>4.4528518957594188E-5</v>
      </c>
      <c r="KH3241" s="1">
        <f t="shared" si="1451"/>
        <v>4.4528518957594188E-5</v>
      </c>
      <c r="KI3241" s="132" t="str">
        <f t="shared" si="1452"/>
        <v/>
      </c>
    </row>
    <row r="3242" spans="291:295" ht="20.100000000000001" customHeight="1" x14ac:dyDescent="0.25">
      <c r="KE3242" s="1">
        <f t="shared" si="1453"/>
        <v>16.787199999999196</v>
      </c>
      <c r="KF3242" s="151">
        <f t="shared" si="1454"/>
        <v>1.8821106477146635E-2</v>
      </c>
      <c r="KG3242" s="1">
        <f t="shared" si="1455"/>
        <v>4.4428580467485712E-5</v>
      </c>
      <c r="KH3242" s="1">
        <f t="shared" si="1451"/>
        <v>4.4428580467485712E-5</v>
      </c>
      <c r="KI3242" s="132" t="str">
        <f t="shared" si="1452"/>
        <v/>
      </c>
    </row>
    <row r="3243" spans="291:295" ht="20.100000000000001" customHeight="1" x14ac:dyDescent="0.25">
      <c r="KE3243" s="1">
        <f t="shared" si="1453"/>
        <v>16.793599999999195</v>
      </c>
      <c r="KF3243" s="151">
        <f t="shared" si="1454"/>
        <v>1.877667789667915E-2</v>
      </c>
      <c r="KG3243" s="1">
        <f t="shared" si="1455"/>
        <v>4.4328850174860795E-5</v>
      </c>
      <c r="KH3243" s="1">
        <f t="shared" ref="KH3243:KH3306" si="1456">IF(KF3243&lt;(1-$KD$623),KG3243,"")</f>
        <v>4.4328850174860795E-5</v>
      </c>
      <c r="KI3243" s="132" t="str">
        <f t="shared" ref="KI3243:KI3306" si="1457">IF(KF3243&lt;(1-$KD$629),KG3243,"")</f>
        <v/>
      </c>
    </row>
    <row r="3244" spans="291:295" ht="20.100000000000001" customHeight="1" x14ac:dyDescent="0.25">
      <c r="KE3244" s="1">
        <f t="shared" ref="KE3244:KE3307" si="1458">KE3243+$KH$616</f>
        <v>16.799999999999194</v>
      </c>
      <c r="KF3244" s="151">
        <f t="shared" ref="KF3244:KF3307" si="1459">_xlfn.CHISQ.DIST.RT(KE3244,7)</f>
        <v>1.8732349046504289E-2</v>
      </c>
      <c r="KG3244" s="1">
        <f t="shared" ref="KG3244:KG3307" si="1460">KF3244-KF3245</f>
        <v>4.4229327697084542E-5</v>
      </c>
      <c r="KH3244" s="1">
        <f t="shared" si="1456"/>
        <v>4.4229327697084542E-5</v>
      </c>
      <c r="KI3244" s="132" t="str">
        <f t="shared" si="1457"/>
        <v/>
      </c>
    </row>
    <row r="3245" spans="291:295" ht="20.100000000000001" customHeight="1" x14ac:dyDescent="0.25">
      <c r="KE3245" s="1">
        <f t="shared" si="1458"/>
        <v>16.806399999999194</v>
      </c>
      <c r="KF3245" s="151">
        <f t="shared" si="1459"/>
        <v>1.8688119718807204E-2</v>
      </c>
      <c r="KG3245" s="1">
        <f t="shared" si="1460"/>
        <v>4.413001265192798E-5</v>
      </c>
      <c r="KH3245" s="1">
        <f t="shared" si="1456"/>
        <v>4.413001265192798E-5</v>
      </c>
      <c r="KI3245" s="132" t="str">
        <f t="shared" si="1457"/>
        <v/>
      </c>
    </row>
    <row r="3246" spans="291:295" ht="20.100000000000001" customHeight="1" x14ac:dyDescent="0.25">
      <c r="KE3246" s="1">
        <f t="shared" si="1458"/>
        <v>16.812799999999193</v>
      </c>
      <c r="KF3246" s="151">
        <f t="shared" si="1459"/>
        <v>1.8643989706155276E-2</v>
      </c>
      <c r="KG3246" s="1">
        <f t="shared" si="1460"/>
        <v>4.4030904657710312E-5</v>
      </c>
      <c r="KH3246" s="1">
        <f t="shared" si="1456"/>
        <v>4.4030904657710312E-5</v>
      </c>
      <c r="KI3246" s="132" t="str">
        <f t="shared" si="1457"/>
        <v/>
      </c>
    </row>
    <row r="3247" spans="291:295" ht="20.100000000000001" customHeight="1" x14ac:dyDescent="0.25">
      <c r="KE3247" s="1">
        <f t="shared" si="1458"/>
        <v>16.819199999999192</v>
      </c>
      <c r="KF3247" s="151">
        <f t="shared" si="1459"/>
        <v>1.8599958801497566E-2</v>
      </c>
      <c r="KG3247" s="1">
        <f t="shared" si="1460"/>
        <v>4.3932003333312791E-5</v>
      </c>
      <c r="KH3247" s="1">
        <f t="shared" si="1456"/>
        <v>4.3932003333312791E-5</v>
      </c>
      <c r="KI3247" s="132" t="str">
        <f t="shared" si="1457"/>
        <v/>
      </c>
    </row>
    <row r="3248" spans="291:295" ht="20.100000000000001" customHeight="1" x14ac:dyDescent="0.25">
      <c r="KE3248" s="1">
        <f t="shared" si="1458"/>
        <v>16.825599999999191</v>
      </c>
      <c r="KF3248" s="151">
        <f t="shared" si="1459"/>
        <v>1.8556026798164253E-2</v>
      </c>
      <c r="KG3248" s="1">
        <f t="shared" si="1460"/>
        <v>4.3833308298140555E-5</v>
      </c>
      <c r="KH3248" s="1">
        <f t="shared" si="1456"/>
        <v>4.3833308298140555E-5</v>
      </c>
      <c r="KI3248" s="132" t="str">
        <f t="shared" si="1457"/>
        <v/>
      </c>
    </row>
    <row r="3249" spans="291:295" ht="20.100000000000001" customHeight="1" x14ac:dyDescent="0.25">
      <c r="KE3249" s="1">
        <f t="shared" si="1458"/>
        <v>16.831999999999191</v>
      </c>
      <c r="KF3249" s="151">
        <f t="shared" si="1459"/>
        <v>1.8512193489866113E-2</v>
      </c>
      <c r="KG3249" s="1">
        <f t="shared" si="1460"/>
        <v>4.3734819172150385E-5</v>
      </c>
      <c r="KH3249" s="1">
        <f t="shared" si="1456"/>
        <v>4.3734819172150385E-5</v>
      </c>
      <c r="KI3249" s="132" t="str">
        <f t="shared" si="1457"/>
        <v/>
      </c>
    </row>
    <row r="3250" spans="291:295" ht="20.100000000000001" customHeight="1" x14ac:dyDescent="0.25">
      <c r="KE3250" s="1">
        <f t="shared" si="1458"/>
        <v>16.83839999999919</v>
      </c>
      <c r="KF3250" s="151">
        <f t="shared" si="1459"/>
        <v>1.8468458670693962E-2</v>
      </c>
      <c r="KG3250" s="1">
        <f t="shared" si="1460"/>
        <v>4.3636535575763968E-5</v>
      </c>
      <c r="KH3250" s="1">
        <f t="shared" si="1456"/>
        <v>4.3636535575763968E-5</v>
      </c>
      <c r="KI3250" s="132" t="str">
        <f t="shared" si="1457"/>
        <v/>
      </c>
    </row>
    <row r="3251" spans="291:295" ht="20.100000000000001" customHeight="1" x14ac:dyDescent="0.25">
      <c r="KE3251" s="1">
        <f t="shared" si="1458"/>
        <v>16.844799999999189</v>
      </c>
      <c r="KF3251" s="151">
        <f t="shared" si="1459"/>
        <v>1.8424822135118198E-2</v>
      </c>
      <c r="KG3251" s="1">
        <f t="shared" si="1460"/>
        <v>4.3538457130072594E-5</v>
      </c>
      <c r="KH3251" s="1">
        <f t="shared" si="1456"/>
        <v>4.3538457130072594E-5</v>
      </c>
      <c r="KI3251" s="132" t="str">
        <f t="shared" si="1457"/>
        <v/>
      </c>
    </row>
    <row r="3252" spans="291:295" ht="20.100000000000001" customHeight="1" x14ac:dyDescent="0.25">
      <c r="KE3252" s="1">
        <f t="shared" si="1458"/>
        <v>16.851199999999189</v>
      </c>
      <c r="KF3252" s="151">
        <f t="shared" si="1459"/>
        <v>1.8381283677988126E-2</v>
      </c>
      <c r="KG3252" s="1">
        <f t="shared" si="1460"/>
        <v>4.3440583456552662E-5</v>
      </c>
      <c r="KH3252" s="1">
        <f t="shared" si="1456"/>
        <v>4.3440583456552662E-5</v>
      </c>
      <c r="KI3252" s="132" t="str">
        <f t="shared" si="1457"/>
        <v/>
      </c>
    </row>
    <row r="3253" spans="291:295" ht="20.100000000000001" customHeight="1" x14ac:dyDescent="0.25">
      <c r="KE3253" s="1">
        <f t="shared" si="1458"/>
        <v>16.857599999999188</v>
      </c>
      <c r="KF3253" s="151">
        <f t="shared" si="1459"/>
        <v>1.8337843094531573E-2</v>
      </c>
      <c r="KG3253" s="1">
        <f t="shared" si="1460"/>
        <v>4.3342914177370989E-5</v>
      </c>
      <c r="KH3253" s="1">
        <f t="shared" si="1456"/>
        <v>4.3342914177370989E-5</v>
      </c>
      <c r="KI3253" s="132" t="str">
        <f t="shared" si="1457"/>
        <v/>
      </c>
    </row>
    <row r="3254" spans="291:295" ht="20.100000000000001" customHeight="1" x14ac:dyDescent="0.25">
      <c r="KE3254" s="1">
        <f t="shared" si="1458"/>
        <v>16.863999999999187</v>
      </c>
      <c r="KF3254" s="151">
        <f t="shared" si="1459"/>
        <v>1.8294500180354202E-2</v>
      </c>
      <c r="KG3254" s="1">
        <f t="shared" si="1460"/>
        <v>4.324544891504481E-5</v>
      </c>
      <c r="KH3254" s="1">
        <f t="shared" si="1456"/>
        <v>4.324544891504481E-5</v>
      </c>
      <c r="KI3254" s="132" t="str">
        <f t="shared" si="1457"/>
        <v/>
      </c>
    </row>
    <row r="3255" spans="291:295" ht="20.100000000000001" customHeight="1" x14ac:dyDescent="0.25">
      <c r="KE3255" s="1">
        <f t="shared" si="1458"/>
        <v>16.870399999999186</v>
      </c>
      <c r="KF3255" s="151">
        <f t="shared" si="1459"/>
        <v>1.8251254731439157E-2</v>
      </c>
      <c r="KG3255" s="1">
        <f t="shared" si="1460"/>
        <v>4.3148187292840756E-5</v>
      </c>
      <c r="KH3255" s="1">
        <f t="shared" si="1456"/>
        <v>4.3148187292840756E-5</v>
      </c>
      <c r="KI3255" s="132" t="str">
        <f t="shared" si="1457"/>
        <v/>
      </c>
    </row>
    <row r="3256" spans="291:295" ht="20.100000000000001" customHeight="1" x14ac:dyDescent="0.25">
      <c r="KE3256" s="1">
        <f t="shared" si="1458"/>
        <v>16.876799999999186</v>
      </c>
      <c r="KF3256" s="151">
        <f t="shared" si="1459"/>
        <v>1.8208106544146316E-2</v>
      </c>
      <c r="KG3256" s="1">
        <f t="shared" si="1460"/>
        <v>4.3051128934320365E-5</v>
      </c>
      <c r="KH3256" s="1">
        <f t="shared" si="1456"/>
        <v>4.3051128934320365E-5</v>
      </c>
      <c r="KI3256" s="132" t="str">
        <f t="shared" si="1457"/>
        <v/>
      </c>
    </row>
    <row r="3257" spans="291:295" ht="20.100000000000001" customHeight="1" x14ac:dyDescent="0.25">
      <c r="KE3257" s="1">
        <f t="shared" si="1458"/>
        <v>16.883199999999185</v>
      </c>
      <c r="KF3257" s="151">
        <f t="shared" si="1459"/>
        <v>1.8165055415211996E-2</v>
      </c>
      <c r="KG3257" s="1">
        <f t="shared" si="1460"/>
        <v>4.2954273463801512E-5</v>
      </c>
      <c r="KH3257" s="1">
        <f t="shared" si="1456"/>
        <v>4.2954273463801512E-5</v>
      </c>
      <c r="KI3257" s="132" t="str">
        <f t="shared" si="1457"/>
        <v/>
      </c>
    </row>
    <row r="3258" spans="291:295" ht="20.100000000000001" customHeight="1" x14ac:dyDescent="0.25">
      <c r="KE3258" s="1">
        <f t="shared" si="1458"/>
        <v>16.889599999999184</v>
      </c>
      <c r="KF3258" s="151">
        <f t="shared" si="1459"/>
        <v>1.8122101141748195E-2</v>
      </c>
      <c r="KG3258" s="1">
        <f t="shared" si="1460"/>
        <v>4.2857620506049632E-5</v>
      </c>
      <c r="KH3258" s="1">
        <f t="shared" si="1456"/>
        <v>4.2857620506049632E-5</v>
      </c>
      <c r="KI3258" s="132" t="str">
        <f t="shared" si="1457"/>
        <v/>
      </c>
    </row>
    <row r="3259" spans="291:295" ht="20.100000000000001" customHeight="1" x14ac:dyDescent="0.25">
      <c r="KE3259" s="1">
        <f t="shared" si="1458"/>
        <v>16.895999999999184</v>
      </c>
      <c r="KF3259" s="151">
        <f t="shared" si="1459"/>
        <v>1.8079243521242145E-2</v>
      </c>
      <c r="KG3259" s="1">
        <f t="shared" si="1460"/>
        <v>4.2761169686291595E-5</v>
      </c>
      <c r="KH3259" s="1">
        <f t="shared" si="1456"/>
        <v>4.2761169686291595E-5</v>
      </c>
      <c r="KI3259" s="132" t="str">
        <f t="shared" si="1457"/>
        <v/>
      </c>
    </row>
    <row r="3260" spans="291:295" ht="20.100000000000001" customHeight="1" x14ac:dyDescent="0.25">
      <c r="KE3260" s="1">
        <f t="shared" si="1458"/>
        <v>16.902399999999183</v>
      </c>
      <c r="KF3260" s="151">
        <f t="shared" si="1459"/>
        <v>1.8036482351555853E-2</v>
      </c>
      <c r="KG3260" s="1">
        <f t="shared" si="1460"/>
        <v>4.2664920630385711E-5</v>
      </c>
      <c r="KH3260" s="1">
        <f t="shared" si="1456"/>
        <v>4.2664920630385711E-5</v>
      </c>
      <c r="KI3260" s="132" t="str">
        <f t="shared" si="1457"/>
        <v/>
      </c>
    </row>
    <row r="3261" spans="291:295" ht="20.100000000000001" customHeight="1" x14ac:dyDescent="0.25">
      <c r="KE3261" s="1">
        <f t="shared" si="1458"/>
        <v>16.908799999999182</v>
      </c>
      <c r="KF3261" s="151">
        <f t="shared" si="1459"/>
        <v>1.7993817430925468E-2</v>
      </c>
      <c r="KG3261" s="1">
        <f t="shared" si="1460"/>
        <v>4.256887296469683E-5</v>
      </c>
      <c r="KH3261" s="1">
        <f t="shared" si="1456"/>
        <v>4.256887296469683E-5</v>
      </c>
      <c r="KI3261" s="132" t="str">
        <f t="shared" si="1457"/>
        <v/>
      </c>
    </row>
    <row r="3262" spans="291:295" ht="20.100000000000001" customHeight="1" x14ac:dyDescent="0.25">
      <c r="KE3262" s="1">
        <f t="shared" si="1458"/>
        <v>16.915199999999182</v>
      </c>
      <c r="KF3262" s="151">
        <f t="shared" si="1459"/>
        <v>1.7951248557960771E-2</v>
      </c>
      <c r="KG3262" s="1">
        <f t="shared" si="1460"/>
        <v>4.2473026316092871E-5</v>
      </c>
      <c r="KH3262" s="1">
        <f t="shared" si="1456"/>
        <v>4.2473026316092871E-5</v>
      </c>
      <c r="KI3262" s="132" t="str">
        <f t="shared" si="1457"/>
        <v/>
      </c>
    </row>
    <row r="3263" spans="291:295" ht="20.100000000000001" customHeight="1" x14ac:dyDescent="0.25">
      <c r="KE3263" s="1">
        <f t="shared" si="1458"/>
        <v>16.921599999999181</v>
      </c>
      <c r="KF3263" s="151">
        <f t="shared" si="1459"/>
        <v>1.7908775531644678E-2</v>
      </c>
      <c r="KG3263" s="1">
        <f t="shared" si="1460"/>
        <v>4.2377380312045437E-5</v>
      </c>
      <c r="KH3263" s="1">
        <f t="shared" si="1456"/>
        <v>4.2377380312045437E-5</v>
      </c>
      <c r="KI3263" s="132" t="str">
        <f t="shared" si="1457"/>
        <v/>
      </c>
    </row>
    <row r="3264" spans="291:295" ht="20.100000000000001" customHeight="1" x14ac:dyDescent="0.25">
      <c r="KE3264" s="1">
        <f t="shared" si="1458"/>
        <v>16.92799999999918</v>
      </c>
      <c r="KF3264" s="151">
        <f t="shared" si="1459"/>
        <v>1.7866398151332633E-2</v>
      </c>
      <c r="KG3264" s="1">
        <f t="shared" si="1460"/>
        <v>4.2281934580463282E-5</v>
      </c>
      <c r="KH3264" s="1">
        <f t="shared" si="1456"/>
        <v>4.2281934580463282E-5</v>
      </c>
      <c r="KI3264" s="132" t="str">
        <f t="shared" si="1457"/>
        <v/>
      </c>
    </row>
    <row r="3265" spans="291:295" ht="20.100000000000001" customHeight="1" x14ac:dyDescent="0.25">
      <c r="KE3265" s="1">
        <f t="shared" si="1458"/>
        <v>16.934399999999179</v>
      </c>
      <c r="KF3265" s="151">
        <f t="shared" si="1459"/>
        <v>1.7824116216752169E-2</v>
      </c>
      <c r="KG3265" s="1">
        <f t="shared" si="1460"/>
        <v>4.2186688749893536E-5</v>
      </c>
      <c r="KH3265" s="1">
        <f t="shared" si="1456"/>
        <v>4.2186688749893536E-5</v>
      </c>
      <c r="KI3265" s="132" t="str">
        <f t="shared" si="1457"/>
        <v/>
      </c>
    </row>
    <row r="3266" spans="291:295" ht="20.100000000000001" customHeight="1" x14ac:dyDescent="0.25">
      <c r="KE3266" s="1">
        <f t="shared" si="1458"/>
        <v>16.940799999999179</v>
      </c>
      <c r="KF3266" s="151">
        <f t="shared" si="1459"/>
        <v>1.7781929528002276E-2</v>
      </c>
      <c r="KG3266" s="1">
        <f t="shared" si="1460"/>
        <v>4.2091642449275379E-5</v>
      </c>
      <c r="KH3266" s="1">
        <f t="shared" si="1456"/>
        <v>4.2091642449275379E-5</v>
      </c>
      <c r="KI3266" s="132" t="str">
        <f t="shared" si="1457"/>
        <v/>
      </c>
    </row>
    <row r="3267" spans="291:295" ht="20.100000000000001" customHeight="1" x14ac:dyDescent="0.25">
      <c r="KE3267" s="1">
        <f t="shared" si="1458"/>
        <v>16.947199999999178</v>
      </c>
      <c r="KF3267" s="151">
        <f t="shared" si="1459"/>
        <v>1.7739837885553E-2</v>
      </c>
      <c r="KG3267" s="1">
        <f t="shared" si="1460"/>
        <v>4.1996795308280044E-5</v>
      </c>
      <c r="KH3267" s="1">
        <f t="shared" si="1456"/>
        <v>4.1996795308280044E-5</v>
      </c>
      <c r="KI3267" s="132" t="str">
        <f t="shared" si="1457"/>
        <v/>
      </c>
    </row>
    <row r="3268" spans="291:295" ht="20.100000000000001" customHeight="1" x14ac:dyDescent="0.25">
      <c r="KE3268" s="1">
        <f t="shared" si="1458"/>
        <v>16.953599999999177</v>
      </c>
      <c r="KF3268" s="151">
        <f t="shared" si="1459"/>
        <v>1.769784109024472E-2</v>
      </c>
      <c r="KG3268" s="1">
        <f t="shared" si="1460"/>
        <v>4.1902146956908359E-5</v>
      </c>
      <c r="KH3268" s="1">
        <f t="shared" si="1456"/>
        <v>4.1902146956908359E-5</v>
      </c>
      <c r="KI3268" s="132" t="str">
        <f t="shared" si="1457"/>
        <v/>
      </c>
    </row>
    <row r="3269" spans="291:295" ht="20.100000000000001" customHeight="1" x14ac:dyDescent="0.25">
      <c r="KE3269" s="1">
        <f t="shared" si="1458"/>
        <v>16.959999999999177</v>
      </c>
      <c r="KF3269" s="151">
        <f t="shared" si="1459"/>
        <v>1.7655938943287812E-2</v>
      </c>
      <c r="KG3269" s="1">
        <f t="shared" si="1460"/>
        <v>4.1807697025820351E-5</v>
      </c>
      <c r="KH3269" s="1">
        <f t="shared" si="1456"/>
        <v>4.1807697025820351E-5</v>
      </c>
      <c r="KI3269" s="132" t="str">
        <f t="shared" si="1457"/>
        <v/>
      </c>
    </row>
    <row r="3270" spans="291:295" ht="20.100000000000001" customHeight="1" x14ac:dyDescent="0.25">
      <c r="KE3270" s="1">
        <f t="shared" si="1458"/>
        <v>16.966399999999176</v>
      </c>
      <c r="KF3270" s="151">
        <f t="shared" si="1459"/>
        <v>1.7614131246261992E-2</v>
      </c>
      <c r="KG3270" s="1">
        <f t="shared" si="1460"/>
        <v>4.1713445146158296E-5</v>
      </c>
      <c r="KH3270" s="1">
        <f t="shared" si="1456"/>
        <v>4.1713445146158296E-5</v>
      </c>
      <c r="KI3270" s="132" t="str">
        <f t="shared" si="1457"/>
        <v/>
      </c>
    </row>
    <row r="3271" spans="291:295" ht="20.100000000000001" customHeight="1" x14ac:dyDescent="0.25">
      <c r="KE3271" s="1">
        <f t="shared" si="1458"/>
        <v>16.972799999999175</v>
      </c>
      <c r="KF3271" s="151">
        <f t="shared" si="1459"/>
        <v>1.7572417801115833E-2</v>
      </c>
      <c r="KG3271" s="1">
        <f t="shared" si="1460"/>
        <v>4.1619390949612645E-5</v>
      </c>
      <c r="KH3271" s="1">
        <f t="shared" si="1456"/>
        <v>4.1619390949612645E-5</v>
      </c>
      <c r="KI3271" s="132" t="str">
        <f t="shared" si="1457"/>
        <v/>
      </c>
    </row>
    <row r="3272" spans="291:295" ht="20.100000000000001" customHeight="1" x14ac:dyDescent="0.25">
      <c r="KE3272" s="1">
        <f t="shared" si="1458"/>
        <v>16.979199999999175</v>
      </c>
      <c r="KF3272" s="151">
        <f t="shared" si="1459"/>
        <v>1.7530798410166221E-2</v>
      </c>
      <c r="KG3272" s="1">
        <f t="shared" si="1460"/>
        <v>4.1525534068418551E-5</v>
      </c>
      <c r="KH3272" s="1">
        <f t="shared" si="1456"/>
        <v>4.1525534068418551E-5</v>
      </c>
      <c r="KI3272" s="132" t="str">
        <f t="shared" si="1457"/>
        <v/>
      </c>
    </row>
    <row r="3273" spans="291:295" ht="20.100000000000001" customHeight="1" x14ac:dyDescent="0.25">
      <c r="KE3273" s="1">
        <f t="shared" si="1458"/>
        <v>16.985599999999174</v>
      </c>
      <c r="KF3273" s="151">
        <f t="shared" si="1459"/>
        <v>1.7489272876097802E-2</v>
      </c>
      <c r="KG3273" s="1">
        <f t="shared" si="1460"/>
        <v>4.1431874135283014E-5</v>
      </c>
      <c r="KH3273" s="1">
        <f t="shared" si="1456"/>
        <v>4.1431874135283014E-5</v>
      </c>
      <c r="KI3273" s="132" t="str">
        <f t="shared" si="1457"/>
        <v/>
      </c>
    </row>
    <row r="3274" spans="291:295" ht="20.100000000000001" customHeight="1" x14ac:dyDescent="0.25">
      <c r="KE3274" s="1">
        <f t="shared" si="1458"/>
        <v>16.991999999999173</v>
      </c>
      <c r="KF3274" s="151">
        <f t="shared" si="1459"/>
        <v>1.7447841001962519E-2</v>
      </c>
      <c r="KG3274" s="1">
        <f t="shared" si="1460"/>
        <v>4.1338410783506307E-5</v>
      </c>
      <c r="KH3274" s="1">
        <f t="shared" si="1456"/>
        <v>4.1338410783506307E-5</v>
      </c>
      <c r="KI3274" s="132" t="str">
        <f t="shared" si="1457"/>
        <v/>
      </c>
    </row>
    <row r="3275" spans="291:295" ht="20.100000000000001" customHeight="1" x14ac:dyDescent="0.25">
      <c r="KE3275" s="1">
        <f t="shared" si="1458"/>
        <v>16.998399999999172</v>
      </c>
      <c r="KF3275" s="151">
        <f t="shared" si="1459"/>
        <v>1.7406502591179013E-2</v>
      </c>
      <c r="KG3275" s="1">
        <f t="shared" si="1460"/>
        <v>4.124514364691606E-5</v>
      </c>
      <c r="KH3275" s="1">
        <f t="shared" si="1456"/>
        <v>4.124514364691606E-5</v>
      </c>
      <c r="KI3275" s="132" t="str">
        <f t="shared" si="1457"/>
        <v/>
      </c>
    </row>
    <row r="3276" spans="291:295" ht="20.100000000000001" customHeight="1" x14ac:dyDescent="0.25">
      <c r="KE3276" s="1">
        <f t="shared" si="1458"/>
        <v>17.004799999999172</v>
      </c>
      <c r="KF3276" s="151">
        <f t="shared" si="1459"/>
        <v>1.7365257447532097E-2</v>
      </c>
      <c r="KG3276" s="1">
        <f t="shared" si="1460"/>
        <v>4.1152072359832564E-5</v>
      </c>
      <c r="KH3276" s="1">
        <f t="shared" si="1456"/>
        <v>4.1152072359832564E-5</v>
      </c>
      <c r="KI3276" s="132" t="str">
        <f t="shared" si="1457"/>
        <v/>
      </c>
    </row>
    <row r="3277" spans="291:295" ht="20.100000000000001" customHeight="1" x14ac:dyDescent="0.25">
      <c r="KE3277" s="1">
        <f t="shared" si="1458"/>
        <v>17.011199999999171</v>
      </c>
      <c r="KF3277" s="151">
        <f t="shared" si="1459"/>
        <v>1.7324105375172264E-2</v>
      </c>
      <c r="KG3277" s="1">
        <f t="shared" si="1460"/>
        <v>4.1059196557127753E-5</v>
      </c>
      <c r="KH3277" s="1">
        <f t="shared" si="1456"/>
        <v>4.1059196557127753E-5</v>
      </c>
      <c r="KI3277" s="132" t="str">
        <f t="shared" si="1457"/>
        <v/>
      </c>
    </row>
    <row r="3278" spans="291:295" ht="20.100000000000001" customHeight="1" x14ac:dyDescent="0.25">
      <c r="KE3278" s="1">
        <f t="shared" si="1458"/>
        <v>17.01759999999917</v>
      </c>
      <c r="KF3278" s="151">
        <f t="shared" si="1459"/>
        <v>1.7283046178615136E-2</v>
      </c>
      <c r="KG3278" s="1">
        <f t="shared" si="1460"/>
        <v>4.0966515874221732E-5</v>
      </c>
      <c r="KH3278" s="1">
        <f t="shared" si="1456"/>
        <v>4.0966515874221732E-5</v>
      </c>
      <c r="KI3278" s="132" t="str">
        <f t="shared" si="1457"/>
        <v/>
      </c>
    </row>
    <row r="3279" spans="291:295" ht="20.100000000000001" customHeight="1" x14ac:dyDescent="0.25">
      <c r="KE3279" s="1">
        <f t="shared" si="1458"/>
        <v>17.02399999999917</v>
      </c>
      <c r="KF3279" s="151">
        <f t="shared" si="1459"/>
        <v>1.7242079662740915E-2</v>
      </c>
      <c r="KG3279" s="1">
        <f t="shared" si="1460"/>
        <v>4.0874029947023799E-5</v>
      </c>
      <c r="KH3279" s="1">
        <f t="shared" si="1456"/>
        <v>4.0874029947023799E-5</v>
      </c>
      <c r="KI3279" s="132" t="str">
        <f t="shared" si="1457"/>
        <v/>
      </c>
    </row>
    <row r="3280" spans="291:295" ht="20.100000000000001" customHeight="1" x14ac:dyDescent="0.25">
      <c r="KE3280" s="1">
        <f t="shared" si="1458"/>
        <v>17.030399999999169</v>
      </c>
      <c r="KF3280" s="151">
        <f t="shared" si="1459"/>
        <v>1.7201205632793891E-2</v>
      </c>
      <c r="KG3280" s="1">
        <f t="shared" si="1460"/>
        <v>4.0781738411984486E-5</v>
      </c>
      <c r="KH3280" s="1">
        <f t="shared" si="1456"/>
        <v>4.0781738411984486E-5</v>
      </c>
      <c r="KI3280" s="132" t="str">
        <f t="shared" si="1457"/>
        <v/>
      </c>
    </row>
    <row r="3281" spans="291:295" ht="20.100000000000001" customHeight="1" x14ac:dyDescent="0.25">
      <c r="KE3281" s="1">
        <f t="shared" si="1458"/>
        <v>17.036799999999168</v>
      </c>
      <c r="KF3281" s="151">
        <f t="shared" si="1459"/>
        <v>1.7160423894381906E-2</v>
      </c>
      <c r="KG3281" s="1">
        <f t="shared" si="1460"/>
        <v>4.0689640906126784E-5</v>
      </c>
      <c r="KH3281" s="1">
        <f t="shared" si="1456"/>
        <v>4.0689640906126784E-5</v>
      </c>
      <c r="KI3281" s="132" t="str">
        <f t="shared" si="1457"/>
        <v/>
      </c>
    </row>
    <row r="3282" spans="291:295" ht="20.100000000000001" customHeight="1" x14ac:dyDescent="0.25">
      <c r="KE3282" s="1">
        <f t="shared" si="1458"/>
        <v>17.043199999999167</v>
      </c>
      <c r="KF3282" s="151">
        <f t="shared" si="1459"/>
        <v>1.711973425347578E-2</v>
      </c>
      <c r="KG3282" s="1">
        <f t="shared" si="1460"/>
        <v>4.0597737066917772E-5</v>
      </c>
      <c r="KH3282" s="1">
        <f t="shared" si="1456"/>
        <v>4.0597737066917772E-5</v>
      </c>
      <c r="KI3282" s="132" t="str">
        <f t="shared" si="1457"/>
        <v/>
      </c>
    </row>
    <row r="3283" spans="291:295" ht="20.100000000000001" customHeight="1" x14ac:dyDescent="0.25">
      <c r="KE3283" s="1">
        <f t="shared" si="1458"/>
        <v>17.049599999999167</v>
      </c>
      <c r="KF3283" s="151">
        <f t="shared" si="1459"/>
        <v>1.7079136516408862E-2</v>
      </c>
      <c r="KG3283" s="1">
        <f t="shared" si="1460"/>
        <v>4.0506026532497602E-5</v>
      </c>
      <c r="KH3283" s="1">
        <f t="shared" si="1456"/>
        <v>4.0506026532497602E-5</v>
      </c>
      <c r="KI3283" s="132" t="str">
        <f t="shared" si="1457"/>
        <v/>
      </c>
    </row>
    <row r="3284" spans="291:295" ht="20.100000000000001" customHeight="1" x14ac:dyDescent="0.25">
      <c r="KE3284" s="1">
        <f t="shared" si="1458"/>
        <v>17.055999999999166</v>
      </c>
      <c r="KF3284" s="151">
        <f t="shared" si="1459"/>
        <v>1.7038630489876364E-2</v>
      </c>
      <c r="KG3284" s="1">
        <f t="shared" si="1460"/>
        <v>4.0414508941346433E-5</v>
      </c>
      <c r="KH3284" s="1">
        <f t="shared" si="1456"/>
        <v>4.0414508941346433E-5</v>
      </c>
      <c r="KI3284" s="132" t="str">
        <f t="shared" si="1457"/>
        <v/>
      </c>
    </row>
    <row r="3285" spans="291:295" ht="20.100000000000001" customHeight="1" x14ac:dyDescent="0.25">
      <c r="KE3285" s="1">
        <f t="shared" si="1458"/>
        <v>17.062399999999165</v>
      </c>
      <c r="KF3285" s="151">
        <f t="shared" si="1459"/>
        <v>1.6998215980935018E-2</v>
      </c>
      <c r="KG3285" s="1">
        <f t="shared" si="1460"/>
        <v>4.0323183932607087E-5</v>
      </c>
      <c r="KH3285" s="1">
        <f t="shared" si="1456"/>
        <v>4.0323183932607087E-5</v>
      </c>
      <c r="KI3285" s="132" t="str">
        <f t="shared" si="1457"/>
        <v/>
      </c>
    </row>
    <row r="3286" spans="291:295" ht="20.100000000000001" customHeight="1" x14ac:dyDescent="0.25">
      <c r="KE3286" s="1">
        <f t="shared" si="1458"/>
        <v>17.068799999999165</v>
      </c>
      <c r="KF3286" s="151">
        <f t="shared" si="1459"/>
        <v>1.6957892797002411E-2</v>
      </c>
      <c r="KG3286" s="1">
        <f t="shared" si="1460"/>
        <v>4.023205114590811E-5</v>
      </c>
      <c r="KH3286" s="1">
        <f t="shared" si="1456"/>
        <v>4.023205114590811E-5</v>
      </c>
      <c r="KI3286" s="132" t="str">
        <f t="shared" si="1457"/>
        <v/>
      </c>
    </row>
    <row r="3287" spans="291:295" ht="20.100000000000001" customHeight="1" x14ac:dyDescent="0.25">
      <c r="KE3287" s="1">
        <f t="shared" si="1458"/>
        <v>17.075199999999164</v>
      </c>
      <c r="KF3287" s="151">
        <f t="shared" si="1459"/>
        <v>1.6917660745856503E-2</v>
      </c>
      <c r="KG3287" s="1">
        <f t="shared" si="1460"/>
        <v>4.0141110221405402E-5</v>
      </c>
      <c r="KH3287" s="1">
        <f t="shared" si="1456"/>
        <v>4.0141110221405402E-5</v>
      </c>
      <c r="KI3287" s="132" t="str">
        <f t="shared" si="1457"/>
        <v/>
      </c>
    </row>
    <row r="3288" spans="291:295" ht="20.100000000000001" customHeight="1" x14ac:dyDescent="0.25">
      <c r="KE3288" s="1">
        <f t="shared" si="1458"/>
        <v>17.081599999999163</v>
      </c>
      <c r="KF3288" s="151">
        <f t="shared" si="1459"/>
        <v>1.6877519635635097E-2</v>
      </c>
      <c r="KG3288" s="1">
        <f t="shared" si="1460"/>
        <v>4.0050360799837731E-5</v>
      </c>
      <c r="KH3288" s="1">
        <f t="shared" si="1456"/>
        <v>4.0050360799837731E-5</v>
      </c>
      <c r="KI3288" s="132" t="str">
        <f t="shared" si="1457"/>
        <v/>
      </c>
    </row>
    <row r="3289" spans="291:295" ht="20.100000000000001" customHeight="1" x14ac:dyDescent="0.25">
      <c r="KE3289" s="1">
        <f t="shared" si="1458"/>
        <v>17.087999999999163</v>
      </c>
      <c r="KF3289" s="151">
        <f t="shared" si="1459"/>
        <v>1.6837469274835259E-2</v>
      </c>
      <c r="KG3289" s="1">
        <f t="shared" si="1460"/>
        <v>3.9959802522328974E-5</v>
      </c>
      <c r="KH3289" s="1">
        <f t="shared" si="1456"/>
        <v>3.9959802522328974E-5</v>
      </c>
      <c r="KI3289" s="132" t="str">
        <f t="shared" si="1457"/>
        <v/>
      </c>
    </row>
    <row r="3290" spans="291:295" ht="20.100000000000001" customHeight="1" x14ac:dyDescent="0.25">
      <c r="KE3290" s="1">
        <f t="shared" si="1458"/>
        <v>17.094399999999162</v>
      </c>
      <c r="KF3290" s="151">
        <f t="shared" si="1459"/>
        <v>1.679750947231293E-2</v>
      </c>
      <c r="KG3290" s="1">
        <f t="shared" si="1460"/>
        <v>3.9869435030662204E-5</v>
      </c>
      <c r="KH3290" s="1">
        <f t="shared" si="1456"/>
        <v>3.9869435030662204E-5</v>
      </c>
      <c r="KI3290" s="132" t="str">
        <f t="shared" si="1457"/>
        <v/>
      </c>
    </row>
    <row r="3291" spans="291:295" ht="20.100000000000001" customHeight="1" x14ac:dyDescent="0.25">
      <c r="KE3291" s="1">
        <f t="shared" si="1458"/>
        <v>17.100799999999161</v>
      </c>
      <c r="KF3291" s="151">
        <f t="shared" si="1459"/>
        <v>1.6757640037282268E-2</v>
      </c>
      <c r="KG3291" s="1">
        <f t="shared" si="1460"/>
        <v>3.9779257967179071E-5</v>
      </c>
      <c r="KH3291" s="1">
        <f t="shared" si="1456"/>
        <v>3.9779257967179071E-5</v>
      </c>
      <c r="KI3291" s="132" t="str">
        <f t="shared" si="1457"/>
        <v/>
      </c>
    </row>
    <row r="3292" spans="291:295" ht="20.100000000000001" customHeight="1" x14ac:dyDescent="0.25">
      <c r="KE3292" s="1">
        <f t="shared" si="1458"/>
        <v>17.10719999999916</v>
      </c>
      <c r="KF3292" s="151">
        <f t="shared" si="1459"/>
        <v>1.6717860779315089E-2</v>
      </c>
      <c r="KG3292" s="1">
        <f t="shared" si="1460"/>
        <v>3.9689270974523072E-5</v>
      </c>
      <c r="KH3292" s="1">
        <f t="shared" si="1456"/>
        <v>3.9689270974523072E-5</v>
      </c>
      <c r="KI3292" s="132" t="str">
        <f t="shared" si="1457"/>
        <v/>
      </c>
    </row>
    <row r="3293" spans="291:295" ht="20.100000000000001" customHeight="1" x14ac:dyDescent="0.25">
      <c r="KE3293" s="1">
        <f t="shared" si="1458"/>
        <v>17.11359999999916</v>
      </c>
      <c r="KF3293" s="151">
        <f t="shared" si="1459"/>
        <v>1.6678171508340566E-2</v>
      </c>
      <c r="KG3293" s="1">
        <f t="shared" si="1460"/>
        <v>3.9599473696159959E-5</v>
      </c>
      <c r="KH3293" s="1">
        <f t="shared" si="1456"/>
        <v>3.9599473696159959E-5</v>
      </c>
      <c r="KI3293" s="132" t="str">
        <f t="shared" si="1457"/>
        <v/>
      </c>
    </row>
    <row r="3294" spans="291:295" ht="20.100000000000001" customHeight="1" x14ac:dyDescent="0.25">
      <c r="KE3294" s="1">
        <f t="shared" si="1458"/>
        <v>17.119999999999159</v>
      </c>
      <c r="KF3294" s="151">
        <f t="shared" si="1459"/>
        <v>1.6638572034644406E-2</v>
      </c>
      <c r="KG3294" s="1">
        <f t="shared" si="1460"/>
        <v>3.9509865775864267E-5</v>
      </c>
      <c r="KH3294" s="1">
        <f t="shared" si="1456"/>
        <v>3.9509865775864267E-5</v>
      </c>
      <c r="KI3294" s="132" t="str">
        <f t="shared" si="1457"/>
        <v/>
      </c>
    </row>
    <row r="3295" spans="291:295" ht="20.100000000000001" customHeight="1" x14ac:dyDescent="0.25">
      <c r="KE3295" s="1">
        <f t="shared" si="1458"/>
        <v>17.126399999999158</v>
      </c>
      <c r="KF3295" s="151">
        <f t="shared" si="1459"/>
        <v>1.6599062168868542E-2</v>
      </c>
      <c r="KG3295" s="1">
        <f t="shared" si="1460"/>
        <v>3.9420446858000335E-5</v>
      </c>
      <c r="KH3295" s="1">
        <f t="shared" si="1456"/>
        <v>3.9420446858000335E-5</v>
      </c>
      <c r="KI3295" s="132" t="str">
        <f t="shared" si="1457"/>
        <v/>
      </c>
    </row>
    <row r="3296" spans="291:295" ht="20.100000000000001" customHeight="1" x14ac:dyDescent="0.25">
      <c r="KE3296" s="1">
        <f t="shared" si="1458"/>
        <v>17.132799999999158</v>
      </c>
      <c r="KF3296" s="151">
        <f t="shared" si="1459"/>
        <v>1.6559641722010542E-2</v>
      </c>
      <c r="KG3296" s="1">
        <f t="shared" si="1460"/>
        <v>3.9331216587518841E-5</v>
      </c>
      <c r="KH3296" s="1">
        <f t="shared" si="1456"/>
        <v>3.9331216587518841E-5</v>
      </c>
      <c r="KI3296" s="132" t="str">
        <f t="shared" si="1457"/>
        <v/>
      </c>
    </row>
    <row r="3297" spans="291:295" ht="20.100000000000001" customHeight="1" x14ac:dyDescent="0.25">
      <c r="KE3297" s="1">
        <f t="shared" si="1458"/>
        <v>17.139199999999157</v>
      </c>
      <c r="KF3297" s="151">
        <f t="shared" si="1459"/>
        <v>1.6520310505423023E-2</v>
      </c>
      <c r="KG3297" s="1">
        <f t="shared" si="1460"/>
        <v>3.9242174609824959E-5</v>
      </c>
      <c r="KH3297" s="1">
        <f t="shared" si="1456"/>
        <v>3.9242174609824959E-5</v>
      </c>
      <c r="KI3297" s="132" t="str">
        <f t="shared" si="1457"/>
        <v/>
      </c>
    </row>
    <row r="3298" spans="291:295" ht="20.100000000000001" customHeight="1" x14ac:dyDescent="0.25">
      <c r="KE3298" s="1">
        <f t="shared" si="1458"/>
        <v>17.145599999999156</v>
      </c>
      <c r="KF3298" s="151">
        <f t="shared" si="1459"/>
        <v>1.6481068330813198E-2</v>
      </c>
      <c r="KG3298" s="1">
        <f t="shared" si="1460"/>
        <v>3.9153320570813055E-5</v>
      </c>
      <c r="KH3298" s="1">
        <f t="shared" si="1456"/>
        <v>3.9153320570813055E-5</v>
      </c>
      <c r="KI3298" s="132" t="str">
        <f t="shared" si="1457"/>
        <v/>
      </c>
    </row>
    <row r="3299" spans="291:295" ht="20.100000000000001" customHeight="1" x14ac:dyDescent="0.25">
      <c r="KE3299" s="1">
        <f t="shared" si="1458"/>
        <v>17.151999999999155</v>
      </c>
      <c r="KF3299" s="151">
        <f t="shared" si="1459"/>
        <v>1.6441915010242385E-2</v>
      </c>
      <c r="KG3299" s="1">
        <f t="shared" si="1460"/>
        <v>3.906465411703669E-5</v>
      </c>
      <c r="KH3299" s="1">
        <f t="shared" si="1456"/>
        <v>3.906465411703669E-5</v>
      </c>
      <c r="KI3299" s="132" t="str">
        <f t="shared" si="1457"/>
        <v/>
      </c>
    </row>
    <row r="3300" spans="291:295" ht="20.100000000000001" customHeight="1" x14ac:dyDescent="0.25">
      <c r="KE3300" s="1">
        <f t="shared" si="1458"/>
        <v>17.158399999999155</v>
      </c>
      <c r="KF3300" s="151">
        <f t="shared" si="1459"/>
        <v>1.6402850356125348E-2</v>
      </c>
      <c r="KG3300" s="1">
        <f t="shared" si="1460"/>
        <v>3.8976174895427596E-5</v>
      </c>
      <c r="KH3300" s="1">
        <f t="shared" si="1456"/>
        <v>3.8976174895427596E-5</v>
      </c>
      <c r="KI3300" s="132" t="str">
        <f t="shared" si="1457"/>
        <v/>
      </c>
    </row>
    <row r="3301" spans="291:295" ht="20.100000000000001" customHeight="1" x14ac:dyDescent="0.25">
      <c r="KE3301" s="1">
        <f t="shared" si="1458"/>
        <v>17.164799999999154</v>
      </c>
      <c r="KF3301" s="151">
        <f t="shared" si="1459"/>
        <v>1.636387418122992E-2</v>
      </c>
      <c r="KG3301" s="1">
        <f t="shared" si="1460"/>
        <v>3.8887882553538533E-5</v>
      </c>
      <c r="KH3301" s="1">
        <f t="shared" si="1456"/>
        <v>3.8887882553538533E-5</v>
      </c>
      <c r="KI3301" s="132" t="str">
        <f t="shared" si="1457"/>
        <v/>
      </c>
    </row>
    <row r="3302" spans="291:295" ht="20.100000000000001" customHeight="1" x14ac:dyDescent="0.25">
      <c r="KE3302" s="1">
        <f t="shared" si="1458"/>
        <v>17.171199999999153</v>
      </c>
      <c r="KF3302" s="151">
        <f t="shared" si="1459"/>
        <v>1.6324986298676382E-2</v>
      </c>
      <c r="KG3302" s="1">
        <f t="shared" si="1460"/>
        <v>3.879977673945309E-5</v>
      </c>
      <c r="KH3302" s="1">
        <f t="shared" si="1456"/>
        <v>3.879977673945309E-5</v>
      </c>
      <c r="KI3302" s="132" t="str">
        <f t="shared" si="1457"/>
        <v/>
      </c>
    </row>
    <row r="3303" spans="291:295" ht="20.100000000000001" customHeight="1" x14ac:dyDescent="0.25">
      <c r="KE3303" s="1">
        <f t="shared" si="1458"/>
        <v>17.177599999999153</v>
      </c>
      <c r="KF3303" s="151">
        <f t="shared" si="1459"/>
        <v>1.6286186521936929E-2</v>
      </c>
      <c r="KG3303" s="1">
        <f t="shared" si="1460"/>
        <v>3.8711857101688535E-5</v>
      </c>
      <c r="KH3303" s="1">
        <f t="shared" si="1456"/>
        <v>3.8711857101688535E-5</v>
      </c>
      <c r="KI3303" s="132" t="str">
        <f t="shared" si="1457"/>
        <v/>
      </c>
    </row>
    <row r="3304" spans="291:295" ht="20.100000000000001" customHeight="1" x14ac:dyDescent="0.25">
      <c r="KE3304" s="1">
        <f t="shared" si="1458"/>
        <v>17.183999999999152</v>
      </c>
      <c r="KF3304" s="151">
        <f t="shared" si="1459"/>
        <v>1.624747466483524E-2</v>
      </c>
      <c r="KG3304" s="1">
        <f t="shared" si="1460"/>
        <v>3.86241232892999E-5</v>
      </c>
      <c r="KH3304" s="1">
        <f t="shared" si="1456"/>
        <v>3.86241232892999E-5</v>
      </c>
      <c r="KI3304" s="132" t="str">
        <f t="shared" si="1457"/>
        <v/>
      </c>
    </row>
    <row r="3305" spans="291:295" ht="20.100000000000001" customHeight="1" x14ac:dyDescent="0.25">
      <c r="KE3305" s="1">
        <f t="shared" si="1458"/>
        <v>17.190399999999151</v>
      </c>
      <c r="KF3305" s="151">
        <f t="shared" si="1459"/>
        <v>1.620885054154594E-2</v>
      </c>
      <c r="KG3305" s="1">
        <f t="shared" si="1460"/>
        <v>3.8536574952008351E-5</v>
      </c>
      <c r="KH3305" s="1">
        <f t="shared" si="1456"/>
        <v>3.8536574952008351E-5</v>
      </c>
      <c r="KI3305" s="132" t="str">
        <f t="shared" si="1457"/>
        <v/>
      </c>
    </row>
    <row r="3306" spans="291:295" ht="20.100000000000001" customHeight="1" x14ac:dyDescent="0.25">
      <c r="KE3306" s="1">
        <f t="shared" si="1458"/>
        <v>17.196799999999151</v>
      </c>
      <c r="KF3306" s="151">
        <f t="shared" si="1459"/>
        <v>1.6170313966593932E-2</v>
      </c>
      <c r="KG3306" s="1">
        <f t="shared" si="1460"/>
        <v>3.8449211739847305E-5</v>
      </c>
      <c r="KH3306" s="1">
        <f t="shared" si="1456"/>
        <v>3.8449211739847305E-5</v>
      </c>
      <c r="KI3306" s="132" t="str">
        <f t="shared" si="1457"/>
        <v/>
      </c>
    </row>
    <row r="3307" spans="291:295" ht="20.100000000000001" customHeight="1" x14ac:dyDescent="0.25">
      <c r="KE3307" s="1">
        <f t="shared" si="1458"/>
        <v>17.20319999999915</v>
      </c>
      <c r="KF3307" s="151">
        <f t="shared" si="1459"/>
        <v>1.6131864754854085E-2</v>
      </c>
      <c r="KG3307" s="1">
        <f t="shared" si="1460"/>
        <v>3.8362033303547538E-5</v>
      </c>
      <c r="KH3307" s="1">
        <f t="shared" ref="KH3307:KH3370" si="1461">IF(KF3307&lt;(1-$KD$623),KG3307,"")</f>
        <v>3.8362033303547538E-5</v>
      </c>
      <c r="KI3307" s="132" t="str">
        <f t="shared" ref="KI3307:KI3370" si="1462">IF(KF3307&lt;(1-$KD$629),KG3307,"")</f>
        <v/>
      </c>
    </row>
    <row r="3308" spans="291:295" ht="20.100000000000001" customHeight="1" x14ac:dyDescent="0.25">
      <c r="KE3308" s="1">
        <f t="shared" ref="KE3308:KE3371" si="1463">KE3307+$KH$616</f>
        <v>17.209599999999149</v>
      </c>
      <c r="KF3308" s="151">
        <f t="shared" ref="KF3308:KF3371" si="1464">_xlfn.CHISQ.DIST.RT(KE3308,7)</f>
        <v>1.6093502721550537E-2</v>
      </c>
      <c r="KG3308" s="1">
        <f t="shared" ref="KG3308:KG3371" si="1465">KF3308-KF3309</f>
        <v>3.8275039294270036E-5</v>
      </c>
      <c r="KH3308" s="1">
        <f t="shared" si="1461"/>
        <v>3.8275039294270036E-5</v>
      </c>
      <c r="KI3308" s="132" t="str">
        <f t="shared" si="1462"/>
        <v/>
      </c>
    </row>
    <row r="3309" spans="291:295" ht="20.100000000000001" customHeight="1" x14ac:dyDescent="0.25">
      <c r="KE3309" s="1">
        <f t="shared" si="1463"/>
        <v>17.215999999999148</v>
      </c>
      <c r="KF3309" s="151">
        <f t="shared" si="1464"/>
        <v>1.6055227682256267E-2</v>
      </c>
      <c r="KG3309" s="1">
        <f t="shared" si="1465"/>
        <v>3.8188229363703141E-5</v>
      </c>
      <c r="KH3309" s="1">
        <f t="shared" si="1461"/>
        <v>3.8188229363703141E-5</v>
      </c>
      <c r="KI3309" s="132" t="str">
        <f t="shared" si="1462"/>
        <v/>
      </c>
    </row>
    <row r="3310" spans="291:295" ht="20.100000000000001" customHeight="1" x14ac:dyDescent="0.25">
      <c r="KE3310" s="1">
        <f t="shared" si="1463"/>
        <v>17.222399999999148</v>
      </c>
      <c r="KF3310" s="151">
        <f t="shared" si="1464"/>
        <v>1.6017039452892564E-2</v>
      </c>
      <c r="KG3310" s="1">
        <f t="shared" si="1465"/>
        <v>3.8101603164066022E-5</v>
      </c>
      <c r="KH3310" s="1">
        <f t="shared" si="1461"/>
        <v>3.8101603164066022E-5</v>
      </c>
      <c r="KI3310" s="132" t="str">
        <f t="shared" si="1462"/>
        <v/>
      </c>
    </row>
    <row r="3311" spans="291:295" ht="20.100000000000001" customHeight="1" x14ac:dyDescent="0.25">
      <c r="KE3311" s="1">
        <f t="shared" si="1463"/>
        <v>17.228799999999147</v>
      </c>
      <c r="KF3311" s="151">
        <f t="shared" si="1464"/>
        <v>1.5978937849728498E-2</v>
      </c>
      <c r="KG3311" s="1">
        <f t="shared" si="1465"/>
        <v>3.8015160348139898E-5</v>
      </c>
      <c r="KH3311" s="1">
        <f t="shared" si="1461"/>
        <v>3.8015160348139898E-5</v>
      </c>
      <c r="KI3311" s="132" t="str">
        <f t="shared" si="1462"/>
        <v/>
      </c>
    </row>
    <row r="3312" spans="291:295" ht="20.100000000000001" customHeight="1" x14ac:dyDescent="0.25">
      <c r="KE3312" s="1">
        <f t="shared" si="1463"/>
        <v>17.235199999999146</v>
      </c>
      <c r="KF3312" s="151">
        <f t="shared" si="1464"/>
        <v>1.5940922689380358E-2</v>
      </c>
      <c r="KG3312" s="1">
        <f t="shared" si="1465"/>
        <v>3.792890056918824E-5</v>
      </c>
      <c r="KH3312" s="1">
        <f t="shared" si="1461"/>
        <v>3.792890056918824E-5</v>
      </c>
      <c r="KI3312" s="132" t="str">
        <f t="shared" si="1462"/>
        <v/>
      </c>
    </row>
    <row r="3313" spans="291:295" ht="20.100000000000001" customHeight="1" x14ac:dyDescent="0.25">
      <c r="KE3313" s="1">
        <f t="shared" si="1463"/>
        <v>17.241599999999146</v>
      </c>
      <c r="KF3313" s="151">
        <f t="shared" si="1464"/>
        <v>1.590299378881117E-2</v>
      </c>
      <c r="KG3313" s="1">
        <f t="shared" si="1465"/>
        <v>3.7842823480922078E-5</v>
      </c>
      <c r="KH3313" s="1">
        <f t="shared" si="1461"/>
        <v>3.7842823480922078E-5</v>
      </c>
      <c r="KI3313" s="132" t="str">
        <f t="shared" si="1462"/>
        <v/>
      </c>
    </row>
    <row r="3314" spans="291:295" ht="20.100000000000001" customHeight="1" x14ac:dyDescent="0.25">
      <c r="KE3314" s="1">
        <f t="shared" si="1463"/>
        <v>17.247999999999145</v>
      </c>
      <c r="KF3314" s="151">
        <f t="shared" si="1464"/>
        <v>1.5865150965330248E-2</v>
      </c>
      <c r="KG3314" s="1">
        <f t="shared" si="1465"/>
        <v>3.7756928737770618E-5</v>
      </c>
      <c r="KH3314" s="1">
        <f t="shared" si="1461"/>
        <v>3.7756928737770618E-5</v>
      </c>
      <c r="KI3314" s="132" t="str">
        <f t="shared" si="1462"/>
        <v/>
      </c>
    </row>
    <row r="3315" spans="291:295" ht="20.100000000000001" customHeight="1" x14ac:dyDescent="0.25">
      <c r="KE3315" s="1">
        <f t="shared" si="1463"/>
        <v>17.254399999999144</v>
      </c>
      <c r="KF3315" s="151">
        <f t="shared" si="1464"/>
        <v>1.5827394036592477E-2</v>
      </c>
      <c r="KG3315" s="1">
        <f t="shared" si="1465"/>
        <v>3.7671215994430213E-5</v>
      </c>
      <c r="KH3315" s="1">
        <f t="shared" si="1461"/>
        <v>3.7671215994430213E-5</v>
      </c>
      <c r="KI3315" s="132" t="str">
        <f t="shared" si="1462"/>
        <v/>
      </c>
    </row>
    <row r="3316" spans="291:295" ht="20.100000000000001" customHeight="1" x14ac:dyDescent="0.25">
      <c r="KE3316" s="1">
        <f t="shared" si="1463"/>
        <v>17.260799999999143</v>
      </c>
      <c r="KF3316" s="151">
        <f t="shared" si="1464"/>
        <v>1.5789722820598047E-2</v>
      </c>
      <c r="KG3316" s="1">
        <f t="shared" si="1465"/>
        <v>3.7585684906377842E-5</v>
      </c>
      <c r="KH3316" s="1">
        <f t="shared" si="1461"/>
        <v>3.7585684906377842E-5</v>
      </c>
      <c r="KI3316" s="132" t="str">
        <f t="shared" si="1462"/>
        <v/>
      </c>
    </row>
    <row r="3317" spans="291:295" ht="20.100000000000001" customHeight="1" x14ac:dyDescent="0.25">
      <c r="KE3317" s="1">
        <f t="shared" si="1463"/>
        <v>17.267199999999143</v>
      </c>
      <c r="KF3317" s="151">
        <f t="shared" si="1464"/>
        <v>1.5752137135691669E-2</v>
      </c>
      <c r="KG3317" s="1">
        <f t="shared" si="1465"/>
        <v>3.7500335129378448E-5</v>
      </c>
      <c r="KH3317" s="1">
        <f t="shared" si="1461"/>
        <v>3.7500335129378448E-5</v>
      </c>
      <c r="KI3317" s="132" t="str">
        <f t="shared" si="1462"/>
        <v/>
      </c>
    </row>
    <row r="3318" spans="291:295" ht="20.100000000000001" customHeight="1" x14ac:dyDescent="0.25">
      <c r="KE3318" s="1">
        <f t="shared" si="1463"/>
        <v>17.273599999999142</v>
      </c>
      <c r="KF3318" s="151">
        <f t="shared" si="1464"/>
        <v>1.5714636800562291E-2</v>
      </c>
      <c r="KG3318" s="1">
        <f t="shared" si="1465"/>
        <v>3.7415166319838822E-5</v>
      </c>
      <c r="KH3318" s="1">
        <f t="shared" si="1461"/>
        <v>3.7415166319838822E-5</v>
      </c>
      <c r="KI3318" s="132" t="str">
        <f t="shared" si="1462"/>
        <v/>
      </c>
    </row>
    <row r="3319" spans="291:295" ht="20.100000000000001" customHeight="1" x14ac:dyDescent="0.25">
      <c r="KE3319" s="1">
        <f t="shared" si="1463"/>
        <v>17.279999999999141</v>
      </c>
      <c r="KF3319" s="151">
        <f t="shared" si="1464"/>
        <v>1.5677221634242452E-2</v>
      </c>
      <c r="KG3319" s="1">
        <f t="shared" si="1465"/>
        <v>3.7330178134710457E-5</v>
      </c>
      <c r="KH3319" s="1">
        <f t="shared" si="1461"/>
        <v>3.7330178134710457E-5</v>
      </c>
      <c r="KI3319" s="132" t="str">
        <f t="shared" si="1462"/>
        <v/>
      </c>
    </row>
    <row r="3320" spans="291:295" ht="20.100000000000001" customHeight="1" x14ac:dyDescent="0.25">
      <c r="KE3320" s="1">
        <f t="shared" si="1463"/>
        <v>17.286399999999141</v>
      </c>
      <c r="KF3320" s="151">
        <f t="shared" si="1464"/>
        <v>1.5639891456107741E-2</v>
      </c>
      <c r="KG3320" s="1">
        <f t="shared" si="1465"/>
        <v>3.7245370231350772E-5</v>
      </c>
      <c r="KH3320" s="1">
        <f t="shared" si="1461"/>
        <v>3.7245370231350772E-5</v>
      </c>
      <c r="KI3320" s="132" t="str">
        <f t="shared" si="1462"/>
        <v/>
      </c>
    </row>
    <row r="3321" spans="291:295" ht="20.100000000000001" customHeight="1" x14ac:dyDescent="0.25">
      <c r="KE3321" s="1">
        <f t="shared" si="1463"/>
        <v>17.29279999999914</v>
      </c>
      <c r="KF3321" s="151">
        <f t="shared" si="1464"/>
        <v>1.5602646085876391E-2</v>
      </c>
      <c r="KG3321" s="1">
        <f t="shared" si="1465"/>
        <v>3.7160742267752095E-5</v>
      </c>
      <c r="KH3321" s="1">
        <f t="shared" si="1461"/>
        <v>3.7160742267752095E-5</v>
      </c>
      <c r="KI3321" s="132" t="str">
        <f t="shared" si="1462"/>
        <v/>
      </c>
    </row>
    <row r="3322" spans="291:295" ht="20.100000000000001" customHeight="1" x14ac:dyDescent="0.25">
      <c r="KE3322" s="1">
        <f t="shared" si="1463"/>
        <v>17.299199999999139</v>
      </c>
      <c r="KF3322" s="151">
        <f t="shared" si="1464"/>
        <v>1.5565485343608639E-2</v>
      </c>
      <c r="KG3322" s="1">
        <f t="shared" si="1465"/>
        <v>3.7076293902324822E-5</v>
      </c>
      <c r="KH3322" s="1">
        <f t="shared" si="1461"/>
        <v>3.7076293902324822E-5</v>
      </c>
      <c r="KI3322" s="132" t="str">
        <f t="shared" si="1462"/>
        <v/>
      </c>
    </row>
    <row r="3323" spans="291:295" ht="20.100000000000001" customHeight="1" x14ac:dyDescent="0.25">
      <c r="KE3323" s="1">
        <f t="shared" si="1463"/>
        <v>17.305599999999139</v>
      </c>
      <c r="KF3323" s="151">
        <f t="shared" si="1464"/>
        <v>1.5528409049706314E-2</v>
      </c>
      <c r="KG3323" s="1">
        <f t="shared" si="1465"/>
        <v>3.6992024794072625E-5</v>
      </c>
      <c r="KH3323" s="1">
        <f t="shared" si="1461"/>
        <v>3.6992024794072625E-5</v>
      </c>
      <c r="KI3323" s="132" t="str">
        <f t="shared" si="1462"/>
        <v/>
      </c>
    </row>
    <row r="3324" spans="291:295" ht="20.100000000000001" customHeight="1" x14ac:dyDescent="0.25">
      <c r="KE3324" s="1">
        <f t="shared" si="1463"/>
        <v>17.311999999999138</v>
      </c>
      <c r="KF3324" s="151">
        <f t="shared" si="1464"/>
        <v>1.5491417024912241E-2</v>
      </c>
      <c r="KG3324" s="1">
        <f t="shared" si="1465"/>
        <v>3.6907934602467551E-5</v>
      </c>
      <c r="KH3324" s="1">
        <f t="shared" si="1461"/>
        <v>3.6907934602467551E-5</v>
      </c>
      <c r="KI3324" s="132" t="str">
        <f t="shared" si="1462"/>
        <v/>
      </c>
    </row>
    <row r="3325" spans="291:295" ht="20.100000000000001" customHeight="1" x14ac:dyDescent="0.25">
      <c r="KE3325" s="1">
        <f t="shared" si="1463"/>
        <v>17.318399999999137</v>
      </c>
      <c r="KF3325" s="151">
        <f t="shared" si="1464"/>
        <v>1.5454509090309774E-2</v>
      </c>
      <c r="KG3325" s="1">
        <f t="shared" si="1465"/>
        <v>3.6824022987535024E-5</v>
      </c>
      <c r="KH3325" s="1">
        <f t="shared" si="1461"/>
        <v>3.6824022987535024E-5</v>
      </c>
      <c r="KI3325" s="132" t="str">
        <f t="shared" si="1462"/>
        <v/>
      </c>
    </row>
    <row r="3326" spans="291:295" ht="20.100000000000001" customHeight="1" x14ac:dyDescent="0.25">
      <c r="KE3326" s="1">
        <f t="shared" si="1463"/>
        <v>17.324799999999136</v>
      </c>
      <c r="KF3326" s="151">
        <f t="shared" si="1464"/>
        <v>1.5417685067322238E-2</v>
      </c>
      <c r="KG3326" s="1">
        <f t="shared" si="1465"/>
        <v>3.6740289609808741E-5</v>
      </c>
      <c r="KH3326" s="1">
        <f t="shared" si="1461"/>
        <v>3.6740289609808741E-5</v>
      </c>
      <c r="KI3326" s="132" t="str">
        <f t="shared" si="1462"/>
        <v/>
      </c>
    </row>
    <row r="3327" spans="291:295" ht="20.100000000000001" customHeight="1" x14ac:dyDescent="0.25">
      <c r="KE3327" s="1">
        <f t="shared" si="1463"/>
        <v>17.331199999999136</v>
      </c>
      <c r="KF3327" s="151">
        <f t="shared" si="1464"/>
        <v>1.538094477771243E-2</v>
      </c>
      <c r="KG3327" s="1">
        <f t="shared" si="1465"/>
        <v>3.6656734130294244E-5</v>
      </c>
      <c r="KH3327" s="1">
        <f t="shared" si="1461"/>
        <v>3.6656734130294244E-5</v>
      </c>
      <c r="KI3327" s="132" t="str">
        <f t="shared" si="1462"/>
        <v/>
      </c>
    </row>
    <row r="3328" spans="291:295" ht="20.100000000000001" customHeight="1" x14ac:dyDescent="0.25">
      <c r="KE3328" s="1">
        <f t="shared" si="1463"/>
        <v>17.337599999999135</v>
      </c>
      <c r="KF3328" s="151">
        <f t="shared" si="1464"/>
        <v>1.5344288043582135E-2</v>
      </c>
      <c r="KG3328" s="1">
        <f t="shared" si="1465"/>
        <v>3.6573356210540045E-5</v>
      </c>
      <c r="KH3328" s="1">
        <f t="shared" si="1461"/>
        <v>3.6573356210540045E-5</v>
      </c>
      <c r="KI3328" s="132" t="str">
        <f t="shared" si="1462"/>
        <v/>
      </c>
    </row>
    <row r="3329" spans="291:295" ht="20.100000000000001" customHeight="1" x14ac:dyDescent="0.25">
      <c r="KE3329" s="1">
        <f t="shared" si="1463"/>
        <v>17.343999999999134</v>
      </c>
      <c r="KF3329" s="151">
        <f t="shared" si="1464"/>
        <v>1.5307714687371595E-2</v>
      </c>
      <c r="KG3329" s="1">
        <f t="shared" si="1465"/>
        <v>3.6490155512656705E-5</v>
      </c>
      <c r="KH3329" s="1">
        <f t="shared" si="1461"/>
        <v>3.6490155512656705E-5</v>
      </c>
      <c r="KI3329" s="132" t="str">
        <f t="shared" si="1462"/>
        <v/>
      </c>
    </row>
    <row r="3330" spans="291:295" ht="20.100000000000001" customHeight="1" x14ac:dyDescent="0.25">
      <c r="KE3330" s="1">
        <f t="shared" si="1463"/>
        <v>17.350399999999134</v>
      </c>
      <c r="KF3330" s="151">
        <f t="shared" si="1464"/>
        <v>1.5271224531858939E-2</v>
      </c>
      <c r="KG3330" s="1">
        <f t="shared" si="1465"/>
        <v>3.640713169925959E-5</v>
      </c>
      <c r="KH3330" s="1">
        <f t="shared" si="1461"/>
        <v>3.640713169925959E-5</v>
      </c>
      <c r="KI3330" s="132" t="str">
        <f t="shared" si="1462"/>
        <v/>
      </c>
    </row>
    <row r="3331" spans="291:295" ht="20.100000000000001" customHeight="1" x14ac:dyDescent="0.25">
      <c r="KE3331" s="1">
        <f t="shared" si="1463"/>
        <v>17.356799999999133</v>
      </c>
      <c r="KF3331" s="151">
        <f t="shared" si="1464"/>
        <v>1.5234817400159679E-2</v>
      </c>
      <c r="KG3331" s="1">
        <f t="shared" si="1465"/>
        <v>3.632428443331448E-5</v>
      </c>
      <c r="KH3331" s="1">
        <f t="shared" si="1461"/>
        <v>3.632428443331448E-5</v>
      </c>
      <c r="KI3331" s="132" t="str">
        <f t="shared" si="1462"/>
        <v/>
      </c>
    </row>
    <row r="3332" spans="291:295" ht="20.100000000000001" customHeight="1" x14ac:dyDescent="0.25">
      <c r="KE3332" s="1">
        <f t="shared" si="1463"/>
        <v>17.363199999999132</v>
      </c>
      <c r="KF3332" s="151">
        <f t="shared" si="1464"/>
        <v>1.5198493115726365E-2</v>
      </c>
      <c r="KG3332" s="1">
        <f t="shared" si="1465"/>
        <v>3.6241613378597271E-5</v>
      </c>
      <c r="KH3332" s="1">
        <f t="shared" si="1461"/>
        <v>3.6241613378597271E-5</v>
      </c>
      <c r="KI3332" s="132" t="str">
        <f t="shared" si="1462"/>
        <v/>
      </c>
    </row>
    <row r="3333" spans="291:295" ht="20.100000000000001" customHeight="1" x14ac:dyDescent="0.25">
      <c r="KE3333" s="1">
        <f t="shared" si="1463"/>
        <v>17.369599999999132</v>
      </c>
      <c r="KF3333" s="151">
        <f t="shared" si="1464"/>
        <v>1.5162251502347767E-2</v>
      </c>
      <c r="KG3333" s="1">
        <f t="shared" si="1465"/>
        <v>3.6159118199137127E-5</v>
      </c>
      <c r="KH3333" s="1">
        <f t="shared" si="1461"/>
        <v>3.6159118199137127E-5</v>
      </c>
      <c r="KI3333" s="132" t="str">
        <f t="shared" si="1462"/>
        <v/>
      </c>
    </row>
    <row r="3334" spans="291:295" ht="20.100000000000001" customHeight="1" x14ac:dyDescent="0.25">
      <c r="KE3334" s="1">
        <f t="shared" si="1463"/>
        <v>17.375999999999131</v>
      </c>
      <c r="KF3334" s="151">
        <f t="shared" si="1464"/>
        <v>1.512609238414863E-2</v>
      </c>
      <c r="KG3334" s="1">
        <f t="shared" si="1465"/>
        <v>3.6076798559594656E-5</v>
      </c>
      <c r="KH3334" s="1">
        <f t="shared" si="1461"/>
        <v>3.6076798559594656E-5</v>
      </c>
      <c r="KI3334" s="132" t="str">
        <f t="shared" si="1462"/>
        <v/>
      </c>
    </row>
    <row r="3335" spans="291:295" ht="20.100000000000001" customHeight="1" x14ac:dyDescent="0.25">
      <c r="KE3335" s="1">
        <f t="shared" si="1463"/>
        <v>17.38239999999913</v>
      </c>
      <c r="KF3335" s="151">
        <f t="shared" si="1464"/>
        <v>1.5090015585589036E-2</v>
      </c>
      <c r="KG3335" s="1">
        <f t="shared" si="1465"/>
        <v>3.5994654125149142E-5</v>
      </c>
      <c r="KH3335" s="1">
        <f t="shared" si="1461"/>
        <v>3.5994654125149142E-5</v>
      </c>
      <c r="KI3335" s="132" t="str">
        <f t="shared" si="1462"/>
        <v/>
      </c>
    </row>
    <row r="3336" spans="291:295" ht="20.100000000000001" customHeight="1" x14ac:dyDescent="0.25">
      <c r="KE3336" s="1">
        <f t="shared" si="1463"/>
        <v>17.388799999999129</v>
      </c>
      <c r="KF3336" s="151">
        <f t="shared" si="1464"/>
        <v>1.5054020931463886E-2</v>
      </c>
      <c r="KG3336" s="1">
        <f t="shared" si="1465"/>
        <v>3.5912684561417024E-5</v>
      </c>
      <c r="KH3336" s="1">
        <f t="shared" si="1461"/>
        <v>3.5912684561417024E-5</v>
      </c>
      <c r="KI3336" s="132" t="str">
        <f t="shared" si="1462"/>
        <v/>
      </c>
    </row>
    <row r="3337" spans="291:295" ht="20.100000000000001" customHeight="1" x14ac:dyDescent="0.25">
      <c r="KE3337" s="1">
        <f t="shared" si="1463"/>
        <v>17.395199999999129</v>
      </c>
      <c r="KF3337" s="151">
        <f t="shared" si="1464"/>
        <v>1.5018108246902469E-2</v>
      </c>
      <c r="KG3337" s="1">
        <f t="shared" si="1465"/>
        <v>3.5830889534653118E-5</v>
      </c>
      <c r="KH3337" s="1">
        <f t="shared" si="1461"/>
        <v>3.5830889534653118E-5</v>
      </c>
      <c r="KI3337" s="132" t="str">
        <f t="shared" si="1462"/>
        <v/>
      </c>
    </row>
    <row r="3338" spans="291:295" ht="20.100000000000001" customHeight="1" x14ac:dyDescent="0.25">
      <c r="KE3338" s="1">
        <f t="shared" si="1463"/>
        <v>17.401599999999128</v>
      </c>
      <c r="KF3338" s="151">
        <f t="shared" si="1464"/>
        <v>1.4982277357367816E-2</v>
      </c>
      <c r="KG3338" s="1">
        <f t="shared" si="1465"/>
        <v>3.5749268711473062E-5</v>
      </c>
      <c r="KH3338" s="1">
        <f t="shared" si="1461"/>
        <v>3.5749268711473062E-5</v>
      </c>
      <c r="KI3338" s="132" t="str">
        <f t="shared" si="1462"/>
        <v/>
      </c>
    </row>
    <row r="3339" spans="291:295" ht="20.100000000000001" customHeight="1" x14ac:dyDescent="0.25">
      <c r="KE3339" s="1">
        <f t="shared" si="1463"/>
        <v>17.407999999999127</v>
      </c>
      <c r="KF3339" s="151">
        <f t="shared" si="1464"/>
        <v>1.4946528088656343E-2</v>
      </c>
      <c r="KG3339" s="1">
        <f t="shared" si="1465"/>
        <v>3.5667821759167301E-5</v>
      </c>
      <c r="KH3339" s="1">
        <f t="shared" si="1461"/>
        <v>3.5667821759167301E-5</v>
      </c>
      <c r="KI3339" s="132" t="str">
        <f t="shared" si="1462"/>
        <v/>
      </c>
    </row>
    <row r="3340" spans="291:295" ht="20.100000000000001" customHeight="1" x14ac:dyDescent="0.25">
      <c r="KE3340" s="1">
        <f t="shared" si="1463"/>
        <v>17.414399999999127</v>
      </c>
      <c r="KF3340" s="151">
        <f t="shared" si="1464"/>
        <v>1.4910860266897176E-2</v>
      </c>
      <c r="KG3340" s="1">
        <f t="shared" si="1465"/>
        <v>3.5586548345354144E-5</v>
      </c>
      <c r="KH3340" s="1">
        <f t="shared" si="1461"/>
        <v>3.5586548345354144E-5</v>
      </c>
      <c r="KI3340" s="132" t="str">
        <f t="shared" si="1462"/>
        <v/>
      </c>
    </row>
    <row r="3341" spans="291:295" ht="20.100000000000001" customHeight="1" x14ac:dyDescent="0.25">
      <c r="KE3341" s="1">
        <f t="shared" si="1463"/>
        <v>17.420799999999126</v>
      </c>
      <c r="KF3341" s="151">
        <f t="shared" si="1464"/>
        <v>1.4875273718551822E-2</v>
      </c>
      <c r="KG3341" s="1">
        <f t="shared" si="1465"/>
        <v>3.5505448138344053E-5</v>
      </c>
      <c r="KH3341" s="1">
        <f t="shared" si="1461"/>
        <v>3.5505448138344053E-5</v>
      </c>
      <c r="KI3341" s="132" t="str">
        <f t="shared" si="1462"/>
        <v/>
      </c>
    </row>
    <row r="3342" spans="291:295" ht="20.100000000000001" customHeight="1" x14ac:dyDescent="0.25">
      <c r="KE3342" s="1">
        <f t="shared" si="1463"/>
        <v>17.427199999999125</v>
      </c>
      <c r="KF3342" s="151">
        <f t="shared" si="1464"/>
        <v>1.4839768270413478E-2</v>
      </c>
      <c r="KG3342" s="1">
        <f t="shared" si="1465"/>
        <v>3.5424520806841275E-5</v>
      </c>
      <c r="KH3342" s="1">
        <f t="shared" si="1461"/>
        <v>3.5424520806841275E-5</v>
      </c>
      <c r="KI3342" s="132" t="str">
        <f t="shared" si="1462"/>
        <v/>
      </c>
    </row>
    <row r="3343" spans="291:295" ht="20.100000000000001" customHeight="1" x14ac:dyDescent="0.25">
      <c r="KE3343" s="1">
        <f t="shared" si="1463"/>
        <v>17.433599999999124</v>
      </c>
      <c r="KF3343" s="151">
        <f t="shared" si="1464"/>
        <v>1.4804343749606637E-2</v>
      </c>
      <c r="KG3343" s="1">
        <f t="shared" si="1465"/>
        <v>3.5343766020049655E-5</v>
      </c>
      <c r="KH3343" s="1">
        <f t="shared" si="1461"/>
        <v>3.5343766020049655E-5</v>
      </c>
      <c r="KI3343" s="132" t="str">
        <f t="shared" si="1462"/>
        <v/>
      </c>
    </row>
    <row r="3344" spans="291:295" ht="20.100000000000001" customHeight="1" x14ac:dyDescent="0.25">
      <c r="KE3344" s="1">
        <f t="shared" si="1463"/>
        <v>17.439999999999124</v>
      </c>
      <c r="KF3344" s="151">
        <f t="shared" si="1464"/>
        <v>1.4768999983586587E-2</v>
      </c>
      <c r="KG3344" s="1">
        <f t="shared" si="1465"/>
        <v>3.5263183447847846E-5</v>
      </c>
      <c r="KH3344" s="1">
        <f t="shared" si="1461"/>
        <v>3.5263183447847846E-5</v>
      </c>
      <c r="KI3344" s="132" t="str">
        <f t="shared" si="1462"/>
        <v/>
      </c>
    </row>
    <row r="3345" spans="291:295" ht="20.100000000000001" customHeight="1" x14ac:dyDescent="0.25">
      <c r="KE3345" s="1">
        <f t="shared" si="1463"/>
        <v>17.446399999999123</v>
      </c>
      <c r="KF3345" s="151">
        <f t="shared" si="1464"/>
        <v>1.4733736800138739E-2</v>
      </c>
      <c r="KG3345" s="1">
        <f t="shared" si="1465"/>
        <v>3.5182772760362566E-5</v>
      </c>
      <c r="KH3345" s="1">
        <f t="shared" si="1461"/>
        <v>3.5182772760362566E-5</v>
      </c>
      <c r="KI3345" s="132" t="str">
        <f t="shared" si="1462"/>
        <v/>
      </c>
    </row>
    <row r="3346" spans="291:295" ht="20.100000000000001" customHeight="1" x14ac:dyDescent="0.25">
      <c r="KE3346" s="1">
        <f t="shared" si="1463"/>
        <v>17.452799999999122</v>
      </c>
      <c r="KF3346" s="151">
        <f t="shared" si="1464"/>
        <v>1.4698554027378376E-2</v>
      </c>
      <c r="KG3346" s="1">
        <f t="shared" si="1465"/>
        <v>3.5102533628466465E-5</v>
      </c>
      <c r="KH3346" s="1">
        <f t="shared" si="1461"/>
        <v>3.5102533628466465E-5</v>
      </c>
      <c r="KI3346" s="132" t="str">
        <f t="shared" si="1462"/>
        <v/>
      </c>
    </row>
    <row r="3347" spans="291:295" ht="20.100000000000001" customHeight="1" x14ac:dyDescent="0.25">
      <c r="KE3347" s="1">
        <f t="shared" si="1463"/>
        <v>17.459199999999122</v>
      </c>
      <c r="KF3347" s="151">
        <f t="shared" si="1464"/>
        <v>1.466345149374991E-2</v>
      </c>
      <c r="KG3347" s="1">
        <f t="shared" si="1465"/>
        <v>3.5022465723408627E-5</v>
      </c>
      <c r="KH3347" s="1">
        <f t="shared" si="1461"/>
        <v>3.5022465723408627E-5</v>
      </c>
      <c r="KI3347" s="132" t="str">
        <f t="shared" si="1462"/>
        <v/>
      </c>
    </row>
    <row r="3348" spans="291:295" ht="20.100000000000001" customHeight="1" x14ac:dyDescent="0.25">
      <c r="KE3348" s="1">
        <f t="shared" si="1463"/>
        <v>17.465599999999121</v>
      </c>
      <c r="KF3348" s="151">
        <f t="shared" si="1464"/>
        <v>1.4628429028026501E-2</v>
      </c>
      <c r="KG3348" s="1">
        <f t="shared" si="1465"/>
        <v>3.4942568716984576E-5</v>
      </c>
      <c r="KH3348" s="1">
        <f t="shared" si="1461"/>
        <v>3.4942568716984576E-5</v>
      </c>
      <c r="KI3348" s="132" t="str">
        <f t="shared" si="1462"/>
        <v/>
      </c>
    </row>
    <row r="3349" spans="291:295" ht="20.100000000000001" customHeight="1" x14ac:dyDescent="0.25">
      <c r="KE3349" s="1">
        <f t="shared" si="1463"/>
        <v>17.47199999999912</v>
      </c>
      <c r="KF3349" s="151">
        <f t="shared" si="1464"/>
        <v>1.4593486459309517E-2</v>
      </c>
      <c r="KG3349" s="1">
        <f t="shared" si="1465"/>
        <v>3.4862842281557088E-5</v>
      </c>
      <c r="KH3349" s="1">
        <f t="shared" si="1461"/>
        <v>3.4862842281557088E-5</v>
      </c>
      <c r="KI3349" s="132" t="str">
        <f t="shared" si="1462"/>
        <v/>
      </c>
    </row>
    <row r="3350" spans="291:295" ht="20.100000000000001" customHeight="1" x14ac:dyDescent="0.25">
      <c r="KE3350" s="1">
        <f t="shared" si="1463"/>
        <v>17.47839999999912</v>
      </c>
      <c r="KF3350" s="151">
        <f t="shared" si="1464"/>
        <v>1.455862361702796E-2</v>
      </c>
      <c r="KG3350" s="1">
        <f t="shared" si="1465"/>
        <v>3.4783286089828946E-5</v>
      </c>
      <c r="KH3350" s="1">
        <f t="shared" si="1461"/>
        <v>3.4783286089828946E-5</v>
      </c>
      <c r="KI3350" s="132" t="str">
        <f t="shared" si="1462"/>
        <v/>
      </c>
    </row>
    <row r="3351" spans="291:295" ht="20.100000000000001" customHeight="1" x14ac:dyDescent="0.25">
      <c r="KE3351" s="1">
        <f t="shared" si="1463"/>
        <v>17.484799999999119</v>
      </c>
      <c r="KF3351" s="151">
        <f t="shared" si="1464"/>
        <v>1.4523840330938131E-2</v>
      </c>
      <c r="KG3351" s="1">
        <f t="shared" si="1465"/>
        <v>3.470389981518468E-5</v>
      </c>
      <c r="KH3351" s="1">
        <f t="shared" si="1461"/>
        <v>3.470389981518468E-5</v>
      </c>
      <c r="KI3351" s="132" t="str">
        <f t="shared" si="1462"/>
        <v/>
      </c>
    </row>
    <row r="3352" spans="291:295" ht="20.100000000000001" customHeight="1" x14ac:dyDescent="0.25">
      <c r="KE3352" s="1">
        <f t="shared" si="1463"/>
        <v>17.491199999999118</v>
      </c>
      <c r="KF3352" s="151">
        <f t="shared" si="1464"/>
        <v>1.4489136431122946E-2</v>
      </c>
      <c r="KG3352" s="1">
        <f t="shared" si="1465"/>
        <v>3.4624683131482398E-5</v>
      </c>
      <c r="KH3352" s="1">
        <f t="shared" si="1461"/>
        <v>3.4624683131482398E-5</v>
      </c>
      <c r="KI3352" s="132" t="str">
        <f t="shared" si="1462"/>
        <v/>
      </c>
    </row>
    <row r="3353" spans="291:295" ht="20.100000000000001" customHeight="1" x14ac:dyDescent="0.25">
      <c r="KE3353" s="1">
        <f t="shared" si="1463"/>
        <v>17.497599999999117</v>
      </c>
      <c r="KF3353" s="151">
        <f t="shared" si="1464"/>
        <v>1.4454511747991464E-2</v>
      </c>
      <c r="KG3353" s="1">
        <f t="shared" si="1465"/>
        <v>3.4545635712963582E-5</v>
      </c>
      <c r="KH3353" s="1">
        <f t="shared" si="1461"/>
        <v>3.4545635712963582E-5</v>
      </c>
      <c r="KI3353" s="132" t="str">
        <f t="shared" si="1462"/>
        <v/>
      </c>
    </row>
    <row r="3354" spans="291:295" ht="20.100000000000001" customHeight="1" x14ac:dyDescent="0.25">
      <c r="KE3354" s="1">
        <f t="shared" si="1463"/>
        <v>17.503999999999117</v>
      </c>
      <c r="KF3354" s="151">
        <f t="shared" si="1464"/>
        <v>1.44199661122785E-2</v>
      </c>
      <c r="KG3354" s="1">
        <f t="shared" si="1465"/>
        <v>3.4466757234544523E-5</v>
      </c>
      <c r="KH3354" s="1">
        <f t="shared" si="1461"/>
        <v>3.4466757234544523E-5</v>
      </c>
      <c r="KI3354" s="132" t="str">
        <f t="shared" si="1462"/>
        <v/>
      </c>
    </row>
    <row r="3355" spans="291:295" ht="20.100000000000001" customHeight="1" x14ac:dyDescent="0.25">
      <c r="KE3355" s="1">
        <f t="shared" si="1463"/>
        <v>17.510399999999116</v>
      </c>
      <c r="KF3355" s="151">
        <f t="shared" si="1464"/>
        <v>1.4385499355043956E-2</v>
      </c>
      <c r="KG3355" s="1">
        <f t="shared" si="1465"/>
        <v>3.4388047371550906E-5</v>
      </c>
      <c r="KH3355" s="1">
        <f t="shared" si="1461"/>
        <v>3.4388047371550906E-5</v>
      </c>
      <c r="KI3355" s="132" t="str">
        <f t="shared" si="1462"/>
        <v/>
      </c>
    </row>
    <row r="3356" spans="291:295" ht="20.100000000000001" customHeight="1" x14ac:dyDescent="0.25">
      <c r="KE3356" s="1">
        <f t="shared" si="1463"/>
        <v>17.516799999999115</v>
      </c>
      <c r="KF3356" s="151">
        <f t="shared" si="1464"/>
        <v>1.4351111307672405E-2</v>
      </c>
      <c r="KG3356" s="1">
        <f t="shared" si="1465"/>
        <v>3.4309505799816689E-5</v>
      </c>
      <c r="KH3356" s="1">
        <f t="shared" si="1461"/>
        <v>3.4309505799816689E-5</v>
      </c>
      <c r="KI3356" s="132" t="str">
        <f t="shared" si="1462"/>
        <v/>
      </c>
    </row>
    <row r="3357" spans="291:295" ht="20.100000000000001" customHeight="1" x14ac:dyDescent="0.25">
      <c r="KE3357" s="1">
        <f t="shared" si="1463"/>
        <v>17.523199999999115</v>
      </c>
      <c r="KF3357" s="151">
        <f t="shared" si="1464"/>
        <v>1.4316801801872588E-2</v>
      </c>
      <c r="KG3357" s="1">
        <f t="shared" si="1465"/>
        <v>3.423113219571533E-5</v>
      </c>
      <c r="KH3357" s="1">
        <f t="shared" si="1461"/>
        <v>3.423113219571533E-5</v>
      </c>
      <c r="KI3357" s="132" t="str">
        <f t="shared" si="1462"/>
        <v/>
      </c>
    </row>
    <row r="3358" spans="291:295" ht="20.100000000000001" customHeight="1" x14ac:dyDescent="0.25">
      <c r="KE3358" s="1">
        <f t="shared" si="1463"/>
        <v>17.529599999999114</v>
      </c>
      <c r="KF3358" s="151">
        <f t="shared" si="1464"/>
        <v>1.4282570669676873E-2</v>
      </c>
      <c r="KG3358" s="1">
        <f t="shared" si="1465"/>
        <v>3.4152926236093867E-5</v>
      </c>
      <c r="KH3358" s="1">
        <f t="shared" si="1461"/>
        <v>3.4152926236093867E-5</v>
      </c>
      <c r="KI3358" s="132" t="str">
        <f t="shared" si="1462"/>
        <v/>
      </c>
    </row>
    <row r="3359" spans="291:295" ht="20.100000000000001" customHeight="1" x14ac:dyDescent="0.25">
      <c r="KE3359" s="1">
        <f t="shared" si="1463"/>
        <v>17.535999999999113</v>
      </c>
      <c r="KF3359" s="151">
        <f t="shared" si="1464"/>
        <v>1.4248417743440779E-2</v>
      </c>
      <c r="KG3359" s="1">
        <f t="shared" si="1465"/>
        <v>3.4074887598316284E-5</v>
      </c>
      <c r="KH3359" s="1">
        <f t="shared" si="1461"/>
        <v>3.4074887598316284E-5</v>
      </c>
      <c r="KI3359" s="132" t="str">
        <f t="shared" si="1462"/>
        <v/>
      </c>
    </row>
    <row r="3360" spans="291:295" ht="20.100000000000001" customHeight="1" x14ac:dyDescent="0.25">
      <c r="KE3360" s="1">
        <f t="shared" si="1463"/>
        <v>17.542399999999112</v>
      </c>
      <c r="KF3360" s="151">
        <f t="shared" si="1464"/>
        <v>1.4214342855842462E-2</v>
      </c>
      <c r="KG3360" s="1">
        <f t="shared" si="1465"/>
        <v>3.3997015960268717E-5</v>
      </c>
      <c r="KH3360" s="1">
        <f t="shared" si="1461"/>
        <v>3.3997015960268717E-5</v>
      </c>
      <c r="KI3360" s="132" t="str">
        <f t="shared" si="1462"/>
        <v/>
      </c>
    </row>
    <row r="3361" spans="291:295" ht="20.100000000000001" customHeight="1" x14ac:dyDescent="0.25">
      <c r="KE3361" s="1">
        <f t="shared" si="1463"/>
        <v>17.548799999999112</v>
      </c>
      <c r="KF3361" s="151">
        <f t="shared" si="1464"/>
        <v>1.4180345839882194E-2</v>
      </c>
      <c r="KG3361" s="1">
        <f t="shared" si="1465"/>
        <v>3.3919311000333435E-5</v>
      </c>
      <c r="KH3361" s="1">
        <f t="shared" si="1461"/>
        <v>3.3919311000333435E-5</v>
      </c>
      <c r="KI3361" s="132" t="str">
        <f t="shared" si="1462"/>
        <v/>
      </c>
    </row>
    <row r="3362" spans="291:295" ht="20.100000000000001" customHeight="1" x14ac:dyDescent="0.25">
      <c r="KE3362" s="1">
        <f t="shared" si="1463"/>
        <v>17.555199999999111</v>
      </c>
      <c r="KF3362" s="151">
        <f t="shared" si="1464"/>
        <v>1.414642652888186E-2</v>
      </c>
      <c r="KG3362" s="1">
        <f t="shared" si="1465"/>
        <v>3.3841772397348938E-5</v>
      </c>
      <c r="KH3362" s="1">
        <f t="shared" si="1461"/>
        <v>3.3841772397348938E-5</v>
      </c>
      <c r="KI3362" s="132" t="str">
        <f t="shared" si="1462"/>
        <v/>
      </c>
    </row>
    <row r="3363" spans="291:295" ht="20.100000000000001" customHeight="1" x14ac:dyDescent="0.25">
      <c r="KE3363" s="1">
        <f t="shared" si="1463"/>
        <v>17.56159999999911</v>
      </c>
      <c r="KF3363" s="151">
        <f t="shared" si="1464"/>
        <v>1.4112584756484511E-2</v>
      </c>
      <c r="KG3363" s="1">
        <f t="shared" si="1465"/>
        <v>3.3764399830720979E-5</v>
      </c>
      <c r="KH3363" s="1">
        <f t="shared" si="1461"/>
        <v>3.3764399830720979E-5</v>
      </c>
      <c r="KI3363" s="132" t="str">
        <f t="shared" si="1462"/>
        <v/>
      </c>
    </row>
    <row r="3364" spans="291:295" ht="20.100000000000001" customHeight="1" x14ac:dyDescent="0.25">
      <c r="KE3364" s="1">
        <f t="shared" si="1463"/>
        <v>17.56799999999911</v>
      </c>
      <c r="KF3364" s="151">
        <f t="shared" si="1464"/>
        <v>1.407882035665379E-2</v>
      </c>
      <c r="KG3364" s="1">
        <f t="shared" si="1465"/>
        <v>3.3687192980327157E-5</v>
      </c>
      <c r="KH3364" s="1">
        <f t="shared" si="1461"/>
        <v>3.3687192980327157E-5</v>
      </c>
      <c r="KI3364" s="132" t="str">
        <f t="shared" si="1462"/>
        <v/>
      </c>
    </row>
    <row r="3365" spans="291:295" ht="20.100000000000001" customHeight="1" x14ac:dyDescent="0.25">
      <c r="KE3365" s="1">
        <f t="shared" si="1463"/>
        <v>17.574399999999109</v>
      </c>
      <c r="KF3365" s="151">
        <f t="shared" si="1464"/>
        <v>1.4045133163673463E-2</v>
      </c>
      <c r="KG3365" s="1">
        <f t="shared" si="1465"/>
        <v>3.3610151526541204E-5</v>
      </c>
      <c r="KH3365" s="1">
        <f t="shared" si="1461"/>
        <v>3.3610151526541204E-5</v>
      </c>
      <c r="KI3365" s="132" t="str">
        <f t="shared" si="1462"/>
        <v/>
      </c>
    </row>
    <row r="3366" spans="291:295" ht="20.100000000000001" customHeight="1" x14ac:dyDescent="0.25">
      <c r="KE3366" s="1">
        <f t="shared" si="1463"/>
        <v>17.580799999999108</v>
      </c>
      <c r="KF3366" s="151">
        <f t="shared" si="1464"/>
        <v>1.4011523012146922E-2</v>
      </c>
      <c r="KG3366" s="1">
        <f t="shared" si="1465"/>
        <v>3.3533275150300634E-5</v>
      </c>
      <c r="KH3366" s="1">
        <f t="shared" si="1461"/>
        <v>3.3533275150300634E-5</v>
      </c>
      <c r="KI3366" s="132" t="str">
        <f t="shared" si="1462"/>
        <v/>
      </c>
    </row>
    <row r="3367" spans="291:295" ht="20.100000000000001" customHeight="1" x14ac:dyDescent="0.25">
      <c r="KE3367" s="1">
        <f t="shared" si="1463"/>
        <v>17.587199999999108</v>
      </c>
      <c r="KF3367" s="151">
        <f t="shared" si="1464"/>
        <v>1.3977989736996621E-2</v>
      </c>
      <c r="KG3367" s="1">
        <f t="shared" si="1465"/>
        <v>3.3456563532895112E-5</v>
      </c>
      <c r="KH3367" s="1">
        <f t="shared" si="1461"/>
        <v>3.3456563532895112E-5</v>
      </c>
      <c r="KI3367" s="132" t="str">
        <f t="shared" si="1462"/>
        <v/>
      </c>
    </row>
    <row r="3368" spans="291:295" ht="20.100000000000001" customHeight="1" x14ac:dyDescent="0.25">
      <c r="KE3368" s="1">
        <f t="shared" si="1463"/>
        <v>17.593599999999107</v>
      </c>
      <c r="KF3368" s="151">
        <f t="shared" si="1464"/>
        <v>1.3944533173463726E-2</v>
      </c>
      <c r="KG3368" s="1">
        <f t="shared" si="1465"/>
        <v>3.3380016356289108E-5</v>
      </c>
      <c r="KH3368" s="1">
        <f t="shared" si="1461"/>
        <v>3.3380016356289108E-5</v>
      </c>
      <c r="KI3368" s="132" t="str">
        <f t="shared" si="1462"/>
        <v/>
      </c>
    </row>
    <row r="3369" spans="291:295" ht="20.100000000000001" customHeight="1" x14ac:dyDescent="0.25">
      <c r="KE3369" s="1">
        <f t="shared" si="1463"/>
        <v>17.599999999999106</v>
      </c>
      <c r="KF3369" s="151">
        <f t="shared" si="1464"/>
        <v>1.3911153157107437E-2</v>
      </c>
      <c r="KG3369" s="1">
        <f t="shared" si="1465"/>
        <v>3.3303633302865163E-5</v>
      </c>
      <c r="KH3369" s="1">
        <f t="shared" si="1461"/>
        <v>3.3303633302865163E-5</v>
      </c>
      <c r="KI3369" s="132" t="str">
        <f t="shared" si="1462"/>
        <v/>
      </c>
    </row>
    <row r="3370" spans="291:295" ht="20.100000000000001" customHeight="1" x14ac:dyDescent="0.25">
      <c r="KE3370" s="1">
        <f t="shared" si="1463"/>
        <v>17.606399999999105</v>
      </c>
      <c r="KF3370" s="151">
        <f t="shared" si="1464"/>
        <v>1.3877849523804572E-2</v>
      </c>
      <c r="KG3370" s="1">
        <f t="shared" si="1465"/>
        <v>3.3227414055486335E-5</v>
      </c>
      <c r="KH3370" s="1">
        <f t="shared" si="1461"/>
        <v>3.3227414055486335E-5</v>
      </c>
      <c r="KI3370" s="132" t="str">
        <f t="shared" si="1462"/>
        <v/>
      </c>
    </row>
    <row r="3371" spans="291:295" ht="20.100000000000001" customHeight="1" x14ac:dyDescent="0.25">
      <c r="KE3371" s="1">
        <f t="shared" si="1463"/>
        <v>17.612799999999105</v>
      </c>
      <c r="KF3371" s="151">
        <f t="shared" si="1464"/>
        <v>1.3844622109749086E-2</v>
      </c>
      <c r="KG3371" s="1">
        <f t="shared" si="1465"/>
        <v>3.3151358297570793E-5</v>
      </c>
      <c r="KH3371" s="1">
        <f t="shared" ref="KH3371:KH3434" si="1466">IF(KF3371&lt;(1-$KD$623),KG3371,"")</f>
        <v>3.3151358297570793E-5</v>
      </c>
      <c r="KI3371" s="132" t="str">
        <f t="shared" ref="KI3371:KI3434" si="1467">IF(KF3371&lt;(1-$KD$629),KG3371,"")</f>
        <v/>
      </c>
    </row>
    <row r="3372" spans="291:295" ht="20.100000000000001" customHeight="1" x14ac:dyDescent="0.25">
      <c r="KE3372" s="1">
        <f t="shared" ref="KE3372:KE3435" si="1468">KE3371+$KH$616</f>
        <v>17.619199999999104</v>
      </c>
      <c r="KF3372" s="151">
        <f t="shared" ref="KF3372:KF3435" si="1469">_xlfn.CHISQ.DIST.RT(KE3372,7)</f>
        <v>1.3811470751451515E-2</v>
      </c>
      <c r="KG3372" s="1">
        <f t="shared" ref="KG3372:KG3435" si="1470">KF3372-KF3373</f>
        <v>3.3075465713003349E-5</v>
      </c>
      <c r="KH3372" s="1">
        <f t="shared" si="1466"/>
        <v>3.3075465713003349E-5</v>
      </c>
      <c r="KI3372" s="132" t="str">
        <f t="shared" si="1467"/>
        <v/>
      </c>
    </row>
    <row r="3373" spans="291:295" ht="20.100000000000001" customHeight="1" x14ac:dyDescent="0.25">
      <c r="KE3373" s="1">
        <f t="shared" si="1468"/>
        <v>17.625599999999103</v>
      </c>
      <c r="KF3373" s="151">
        <f t="shared" si="1469"/>
        <v>1.3778395285738512E-2</v>
      </c>
      <c r="KG3373" s="1">
        <f t="shared" si="1470"/>
        <v>3.2999735986111167E-5</v>
      </c>
      <c r="KH3373" s="1">
        <f t="shared" si="1466"/>
        <v>3.2999735986111167E-5</v>
      </c>
      <c r="KI3373" s="132" t="str">
        <f t="shared" si="1467"/>
        <v/>
      </c>
    </row>
    <row r="3374" spans="291:295" ht="20.100000000000001" customHeight="1" x14ac:dyDescent="0.25">
      <c r="KE3374" s="1">
        <f t="shared" si="1468"/>
        <v>17.631999999999103</v>
      </c>
      <c r="KF3374" s="151">
        <f t="shared" si="1469"/>
        <v>1.37453955497524E-2</v>
      </c>
      <c r="KG3374" s="1">
        <f t="shared" si="1470"/>
        <v>3.2924168801873668E-5</v>
      </c>
      <c r="KH3374" s="1">
        <f t="shared" si="1466"/>
        <v>3.2924168801873668E-5</v>
      </c>
      <c r="KI3374" s="132" t="str">
        <f t="shared" si="1467"/>
        <v/>
      </c>
    </row>
    <row r="3375" spans="291:295" ht="20.100000000000001" customHeight="1" x14ac:dyDescent="0.25">
      <c r="KE3375" s="1">
        <f t="shared" si="1468"/>
        <v>17.638399999999102</v>
      </c>
      <c r="KF3375" s="151">
        <f t="shared" si="1469"/>
        <v>1.3712471380950527E-2</v>
      </c>
      <c r="KG3375" s="1">
        <f t="shared" si="1470"/>
        <v>3.284876384560334E-5</v>
      </c>
      <c r="KH3375" s="1">
        <f t="shared" si="1466"/>
        <v>3.284876384560334E-5</v>
      </c>
      <c r="KI3375" s="132" t="str">
        <f t="shared" si="1467"/>
        <v/>
      </c>
    </row>
    <row r="3376" spans="291:295" ht="20.100000000000001" customHeight="1" x14ac:dyDescent="0.25">
      <c r="KE3376" s="1">
        <f t="shared" si="1468"/>
        <v>17.644799999999101</v>
      </c>
      <c r="KF3376" s="151">
        <f t="shared" si="1469"/>
        <v>1.3679622617104923E-2</v>
      </c>
      <c r="KG3376" s="1">
        <f t="shared" si="1470"/>
        <v>3.2773520803251049E-5</v>
      </c>
      <c r="KH3376" s="1">
        <f t="shared" si="1466"/>
        <v>3.2773520803251049E-5</v>
      </c>
      <c r="KI3376" s="132" t="str">
        <f t="shared" si="1467"/>
        <v/>
      </c>
    </row>
    <row r="3377" spans="291:295" ht="20.100000000000001" customHeight="1" x14ac:dyDescent="0.25">
      <c r="KE3377" s="1">
        <f t="shared" si="1468"/>
        <v>17.6511999999991</v>
      </c>
      <c r="KF3377" s="151">
        <f t="shared" si="1469"/>
        <v>1.3646849096301672E-2</v>
      </c>
      <c r="KG3377" s="1">
        <f t="shared" si="1470"/>
        <v>3.2698439361097259E-5</v>
      </c>
      <c r="KH3377" s="1">
        <f t="shared" si="1466"/>
        <v>3.2698439361097259E-5</v>
      </c>
      <c r="KI3377" s="132" t="str">
        <f t="shared" si="1467"/>
        <v/>
      </c>
    </row>
    <row r="3378" spans="291:295" ht="20.100000000000001" customHeight="1" x14ac:dyDescent="0.25">
      <c r="KE3378" s="1">
        <f t="shared" si="1468"/>
        <v>17.6575999999991</v>
      </c>
      <c r="KF3378" s="151">
        <f t="shared" si="1469"/>
        <v>1.3614150656940575E-2</v>
      </c>
      <c r="KG3378" s="1">
        <f t="shared" si="1470"/>
        <v>3.2623519206140608E-5</v>
      </c>
      <c r="KH3378" s="1">
        <f t="shared" si="1466"/>
        <v>3.2623519206140608E-5</v>
      </c>
      <c r="KI3378" s="132" t="str">
        <f t="shared" si="1467"/>
        <v/>
      </c>
    </row>
    <row r="3379" spans="291:295" ht="20.100000000000001" customHeight="1" x14ac:dyDescent="0.25">
      <c r="KE3379" s="1">
        <f t="shared" si="1468"/>
        <v>17.663999999999099</v>
      </c>
      <c r="KF3379" s="151">
        <f t="shared" si="1469"/>
        <v>1.3581527137734434E-2</v>
      </c>
      <c r="KG3379" s="1">
        <f t="shared" si="1470"/>
        <v>3.2548760025633006E-5</v>
      </c>
      <c r="KH3379" s="1">
        <f t="shared" si="1466"/>
        <v>3.2548760025633006E-5</v>
      </c>
      <c r="KI3379" s="132" t="str">
        <f t="shared" si="1467"/>
        <v/>
      </c>
    </row>
    <row r="3380" spans="291:295" ht="20.100000000000001" customHeight="1" x14ac:dyDescent="0.25">
      <c r="KE3380" s="1">
        <f t="shared" si="1468"/>
        <v>17.670399999999098</v>
      </c>
      <c r="KF3380" s="151">
        <f t="shared" si="1469"/>
        <v>1.3548978377708801E-2</v>
      </c>
      <c r="KG3380" s="1">
        <f t="shared" si="1470"/>
        <v>3.2474161507563618E-5</v>
      </c>
      <c r="KH3380" s="1">
        <f t="shared" si="1466"/>
        <v>3.2474161507563618E-5</v>
      </c>
      <c r="KI3380" s="132" t="str">
        <f t="shared" si="1467"/>
        <v/>
      </c>
    </row>
    <row r="3381" spans="291:295" ht="20.100000000000001" customHeight="1" x14ac:dyDescent="0.25">
      <c r="KE3381" s="1">
        <f t="shared" si="1468"/>
        <v>17.676799999999098</v>
      </c>
      <c r="KF3381" s="151">
        <f t="shared" si="1469"/>
        <v>1.3516504216201238E-2</v>
      </c>
      <c r="KG3381" s="1">
        <f t="shared" si="1470"/>
        <v>3.2399723340190492E-5</v>
      </c>
      <c r="KH3381" s="1">
        <f t="shared" si="1466"/>
        <v>3.2399723340190492E-5</v>
      </c>
      <c r="KI3381" s="132" t="str">
        <f t="shared" si="1467"/>
        <v/>
      </c>
    </row>
    <row r="3382" spans="291:295" ht="20.100000000000001" customHeight="1" x14ac:dyDescent="0.25">
      <c r="KE3382" s="1">
        <f t="shared" si="1468"/>
        <v>17.683199999999097</v>
      </c>
      <c r="KF3382" s="151">
        <f t="shared" si="1469"/>
        <v>1.3484104492861047E-2</v>
      </c>
      <c r="KG3382" s="1">
        <f t="shared" si="1470"/>
        <v>3.2325445212436077E-5</v>
      </c>
      <c r="KH3382" s="1">
        <f t="shared" si="1466"/>
        <v>3.2325445212436077E-5</v>
      </c>
      <c r="KI3382" s="132" t="str">
        <f t="shared" si="1467"/>
        <v/>
      </c>
    </row>
    <row r="3383" spans="291:295" ht="20.100000000000001" customHeight="1" x14ac:dyDescent="0.25">
      <c r="KE3383" s="1">
        <f t="shared" si="1468"/>
        <v>17.689599999999096</v>
      </c>
      <c r="KF3383" s="151">
        <f t="shared" si="1469"/>
        <v>1.3451779047648611E-2</v>
      </c>
      <c r="KG3383" s="1">
        <f t="shared" si="1470"/>
        <v>3.2251326813635683E-5</v>
      </c>
      <c r="KH3383" s="1">
        <f t="shared" si="1466"/>
        <v>3.2251326813635683E-5</v>
      </c>
      <c r="KI3383" s="132" t="str">
        <f t="shared" si="1467"/>
        <v/>
      </c>
    </row>
    <row r="3384" spans="291:295" ht="20.100000000000001" customHeight="1" x14ac:dyDescent="0.25">
      <c r="KE3384" s="1">
        <f t="shared" si="1468"/>
        <v>17.695999999999096</v>
      </c>
      <c r="KF3384" s="151">
        <f t="shared" si="1469"/>
        <v>1.3419527720834976E-2</v>
      </c>
      <c r="KG3384" s="1">
        <f t="shared" si="1470"/>
        <v>3.2177367833646775E-5</v>
      </c>
      <c r="KH3384" s="1">
        <f t="shared" si="1466"/>
        <v>3.2177367833646775E-5</v>
      </c>
      <c r="KI3384" s="132" t="str">
        <f t="shared" si="1467"/>
        <v/>
      </c>
    </row>
    <row r="3385" spans="291:295" ht="20.100000000000001" customHeight="1" x14ac:dyDescent="0.25">
      <c r="KE3385" s="1">
        <f t="shared" si="1468"/>
        <v>17.702399999999095</v>
      </c>
      <c r="KF3385" s="151">
        <f t="shared" si="1469"/>
        <v>1.3387350353001329E-2</v>
      </c>
      <c r="KG3385" s="1">
        <f t="shared" si="1470"/>
        <v>3.2103567962821211E-5</v>
      </c>
      <c r="KH3385" s="1">
        <f t="shared" si="1466"/>
        <v>3.2103567962821211E-5</v>
      </c>
      <c r="KI3385" s="132" t="str">
        <f t="shared" si="1467"/>
        <v/>
      </c>
    </row>
    <row r="3386" spans="291:295" ht="20.100000000000001" customHeight="1" x14ac:dyDescent="0.25">
      <c r="KE3386" s="1">
        <f t="shared" si="1468"/>
        <v>17.708799999999094</v>
      </c>
      <c r="KF3386" s="151">
        <f t="shared" si="1469"/>
        <v>1.3355246785038508E-2</v>
      </c>
      <c r="KG3386" s="1">
        <f t="shared" si="1470"/>
        <v>3.2029926891998309E-5</v>
      </c>
      <c r="KH3386" s="1">
        <f t="shared" si="1466"/>
        <v>3.2029926891998309E-5</v>
      </c>
      <c r="KI3386" s="132" t="str">
        <f t="shared" si="1467"/>
        <v/>
      </c>
    </row>
    <row r="3387" spans="291:295" ht="20.100000000000001" customHeight="1" x14ac:dyDescent="0.25">
      <c r="KE3387" s="1">
        <f t="shared" si="1468"/>
        <v>17.715199999999093</v>
      </c>
      <c r="KF3387" s="151">
        <f t="shared" si="1469"/>
        <v>1.3323216858146509E-2</v>
      </c>
      <c r="KG3387" s="1">
        <f t="shared" si="1470"/>
        <v>3.1956444312459739E-5</v>
      </c>
      <c r="KH3387" s="1">
        <f t="shared" si="1466"/>
        <v>3.1956444312459739E-5</v>
      </c>
      <c r="KI3387" s="132" t="str">
        <f t="shared" si="1467"/>
        <v/>
      </c>
    </row>
    <row r="3388" spans="291:295" ht="20.100000000000001" customHeight="1" x14ac:dyDescent="0.25">
      <c r="KE3388" s="1">
        <f t="shared" si="1468"/>
        <v>17.721599999999093</v>
      </c>
      <c r="KF3388" s="151">
        <f t="shared" si="1469"/>
        <v>1.329126041383405E-2</v>
      </c>
      <c r="KG3388" s="1">
        <f t="shared" si="1470"/>
        <v>3.1883119916115144E-5</v>
      </c>
      <c r="KH3388" s="1">
        <f t="shared" si="1466"/>
        <v>3.1883119916115144E-5</v>
      </c>
      <c r="KI3388" s="132" t="str">
        <f t="shared" si="1467"/>
        <v/>
      </c>
    </row>
    <row r="3389" spans="291:295" ht="20.100000000000001" customHeight="1" x14ac:dyDescent="0.25">
      <c r="KE3389" s="1">
        <f t="shared" si="1468"/>
        <v>17.727999999999092</v>
      </c>
      <c r="KF3389" s="151">
        <f t="shared" si="1469"/>
        <v>1.3259377293917934E-2</v>
      </c>
      <c r="KG3389" s="1">
        <f t="shared" si="1470"/>
        <v>3.1809953395193352E-5</v>
      </c>
      <c r="KH3389" s="1">
        <f t="shared" si="1466"/>
        <v>3.1809953395193352E-5</v>
      </c>
      <c r="KI3389" s="132" t="str">
        <f t="shared" si="1467"/>
        <v/>
      </c>
    </row>
    <row r="3390" spans="291:295" ht="20.100000000000001" customHeight="1" x14ac:dyDescent="0.25">
      <c r="KE3390" s="1">
        <f t="shared" si="1468"/>
        <v>17.734399999999091</v>
      </c>
      <c r="KF3390" s="151">
        <f t="shared" si="1469"/>
        <v>1.3227567340522741E-2</v>
      </c>
      <c r="KG3390" s="1">
        <f t="shared" si="1470"/>
        <v>3.1736944442571982E-5</v>
      </c>
      <c r="KH3390" s="1">
        <f t="shared" si="1466"/>
        <v>3.1736944442571982E-5</v>
      </c>
      <c r="KI3390" s="132" t="str">
        <f t="shared" si="1467"/>
        <v/>
      </c>
    </row>
    <row r="3391" spans="291:295" ht="20.100000000000001" customHeight="1" x14ac:dyDescent="0.25">
      <c r="KE3391" s="1">
        <f t="shared" si="1468"/>
        <v>17.740799999999091</v>
      </c>
      <c r="KF3391" s="151">
        <f t="shared" si="1469"/>
        <v>1.3195830396080169E-2</v>
      </c>
      <c r="KG3391" s="1">
        <f t="shared" si="1470"/>
        <v>3.1664092751527637E-5</v>
      </c>
      <c r="KH3391" s="1">
        <f t="shared" si="1466"/>
        <v>3.1664092751527637E-5</v>
      </c>
      <c r="KI3391" s="132" t="str">
        <f t="shared" si="1467"/>
        <v/>
      </c>
    </row>
    <row r="3392" spans="291:295" ht="20.100000000000001" customHeight="1" x14ac:dyDescent="0.25">
      <c r="KE3392" s="1">
        <f t="shared" si="1468"/>
        <v>17.74719999999909</v>
      </c>
      <c r="KF3392" s="151">
        <f t="shared" si="1469"/>
        <v>1.3164166303328641E-2</v>
      </c>
      <c r="KG3392" s="1">
        <f t="shared" si="1470"/>
        <v>3.1591398015846928E-5</v>
      </c>
      <c r="KH3392" s="1">
        <f t="shared" si="1466"/>
        <v>3.1591398015846928E-5</v>
      </c>
      <c r="KI3392" s="132" t="str">
        <f t="shared" si="1467"/>
        <v/>
      </c>
    </row>
    <row r="3393" spans="291:295" ht="20.100000000000001" customHeight="1" x14ac:dyDescent="0.25">
      <c r="KE3393" s="1">
        <f t="shared" si="1468"/>
        <v>17.753599999999089</v>
      </c>
      <c r="KF3393" s="151">
        <f t="shared" si="1469"/>
        <v>1.3132574905312795E-2</v>
      </c>
      <c r="KG3393" s="1">
        <f t="shared" si="1470"/>
        <v>3.1518859929796986E-5</v>
      </c>
      <c r="KH3393" s="1">
        <f t="shared" si="1466"/>
        <v>3.1518859929796986E-5</v>
      </c>
      <c r="KI3393" s="132" t="str">
        <f t="shared" si="1467"/>
        <v/>
      </c>
    </row>
    <row r="3394" spans="291:295" ht="20.100000000000001" customHeight="1" x14ac:dyDescent="0.25">
      <c r="KE3394" s="1">
        <f t="shared" si="1468"/>
        <v>17.759999999999089</v>
      </c>
      <c r="KF3394" s="151">
        <f t="shared" si="1469"/>
        <v>1.3101056045382998E-2</v>
      </c>
      <c r="KG3394" s="1">
        <f t="shared" si="1470"/>
        <v>3.1446478188186175E-5</v>
      </c>
      <c r="KH3394" s="1">
        <f t="shared" si="1466"/>
        <v>3.1446478188186175E-5</v>
      </c>
      <c r="KI3394" s="132" t="str">
        <f t="shared" si="1467"/>
        <v/>
      </c>
    </row>
    <row r="3395" spans="291:295" ht="20.100000000000001" customHeight="1" x14ac:dyDescent="0.25">
      <c r="KE3395" s="1">
        <f t="shared" si="1468"/>
        <v>17.766399999999088</v>
      </c>
      <c r="KF3395" s="151">
        <f t="shared" si="1469"/>
        <v>1.3069609567194811E-2</v>
      </c>
      <c r="KG3395" s="1">
        <f t="shared" si="1470"/>
        <v>3.1374252486244397E-5</v>
      </c>
      <c r="KH3395" s="1">
        <f t="shared" si="1466"/>
        <v>3.1374252486244397E-5</v>
      </c>
      <c r="KI3395" s="132" t="str">
        <f t="shared" si="1467"/>
        <v/>
      </c>
    </row>
    <row r="3396" spans="291:295" ht="20.100000000000001" customHeight="1" x14ac:dyDescent="0.25">
      <c r="KE3396" s="1">
        <f t="shared" si="1468"/>
        <v>17.772799999999087</v>
      </c>
      <c r="KF3396" s="151">
        <f t="shared" si="1469"/>
        <v>1.3038235314708567E-2</v>
      </c>
      <c r="KG3396" s="1">
        <f t="shared" si="1470"/>
        <v>3.130218251976187E-5</v>
      </c>
      <c r="KH3396" s="1">
        <f t="shared" si="1466"/>
        <v>3.130218251976187E-5</v>
      </c>
      <c r="KI3396" s="132" t="str">
        <f t="shared" si="1467"/>
        <v/>
      </c>
    </row>
    <row r="3397" spans="291:295" ht="20.100000000000001" customHeight="1" x14ac:dyDescent="0.25">
      <c r="KE3397" s="1">
        <f t="shared" si="1468"/>
        <v>17.779199999999086</v>
      </c>
      <c r="KF3397" s="151">
        <f t="shared" si="1469"/>
        <v>1.3006933132188805E-2</v>
      </c>
      <c r="KG3397" s="1">
        <f t="shared" si="1470"/>
        <v>3.1230267984952084E-5</v>
      </c>
      <c r="KH3397" s="1">
        <f t="shared" si="1466"/>
        <v>3.1230267984952084E-5</v>
      </c>
      <c r="KI3397" s="132" t="str">
        <f t="shared" si="1467"/>
        <v/>
      </c>
    </row>
    <row r="3398" spans="291:295" ht="20.100000000000001" customHeight="1" x14ac:dyDescent="0.25">
      <c r="KE3398" s="1">
        <f t="shared" si="1468"/>
        <v>17.785599999999086</v>
      </c>
      <c r="KF3398" s="151">
        <f t="shared" si="1469"/>
        <v>1.2975702864203853E-2</v>
      </c>
      <c r="KG3398" s="1">
        <f t="shared" si="1470"/>
        <v>3.1158508578538538E-5</v>
      </c>
      <c r="KH3398" s="1">
        <f t="shared" si="1466"/>
        <v>3.1158508578538538E-5</v>
      </c>
      <c r="KI3398" s="132" t="str">
        <f t="shared" si="1467"/>
        <v/>
      </c>
    </row>
    <row r="3399" spans="291:295" ht="20.100000000000001" customHeight="1" x14ac:dyDescent="0.25">
      <c r="KE3399" s="1">
        <f t="shared" si="1468"/>
        <v>17.791999999999085</v>
      </c>
      <c r="KF3399" s="151">
        <f t="shared" si="1469"/>
        <v>1.2944544355625314E-2</v>
      </c>
      <c r="KG3399" s="1">
        <f t="shared" si="1470"/>
        <v>3.1086903997756474E-5</v>
      </c>
      <c r="KH3399" s="1">
        <f t="shared" si="1466"/>
        <v>3.1086903997756474E-5</v>
      </c>
      <c r="KI3399" s="132" t="str">
        <f t="shared" si="1467"/>
        <v/>
      </c>
    </row>
    <row r="3400" spans="291:295" ht="20.100000000000001" customHeight="1" x14ac:dyDescent="0.25">
      <c r="KE3400" s="1">
        <f t="shared" si="1468"/>
        <v>17.798399999999084</v>
      </c>
      <c r="KF3400" s="151">
        <f t="shared" si="1469"/>
        <v>1.2913457451627558E-2</v>
      </c>
      <c r="KG3400" s="1">
        <f t="shared" si="1470"/>
        <v>3.1015453940323387E-5</v>
      </c>
      <c r="KH3400" s="1">
        <f t="shared" si="1466"/>
        <v>3.1015453940323387E-5</v>
      </c>
      <c r="KI3400" s="132" t="str">
        <f t="shared" si="1467"/>
        <v/>
      </c>
    </row>
    <row r="3401" spans="291:295" ht="20.100000000000001" customHeight="1" x14ac:dyDescent="0.25">
      <c r="KE3401" s="1">
        <f t="shared" si="1468"/>
        <v>17.804799999999084</v>
      </c>
      <c r="KF3401" s="151">
        <f t="shared" si="1469"/>
        <v>1.2882441997687235E-2</v>
      </c>
      <c r="KG3401" s="1">
        <f t="shared" si="1470"/>
        <v>3.094415810438178E-5</v>
      </c>
      <c r="KH3401" s="1">
        <f t="shared" si="1466"/>
        <v>3.094415810438178E-5</v>
      </c>
      <c r="KI3401" s="132" t="str">
        <f t="shared" si="1467"/>
        <v/>
      </c>
    </row>
    <row r="3402" spans="291:295" ht="20.100000000000001" customHeight="1" x14ac:dyDescent="0.25">
      <c r="KE3402" s="1">
        <f t="shared" si="1468"/>
        <v>17.811199999999083</v>
      </c>
      <c r="KF3402" s="151">
        <f t="shared" si="1469"/>
        <v>1.2851497839582853E-2</v>
      </c>
      <c r="KG3402" s="1">
        <f t="shared" si="1470"/>
        <v>3.087301618868131E-5</v>
      </c>
      <c r="KH3402" s="1">
        <f t="shared" si="1466"/>
        <v>3.087301618868131E-5</v>
      </c>
      <c r="KI3402" s="132" t="str">
        <f t="shared" si="1467"/>
        <v/>
      </c>
    </row>
    <row r="3403" spans="291:295" ht="20.100000000000001" customHeight="1" x14ac:dyDescent="0.25">
      <c r="KE3403" s="1">
        <f t="shared" si="1468"/>
        <v>17.817599999999082</v>
      </c>
      <c r="KF3403" s="151">
        <f t="shared" si="1469"/>
        <v>1.2820624823394172E-2</v>
      </c>
      <c r="KG3403" s="1">
        <f t="shared" si="1470"/>
        <v>3.0802027892344597E-5</v>
      </c>
      <c r="KH3403" s="1">
        <f t="shared" si="1466"/>
        <v>3.0802027892344597E-5</v>
      </c>
      <c r="KI3403" s="132" t="str">
        <f t="shared" si="1467"/>
        <v/>
      </c>
    </row>
    <row r="3404" spans="291:295" ht="20.100000000000001" customHeight="1" x14ac:dyDescent="0.25">
      <c r="KE3404" s="1">
        <f t="shared" si="1468"/>
        <v>17.823999999999081</v>
      </c>
      <c r="KF3404" s="151">
        <f t="shared" si="1469"/>
        <v>1.2789822795501827E-2</v>
      </c>
      <c r="KG3404" s="1">
        <f t="shared" si="1470"/>
        <v>3.0731192915033761E-5</v>
      </c>
      <c r="KH3404" s="1">
        <f t="shared" si="1466"/>
        <v>3.0731192915033761E-5</v>
      </c>
      <c r="KI3404" s="132" t="str">
        <f t="shared" si="1467"/>
        <v/>
      </c>
    </row>
    <row r="3405" spans="291:295" ht="20.100000000000001" customHeight="1" x14ac:dyDescent="0.25">
      <c r="KE3405" s="1">
        <f t="shared" si="1468"/>
        <v>17.830399999999081</v>
      </c>
      <c r="KF3405" s="151">
        <f t="shared" si="1469"/>
        <v>1.2759091602586793E-2</v>
      </c>
      <c r="KG3405" s="1">
        <f t="shared" si="1470"/>
        <v>3.06605109568793E-5</v>
      </c>
      <c r="KH3405" s="1">
        <f t="shared" si="1466"/>
        <v>3.06605109568793E-5</v>
      </c>
      <c r="KI3405" s="132" t="str">
        <f t="shared" si="1467"/>
        <v/>
      </c>
    </row>
    <row r="3406" spans="291:295" ht="20.100000000000001" customHeight="1" x14ac:dyDescent="0.25">
      <c r="KE3406" s="1">
        <f t="shared" si="1468"/>
        <v>17.83679999999908</v>
      </c>
      <c r="KF3406" s="151">
        <f t="shared" si="1469"/>
        <v>1.2728431091629914E-2</v>
      </c>
      <c r="KG3406" s="1">
        <f t="shared" si="1470"/>
        <v>3.0589981718518247E-5</v>
      </c>
      <c r="KH3406" s="1">
        <f t="shared" si="1466"/>
        <v>3.0589981718518247E-5</v>
      </c>
      <c r="KI3406" s="132" t="str">
        <f t="shared" si="1467"/>
        <v/>
      </c>
    </row>
    <row r="3407" spans="291:295" ht="20.100000000000001" customHeight="1" x14ac:dyDescent="0.25">
      <c r="KE3407" s="1">
        <f t="shared" si="1468"/>
        <v>17.843199999999079</v>
      </c>
      <c r="KF3407" s="151">
        <f t="shared" si="1469"/>
        <v>1.2697841109911396E-2</v>
      </c>
      <c r="KG3407" s="1">
        <f t="shared" si="1470"/>
        <v>3.0519604901068156E-5</v>
      </c>
      <c r="KH3407" s="1">
        <f t="shared" si="1466"/>
        <v>3.0519604901068156E-5</v>
      </c>
      <c r="KI3407" s="132" t="str">
        <f t="shared" si="1467"/>
        <v/>
      </c>
    </row>
    <row r="3408" spans="291:295" ht="20.100000000000001" customHeight="1" x14ac:dyDescent="0.25">
      <c r="KE3408" s="1">
        <f t="shared" si="1468"/>
        <v>17.849599999999079</v>
      </c>
      <c r="KF3408" s="151">
        <f t="shared" si="1469"/>
        <v>1.2667321505010327E-2</v>
      </c>
      <c r="KG3408" s="1">
        <f t="shared" si="1470"/>
        <v>3.0449380206080262E-5</v>
      </c>
      <c r="KH3408" s="1">
        <f t="shared" si="1466"/>
        <v>3.0449380206080262E-5</v>
      </c>
      <c r="KI3408" s="132" t="str">
        <f t="shared" si="1467"/>
        <v/>
      </c>
    </row>
    <row r="3409" spans="291:295" ht="20.100000000000001" customHeight="1" x14ac:dyDescent="0.25">
      <c r="KE3409" s="1">
        <f t="shared" si="1468"/>
        <v>17.855999999999078</v>
      </c>
      <c r="KF3409" s="151">
        <f t="shared" si="1469"/>
        <v>1.2636872124804247E-2</v>
      </c>
      <c r="KG3409" s="1">
        <f t="shared" si="1470"/>
        <v>3.0379307335707748E-5</v>
      </c>
      <c r="KH3409" s="1">
        <f t="shared" si="1466"/>
        <v>3.0379307335707748E-5</v>
      </c>
      <c r="KI3409" s="132" t="str">
        <f t="shared" si="1467"/>
        <v/>
      </c>
    </row>
    <row r="3410" spans="291:295" ht="20.100000000000001" customHeight="1" x14ac:dyDescent="0.25">
      <c r="KE3410" s="1">
        <f t="shared" si="1468"/>
        <v>17.862399999999077</v>
      </c>
      <c r="KF3410" s="151">
        <f t="shared" si="1469"/>
        <v>1.2606492817468539E-2</v>
      </c>
      <c r="KG3410" s="1">
        <f t="shared" si="1470"/>
        <v>3.0309385992405638E-5</v>
      </c>
      <c r="KH3410" s="1">
        <f t="shared" si="1466"/>
        <v>3.0309385992405638E-5</v>
      </c>
      <c r="KI3410" s="132" t="str">
        <f t="shared" si="1467"/>
        <v/>
      </c>
    </row>
    <row r="3411" spans="291:295" ht="20.100000000000001" customHeight="1" x14ac:dyDescent="0.25">
      <c r="KE3411" s="1">
        <f t="shared" si="1468"/>
        <v>17.868799999999077</v>
      </c>
      <c r="KF3411" s="151">
        <f t="shared" si="1469"/>
        <v>1.2576183431476134E-2</v>
      </c>
      <c r="KG3411" s="1">
        <f t="shared" si="1470"/>
        <v>3.0239615879328052E-5</v>
      </c>
      <c r="KH3411" s="1">
        <f t="shared" si="1466"/>
        <v>3.0239615879328052E-5</v>
      </c>
      <c r="KI3411" s="132" t="str">
        <f t="shared" si="1467"/>
        <v/>
      </c>
    </row>
    <row r="3412" spans="291:295" ht="20.100000000000001" customHeight="1" x14ac:dyDescent="0.25">
      <c r="KE3412" s="1">
        <f t="shared" si="1468"/>
        <v>17.875199999999076</v>
      </c>
      <c r="KF3412" s="151">
        <f t="shared" si="1469"/>
        <v>1.2545943815596806E-2</v>
      </c>
      <c r="KG3412" s="1">
        <f t="shared" si="1470"/>
        <v>3.0169996699929216E-5</v>
      </c>
      <c r="KH3412" s="1">
        <f t="shared" si="1466"/>
        <v>3.0169996699929216E-5</v>
      </c>
      <c r="KI3412" s="132" t="str">
        <f t="shared" si="1467"/>
        <v/>
      </c>
    </row>
    <row r="3413" spans="291:295" ht="20.100000000000001" customHeight="1" x14ac:dyDescent="0.25">
      <c r="KE3413" s="1">
        <f t="shared" si="1468"/>
        <v>17.881599999999075</v>
      </c>
      <c r="KF3413" s="151">
        <f t="shared" si="1469"/>
        <v>1.2515773818896877E-2</v>
      </c>
      <c r="KG3413" s="1">
        <f t="shared" si="1470"/>
        <v>3.0100528158214998E-5</v>
      </c>
      <c r="KH3413" s="1">
        <f t="shared" si="1466"/>
        <v>3.0100528158214998E-5</v>
      </c>
      <c r="KI3413" s="132" t="str">
        <f t="shared" si="1467"/>
        <v/>
      </c>
    </row>
    <row r="3414" spans="291:295" ht="20.100000000000001" customHeight="1" x14ac:dyDescent="0.25">
      <c r="KE3414" s="1">
        <f t="shared" si="1468"/>
        <v>17.887999999999074</v>
      </c>
      <c r="KF3414" s="151">
        <f t="shared" si="1469"/>
        <v>1.2485673290738662E-2</v>
      </c>
      <c r="KG3414" s="1">
        <f t="shared" si="1470"/>
        <v>3.0031209958706478E-5</v>
      </c>
      <c r="KH3414" s="1">
        <f t="shared" si="1466"/>
        <v>3.0031209958706478E-5</v>
      </c>
      <c r="KI3414" s="132" t="str">
        <f t="shared" si="1467"/>
        <v/>
      </c>
    </row>
    <row r="3415" spans="291:295" ht="20.100000000000001" customHeight="1" x14ac:dyDescent="0.25">
      <c r="KE3415" s="1">
        <f t="shared" si="1468"/>
        <v>17.894399999999074</v>
      </c>
      <c r="KF3415" s="151">
        <f t="shared" si="1469"/>
        <v>1.2455642080779955E-2</v>
      </c>
      <c r="KG3415" s="1">
        <f t="shared" si="1470"/>
        <v>2.9962041806349746E-5</v>
      </c>
      <c r="KH3415" s="1">
        <f t="shared" si="1466"/>
        <v>2.9962041806349746E-5</v>
      </c>
      <c r="KI3415" s="132" t="str">
        <f t="shared" si="1467"/>
        <v/>
      </c>
    </row>
    <row r="3416" spans="291:295" ht="20.100000000000001" customHeight="1" x14ac:dyDescent="0.25">
      <c r="KE3416" s="1">
        <f t="shared" si="1468"/>
        <v>17.900799999999073</v>
      </c>
      <c r="KF3416" s="151">
        <f t="shared" si="1469"/>
        <v>1.2425680038973605E-2</v>
      </c>
      <c r="KG3416" s="1">
        <f t="shared" si="1470"/>
        <v>2.9893023406637326E-5</v>
      </c>
      <c r="KH3416" s="1">
        <f t="shared" si="1466"/>
        <v>2.9893023406637326E-5</v>
      </c>
      <c r="KI3416" s="132" t="str">
        <f t="shared" si="1467"/>
        <v/>
      </c>
    </row>
    <row r="3417" spans="291:295" ht="20.100000000000001" customHeight="1" x14ac:dyDescent="0.25">
      <c r="KE3417" s="1">
        <f t="shared" si="1468"/>
        <v>17.907199999999072</v>
      </c>
      <c r="KF3417" s="151">
        <f t="shared" si="1469"/>
        <v>1.2395787015566968E-2</v>
      </c>
      <c r="KG3417" s="1">
        <f t="shared" si="1470"/>
        <v>2.9824154465478078E-5</v>
      </c>
      <c r="KH3417" s="1">
        <f t="shared" si="1466"/>
        <v>2.9824154465478078E-5</v>
      </c>
      <c r="KI3417" s="132" t="str">
        <f t="shared" si="1467"/>
        <v/>
      </c>
    </row>
    <row r="3418" spans="291:295" ht="20.100000000000001" customHeight="1" x14ac:dyDescent="0.25">
      <c r="KE3418" s="1">
        <f t="shared" si="1468"/>
        <v>17.913599999999072</v>
      </c>
      <c r="KF3418" s="151">
        <f t="shared" si="1469"/>
        <v>1.236596286110149E-2</v>
      </c>
      <c r="KG3418" s="1">
        <f t="shared" si="1470"/>
        <v>2.9755434689242299E-5</v>
      </c>
      <c r="KH3418" s="1">
        <f t="shared" si="1466"/>
        <v>2.9755434689242299E-5</v>
      </c>
      <c r="KI3418" s="132" t="str">
        <f t="shared" si="1467"/>
        <v/>
      </c>
    </row>
    <row r="3419" spans="291:295" ht="20.100000000000001" customHeight="1" x14ac:dyDescent="0.25">
      <c r="KE3419" s="1">
        <f t="shared" si="1468"/>
        <v>17.919999999999071</v>
      </c>
      <c r="KF3419" s="151">
        <f t="shared" si="1469"/>
        <v>1.2336207426412248E-2</v>
      </c>
      <c r="KG3419" s="1">
        <f t="shared" si="1470"/>
        <v>2.9686863784872744E-5</v>
      </c>
      <c r="KH3419" s="1">
        <f t="shared" si="1466"/>
        <v>2.9686863784872744E-5</v>
      </c>
      <c r="KI3419" s="132" t="str">
        <f t="shared" si="1467"/>
        <v/>
      </c>
    </row>
    <row r="3420" spans="291:295" ht="20.100000000000001" customHeight="1" x14ac:dyDescent="0.25">
      <c r="KE3420" s="1">
        <f t="shared" si="1468"/>
        <v>17.92639999999907</v>
      </c>
      <c r="KF3420" s="151">
        <f t="shared" si="1469"/>
        <v>1.2306520562627375E-2</v>
      </c>
      <c r="KG3420" s="1">
        <f t="shared" si="1470"/>
        <v>2.9618441459747583E-5</v>
      </c>
      <c r="KH3420" s="1">
        <f t="shared" si="1466"/>
        <v>2.9618441459747583E-5</v>
      </c>
      <c r="KI3420" s="132" t="str">
        <f t="shared" si="1467"/>
        <v/>
      </c>
    </row>
    <row r="3421" spans="291:295" ht="20.100000000000001" customHeight="1" x14ac:dyDescent="0.25">
      <c r="KE3421" s="1">
        <f t="shared" si="1468"/>
        <v>17.932799999999069</v>
      </c>
      <c r="KF3421" s="151">
        <f t="shared" si="1469"/>
        <v>1.2276902121167627E-2</v>
      </c>
      <c r="KG3421" s="1">
        <f t="shared" si="1470"/>
        <v>2.9550167421664789E-5</v>
      </c>
      <c r="KH3421" s="1">
        <f t="shared" si="1466"/>
        <v>2.9550167421664789E-5</v>
      </c>
      <c r="KI3421" s="132" t="str">
        <f t="shared" si="1467"/>
        <v/>
      </c>
    </row>
    <row r="3422" spans="291:295" ht="20.100000000000001" customHeight="1" x14ac:dyDescent="0.25">
      <c r="KE3422" s="1">
        <f t="shared" si="1468"/>
        <v>17.939199999999069</v>
      </c>
      <c r="KF3422" s="151">
        <f t="shared" si="1469"/>
        <v>1.2247351953745962E-2</v>
      </c>
      <c r="KG3422" s="1">
        <f t="shared" si="1470"/>
        <v>2.9482041378973978E-5</v>
      </c>
      <c r="KH3422" s="1">
        <f t="shared" si="1466"/>
        <v>2.9482041378973978E-5</v>
      </c>
      <c r="KI3422" s="132" t="str">
        <f t="shared" si="1467"/>
        <v/>
      </c>
    </row>
    <row r="3423" spans="291:295" ht="20.100000000000001" customHeight="1" x14ac:dyDescent="0.25">
      <c r="KE3423" s="1">
        <f t="shared" si="1468"/>
        <v>17.945599999999068</v>
      </c>
      <c r="KF3423" s="151">
        <f t="shared" si="1469"/>
        <v>1.2217869912366989E-2</v>
      </c>
      <c r="KG3423" s="1">
        <f t="shared" si="1470"/>
        <v>2.9414063040513957E-5</v>
      </c>
      <c r="KH3423" s="1">
        <f t="shared" si="1466"/>
        <v>2.9414063040513957E-5</v>
      </c>
      <c r="KI3423" s="132" t="str">
        <f t="shared" si="1467"/>
        <v/>
      </c>
    </row>
    <row r="3424" spans="291:295" ht="20.100000000000001" customHeight="1" x14ac:dyDescent="0.25">
      <c r="KE3424" s="1">
        <f t="shared" si="1468"/>
        <v>17.951999999999067</v>
      </c>
      <c r="KF3424" s="151">
        <f t="shared" si="1469"/>
        <v>1.2188455849326475E-2</v>
      </c>
      <c r="KG3424" s="1">
        <f t="shared" si="1470"/>
        <v>2.9346232115513848E-5</v>
      </c>
      <c r="KH3424" s="1">
        <f t="shared" si="1466"/>
        <v>2.9346232115513848E-5</v>
      </c>
      <c r="KI3424" s="132" t="str">
        <f t="shared" si="1467"/>
        <v/>
      </c>
    </row>
    <row r="3425" spans="291:295" ht="20.100000000000001" customHeight="1" x14ac:dyDescent="0.25">
      <c r="KE3425" s="1">
        <f t="shared" si="1468"/>
        <v>17.958399999999067</v>
      </c>
      <c r="KF3425" s="151">
        <f t="shared" si="1469"/>
        <v>1.2159109617210961E-2</v>
      </c>
      <c r="KG3425" s="1">
        <f t="shared" si="1470"/>
        <v>2.9278548313745739E-5</v>
      </c>
      <c r="KH3425" s="1">
        <f t="shared" si="1466"/>
        <v>2.9278548313745739E-5</v>
      </c>
      <c r="KI3425" s="132" t="str">
        <f t="shared" si="1467"/>
        <v/>
      </c>
    </row>
    <row r="3426" spans="291:295" ht="20.100000000000001" customHeight="1" x14ac:dyDescent="0.25">
      <c r="KE3426" s="1">
        <f t="shared" si="1468"/>
        <v>17.964799999999066</v>
      </c>
      <c r="KF3426" s="151">
        <f t="shared" si="1469"/>
        <v>1.2129831068897215E-2</v>
      </c>
      <c r="KG3426" s="1">
        <f t="shared" si="1470"/>
        <v>2.9211011345484789E-5</v>
      </c>
      <c r="KH3426" s="1">
        <f t="shared" si="1466"/>
        <v>2.9211011345484789E-5</v>
      </c>
      <c r="KI3426" s="132" t="str">
        <f t="shared" si="1467"/>
        <v/>
      </c>
    </row>
    <row r="3427" spans="291:295" ht="20.100000000000001" customHeight="1" x14ac:dyDescent="0.25">
      <c r="KE3427" s="1">
        <f t="shared" si="1468"/>
        <v>17.971199999999065</v>
      </c>
      <c r="KF3427" s="151">
        <f t="shared" si="1469"/>
        <v>1.210062005755173E-2</v>
      </c>
      <c r="KG3427" s="1">
        <f t="shared" si="1470"/>
        <v>2.9143620921406876E-5</v>
      </c>
      <c r="KH3427" s="1">
        <f t="shared" si="1466"/>
        <v>2.9143620921406876E-5</v>
      </c>
      <c r="KI3427" s="132" t="str">
        <f t="shared" si="1467"/>
        <v/>
      </c>
    </row>
    <row r="3428" spans="291:295" ht="20.100000000000001" customHeight="1" x14ac:dyDescent="0.25">
      <c r="KE3428" s="1">
        <f t="shared" si="1468"/>
        <v>17.977599999999065</v>
      </c>
      <c r="KF3428" s="151">
        <f t="shared" si="1469"/>
        <v>1.2071476436630323E-2</v>
      </c>
      <c r="KG3428" s="1">
        <f t="shared" si="1470"/>
        <v>2.9076376752657992E-5</v>
      </c>
      <c r="KH3428" s="1">
        <f t="shared" si="1466"/>
        <v>2.9076376752657992E-5</v>
      </c>
      <c r="KI3428" s="132" t="str">
        <f t="shared" si="1467"/>
        <v/>
      </c>
    </row>
    <row r="3429" spans="291:295" ht="20.100000000000001" customHeight="1" x14ac:dyDescent="0.25">
      <c r="KE3429" s="1">
        <f t="shared" si="1468"/>
        <v>17.983999999999064</v>
      </c>
      <c r="KF3429" s="151">
        <f t="shared" si="1469"/>
        <v>1.2042400059877665E-2</v>
      </c>
      <c r="KG3429" s="1">
        <f t="shared" si="1470"/>
        <v>2.9009278550999953E-5</v>
      </c>
      <c r="KH3429" s="1">
        <f t="shared" si="1466"/>
        <v>2.9009278550999953E-5</v>
      </c>
      <c r="KI3429" s="132" t="str">
        <f t="shared" si="1467"/>
        <v/>
      </c>
    </row>
    <row r="3430" spans="291:295" ht="20.100000000000001" customHeight="1" x14ac:dyDescent="0.25">
      <c r="KE3430" s="1">
        <f t="shared" si="1468"/>
        <v>17.990399999999063</v>
      </c>
      <c r="KF3430" s="151">
        <f t="shared" si="1469"/>
        <v>1.2013390781326665E-2</v>
      </c>
      <c r="KG3430" s="1">
        <f t="shared" si="1470"/>
        <v>2.894232602844958E-5</v>
      </c>
      <c r="KH3430" s="1">
        <f t="shared" si="1466"/>
        <v>2.894232602844958E-5</v>
      </c>
      <c r="KI3430" s="132" t="str">
        <f t="shared" si="1467"/>
        <v/>
      </c>
    </row>
    <row r="3431" spans="291:295" ht="20.100000000000001" customHeight="1" x14ac:dyDescent="0.25">
      <c r="KE3431" s="1">
        <f t="shared" si="1468"/>
        <v>17.996799999999062</v>
      </c>
      <c r="KF3431" s="151">
        <f t="shared" si="1469"/>
        <v>1.1984448455298216E-2</v>
      </c>
      <c r="KG3431" s="1">
        <f t="shared" si="1470"/>
        <v>2.8875518897726257E-5</v>
      </c>
      <c r="KH3431" s="1">
        <f t="shared" si="1466"/>
        <v>2.8875518897726257E-5</v>
      </c>
      <c r="KI3431" s="132" t="str">
        <f t="shared" si="1467"/>
        <v/>
      </c>
    </row>
    <row r="3432" spans="291:295" ht="20.100000000000001" customHeight="1" x14ac:dyDescent="0.25">
      <c r="KE3432" s="1">
        <f t="shared" si="1468"/>
        <v>18.003199999999062</v>
      </c>
      <c r="KF3432" s="151">
        <f t="shared" si="1469"/>
        <v>1.195557293640049E-2</v>
      </c>
      <c r="KG3432" s="1">
        <f t="shared" si="1470"/>
        <v>2.8808856871828659E-5</v>
      </c>
      <c r="KH3432" s="1">
        <f t="shared" si="1466"/>
        <v>2.8808856871828659E-5</v>
      </c>
      <c r="KI3432" s="132" t="str">
        <f t="shared" si="1467"/>
        <v/>
      </c>
    </row>
    <row r="3433" spans="291:295" ht="20.100000000000001" customHeight="1" x14ac:dyDescent="0.25">
      <c r="KE3433" s="1">
        <f t="shared" si="1468"/>
        <v>18.009599999999061</v>
      </c>
      <c r="KF3433" s="151">
        <f t="shared" si="1469"/>
        <v>1.1926764079528661E-2</v>
      </c>
      <c r="KG3433" s="1">
        <f t="shared" si="1470"/>
        <v>2.8742339664364347E-5</v>
      </c>
      <c r="KH3433" s="1">
        <f t="shared" si="1466"/>
        <v>2.8742339664364347E-5</v>
      </c>
      <c r="KI3433" s="132" t="str">
        <f t="shared" si="1467"/>
        <v/>
      </c>
    </row>
    <row r="3434" spans="291:295" ht="20.100000000000001" customHeight="1" x14ac:dyDescent="0.25">
      <c r="KE3434" s="1">
        <f t="shared" si="1468"/>
        <v>18.01599999999906</v>
      </c>
      <c r="KF3434" s="151">
        <f t="shared" si="1469"/>
        <v>1.1898021739864297E-2</v>
      </c>
      <c r="KG3434" s="1">
        <f t="shared" si="1470"/>
        <v>2.867596698931732E-5</v>
      </c>
      <c r="KH3434" s="1">
        <f t="shared" si="1466"/>
        <v>2.867596698931732E-5</v>
      </c>
      <c r="KI3434" s="132" t="str">
        <f t="shared" si="1467"/>
        <v/>
      </c>
    </row>
    <row r="3435" spans="291:295" ht="20.100000000000001" customHeight="1" x14ac:dyDescent="0.25">
      <c r="KE3435" s="1">
        <f t="shared" si="1468"/>
        <v>18.02239999999906</v>
      </c>
      <c r="KF3435" s="151">
        <f t="shared" si="1469"/>
        <v>1.1869345772874979E-2</v>
      </c>
      <c r="KG3435" s="1">
        <f t="shared" si="1470"/>
        <v>2.8609738561245768E-5</v>
      </c>
      <c r="KH3435" s="1">
        <f t="shared" ref="KH3435:KH3498" si="1471">IF(KF3435&lt;(1-$KD$623),KG3435,"")</f>
        <v>2.8609738561245768E-5</v>
      </c>
      <c r="KI3435" s="132" t="str">
        <f t="shared" ref="KI3435:KI3498" si="1472">IF(KF3435&lt;(1-$KD$629),KG3435,"")</f>
        <v/>
      </c>
    </row>
    <row r="3436" spans="291:295" ht="20.100000000000001" customHeight="1" x14ac:dyDescent="0.25">
      <c r="KE3436" s="1">
        <f t="shared" ref="KE3436:KE3499" si="1473">KE3435+$KH$616</f>
        <v>18.028799999999059</v>
      </c>
      <c r="KF3436" s="151">
        <f t="shared" ref="KF3436:KF3499" si="1474">_xlfn.CHISQ.DIST.RT(KE3436,7)</f>
        <v>1.1840736034313733E-2</v>
      </c>
      <c r="KG3436" s="1">
        <f t="shared" ref="KG3436:KG3499" si="1475">KF3436-KF3437</f>
        <v>2.8543654095075643E-5</v>
      </c>
      <c r="KH3436" s="1">
        <f t="shared" si="1471"/>
        <v>2.8543654095075643E-5</v>
      </c>
      <c r="KI3436" s="132" t="str">
        <f t="shared" si="1472"/>
        <v/>
      </c>
    </row>
    <row r="3437" spans="291:295" ht="20.100000000000001" customHeight="1" x14ac:dyDescent="0.25">
      <c r="KE3437" s="1">
        <f t="shared" si="1473"/>
        <v>18.035199999999058</v>
      </c>
      <c r="KF3437" s="151">
        <f t="shared" si="1474"/>
        <v>1.1812192380218658E-2</v>
      </c>
      <c r="KG3437" s="1">
        <f t="shared" si="1475"/>
        <v>2.8477713306244642E-5</v>
      </c>
      <c r="KH3437" s="1">
        <f t="shared" si="1471"/>
        <v>2.8477713306244642E-5</v>
      </c>
      <c r="KI3437" s="132" t="str">
        <f t="shared" si="1472"/>
        <v/>
      </c>
    </row>
    <row r="3438" spans="291:295" ht="20.100000000000001" customHeight="1" x14ac:dyDescent="0.25">
      <c r="KE3438" s="1">
        <f t="shared" si="1473"/>
        <v>18.041599999999058</v>
      </c>
      <c r="KF3438" s="151">
        <f t="shared" si="1474"/>
        <v>1.1783714666912413E-2</v>
      </c>
      <c r="KG3438" s="1">
        <f t="shared" si="1475"/>
        <v>2.8411915910717817E-5</v>
      </c>
      <c r="KH3438" s="1">
        <f t="shared" si="1471"/>
        <v>2.8411915910717817E-5</v>
      </c>
      <c r="KI3438" s="132" t="str">
        <f t="shared" si="1472"/>
        <v/>
      </c>
    </row>
    <row r="3439" spans="291:295" ht="20.100000000000001" customHeight="1" x14ac:dyDescent="0.25">
      <c r="KE3439" s="1">
        <f t="shared" si="1473"/>
        <v>18.047999999999057</v>
      </c>
      <c r="KF3439" s="151">
        <f t="shared" si="1474"/>
        <v>1.1755302751001695E-2</v>
      </c>
      <c r="KG3439" s="1">
        <f t="shared" si="1475"/>
        <v>2.8346261624815836E-5</v>
      </c>
      <c r="KH3439" s="1">
        <f t="shared" si="1471"/>
        <v>2.8346261624815836E-5</v>
      </c>
      <c r="KI3439" s="132" t="str">
        <f t="shared" si="1472"/>
        <v/>
      </c>
    </row>
    <row r="3440" spans="291:295" ht="20.100000000000001" customHeight="1" x14ac:dyDescent="0.25">
      <c r="KE3440" s="1">
        <f t="shared" si="1473"/>
        <v>18.054399999999056</v>
      </c>
      <c r="KF3440" s="151">
        <f t="shared" si="1474"/>
        <v>1.1726956489376879E-2</v>
      </c>
      <c r="KG3440" s="1">
        <f t="shared" si="1475"/>
        <v>2.8280750165433563E-5</v>
      </c>
      <c r="KH3440" s="1">
        <f t="shared" si="1471"/>
        <v>2.8280750165433563E-5</v>
      </c>
      <c r="KI3440" s="132" t="str">
        <f t="shared" si="1472"/>
        <v/>
      </c>
    </row>
    <row r="3441" spans="291:295" ht="20.100000000000001" customHeight="1" x14ac:dyDescent="0.25">
      <c r="KE3441" s="1">
        <f t="shared" si="1473"/>
        <v>18.060799999999055</v>
      </c>
      <c r="KF3441" s="151">
        <f t="shared" si="1474"/>
        <v>1.1698675739211446E-2</v>
      </c>
      <c r="KG3441" s="1">
        <f t="shared" si="1475"/>
        <v>2.82153812498874E-5</v>
      </c>
      <c r="KH3441" s="1">
        <f t="shared" si="1471"/>
        <v>2.82153812498874E-5</v>
      </c>
      <c r="KI3441" s="132" t="str">
        <f t="shared" si="1472"/>
        <v/>
      </c>
    </row>
    <row r="3442" spans="291:295" ht="20.100000000000001" customHeight="1" x14ac:dyDescent="0.25">
      <c r="KE3442" s="1">
        <f t="shared" si="1473"/>
        <v>18.067199999999055</v>
      </c>
      <c r="KF3442" s="151">
        <f t="shared" si="1474"/>
        <v>1.1670460357961559E-2</v>
      </c>
      <c r="KG3442" s="1">
        <f t="shared" si="1475"/>
        <v>2.8150154595970797E-5</v>
      </c>
      <c r="KH3442" s="1">
        <f t="shared" si="1471"/>
        <v>2.8150154595970797E-5</v>
      </c>
      <c r="KI3442" s="132" t="str">
        <f t="shared" si="1472"/>
        <v/>
      </c>
    </row>
    <row r="3443" spans="291:295" ht="20.100000000000001" customHeight="1" x14ac:dyDescent="0.25">
      <c r="KE3443" s="1">
        <f t="shared" si="1473"/>
        <v>18.073599999999054</v>
      </c>
      <c r="KF3443" s="151">
        <f t="shared" si="1474"/>
        <v>1.1642310203365588E-2</v>
      </c>
      <c r="KG3443" s="1">
        <f t="shared" si="1475"/>
        <v>2.8085069921935171E-5</v>
      </c>
      <c r="KH3443" s="1">
        <f t="shared" si="1471"/>
        <v>2.8085069921935171E-5</v>
      </c>
      <c r="KI3443" s="132" t="str">
        <f t="shared" si="1472"/>
        <v/>
      </c>
    </row>
    <row r="3444" spans="291:295" ht="20.100000000000001" customHeight="1" x14ac:dyDescent="0.25">
      <c r="KE3444" s="1">
        <f t="shared" si="1473"/>
        <v>18.079999999999053</v>
      </c>
      <c r="KF3444" s="151">
        <f t="shared" si="1474"/>
        <v>1.1614225133443653E-2</v>
      </c>
      <c r="KG3444" s="1">
        <f t="shared" si="1475"/>
        <v>2.8020126946522866E-5</v>
      </c>
      <c r="KH3444" s="1">
        <f t="shared" si="1471"/>
        <v>2.8020126946522866E-5</v>
      </c>
      <c r="KI3444" s="132" t="str">
        <f t="shared" si="1472"/>
        <v/>
      </c>
    </row>
    <row r="3445" spans="291:295" ht="20.100000000000001" customHeight="1" x14ac:dyDescent="0.25">
      <c r="KE3445" s="1">
        <f t="shared" si="1473"/>
        <v>18.086399999999053</v>
      </c>
      <c r="KF3445" s="151">
        <f t="shared" si="1474"/>
        <v>1.158620500649713E-2</v>
      </c>
      <c r="KG3445" s="1">
        <f t="shared" si="1475"/>
        <v>2.7955325388908173E-5</v>
      </c>
      <c r="KH3445" s="1">
        <f t="shared" si="1471"/>
        <v>2.7955325388908173E-5</v>
      </c>
      <c r="KI3445" s="132" t="str">
        <f t="shared" si="1472"/>
        <v/>
      </c>
    </row>
    <row r="3446" spans="291:295" ht="20.100000000000001" customHeight="1" x14ac:dyDescent="0.25">
      <c r="KE3446" s="1">
        <f t="shared" si="1473"/>
        <v>18.092799999999052</v>
      </c>
      <c r="KF3446" s="151">
        <f t="shared" si="1474"/>
        <v>1.1558249681108222E-2</v>
      </c>
      <c r="KG3446" s="1">
        <f t="shared" si="1475"/>
        <v>2.789066496873896E-5</v>
      </c>
      <c r="KH3446" s="1">
        <f t="shared" si="1471"/>
        <v>2.789066496873896E-5</v>
      </c>
      <c r="KI3446" s="132" t="str">
        <f t="shared" si="1472"/>
        <v/>
      </c>
    </row>
    <row r="3447" spans="291:295" ht="20.100000000000001" customHeight="1" x14ac:dyDescent="0.25">
      <c r="KE3447" s="1">
        <f t="shared" si="1473"/>
        <v>18.099199999999051</v>
      </c>
      <c r="KF3447" s="151">
        <f t="shared" si="1474"/>
        <v>1.1530359016139483E-2</v>
      </c>
      <c r="KG3447" s="1">
        <f t="shared" si="1475"/>
        <v>2.7826145406232086E-5</v>
      </c>
      <c r="KH3447" s="1">
        <f t="shared" si="1471"/>
        <v>2.7826145406232086E-5</v>
      </c>
      <c r="KI3447" s="132" t="str">
        <f t="shared" si="1472"/>
        <v/>
      </c>
    </row>
    <row r="3448" spans="291:295" ht="20.100000000000001" customHeight="1" x14ac:dyDescent="0.25">
      <c r="KE3448" s="1">
        <f t="shared" si="1473"/>
        <v>18.10559999999905</v>
      </c>
      <c r="KF3448" s="151">
        <f t="shared" si="1474"/>
        <v>1.150253287073325E-2</v>
      </c>
      <c r="KG3448" s="1">
        <f t="shared" si="1475"/>
        <v>2.7761766421890641E-5</v>
      </c>
      <c r="KH3448" s="1">
        <f t="shared" si="1471"/>
        <v>2.7761766421890641E-5</v>
      </c>
      <c r="KI3448" s="132" t="str">
        <f t="shared" si="1472"/>
        <v/>
      </c>
    </row>
    <row r="3449" spans="291:295" ht="20.100000000000001" customHeight="1" x14ac:dyDescent="0.25">
      <c r="KE3449" s="1">
        <f t="shared" si="1473"/>
        <v>18.11199999999905</v>
      </c>
      <c r="KF3449" s="151">
        <f t="shared" si="1474"/>
        <v>1.147477110431136E-2</v>
      </c>
      <c r="KG3449" s="1">
        <f t="shared" si="1475"/>
        <v>2.7697527736814456E-5</v>
      </c>
      <c r="KH3449" s="1">
        <f t="shared" si="1471"/>
        <v>2.7697527736814456E-5</v>
      </c>
      <c r="KI3449" s="132" t="str">
        <f t="shared" si="1472"/>
        <v/>
      </c>
    </row>
    <row r="3450" spans="291:295" ht="20.100000000000001" customHeight="1" x14ac:dyDescent="0.25">
      <c r="KE3450" s="1">
        <f t="shared" si="1473"/>
        <v>18.118399999999049</v>
      </c>
      <c r="KF3450" s="151">
        <f t="shared" si="1474"/>
        <v>1.1447073576574545E-2</v>
      </c>
      <c r="KG3450" s="1">
        <f t="shared" si="1475"/>
        <v>2.7633429072511026E-5</v>
      </c>
      <c r="KH3450" s="1">
        <f t="shared" si="1471"/>
        <v>2.7633429072511026E-5</v>
      </c>
      <c r="KI3450" s="132" t="str">
        <f t="shared" si="1472"/>
        <v/>
      </c>
    </row>
    <row r="3451" spans="291:295" ht="20.100000000000001" customHeight="1" x14ac:dyDescent="0.25">
      <c r="KE3451" s="1">
        <f t="shared" si="1473"/>
        <v>18.124799999999048</v>
      </c>
      <c r="KF3451" s="151">
        <f t="shared" si="1474"/>
        <v>1.1419440147502034E-2</v>
      </c>
      <c r="KG3451" s="1">
        <f t="shared" si="1475"/>
        <v>2.7569470150980505E-5</v>
      </c>
      <c r="KH3451" s="1">
        <f t="shared" si="1471"/>
        <v>2.7569470150980505E-5</v>
      </c>
      <c r="KI3451" s="132" t="str">
        <f t="shared" si="1472"/>
        <v/>
      </c>
    </row>
    <row r="3452" spans="291:295" ht="20.100000000000001" customHeight="1" x14ac:dyDescent="0.25">
      <c r="KE3452" s="1">
        <f t="shared" si="1473"/>
        <v>18.131199999999048</v>
      </c>
      <c r="KF3452" s="151">
        <f t="shared" si="1474"/>
        <v>1.1391870677351054E-2</v>
      </c>
      <c r="KG3452" s="1">
        <f t="shared" si="1475"/>
        <v>2.750565069470183E-5</v>
      </c>
      <c r="KH3452" s="1">
        <f t="shared" si="1471"/>
        <v>2.750565069470183E-5</v>
      </c>
      <c r="KI3452" s="132" t="str">
        <f t="shared" si="1472"/>
        <v/>
      </c>
    </row>
    <row r="3453" spans="291:295" ht="20.100000000000001" customHeight="1" x14ac:dyDescent="0.25">
      <c r="KE3453" s="1">
        <f t="shared" si="1473"/>
        <v>18.137599999999047</v>
      </c>
      <c r="KF3453" s="151">
        <f t="shared" si="1474"/>
        <v>1.1364365026656352E-2</v>
      </c>
      <c r="KG3453" s="1">
        <f t="shared" si="1475"/>
        <v>2.7441970426559867E-5</v>
      </c>
      <c r="KH3453" s="1">
        <f t="shared" si="1471"/>
        <v>2.7441970426559867E-5</v>
      </c>
      <c r="KI3453" s="132" t="str">
        <f t="shared" si="1472"/>
        <v/>
      </c>
    </row>
    <row r="3454" spans="291:295" ht="20.100000000000001" customHeight="1" x14ac:dyDescent="0.25">
      <c r="KE3454" s="1">
        <f t="shared" si="1473"/>
        <v>18.143999999999046</v>
      </c>
      <c r="KF3454" s="151">
        <f t="shared" si="1474"/>
        <v>1.1336923056229792E-2</v>
      </c>
      <c r="KG3454" s="1">
        <f t="shared" si="1475"/>
        <v>2.7378429069956425E-5</v>
      </c>
      <c r="KH3454" s="1">
        <f t="shared" si="1471"/>
        <v>2.7378429069956425E-5</v>
      </c>
      <c r="KI3454" s="132" t="str">
        <f t="shared" si="1472"/>
        <v/>
      </c>
    </row>
    <row r="3455" spans="291:295" ht="20.100000000000001" customHeight="1" x14ac:dyDescent="0.25">
      <c r="KE3455" s="1">
        <f t="shared" si="1473"/>
        <v>18.150399999999046</v>
      </c>
      <c r="KF3455" s="151">
        <f t="shared" si="1474"/>
        <v>1.1309544627159836E-2</v>
      </c>
      <c r="KG3455" s="1">
        <f t="shared" si="1475"/>
        <v>2.7315026348721794E-5</v>
      </c>
      <c r="KH3455" s="1">
        <f t="shared" si="1471"/>
        <v>2.7315026348721794E-5</v>
      </c>
      <c r="KI3455" s="132" t="str">
        <f t="shared" si="1472"/>
        <v/>
      </c>
    </row>
    <row r="3456" spans="291:295" ht="20.100000000000001" customHeight="1" x14ac:dyDescent="0.25">
      <c r="KE3456" s="1">
        <f t="shared" si="1473"/>
        <v>18.156799999999045</v>
      </c>
      <c r="KF3456" s="151">
        <f t="shared" si="1474"/>
        <v>1.1282229600811114E-2</v>
      </c>
      <c r="KG3456" s="1">
        <f t="shared" si="1475"/>
        <v>2.7251761987182391E-5</v>
      </c>
      <c r="KH3456" s="1">
        <f t="shared" si="1471"/>
        <v>2.7251761987182391E-5</v>
      </c>
      <c r="KI3456" s="132" t="str">
        <f t="shared" si="1472"/>
        <v/>
      </c>
    </row>
    <row r="3457" spans="291:295" ht="20.100000000000001" customHeight="1" x14ac:dyDescent="0.25">
      <c r="KE3457" s="1">
        <f t="shared" si="1473"/>
        <v>18.163199999999044</v>
      </c>
      <c r="KF3457" s="151">
        <f t="shared" si="1474"/>
        <v>1.1254977838823932E-2</v>
      </c>
      <c r="KG3457" s="1">
        <f t="shared" si="1475"/>
        <v>2.7188635710070561E-5</v>
      </c>
      <c r="KH3457" s="1">
        <f t="shared" si="1471"/>
        <v>2.7188635710070561E-5</v>
      </c>
      <c r="KI3457" s="132" t="str">
        <f t="shared" si="1472"/>
        <v/>
      </c>
    </row>
    <row r="3458" spans="291:295" ht="20.100000000000001" customHeight="1" x14ac:dyDescent="0.25">
      <c r="KE3458" s="1">
        <f t="shared" si="1473"/>
        <v>18.169599999999043</v>
      </c>
      <c r="KF3458" s="151">
        <f t="shared" si="1474"/>
        <v>1.1227789203113861E-2</v>
      </c>
      <c r="KG3458" s="1">
        <f t="shared" si="1475"/>
        <v>2.7125647242649473E-5</v>
      </c>
      <c r="KH3458" s="1">
        <f t="shared" si="1471"/>
        <v>2.7125647242649473E-5</v>
      </c>
      <c r="KI3458" s="132" t="str">
        <f t="shared" si="1472"/>
        <v/>
      </c>
    </row>
    <row r="3459" spans="291:295" ht="20.100000000000001" customHeight="1" x14ac:dyDescent="0.25">
      <c r="KE3459" s="1">
        <f t="shared" si="1473"/>
        <v>18.175999999999043</v>
      </c>
      <c r="KF3459" s="151">
        <f t="shared" si="1474"/>
        <v>1.1200663555871211E-2</v>
      </c>
      <c r="KG3459" s="1">
        <f t="shared" si="1475"/>
        <v>2.7062796310612508E-5</v>
      </c>
      <c r="KH3459" s="1">
        <f t="shared" si="1471"/>
        <v>2.7062796310612508E-5</v>
      </c>
      <c r="KI3459" s="132" t="str">
        <f t="shared" si="1472"/>
        <v/>
      </c>
    </row>
    <row r="3460" spans="291:295" ht="20.100000000000001" customHeight="1" x14ac:dyDescent="0.25">
      <c r="KE3460" s="1">
        <f t="shared" si="1473"/>
        <v>18.182399999999042</v>
      </c>
      <c r="KF3460" s="151">
        <f t="shared" si="1474"/>
        <v>1.1173600759560599E-2</v>
      </c>
      <c r="KG3460" s="1">
        <f t="shared" si="1475"/>
        <v>2.7000082640078055E-5</v>
      </c>
      <c r="KH3460" s="1">
        <f t="shared" si="1471"/>
        <v>2.7000082640078055E-5</v>
      </c>
      <c r="KI3460" s="132" t="str">
        <f t="shared" si="1472"/>
        <v/>
      </c>
    </row>
    <row r="3461" spans="291:295" ht="20.100000000000001" customHeight="1" x14ac:dyDescent="0.25">
      <c r="KE3461" s="1">
        <f t="shared" si="1473"/>
        <v>18.188799999999041</v>
      </c>
      <c r="KF3461" s="151">
        <f t="shared" si="1474"/>
        <v>1.1146600676920521E-2</v>
      </c>
      <c r="KG3461" s="1">
        <f t="shared" si="1475"/>
        <v>2.6937505957697061E-5</v>
      </c>
      <c r="KH3461" s="1">
        <f t="shared" si="1471"/>
        <v>2.6937505957697061E-5</v>
      </c>
      <c r="KI3461" s="132" t="str">
        <f t="shared" si="1472"/>
        <v/>
      </c>
    </row>
    <row r="3462" spans="291:295" ht="20.100000000000001" customHeight="1" x14ac:dyDescent="0.25">
      <c r="KE3462" s="1">
        <f t="shared" si="1473"/>
        <v>18.195199999999041</v>
      </c>
      <c r="KF3462" s="151">
        <f t="shared" si="1474"/>
        <v>1.1119663170962824E-2</v>
      </c>
      <c r="KG3462" s="1">
        <f t="shared" si="1475"/>
        <v>2.6875065990509053E-5</v>
      </c>
      <c r="KH3462" s="1">
        <f t="shared" si="1471"/>
        <v>2.6875065990509053E-5</v>
      </c>
      <c r="KI3462" s="132" t="str">
        <f t="shared" si="1472"/>
        <v/>
      </c>
    </row>
    <row r="3463" spans="291:295" ht="20.100000000000001" customHeight="1" x14ac:dyDescent="0.25">
      <c r="KE3463" s="1">
        <f t="shared" si="1473"/>
        <v>18.20159999999904</v>
      </c>
      <c r="KF3463" s="151">
        <f t="shared" si="1474"/>
        <v>1.1092788104972315E-2</v>
      </c>
      <c r="KG3463" s="1">
        <f t="shared" si="1475"/>
        <v>2.681276246603928E-5</v>
      </c>
      <c r="KH3463" s="1">
        <f t="shared" si="1471"/>
        <v>2.681276246603928E-5</v>
      </c>
      <c r="KI3463" s="132" t="str">
        <f t="shared" si="1472"/>
        <v/>
      </c>
    </row>
    <row r="3464" spans="291:295" ht="20.100000000000001" customHeight="1" x14ac:dyDescent="0.25">
      <c r="KE3464" s="1">
        <f t="shared" si="1473"/>
        <v>18.207999999999039</v>
      </c>
      <c r="KF3464" s="151">
        <f t="shared" si="1474"/>
        <v>1.1065975342506276E-2</v>
      </c>
      <c r="KG3464" s="1">
        <f t="shared" si="1475"/>
        <v>2.6750595112323E-5</v>
      </c>
      <c r="KH3464" s="1">
        <f t="shared" si="1471"/>
        <v>2.6750595112323E-5</v>
      </c>
      <c r="KI3464" s="132" t="str">
        <f t="shared" si="1472"/>
        <v/>
      </c>
    </row>
    <row r="3465" spans="291:295" ht="20.100000000000001" customHeight="1" x14ac:dyDescent="0.25">
      <c r="KE3465" s="1">
        <f t="shared" si="1473"/>
        <v>18.214399999999038</v>
      </c>
      <c r="KF3465" s="151">
        <f t="shared" si="1474"/>
        <v>1.1039224747393953E-2</v>
      </c>
      <c r="KG3465" s="1">
        <f t="shared" si="1475"/>
        <v>2.6688563657744149E-5</v>
      </c>
      <c r="KH3465" s="1">
        <f t="shared" si="1471"/>
        <v>2.6688563657744149E-5</v>
      </c>
      <c r="KI3465" s="132" t="str">
        <f t="shared" si="1472"/>
        <v/>
      </c>
    </row>
    <row r="3466" spans="291:295" ht="20.100000000000001" customHeight="1" x14ac:dyDescent="0.25">
      <c r="KE3466" s="1">
        <f t="shared" si="1473"/>
        <v>18.220799999999038</v>
      </c>
      <c r="KF3466" s="151">
        <f t="shared" si="1474"/>
        <v>1.1012536183736208E-2</v>
      </c>
      <c r="KG3466" s="1">
        <f t="shared" si="1475"/>
        <v>2.6626667831255654E-5</v>
      </c>
      <c r="KH3466" s="1">
        <f t="shared" si="1471"/>
        <v>2.6626667831255654E-5</v>
      </c>
      <c r="KI3466" s="132" t="str">
        <f t="shared" si="1472"/>
        <v/>
      </c>
    </row>
    <row r="3467" spans="291:295" ht="20.100000000000001" customHeight="1" x14ac:dyDescent="0.25">
      <c r="KE3467" s="1">
        <f t="shared" si="1473"/>
        <v>18.227199999999037</v>
      </c>
      <c r="KF3467" s="151">
        <f t="shared" si="1474"/>
        <v>1.0985909515904953E-2</v>
      </c>
      <c r="KG3467" s="1">
        <f t="shared" si="1475"/>
        <v>2.656490736216259E-5</v>
      </c>
      <c r="KH3467" s="1">
        <f t="shared" si="1471"/>
        <v>2.656490736216259E-5</v>
      </c>
      <c r="KI3467" s="132" t="str">
        <f t="shared" si="1472"/>
        <v/>
      </c>
    </row>
    <row r="3468" spans="291:295" ht="20.100000000000001" customHeight="1" x14ac:dyDescent="0.25">
      <c r="KE3468" s="1">
        <f t="shared" si="1473"/>
        <v>18.233599999999036</v>
      </c>
      <c r="KF3468" s="151">
        <f t="shared" si="1474"/>
        <v>1.095934460854279E-2</v>
      </c>
      <c r="KG3468" s="1">
        <f t="shared" si="1475"/>
        <v>2.6503281980345961E-5</v>
      </c>
      <c r="KH3468" s="1">
        <f t="shared" si="1471"/>
        <v>2.6503281980345961E-5</v>
      </c>
      <c r="KI3468" s="132" t="str">
        <f t="shared" si="1472"/>
        <v/>
      </c>
    </row>
    <row r="3469" spans="291:295" ht="20.100000000000001" customHeight="1" x14ac:dyDescent="0.25">
      <c r="KE3469" s="1">
        <f t="shared" si="1473"/>
        <v>18.239999999999036</v>
      </c>
      <c r="KF3469" s="151">
        <f t="shared" si="1474"/>
        <v>1.0932841326562444E-2</v>
      </c>
      <c r="KG3469" s="1">
        <f t="shared" si="1475"/>
        <v>2.6441791416016366E-5</v>
      </c>
      <c r="KH3469" s="1">
        <f t="shared" si="1471"/>
        <v>2.6441791416016366E-5</v>
      </c>
      <c r="KI3469" s="132" t="str">
        <f t="shared" si="1472"/>
        <v/>
      </c>
    </row>
    <row r="3470" spans="291:295" ht="20.100000000000001" customHeight="1" x14ac:dyDescent="0.25">
      <c r="KE3470" s="1">
        <f t="shared" si="1473"/>
        <v>18.246399999999035</v>
      </c>
      <c r="KF3470" s="151">
        <f t="shared" si="1474"/>
        <v>1.0906399535146428E-2</v>
      </c>
      <c r="KG3470" s="1">
        <f t="shared" si="1475"/>
        <v>2.6380435399970745E-5</v>
      </c>
      <c r="KH3470" s="1">
        <f t="shared" si="1471"/>
        <v>2.6380435399970745E-5</v>
      </c>
      <c r="KI3470" s="132" t="str">
        <f t="shared" si="1472"/>
        <v/>
      </c>
    </row>
    <row r="3471" spans="291:295" ht="20.100000000000001" customHeight="1" x14ac:dyDescent="0.25">
      <c r="KE3471" s="1">
        <f t="shared" si="1473"/>
        <v>18.252799999999034</v>
      </c>
      <c r="KF3471" s="151">
        <f t="shared" si="1474"/>
        <v>1.0880019099746457E-2</v>
      </c>
      <c r="KG3471" s="1">
        <f t="shared" si="1475"/>
        <v>2.6319213663311344E-5</v>
      </c>
      <c r="KH3471" s="1">
        <f t="shared" si="1471"/>
        <v>2.6319213663311344E-5</v>
      </c>
      <c r="KI3471" s="132" t="str">
        <f t="shared" si="1472"/>
        <v/>
      </c>
    </row>
    <row r="3472" spans="291:295" ht="20.100000000000001" customHeight="1" x14ac:dyDescent="0.25">
      <c r="KE3472" s="1">
        <f t="shared" si="1473"/>
        <v>18.259199999999034</v>
      </c>
      <c r="KF3472" s="151">
        <f t="shared" si="1474"/>
        <v>1.0853699886083146E-2</v>
      </c>
      <c r="KG3472" s="1">
        <f t="shared" si="1475"/>
        <v>2.6258125937740628E-5</v>
      </c>
      <c r="KH3472" s="1">
        <f t="shared" si="1471"/>
        <v>2.6258125937740628E-5</v>
      </c>
      <c r="KI3472" s="132" t="str">
        <f t="shared" si="1472"/>
        <v/>
      </c>
    </row>
    <row r="3473" spans="291:295" ht="20.100000000000001" customHeight="1" x14ac:dyDescent="0.25">
      <c r="KE3473" s="1">
        <f t="shared" si="1473"/>
        <v>18.265599999999033</v>
      </c>
      <c r="KF3473" s="151">
        <f t="shared" si="1474"/>
        <v>1.0827441760145405E-2</v>
      </c>
      <c r="KG3473" s="1">
        <f t="shared" si="1475"/>
        <v>2.6197171955313209E-5</v>
      </c>
      <c r="KH3473" s="1">
        <f t="shared" si="1471"/>
        <v>2.6197171955313209E-5</v>
      </c>
      <c r="KI3473" s="132" t="str">
        <f t="shared" si="1472"/>
        <v/>
      </c>
    </row>
    <row r="3474" spans="291:295" ht="20.100000000000001" customHeight="1" x14ac:dyDescent="0.25">
      <c r="KE3474" s="1">
        <f t="shared" si="1473"/>
        <v>18.271999999999032</v>
      </c>
      <c r="KF3474" s="151">
        <f t="shared" si="1474"/>
        <v>1.0801244588190092E-2</v>
      </c>
      <c r="KG3474" s="1">
        <f t="shared" si="1475"/>
        <v>2.6136351448586767E-5</v>
      </c>
      <c r="KH3474" s="1">
        <f t="shared" si="1471"/>
        <v>2.6136351448586767E-5</v>
      </c>
      <c r="KI3474" s="132" t="str">
        <f t="shared" si="1472"/>
        <v/>
      </c>
    </row>
    <row r="3475" spans="291:295" ht="20.100000000000001" customHeight="1" x14ac:dyDescent="0.25">
      <c r="KE3475" s="1">
        <f t="shared" si="1473"/>
        <v>18.278399999999031</v>
      </c>
      <c r="KF3475" s="151">
        <f t="shared" si="1474"/>
        <v>1.0775108236741505E-2</v>
      </c>
      <c r="KG3475" s="1">
        <f t="shared" si="1475"/>
        <v>2.6075664150554401E-5</v>
      </c>
      <c r="KH3475" s="1">
        <f t="shared" si="1471"/>
        <v>2.6075664150554401E-5</v>
      </c>
      <c r="KI3475" s="132" t="str">
        <f t="shared" si="1472"/>
        <v/>
      </c>
    </row>
    <row r="3476" spans="291:295" ht="20.100000000000001" customHeight="1" x14ac:dyDescent="0.25">
      <c r="KE3476" s="1">
        <f t="shared" si="1473"/>
        <v>18.284799999999031</v>
      </c>
      <c r="KF3476" s="151">
        <f t="shared" si="1474"/>
        <v>1.0749032572590951E-2</v>
      </c>
      <c r="KG3476" s="1">
        <f t="shared" si="1475"/>
        <v>2.6015109794655031E-5</v>
      </c>
      <c r="KH3476" s="1">
        <f t="shared" si="1471"/>
        <v>2.6015109794655031E-5</v>
      </c>
      <c r="KI3476" s="132" t="str">
        <f t="shared" si="1472"/>
        <v/>
      </c>
    </row>
    <row r="3477" spans="291:295" ht="20.100000000000001" customHeight="1" x14ac:dyDescent="0.25">
      <c r="KE3477" s="1">
        <f t="shared" si="1473"/>
        <v>18.29119999999903</v>
      </c>
      <c r="KF3477" s="151">
        <f t="shared" si="1474"/>
        <v>1.0723017462796296E-2</v>
      </c>
      <c r="KG3477" s="1">
        <f t="shared" si="1475"/>
        <v>2.5954688114858404E-5</v>
      </c>
      <c r="KH3477" s="1">
        <f t="shared" si="1471"/>
        <v>2.5954688114858404E-5</v>
      </c>
      <c r="KI3477" s="132" t="str">
        <f t="shared" si="1472"/>
        <v/>
      </c>
    </row>
    <row r="3478" spans="291:295" ht="20.100000000000001" customHeight="1" x14ac:dyDescent="0.25">
      <c r="KE3478" s="1">
        <f t="shared" si="1473"/>
        <v>18.297599999999029</v>
      </c>
      <c r="KF3478" s="151">
        <f t="shared" si="1474"/>
        <v>1.0697062774681437E-2</v>
      </c>
      <c r="KG3478" s="1">
        <f t="shared" si="1475"/>
        <v>2.5894398845401415E-5</v>
      </c>
      <c r="KH3478" s="1">
        <f t="shared" si="1471"/>
        <v>2.5894398845401415E-5</v>
      </c>
      <c r="KI3478" s="132" t="str">
        <f t="shared" si="1472"/>
        <v/>
      </c>
    </row>
    <row r="3479" spans="291:295" ht="20.100000000000001" customHeight="1" x14ac:dyDescent="0.25">
      <c r="KE3479" s="1">
        <f t="shared" si="1473"/>
        <v>18.303999999999029</v>
      </c>
      <c r="KF3479" s="151">
        <f t="shared" si="1474"/>
        <v>1.0671168375836036E-2</v>
      </c>
      <c r="KG3479" s="1">
        <f t="shared" si="1475"/>
        <v>2.5834241721195764E-5</v>
      </c>
      <c r="KH3479" s="1">
        <f t="shared" si="1471"/>
        <v>2.5834241721195764E-5</v>
      </c>
      <c r="KI3479" s="132" t="str">
        <f t="shared" si="1472"/>
        <v/>
      </c>
    </row>
    <row r="3480" spans="291:295" ht="20.100000000000001" customHeight="1" x14ac:dyDescent="0.25">
      <c r="KE3480" s="1">
        <f t="shared" si="1473"/>
        <v>18.310399999999028</v>
      </c>
      <c r="KF3480" s="151">
        <f t="shared" si="1474"/>
        <v>1.064533413411484E-2</v>
      </c>
      <c r="KG3480" s="1">
        <f t="shared" si="1475"/>
        <v>2.5774216477444586E-5</v>
      </c>
      <c r="KH3480" s="1">
        <f t="shared" si="1471"/>
        <v>2.5774216477444586E-5</v>
      </c>
      <c r="KI3480" s="132" t="str">
        <f t="shared" si="1472"/>
        <v/>
      </c>
    </row>
    <row r="3481" spans="291:295" ht="20.100000000000001" customHeight="1" x14ac:dyDescent="0.25">
      <c r="KE3481" s="1">
        <f t="shared" si="1473"/>
        <v>18.316799999999027</v>
      </c>
      <c r="KF3481" s="151">
        <f t="shared" si="1474"/>
        <v>1.0619559917637396E-2</v>
      </c>
      <c r="KG3481" s="1">
        <f t="shared" si="1475"/>
        <v>2.5714322849878374E-5</v>
      </c>
      <c r="KH3481" s="1">
        <f t="shared" si="1471"/>
        <v>2.5714322849878374E-5</v>
      </c>
      <c r="KI3481" s="132" t="str">
        <f t="shared" si="1472"/>
        <v/>
      </c>
    </row>
    <row r="3482" spans="291:295" ht="20.100000000000001" customHeight="1" x14ac:dyDescent="0.25">
      <c r="KE3482" s="1">
        <f t="shared" si="1473"/>
        <v>18.323199999999026</v>
      </c>
      <c r="KF3482" s="151">
        <f t="shared" si="1474"/>
        <v>1.0593845594787517E-2</v>
      </c>
      <c r="KG3482" s="1">
        <f t="shared" si="1475"/>
        <v>2.5654560574607521E-5</v>
      </c>
      <c r="KH3482" s="1">
        <f t="shared" si="1471"/>
        <v>2.5654560574607521E-5</v>
      </c>
      <c r="KI3482" s="132" t="str">
        <f t="shared" si="1472"/>
        <v/>
      </c>
    </row>
    <row r="3483" spans="291:295" ht="20.100000000000001" customHeight="1" x14ac:dyDescent="0.25">
      <c r="KE3483" s="1">
        <f t="shared" si="1473"/>
        <v>18.329599999999026</v>
      </c>
      <c r="KF3483" s="151">
        <f t="shared" si="1474"/>
        <v>1.056819103421291E-2</v>
      </c>
      <c r="KG3483" s="1">
        <f t="shared" si="1475"/>
        <v>2.5594929388268045E-5</v>
      </c>
      <c r="KH3483" s="1">
        <f t="shared" si="1471"/>
        <v>2.5594929388268045E-5</v>
      </c>
      <c r="KI3483" s="132" t="str">
        <f t="shared" si="1472"/>
        <v/>
      </c>
    </row>
    <row r="3484" spans="291:295" ht="20.100000000000001" customHeight="1" x14ac:dyDescent="0.25">
      <c r="KE3484" s="1">
        <f t="shared" si="1473"/>
        <v>18.335999999999025</v>
      </c>
      <c r="KF3484" s="151">
        <f t="shared" si="1474"/>
        <v>1.0542596104824642E-2</v>
      </c>
      <c r="KG3484" s="1">
        <f t="shared" si="1475"/>
        <v>2.5535429027929643E-5</v>
      </c>
      <c r="KH3484" s="1">
        <f t="shared" si="1471"/>
        <v>2.5535429027929643E-5</v>
      </c>
      <c r="KI3484" s="132" t="str">
        <f t="shared" si="1472"/>
        <v/>
      </c>
    </row>
    <row r="3485" spans="291:295" ht="20.100000000000001" customHeight="1" x14ac:dyDescent="0.25">
      <c r="KE3485" s="1">
        <f t="shared" si="1473"/>
        <v>18.342399999999024</v>
      </c>
      <c r="KF3485" s="151">
        <f t="shared" si="1474"/>
        <v>1.0517060675796712E-2</v>
      </c>
      <c r="KG3485" s="1">
        <f t="shared" si="1475"/>
        <v>2.5476059231085285E-5</v>
      </c>
      <c r="KH3485" s="1">
        <f t="shared" si="1471"/>
        <v>2.5476059231085285E-5</v>
      </c>
      <c r="KI3485" s="132" t="str">
        <f t="shared" si="1472"/>
        <v/>
      </c>
    </row>
    <row r="3486" spans="291:295" ht="20.100000000000001" customHeight="1" x14ac:dyDescent="0.25">
      <c r="KE3486" s="1">
        <f t="shared" si="1473"/>
        <v>18.348799999999024</v>
      </c>
      <c r="KF3486" s="151">
        <f t="shared" si="1474"/>
        <v>1.0491584616565627E-2</v>
      </c>
      <c r="KG3486" s="1">
        <f t="shared" si="1475"/>
        <v>2.5416819735644275E-5</v>
      </c>
      <c r="KH3486" s="1">
        <f t="shared" si="1471"/>
        <v>2.5416819735644275E-5</v>
      </c>
      <c r="KI3486" s="132" t="str">
        <f t="shared" si="1472"/>
        <v/>
      </c>
    </row>
    <row r="3487" spans="291:295" ht="20.100000000000001" customHeight="1" x14ac:dyDescent="0.25">
      <c r="KE3487" s="1">
        <f t="shared" si="1473"/>
        <v>18.355199999999023</v>
      </c>
      <c r="KF3487" s="151">
        <f t="shared" si="1474"/>
        <v>1.0466167796829982E-2</v>
      </c>
      <c r="KG3487" s="1">
        <f t="shared" si="1475"/>
        <v>2.5357710280043272E-5</v>
      </c>
      <c r="KH3487" s="1">
        <f t="shared" si="1471"/>
        <v>2.5357710280043272E-5</v>
      </c>
      <c r="KI3487" s="132" t="str">
        <f t="shared" si="1472"/>
        <v/>
      </c>
    </row>
    <row r="3488" spans="291:295" ht="20.100000000000001" customHeight="1" x14ac:dyDescent="0.25">
      <c r="KE3488" s="1">
        <f t="shared" si="1473"/>
        <v>18.361599999999022</v>
      </c>
      <c r="KF3488" s="151">
        <f t="shared" si="1474"/>
        <v>1.0440810086549939E-2</v>
      </c>
      <c r="KG3488" s="1">
        <f t="shared" si="1475"/>
        <v>2.52987306031318E-5</v>
      </c>
      <c r="KH3488" s="1">
        <f t="shared" si="1471"/>
        <v>2.52987306031318E-5</v>
      </c>
      <c r="KI3488" s="132" t="str">
        <f t="shared" si="1472"/>
        <v/>
      </c>
    </row>
    <row r="3489" spans="291:295" ht="20.100000000000001" customHeight="1" x14ac:dyDescent="0.25">
      <c r="KE3489" s="1">
        <f t="shared" si="1473"/>
        <v>18.367999999999022</v>
      </c>
      <c r="KF3489" s="151">
        <f t="shared" si="1474"/>
        <v>1.0415511355946807E-2</v>
      </c>
      <c r="KG3489" s="1">
        <f t="shared" si="1475"/>
        <v>2.5239880444144491E-5</v>
      </c>
      <c r="KH3489" s="1">
        <f t="shared" si="1471"/>
        <v>2.5239880444144491E-5</v>
      </c>
      <c r="KI3489" s="132" t="str">
        <f t="shared" si="1472"/>
        <v/>
      </c>
    </row>
    <row r="3490" spans="291:295" ht="20.100000000000001" customHeight="1" x14ac:dyDescent="0.25">
      <c r="KE3490" s="1">
        <f t="shared" si="1473"/>
        <v>18.374399999999021</v>
      </c>
      <c r="KF3490" s="151">
        <f t="shared" si="1474"/>
        <v>1.0390271475502663E-2</v>
      </c>
      <c r="KG3490" s="1">
        <f t="shared" si="1475"/>
        <v>2.5181159542888437E-5</v>
      </c>
      <c r="KH3490" s="1">
        <f t="shared" si="1471"/>
        <v>2.5181159542888437E-5</v>
      </c>
      <c r="KI3490" s="132" t="str">
        <f t="shared" si="1472"/>
        <v/>
      </c>
    </row>
    <row r="3491" spans="291:295" ht="20.100000000000001" customHeight="1" x14ac:dyDescent="0.25">
      <c r="KE3491" s="1">
        <f t="shared" si="1473"/>
        <v>18.38079999999902</v>
      </c>
      <c r="KF3491" s="151">
        <f t="shared" si="1474"/>
        <v>1.0365090315959774E-2</v>
      </c>
      <c r="KG3491" s="1">
        <f t="shared" si="1475"/>
        <v>2.5122567639498591E-5</v>
      </c>
      <c r="KH3491" s="1">
        <f t="shared" si="1471"/>
        <v>2.5122567639498591E-5</v>
      </c>
      <c r="KI3491" s="132" t="str">
        <f t="shared" si="1472"/>
        <v/>
      </c>
    </row>
    <row r="3492" spans="291:295" ht="20.100000000000001" customHeight="1" x14ac:dyDescent="0.25">
      <c r="KE3492" s="1">
        <f t="shared" si="1473"/>
        <v>18.387199999999019</v>
      </c>
      <c r="KF3492" s="151">
        <f t="shared" si="1474"/>
        <v>1.0339967748320276E-2</v>
      </c>
      <c r="KG3492" s="1">
        <f t="shared" si="1475"/>
        <v>2.5064104474604304E-5</v>
      </c>
      <c r="KH3492" s="1">
        <f t="shared" si="1471"/>
        <v>2.5064104474604304E-5</v>
      </c>
      <c r="KI3492" s="132" t="str">
        <f t="shared" si="1472"/>
        <v/>
      </c>
    </row>
    <row r="3493" spans="291:295" ht="20.100000000000001" customHeight="1" x14ac:dyDescent="0.25">
      <c r="KE3493" s="1">
        <f t="shared" si="1473"/>
        <v>18.393599999999019</v>
      </c>
      <c r="KF3493" s="151">
        <f t="shared" si="1474"/>
        <v>1.0314903643845671E-2</v>
      </c>
      <c r="KG3493" s="1">
        <f t="shared" si="1475"/>
        <v>2.5005769789256463E-5</v>
      </c>
      <c r="KH3493" s="1">
        <f t="shared" si="1471"/>
        <v>2.5005769789256463E-5</v>
      </c>
      <c r="KI3493" s="132" t="str">
        <f t="shared" si="1472"/>
        <v/>
      </c>
    </row>
    <row r="3494" spans="291:295" ht="20.100000000000001" customHeight="1" x14ac:dyDescent="0.25">
      <c r="KE3494" s="1">
        <f t="shared" si="1473"/>
        <v>18.399999999999018</v>
      </c>
      <c r="KF3494" s="151">
        <f t="shared" si="1474"/>
        <v>1.0289897874056415E-2</v>
      </c>
      <c r="KG3494" s="1">
        <f t="shared" si="1475"/>
        <v>2.4947563325019434E-5</v>
      </c>
      <c r="KH3494" s="1">
        <f t="shared" si="1471"/>
        <v>2.4947563325019434E-5</v>
      </c>
      <c r="KI3494" s="132" t="str">
        <f t="shared" si="1472"/>
        <v/>
      </c>
    </row>
    <row r="3495" spans="291:295" ht="20.100000000000001" customHeight="1" x14ac:dyDescent="0.25">
      <c r="KE3495" s="1">
        <f t="shared" si="1473"/>
        <v>18.406399999999017</v>
      </c>
      <c r="KF3495" s="151">
        <f t="shared" si="1474"/>
        <v>1.0264950310731396E-2</v>
      </c>
      <c r="KG3495" s="1">
        <f t="shared" si="1475"/>
        <v>2.4889484823806263E-5</v>
      </c>
      <c r="KH3495" s="1">
        <f t="shared" si="1471"/>
        <v>2.4889484823806263E-5</v>
      </c>
      <c r="KI3495" s="132" t="str">
        <f t="shared" si="1472"/>
        <v/>
      </c>
    </row>
    <row r="3496" spans="291:295" ht="20.100000000000001" customHeight="1" x14ac:dyDescent="0.25">
      <c r="KE3496" s="1">
        <f t="shared" si="1473"/>
        <v>18.412799999999017</v>
      </c>
      <c r="KF3496" s="151">
        <f t="shared" si="1474"/>
        <v>1.0240060825907589E-2</v>
      </c>
      <c r="KG3496" s="1">
        <f t="shared" si="1475"/>
        <v>2.4831534028020921E-5</v>
      </c>
      <c r="KH3496" s="1">
        <f t="shared" si="1471"/>
        <v>2.4831534028020921E-5</v>
      </c>
      <c r="KI3496" s="132" t="str">
        <f t="shared" si="1472"/>
        <v/>
      </c>
    </row>
    <row r="3497" spans="291:295" ht="20.100000000000001" customHeight="1" x14ac:dyDescent="0.25">
      <c r="KE3497" s="1">
        <f t="shared" si="1473"/>
        <v>18.419199999999016</v>
      </c>
      <c r="KF3497" s="151">
        <f t="shared" si="1474"/>
        <v>1.0215229291879568E-2</v>
      </c>
      <c r="KG3497" s="1">
        <f t="shared" si="1475"/>
        <v>2.4773710680504532E-5</v>
      </c>
      <c r="KH3497" s="1">
        <f t="shared" si="1471"/>
        <v>2.4773710680504532E-5</v>
      </c>
      <c r="KI3497" s="132" t="str">
        <f t="shared" si="1472"/>
        <v/>
      </c>
    </row>
    <row r="3498" spans="291:295" ht="20.100000000000001" customHeight="1" x14ac:dyDescent="0.25">
      <c r="KE3498" s="1">
        <f t="shared" si="1473"/>
        <v>18.425599999999015</v>
      </c>
      <c r="KF3498" s="151">
        <f t="shared" si="1474"/>
        <v>1.0190455581199064E-2</v>
      </c>
      <c r="KG3498" s="1">
        <f t="shared" si="1475"/>
        <v>2.4716014524545776E-5</v>
      </c>
      <c r="KH3498" s="1">
        <f t="shared" si="1471"/>
        <v>2.4716014524545776E-5</v>
      </c>
      <c r="KI3498" s="132" t="str">
        <f t="shared" si="1472"/>
        <v/>
      </c>
    </row>
    <row r="3499" spans="291:295" ht="20.100000000000001" customHeight="1" x14ac:dyDescent="0.25">
      <c r="KE3499" s="1">
        <f t="shared" si="1473"/>
        <v>18.431999999999015</v>
      </c>
      <c r="KF3499" s="151">
        <f t="shared" si="1474"/>
        <v>1.0165739566674518E-2</v>
      </c>
      <c r="KG3499" s="1">
        <f t="shared" si="1475"/>
        <v>2.4658445303860077E-5</v>
      </c>
      <c r="KH3499" s="1">
        <f t="shared" ref="KH3499:KH3562" si="1476">IF(KF3499&lt;(1-$KD$623),KG3499,"")</f>
        <v>2.4658445303860077E-5</v>
      </c>
      <c r="KI3499" s="132" t="str">
        <f t="shared" ref="KI3499:KI3562" si="1477">IF(KF3499&lt;(1-$KD$629),KG3499,"")</f>
        <v/>
      </c>
    </row>
    <row r="3500" spans="291:295" ht="20.100000000000001" customHeight="1" x14ac:dyDescent="0.25">
      <c r="KE3500" s="1">
        <f t="shared" ref="KE3500:KE3563" si="1478">KE3499+$KH$616</f>
        <v>18.438399999999014</v>
      </c>
      <c r="KF3500" s="151">
        <f t="shared" ref="KF3500:KF3563" si="1479">_xlfn.CHISQ.DIST.RT(KE3500,7)</f>
        <v>1.0141081121370658E-2</v>
      </c>
      <c r="KG3500" s="1">
        <f t="shared" ref="KG3500:KG3563" si="1480">KF3500-KF3501</f>
        <v>2.460100276261909E-5</v>
      </c>
      <c r="KH3500" s="1">
        <f t="shared" si="1476"/>
        <v>2.460100276261909E-5</v>
      </c>
      <c r="KI3500" s="132" t="str">
        <f t="shared" si="1477"/>
        <v/>
      </c>
    </row>
    <row r="3501" spans="291:295" ht="20.100000000000001" customHeight="1" x14ac:dyDescent="0.25">
      <c r="KE3501" s="1">
        <f t="shared" si="1478"/>
        <v>18.444799999999013</v>
      </c>
      <c r="KF3501" s="151">
        <f t="shared" si="1479"/>
        <v>1.0116480118608039E-2</v>
      </c>
      <c r="KG3501" s="1">
        <f t="shared" si="1480"/>
        <v>2.4543686645429885E-5</v>
      </c>
      <c r="KH3501" s="1">
        <f t="shared" si="1476"/>
        <v>2.4543686645429885E-5</v>
      </c>
      <c r="KI3501" s="132" t="str">
        <f t="shared" si="1477"/>
        <v/>
      </c>
    </row>
    <row r="3502" spans="291:295" ht="20.100000000000001" customHeight="1" x14ac:dyDescent="0.25">
      <c r="KE3502" s="1">
        <f t="shared" si="1478"/>
        <v>18.451199999999012</v>
      </c>
      <c r="KF3502" s="151">
        <f t="shared" si="1479"/>
        <v>1.0091936431962609E-2</v>
      </c>
      <c r="KG3502" s="1">
        <f t="shared" si="1480"/>
        <v>2.4486496697308929E-5</v>
      </c>
      <c r="KH3502" s="1">
        <f t="shared" si="1476"/>
        <v>2.4486496697308929E-5</v>
      </c>
      <c r="KI3502" s="132" t="str">
        <f t="shared" si="1477"/>
        <v/>
      </c>
    </row>
    <row r="3503" spans="291:295" ht="20.100000000000001" customHeight="1" x14ac:dyDescent="0.25">
      <c r="KE3503" s="1">
        <f t="shared" si="1478"/>
        <v>18.457599999999012</v>
      </c>
      <c r="KF3503" s="151">
        <f t="shared" si="1479"/>
        <v>1.00674499352653E-2</v>
      </c>
      <c r="KG3503" s="1">
        <f t="shared" si="1480"/>
        <v>2.4429432663753206E-5</v>
      </c>
      <c r="KH3503" s="1">
        <f t="shared" si="1476"/>
        <v>2.4429432663753206E-5</v>
      </c>
      <c r="KI3503" s="132" t="str">
        <f t="shared" si="1477"/>
        <v/>
      </c>
    </row>
    <row r="3504" spans="291:295" ht="20.100000000000001" customHeight="1" x14ac:dyDescent="0.25">
      <c r="KE3504" s="1">
        <f t="shared" si="1478"/>
        <v>18.463999999999011</v>
      </c>
      <c r="KF3504" s="151">
        <f t="shared" si="1479"/>
        <v>1.0043020502601547E-2</v>
      </c>
      <c r="KG3504" s="1">
        <f t="shared" si="1480"/>
        <v>2.4372494290731544E-5</v>
      </c>
      <c r="KH3504" s="1">
        <f t="shared" si="1476"/>
        <v>2.4372494290731544E-5</v>
      </c>
      <c r="KI3504" s="132" t="str">
        <f t="shared" si="1477"/>
        <v/>
      </c>
    </row>
    <row r="3505" spans="291:295" ht="20.100000000000001" customHeight="1" x14ac:dyDescent="0.25">
      <c r="KE3505" s="1">
        <f t="shared" si="1478"/>
        <v>18.47039999999901</v>
      </c>
      <c r="KF3505" s="151">
        <f t="shared" si="1479"/>
        <v>1.0018648008310815E-2</v>
      </c>
      <c r="KG3505" s="1">
        <f t="shared" si="1480"/>
        <v>2.4315681324500737E-5</v>
      </c>
      <c r="KH3505" s="1">
        <f t="shared" si="1476"/>
        <v>2.4315681324500737E-5</v>
      </c>
      <c r="KI3505" s="132" t="str">
        <f t="shared" si="1477"/>
        <v/>
      </c>
    </row>
    <row r="3506" spans="291:295" ht="20.100000000000001" customHeight="1" x14ac:dyDescent="0.25">
      <c r="KE3506" s="1">
        <f t="shared" si="1478"/>
        <v>18.47679999999901</v>
      </c>
      <c r="KF3506" s="151">
        <f t="shared" si="1479"/>
        <v>9.9943323269863146E-3</v>
      </c>
      <c r="KG3506" s="1">
        <f t="shared" si="1480"/>
        <v>2.4258993511947283E-5</v>
      </c>
      <c r="KH3506" s="1">
        <f t="shared" si="1476"/>
        <v>2.4258993511947283E-5</v>
      </c>
      <c r="KI3506" s="132" t="str">
        <f t="shared" si="1477"/>
        <v/>
      </c>
    </row>
    <row r="3507" spans="291:295" ht="20.100000000000001" customHeight="1" x14ac:dyDescent="0.25">
      <c r="KE3507" s="1">
        <f t="shared" si="1478"/>
        <v>18.483199999999009</v>
      </c>
      <c r="KF3507" s="151">
        <f t="shared" si="1479"/>
        <v>9.9700733334743673E-3</v>
      </c>
      <c r="KG3507" s="1">
        <f t="shared" si="1480"/>
        <v>2.4202430600266459E-5</v>
      </c>
      <c r="KH3507" s="1">
        <f t="shared" si="1476"/>
        <v>2.4202430600266459E-5</v>
      </c>
      <c r="KI3507" s="132" t="str">
        <f t="shared" si="1477"/>
        <v/>
      </c>
    </row>
    <row r="3508" spans="291:295" ht="20.100000000000001" customHeight="1" x14ac:dyDescent="0.25">
      <c r="KE3508" s="1">
        <f t="shared" si="1478"/>
        <v>18.489599999999008</v>
      </c>
      <c r="KF3508" s="151">
        <f t="shared" si="1479"/>
        <v>9.9458709028741009E-3</v>
      </c>
      <c r="KG3508" s="1">
        <f t="shared" si="1480"/>
        <v>2.4145992337153144E-5</v>
      </c>
      <c r="KH3508" s="1">
        <f t="shared" si="1476"/>
        <v>2.4145992337153144E-5</v>
      </c>
      <c r="KI3508" s="132" t="str">
        <f t="shared" si="1477"/>
        <v/>
      </c>
    </row>
    <row r="3509" spans="291:295" ht="20.100000000000001" customHeight="1" x14ac:dyDescent="0.25">
      <c r="KE3509" s="1">
        <f t="shared" si="1478"/>
        <v>18.495999999999007</v>
      </c>
      <c r="KF3509" s="151">
        <f t="shared" si="1479"/>
        <v>9.9217249105369477E-3</v>
      </c>
      <c r="KG3509" s="1">
        <f t="shared" si="1480"/>
        <v>2.4089678470675183E-5</v>
      </c>
      <c r="KH3509" s="1">
        <f t="shared" si="1476"/>
        <v>2.4089678470675183E-5</v>
      </c>
      <c r="KI3509" s="132" t="str">
        <f t="shared" si="1477"/>
        <v/>
      </c>
    </row>
    <row r="3510" spans="291:295" ht="20.100000000000001" customHeight="1" x14ac:dyDescent="0.25">
      <c r="KE3510" s="1">
        <f t="shared" si="1478"/>
        <v>18.502399999999007</v>
      </c>
      <c r="KF3510" s="151">
        <f t="shared" si="1479"/>
        <v>9.8976352320662726E-3</v>
      </c>
      <c r="KG3510" s="1">
        <f t="shared" si="1480"/>
        <v>2.403348874939655E-5</v>
      </c>
      <c r="KH3510" s="1">
        <f t="shared" si="1476"/>
        <v>2.403348874939655E-5</v>
      </c>
      <c r="KI3510" s="132" t="str">
        <f t="shared" si="1477"/>
        <v/>
      </c>
    </row>
    <row r="3511" spans="291:295" ht="20.100000000000001" customHeight="1" x14ac:dyDescent="0.25">
      <c r="KE3511" s="1">
        <f t="shared" si="1478"/>
        <v>18.508799999999006</v>
      </c>
      <c r="KF3511" s="151">
        <f t="shared" si="1479"/>
        <v>9.873601743316876E-3</v>
      </c>
      <c r="KG3511" s="1">
        <f t="shared" si="1480"/>
        <v>2.3977422922295821E-5</v>
      </c>
      <c r="KH3511" s="1">
        <f t="shared" si="1476"/>
        <v>2.3977422922295821E-5</v>
      </c>
      <c r="KI3511" s="132" t="str">
        <f t="shared" si="1477"/>
        <v/>
      </c>
    </row>
    <row r="3512" spans="291:295" ht="20.100000000000001" customHeight="1" x14ac:dyDescent="0.25">
      <c r="KE3512" s="1">
        <f t="shared" si="1478"/>
        <v>18.515199999999005</v>
      </c>
      <c r="KF3512" s="151">
        <f t="shared" si="1479"/>
        <v>9.8496243203945802E-3</v>
      </c>
      <c r="KG3512" s="1">
        <f t="shared" si="1480"/>
        <v>2.3921480738799128E-5</v>
      </c>
      <c r="KH3512" s="1">
        <f t="shared" si="1476"/>
        <v>2.3921480738799128E-5</v>
      </c>
      <c r="KI3512" s="132" t="str">
        <f t="shared" si="1477"/>
        <v/>
      </c>
    </row>
    <row r="3513" spans="291:295" ht="20.100000000000001" customHeight="1" x14ac:dyDescent="0.25">
      <c r="KE3513" s="1">
        <f t="shared" si="1478"/>
        <v>18.521599999999005</v>
      </c>
      <c r="KF3513" s="151">
        <f t="shared" si="1479"/>
        <v>9.8257028396557811E-3</v>
      </c>
      <c r="KG3513" s="1">
        <f t="shared" si="1480"/>
        <v>2.3865661948733324E-5</v>
      </c>
      <c r="KH3513" s="1">
        <f t="shared" si="1476"/>
        <v>2.3865661948733324E-5</v>
      </c>
      <c r="KI3513" s="132" t="str">
        <f t="shared" si="1477"/>
        <v/>
      </c>
    </row>
    <row r="3514" spans="291:295" ht="20.100000000000001" customHeight="1" x14ac:dyDescent="0.25">
      <c r="KE3514" s="1">
        <f t="shared" si="1478"/>
        <v>18.527999999999004</v>
      </c>
      <c r="KF3514" s="151">
        <f t="shared" si="1479"/>
        <v>9.8018371777070477E-3</v>
      </c>
      <c r="KG3514" s="1">
        <f t="shared" si="1480"/>
        <v>2.3809966302367619E-5</v>
      </c>
      <c r="KH3514" s="1">
        <f t="shared" si="1476"/>
        <v>2.3809966302367619E-5</v>
      </c>
      <c r="KI3514" s="132" t="str">
        <f t="shared" si="1477"/>
        <v/>
      </c>
    </row>
    <row r="3515" spans="291:295" ht="20.100000000000001" customHeight="1" x14ac:dyDescent="0.25">
      <c r="KE3515" s="1">
        <f t="shared" si="1478"/>
        <v>18.534399999999003</v>
      </c>
      <c r="KF3515" s="151">
        <f t="shared" si="1479"/>
        <v>9.7780272114046801E-3</v>
      </c>
      <c r="KG3515" s="1">
        <f t="shared" si="1480"/>
        <v>2.3754393550448269E-5</v>
      </c>
      <c r="KH3515" s="1">
        <f t="shared" si="1476"/>
        <v>2.3754393550448269E-5</v>
      </c>
      <c r="KI3515" s="132" t="str">
        <f t="shared" si="1477"/>
        <v/>
      </c>
    </row>
    <row r="3516" spans="291:295" ht="20.100000000000001" customHeight="1" x14ac:dyDescent="0.25">
      <c r="KE3516" s="1">
        <f t="shared" si="1478"/>
        <v>18.540799999999003</v>
      </c>
      <c r="KF3516" s="151">
        <f t="shared" si="1479"/>
        <v>9.7542728178542319E-3</v>
      </c>
      <c r="KG3516" s="1">
        <f t="shared" si="1480"/>
        <v>2.3698943444084089E-5</v>
      </c>
      <c r="KH3516" s="1">
        <f t="shared" si="1476"/>
        <v>2.3698943444084089E-5</v>
      </c>
      <c r="KI3516" s="132" t="str">
        <f t="shared" si="1477"/>
        <v/>
      </c>
    </row>
    <row r="3517" spans="291:295" ht="20.100000000000001" customHeight="1" x14ac:dyDescent="0.25">
      <c r="KE3517" s="1">
        <f t="shared" si="1478"/>
        <v>18.547199999999002</v>
      </c>
      <c r="KF3517" s="151">
        <f t="shared" si="1479"/>
        <v>9.7305738744101478E-3</v>
      </c>
      <c r="KG3517" s="1">
        <f t="shared" si="1480"/>
        <v>2.364361573487829E-5</v>
      </c>
      <c r="KH3517" s="1">
        <f t="shared" si="1476"/>
        <v>2.364361573487829E-5</v>
      </c>
      <c r="KI3517" s="132" t="str">
        <f t="shared" si="1477"/>
        <v/>
      </c>
    </row>
    <row r="3518" spans="291:295" ht="20.100000000000001" customHeight="1" x14ac:dyDescent="0.25">
      <c r="KE3518" s="1">
        <f t="shared" si="1478"/>
        <v>18.553599999999001</v>
      </c>
      <c r="KF3518" s="151">
        <f t="shared" si="1479"/>
        <v>9.7069302586752695E-3</v>
      </c>
      <c r="KG3518" s="1">
        <f t="shared" si="1480"/>
        <v>2.3588410174836538E-5</v>
      </c>
      <c r="KH3518" s="1">
        <f t="shared" si="1476"/>
        <v>2.3588410174836538E-5</v>
      </c>
      <c r="KI3518" s="132" t="str">
        <f t="shared" si="1477"/>
        <v/>
      </c>
    </row>
    <row r="3519" spans="291:295" ht="20.100000000000001" customHeight="1" x14ac:dyDescent="0.25">
      <c r="KE3519" s="1">
        <f t="shared" si="1478"/>
        <v>18.559999999999</v>
      </c>
      <c r="KF3519" s="151">
        <f t="shared" si="1479"/>
        <v>9.6833418485004329E-3</v>
      </c>
      <c r="KG3519" s="1">
        <f t="shared" si="1480"/>
        <v>2.3533326516387773E-5</v>
      </c>
      <c r="KH3519" s="1">
        <f t="shared" si="1476"/>
        <v>2.3533326516387773E-5</v>
      </c>
      <c r="KI3519" s="132" t="str">
        <f t="shared" si="1477"/>
        <v/>
      </c>
    </row>
    <row r="3520" spans="291:295" ht="20.100000000000001" customHeight="1" x14ac:dyDescent="0.25">
      <c r="KE3520" s="1">
        <f t="shared" si="1478"/>
        <v>18.566399999999</v>
      </c>
      <c r="KF3520" s="151">
        <f t="shared" si="1479"/>
        <v>9.6598085219840452E-3</v>
      </c>
      <c r="KG3520" s="1">
        <f t="shared" si="1480"/>
        <v>2.3478364512396349E-5</v>
      </c>
      <c r="KH3520" s="1">
        <f t="shared" si="1476"/>
        <v>2.3478364512396349E-5</v>
      </c>
      <c r="KI3520" s="132" t="str">
        <f t="shared" si="1477"/>
        <v/>
      </c>
    </row>
    <row r="3521" spans="291:295" ht="20.100000000000001" customHeight="1" x14ac:dyDescent="0.25">
      <c r="KE3521" s="1">
        <f t="shared" si="1478"/>
        <v>18.572799999998999</v>
      </c>
      <c r="KF3521" s="151">
        <f t="shared" si="1479"/>
        <v>9.6363301574716488E-3</v>
      </c>
      <c r="KG3521" s="1">
        <f t="shared" si="1480"/>
        <v>2.3423523916214078E-5</v>
      </c>
      <c r="KH3521" s="1">
        <f t="shared" si="1476"/>
        <v>2.3423523916214078E-5</v>
      </c>
      <c r="KI3521" s="132" t="str">
        <f t="shared" si="1477"/>
        <v/>
      </c>
    </row>
    <row r="3522" spans="291:295" ht="20.100000000000001" customHeight="1" x14ac:dyDescent="0.25">
      <c r="KE3522" s="1">
        <f t="shared" si="1478"/>
        <v>18.579199999998998</v>
      </c>
      <c r="KF3522" s="151">
        <f t="shared" si="1479"/>
        <v>9.6129066335554347E-3</v>
      </c>
      <c r="KG3522" s="1">
        <f t="shared" si="1480"/>
        <v>2.3368804481498084E-5</v>
      </c>
      <c r="KH3522" s="1">
        <f t="shared" si="1476"/>
        <v>2.3368804481498084E-5</v>
      </c>
      <c r="KI3522" s="132" t="str">
        <f t="shared" si="1477"/>
        <v/>
      </c>
    </row>
    <row r="3523" spans="291:295" ht="20.100000000000001" customHeight="1" x14ac:dyDescent="0.25">
      <c r="KE3523" s="1">
        <f t="shared" si="1478"/>
        <v>18.585599999998998</v>
      </c>
      <c r="KF3523" s="151">
        <f t="shared" si="1479"/>
        <v>9.5895378290739366E-3</v>
      </c>
      <c r="KG3523" s="1">
        <f t="shared" si="1480"/>
        <v>2.3314205962434581E-5</v>
      </c>
      <c r="KH3523" s="1">
        <f t="shared" si="1476"/>
        <v>2.3314205962434581E-5</v>
      </c>
      <c r="KI3523" s="132" t="str">
        <f t="shared" si="1477"/>
        <v/>
      </c>
    </row>
    <row r="3524" spans="291:295" ht="20.100000000000001" customHeight="1" x14ac:dyDescent="0.25">
      <c r="KE3524" s="1">
        <f t="shared" si="1478"/>
        <v>18.591999999998997</v>
      </c>
      <c r="KF3524" s="151">
        <f t="shared" si="1479"/>
        <v>9.5662236231115021E-3</v>
      </c>
      <c r="KG3524" s="1">
        <f t="shared" si="1480"/>
        <v>2.325972811366428E-5</v>
      </c>
      <c r="KH3524" s="1">
        <f t="shared" si="1476"/>
        <v>2.325972811366428E-5</v>
      </c>
      <c r="KI3524" s="132" t="str">
        <f t="shared" si="1477"/>
        <v/>
      </c>
    </row>
    <row r="3525" spans="291:295" ht="20.100000000000001" customHeight="1" x14ac:dyDescent="0.25">
      <c r="KE3525" s="1">
        <f t="shared" si="1478"/>
        <v>18.598399999998996</v>
      </c>
      <c r="KF3525" s="151">
        <f t="shared" si="1479"/>
        <v>9.5429638949978378E-3</v>
      </c>
      <c r="KG3525" s="1">
        <f t="shared" si="1480"/>
        <v>2.3205370690122795E-5</v>
      </c>
      <c r="KH3525" s="1">
        <f t="shared" si="1476"/>
        <v>2.3205370690122795E-5</v>
      </c>
      <c r="KI3525" s="132" t="str">
        <f t="shared" si="1477"/>
        <v/>
      </c>
    </row>
    <row r="3526" spans="291:295" ht="20.100000000000001" customHeight="1" x14ac:dyDescent="0.25">
      <c r="KE3526" s="1">
        <f t="shared" si="1478"/>
        <v>18.604799999998995</v>
      </c>
      <c r="KF3526" s="151">
        <f t="shared" si="1479"/>
        <v>9.519758524307715E-3</v>
      </c>
      <c r="KG3526" s="1">
        <f t="shared" si="1480"/>
        <v>2.3151133447276567E-5</v>
      </c>
      <c r="KH3526" s="1">
        <f t="shared" si="1476"/>
        <v>2.3151133447276567E-5</v>
      </c>
      <c r="KI3526" s="132" t="str">
        <f t="shared" si="1477"/>
        <v/>
      </c>
    </row>
    <row r="3527" spans="291:295" ht="20.100000000000001" customHeight="1" x14ac:dyDescent="0.25">
      <c r="KE3527" s="1">
        <f t="shared" si="1478"/>
        <v>18.611199999998995</v>
      </c>
      <c r="KF3527" s="151">
        <f t="shared" si="1479"/>
        <v>9.4966073908604384E-3</v>
      </c>
      <c r="KG3527" s="1">
        <f t="shared" si="1480"/>
        <v>2.3097016141044799E-5</v>
      </c>
      <c r="KH3527" s="1">
        <f t="shared" si="1476"/>
        <v>2.3097016141044799E-5</v>
      </c>
      <c r="KI3527" s="132" t="str">
        <f t="shared" si="1477"/>
        <v/>
      </c>
    </row>
    <row r="3528" spans="291:295" ht="20.100000000000001" customHeight="1" x14ac:dyDescent="0.25">
      <c r="KE3528" s="1">
        <f t="shared" si="1478"/>
        <v>18.617599999998994</v>
      </c>
      <c r="KF3528" s="151">
        <f t="shared" si="1479"/>
        <v>9.4735103747193936E-3</v>
      </c>
      <c r="KG3528" s="1">
        <f t="shared" si="1480"/>
        <v>2.304301852767629E-5</v>
      </c>
      <c r="KH3528" s="1">
        <f t="shared" si="1476"/>
        <v>2.304301852767629E-5</v>
      </c>
      <c r="KI3528" s="132" t="str">
        <f t="shared" si="1477"/>
        <v/>
      </c>
    </row>
    <row r="3529" spans="291:295" ht="20.100000000000001" customHeight="1" x14ac:dyDescent="0.25">
      <c r="KE3529" s="1">
        <f t="shared" si="1478"/>
        <v>18.623999999998993</v>
      </c>
      <c r="KF3529" s="151">
        <f t="shared" si="1479"/>
        <v>9.4504673561917173E-3</v>
      </c>
      <c r="KG3529" s="1">
        <f t="shared" si="1480"/>
        <v>2.2989140363874339E-5</v>
      </c>
      <c r="KH3529" s="1">
        <f t="shared" si="1476"/>
        <v>2.2989140363874339E-5</v>
      </c>
      <c r="KI3529" s="132" t="str">
        <f t="shared" si="1477"/>
        <v/>
      </c>
    </row>
    <row r="3530" spans="291:295" ht="20.100000000000001" customHeight="1" x14ac:dyDescent="0.25">
      <c r="KE3530" s="1">
        <f t="shared" si="1478"/>
        <v>18.630399999998993</v>
      </c>
      <c r="KF3530" s="151">
        <f t="shared" si="1479"/>
        <v>9.427478215827843E-3</v>
      </c>
      <c r="KG3530" s="1">
        <f t="shared" si="1480"/>
        <v>2.2935381406853986E-5</v>
      </c>
      <c r="KH3530" s="1">
        <f t="shared" si="1476"/>
        <v>2.2935381406853986E-5</v>
      </c>
      <c r="KI3530" s="132" t="str">
        <f t="shared" si="1477"/>
        <v/>
      </c>
    </row>
    <row r="3531" spans="291:295" ht="20.100000000000001" customHeight="1" x14ac:dyDescent="0.25">
      <c r="KE3531" s="1">
        <f t="shared" si="1478"/>
        <v>18.636799999998992</v>
      </c>
      <c r="KF3531" s="151">
        <f t="shared" si="1479"/>
        <v>9.404542834420989E-3</v>
      </c>
      <c r="KG3531" s="1">
        <f t="shared" si="1480"/>
        <v>2.2881741414147727E-5</v>
      </c>
      <c r="KH3531" s="1">
        <f t="shared" si="1476"/>
        <v>2.2881741414147727E-5</v>
      </c>
      <c r="KI3531" s="132" t="str">
        <f t="shared" si="1477"/>
        <v/>
      </c>
    </row>
    <row r="3532" spans="291:295" ht="20.100000000000001" customHeight="1" x14ac:dyDescent="0.25">
      <c r="KE3532" s="1">
        <f t="shared" si="1478"/>
        <v>18.643199999998991</v>
      </c>
      <c r="KF3532" s="151">
        <f t="shared" si="1479"/>
        <v>9.3816610930068413E-3</v>
      </c>
      <c r="KG3532" s="1">
        <f t="shared" si="1480"/>
        <v>2.2828220143725209E-5</v>
      </c>
      <c r="KH3532" s="1">
        <f t="shared" si="1476"/>
        <v>2.2828220143725209E-5</v>
      </c>
      <c r="KI3532" s="132" t="str">
        <f t="shared" si="1477"/>
        <v/>
      </c>
    </row>
    <row r="3533" spans="291:295" ht="20.100000000000001" customHeight="1" x14ac:dyDescent="0.25">
      <c r="KE3533" s="1">
        <f t="shared" si="1478"/>
        <v>18.649599999998991</v>
      </c>
      <c r="KF3533" s="151">
        <f t="shared" si="1479"/>
        <v>9.3588328728631161E-3</v>
      </c>
      <c r="KG3533" s="1">
        <f t="shared" si="1480"/>
        <v>2.2774817354055676E-5</v>
      </c>
      <c r="KH3533" s="1">
        <f t="shared" si="1476"/>
        <v>2.2774817354055676E-5</v>
      </c>
      <c r="KI3533" s="132" t="str">
        <f t="shared" si="1477"/>
        <v/>
      </c>
    </row>
    <row r="3534" spans="291:295" ht="20.100000000000001" customHeight="1" x14ac:dyDescent="0.25">
      <c r="KE3534" s="1">
        <f t="shared" si="1478"/>
        <v>18.65599999999899</v>
      </c>
      <c r="KF3534" s="151">
        <f t="shared" si="1479"/>
        <v>9.3360580555090604E-3</v>
      </c>
      <c r="KG3534" s="1">
        <f t="shared" si="1480"/>
        <v>2.2721532803983077E-5</v>
      </c>
      <c r="KH3534" s="1">
        <f t="shared" si="1476"/>
        <v>2.2721532803983077E-5</v>
      </c>
      <c r="KI3534" s="132" t="str">
        <f t="shared" si="1477"/>
        <v/>
      </c>
    </row>
    <row r="3535" spans="291:295" ht="20.100000000000001" customHeight="1" x14ac:dyDescent="0.25">
      <c r="KE3535" s="1">
        <f t="shared" si="1478"/>
        <v>18.662399999998989</v>
      </c>
      <c r="KF3535" s="151">
        <f t="shared" si="1479"/>
        <v>9.3133365227050773E-3</v>
      </c>
      <c r="KG3535" s="1">
        <f t="shared" si="1480"/>
        <v>2.2668366252753813E-5</v>
      </c>
      <c r="KH3535" s="1">
        <f t="shared" si="1476"/>
        <v>2.2668366252753813E-5</v>
      </c>
      <c r="KI3535" s="132" t="str">
        <f t="shared" si="1477"/>
        <v/>
      </c>
    </row>
    <row r="3536" spans="291:295" ht="20.100000000000001" customHeight="1" x14ac:dyDescent="0.25">
      <c r="KE3536" s="1">
        <f t="shared" si="1478"/>
        <v>18.668799999998988</v>
      </c>
      <c r="KF3536" s="151">
        <f t="shared" si="1479"/>
        <v>9.2906681564523235E-3</v>
      </c>
      <c r="KG3536" s="1">
        <f t="shared" si="1480"/>
        <v>2.2615317460047968E-5</v>
      </c>
      <c r="KH3536" s="1">
        <f t="shared" si="1476"/>
        <v>2.2615317460047968E-5</v>
      </c>
      <c r="KI3536" s="132" t="str">
        <f t="shared" si="1477"/>
        <v/>
      </c>
    </row>
    <row r="3537" spans="291:295" ht="20.100000000000001" customHeight="1" x14ac:dyDescent="0.25">
      <c r="KE3537" s="1">
        <f t="shared" si="1478"/>
        <v>18.675199999998988</v>
      </c>
      <c r="KF3537" s="151">
        <f t="shared" si="1479"/>
        <v>9.2680528389922755E-3</v>
      </c>
      <c r="KG3537" s="1">
        <f t="shared" si="1480"/>
        <v>2.2562386185989713E-5</v>
      </c>
      <c r="KH3537" s="1">
        <f t="shared" si="1476"/>
        <v>2.2562386185989713E-5</v>
      </c>
      <c r="KI3537" s="132" t="str">
        <f t="shared" si="1477"/>
        <v/>
      </c>
    </row>
    <row r="3538" spans="291:295" ht="20.100000000000001" customHeight="1" x14ac:dyDescent="0.25">
      <c r="KE3538" s="1">
        <f t="shared" si="1478"/>
        <v>18.681599999998987</v>
      </c>
      <c r="KF3538" s="151">
        <f t="shared" si="1479"/>
        <v>9.2454904528062858E-3</v>
      </c>
      <c r="KG3538" s="1">
        <f t="shared" si="1480"/>
        <v>2.2509572191133434E-5</v>
      </c>
      <c r="KH3538" s="1">
        <f t="shared" si="1476"/>
        <v>2.2509572191133434E-5</v>
      </c>
      <c r="KI3538" s="132" t="str">
        <f t="shared" si="1477"/>
        <v/>
      </c>
    </row>
    <row r="3539" spans="291:295" ht="20.100000000000001" customHeight="1" x14ac:dyDescent="0.25">
      <c r="KE3539" s="1">
        <f t="shared" si="1478"/>
        <v>18.687999999998986</v>
      </c>
      <c r="KF3539" s="151">
        <f t="shared" si="1479"/>
        <v>9.2229808806151524E-3</v>
      </c>
      <c r="KG3539" s="1">
        <f t="shared" si="1480"/>
        <v>2.2456875236423826E-5</v>
      </c>
      <c r="KH3539" s="1">
        <f t="shared" si="1476"/>
        <v>2.2456875236423826E-5</v>
      </c>
      <c r="KI3539" s="132" t="str">
        <f t="shared" si="1477"/>
        <v/>
      </c>
    </row>
    <row r="3540" spans="291:295" ht="20.100000000000001" customHeight="1" x14ac:dyDescent="0.25">
      <c r="KE3540" s="1">
        <f t="shared" si="1478"/>
        <v>18.694399999998986</v>
      </c>
      <c r="KF3540" s="151">
        <f t="shared" si="1479"/>
        <v>9.2005240053787286E-3</v>
      </c>
      <c r="KG3540" s="1">
        <f t="shared" si="1480"/>
        <v>2.2404295083204573E-5</v>
      </c>
      <c r="KH3540" s="1">
        <f t="shared" si="1476"/>
        <v>2.2404295083204573E-5</v>
      </c>
      <c r="KI3540" s="132" t="str">
        <f t="shared" si="1477"/>
        <v/>
      </c>
    </row>
    <row r="3541" spans="291:295" ht="20.100000000000001" customHeight="1" x14ac:dyDescent="0.25">
      <c r="KE3541" s="1">
        <f t="shared" si="1478"/>
        <v>18.700799999998985</v>
      </c>
      <c r="KF3541" s="151">
        <f t="shared" si="1479"/>
        <v>9.178119710295524E-3</v>
      </c>
      <c r="KG3541" s="1">
        <f t="shared" si="1480"/>
        <v>2.2351831493294672E-5</v>
      </c>
      <c r="KH3541" s="1">
        <f t="shared" si="1476"/>
        <v>2.2351831493294672E-5</v>
      </c>
      <c r="KI3541" s="132" t="str">
        <f t="shared" si="1477"/>
        <v/>
      </c>
    </row>
    <row r="3542" spans="291:295" ht="20.100000000000001" customHeight="1" x14ac:dyDescent="0.25">
      <c r="KE3542" s="1">
        <f t="shared" si="1478"/>
        <v>18.707199999998984</v>
      </c>
      <c r="KF3542" s="151">
        <f t="shared" si="1479"/>
        <v>9.1557678788022293E-3</v>
      </c>
      <c r="KG3542" s="1">
        <f t="shared" si="1480"/>
        <v>2.2299484228913841E-5</v>
      </c>
      <c r="KH3542" s="1">
        <f t="shared" si="1476"/>
        <v>2.2299484228913841E-5</v>
      </c>
      <c r="KI3542" s="132" t="str">
        <f t="shared" si="1477"/>
        <v/>
      </c>
    </row>
    <row r="3543" spans="291:295" ht="20.100000000000001" customHeight="1" x14ac:dyDescent="0.25">
      <c r="KE3543" s="1">
        <f t="shared" si="1478"/>
        <v>18.713599999998983</v>
      </c>
      <c r="KF3543" s="151">
        <f t="shared" si="1479"/>
        <v>9.1334683945733155E-3</v>
      </c>
      <c r="KG3543" s="1">
        <f t="shared" si="1480"/>
        <v>2.2247253052666907E-5</v>
      </c>
      <c r="KH3543" s="1">
        <f t="shared" si="1476"/>
        <v>2.2247253052666907E-5</v>
      </c>
      <c r="KI3543" s="132" t="str">
        <f t="shared" si="1477"/>
        <v/>
      </c>
    </row>
    <row r="3544" spans="291:295" ht="20.100000000000001" customHeight="1" x14ac:dyDescent="0.25">
      <c r="KE3544" s="1">
        <f t="shared" si="1478"/>
        <v>18.719999999998983</v>
      </c>
      <c r="KF3544" s="151">
        <f t="shared" si="1479"/>
        <v>9.1112211415206486E-3</v>
      </c>
      <c r="KG3544" s="1">
        <f t="shared" si="1480"/>
        <v>2.219513772765136E-5</v>
      </c>
      <c r="KH3544" s="1">
        <f t="shared" si="1476"/>
        <v>2.219513772765136E-5</v>
      </c>
      <c r="KI3544" s="132" t="str">
        <f t="shared" si="1477"/>
        <v/>
      </c>
    </row>
    <row r="3545" spans="291:295" ht="20.100000000000001" customHeight="1" x14ac:dyDescent="0.25">
      <c r="KE3545" s="1">
        <f t="shared" si="1478"/>
        <v>18.726399999998982</v>
      </c>
      <c r="KF3545" s="151">
        <f t="shared" si="1479"/>
        <v>9.0890260037929972E-3</v>
      </c>
      <c r="KG3545" s="1">
        <f t="shared" si="1480"/>
        <v>2.2143138017302957E-5</v>
      </c>
      <c r="KH3545" s="1">
        <f t="shared" si="1476"/>
        <v>2.2143138017302957E-5</v>
      </c>
      <c r="KI3545" s="132" t="str">
        <f t="shared" si="1477"/>
        <v/>
      </c>
    </row>
    <row r="3546" spans="291:295" ht="20.100000000000001" customHeight="1" x14ac:dyDescent="0.25">
      <c r="KE3546" s="1">
        <f t="shared" si="1478"/>
        <v>18.732799999998981</v>
      </c>
      <c r="KF3546" s="151">
        <f t="shared" si="1479"/>
        <v>9.0668828657756943E-3</v>
      </c>
      <c r="KG3546" s="1">
        <f t="shared" si="1480"/>
        <v>2.2091253685484202E-5</v>
      </c>
      <c r="KH3546" s="1">
        <f t="shared" si="1476"/>
        <v>2.2091253685484202E-5</v>
      </c>
      <c r="KI3546" s="132" t="str">
        <f t="shared" si="1477"/>
        <v/>
      </c>
    </row>
    <row r="3547" spans="291:295" ht="20.100000000000001" customHeight="1" x14ac:dyDescent="0.25">
      <c r="KE3547" s="1">
        <f t="shared" si="1478"/>
        <v>18.739199999998981</v>
      </c>
      <c r="KF3547" s="151">
        <f t="shared" si="1479"/>
        <v>9.0447916120902101E-3</v>
      </c>
      <c r="KG3547" s="1">
        <f t="shared" si="1480"/>
        <v>2.2039484496548523E-5</v>
      </c>
      <c r="KH3547" s="1">
        <f t="shared" si="1476"/>
        <v>2.2039484496548523E-5</v>
      </c>
      <c r="KI3547" s="132" t="str">
        <f t="shared" si="1477"/>
        <v/>
      </c>
    </row>
    <row r="3548" spans="291:295" ht="20.100000000000001" customHeight="1" x14ac:dyDescent="0.25">
      <c r="KE3548" s="1">
        <f t="shared" si="1478"/>
        <v>18.74559999999898</v>
      </c>
      <c r="KF3548" s="151">
        <f t="shared" si="1479"/>
        <v>9.0227521275936615E-3</v>
      </c>
      <c r="KG3548" s="1">
        <f t="shared" si="1480"/>
        <v>2.1987830215189352E-5</v>
      </c>
      <c r="KH3548" s="1">
        <f t="shared" si="1476"/>
        <v>2.1987830215189352E-5</v>
      </c>
      <c r="KI3548" s="132" t="str">
        <f t="shared" si="1477"/>
        <v/>
      </c>
    </row>
    <row r="3549" spans="291:295" ht="20.100000000000001" customHeight="1" x14ac:dyDescent="0.25">
      <c r="KE3549" s="1">
        <f t="shared" si="1478"/>
        <v>18.751999999998979</v>
      </c>
      <c r="KF3549" s="151">
        <f t="shared" si="1479"/>
        <v>9.0007642973784722E-3</v>
      </c>
      <c r="KG3549" s="1">
        <f t="shared" si="1480"/>
        <v>2.1936290606535541E-5</v>
      </c>
      <c r="KH3549" s="1">
        <f t="shared" si="1476"/>
        <v>2.1936290606535541E-5</v>
      </c>
      <c r="KI3549" s="132" t="str">
        <f t="shared" si="1477"/>
        <v/>
      </c>
    </row>
    <row r="3550" spans="291:295" ht="20.100000000000001" customHeight="1" x14ac:dyDescent="0.25">
      <c r="KE3550" s="1">
        <f t="shared" si="1478"/>
        <v>18.758399999998979</v>
      </c>
      <c r="KF3550" s="151">
        <f t="shared" si="1479"/>
        <v>8.9788280067719366E-3</v>
      </c>
      <c r="KG3550" s="1">
        <f t="shared" si="1480"/>
        <v>2.1884865436151354E-5</v>
      </c>
      <c r="KH3550" s="1">
        <f t="shared" si="1476"/>
        <v>2.1884865436151354E-5</v>
      </c>
      <c r="KI3550" s="132" t="str">
        <f t="shared" si="1477"/>
        <v/>
      </c>
    </row>
    <row r="3551" spans="291:295" ht="20.100000000000001" customHeight="1" x14ac:dyDescent="0.25">
      <c r="KE3551" s="1">
        <f t="shared" si="1478"/>
        <v>18.764799999998978</v>
      </c>
      <c r="KF3551" s="151">
        <f t="shared" si="1479"/>
        <v>8.9569431413357853E-3</v>
      </c>
      <c r="KG3551" s="1">
        <f t="shared" si="1480"/>
        <v>2.1833554469982697E-5</v>
      </c>
      <c r="KH3551" s="1">
        <f t="shared" si="1476"/>
        <v>2.1833554469982697E-5</v>
      </c>
      <c r="KI3551" s="132" t="str">
        <f t="shared" si="1477"/>
        <v/>
      </c>
    </row>
    <row r="3552" spans="291:295" ht="20.100000000000001" customHeight="1" x14ac:dyDescent="0.25">
      <c r="KE3552" s="1">
        <f t="shared" si="1478"/>
        <v>18.771199999998977</v>
      </c>
      <c r="KF3552" s="151">
        <f t="shared" si="1479"/>
        <v>8.9351095868658026E-3</v>
      </c>
      <c r="KG3552" s="1">
        <f t="shared" si="1480"/>
        <v>2.1782357474416092E-5</v>
      </c>
      <c r="KH3552" s="1">
        <f t="shared" si="1476"/>
        <v>2.1782357474416092E-5</v>
      </c>
      <c r="KI3552" s="132" t="str">
        <f t="shared" si="1477"/>
        <v/>
      </c>
    </row>
    <row r="3553" spans="291:295" ht="20.100000000000001" customHeight="1" x14ac:dyDescent="0.25">
      <c r="KE3553" s="1">
        <f t="shared" si="1478"/>
        <v>18.777599999998976</v>
      </c>
      <c r="KF3553" s="151">
        <f t="shared" si="1479"/>
        <v>8.9133272293913865E-3</v>
      </c>
      <c r="KG3553" s="1">
        <f t="shared" si="1480"/>
        <v>2.1731274216249194E-5</v>
      </c>
      <c r="KH3553" s="1">
        <f t="shared" si="1476"/>
        <v>2.1731274216249194E-5</v>
      </c>
      <c r="KI3553" s="132" t="str">
        <f t="shared" si="1477"/>
        <v/>
      </c>
    </row>
    <row r="3554" spans="291:295" ht="20.100000000000001" customHeight="1" x14ac:dyDescent="0.25">
      <c r="KE3554" s="1">
        <f t="shared" si="1478"/>
        <v>18.783999999998976</v>
      </c>
      <c r="KF3554" s="151">
        <f t="shared" si="1479"/>
        <v>8.8915959551751373E-3</v>
      </c>
      <c r="KG3554" s="1">
        <f t="shared" si="1480"/>
        <v>2.1680304462676908E-5</v>
      </c>
      <c r="KH3554" s="1">
        <f t="shared" si="1476"/>
        <v>2.1680304462676908E-5</v>
      </c>
      <c r="KI3554" s="132" t="str">
        <f t="shared" si="1477"/>
        <v/>
      </c>
    </row>
    <row r="3555" spans="291:295" ht="20.100000000000001" customHeight="1" x14ac:dyDescent="0.25">
      <c r="KE3555" s="1">
        <f t="shared" si="1478"/>
        <v>18.790399999998975</v>
      </c>
      <c r="KF3555" s="151">
        <f t="shared" si="1479"/>
        <v>8.8699156507124604E-3</v>
      </c>
      <c r="KG3555" s="1">
        <f t="shared" si="1480"/>
        <v>2.1629447981341698E-5</v>
      </c>
      <c r="KH3555" s="1">
        <f t="shared" si="1476"/>
        <v>2.1629447981341698E-5</v>
      </c>
      <c r="KI3555" s="132" t="str">
        <f t="shared" si="1477"/>
        <v/>
      </c>
    </row>
    <row r="3556" spans="291:295" ht="20.100000000000001" customHeight="1" x14ac:dyDescent="0.25">
      <c r="KE3556" s="1">
        <f t="shared" si="1478"/>
        <v>18.796799999998974</v>
      </c>
      <c r="KF3556" s="151">
        <f t="shared" si="1479"/>
        <v>8.8482862027311187E-3</v>
      </c>
      <c r="KG3556" s="1">
        <f t="shared" si="1480"/>
        <v>2.1578704540232974E-5</v>
      </c>
      <c r="KH3556" s="1">
        <f t="shared" si="1476"/>
        <v>2.1578704540232974E-5</v>
      </c>
      <c r="KI3556" s="132" t="str">
        <f t="shared" si="1477"/>
        <v/>
      </c>
    </row>
    <row r="3557" spans="291:295" ht="20.100000000000001" customHeight="1" x14ac:dyDescent="0.25">
      <c r="KE3557" s="1">
        <f t="shared" si="1478"/>
        <v>18.803199999998974</v>
      </c>
      <c r="KF3557" s="151">
        <f t="shared" si="1479"/>
        <v>8.8267074981908857E-3</v>
      </c>
      <c r="KG3557" s="1">
        <f t="shared" si="1480"/>
        <v>2.1528073907808518E-5</v>
      </c>
      <c r="KH3557" s="1">
        <f t="shared" si="1476"/>
        <v>2.1528073907808518E-5</v>
      </c>
      <c r="KI3557" s="132" t="str">
        <f t="shared" si="1477"/>
        <v/>
      </c>
    </row>
    <row r="3558" spans="291:295" ht="20.100000000000001" customHeight="1" x14ac:dyDescent="0.25">
      <c r="KE3558" s="1">
        <f t="shared" si="1478"/>
        <v>18.809599999998973</v>
      </c>
      <c r="KF3558" s="151">
        <f t="shared" si="1479"/>
        <v>8.8051794242830772E-3</v>
      </c>
      <c r="KG3558" s="1">
        <f t="shared" si="1480"/>
        <v>2.1477555852947652E-5</v>
      </c>
      <c r="KH3558" s="1">
        <f t="shared" si="1476"/>
        <v>2.1477555852947652E-5</v>
      </c>
      <c r="KI3558" s="132" t="str">
        <f t="shared" si="1477"/>
        <v/>
      </c>
    </row>
    <row r="3559" spans="291:295" ht="20.100000000000001" customHeight="1" x14ac:dyDescent="0.25">
      <c r="KE3559" s="1">
        <f t="shared" si="1478"/>
        <v>18.815999999998972</v>
      </c>
      <c r="KF3559" s="151">
        <f t="shared" si="1479"/>
        <v>8.7837018684301296E-3</v>
      </c>
      <c r="KG3559" s="1">
        <f t="shared" si="1480"/>
        <v>2.1427150144867971E-5</v>
      </c>
      <c r="KH3559" s="1">
        <f t="shared" si="1476"/>
        <v>2.1427150144867971E-5</v>
      </c>
      <c r="KI3559" s="132" t="str">
        <f t="shared" si="1477"/>
        <v/>
      </c>
    </row>
    <row r="3560" spans="291:295" ht="20.100000000000001" customHeight="1" x14ac:dyDescent="0.25">
      <c r="KE3560" s="1">
        <f t="shared" si="1478"/>
        <v>18.822399999998972</v>
      </c>
      <c r="KF3560" s="151">
        <f t="shared" si="1479"/>
        <v>8.7622747182852616E-3</v>
      </c>
      <c r="KG3560" s="1">
        <f t="shared" si="1480"/>
        <v>2.1376856553277993E-5</v>
      </c>
      <c r="KH3560" s="1">
        <f t="shared" si="1476"/>
        <v>2.1376856553277993E-5</v>
      </c>
      <c r="KI3560" s="132" t="str">
        <f t="shared" si="1477"/>
        <v/>
      </c>
    </row>
    <row r="3561" spans="291:295" ht="20.100000000000001" customHeight="1" x14ac:dyDescent="0.25">
      <c r="KE3561" s="1">
        <f t="shared" si="1478"/>
        <v>18.828799999998971</v>
      </c>
      <c r="KF3561" s="151">
        <f t="shared" si="1479"/>
        <v>8.7408978617319836E-3</v>
      </c>
      <c r="KG3561" s="1">
        <f t="shared" si="1480"/>
        <v>2.1326674848238386E-5</v>
      </c>
      <c r="KH3561" s="1">
        <f t="shared" si="1476"/>
        <v>2.1326674848238386E-5</v>
      </c>
      <c r="KI3561" s="132" t="str">
        <f t="shared" si="1477"/>
        <v/>
      </c>
    </row>
    <row r="3562" spans="291:295" ht="20.100000000000001" customHeight="1" x14ac:dyDescent="0.25">
      <c r="KE3562" s="1">
        <f t="shared" si="1478"/>
        <v>18.83519999999897</v>
      </c>
      <c r="KF3562" s="151">
        <f t="shared" si="1479"/>
        <v>8.7195711868837452E-3</v>
      </c>
      <c r="KG3562" s="1">
        <f t="shared" si="1480"/>
        <v>2.127660480025044E-5</v>
      </c>
      <c r="KH3562" s="1">
        <f t="shared" si="1476"/>
        <v>2.127660480025044E-5</v>
      </c>
      <c r="KI3562" s="132" t="str">
        <f t="shared" si="1477"/>
        <v/>
      </c>
    </row>
    <row r="3563" spans="291:295" ht="20.100000000000001" customHeight="1" x14ac:dyDescent="0.25">
      <c r="KE3563" s="1">
        <f t="shared" si="1478"/>
        <v>18.841599999998969</v>
      </c>
      <c r="KF3563" s="151">
        <f t="shared" si="1479"/>
        <v>8.6982945820834948E-3</v>
      </c>
      <c r="KG3563" s="1">
        <f t="shared" si="1480"/>
        <v>2.1226646180195347E-5</v>
      </c>
      <c r="KH3563" s="1">
        <f t="shared" ref="KH3563:KH3626" si="1481">IF(KF3563&lt;(1-$KD$623),KG3563,"")</f>
        <v>2.1226646180195347E-5</v>
      </c>
      <c r="KI3563" s="132" t="str">
        <f t="shared" ref="KI3563:KI3626" si="1482">IF(KF3563&lt;(1-$KD$629),KG3563,"")</f>
        <v/>
      </c>
    </row>
    <row r="3564" spans="291:295" ht="20.100000000000001" customHeight="1" x14ac:dyDescent="0.25">
      <c r="KE3564" s="1">
        <f t="shared" ref="KE3564:KE3627" si="1483">KE3563+$KH$616</f>
        <v>18.847999999998969</v>
      </c>
      <c r="KF3564" s="151">
        <f t="shared" ref="KF3564:KF3627" si="1484">_xlfn.CHISQ.DIST.RT(KE3564,7)</f>
        <v>8.6770679359032994E-3</v>
      </c>
      <c r="KG3564" s="1">
        <f t="shared" ref="KG3564:KG3627" si="1485">KF3564-KF3565</f>
        <v>2.1176798759419205E-5</v>
      </c>
      <c r="KH3564" s="1">
        <f t="shared" si="1481"/>
        <v>2.1176798759419205E-5</v>
      </c>
      <c r="KI3564" s="132" t="str">
        <f t="shared" si="1482"/>
        <v/>
      </c>
    </row>
    <row r="3565" spans="291:295" ht="20.100000000000001" customHeight="1" x14ac:dyDescent="0.25">
      <c r="KE3565" s="1">
        <f t="shared" si="1483"/>
        <v>18.854399999998968</v>
      </c>
      <c r="KF3565" s="151">
        <f t="shared" si="1484"/>
        <v>8.6558911371438802E-3</v>
      </c>
      <c r="KG3565" s="1">
        <f t="shared" si="1485"/>
        <v>2.1127062309602915E-5</v>
      </c>
      <c r="KH3565" s="1">
        <f t="shared" si="1481"/>
        <v>2.1127062309602915E-5</v>
      </c>
      <c r="KI3565" s="132" t="str">
        <f t="shared" si="1482"/>
        <v/>
      </c>
    </row>
    <row r="3566" spans="291:295" ht="20.100000000000001" customHeight="1" x14ac:dyDescent="0.25">
      <c r="KE3566" s="1">
        <f t="shared" si="1483"/>
        <v>18.860799999998967</v>
      </c>
      <c r="KF3566" s="151">
        <f t="shared" si="1484"/>
        <v>8.6347640748342773E-3</v>
      </c>
      <c r="KG3566" s="1">
        <f t="shared" si="1485"/>
        <v>2.1077436602887079E-5</v>
      </c>
      <c r="KH3566" s="1">
        <f t="shared" si="1481"/>
        <v>2.1077436602887079E-5</v>
      </c>
      <c r="KI3566" s="132" t="str">
        <f t="shared" si="1482"/>
        <v/>
      </c>
    </row>
    <row r="3567" spans="291:295" ht="20.100000000000001" customHeight="1" x14ac:dyDescent="0.25">
      <c r="KE3567" s="1">
        <f t="shared" si="1483"/>
        <v>18.867199999998967</v>
      </c>
      <c r="KF3567" s="151">
        <f t="shared" si="1484"/>
        <v>8.6136866382313902E-3</v>
      </c>
      <c r="KG3567" s="1">
        <f t="shared" si="1485"/>
        <v>2.1027921411774855E-5</v>
      </c>
      <c r="KH3567" s="1">
        <f t="shared" si="1481"/>
        <v>2.1027921411774855E-5</v>
      </c>
      <c r="KI3567" s="132" t="str">
        <f t="shared" si="1482"/>
        <v/>
      </c>
    </row>
    <row r="3568" spans="291:295" ht="20.100000000000001" customHeight="1" x14ac:dyDescent="0.25">
      <c r="KE3568" s="1">
        <f t="shared" si="1483"/>
        <v>18.873599999998966</v>
      </c>
      <c r="KF3568" s="151">
        <f t="shared" si="1484"/>
        <v>8.5926587168196154E-3</v>
      </c>
      <c r="KG3568" s="1">
        <f t="shared" si="1485"/>
        <v>2.097851650923431E-5</v>
      </c>
      <c r="KH3568" s="1">
        <f t="shared" si="1481"/>
        <v>2.097851650923431E-5</v>
      </c>
      <c r="KI3568" s="132" t="str">
        <f t="shared" si="1482"/>
        <v/>
      </c>
    </row>
    <row r="3569" spans="291:295" ht="20.100000000000001" customHeight="1" x14ac:dyDescent="0.25">
      <c r="KE3569" s="1">
        <f t="shared" si="1483"/>
        <v>18.879999999998965</v>
      </c>
      <c r="KF3569" s="151">
        <f t="shared" si="1484"/>
        <v>8.5716802003103811E-3</v>
      </c>
      <c r="KG3569" s="1">
        <f t="shared" si="1485"/>
        <v>2.0929221668587392E-5</v>
      </c>
      <c r="KH3569" s="1">
        <f t="shared" si="1481"/>
        <v>2.0929221668587392E-5</v>
      </c>
      <c r="KI3569" s="132" t="str">
        <f t="shared" si="1482"/>
        <v/>
      </c>
    </row>
    <row r="3570" spans="291:295" ht="20.100000000000001" customHeight="1" x14ac:dyDescent="0.25">
      <c r="KE3570" s="1">
        <f t="shared" si="1483"/>
        <v>18.886399999998964</v>
      </c>
      <c r="KF3570" s="151">
        <f t="shared" si="1484"/>
        <v>8.5507509786417937E-3</v>
      </c>
      <c r="KG3570" s="1">
        <f t="shared" si="1485"/>
        <v>2.0880036663572382E-5</v>
      </c>
      <c r="KH3570" s="1">
        <f t="shared" si="1481"/>
        <v>2.0880036663572382E-5</v>
      </c>
      <c r="KI3570" s="132" t="str">
        <f t="shared" si="1482"/>
        <v/>
      </c>
    </row>
    <row r="3571" spans="291:295" ht="20.100000000000001" customHeight="1" x14ac:dyDescent="0.25">
      <c r="KE3571" s="1">
        <f t="shared" si="1483"/>
        <v>18.892799999998964</v>
      </c>
      <c r="KF3571" s="151">
        <f t="shared" si="1484"/>
        <v>8.5298709419782213E-3</v>
      </c>
      <c r="KG3571" s="1">
        <f t="shared" si="1485"/>
        <v>2.0830961268335224E-5</v>
      </c>
      <c r="KH3571" s="1">
        <f t="shared" si="1481"/>
        <v>2.0830961268335224E-5</v>
      </c>
      <c r="KI3571" s="132" t="str">
        <f t="shared" si="1482"/>
        <v/>
      </c>
    </row>
    <row r="3572" spans="291:295" ht="20.100000000000001" customHeight="1" x14ac:dyDescent="0.25">
      <c r="KE3572" s="1">
        <f t="shared" si="1483"/>
        <v>18.899199999998963</v>
      </c>
      <c r="KF3572" s="151">
        <f t="shared" si="1484"/>
        <v>8.5090399807098861E-3</v>
      </c>
      <c r="KG3572" s="1">
        <f t="shared" si="1485"/>
        <v>2.0781995257457275E-5</v>
      </c>
      <c r="KH3572" s="1">
        <f t="shared" si="1481"/>
        <v>2.0781995257457275E-5</v>
      </c>
      <c r="KI3572" s="132" t="str">
        <f t="shared" si="1482"/>
        <v/>
      </c>
    </row>
    <row r="3573" spans="291:295" ht="20.100000000000001" customHeight="1" x14ac:dyDescent="0.25">
      <c r="KE3573" s="1">
        <f t="shared" si="1483"/>
        <v>18.905599999998962</v>
      </c>
      <c r="KF3573" s="151">
        <f t="shared" si="1484"/>
        <v>8.4882579854524288E-3</v>
      </c>
      <c r="KG3573" s="1">
        <f t="shared" si="1485"/>
        <v>2.0733138405854695E-5</v>
      </c>
      <c r="KH3573" s="1">
        <f t="shared" si="1481"/>
        <v>2.0733138405854695E-5</v>
      </c>
      <c r="KI3573" s="132" t="str">
        <f t="shared" si="1482"/>
        <v/>
      </c>
    </row>
    <row r="3574" spans="291:295" ht="20.100000000000001" customHeight="1" x14ac:dyDescent="0.25">
      <c r="KE3574" s="1">
        <f t="shared" si="1483"/>
        <v>18.911999999998962</v>
      </c>
      <c r="KF3574" s="151">
        <f t="shared" si="1484"/>
        <v>8.4675248470465741E-3</v>
      </c>
      <c r="KG3574" s="1">
        <f t="shared" si="1485"/>
        <v>2.068439048893457E-5</v>
      </c>
      <c r="KH3574" s="1">
        <f t="shared" si="1481"/>
        <v>2.068439048893457E-5</v>
      </c>
      <c r="KI3574" s="132" t="str">
        <f t="shared" si="1482"/>
        <v/>
      </c>
    </row>
    <row r="3575" spans="291:295" ht="20.100000000000001" customHeight="1" x14ac:dyDescent="0.25">
      <c r="KE3575" s="1">
        <f t="shared" si="1483"/>
        <v>18.918399999998961</v>
      </c>
      <c r="KF3575" s="151">
        <f t="shared" si="1484"/>
        <v>8.4468404565576395E-3</v>
      </c>
      <c r="KG3575" s="1">
        <f t="shared" si="1485"/>
        <v>2.0635751282393686E-5</v>
      </c>
      <c r="KH3575" s="1">
        <f t="shared" si="1481"/>
        <v>2.0635751282393686E-5</v>
      </c>
      <c r="KI3575" s="132" t="str">
        <f t="shared" si="1482"/>
        <v/>
      </c>
    </row>
    <row r="3576" spans="291:295" ht="20.100000000000001" customHeight="1" x14ac:dyDescent="0.25">
      <c r="KE3576" s="1">
        <f t="shared" si="1483"/>
        <v>18.92479999999896</v>
      </c>
      <c r="KF3576" s="151">
        <f t="shared" si="1484"/>
        <v>8.4262047052752458E-3</v>
      </c>
      <c r="KG3576" s="1">
        <f t="shared" si="1485"/>
        <v>2.0587220562445774E-5</v>
      </c>
      <c r="KH3576" s="1">
        <f t="shared" si="1481"/>
        <v>2.0587220562445774E-5</v>
      </c>
      <c r="KI3576" s="132" t="str">
        <f t="shared" si="1482"/>
        <v/>
      </c>
    </row>
    <row r="3577" spans="291:295" ht="20.100000000000001" customHeight="1" x14ac:dyDescent="0.25">
      <c r="KE3577" s="1">
        <f t="shared" si="1483"/>
        <v>18.93119999999896</v>
      </c>
      <c r="KF3577" s="151">
        <f t="shared" si="1484"/>
        <v>8.4056174847128001E-3</v>
      </c>
      <c r="KG3577" s="1">
        <f t="shared" si="1485"/>
        <v>2.0538798105642839E-5</v>
      </c>
      <c r="KH3577" s="1">
        <f t="shared" si="1481"/>
        <v>2.0538798105642839E-5</v>
      </c>
      <c r="KI3577" s="132" t="str">
        <f t="shared" si="1482"/>
        <v/>
      </c>
    </row>
    <row r="3578" spans="291:295" ht="20.100000000000001" customHeight="1" x14ac:dyDescent="0.25">
      <c r="KE3578" s="1">
        <f t="shared" si="1483"/>
        <v>18.937599999998959</v>
      </c>
      <c r="KF3578" s="151">
        <f t="shared" si="1484"/>
        <v>8.3850786866071572E-3</v>
      </c>
      <c r="KG3578" s="1">
        <f t="shared" si="1485"/>
        <v>2.0490483688944544E-5</v>
      </c>
      <c r="KH3578" s="1">
        <f t="shared" si="1481"/>
        <v>2.0490483688944544E-5</v>
      </c>
      <c r="KI3578" s="132" t="str">
        <f t="shared" si="1482"/>
        <v/>
      </c>
    </row>
    <row r="3579" spans="291:295" ht="20.100000000000001" customHeight="1" x14ac:dyDescent="0.25">
      <c r="KE3579" s="1">
        <f t="shared" si="1483"/>
        <v>18.943999999998958</v>
      </c>
      <c r="KF3579" s="151">
        <f t="shared" si="1484"/>
        <v>8.3645882029182127E-3</v>
      </c>
      <c r="KG3579" s="1">
        <f t="shared" si="1485"/>
        <v>2.0442277089706071E-5</v>
      </c>
      <c r="KH3579" s="1">
        <f t="shared" si="1481"/>
        <v>2.0442277089706071E-5</v>
      </c>
      <c r="KI3579" s="132" t="str">
        <f t="shared" si="1482"/>
        <v/>
      </c>
    </row>
    <row r="3580" spans="291:295" ht="20.100000000000001" customHeight="1" x14ac:dyDescent="0.25">
      <c r="KE3580" s="1">
        <f t="shared" si="1483"/>
        <v>18.950399999998957</v>
      </c>
      <c r="KF3580" s="151">
        <f t="shared" si="1484"/>
        <v>8.3441459258285066E-3</v>
      </c>
      <c r="KG3580" s="1">
        <f t="shared" si="1485"/>
        <v>2.0394178085688525E-5</v>
      </c>
      <c r="KH3580" s="1">
        <f t="shared" si="1481"/>
        <v>2.0394178085688525E-5</v>
      </c>
      <c r="KI3580" s="132" t="str">
        <f t="shared" si="1482"/>
        <v/>
      </c>
    </row>
    <row r="3581" spans="291:295" ht="20.100000000000001" customHeight="1" x14ac:dyDescent="0.25">
      <c r="KE3581" s="1">
        <f t="shared" si="1483"/>
        <v>18.956799999998957</v>
      </c>
      <c r="KF3581" s="151">
        <f t="shared" si="1484"/>
        <v>8.3237517477428181E-3</v>
      </c>
      <c r="KG3581" s="1">
        <f t="shared" si="1485"/>
        <v>2.0346186455097101E-5</v>
      </c>
      <c r="KH3581" s="1">
        <f t="shared" si="1481"/>
        <v>2.0346186455097101E-5</v>
      </c>
      <c r="KI3581" s="132" t="str">
        <f t="shared" si="1482"/>
        <v/>
      </c>
    </row>
    <row r="3582" spans="291:295" ht="20.100000000000001" customHeight="1" x14ac:dyDescent="0.25">
      <c r="KE3582" s="1">
        <f t="shared" si="1483"/>
        <v>18.963199999998956</v>
      </c>
      <c r="KF3582" s="151">
        <f t="shared" si="1484"/>
        <v>8.303405561287721E-3</v>
      </c>
      <c r="KG3582" s="1">
        <f t="shared" si="1485"/>
        <v>2.0298301976435368E-5</v>
      </c>
      <c r="KH3582" s="1">
        <f t="shared" si="1481"/>
        <v>2.0298301976435368E-5</v>
      </c>
      <c r="KI3582" s="132" t="str">
        <f t="shared" si="1482"/>
        <v/>
      </c>
    </row>
    <row r="3583" spans="291:295" ht="20.100000000000001" customHeight="1" x14ac:dyDescent="0.25">
      <c r="KE3583" s="1">
        <f t="shared" si="1483"/>
        <v>18.969599999998955</v>
      </c>
      <c r="KF3583" s="151">
        <f t="shared" si="1484"/>
        <v>8.2831072593112856E-3</v>
      </c>
      <c r="KG3583" s="1">
        <f t="shared" si="1485"/>
        <v>2.0250524428709962E-5</v>
      </c>
      <c r="KH3583" s="1">
        <f t="shared" si="1481"/>
        <v>2.0250524428709962E-5</v>
      </c>
      <c r="KI3583" s="132" t="str">
        <f t="shared" si="1482"/>
        <v/>
      </c>
    </row>
    <row r="3584" spans="291:295" ht="20.100000000000001" customHeight="1" x14ac:dyDescent="0.25">
      <c r="KE3584" s="1">
        <f t="shared" si="1483"/>
        <v>18.975999999998955</v>
      </c>
      <c r="KF3584" s="151">
        <f t="shared" si="1484"/>
        <v>8.2628567348825756E-3</v>
      </c>
      <c r="KG3584" s="1">
        <f t="shared" si="1485"/>
        <v>2.0202853591255385E-5</v>
      </c>
      <c r="KH3584" s="1">
        <f t="shared" si="1481"/>
        <v>2.0202853591255385E-5</v>
      </c>
      <c r="KI3584" s="132" t="str">
        <f t="shared" si="1482"/>
        <v/>
      </c>
    </row>
    <row r="3585" spans="291:295" ht="20.100000000000001" customHeight="1" x14ac:dyDescent="0.25">
      <c r="KE3585" s="1">
        <f t="shared" si="1483"/>
        <v>18.982399999998954</v>
      </c>
      <c r="KF3585" s="151">
        <f t="shared" si="1484"/>
        <v>8.2426538812913203E-3</v>
      </c>
      <c r="KG3585" s="1">
        <f t="shared" si="1485"/>
        <v>2.015528924381553E-5</v>
      </c>
      <c r="KH3585" s="1">
        <f t="shared" si="1481"/>
        <v>2.015528924381553E-5</v>
      </c>
      <c r="KI3585" s="132" t="str">
        <f t="shared" si="1482"/>
        <v/>
      </c>
    </row>
    <row r="3586" spans="291:295" ht="20.100000000000001" customHeight="1" x14ac:dyDescent="0.25">
      <c r="KE3586" s="1">
        <f t="shared" si="1483"/>
        <v>18.988799999998953</v>
      </c>
      <c r="KF3586" s="151">
        <f t="shared" si="1484"/>
        <v>8.2224985920475047E-3</v>
      </c>
      <c r="KG3586" s="1">
        <f t="shared" si="1485"/>
        <v>2.0107831166559301E-5</v>
      </c>
      <c r="KH3586" s="1">
        <f t="shared" si="1481"/>
        <v>2.0107831166559301E-5</v>
      </c>
      <c r="KI3586" s="132" t="str">
        <f t="shared" si="1482"/>
        <v/>
      </c>
    </row>
    <row r="3587" spans="291:295" ht="20.100000000000001" customHeight="1" x14ac:dyDescent="0.25">
      <c r="KE3587" s="1">
        <f t="shared" si="1483"/>
        <v>18.995199999998952</v>
      </c>
      <c r="KF3587" s="151">
        <f t="shared" si="1484"/>
        <v>8.2023907608809454E-3</v>
      </c>
      <c r="KG3587" s="1">
        <f t="shared" si="1485"/>
        <v>2.0060479140038973E-5</v>
      </c>
      <c r="KH3587" s="1">
        <f t="shared" si="1481"/>
        <v>2.0060479140038973E-5</v>
      </c>
      <c r="KI3587" s="132" t="str">
        <f t="shared" si="1482"/>
        <v/>
      </c>
    </row>
    <row r="3588" spans="291:295" ht="20.100000000000001" customHeight="1" x14ac:dyDescent="0.25">
      <c r="KE3588" s="1">
        <f t="shared" si="1483"/>
        <v>19.001599999998952</v>
      </c>
      <c r="KF3588" s="151">
        <f t="shared" si="1484"/>
        <v>8.1823302817409065E-3</v>
      </c>
      <c r="KG3588" s="1">
        <f t="shared" si="1485"/>
        <v>2.0013232945188461E-5</v>
      </c>
      <c r="KH3588" s="1">
        <f t="shared" si="1481"/>
        <v>2.0013232945188461E-5</v>
      </c>
      <c r="KI3588" s="132" t="str">
        <f t="shared" si="1482"/>
        <v/>
      </c>
    </row>
    <row r="3589" spans="291:295" ht="20.100000000000001" customHeight="1" x14ac:dyDescent="0.25">
      <c r="KE3589" s="1">
        <f t="shared" si="1483"/>
        <v>19.007999999998951</v>
      </c>
      <c r="KF3589" s="151">
        <f t="shared" si="1484"/>
        <v>8.162317048795718E-3</v>
      </c>
      <c r="KG3589" s="1">
        <f t="shared" si="1485"/>
        <v>1.9966092363344137E-5</v>
      </c>
      <c r="KH3589" s="1">
        <f t="shared" si="1481"/>
        <v>1.9966092363344137E-5</v>
      </c>
      <c r="KI3589" s="132" t="str">
        <f t="shared" si="1482"/>
        <v/>
      </c>
    </row>
    <row r="3590" spans="291:295" ht="20.100000000000001" customHeight="1" x14ac:dyDescent="0.25">
      <c r="KE3590" s="1">
        <f t="shared" si="1483"/>
        <v>19.01439999999895</v>
      </c>
      <c r="KF3590" s="151">
        <f t="shared" si="1484"/>
        <v>8.1423509564323739E-3</v>
      </c>
      <c r="KG3590" s="1">
        <f t="shared" si="1485"/>
        <v>1.9919057176217073E-5</v>
      </c>
      <c r="KH3590" s="1">
        <f t="shared" si="1481"/>
        <v>1.9919057176217073E-5</v>
      </c>
      <c r="KI3590" s="132" t="str">
        <f t="shared" si="1482"/>
        <v/>
      </c>
    </row>
    <row r="3591" spans="291:295" ht="20.100000000000001" customHeight="1" x14ac:dyDescent="0.25">
      <c r="KE3591" s="1">
        <f t="shared" si="1483"/>
        <v>19.02079999999895</v>
      </c>
      <c r="KF3591" s="151">
        <f t="shared" si="1484"/>
        <v>8.1224318992561568E-3</v>
      </c>
      <c r="KG3591" s="1">
        <f t="shared" si="1485"/>
        <v>1.9872127165976305E-5</v>
      </c>
      <c r="KH3591" s="1">
        <f t="shared" si="1481"/>
        <v>1.9872127165976305E-5</v>
      </c>
      <c r="KI3591" s="132" t="str">
        <f t="shared" si="1482"/>
        <v/>
      </c>
    </row>
    <row r="3592" spans="291:295" ht="20.100000000000001" customHeight="1" x14ac:dyDescent="0.25">
      <c r="KE3592" s="1">
        <f t="shared" si="1483"/>
        <v>19.027199999998949</v>
      </c>
      <c r="KF3592" s="151">
        <f t="shared" si="1484"/>
        <v>8.1025597720901805E-3</v>
      </c>
      <c r="KG3592" s="1">
        <f t="shared" si="1485"/>
        <v>1.9825302115111798E-5</v>
      </c>
      <c r="KH3592" s="1">
        <f t="shared" si="1481"/>
        <v>1.9825302115111798E-5</v>
      </c>
      <c r="KI3592" s="132" t="str">
        <f t="shared" si="1482"/>
        <v/>
      </c>
    </row>
    <row r="3593" spans="291:295" ht="20.100000000000001" customHeight="1" x14ac:dyDescent="0.25">
      <c r="KE3593" s="1">
        <f t="shared" si="1483"/>
        <v>19.033599999998948</v>
      </c>
      <c r="KF3593" s="151">
        <f t="shared" si="1484"/>
        <v>8.0827344699750687E-3</v>
      </c>
      <c r="KG3593" s="1">
        <f t="shared" si="1485"/>
        <v>1.9778581806536785E-5</v>
      </c>
      <c r="KH3593" s="1">
        <f t="shared" si="1481"/>
        <v>1.9778581806536785E-5</v>
      </c>
      <c r="KI3593" s="132" t="str">
        <f t="shared" si="1482"/>
        <v/>
      </c>
    </row>
    <row r="3594" spans="291:295" ht="20.100000000000001" customHeight="1" x14ac:dyDescent="0.25">
      <c r="KE3594" s="1">
        <f t="shared" si="1483"/>
        <v>19.039999999998948</v>
      </c>
      <c r="KF3594" s="151">
        <f t="shared" si="1484"/>
        <v>8.0629558881685319E-3</v>
      </c>
      <c r="KG3594" s="1">
        <f t="shared" si="1485"/>
        <v>1.9731966023563488E-5</v>
      </c>
      <c r="KH3594" s="1">
        <f t="shared" si="1481"/>
        <v>1.9731966023563488E-5</v>
      </c>
      <c r="KI3594" s="132" t="str">
        <f t="shared" si="1482"/>
        <v/>
      </c>
    </row>
    <row r="3595" spans="291:295" ht="20.100000000000001" customHeight="1" x14ac:dyDescent="0.25">
      <c r="KE3595" s="1">
        <f t="shared" si="1483"/>
        <v>19.046399999998947</v>
      </c>
      <c r="KF3595" s="151">
        <f t="shared" si="1484"/>
        <v>8.0432239221449684E-3</v>
      </c>
      <c r="KG3595" s="1">
        <f t="shared" si="1485"/>
        <v>1.9685454549899645E-5</v>
      </c>
      <c r="KH3595" s="1">
        <f t="shared" si="1481"/>
        <v>1.9685454549899645E-5</v>
      </c>
      <c r="KI3595" s="132" t="str">
        <f t="shared" si="1482"/>
        <v/>
      </c>
    </row>
    <row r="3596" spans="291:295" ht="20.100000000000001" customHeight="1" x14ac:dyDescent="0.25">
      <c r="KE3596" s="1">
        <f t="shared" si="1483"/>
        <v>19.052799999998946</v>
      </c>
      <c r="KF3596" s="151">
        <f t="shared" si="1484"/>
        <v>8.0235384675950688E-3</v>
      </c>
      <c r="KG3596" s="1">
        <f t="shared" si="1485"/>
        <v>1.9639047169591264E-5</v>
      </c>
      <c r="KH3596" s="1">
        <f t="shared" si="1481"/>
        <v>1.9639047169591264E-5</v>
      </c>
      <c r="KI3596" s="132" t="str">
        <f t="shared" si="1482"/>
        <v/>
      </c>
    </row>
    <row r="3597" spans="291:295" ht="20.100000000000001" customHeight="1" x14ac:dyDescent="0.25">
      <c r="KE3597" s="1">
        <f t="shared" si="1483"/>
        <v>19.059199999998945</v>
      </c>
      <c r="KF3597" s="151">
        <f t="shared" si="1484"/>
        <v>8.0038994204254775E-3</v>
      </c>
      <c r="KG3597" s="1">
        <f t="shared" si="1485"/>
        <v>1.9592743667164875E-5</v>
      </c>
      <c r="KH3597" s="1">
        <f t="shared" si="1481"/>
        <v>1.9592743667164875E-5</v>
      </c>
      <c r="KI3597" s="132" t="str">
        <f t="shared" si="1482"/>
        <v/>
      </c>
    </row>
    <row r="3598" spans="291:295" ht="20.100000000000001" customHeight="1" x14ac:dyDescent="0.25">
      <c r="KE3598" s="1">
        <f t="shared" si="1483"/>
        <v>19.065599999998945</v>
      </c>
      <c r="KF3598" s="151">
        <f t="shared" si="1484"/>
        <v>7.9843066767583126E-3</v>
      </c>
      <c r="KG3598" s="1">
        <f t="shared" si="1485"/>
        <v>1.9546543827460988E-5</v>
      </c>
      <c r="KH3598" s="1">
        <f t="shared" si="1481"/>
        <v>1.9546543827460988E-5</v>
      </c>
      <c r="KI3598" s="132" t="str">
        <f t="shared" si="1482"/>
        <v/>
      </c>
    </row>
    <row r="3599" spans="291:295" ht="20.100000000000001" customHeight="1" x14ac:dyDescent="0.25">
      <c r="KE3599" s="1">
        <f t="shared" si="1483"/>
        <v>19.071999999998944</v>
      </c>
      <c r="KF3599" s="151">
        <f t="shared" si="1484"/>
        <v>7.9647601329308516E-3</v>
      </c>
      <c r="KG3599" s="1">
        <f t="shared" si="1485"/>
        <v>1.9500447435753798E-5</v>
      </c>
      <c r="KH3599" s="1">
        <f t="shared" si="1481"/>
        <v>1.9500447435753798E-5</v>
      </c>
      <c r="KI3599" s="132" t="str">
        <f t="shared" si="1482"/>
        <v/>
      </c>
    </row>
    <row r="3600" spans="291:295" ht="20.100000000000001" customHeight="1" x14ac:dyDescent="0.25">
      <c r="KE3600" s="1">
        <f t="shared" si="1483"/>
        <v>19.078399999998943</v>
      </c>
      <c r="KF3600" s="151">
        <f t="shared" si="1484"/>
        <v>7.9452596854950978E-3</v>
      </c>
      <c r="KG3600" s="1">
        <f t="shared" si="1485"/>
        <v>1.9454454277669647E-5</v>
      </c>
      <c r="KH3600" s="1">
        <f t="shared" si="1481"/>
        <v>1.9454454277669647E-5</v>
      </c>
      <c r="KI3600" s="132" t="str">
        <f t="shared" si="1482"/>
        <v/>
      </c>
    </row>
    <row r="3601" spans="291:295" ht="20.100000000000001" customHeight="1" x14ac:dyDescent="0.25">
      <c r="KE3601" s="1">
        <f t="shared" si="1483"/>
        <v>19.084799999998943</v>
      </c>
      <c r="KF3601" s="151">
        <f t="shared" si="1484"/>
        <v>7.9258052312174282E-3</v>
      </c>
      <c r="KG3601" s="1">
        <f t="shared" si="1485"/>
        <v>1.9408564139265089E-5</v>
      </c>
      <c r="KH3601" s="1">
        <f t="shared" si="1481"/>
        <v>1.9408564139265089E-5</v>
      </c>
      <c r="KI3601" s="132" t="str">
        <f t="shared" si="1482"/>
        <v/>
      </c>
    </row>
    <row r="3602" spans="291:295" ht="20.100000000000001" customHeight="1" x14ac:dyDescent="0.25">
      <c r="KE3602" s="1">
        <f t="shared" si="1483"/>
        <v>19.091199999998942</v>
      </c>
      <c r="KF3602" s="151">
        <f t="shared" si="1484"/>
        <v>7.9063966670781631E-3</v>
      </c>
      <c r="KG3602" s="1">
        <f t="shared" si="1485"/>
        <v>1.9362776806948825E-5</v>
      </c>
      <c r="KH3602" s="1">
        <f t="shared" si="1481"/>
        <v>1.9362776806948825E-5</v>
      </c>
      <c r="KI3602" s="132" t="str">
        <f t="shared" si="1482"/>
        <v/>
      </c>
    </row>
    <row r="3603" spans="291:295" ht="20.100000000000001" customHeight="1" x14ac:dyDescent="0.25">
      <c r="KE3603" s="1">
        <f t="shared" si="1483"/>
        <v>19.097599999998941</v>
      </c>
      <c r="KF3603" s="151">
        <f t="shared" si="1484"/>
        <v>7.8870338902712143E-3</v>
      </c>
      <c r="KG3603" s="1">
        <f t="shared" si="1485"/>
        <v>1.9317092067535485E-5</v>
      </c>
      <c r="KH3603" s="1">
        <f t="shared" si="1481"/>
        <v>1.9317092067535485E-5</v>
      </c>
      <c r="KI3603" s="132" t="str">
        <f t="shared" si="1482"/>
        <v/>
      </c>
    </row>
    <row r="3604" spans="291:295" ht="20.100000000000001" customHeight="1" x14ac:dyDescent="0.25">
      <c r="KE3604" s="1">
        <f t="shared" si="1483"/>
        <v>19.10399999999894</v>
      </c>
      <c r="KF3604" s="151">
        <f t="shared" si="1484"/>
        <v>7.8677167982036788E-3</v>
      </c>
      <c r="KG3604" s="1">
        <f t="shared" si="1485"/>
        <v>1.9271509708262968E-5</v>
      </c>
      <c r="KH3604" s="1">
        <f t="shared" si="1481"/>
        <v>1.9271509708262968E-5</v>
      </c>
      <c r="KI3604" s="132" t="str">
        <f t="shared" si="1482"/>
        <v/>
      </c>
    </row>
    <row r="3605" spans="291:295" ht="20.100000000000001" customHeight="1" x14ac:dyDescent="0.25">
      <c r="KE3605" s="1">
        <f t="shared" si="1483"/>
        <v>19.11039999999894</v>
      </c>
      <c r="KF3605" s="151">
        <f t="shared" si="1484"/>
        <v>7.8484452884954158E-3</v>
      </c>
      <c r="KG3605" s="1">
        <f t="shared" si="1485"/>
        <v>1.92260295166502E-5</v>
      </c>
      <c r="KH3605" s="1">
        <f t="shared" si="1481"/>
        <v>1.92260295166502E-5</v>
      </c>
      <c r="KI3605" s="132" t="str">
        <f t="shared" si="1482"/>
        <v/>
      </c>
    </row>
    <row r="3606" spans="291:295" ht="20.100000000000001" customHeight="1" x14ac:dyDescent="0.25">
      <c r="KE3606" s="1">
        <f t="shared" si="1483"/>
        <v>19.116799999998939</v>
      </c>
      <c r="KF3606" s="151">
        <f t="shared" si="1484"/>
        <v>7.8292192589787656E-3</v>
      </c>
      <c r="KG3606" s="1">
        <f t="shared" si="1485"/>
        <v>1.9180651280720044E-5</v>
      </c>
      <c r="KH3606" s="1">
        <f t="shared" si="1481"/>
        <v>1.9180651280720044E-5</v>
      </c>
      <c r="KI3606" s="132" t="str">
        <f t="shared" si="1482"/>
        <v/>
      </c>
    </row>
    <row r="3607" spans="291:295" ht="20.100000000000001" customHeight="1" x14ac:dyDescent="0.25">
      <c r="KE3607" s="1">
        <f t="shared" si="1483"/>
        <v>19.123199999998938</v>
      </c>
      <c r="KF3607" s="151">
        <f t="shared" si="1484"/>
        <v>7.8100386076980456E-3</v>
      </c>
      <c r="KG3607" s="1">
        <f t="shared" si="1485"/>
        <v>1.9135374788805011E-5</v>
      </c>
      <c r="KH3607" s="1">
        <f t="shared" si="1481"/>
        <v>1.9135374788805011E-5</v>
      </c>
      <c r="KI3607" s="132" t="str">
        <f t="shared" si="1482"/>
        <v/>
      </c>
    </row>
    <row r="3608" spans="291:295" ht="20.100000000000001" customHeight="1" x14ac:dyDescent="0.25">
      <c r="KE3608" s="1">
        <f t="shared" si="1483"/>
        <v>19.129599999998938</v>
      </c>
      <c r="KF3608" s="151">
        <f t="shared" si="1484"/>
        <v>7.7909032329092406E-3</v>
      </c>
      <c r="KG3608" s="1">
        <f t="shared" si="1485"/>
        <v>1.9090199829666955E-5</v>
      </c>
      <c r="KH3608" s="1">
        <f t="shared" si="1481"/>
        <v>1.9090199829666955E-5</v>
      </c>
      <c r="KI3608" s="132" t="str">
        <f t="shared" si="1482"/>
        <v/>
      </c>
    </row>
    <row r="3609" spans="291:295" ht="20.100000000000001" customHeight="1" x14ac:dyDescent="0.25">
      <c r="KE3609" s="1">
        <f t="shared" si="1483"/>
        <v>19.135999999998937</v>
      </c>
      <c r="KF3609" s="151">
        <f t="shared" si="1484"/>
        <v>7.7718130330795736E-3</v>
      </c>
      <c r="KG3609" s="1">
        <f t="shared" si="1485"/>
        <v>1.904512619241034E-5</v>
      </c>
      <c r="KH3609" s="1">
        <f t="shared" si="1481"/>
        <v>1.904512619241034E-5</v>
      </c>
      <c r="KI3609" s="132" t="str">
        <f t="shared" si="1482"/>
        <v/>
      </c>
    </row>
    <row r="3610" spans="291:295" ht="20.100000000000001" customHeight="1" x14ac:dyDescent="0.25">
      <c r="KE3610" s="1">
        <f t="shared" si="1483"/>
        <v>19.142399999998936</v>
      </c>
      <c r="KF3610" s="151">
        <f t="shared" si="1484"/>
        <v>7.7527679068871633E-3</v>
      </c>
      <c r="KG3610" s="1">
        <f t="shared" si="1485"/>
        <v>1.9000153666580248E-5</v>
      </c>
      <c r="KH3610" s="1">
        <f t="shared" si="1481"/>
        <v>1.9000153666580248E-5</v>
      </c>
      <c r="KI3610" s="132" t="str">
        <f t="shared" si="1482"/>
        <v/>
      </c>
    </row>
    <row r="3611" spans="291:295" ht="20.100000000000001" customHeight="1" x14ac:dyDescent="0.25">
      <c r="KE3611" s="1">
        <f t="shared" si="1483"/>
        <v>19.148799999998936</v>
      </c>
      <c r="KF3611" s="151">
        <f t="shared" si="1484"/>
        <v>7.733767753220583E-3</v>
      </c>
      <c r="KG3611" s="1">
        <f t="shared" si="1485"/>
        <v>1.8955282042019267E-5</v>
      </c>
      <c r="KH3611" s="1">
        <f t="shared" si="1481"/>
        <v>1.8955282042019267E-5</v>
      </c>
      <c r="KI3611" s="132" t="str">
        <f t="shared" si="1482"/>
        <v/>
      </c>
    </row>
    <row r="3612" spans="291:295" ht="20.100000000000001" customHeight="1" x14ac:dyDescent="0.25">
      <c r="KE3612" s="1">
        <f t="shared" si="1483"/>
        <v>19.155199999998935</v>
      </c>
      <c r="KF3612" s="151">
        <f t="shared" si="1484"/>
        <v>7.7148124711785638E-3</v>
      </c>
      <c r="KG3612" s="1">
        <f t="shared" si="1485"/>
        <v>1.8910511109061778E-5</v>
      </c>
      <c r="KH3612" s="1">
        <f t="shared" si="1481"/>
        <v>1.8910511109061778E-5</v>
      </c>
      <c r="KI3612" s="132" t="str">
        <f t="shared" si="1482"/>
        <v/>
      </c>
    </row>
    <row r="3613" spans="291:295" ht="20.100000000000001" customHeight="1" x14ac:dyDescent="0.25">
      <c r="KE3613" s="1">
        <f t="shared" si="1483"/>
        <v>19.161599999998934</v>
      </c>
      <c r="KF3613" s="151">
        <f t="shared" si="1484"/>
        <v>7.695901960069502E-3</v>
      </c>
      <c r="KG3613" s="1">
        <f t="shared" si="1485"/>
        <v>1.8865840658343139E-5</v>
      </c>
      <c r="KH3613" s="1">
        <f t="shared" si="1481"/>
        <v>1.8865840658343139E-5</v>
      </c>
      <c r="KI3613" s="132" t="str">
        <f t="shared" si="1482"/>
        <v/>
      </c>
    </row>
    <row r="3614" spans="291:295" ht="20.100000000000001" customHeight="1" x14ac:dyDescent="0.25">
      <c r="KE3614" s="1">
        <f t="shared" si="1483"/>
        <v>19.167999999998933</v>
      </c>
      <c r="KF3614" s="151">
        <f t="shared" si="1484"/>
        <v>7.6770361194111588E-3</v>
      </c>
      <c r="KG3614" s="1">
        <f t="shared" si="1485"/>
        <v>1.882127048088815E-5</v>
      </c>
      <c r="KH3614" s="1">
        <f t="shared" si="1481"/>
        <v>1.882127048088815E-5</v>
      </c>
      <c r="KI3614" s="132" t="str">
        <f t="shared" si="1482"/>
        <v/>
      </c>
    </row>
    <row r="3615" spans="291:295" ht="20.100000000000001" customHeight="1" x14ac:dyDescent="0.25">
      <c r="KE3615" s="1">
        <f t="shared" si="1483"/>
        <v>19.174399999998933</v>
      </c>
      <c r="KF3615" s="151">
        <f t="shared" si="1484"/>
        <v>7.6582148489302707E-3</v>
      </c>
      <c r="KG3615" s="1">
        <f t="shared" si="1485"/>
        <v>1.8776800368155294E-5</v>
      </c>
      <c r="KH3615" s="1">
        <f t="shared" si="1481"/>
        <v>1.8776800368155294E-5</v>
      </c>
      <c r="KI3615" s="132" t="str">
        <f t="shared" si="1482"/>
        <v/>
      </c>
    </row>
    <row r="3616" spans="291:295" ht="20.100000000000001" customHeight="1" x14ac:dyDescent="0.25">
      <c r="KE3616" s="1">
        <f t="shared" si="1483"/>
        <v>19.180799999998932</v>
      </c>
      <c r="KF3616" s="151">
        <f t="shared" si="1484"/>
        <v>7.6394380485621154E-3</v>
      </c>
      <c r="KG3616" s="1">
        <f t="shared" si="1485"/>
        <v>1.8732430111924846E-5</v>
      </c>
      <c r="KH3616" s="1">
        <f t="shared" si="1481"/>
        <v>1.8732430111924846E-5</v>
      </c>
      <c r="KI3616" s="132" t="str">
        <f t="shared" si="1482"/>
        <v/>
      </c>
    </row>
    <row r="3617" spans="291:295" ht="20.100000000000001" customHeight="1" x14ac:dyDescent="0.25">
      <c r="KE3617" s="1">
        <f t="shared" si="1483"/>
        <v>19.187199999998931</v>
      </c>
      <c r="KF3617" s="151">
        <f t="shared" si="1484"/>
        <v>7.6207056184501906E-3</v>
      </c>
      <c r="KG3617" s="1">
        <f t="shared" si="1485"/>
        <v>1.8688159504391677E-5</v>
      </c>
      <c r="KH3617" s="1">
        <f t="shared" si="1481"/>
        <v>1.8688159504391677E-5</v>
      </c>
      <c r="KI3617" s="132" t="str">
        <f t="shared" si="1482"/>
        <v/>
      </c>
    </row>
    <row r="3618" spans="291:295" ht="20.100000000000001" customHeight="1" x14ac:dyDescent="0.25">
      <c r="KE3618" s="1">
        <f t="shared" si="1483"/>
        <v>19.193599999998931</v>
      </c>
      <c r="KF3618" s="151">
        <f t="shared" si="1484"/>
        <v>7.6020174589457989E-3</v>
      </c>
      <c r="KG3618" s="1">
        <f t="shared" si="1485"/>
        <v>1.8643988338122759E-5</v>
      </c>
      <c r="KH3618" s="1">
        <f t="shared" si="1481"/>
        <v>1.8643988338122759E-5</v>
      </c>
      <c r="KI3618" s="132" t="str">
        <f t="shared" si="1482"/>
        <v/>
      </c>
    </row>
    <row r="3619" spans="291:295" ht="20.100000000000001" customHeight="1" x14ac:dyDescent="0.25">
      <c r="KE3619" s="1">
        <f t="shared" si="1483"/>
        <v>19.19999999999893</v>
      </c>
      <c r="KF3619" s="151">
        <f t="shared" si="1484"/>
        <v>7.5833734706076761E-3</v>
      </c>
      <c r="KG3619" s="1">
        <f t="shared" si="1485"/>
        <v>1.8599916406045885E-5</v>
      </c>
      <c r="KH3619" s="1">
        <f t="shared" si="1481"/>
        <v>1.8599916406045885E-5</v>
      </c>
      <c r="KI3619" s="132" t="str">
        <f t="shared" si="1482"/>
        <v/>
      </c>
    </row>
    <row r="3620" spans="291:295" ht="20.100000000000001" customHeight="1" x14ac:dyDescent="0.25">
      <c r="KE3620" s="1">
        <f t="shared" si="1483"/>
        <v>19.206399999998929</v>
      </c>
      <c r="KF3620" s="151">
        <f t="shared" si="1484"/>
        <v>7.5647735542016302E-3</v>
      </c>
      <c r="KG3620" s="1">
        <f t="shared" si="1485"/>
        <v>1.8555943501510387E-5</v>
      </c>
      <c r="KH3620" s="1">
        <f t="shared" si="1481"/>
        <v>1.8555943501510387E-5</v>
      </c>
      <c r="KI3620" s="132" t="str">
        <f t="shared" si="1482"/>
        <v/>
      </c>
    </row>
    <row r="3621" spans="291:295" ht="20.100000000000001" customHeight="1" x14ac:dyDescent="0.25">
      <c r="KE3621" s="1">
        <f t="shared" si="1483"/>
        <v>19.212799999998929</v>
      </c>
      <c r="KF3621" s="151">
        <f t="shared" si="1484"/>
        <v>7.5462176107001198E-3</v>
      </c>
      <c r="KG3621" s="1">
        <f t="shared" si="1485"/>
        <v>1.8512069418200397E-5</v>
      </c>
      <c r="KH3621" s="1">
        <f t="shared" si="1481"/>
        <v>1.8512069418200397E-5</v>
      </c>
      <c r="KI3621" s="132" t="str">
        <f t="shared" si="1482"/>
        <v/>
      </c>
    </row>
    <row r="3622" spans="291:295" ht="20.100000000000001" customHeight="1" x14ac:dyDescent="0.25">
      <c r="KE3622" s="1">
        <f t="shared" si="1483"/>
        <v>19.219199999998928</v>
      </c>
      <c r="KF3622" s="151">
        <f t="shared" si="1484"/>
        <v>7.5277055412819194E-3</v>
      </c>
      <c r="KG3622" s="1">
        <f t="shared" si="1485"/>
        <v>1.846829395019383E-5</v>
      </c>
      <c r="KH3622" s="1">
        <f t="shared" si="1481"/>
        <v>1.846829395019383E-5</v>
      </c>
      <c r="KI3622" s="132" t="str">
        <f t="shared" si="1482"/>
        <v/>
      </c>
    </row>
    <row r="3623" spans="291:295" ht="20.100000000000001" customHeight="1" x14ac:dyDescent="0.25">
      <c r="KE3623" s="1">
        <f t="shared" si="1483"/>
        <v>19.225599999998927</v>
      </c>
      <c r="KF3623" s="151">
        <f t="shared" si="1484"/>
        <v>7.5092372473317256E-3</v>
      </c>
      <c r="KG3623" s="1">
        <f t="shared" si="1485"/>
        <v>1.842461689195371E-5</v>
      </c>
      <c r="KH3623" s="1">
        <f t="shared" si="1481"/>
        <v>1.842461689195371E-5</v>
      </c>
      <c r="KI3623" s="132" t="str">
        <f t="shared" si="1482"/>
        <v/>
      </c>
    </row>
    <row r="3624" spans="291:295" ht="20.100000000000001" customHeight="1" x14ac:dyDescent="0.25">
      <c r="KE3624" s="1">
        <f t="shared" si="1483"/>
        <v>19.231999999998926</v>
      </c>
      <c r="KF3624" s="151">
        <f t="shared" si="1484"/>
        <v>7.4908126304397719E-3</v>
      </c>
      <c r="KG3624" s="1">
        <f t="shared" si="1485"/>
        <v>1.838103803832123E-5</v>
      </c>
      <c r="KH3624" s="1">
        <f t="shared" si="1481"/>
        <v>1.838103803832123E-5</v>
      </c>
      <c r="KI3624" s="132" t="str">
        <f t="shared" si="1482"/>
        <v/>
      </c>
    </row>
    <row r="3625" spans="291:295" ht="20.100000000000001" customHeight="1" x14ac:dyDescent="0.25">
      <c r="KE3625" s="1">
        <f t="shared" si="1483"/>
        <v>19.238399999998926</v>
      </c>
      <c r="KF3625" s="151">
        <f t="shared" si="1484"/>
        <v>7.4724315924014507E-3</v>
      </c>
      <c r="KG3625" s="1">
        <f t="shared" si="1485"/>
        <v>1.8337557184501009E-5</v>
      </c>
      <c r="KH3625" s="1">
        <f t="shared" si="1481"/>
        <v>1.8337557184501009E-5</v>
      </c>
      <c r="KI3625" s="132" t="str">
        <f t="shared" si="1482"/>
        <v/>
      </c>
    </row>
    <row r="3626" spans="291:295" ht="20.100000000000001" customHeight="1" x14ac:dyDescent="0.25">
      <c r="KE3626" s="1">
        <f t="shared" si="1483"/>
        <v>19.244799999998925</v>
      </c>
      <c r="KF3626" s="151">
        <f t="shared" si="1484"/>
        <v>7.4540940352169497E-3</v>
      </c>
      <c r="KG3626" s="1">
        <f t="shared" si="1485"/>
        <v>1.8294174126061956E-5</v>
      </c>
      <c r="KH3626" s="1">
        <f t="shared" si="1481"/>
        <v>1.8294174126061956E-5</v>
      </c>
      <c r="KI3626" s="132" t="str">
        <f t="shared" si="1482"/>
        <v/>
      </c>
    </row>
    <row r="3627" spans="291:295" ht="20.100000000000001" customHeight="1" x14ac:dyDescent="0.25">
      <c r="KE3627" s="1">
        <f t="shared" si="1483"/>
        <v>19.251199999998924</v>
      </c>
      <c r="KF3627" s="151">
        <f t="shared" si="1484"/>
        <v>7.4357998610908877E-3</v>
      </c>
      <c r="KG3627" s="1">
        <f t="shared" si="1485"/>
        <v>1.825088865900059E-5</v>
      </c>
      <c r="KH3627" s="1">
        <f t="shared" ref="KH3627:KH3690" si="1486">IF(KF3627&lt;(1-$KD$623),KG3627,"")</f>
        <v>1.825088865900059E-5</v>
      </c>
      <c r="KI3627" s="132" t="str">
        <f t="shared" ref="KI3627:KI3690" si="1487">IF(KF3627&lt;(1-$KD$629),KG3627,"")</f>
        <v/>
      </c>
    </row>
    <row r="3628" spans="291:295" ht="20.100000000000001" customHeight="1" x14ac:dyDescent="0.25">
      <c r="KE3628" s="1">
        <f t="shared" ref="KE3628:KE3691" si="1488">KE3627+$KH$616</f>
        <v>19.257599999998924</v>
      </c>
      <c r="KF3628" s="151">
        <f t="shared" ref="KF3628:KF3691" si="1489">_xlfn.CHISQ.DIST.RT(KE3628,7)</f>
        <v>7.4175489724318871E-3</v>
      </c>
      <c r="KG3628" s="1">
        <f t="shared" ref="KG3628:KG3691" si="1490">KF3628-KF3629</f>
        <v>1.8207700579600528E-5</v>
      </c>
      <c r="KH3628" s="1">
        <f t="shared" si="1486"/>
        <v>1.8207700579600528E-5</v>
      </c>
      <c r="KI3628" s="132" t="str">
        <f t="shared" si="1487"/>
        <v/>
      </c>
    </row>
    <row r="3629" spans="291:295" ht="20.100000000000001" customHeight="1" x14ac:dyDescent="0.25">
      <c r="KE3629" s="1">
        <f t="shared" si="1488"/>
        <v>19.263999999998923</v>
      </c>
      <c r="KF3629" s="151">
        <f t="shared" si="1489"/>
        <v>7.3993412718522866E-3</v>
      </c>
      <c r="KG3629" s="1">
        <f t="shared" si="1490"/>
        <v>1.8164609684621566E-5</v>
      </c>
      <c r="KH3629" s="1">
        <f t="shared" si="1486"/>
        <v>1.8164609684621566E-5</v>
      </c>
      <c r="KI3629" s="132" t="str">
        <f t="shared" si="1487"/>
        <v/>
      </c>
    </row>
    <row r="3630" spans="291:295" ht="20.100000000000001" customHeight="1" x14ac:dyDescent="0.25">
      <c r="KE3630" s="1">
        <f t="shared" si="1488"/>
        <v>19.270399999998922</v>
      </c>
      <c r="KF3630" s="151">
        <f t="shared" si="1489"/>
        <v>7.381176662167665E-3</v>
      </c>
      <c r="KG3630" s="1">
        <f t="shared" si="1490"/>
        <v>1.8121615771125345E-5</v>
      </c>
      <c r="KH3630" s="1">
        <f t="shared" si="1486"/>
        <v>1.8121615771125345E-5</v>
      </c>
      <c r="KI3630" s="132" t="str">
        <f t="shared" si="1487"/>
        <v/>
      </c>
    </row>
    <row r="3631" spans="291:295" ht="20.100000000000001" customHeight="1" x14ac:dyDescent="0.25">
      <c r="KE3631" s="1">
        <f t="shared" si="1488"/>
        <v>19.276799999998921</v>
      </c>
      <c r="KF3631" s="151">
        <f t="shared" si="1489"/>
        <v>7.3630550463965397E-3</v>
      </c>
      <c r="KG3631" s="1">
        <f t="shared" si="1490"/>
        <v>1.8078718636569888E-5</v>
      </c>
      <c r="KH3631" s="1">
        <f t="shared" si="1486"/>
        <v>1.8078718636569888E-5</v>
      </c>
      <c r="KI3631" s="132" t="str">
        <f t="shared" si="1487"/>
        <v/>
      </c>
    </row>
    <row r="3632" spans="291:295" ht="20.100000000000001" customHeight="1" x14ac:dyDescent="0.25">
      <c r="KE3632" s="1">
        <f t="shared" si="1488"/>
        <v>19.283199999998921</v>
      </c>
      <c r="KF3632" s="151">
        <f t="shared" si="1489"/>
        <v>7.3449763277599698E-3</v>
      </c>
      <c r="KG3632" s="1">
        <f t="shared" si="1490"/>
        <v>1.8035918078769704E-5</v>
      </c>
      <c r="KH3632" s="1">
        <f t="shared" si="1486"/>
        <v>1.8035918078769704E-5</v>
      </c>
      <c r="KI3632" s="132" t="str">
        <f t="shared" si="1487"/>
        <v/>
      </c>
    </row>
    <row r="3633" spans="291:295" ht="20.100000000000001" customHeight="1" x14ac:dyDescent="0.25">
      <c r="KE3633" s="1">
        <f t="shared" si="1488"/>
        <v>19.28959999999892</v>
      </c>
      <c r="KF3633" s="151">
        <f t="shared" si="1489"/>
        <v>7.3269404096812001E-3</v>
      </c>
      <c r="KG3633" s="1">
        <f t="shared" si="1490"/>
        <v>1.7993213895958239E-5</v>
      </c>
      <c r="KH3633" s="1">
        <f t="shared" si="1486"/>
        <v>1.7993213895958239E-5</v>
      </c>
      <c r="KI3633" s="132" t="str">
        <f t="shared" si="1487"/>
        <v/>
      </c>
    </row>
    <row r="3634" spans="291:295" ht="20.100000000000001" customHeight="1" x14ac:dyDescent="0.25">
      <c r="KE3634" s="1">
        <f t="shared" si="1488"/>
        <v>19.295999999998919</v>
      </c>
      <c r="KF3634" s="151">
        <f t="shared" si="1489"/>
        <v>7.3089471957852419E-3</v>
      </c>
      <c r="KG3634" s="1">
        <f t="shared" si="1490"/>
        <v>1.7950605886674249E-5</v>
      </c>
      <c r="KH3634" s="1">
        <f t="shared" si="1486"/>
        <v>1.7950605886674249E-5</v>
      </c>
      <c r="KI3634" s="132" t="str">
        <f t="shared" si="1487"/>
        <v/>
      </c>
    </row>
    <row r="3635" spans="291:295" ht="20.100000000000001" customHeight="1" x14ac:dyDescent="0.25">
      <c r="KE3635" s="1">
        <f t="shared" si="1488"/>
        <v>19.302399999998919</v>
      </c>
      <c r="KF3635" s="151">
        <f t="shared" si="1489"/>
        <v>7.2909965898985676E-3</v>
      </c>
      <c r="KG3635" s="1">
        <f t="shared" si="1490"/>
        <v>1.790809384990058E-5</v>
      </c>
      <c r="KH3635" s="1">
        <f t="shared" si="1486"/>
        <v>1.790809384990058E-5</v>
      </c>
      <c r="KI3635" s="132" t="str">
        <f t="shared" si="1487"/>
        <v/>
      </c>
    </row>
    <row r="3636" spans="291:295" ht="20.100000000000001" customHeight="1" x14ac:dyDescent="0.25">
      <c r="KE3636" s="1">
        <f t="shared" si="1488"/>
        <v>19.308799999998918</v>
      </c>
      <c r="KF3636" s="151">
        <f t="shared" si="1489"/>
        <v>7.273088496048667E-3</v>
      </c>
      <c r="KG3636" s="1">
        <f t="shared" si="1490"/>
        <v>1.7865677584908909E-5</v>
      </c>
      <c r="KH3636" s="1">
        <f t="shared" si="1486"/>
        <v>1.7865677584908909E-5</v>
      </c>
      <c r="KI3636" s="132" t="str">
        <f t="shared" si="1487"/>
        <v/>
      </c>
    </row>
    <row r="3637" spans="291:295" ht="20.100000000000001" customHeight="1" x14ac:dyDescent="0.25">
      <c r="KE3637" s="1">
        <f t="shared" si="1488"/>
        <v>19.315199999998917</v>
      </c>
      <c r="KF3637" s="151">
        <f t="shared" si="1489"/>
        <v>7.2552228184637581E-3</v>
      </c>
      <c r="KG3637" s="1">
        <f t="shared" si="1490"/>
        <v>1.7823356891408931E-5</v>
      </c>
      <c r="KH3637" s="1">
        <f t="shared" si="1486"/>
        <v>1.7823356891408931E-5</v>
      </c>
      <c r="KI3637" s="132" t="str">
        <f t="shared" si="1487"/>
        <v/>
      </c>
    </row>
    <row r="3638" spans="291:295" ht="20.100000000000001" customHeight="1" x14ac:dyDescent="0.25">
      <c r="KE3638" s="1">
        <f t="shared" si="1488"/>
        <v>19.321599999998917</v>
      </c>
      <c r="KF3638" s="151">
        <f t="shared" si="1489"/>
        <v>7.2373994615723492E-3</v>
      </c>
      <c r="KG3638" s="1">
        <f t="shared" si="1490"/>
        <v>1.7781131569451214E-5</v>
      </c>
      <c r="KH3638" s="1">
        <f t="shared" si="1486"/>
        <v>1.7781131569451214E-5</v>
      </c>
      <c r="KI3638" s="132" t="str">
        <f t="shared" si="1487"/>
        <v/>
      </c>
    </row>
    <row r="3639" spans="291:295" ht="20.100000000000001" customHeight="1" x14ac:dyDescent="0.25">
      <c r="KE3639" s="1">
        <f t="shared" si="1488"/>
        <v>19.327999999998916</v>
      </c>
      <c r="KF3639" s="151">
        <f t="shared" si="1489"/>
        <v>7.219618330002898E-3</v>
      </c>
      <c r="KG3639" s="1">
        <f t="shared" si="1490"/>
        <v>1.7739001419447148E-5</v>
      </c>
      <c r="KH3639" s="1">
        <f t="shared" si="1486"/>
        <v>1.7739001419447148E-5</v>
      </c>
      <c r="KI3639" s="132" t="str">
        <f t="shared" si="1487"/>
        <v/>
      </c>
    </row>
    <row r="3640" spans="291:295" ht="20.100000000000001" customHeight="1" x14ac:dyDescent="0.25">
      <c r="KE3640" s="1">
        <f t="shared" si="1488"/>
        <v>19.334399999998915</v>
      </c>
      <c r="KF3640" s="151">
        <f t="shared" si="1489"/>
        <v>7.2018793285834508E-3</v>
      </c>
      <c r="KG3640" s="1">
        <f t="shared" si="1490"/>
        <v>1.769696624222359E-5</v>
      </c>
      <c r="KH3640" s="1">
        <f t="shared" si="1486"/>
        <v>1.769696624222359E-5</v>
      </c>
      <c r="KI3640" s="132" t="str">
        <f t="shared" si="1487"/>
        <v/>
      </c>
    </row>
    <row r="3641" spans="291:295" ht="20.100000000000001" customHeight="1" x14ac:dyDescent="0.25">
      <c r="KE3641" s="1">
        <f t="shared" si="1488"/>
        <v>19.340799999998914</v>
      </c>
      <c r="KF3641" s="151">
        <f t="shared" si="1489"/>
        <v>7.1841823623412272E-3</v>
      </c>
      <c r="KG3641" s="1">
        <f t="shared" si="1490"/>
        <v>1.7655025838897095E-5</v>
      </c>
      <c r="KH3641" s="1">
        <f t="shared" si="1486"/>
        <v>1.7655025838897095E-5</v>
      </c>
      <c r="KI3641" s="132" t="str">
        <f t="shared" si="1487"/>
        <v/>
      </c>
    </row>
    <row r="3642" spans="291:295" ht="20.100000000000001" customHeight="1" x14ac:dyDescent="0.25">
      <c r="KE3642" s="1">
        <f t="shared" si="1488"/>
        <v>19.347199999998914</v>
      </c>
      <c r="KF3642" s="151">
        <f t="shared" si="1489"/>
        <v>7.1665273365023301E-3</v>
      </c>
      <c r="KG3642" s="1">
        <f t="shared" si="1490"/>
        <v>1.7613180010999686E-5</v>
      </c>
      <c r="KH3642" s="1">
        <f t="shared" si="1486"/>
        <v>1.7613180010999686E-5</v>
      </c>
      <c r="KI3642" s="132" t="str">
        <f t="shared" si="1487"/>
        <v/>
      </c>
    </row>
    <row r="3643" spans="291:295" ht="20.100000000000001" customHeight="1" x14ac:dyDescent="0.25">
      <c r="KE3643" s="1">
        <f t="shared" si="1488"/>
        <v>19.353599999998913</v>
      </c>
      <c r="KF3643" s="151">
        <f t="shared" si="1489"/>
        <v>7.1489141564913304E-3</v>
      </c>
      <c r="KG3643" s="1">
        <f t="shared" si="1490"/>
        <v>1.7571428560458902E-5</v>
      </c>
      <c r="KH3643" s="1">
        <f t="shared" si="1486"/>
        <v>1.7571428560458902E-5</v>
      </c>
      <c r="KI3643" s="132" t="str">
        <f t="shared" si="1487"/>
        <v/>
      </c>
    </row>
    <row r="3644" spans="291:295" ht="20.100000000000001" customHeight="1" x14ac:dyDescent="0.25">
      <c r="KE3644" s="1">
        <f t="shared" si="1488"/>
        <v>19.359999999998912</v>
      </c>
      <c r="KF3644" s="151">
        <f t="shared" si="1489"/>
        <v>7.1313427279308715E-3</v>
      </c>
      <c r="KG3644" s="1">
        <f t="shared" si="1490"/>
        <v>1.7529771289509326E-5</v>
      </c>
      <c r="KH3644" s="1">
        <f t="shared" si="1486"/>
        <v>1.7529771289509326E-5</v>
      </c>
      <c r="KI3644" s="132" t="str">
        <f t="shared" si="1487"/>
        <v/>
      </c>
    </row>
    <row r="3645" spans="291:295" ht="20.100000000000001" customHeight="1" x14ac:dyDescent="0.25">
      <c r="KE3645" s="1">
        <f t="shared" si="1488"/>
        <v>19.366399999998912</v>
      </c>
      <c r="KF3645" s="151">
        <f t="shared" si="1489"/>
        <v>7.1138129566413622E-3</v>
      </c>
      <c r="KG3645" s="1">
        <f t="shared" si="1490"/>
        <v>1.7488208000774122E-5</v>
      </c>
      <c r="KH3645" s="1">
        <f t="shared" si="1486"/>
        <v>1.7488208000774122E-5</v>
      </c>
      <c r="KI3645" s="132" t="str">
        <f t="shared" si="1487"/>
        <v/>
      </c>
    </row>
    <row r="3646" spans="291:295" ht="20.100000000000001" customHeight="1" x14ac:dyDescent="0.25">
      <c r="KE3646" s="1">
        <f t="shared" si="1488"/>
        <v>19.372799999998911</v>
      </c>
      <c r="KF3646" s="151">
        <f t="shared" si="1489"/>
        <v>7.0963247486405881E-3</v>
      </c>
      <c r="KG3646" s="1">
        <f t="shared" si="1490"/>
        <v>1.7446738497253755E-5</v>
      </c>
      <c r="KH3646" s="1">
        <f t="shared" si="1486"/>
        <v>1.7446738497253755E-5</v>
      </c>
      <c r="KI3646" s="132" t="str">
        <f t="shared" si="1487"/>
        <v/>
      </c>
    </row>
    <row r="3647" spans="291:295" ht="20.100000000000001" customHeight="1" x14ac:dyDescent="0.25">
      <c r="KE3647" s="1">
        <f t="shared" si="1488"/>
        <v>19.37919999999891</v>
      </c>
      <c r="KF3647" s="151">
        <f t="shared" si="1489"/>
        <v>7.0788780101433343E-3</v>
      </c>
      <c r="KG3647" s="1">
        <f t="shared" si="1490"/>
        <v>1.7405362582319055E-5</v>
      </c>
      <c r="KH3647" s="1">
        <f t="shared" si="1486"/>
        <v>1.7405362582319055E-5</v>
      </c>
      <c r="KI3647" s="132" t="str">
        <f t="shared" si="1487"/>
        <v/>
      </c>
    </row>
    <row r="3648" spans="291:295" ht="20.100000000000001" customHeight="1" x14ac:dyDescent="0.25">
      <c r="KE3648" s="1">
        <f t="shared" si="1488"/>
        <v>19.385599999998909</v>
      </c>
      <c r="KF3648" s="151">
        <f t="shared" si="1489"/>
        <v>7.0614726475610153E-3</v>
      </c>
      <c r="KG3648" s="1">
        <f t="shared" si="1490"/>
        <v>1.7364080059644425E-5</v>
      </c>
      <c r="KH3648" s="1">
        <f t="shared" si="1486"/>
        <v>1.7364080059644425E-5</v>
      </c>
      <c r="KI3648" s="132" t="str">
        <f t="shared" si="1487"/>
        <v/>
      </c>
    </row>
    <row r="3649" spans="291:295" ht="20.100000000000001" customHeight="1" x14ac:dyDescent="0.25">
      <c r="KE3649" s="1">
        <f t="shared" si="1488"/>
        <v>19.391999999998909</v>
      </c>
      <c r="KF3649" s="151">
        <f t="shared" si="1489"/>
        <v>7.0441085675013709E-3</v>
      </c>
      <c r="KG3649" s="1">
        <f t="shared" si="1490"/>
        <v>1.7322890733376985E-5</v>
      </c>
      <c r="KH3649" s="1">
        <f t="shared" si="1486"/>
        <v>1.7322890733376985E-5</v>
      </c>
      <c r="KI3649" s="132" t="str">
        <f t="shared" si="1487"/>
        <v/>
      </c>
    </row>
    <row r="3650" spans="291:295" ht="20.100000000000001" customHeight="1" x14ac:dyDescent="0.25">
      <c r="KE3650" s="1">
        <f t="shared" si="1488"/>
        <v>19.398399999998908</v>
      </c>
      <c r="KF3650" s="151">
        <f t="shared" si="1489"/>
        <v>7.0267856767679939E-3</v>
      </c>
      <c r="KG3650" s="1">
        <f t="shared" si="1490"/>
        <v>1.7281794407911048E-5</v>
      </c>
      <c r="KH3650" s="1">
        <f t="shared" si="1486"/>
        <v>1.7281794407911048E-5</v>
      </c>
      <c r="KI3650" s="132" t="str">
        <f t="shared" si="1487"/>
        <v/>
      </c>
    </row>
    <row r="3651" spans="291:295" ht="20.100000000000001" customHeight="1" x14ac:dyDescent="0.25">
      <c r="KE3651" s="1">
        <f t="shared" si="1488"/>
        <v>19.404799999998907</v>
      </c>
      <c r="KF3651" s="151">
        <f t="shared" si="1489"/>
        <v>7.0095038823600828E-3</v>
      </c>
      <c r="KG3651" s="1">
        <f t="shared" si="1490"/>
        <v>1.7240790888091093E-5</v>
      </c>
      <c r="KH3651" s="1">
        <f t="shared" si="1486"/>
        <v>1.7240790888091093E-5</v>
      </c>
      <c r="KI3651" s="132" t="str">
        <f t="shared" si="1487"/>
        <v/>
      </c>
    </row>
    <row r="3652" spans="291:295" ht="20.100000000000001" customHeight="1" x14ac:dyDescent="0.25">
      <c r="KE3652" s="1">
        <f t="shared" si="1488"/>
        <v>19.411199999998907</v>
      </c>
      <c r="KF3652" s="151">
        <f t="shared" si="1489"/>
        <v>6.9922630914719917E-3</v>
      </c>
      <c r="KG3652" s="1">
        <f t="shared" si="1490"/>
        <v>1.7199879979073844E-5</v>
      </c>
      <c r="KH3652" s="1">
        <f t="shared" si="1486"/>
        <v>1.7199879979073844E-5</v>
      </c>
      <c r="KI3652" s="132" t="str">
        <f t="shared" si="1487"/>
        <v/>
      </c>
    </row>
    <row r="3653" spans="291:295" ht="20.100000000000001" customHeight="1" x14ac:dyDescent="0.25">
      <c r="KE3653" s="1">
        <f t="shared" si="1488"/>
        <v>19.417599999998906</v>
      </c>
      <c r="KF3653" s="151">
        <f t="shared" si="1489"/>
        <v>6.9750632114929179E-3</v>
      </c>
      <c r="KG3653" s="1">
        <f t="shared" si="1490"/>
        <v>1.7159061486393332E-5</v>
      </c>
      <c r="KH3653" s="1">
        <f t="shared" si="1486"/>
        <v>1.7159061486393332E-5</v>
      </c>
      <c r="KI3653" s="132" t="str">
        <f t="shared" si="1487"/>
        <v/>
      </c>
    </row>
    <row r="3654" spans="291:295" ht="20.100000000000001" customHeight="1" x14ac:dyDescent="0.25">
      <c r="KE3654" s="1">
        <f t="shared" si="1488"/>
        <v>19.423999999998905</v>
      </c>
      <c r="KF3654" s="151">
        <f t="shared" si="1489"/>
        <v>6.9579041500065246E-3</v>
      </c>
      <c r="KG3654" s="1">
        <f t="shared" si="1490"/>
        <v>1.711833521595655E-5</v>
      </c>
      <c r="KH3654" s="1">
        <f t="shared" si="1486"/>
        <v>1.711833521595655E-5</v>
      </c>
      <c r="KI3654" s="132" t="str">
        <f t="shared" si="1487"/>
        <v/>
      </c>
    </row>
    <row r="3655" spans="291:295" ht="20.100000000000001" customHeight="1" x14ac:dyDescent="0.25">
      <c r="KE3655" s="1">
        <f t="shared" si="1488"/>
        <v>19.430399999998905</v>
      </c>
      <c r="KF3655" s="151">
        <f t="shared" si="1489"/>
        <v>6.940785814790568E-3</v>
      </c>
      <c r="KG3655" s="1">
        <f t="shared" si="1490"/>
        <v>1.707770097401657E-5</v>
      </c>
      <c r="KH3655" s="1">
        <f t="shared" si="1486"/>
        <v>1.707770097401657E-5</v>
      </c>
      <c r="KI3655" s="132" t="str">
        <f t="shared" si="1487"/>
        <v/>
      </c>
    </row>
    <row r="3656" spans="291:295" ht="20.100000000000001" customHeight="1" x14ac:dyDescent="0.25">
      <c r="KE3656" s="1">
        <f t="shared" si="1488"/>
        <v>19.436799999998904</v>
      </c>
      <c r="KF3656" s="151">
        <f t="shared" si="1489"/>
        <v>6.9237081138165514E-3</v>
      </c>
      <c r="KG3656" s="1">
        <f t="shared" si="1490"/>
        <v>1.7037158567185552E-5</v>
      </c>
      <c r="KH3656" s="1">
        <f t="shared" si="1486"/>
        <v>1.7037158567185552E-5</v>
      </c>
      <c r="KI3656" s="132" t="str">
        <f t="shared" si="1487"/>
        <v/>
      </c>
    </row>
    <row r="3657" spans="291:295" ht="20.100000000000001" customHeight="1" x14ac:dyDescent="0.25">
      <c r="KE3657" s="1">
        <f t="shared" si="1488"/>
        <v>19.443199999998903</v>
      </c>
      <c r="KF3657" s="151">
        <f t="shared" si="1489"/>
        <v>6.9066709552493659E-3</v>
      </c>
      <c r="KG3657" s="1">
        <f t="shared" si="1490"/>
        <v>1.6996707802452958E-5</v>
      </c>
      <c r="KH3657" s="1">
        <f t="shared" si="1486"/>
        <v>1.6996707802452958E-5</v>
      </c>
      <c r="KI3657" s="132" t="str">
        <f t="shared" si="1487"/>
        <v/>
      </c>
    </row>
    <row r="3658" spans="291:295" ht="20.100000000000001" customHeight="1" x14ac:dyDescent="0.25">
      <c r="KE3658" s="1">
        <f t="shared" si="1488"/>
        <v>19.449599999998902</v>
      </c>
      <c r="KF3658" s="151">
        <f t="shared" si="1489"/>
        <v>6.8896742474469129E-3</v>
      </c>
      <c r="KG3658" s="1">
        <f t="shared" si="1490"/>
        <v>1.6956348487137847E-5</v>
      </c>
      <c r="KH3658" s="1">
        <f t="shared" si="1486"/>
        <v>1.6956348487137847E-5</v>
      </c>
      <c r="KI3658" s="132" t="str">
        <f t="shared" si="1487"/>
        <v/>
      </c>
    </row>
    <row r="3659" spans="291:295" ht="20.100000000000001" customHeight="1" x14ac:dyDescent="0.25">
      <c r="KE3659" s="1">
        <f t="shared" si="1488"/>
        <v>19.455999999998902</v>
      </c>
      <c r="KF3659" s="151">
        <f t="shared" si="1489"/>
        <v>6.8727178989597751E-3</v>
      </c>
      <c r="KG3659" s="1">
        <f t="shared" si="1490"/>
        <v>1.6916080428937448E-5</v>
      </c>
      <c r="KH3659" s="1">
        <f t="shared" si="1486"/>
        <v>1.6916080428937448E-5</v>
      </c>
      <c r="KI3659" s="132" t="str">
        <f t="shared" si="1487"/>
        <v/>
      </c>
    </row>
    <row r="3660" spans="291:295" ht="20.100000000000001" customHeight="1" x14ac:dyDescent="0.25">
      <c r="KE3660" s="1">
        <f t="shared" si="1488"/>
        <v>19.462399999998901</v>
      </c>
      <c r="KF3660" s="151">
        <f t="shared" si="1489"/>
        <v>6.8558018185308376E-3</v>
      </c>
      <c r="KG3660" s="1">
        <f t="shared" si="1490"/>
        <v>1.6875903435924558E-5</v>
      </c>
      <c r="KH3660" s="1">
        <f t="shared" si="1486"/>
        <v>1.6875903435924558E-5</v>
      </c>
      <c r="KI3660" s="132" t="str">
        <f t="shared" si="1487"/>
        <v/>
      </c>
    </row>
    <row r="3661" spans="291:295" ht="20.100000000000001" customHeight="1" x14ac:dyDescent="0.25">
      <c r="KE3661" s="1">
        <f t="shared" si="1488"/>
        <v>19.4687999999989</v>
      </c>
      <c r="KF3661" s="151">
        <f t="shared" si="1489"/>
        <v>6.8389259150949131E-3</v>
      </c>
      <c r="KG3661" s="1">
        <f t="shared" si="1490"/>
        <v>1.6835817316480754E-5</v>
      </c>
      <c r="KH3661" s="1">
        <f t="shared" si="1486"/>
        <v>1.6835817316480754E-5</v>
      </c>
      <c r="KI3661" s="132" t="str">
        <f t="shared" si="1487"/>
        <v/>
      </c>
    </row>
    <row r="3662" spans="291:295" ht="20.100000000000001" customHeight="1" x14ac:dyDescent="0.25">
      <c r="KE3662" s="1">
        <f t="shared" si="1488"/>
        <v>19.4751999999989</v>
      </c>
      <c r="KF3662" s="151">
        <f t="shared" si="1489"/>
        <v>6.8220900977784323E-3</v>
      </c>
      <c r="KG3662" s="1">
        <f t="shared" si="1490"/>
        <v>1.679582187939354E-5</v>
      </c>
      <c r="KH3662" s="1">
        <f t="shared" si="1486"/>
        <v>1.679582187939354E-5</v>
      </c>
      <c r="KI3662" s="132" t="str">
        <f t="shared" si="1487"/>
        <v/>
      </c>
    </row>
    <row r="3663" spans="291:295" ht="20.100000000000001" customHeight="1" x14ac:dyDescent="0.25">
      <c r="KE3663" s="1">
        <f t="shared" si="1488"/>
        <v>19.481599999998899</v>
      </c>
      <c r="KF3663" s="151">
        <f t="shared" si="1489"/>
        <v>6.8052942758990388E-3</v>
      </c>
      <c r="KG3663" s="1">
        <f t="shared" si="1490"/>
        <v>1.6755916933788688E-5</v>
      </c>
      <c r="KH3663" s="1">
        <f t="shared" si="1486"/>
        <v>1.6755916933788688E-5</v>
      </c>
      <c r="KI3663" s="132" t="str">
        <f t="shared" si="1487"/>
        <v/>
      </c>
    </row>
    <row r="3664" spans="291:295" ht="20.100000000000001" customHeight="1" x14ac:dyDescent="0.25">
      <c r="KE3664" s="1">
        <f t="shared" si="1488"/>
        <v>19.487999999998898</v>
      </c>
      <c r="KF3664" s="151">
        <f t="shared" si="1489"/>
        <v>6.7885383589652501E-3</v>
      </c>
      <c r="KG3664" s="1">
        <f t="shared" si="1490"/>
        <v>1.6716102289126775E-5</v>
      </c>
      <c r="KH3664" s="1">
        <f t="shared" si="1486"/>
        <v>1.6716102289126775E-5</v>
      </c>
      <c r="KI3664" s="132" t="str">
        <f t="shared" si="1487"/>
        <v/>
      </c>
    </row>
    <row r="3665" spans="291:295" ht="20.100000000000001" customHeight="1" x14ac:dyDescent="0.25">
      <c r="KE3665" s="1">
        <f t="shared" si="1488"/>
        <v>19.494399999998897</v>
      </c>
      <c r="KF3665" s="151">
        <f t="shared" si="1489"/>
        <v>6.7718222566761233E-3</v>
      </c>
      <c r="KG3665" s="1">
        <f t="shared" si="1490"/>
        <v>1.6676377755276035E-5</v>
      </c>
      <c r="KH3665" s="1">
        <f t="shared" si="1486"/>
        <v>1.6676377755276035E-5</v>
      </c>
      <c r="KI3665" s="132" t="str">
        <f t="shared" si="1487"/>
        <v/>
      </c>
    </row>
    <row r="3666" spans="291:295" ht="20.100000000000001" customHeight="1" x14ac:dyDescent="0.25">
      <c r="KE3666" s="1">
        <f t="shared" si="1488"/>
        <v>19.500799999998897</v>
      </c>
      <c r="KF3666" s="151">
        <f t="shared" si="1489"/>
        <v>6.7551458789208473E-3</v>
      </c>
      <c r="KG3666" s="1">
        <f t="shared" si="1490"/>
        <v>1.6636743142388333E-5</v>
      </c>
      <c r="KH3666" s="1">
        <f t="shared" si="1486"/>
        <v>1.6636743142388333E-5</v>
      </c>
      <c r="KI3666" s="132" t="str">
        <f t="shared" si="1487"/>
        <v/>
      </c>
    </row>
    <row r="3667" spans="291:295" ht="20.100000000000001" customHeight="1" x14ac:dyDescent="0.25">
      <c r="KE3667" s="1">
        <f t="shared" si="1488"/>
        <v>19.507199999998896</v>
      </c>
      <c r="KF3667" s="151">
        <f t="shared" si="1489"/>
        <v>6.738509135778459E-3</v>
      </c>
      <c r="KG3667" s="1">
        <f t="shared" si="1490"/>
        <v>1.6597198261051813E-5</v>
      </c>
      <c r="KH3667" s="1">
        <f t="shared" si="1486"/>
        <v>1.6597198261051813E-5</v>
      </c>
      <c r="KI3667" s="132" t="str">
        <f t="shared" si="1487"/>
        <v/>
      </c>
    </row>
    <row r="3668" spans="291:295" ht="20.100000000000001" customHeight="1" x14ac:dyDescent="0.25">
      <c r="KE3668" s="1">
        <f t="shared" si="1488"/>
        <v>19.513599999998895</v>
      </c>
      <c r="KF3668" s="151">
        <f t="shared" si="1489"/>
        <v>6.7219119375174071E-3</v>
      </c>
      <c r="KG3668" s="1">
        <f t="shared" si="1490"/>
        <v>1.655774292212437E-5</v>
      </c>
      <c r="KH3668" s="1">
        <f t="shared" si="1486"/>
        <v>1.655774292212437E-5</v>
      </c>
      <c r="KI3668" s="132" t="str">
        <f t="shared" si="1487"/>
        <v/>
      </c>
    </row>
    <row r="3669" spans="291:295" ht="20.100000000000001" customHeight="1" x14ac:dyDescent="0.25">
      <c r="KE3669" s="1">
        <f t="shared" si="1488"/>
        <v>19.519999999998895</v>
      </c>
      <c r="KF3669" s="151">
        <f t="shared" si="1489"/>
        <v>6.7053541945952828E-3</v>
      </c>
      <c r="KG3669" s="1">
        <f t="shared" si="1490"/>
        <v>1.6518376936895847E-5</v>
      </c>
      <c r="KH3669" s="1">
        <f t="shared" si="1486"/>
        <v>1.6518376936895847E-5</v>
      </c>
      <c r="KI3669" s="132" t="str">
        <f t="shared" si="1487"/>
        <v/>
      </c>
    </row>
    <row r="3670" spans="291:295" ht="20.100000000000001" customHeight="1" x14ac:dyDescent="0.25">
      <c r="KE3670" s="1">
        <f t="shared" si="1488"/>
        <v>19.526399999998894</v>
      </c>
      <c r="KF3670" s="151">
        <f t="shared" si="1489"/>
        <v>6.6888358176583869E-3</v>
      </c>
      <c r="KG3670" s="1">
        <f t="shared" si="1490"/>
        <v>1.6479100116944916E-5</v>
      </c>
      <c r="KH3670" s="1">
        <f t="shared" si="1486"/>
        <v>1.6479100116944916E-5</v>
      </c>
      <c r="KI3670" s="132" t="str">
        <f t="shared" si="1487"/>
        <v/>
      </c>
    </row>
    <row r="3671" spans="291:295" ht="20.100000000000001" customHeight="1" x14ac:dyDescent="0.25">
      <c r="KE3671" s="1">
        <f t="shared" si="1488"/>
        <v>19.532799999998893</v>
      </c>
      <c r="KF3671" s="151">
        <f t="shared" si="1489"/>
        <v>6.672356717541442E-3</v>
      </c>
      <c r="KG3671" s="1">
        <f t="shared" si="1490"/>
        <v>1.6439912274244031E-5</v>
      </c>
      <c r="KH3671" s="1">
        <f t="shared" si="1486"/>
        <v>1.6439912274244031E-5</v>
      </c>
      <c r="KI3671" s="132" t="str">
        <f t="shared" si="1487"/>
        <v/>
      </c>
    </row>
    <row r="3672" spans="291:295" ht="20.100000000000001" customHeight="1" x14ac:dyDescent="0.25">
      <c r="KE3672" s="1">
        <f t="shared" si="1488"/>
        <v>19.539199999998893</v>
      </c>
      <c r="KF3672" s="151">
        <f t="shared" si="1489"/>
        <v>6.655916805267198E-3</v>
      </c>
      <c r="KG3672" s="1">
        <f t="shared" si="1490"/>
        <v>1.6400813221108257E-5</v>
      </c>
      <c r="KH3672" s="1">
        <f t="shared" si="1486"/>
        <v>1.6400813221108257E-5</v>
      </c>
      <c r="KI3672" s="132" t="str">
        <f t="shared" si="1487"/>
        <v/>
      </c>
    </row>
    <row r="3673" spans="291:295" ht="20.100000000000001" customHeight="1" x14ac:dyDescent="0.25">
      <c r="KE3673" s="1">
        <f t="shared" si="1488"/>
        <v>19.545599999998892</v>
      </c>
      <c r="KF3673" s="151">
        <f t="shared" si="1489"/>
        <v>6.6395159920460897E-3</v>
      </c>
      <c r="KG3673" s="1">
        <f t="shared" si="1490"/>
        <v>1.636180277020307E-5</v>
      </c>
      <c r="KH3673" s="1">
        <f t="shared" si="1486"/>
        <v>1.636180277020307E-5</v>
      </c>
      <c r="KI3673" s="132" t="str">
        <f t="shared" si="1487"/>
        <v/>
      </c>
    </row>
    <row r="3674" spans="291:295" ht="20.100000000000001" customHeight="1" x14ac:dyDescent="0.25">
      <c r="KE3674" s="1">
        <f t="shared" si="1488"/>
        <v>19.551999999998891</v>
      </c>
      <c r="KF3674" s="151">
        <f t="shared" si="1489"/>
        <v>6.6231541892758867E-3</v>
      </c>
      <c r="KG3674" s="1">
        <f t="shared" si="1490"/>
        <v>1.6322880734514003E-5</v>
      </c>
      <c r="KH3674" s="1">
        <f t="shared" si="1486"/>
        <v>1.6322880734514003E-5</v>
      </c>
      <c r="KI3674" s="132" t="str">
        <f t="shared" si="1487"/>
        <v/>
      </c>
    </row>
    <row r="3675" spans="291:295" ht="20.100000000000001" customHeight="1" x14ac:dyDescent="0.25">
      <c r="KE3675" s="1">
        <f t="shared" si="1488"/>
        <v>19.55839999999889</v>
      </c>
      <c r="KF3675" s="151">
        <f t="shared" si="1489"/>
        <v>6.6068313085413726E-3</v>
      </c>
      <c r="KG3675" s="1">
        <f t="shared" si="1490"/>
        <v>1.6284046927433384E-5</v>
      </c>
      <c r="KH3675" s="1">
        <f t="shared" si="1486"/>
        <v>1.6284046927433384E-5</v>
      </c>
      <c r="KI3675" s="132" t="str">
        <f t="shared" si="1487"/>
        <v/>
      </c>
    </row>
    <row r="3676" spans="291:295" ht="20.100000000000001" customHeight="1" x14ac:dyDescent="0.25">
      <c r="KE3676" s="1">
        <f t="shared" si="1488"/>
        <v>19.56479999999889</v>
      </c>
      <c r="KF3676" s="151">
        <f t="shared" si="1489"/>
        <v>6.5905472616139393E-3</v>
      </c>
      <c r="KG3676" s="1">
        <f t="shared" si="1490"/>
        <v>1.6245301162677063E-5</v>
      </c>
      <c r="KH3676" s="1">
        <f t="shared" si="1486"/>
        <v>1.6245301162677063E-5</v>
      </c>
      <c r="KI3676" s="132" t="str">
        <f t="shared" si="1487"/>
        <v/>
      </c>
    </row>
    <row r="3677" spans="291:295" ht="20.100000000000001" customHeight="1" x14ac:dyDescent="0.25">
      <c r="KE3677" s="1">
        <f t="shared" si="1488"/>
        <v>19.571199999998889</v>
      </c>
      <c r="KF3677" s="151">
        <f t="shared" si="1489"/>
        <v>6.5743019604512622E-3</v>
      </c>
      <c r="KG3677" s="1">
        <f t="shared" si="1490"/>
        <v>1.6206643254293093E-5</v>
      </c>
      <c r="KH3677" s="1">
        <f t="shared" si="1486"/>
        <v>1.6206643254293093E-5</v>
      </c>
      <c r="KI3677" s="132" t="str">
        <f t="shared" si="1487"/>
        <v/>
      </c>
    </row>
    <row r="3678" spans="291:295" ht="20.100000000000001" customHeight="1" x14ac:dyDescent="0.25">
      <c r="KE3678" s="1">
        <f t="shared" si="1488"/>
        <v>19.577599999998888</v>
      </c>
      <c r="KF3678" s="151">
        <f t="shared" si="1489"/>
        <v>6.5580953171969691E-3</v>
      </c>
      <c r="KG3678" s="1">
        <f t="shared" si="1490"/>
        <v>1.6168073016682542E-5</v>
      </c>
      <c r="KH3678" s="1">
        <f t="shared" si="1486"/>
        <v>1.6168073016682542E-5</v>
      </c>
      <c r="KI3678" s="132" t="str">
        <f t="shared" si="1487"/>
        <v/>
      </c>
    </row>
    <row r="3679" spans="291:295" ht="20.100000000000001" customHeight="1" x14ac:dyDescent="0.25">
      <c r="KE3679" s="1">
        <f t="shared" si="1488"/>
        <v>19.583999999998888</v>
      </c>
      <c r="KF3679" s="151">
        <f t="shared" si="1489"/>
        <v>6.5419272441802866E-3</v>
      </c>
      <c r="KG3679" s="1">
        <f t="shared" si="1490"/>
        <v>1.612959026464373E-5</v>
      </c>
      <c r="KH3679" s="1">
        <f t="shared" si="1486"/>
        <v>1.612959026464373E-5</v>
      </c>
      <c r="KI3679" s="132" t="str">
        <f t="shared" si="1487"/>
        <v/>
      </c>
    </row>
    <row r="3680" spans="291:295" ht="20.100000000000001" customHeight="1" x14ac:dyDescent="0.25">
      <c r="KE3680" s="1">
        <f t="shared" si="1488"/>
        <v>19.590399999998887</v>
      </c>
      <c r="KF3680" s="151">
        <f t="shared" si="1489"/>
        <v>6.5257976539156428E-3</v>
      </c>
      <c r="KG3680" s="1">
        <f t="shared" si="1490"/>
        <v>1.609119481325947E-5</v>
      </c>
      <c r="KH3680" s="1">
        <f t="shared" si="1486"/>
        <v>1.609119481325947E-5</v>
      </c>
      <c r="KI3680" s="132" t="str">
        <f t="shared" si="1487"/>
        <v/>
      </c>
    </row>
    <row r="3681" spans="291:295" ht="20.100000000000001" customHeight="1" x14ac:dyDescent="0.25">
      <c r="KE3681" s="1">
        <f t="shared" si="1488"/>
        <v>19.596799999998886</v>
      </c>
      <c r="KF3681" s="151">
        <f t="shared" si="1489"/>
        <v>6.5097064591023834E-3</v>
      </c>
      <c r="KG3681" s="1">
        <f t="shared" si="1490"/>
        <v>1.6052886477995951E-5</v>
      </c>
      <c r="KH3681" s="1">
        <f t="shared" si="1486"/>
        <v>1.6052886477995951E-5</v>
      </c>
      <c r="KI3681" s="132" t="str">
        <f t="shared" si="1487"/>
        <v/>
      </c>
    </row>
    <row r="3682" spans="291:295" ht="20.100000000000001" customHeight="1" x14ac:dyDescent="0.25">
      <c r="KE3682" s="1">
        <f t="shared" si="1488"/>
        <v>19.603199999998886</v>
      </c>
      <c r="KF3682" s="151">
        <f t="shared" si="1489"/>
        <v>6.4936535726243874E-3</v>
      </c>
      <c r="KG3682" s="1">
        <f t="shared" si="1490"/>
        <v>1.601466507463508E-5</v>
      </c>
      <c r="KH3682" s="1">
        <f t="shared" si="1486"/>
        <v>1.601466507463508E-5</v>
      </c>
      <c r="KI3682" s="132" t="str">
        <f t="shared" si="1487"/>
        <v/>
      </c>
    </row>
    <row r="3683" spans="291:295" ht="20.100000000000001" customHeight="1" x14ac:dyDescent="0.25">
      <c r="KE3683" s="1">
        <f t="shared" si="1488"/>
        <v>19.609599999998885</v>
      </c>
      <c r="KF3683" s="151">
        <f t="shared" si="1489"/>
        <v>6.4776389075497523E-3</v>
      </c>
      <c r="KG3683" s="1">
        <f t="shared" si="1490"/>
        <v>1.5976530419364691E-5</v>
      </c>
      <c r="KH3683" s="1">
        <f t="shared" si="1486"/>
        <v>1.5976530419364691E-5</v>
      </c>
      <c r="KI3683" s="132" t="str">
        <f t="shared" si="1487"/>
        <v/>
      </c>
    </row>
    <row r="3684" spans="291:295" ht="20.100000000000001" customHeight="1" x14ac:dyDescent="0.25">
      <c r="KE3684" s="1">
        <f t="shared" si="1488"/>
        <v>19.615999999998884</v>
      </c>
      <c r="KF3684" s="151">
        <f t="shared" si="1489"/>
        <v>6.4616623771303876E-3</v>
      </c>
      <c r="KG3684" s="1">
        <f t="shared" si="1490"/>
        <v>1.5938482328651041E-5</v>
      </c>
      <c r="KH3684" s="1">
        <f t="shared" si="1486"/>
        <v>1.5938482328651041E-5</v>
      </c>
      <c r="KI3684" s="132" t="str">
        <f t="shared" si="1487"/>
        <v/>
      </c>
    </row>
    <row r="3685" spans="291:295" ht="20.100000000000001" customHeight="1" x14ac:dyDescent="0.25">
      <c r="KE3685" s="1">
        <f t="shared" si="1488"/>
        <v>19.622399999998883</v>
      </c>
      <c r="KF3685" s="151">
        <f t="shared" si="1489"/>
        <v>6.4457238948017366E-3</v>
      </c>
      <c r="KG3685" s="1">
        <f t="shared" si="1490"/>
        <v>1.5900520619342023E-5</v>
      </c>
      <c r="KH3685" s="1">
        <f t="shared" si="1486"/>
        <v>1.5900520619342023E-5</v>
      </c>
      <c r="KI3685" s="132" t="str">
        <f t="shared" si="1487"/>
        <v/>
      </c>
    </row>
    <row r="3686" spans="291:295" ht="20.100000000000001" customHeight="1" x14ac:dyDescent="0.25">
      <c r="KE3686" s="1">
        <f t="shared" si="1488"/>
        <v>19.628799999998883</v>
      </c>
      <c r="KF3686" s="151">
        <f t="shared" si="1489"/>
        <v>6.4298233741823946E-3</v>
      </c>
      <c r="KG3686" s="1">
        <f t="shared" si="1490"/>
        <v>1.5862645108621204E-5</v>
      </c>
      <c r="KH3686" s="1">
        <f t="shared" si="1486"/>
        <v>1.5862645108621204E-5</v>
      </c>
      <c r="KI3686" s="132" t="str">
        <f t="shared" si="1487"/>
        <v/>
      </c>
    </row>
    <row r="3687" spans="291:295" ht="20.100000000000001" customHeight="1" x14ac:dyDescent="0.25">
      <c r="KE3687" s="1">
        <f t="shared" si="1488"/>
        <v>19.635199999998882</v>
      </c>
      <c r="KF3687" s="151">
        <f t="shared" si="1489"/>
        <v>6.4139607290737734E-3</v>
      </c>
      <c r="KG3687" s="1">
        <f t="shared" si="1490"/>
        <v>1.5824855614031234E-5</v>
      </c>
      <c r="KH3687" s="1">
        <f t="shared" si="1486"/>
        <v>1.5824855614031234E-5</v>
      </c>
      <c r="KI3687" s="132" t="str">
        <f t="shared" si="1487"/>
        <v/>
      </c>
    </row>
    <row r="3688" spans="291:295" ht="20.100000000000001" customHeight="1" x14ac:dyDescent="0.25">
      <c r="KE3688" s="1">
        <f t="shared" si="1488"/>
        <v>19.641599999998881</v>
      </c>
      <c r="KF3688" s="151">
        <f t="shared" si="1489"/>
        <v>6.3981358734597421E-3</v>
      </c>
      <c r="KG3688" s="1">
        <f t="shared" si="1490"/>
        <v>1.5787151953425282E-5</v>
      </c>
      <c r="KH3688" s="1">
        <f t="shared" si="1486"/>
        <v>1.5787151953425282E-5</v>
      </c>
      <c r="KI3688" s="132" t="str">
        <f t="shared" si="1487"/>
        <v/>
      </c>
    </row>
    <row r="3689" spans="291:295" ht="20.100000000000001" customHeight="1" x14ac:dyDescent="0.25">
      <c r="KE3689" s="1">
        <f t="shared" si="1488"/>
        <v>19.647999999998881</v>
      </c>
      <c r="KF3689" s="151">
        <f t="shared" si="1489"/>
        <v>6.3823487215063169E-3</v>
      </c>
      <c r="KG3689" s="1">
        <f t="shared" si="1490"/>
        <v>1.5749533945055502E-5</v>
      </c>
      <c r="KH3689" s="1">
        <f t="shared" si="1486"/>
        <v>1.5749533945055502E-5</v>
      </c>
      <c r="KI3689" s="132" t="str">
        <f t="shared" si="1487"/>
        <v/>
      </c>
    </row>
    <row r="3690" spans="291:295" ht="20.100000000000001" customHeight="1" x14ac:dyDescent="0.25">
      <c r="KE3690" s="1">
        <f t="shared" si="1488"/>
        <v>19.65439999999888</v>
      </c>
      <c r="KF3690" s="151">
        <f t="shared" si="1489"/>
        <v>6.3665991875612614E-3</v>
      </c>
      <c r="KG3690" s="1">
        <f t="shared" si="1490"/>
        <v>1.5712001407437726E-5</v>
      </c>
      <c r="KH3690" s="1">
        <f t="shared" si="1486"/>
        <v>1.5712001407437726E-5</v>
      </c>
      <c r="KI3690" s="132" t="str">
        <f t="shared" si="1487"/>
        <v/>
      </c>
    </row>
    <row r="3691" spans="291:295" ht="20.100000000000001" customHeight="1" x14ac:dyDescent="0.25">
      <c r="KE3691" s="1">
        <f t="shared" si="1488"/>
        <v>19.660799999998879</v>
      </c>
      <c r="KF3691" s="151">
        <f t="shared" si="1489"/>
        <v>6.3508871861538236E-3</v>
      </c>
      <c r="KG3691" s="1">
        <f t="shared" si="1490"/>
        <v>1.567455415951019E-5</v>
      </c>
      <c r="KH3691" s="1">
        <f t="shared" ref="KH3691:KH3754" si="1491">IF(KF3691&lt;(1-$KD$623),KG3691,"")</f>
        <v>1.567455415951019E-5</v>
      </c>
      <c r="KI3691" s="132" t="str">
        <f t="shared" ref="KI3691:KI3754" si="1492">IF(KF3691&lt;(1-$KD$629),KG3691,"")</f>
        <v/>
      </c>
    </row>
    <row r="3692" spans="291:295" ht="20.100000000000001" customHeight="1" x14ac:dyDescent="0.25">
      <c r="KE3692" s="1">
        <f t="shared" ref="KE3692:KE3755" si="1493">KE3691+$KH$616</f>
        <v>19.667199999998878</v>
      </c>
      <c r="KF3692" s="151">
        <f t="shared" ref="KF3692:KF3755" si="1494">_xlfn.CHISQ.DIST.RT(KE3692,7)</f>
        <v>6.3352126319943134E-3</v>
      </c>
      <c r="KG3692" s="1">
        <f t="shared" ref="KG3692:KG3755" si="1495">KF3692-KF3693</f>
        <v>1.5637192020495627E-5</v>
      </c>
      <c r="KH3692" s="1">
        <f t="shared" si="1491"/>
        <v>1.5637192020495627E-5</v>
      </c>
      <c r="KI3692" s="132" t="str">
        <f t="shared" si="1492"/>
        <v/>
      </c>
    </row>
    <row r="3693" spans="291:295" ht="20.100000000000001" customHeight="1" x14ac:dyDescent="0.25">
      <c r="KE3693" s="1">
        <f t="shared" si="1493"/>
        <v>19.673599999998878</v>
      </c>
      <c r="KF3693" s="151">
        <f t="shared" si="1494"/>
        <v>6.3195754399738178E-3</v>
      </c>
      <c r="KG3693" s="1">
        <f t="shared" si="1495"/>
        <v>1.5599914809993204E-5</v>
      </c>
      <c r="KH3693" s="1">
        <f t="shared" si="1491"/>
        <v>1.5599914809993204E-5</v>
      </c>
      <c r="KI3693" s="132" t="str">
        <f t="shared" si="1492"/>
        <v/>
      </c>
    </row>
    <row r="3694" spans="291:295" ht="20.100000000000001" customHeight="1" x14ac:dyDescent="0.25">
      <c r="KE3694" s="1">
        <f t="shared" si="1493"/>
        <v>19.679999999998877</v>
      </c>
      <c r="KF3694" s="151">
        <f t="shared" si="1494"/>
        <v>6.3039755251638246E-3</v>
      </c>
      <c r="KG3694" s="1">
        <f t="shared" si="1495"/>
        <v>1.5562722347930817E-5</v>
      </c>
      <c r="KH3694" s="1">
        <f t="shared" si="1491"/>
        <v>1.5562722347930817E-5</v>
      </c>
      <c r="KI3694" s="132" t="str">
        <f t="shared" si="1492"/>
        <v/>
      </c>
    </row>
    <row r="3695" spans="291:295" ht="20.100000000000001" customHeight="1" x14ac:dyDescent="0.25">
      <c r="KE3695" s="1">
        <f t="shared" si="1493"/>
        <v>19.686399999998876</v>
      </c>
      <c r="KF3695" s="151">
        <f t="shared" si="1494"/>
        <v>6.2884128028158938E-3</v>
      </c>
      <c r="KG3695" s="1">
        <f t="shared" si="1495"/>
        <v>1.5525614454557288E-5</v>
      </c>
      <c r="KH3695" s="1">
        <f t="shared" si="1491"/>
        <v>1.5525614454557288E-5</v>
      </c>
      <c r="KI3695" s="132" t="str">
        <f t="shared" si="1492"/>
        <v/>
      </c>
    </row>
    <row r="3696" spans="291:295" ht="20.100000000000001" customHeight="1" x14ac:dyDescent="0.25">
      <c r="KE3696" s="1">
        <f t="shared" si="1493"/>
        <v>19.692799999998876</v>
      </c>
      <c r="KF3696" s="151">
        <f t="shared" si="1494"/>
        <v>6.2728871883613365E-3</v>
      </c>
      <c r="KG3696" s="1">
        <f t="shared" si="1495"/>
        <v>1.5488590950503076E-5</v>
      </c>
      <c r="KH3696" s="1">
        <f t="shared" si="1491"/>
        <v>1.5488590950503076E-5</v>
      </c>
      <c r="KI3696" s="132" t="str">
        <f t="shared" si="1492"/>
        <v/>
      </c>
    </row>
    <row r="3697" spans="291:295" ht="20.100000000000001" customHeight="1" x14ac:dyDescent="0.25">
      <c r="KE3697" s="1">
        <f t="shared" si="1493"/>
        <v>19.699199999998875</v>
      </c>
      <c r="KF3697" s="151">
        <f t="shared" si="1494"/>
        <v>6.2573985974108334E-3</v>
      </c>
      <c r="KG3697" s="1">
        <f t="shared" si="1495"/>
        <v>1.5451651656703085E-5</v>
      </c>
      <c r="KH3697" s="1">
        <f t="shared" si="1491"/>
        <v>1.5451651656703085E-5</v>
      </c>
      <c r="KI3697" s="132" t="str">
        <f t="shared" si="1492"/>
        <v/>
      </c>
    </row>
    <row r="3698" spans="291:295" ht="20.100000000000001" customHeight="1" x14ac:dyDescent="0.25">
      <c r="KE3698" s="1">
        <f t="shared" si="1493"/>
        <v>19.705599999998874</v>
      </c>
      <c r="KF3698" s="151">
        <f t="shared" si="1494"/>
        <v>6.2419469457541303E-3</v>
      </c>
      <c r="KG3698" s="1">
        <f t="shared" si="1495"/>
        <v>1.5414796394426153E-5</v>
      </c>
      <c r="KH3698" s="1">
        <f t="shared" si="1491"/>
        <v>1.5414796394426153E-5</v>
      </c>
      <c r="KI3698" s="132" t="str">
        <f t="shared" si="1492"/>
        <v/>
      </c>
    </row>
    <row r="3699" spans="291:295" ht="20.100000000000001" customHeight="1" x14ac:dyDescent="0.25">
      <c r="KE3699" s="1">
        <f t="shared" si="1493"/>
        <v>19.711999999998874</v>
      </c>
      <c r="KF3699" s="151">
        <f t="shared" si="1494"/>
        <v>6.2265321493597042E-3</v>
      </c>
      <c r="KG3699" s="1">
        <f t="shared" si="1495"/>
        <v>1.5378024985328829E-5</v>
      </c>
      <c r="KH3699" s="1">
        <f t="shared" si="1491"/>
        <v>1.5378024985328829E-5</v>
      </c>
      <c r="KI3699" s="132" t="str">
        <f t="shared" si="1492"/>
        <v/>
      </c>
    </row>
    <row r="3700" spans="291:295" ht="20.100000000000001" customHeight="1" x14ac:dyDescent="0.25">
      <c r="KE3700" s="1">
        <f t="shared" si="1493"/>
        <v>19.718399999998873</v>
      </c>
      <c r="KF3700" s="151">
        <f t="shared" si="1494"/>
        <v>6.2111541243743754E-3</v>
      </c>
      <c r="KG3700" s="1">
        <f t="shared" si="1495"/>
        <v>1.5341337251346086E-5</v>
      </c>
      <c r="KH3700" s="1">
        <f t="shared" si="1491"/>
        <v>1.5341337251346086E-5</v>
      </c>
      <c r="KI3700" s="132" t="str">
        <f t="shared" si="1492"/>
        <v/>
      </c>
    </row>
    <row r="3701" spans="291:295" ht="20.100000000000001" customHeight="1" x14ac:dyDescent="0.25">
      <c r="KE3701" s="1">
        <f t="shared" si="1493"/>
        <v>19.724799999998872</v>
      </c>
      <c r="KF3701" s="151">
        <f t="shared" si="1494"/>
        <v>6.1958127871230293E-3</v>
      </c>
      <c r="KG3701" s="1">
        <f t="shared" si="1495"/>
        <v>1.5304733014795402E-5</v>
      </c>
      <c r="KH3701" s="1">
        <f t="shared" si="1491"/>
        <v>1.5304733014795402E-5</v>
      </c>
      <c r="KI3701" s="132" t="str">
        <f t="shared" si="1492"/>
        <v/>
      </c>
    </row>
    <row r="3702" spans="291:295" ht="20.100000000000001" customHeight="1" x14ac:dyDescent="0.25">
      <c r="KE3702" s="1">
        <f t="shared" si="1493"/>
        <v>19.731199999998871</v>
      </c>
      <c r="KF3702" s="151">
        <f t="shared" si="1494"/>
        <v>6.1805080541082339E-3</v>
      </c>
      <c r="KG3702" s="1">
        <f t="shared" si="1495"/>
        <v>1.5268212098290025E-5</v>
      </c>
      <c r="KH3702" s="1">
        <f t="shared" si="1491"/>
        <v>1.5268212098290025E-5</v>
      </c>
      <c r="KI3702" s="132" t="str">
        <f t="shared" si="1492"/>
        <v/>
      </c>
    </row>
    <row r="3703" spans="291:295" ht="20.100000000000001" customHeight="1" x14ac:dyDescent="0.25">
      <c r="KE3703" s="1">
        <f t="shared" si="1493"/>
        <v>19.737599999998871</v>
      </c>
      <c r="KF3703" s="151">
        <f t="shared" si="1494"/>
        <v>6.1652398420099438E-3</v>
      </c>
      <c r="KG3703" s="1">
        <f t="shared" si="1495"/>
        <v>1.5231774324823977E-5</v>
      </c>
      <c r="KH3703" s="1">
        <f t="shared" si="1491"/>
        <v>1.5231774324823977E-5</v>
      </c>
      <c r="KI3703" s="132" t="str">
        <f t="shared" si="1492"/>
        <v/>
      </c>
    </row>
    <row r="3704" spans="291:295" ht="20.100000000000001" customHeight="1" x14ac:dyDescent="0.25">
      <c r="KE3704" s="1">
        <f t="shared" si="1493"/>
        <v>19.74399999999887</v>
      </c>
      <c r="KF3704" s="151">
        <f t="shared" si="1494"/>
        <v>6.1500080676851199E-3</v>
      </c>
      <c r="KG3704" s="1">
        <f t="shared" si="1495"/>
        <v>1.5195419517687048E-5</v>
      </c>
      <c r="KH3704" s="1">
        <f t="shared" si="1491"/>
        <v>1.5195419517687048E-5</v>
      </c>
      <c r="KI3704" s="132" t="str">
        <f t="shared" si="1492"/>
        <v/>
      </c>
    </row>
    <row r="3705" spans="291:295" ht="20.100000000000001" customHeight="1" x14ac:dyDescent="0.25">
      <c r="KE3705" s="1">
        <f t="shared" si="1493"/>
        <v>19.750399999998869</v>
      </c>
      <c r="KF3705" s="151">
        <f t="shared" si="1494"/>
        <v>6.1348126481674328E-3</v>
      </c>
      <c r="KG3705" s="1">
        <f t="shared" si="1495"/>
        <v>1.5159147500522913E-5</v>
      </c>
      <c r="KH3705" s="1">
        <f t="shared" si="1491"/>
        <v>1.5159147500522913E-5</v>
      </c>
      <c r="KI3705" s="132" t="str">
        <f t="shared" si="1492"/>
        <v/>
      </c>
    </row>
    <row r="3706" spans="291:295" ht="20.100000000000001" customHeight="1" x14ac:dyDescent="0.25">
      <c r="KE3706" s="1">
        <f t="shared" si="1493"/>
        <v>19.756799999998869</v>
      </c>
      <c r="KF3706" s="151">
        <f t="shared" si="1494"/>
        <v>6.1196535006669099E-3</v>
      </c>
      <c r="KG3706" s="1">
        <f t="shared" si="1495"/>
        <v>1.5122958097332599E-5</v>
      </c>
      <c r="KH3706" s="1">
        <f t="shared" si="1491"/>
        <v>1.5122958097332599E-5</v>
      </c>
      <c r="KI3706" s="132" t="str">
        <f t="shared" si="1492"/>
        <v/>
      </c>
    </row>
    <row r="3707" spans="291:295" ht="20.100000000000001" customHeight="1" x14ac:dyDescent="0.25">
      <c r="KE3707" s="1">
        <f t="shared" si="1493"/>
        <v>19.763199999998868</v>
      </c>
      <c r="KF3707" s="151">
        <f t="shared" si="1494"/>
        <v>6.1045305425695773E-3</v>
      </c>
      <c r="KG3707" s="1">
        <f t="shared" si="1495"/>
        <v>1.5086851132392956E-5</v>
      </c>
      <c r="KH3707" s="1">
        <f t="shared" si="1491"/>
        <v>1.5086851132392956E-5</v>
      </c>
      <c r="KI3707" s="132" t="str">
        <f t="shared" si="1492"/>
        <v/>
      </c>
    </row>
    <row r="3708" spans="291:295" ht="20.100000000000001" customHeight="1" x14ac:dyDescent="0.25">
      <c r="KE3708" s="1">
        <f t="shared" si="1493"/>
        <v>19.769599999998867</v>
      </c>
      <c r="KF3708" s="151">
        <f t="shared" si="1494"/>
        <v>6.0894436914371844E-3</v>
      </c>
      <c r="KG3708" s="1">
        <f t="shared" si="1495"/>
        <v>1.5050826430371145E-5</v>
      </c>
      <c r="KH3708" s="1">
        <f t="shared" si="1491"/>
        <v>1.5050826430371145E-5</v>
      </c>
      <c r="KI3708" s="132" t="str">
        <f t="shared" si="1492"/>
        <v/>
      </c>
    </row>
    <row r="3709" spans="291:295" ht="20.100000000000001" customHeight="1" x14ac:dyDescent="0.25">
      <c r="KE3709" s="1">
        <f t="shared" si="1493"/>
        <v>19.775999999998866</v>
      </c>
      <c r="KF3709" s="151">
        <f t="shared" si="1494"/>
        <v>6.0743928650068132E-3</v>
      </c>
      <c r="KG3709" s="1">
        <f t="shared" si="1495"/>
        <v>1.5014883816233567E-5</v>
      </c>
      <c r="KH3709" s="1">
        <f t="shared" si="1491"/>
        <v>1.5014883816233567E-5</v>
      </c>
      <c r="KI3709" s="132" t="str">
        <f t="shared" si="1492"/>
        <v/>
      </c>
    </row>
    <row r="3710" spans="291:295" ht="20.100000000000001" customHeight="1" x14ac:dyDescent="0.25">
      <c r="KE3710" s="1">
        <f t="shared" si="1493"/>
        <v>19.782399999998866</v>
      </c>
      <c r="KF3710" s="151">
        <f t="shared" si="1494"/>
        <v>6.0593779811905796E-3</v>
      </c>
      <c r="KG3710" s="1">
        <f t="shared" si="1495"/>
        <v>1.4979023115324792E-5</v>
      </c>
      <c r="KH3710" s="1">
        <f t="shared" si="1491"/>
        <v>1.4979023115324792E-5</v>
      </c>
      <c r="KI3710" s="132" t="str">
        <f t="shared" si="1492"/>
        <v/>
      </c>
    </row>
    <row r="3711" spans="291:295" ht="20.100000000000001" customHeight="1" x14ac:dyDescent="0.25">
      <c r="KE3711" s="1">
        <f t="shared" si="1493"/>
        <v>19.788799999998865</v>
      </c>
      <c r="KF3711" s="151">
        <f t="shared" si="1494"/>
        <v>6.0443989580752549E-3</v>
      </c>
      <c r="KG3711" s="1">
        <f t="shared" si="1495"/>
        <v>1.4943244153228785E-5</v>
      </c>
      <c r="KH3711" s="1">
        <f t="shared" si="1491"/>
        <v>1.4943244153228785E-5</v>
      </c>
      <c r="KI3711" s="132" t="str">
        <f t="shared" si="1492"/>
        <v/>
      </c>
    </row>
    <row r="3712" spans="291:295" ht="20.100000000000001" customHeight="1" x14ac:dyDescent="0.25">
      <c r="KE3712" s="1">
        <f t="shared" si="1493"/>
        <v>19.795199999998864</v>
      </c>
      <c r="KF3712" s="151">
        <f t="shared" si="1494"/>
        <v>6.0294557139220261E-3</v>
      </c>
      <c r="KG3712" s="1">
        <f t="shared" si="1495"/>
        <v>1.4907546755970127E-5</v>
      </c>
      <c r="KH3712" s="1">
        <f t="shared" si="1491"/>
        <v>1.4907546755970127E-5</v>
      </c>
      <c r="KI3712" s="132" t="str">
        <f t="shared" si="1492"/>
        <v/>
      </c>
    </row>
    <row r="3713" spans="291:295" ht="20.100000000000001" customHeight="1" x14ac:dyDescent="0.25">
      <c r="KE3713" s="1">
        <f t="shared" si="1493"/>
        <v>19.801599999998864</v>
      </c>
      <c r="KF3713" s="151">
        <f t="shared" si="1494"/>
        <v>6.0145481671660559E-3</v>
      </c>
      <c r="KG3713" s="1">
        <f t="shared" si="1495"/>
        <v>1.4871930749831008E-5</v>
      </c>
      <c r="KH3713" s="1">
        <f t="shared" si="1491"/>
        <v>1.4871930749831008E-5</v>
      </c>
      <c r="KI3713" s="132" t="str">
        <f t="shared" si="1492"/>
        <v/>
      </c>
    </row>
    <row r="3714" spans="291:295" ht="20.100000000000001" customHeight="1" x14ac:dyDescent="0.25">
      <c r="KE3714" s="1">
        <f t="shared" si="1493"/>
        <v>19.807999999998863</v>
      </c>
      <c r="KF3714" s="151">
        <f t="shared" si="1494"/>
        <v>5.9996762364162249E-3</v>
      </c>
      <c r="KG3714" s="1">
        <f t="shared" si="1495"/>
        <v>1.4836395961469184E-5</v>
      </c>
      <c r="KH3714" s="1">
        <f t="shared" si="1491"/>
        <v>1.4836395961469184E-5</v>
      </c>
      <c r="KI3714" s="132" t="str">
        <f t="shared" si="1492"/>
        <v/>
      </c>
    </row>
    <row r="3715" spans="291:295" ht="20.100000000000001" customHeight="1" x14ac:dyDescent="0.25">
      <c r="KE3715" s="1">
        <f t="shared" si="1493"/>
        <v>19.814399999998862</v>
      </c>
      <c r="KF3715" s="151">
        <f t="shared" si="1494"/>
        <v>5.9848398404547557E-3</v>
      </c>
      <c r="KG3715" s="1">
        <f t="shared" si="1495"/>
        <v>1.4800942217841652E-5</v>
      </c>
      <c r="KH3715" s="1">
        <f t="shared" si="1491"/>
        <v>1.4800942217841652E-5</v>
      </c>
      <c r="KI3715" s="132" t="str">
        <f t="shared" si="1492"/>
        <v/>
      </c>
    </row>
    <row r="3716" spans="291:295" ht="20.100000000000001" customHeight="1" x14ac:dyDescent="0.25">
      <c r="KE3716" s="1">
        <f t="shared" si="1493"/>
        <v>19.820799999998862</v>
      </c>
      <c r="KF3716" s="151">
        <f t="shared" si="1494"/>
        <v>5.9700388982369141E-3</v>
      </c>
      <c r="KG3716" s="1">
        <f t="shared" si="1495"/>
        <v>1.4765569346235873E-5</v>
      </c>
      <c r="KH3716" s="1">
        <f t="shared" si="1491"/>
        <v>1.4765569346235873E-5</v>
      </c>
      <c r="KI3716" s="132" t="str">
        <f t="shared" si="1492"/>
        <v/>
      </c>
    </row>
    <row r="3717" spans="291:295" ht="20.100000000000001" customHeight="1" x14ac:dyDescent="0.25">
      <c r="KE3717" s="1">
        <f t="shared" si="1493"/>
        <v>19.827199999998861</v>
      </c>
      <c r="KF3717" s="151">
        <f t="shared" si="1494"/>
        <v>5.9552733288906782E-3</v>
      </c>
      <c r="KG3717" s="1">
        <f t="shared" si="1495"/>
        <v>1.4730277174277578E-5</v>
      </c>
      <c r="KH3717" s="1">
        <f t="shared" si="1491"/>
        <v>1.4730277174277578E-5</v>
      </c>
      <c r="KI3717" s="132" t="str">
        <f t="shared" si="1492"/>
        <v/>
      </c>
    </row>
    <row r="3718" spans="291:295" ht="20.100000000000001" customHeight="1" x14ac:dyDescent="0.25">
      <c r="KE3718" s="1">
        <f t="shared" si="1493"/>
        <v>19.83359999999886</v>
      </c>
      <c r="KF3718" s="151">
        <f t="shared" si="1494"/>
        <v>5.9405430517164006E-3</v>
      </c>
      <c r="KG3718" s="1">
        <f t="shared" si="1495"/>
        <v>1.469506552994812E-5</v>
      </c>
      <c r="KH3718" s="1">
        <f t="shared" si="1491"/>
        <v>1.469506552994812E-5</v>
      </c>
      <c r="KI3718" s="132" t="str">
        <f t="shared" si="1492"/>
        <v/>
      </c>
    </row>
    <row r="3719" spans="291:295" ht="20.100000000000001" customHeight="1" x14ac:dyDescent="0.25">
      <c r="KE3719" s="1">
        <f t="shared" si="1493"/>
        <v>19.839999999998859</v>
      </c>
      <c r="KF3719" s="151">
        <f t="shared" si="1494"/>
        <v>5.9258479861864525E-3</v>
      </c>
      <c r="KG3719" s="1">
        <f t="shared" si="1495"/>
        <v>1.4659934241514211E-5</v>
      </c>
      <c r="KH3719" s="1">
        <f t="shared" si="1491"/>
        <v>1.4659934241514211E-5</v>
      </c>
      <c r="KI3719" s="132" t="str">
        <f t="shared" si="1492"/>
        <v/>
      </c>
    </row>
    <row r="3720" spans="291:295" ht="20.100000000000001" customHeight="1" x14ac:dyDescent="0.25">
      <c r="KE3720" s="1">
        <f t="shared" si="1493"/>
        <v>19.846399999998859</v>
      </c>
      <c r="KF3720" s="151">
        <f t="shared" si="1494"/>
        <v>5.9111880519449383E-3</v>
      </c>
      <c r="KG3720" s="1">
        <f t="shared" si="1495"/>
        <v>1.4624883137578232E-5</v>
      </c>
      <c r="KH3720" s="1">
        <f t="shared" si="1491"/>
        <v>1.4624883137578232E-5</v>
      </c>
      <c r="KI3720" s="132" t="str">
        <f t="shared" si="1492"/>
        <v/>
      </c>
    </row>
    <row r="3721" spans="291:295" ht="20.100000000000001" customHeight="1" x14ac:dyDescent="0.25">
      <c r="KE3721" s="1">
        <f t="shared" si="1493"/>
        <v>19.852799999998858</v>
      </c>
      <c r="KF3721" s="151">
        <f t="shared" si="1494"/>
        <v>5.8965631688073601E-3</v>
      </c>
      <c r="KG3721" s="1">
        <f t="shared" si="1495"/>
        <v>1.4589912047092111E-5</v>
      </c>
      <c r="KH3721" s="1">
        <f t="shared" si="1491"/>
        <v>1.4589912047092111E-5</v>
      </c>
      <c r="KI3721" s="132" t="str">
        <f t="shared" si="1492"/>
        <v/>
      </c>
    </row>
    <row r="3722" spans="291:295" ht="20.100000000000001" customHeight="1" x14ac:dyDescent="0.25">
      <c r="KE3722" s="1">
        <f t="shared" si="1493"/>
        <v>19.859199999998857</v>
      </c>
      <c r="KF3722" s="151">
        <f t="shared" si="1494"/>
        <v>5.881973256760268E-3</v>
      </c>
      <c r="KG3722" s="1">
        <f t="shared" si="1495"/>
        <v>1.4555020799322631E-5</v>
      </c>
      <c r="KH3722" s="1">
        <f t="shared" si="1491"/>
        <v>1.4555020799322631E-5</v>
      </c>
      <c r="KI3722" s="132" t="str">
        <f t="shared" si="1492"/>
        <v/>
      </c>
    </row>
    <row r="3723" spans="291:295" ht="20.100000000000001" customHeight="1" x14ac:dyDescent="0.25">
      <c r="KE3723" s="1">
        <f t="shared" si="1493"/>
        <v>19.865599999998857</v>
      </c>
      <c r="KF3723" s="151">
        <f t="shared" si="1494"/>
        <v>5.8674182359609453E-3</v>
      </c>
      <c r="KG3723" s="1">
        <f t="shared" si="1495"/>
        <v>1.4520209223854025E-5</v>
      </c>
      <c r="KH3723" s="1">
        <f t="shared" si="1491"/>
        <v>1.4520209223854025E-5</v>
      </c>
      <c r="KI3723" s="132" t="str">
        <f t="shared" si="1492"/>
        <v/>
      </c>
    </row>
    <row r="3724" spans="291:295" ht="20.100000000000001" customHeight="1" x14ac:dyDescent="0.25">
      <c r="KE3724" s="1">
        <f t="shared" si="1493"/>
        <v>19.871999999998856</v>
      </c>
      <c r="KF3724" s="151">
        <f t="shared" si="1494"/>
        <v>5.8528980267370913E-3</v>
      </c>
      <c r="KG3724" s="1">
        <f t="shared" si="1495"/>
        <v>1.4485477150593187E-5</v>
      </c>
      <c r="KH3724" s="1">
        <f t="shared" si="1491"/>
        <v>1.4485477150593187E-5</v>
      </c>
      <c r="KI3724" s="132" t="str">
        <f t="shared" si="1492"/>
        <v/>
      </c>
    </row>
    <row r="3725" spans="291:295" ht="20.100000000000001" customHeight="1" x14ac:dyDescent="0.25">
      <c r="KE3725" s="1">
        <f t="shared" si="1493"/>
        <v>19.878399999998855</v>
      </c>
      <c r="KF3725" s="151">
        <f t="shared" si="1494"/>
        <v>5.8384125495864981E-3</v>
      </c>
      <c r="KG3725" s="1">
        <f t="shared" si="1495"/>
        <v>1.4450824409817375E-5</v>
      </c>
      <c r="KH3725" s="1">
        <f t="shared" si="1491"/>
        <v>1.4450824409817375E-5</v>
      </c>
      <c r="KI3725" s="132" t="str">
        <f t="shared" si="1492"/>
        <v/>
      </c>
    </row>
    <row r="3726" spans="291:295" ht="20.100000000000001" customHeight="1" x14ac:dyDescent="0.25">
      <c r="KE3726" s="1">
        <f t="shared" si="1493"/>
        <v>19.884799999998855</v>
      </c>
      <c r="KF3726" s="151">
        <f t="shared" si="1494"/>
        <v>5.8239617251766808E-3</v>
      </c>
      <c r="KG3726" s="1">
        <f t="shared" si="1495"/>
        <v>1.4416250832056249E-5</v>
      </c>
      <c r="KH3726" s="1">
        <f t="shared" si="1491"/>
        <v>1.4416250832056249E-5</v>
      </c>
      <c r="KI3726" s="132" t="str">
        <f t="shared" si="1492"/>
        <v/>
      </c>
    </row>
    <row r="3727" spans="291:295" ht="20.100000000000001" customHeight="1" x14ac:dyDescent="0.25">
      <c r="KE3727" s="1">
        <f t="shared" si="1493"/>
        <v>19.891199999998854</v>
      </c>
      <c r="KF3727" s="151">
        <f t="shared" si="1494"/>
        <v>5.8095454743446245E-3</v>
      </c>
      <c r="KG3727" s="1">
        <f t="shared" si="1495"/>
        <v>1.4381756248228912E-5</v>
      </c>
      <c r="KH3727" s="1">
        <f t="shared" si="1491"/>
        <v>1.4381756248228912E-5</v>
      </c>
      <c r="KI3727" s="132" t="str">
        <f t="shared" si="1492"/>
        <v/>
      </c>
    </row>
    <row r="3728" spans="291:295" ht="20.100000000000001" customHeight="1" x14ac:dyDescent="0.25">
      <c r="KE3728" s="1">
        <f t="shared" si="1493"/>
        <v>19.897599999998853</v>
      </c>
      <c r="KF3728" s="151">
        <f t="shared" si="1494"/>
        <v>5.7951637180963956E-3</v>
      </c>
      <c r="KG3728" s="1">
        <f t="shared" si="1495"/>
        <v>1.4347340489525955E-5</v>
      </c>
      <c r="KH3728" s="1">
        <f t="shared" si="1491"/>
        <v>1.4347340489525955E-5</v>
      </c>
      <c r="KI3728" s="132" t="str">
        <f t="shared" si="1492"/>
        <v/>
      </c>
    </row>
    <row r="3729" spans="291:295" ht="20.100000000000001" customHeight="1" x14ac:dyDescent="0.25">
      <c r="KE3729" s="1">
        <f t="shared" si="1493"/>
        <v>19.903999999998852</v>
      </c>
      <c r="KF3729" s="151">
        <f t="shared" si="1494"/>
        <v>5.7808163776068696E-3</v>
      </c>
      <c r="KG3729" s="1">
        <f t="shared" si="1495"/>
        <v>1.4313003387523074E-5</v>
      </c>
      <c r="KH3729" s="1">
        <f t="shared" si="1491"/>
        <v>1.4313003387523074E-5</v>
      </c>
      <c r="KI3729" s="132" t="str">
        <f t="shared" si="1492"/>
        <v/>
      </c>
    </row>
    <row r="3730" spans="291:295" ht="20.100000000000001" customHeight="1" x14ac:dyDescent="0.25">
      <c r="KE3730" s="1">
        <f t="shared" si="1493"/>
        <v>19.910399999998852</v>
      </c>
      <c r="KF3730" s="151">
        <f t="shared" si="1494"/>
        <v>5.7665033742193466E-3</v>
      </c>
      <c r="KG3730" s="1">
        <f t="shared" si="1495"/>
        <v>1.4278744774027553E-5</v>
      </c>
      <c r="KH3730" s="1">
        <f t="shared" si="1491"/>
        <v>1.4278744774027553E-5</v>
      </c>
      <c r="KI3730" s="132" t="str">
        <f t="shared" si="1492"/>
        <v/>
      </c>
    </row>
    <row r="3731" spans="291:295" ht="20.100000000000001" customHeight="1" x14ac:dyDescent="0.25">
      <c r="KE3731" s="1">
        <f t="shared" si="1493"/>
        <v>19.916799999998851</v>
      </c>
      <c r="KF3731" s="151">
        <f t="shared" si="1494"/>
        <v>5.752224629445319E-3</v>
      </c>
      <c r="KG3731" s="1">
        <f t="shared" si="1495"/>
        <v>1.4244564481276888E-5</v>
      </c>
      <c r="KH3731" s="1">
        <f t="shared" si="1491"/>
        <v>1.4244564481276888E-5</v>
      </c>
      <c r="KI3731" s="132" t="str">
        <f t="shared" si="1492"/>
        <v/>
      </c>
    </row>
    <row r="3732" spans="291:295" ht="20.100000000000001" customHeight="1" x14ac:dyDescent="0.25">
      <c r="KE3732" s="1">
        <f t="shared" si="1493"/>
        <v>19.92319999999885</v>
      </c>
      <c r="KF3732" s="151">
        <f t="shared" si="1494"/>
        <v>5.7379800649640421E-3</v>
      </c>
      <c r="KG3732" s="1">
        <f t="shared" si="1495"/>
        <v>1.421046234175577E-5</v>
      </c>
      <c r="KH3732" s="1">
        <f t="shared" si="1491"/>
        <v>1.421046234175577E-5</v>
      </c>
      <c r="KI3732" s="132" t="str">
        <f t="shared" si="1492"/>
        <v/>
      </c>
    </row>
    <row r="3733" spans="291:295" ht="20.100000000000001" customHeight="1" x14ac:dyDescent="0.25">
      <c r="KE3733" s="1">
        <f t="shared" si="1493"/>
        <v>19.92959999999885</v>
      </c>
      <c r="KF3733" s="151">
        <f t="shared" si="1494"/>
        <v>5.7237696026222864E-3</v>
      </c>
      <c r="KG3733" s="1">
        <f t="shared" si="1495"/>
        <v>1.4176438188279357E-5</v>
      </c>
      <c r="KH3733" s="1">
        <f t="shared" si="1491"/>
        <v>1.4176438188279357E-5</v>
      </c>
      <c r="KI3733" s="132" t="str">
        <f t="shared" si="1492"/>
        <v/>
      </c>
    </row>
    <row r="3734" spans="291:295" ht="20.100000000000001" customHeight="1" x14ac:dyDescent="0.25">
      <c r="KE3734" s="1">
        <f t="shared" si="1493"/>
        <v>19.935999999998849</v>
      </c>
      <c r="KF3734" s="151">
        <f t="shared" si="1494"/>
        <v>5.709593164434007E-3</v>
      </c>
      <c r="KG3734" s="1">
        <f t="shared" si="1495"/>
        <v>1.4142491854006282E-5</v>
      </c>
      <c r="KH3734" s="1">
        <f t="shared" si="1491"/>
        <v>1.4142491854006282E-5</v>
      </c>
      <c r="KI3734" s="132" t="str">
        <f t="shared" si="1492"/>
        <v/>
      </c>
    </row>
    <row r="3735" spans="291:295" ht="20.100000000000001" customHeight="1" x14ac:dyDescent="0.25">
      <c r="KE3735" s="1">
        <f t="shared" si="1493"/>
        <v>19.942399999998848</v>
      </c>
      <c r="KF3735" s="151">
        <f t="shared" si="1494"/>
        <v>5.6954506725800007E-3</v>
      </c>
      <c r="KG3735" s="1">
        <f t="shared" si="1495"/>
        <v>1.4108623172404827E-5</v>
      </c>
      <c r="KH3735" s="1">
        <f t="shared" si="1491"/>
        <v>1.4108623172404827E-5</v>
      </c>
      <c r="KI3735" s="132" t="str">
        <f t="shared" si="1492"/>
        <v/>
      </c>
    </row>
    <row r="3736" spans="291:295" ht="20.100000000000001" customHeight="1" x14ac:dyDescent="0.25">
      <c r="KE3736" s="1">
        <f t="shared" si="1493"/>
        <v>19.948799999998847</v>
      </c>
      <c r="KF3736" s="151">
        <f t="shared" si="1494"/>
        <v>5.6813420494075959E-3</v>
      </c>
      <c r="KG3736" s="1">
        <f t="shared" si="1495"/>
        <v>1.4074831977263329E-5</v>
      </c>
      <c r="KH3736" s="1">
        <f t="shared" si="1491"/>
        <v>1.4074831977263329E-5</v>
      </c>
      <c r="KI3736" s="132" t="str">
        <f t="shared" si="1492"/>
        <v/>
      </c>
    </row>
    <row r="3737" spans="291:295" ht="20.100000000000001" customHeight="1" x14ac:dyDescent="0.25">
      <c r="KE3737" s="1">
        <f t="shared" si="1493"/>
        <v>19.955199999998847</v>
      </c>
      <c r="KF3737" s="151">
        <f t="shared" si="1494"/>
        <v>5.6672672174303326E-3</v>
      </c>
      <c r="KG3737" s="1">
        <f t="shared" si="1495"/>
        <v>1.404111810269365E-5</v>
      </c>
      <c r="KH3737" s="1">
        <f t="shared" si="1491"/>
        <v>1.404111810269365E-5</v>
      </c>
      <c r="KI3737" s="132" t="str">
        <f t="shared" si="1492"/>
        <v/>
      </c>
    </row>
    <row r="3738" spans="291:295" ht="20.100000000000001" customHeight="1" x14ac:dyDescent="0.25">
      <c r="KE3738" s="1">
        <f t="shared" si="1493"/>
        <v>19.961599999998846</v>
      </c>
      <c r="KF3738" s="151">
        <f t="shared" si="1494"/>
        <v>5.6532260993276389E-3</v>
      </c>
      <c r="KG3738" s="1">
        <f t="shared" si="1495"/>
        <v>1.4007481383112967E-5</v>
      </c>
      <c r="KH3738" s="1">
        <f t="shared" si="1491"/>
        <v>1.4007481383112967E-5</v>
      </c>
      <c r="KI3738" s="132" t="str">
        <f t="shared" si="1492"/>
        <v/>
      </c>
    </row>
    <row r="3739" spans="291:295" ht="20.100000000000001" customHeight="1" x14ac:dyDescent="0.25">
      <c r="KE3739" s="1">
        <f t="shared" si="1493"/>
        <v>19.967999999998845</v>
      </c>
      <c r="KF3739" s="151">
        <f t="shared" si="1494"/>
        <v>5.6392186179445259E-3</v>
      </c>
      <c r="KG3739" s="1">
        <f t="shared" si="1495"/>
        <v>1.3973921653274123E-5</v>
      </c>
      <c r="KH3739" s="1">
        <f t="shared" si="1491"/>
        <v>1.3973921653274123E-5</v>
      </c>
      <c r="KI3739" s="132" t="str">
        <f t="shared" si="1492"/>
        <v/>
      </c>
    </row>
    <row r="3740" spans="291:295" ht="20.100000000000001" customHeight="1" x14ac:dyDescent="0.25">
      <c r="KE3740" s="1">
        <f t="shared" si="1493"/>
        <v>19.974399999998845</v>
      </c>
      <c r="KF3740" s="151">
        <f t="shared" si="1494"/>
        <v>5.6252446962912518E-3</v>
      </c>
      <c r="KG3740" s="1">
        <f t="shared" si="1495"/>
        <v>1.394043874821619E-5</v>
      </c>
      <c r="KH3740" s="1">
        <f t="shared" si="1491"/>
        <v>1.394043874821619E-5</v>
      </c>
      <c r="KI3740" s="132" t="str">
        <f t="shared" si="1492"/>
        <v/>
      </c>
    </row>
    <row r="3741" spans="291:295" ht="20.100000000000001" customHeight="1" x14ac:dyDescent="0.25">
      <c r="KE3741" s="1">
        <f t="shared" si="1493"/>
        <v>19.980799999998844</v>
      </c>
      <c r="KF3741" s="151">
        <f t="shared" si="1494"/>
        <v>5.6113042575430356E-3</v>
      </c>
      <c r="KG3741" s="1">
        <f t="shared" si="1495"/>
        <v>1.3907032503351208E-5</v>
      </c>
      <c r="KH3741" s="1">
        <f t="shared" si="1491"/>
        <v>1.3907032503351208E-5</v>
      </c>
      <c r="KI3741" s="132" t="str">
        <f t="shared" si="1492"/>
        <v/>
      </c>
    </row>
    <row r="3742" spans="291:295" ht="20.100000000000001" customHeight="1" x14ac:dyDescent="0.25">
      <c r="KE3742" s="1">
        <f t="shared" si="1493"/>
        <v>19.987199999998843</v>
      </c>
      <c r="KF3742" s="151">
        <f t="shared" si="1494"/>
        <v>5.5973972250396844E-3</v>
      </c>
      <c r="KG3742" s="1">
        <f t="shared" si="1495"/>
        <v>1.3873702754356627E-5</v>
      </c>
      <c r="KH3742" s="1">
        <f t="shared" si="1491"/>
        <v>1.3873702754356627E-5</v>
      </c>
      <c r="KI3742" s="132" t="str">
        <f t="shared" si="1492"/>
        <v/>
      </c>
    </row>
    <row r="3743" spans="291:295" ht="20.100000000000001" customHeight="1" x14ac:dyDescent="0.25">
      <c r="KE3743" s="1">
        <f t="shared" si="1493"/>
        <v>19.993599999998843</v>
      </c>
      <c r="KF3743" s="151">
        <f t="shared" si="1494"/>
        <v>5.5835235222853278E-3</v>
      </c>
      <c r="KG3743" s="1">
        <f t="shared" si="1495"/>
        <v>1.3840449337250774E-5</v>
      </c>
      <c r="KH3743" s="1">
        <f t="shared" si="1491"/>
        <v>1.3840449337250774E-5</v>
      </c>
      <c r="KI3743" s="132" t="str">
        <f t="shared" si="1492"/>
        <v/>
      </c>
    </row>
    <row r="3744" spans="291:295" ht="20.100000000000001" customHeight="1" x14ac:dyDescent="0.25">
      <c r="KE3744" s="1">
        <f t="shared" si="1493"/>
        <v>19.999999999998842</v>
      </c>
      <c r="KF3744" s="151">
        <f t="shared" si="1494"/>
        <v>5.569683072948077E-3</v>
      </c>
      <c r="KG3744" s="1">
        <f t="shared" si="1495"/>
        <v>1.3807272088372027E-5</v>
      </c>
      <c r="KH3744" s="1">
        <f t="shared" si="1491"/>
        <v>1.3807272088372027E-5</v>
      </c>
      <c r="KI3744" s="132" t="str">
        <f t="shared" si="1492"/>
        <v/>
      </c>
    </row>
    <row r="3745" spans="291:295" ht="20.100000000000001" customHeight="1" x14ac:dyDescent="0.25">
      <c r="KE3745" s="1">
        <f t="shared" si="1493"/>
        <v>20.006399999998841</v>
      </c>
      <c r="KF3745" s="151">
        <f t="shared" si="1494"/>
        <v>5.555875800859705E-3</v>
      </c>
      <c r="KG3745" s="1">
        <f t="shared" si="1495"/>
        <v>1.3774170844334591E-5</v>
      </c>
      <c r="KH3745" s="1">
        <f t="shared" si="1491"/>
        <v>1.3774170844334591E-5</v>
      </c>
      <c r="KI3745" s="132" t="str">
        <f t="shared" si="1492"/>
        <v/>
      </c>
    </row>
    <row r="3746" spans="291:295" ht="20.100000000000001" customHeight="1" x14ac:dyDescent="0.25">
      <c r="KE3746" s="1">
        <f t="shared" si="1493"/>
        <v>20.01279999999884</v>
      </c>
      <c r="KF3746" s="151">
        <f t="shared" si="1494"/>
        <v>5.5421016300153704E-3</v>
      </c>
      <c r="KG3746" s="1">
        <f t="shared" si="1495"/>
        <v>1.3741145442123896E-5</v>
      </c>
      <c r="KH3746" s="1">
        <f t="shared" si="1491"/>
        <v>1.3741145442123896E-5</v>
      </c>
      <c r="KI3746" s="132" t="str">
        <f t="shared" si="1492"/>
        <v/>
      </c>
    </row>
    <row r="3747" spans="291:295" ht="20.100000000000001" customHeight="1" x14ac:dyDescent="0.25">
      <c r="KE3747" s="1">
        <f t="shared" si="1493"/>
        <v>20.01919999999884</v>
      </c>
      <c r="KF3747" s="151">
        <f t="shared" si="1494"/>
        <v>5.5283604845732465E-3</v>
      </c>
      <c r="KG3747" s="1">
        <f t="shared" si="1495"/>
        <v>1.3708195719014209E-5</v>
      </c>
      <c r="KH3747" s="1">
        <f t="shared" si="1491"/>
        <v>1.3708195719014209E-5</v>
      </c>
      <c r="KI3747" s="132" t="str">
        <f t="shared" si="1492"/>
        <v/>
      </c>
    </row>
    <row r="3748" spans="291:295" ht="20.100000000000001" customHeight="1" x14ac:dyDescent="0.25">
      <c r="KE3748" s="1">
        <f t="shared" si="1493"/>
        <v>20.025599999998839</v>
      </c>
      <c r="KF3748" s="151">
        <f t="shared" si="1494"/>
        <v>5.5146522888542323E-3</v>
      </c>
      <c r="KG3748" s="1">
        <f t="shared" si="1495"/>
        <v>1.3675321512569491E-5</v>
      </c>
      <c r="KH3748" s="1">
        <f t="shared" si="1491"/>
        <v>1.3675321512569491E-5</v>
      </c>
      <c r="KI3748" s="132" t="str">
        <f t="shared" si="1492"/>
        <v/>
      </c>
    </row>
    <row r="3749" spans="291:295" ht="20.100000000000001" customHeight="1" x14ac:dyDescent="0.25">
      <c r="KE3749" s="1">
        <f t="shared" si="1493"/>
        <v>20.031999999998838</v>
      </c>
      <c r="KF3749" s="151">
        <f t="shared" si="1494"/>
        <v>5.5009769673416628E-3</v>
      </c>
      <c r="KG3749" s="1">
        <f t="shared" si="1495"/>
        <v>1.3642522660718866E-5</v>
      </c>
      <c r="KH3749" s="1">
        <f t="shared" si="1491"/>
        <v>1.3642522660718866E-5</v>
      </c>
      <c r="KI3749" s="132" t="str">
        <f t="shared" si="1492"/>
        <v/>
      </c>
    </row>
    <row r="3750" spans="291:295" ht="20.100000000000001" customHeight="1" x14ac:dyDescent="0.25">
      <c r="KE3750" s="1">
        <f t="shared" si="1493"/>
        <v>20.038399999998838</v>
      </c>
      <c r="KF3750" s="151">
        <f t="shared" si="1494"/>
        <v>5.4873344446809439E-3</v>
      </c>
      <c r="KG3750" s="1">
        <f t="shared" si="1495"/>
        <v>1.3609799001651664E-5</v>
      </c>
      <c r="KH3750" s="1">
        <f t="shared" si="1491"/>
        <v>1.3609799001651664E-5</v>
      </c>
      <c r="KI3750" s="132" t="str">
        <f t="shared" si="1492"/>
        <v/>
      </c>
    </row>
    <row r="3751" spans="291:295" ht="20.100000000000001" customHeight="1" x14ac:dyDescent="0.25">
      <c r="KE3751" s="1">
        <f t="shared" si="1493"/>
        <v>20.044799999998837</v>
      </c>
      <c r="KF3751" s="151">
        <f t="shared" si="1494"/>
        <v>5.4737246456792923E-3</v>
      </c>
      <c r="KG3751" s="1">
        <f t="shared" si="1495"/>
        <v>1.3577150373913702E-5</v>
      </c>
      <c r="KH3751" s="1">
        <f t="shared" si="1491"/>
        <v>1.3577150373913702E-5</v>
      </c>
      <c r="KI3751" s="132" t="str">
        <f t="shared" si="1492"/>
        <v/>
      </c>
    </row>
    <row r="3752" spans="291:295" ht="20.100000000000001" customHeight="1" x14ac:dyDescent="0.25">
      <c r="KE3752" s="1">
        <f t="shared" si="1493"/>
        <v>20.051199999998836</v>
      </c>
      <c r="KF3752" s="151">
        <f t="shared" si="1494"/>
        <v>5.4601474953053786E-3</v>
      </c>
      <c r="KG3752" s="1">
        <f t="shared" si="1495"/>
        <v>1.3544576616330087E-5</v>
      </c>
      <c r="KH3752" s="1">
        <f t="shared" si="1491"/>
        <v>1.3544576616330087E-5</v>
      </c>
      <c r="KI3752" s="132" t="str">
        <f t="shared" si="1492"/>
        <v/>
      </c>
    </row>
    <row r="3753" spans="291:295" ht="20.100000000000001" customHeight="1" x14ac:dyDescent="0.25">
      <c r="KE3753" s="1">
        <f t="shared" si="1493"/>
        <v>20.057599999998835</v>
      </c>
      <c r="KF3753" s="151">
        <f t="shared" si="1494"/>
        <v>5.4466029186890485E-3</v>
      </c>
      <c r="KG3753" s="1">
        <f t="shared" si="1495"/>
        <v>1.3512077568052921E-5</v>
      </c>
      <c r="KH3753" s="1">
        <f t="shared" si="1491"/>
        <v>1.3512077568052921E-5</v>
      </c>
      <c r="KI3753" s="132" t="str">
        <f t="shared" si="1492"/>
        <v/>
      </c>
    </row>
    <row r="3754" spans="291:295" ht="20.100000000000001" customHeight="1" x14ac:dyDescent="0.25">
      <c r="KE3754" s="1">
        <f t="shared" si="1493"/>
        <v>20.063999999998835</v>
      </c>
      <c r="KF3754" s="151">
        <f t="shared" si="1494"/>
        <v>5.4330908411209956E-3</v>
      </c>
      <c r="KG3754" s="1">
        <f t="shared" si="1495"/>
        <v>1.3479653068548293E-5</v>
      </c>
      <c r="KH3754" s="1">
        <f t="shared" si="1491"/>
        <v>1.3479653068548293E-5</v>
      </c>
      <c r="KI3754" s="132" t="str">
        <f t="shared" si="1492"/>
        <v/>
      </c>
    </row>
    <row r="3755" spans="291:295" ht="20.100000000000001" customHeight="1" x14ac:dyDescent="0.25">
      <c r="KE3755" s="1">
        <f t="shared" si="1493"/>
        <v>20.070399999998834</v>
      </c>
      <c r="KF3755" s="151">
        <f t="shared" si="1494"/>
        <v>5.4196111880524473E-3</v>
      </c>
      <c r="KG3755" s="1">
        <f t="shared" si="1495"/>
        <v>1.3447302957584131E-5</v>
      </c>
      <c r="KH3755" s="1">
        <f t="shared" ref="KH3755:KH3818" si="1496">IF(KF3755&lt;(1-$KD$623),KG3755,"")</f>
        <v>1.3447302957584131E-5</v>
      </c>
      <c r="KI3755" s="132" t="str">
        <f t="shared" ref="KI3755:KI3818" si="1497">IF(KF3755&lt;(1-$KD$629),KG3755,"")</f>
        <v/>
      </c>
    </row>
    <row r="3756" spans="291:295" ht="20.100000000000001" customHeight="1" x14ac:dyDescent="0.25">
      <c r="KE3756" s="1">
        <f t="shared" ref="KE3756:KE3819" si="1498">KE3755+$KH$616</f>
        <v>20.076799999998833</v>
      </c>
      <c r="KF3756" s="151">
        <f t="shared" ref="KF3756:KF3819" si="1499">_xlfn.CHISQ.DIST.RT(KE3756,7)</f>
        <v>5.4061638850948631E-3</v>
      </c>
      <c r="KG3756" s="1">
        <f t="shared" ref="KG3756:KG3819" si="1500">KF3756-KF3757</f>
        <v>1.3415027075225003E-5</v>
      </c>
      <c r="KH3756" s="1">
        <f t="shared" si="1496"/>
        <v>1.3415027075225003E-5</v>
      </c>
      <c r="KI3756" s="132" t="str">
        <f t="shared" si="1497"/>
        <v/>
      </c>
    </row>
    <row r="3757" spans="291:295" ht="20.100000000000001" customHeight="1" x14ac:dyDescent="0.25">
      <c r="KE3757" s="1">
        <f t="shared" si="1498"/>
        <v>20.083199999998833</v>
      </c>
      <c r="KF3757" s="151">
        <f t="shared" si="1499"/>
        <v>5.3927488580196381E-3</v>
      </c>
      <c r="KG3757" s="1">
        <f t="shared" si="1500"/>
        <v>1.3382825261901501E-5</v>
      </c>
      <c r="KH3757" s="1">
        <f t="shared" si="1496"/>
        <v>1.3382825261901501E-5</v>
      </c>
      <c r="KI3757" s="132" t="str">
        <f t="shared" si="1497"/>
        <v/>
      </c>
    </row>
    <row r="3758" spans="291:295" ht="20.100000000000001" customHeight="1" x14ac:dyDescent="0.25">
      <c r="KE3758" s="1">
        <f t="shared" si="1498"/>
        <v>20.089599999998832</v>
      </c>
      <c r="KF3758" s="151">
        <f t="shared" si="1499"/>
        <v>5.3793660327577366E-3</v>
      </c>
      <c r="KG3758" s="1">
        <f t="shared" si="1500"/>
        <v>1.3350697358275807E-5</v>
      </c>
      <c r="KH3758" s="1">
        <f t="shared" si="1496"/>
        <v>1.3350697358275807E-5</v>
      </c>
      <c r="KI3758" s="132" t="str">
        <f t="shared" si="1497"/>
        <v/>
      </c>
    </row>
    <row r="3759" spans="291:295" ht="20.100000000000001" customHeight="1" x14ac:dyDescent="0.25">
      <c r="KE3759" s="1">
        <f t="shared" si="1498"/>
        <v>20.095999999998831</v>
      </c>
      <c r="KF3759" s="151">
        <f t="shared" si="1499"/>
        <v>5.3660153353994608E-3</v>
      </c>
      <c r="KG3759" s="1">
        <f t="shared" si="1500"/>
        <v>1.3318643205359644E-5</v>
      </c>
      <c r="KH3759" s="1">
        <f t="shared" si="1496"/>
        <v>1.3318643205359644E-5</v>
      </c>
      <c r="KI3759" s="132" t="str">
        <f t="shared" si="1497"/>
        <v/>
      </c>
    </row>
    <row r="3760" spans="291:295" ht="20.100000000000001" customHeight="1" x14ac:dyDescent="0.25">
      <c r="KE3760" s="1">
        <f t="shared" si="1498"/>
        <v>20.102399999998831</v>
      </c>
      <c r="KF3760" s="151">
        <f t="shared" si="1499"/>
        <v>5.3526966921941012E-3</v>
      </c>
      <c r="KG3760" s="1">
        <f t="shared" si="1500"/>
        <v>1.3286662644483929E-5</v>
      </c>
      <c r="KH3760" s="1">
        <f t="shared" si="1496"/>
        <v>1.3286662644483929E-5</v>
      </c>
      <c r="KI3760" s="132" t="str">
        <f t="shared" si="1497"/>
        <v/>
      </c>
    </row>
    <row r="3761" spans="291:295" ht="20.100000000000001" customHeight="1" x14ac:dyDescent="0.25">
      <c r="KE3761" s="1">
        <f t="shared" si="1498"/>
        <v>20.10879999999883</v>
      </c>
      <c r="KF3761" s="151">
        <f t="shared" si="1499"/>
        <v>5.3394100295496173E-3</v>
      </c>
      <c r="KG3761" s="1">
        <f t="shared" si="1500"/>
        <v>1.3254755517276215E-5</v>
      </c>
      <c r="KH3761" s="1">
        <f t="shared" si="1496"/>
        <v>1.3254755517276215E-5</v>
      </c>
      <c r="KI3761" s="132" t="str">
        <f t="shared" si="1497"/>
        <v/>
      </c>
    </row>
    <row r="3762" spans="291:295" ht="20.100000000000001" customHeight="1" x14ac:dyDescent="0.25">
      <c r="KE3762" s="1">
        <f t="shared" si="1498"/>
        <v>20.115199999998829</v>
      </c>
      <c r="KF3762" s="151">
        <f t="shared" si="1499"/>
        <v>5.326155274032341E-3</v>
      </c>
      <c r="KG3762" s="1">
        <f t="shared" si="1500"/>
        <v>1.3222921665646814E-5</v>
      </c>
      <c r="KH3762" s="1">
        <f t="shared" si="1496"/>
        <v>1.3222921665646814E-5</v>
      </c>
      <c r="KI3762" s="132" t="str">
        <f t="shared" si="1497"/>
        <v/>
      </c>
    </row>
    <row r="3763" spans="291:295" ht="20.100000000000001" customHeight="1" x14ac:dyDescent="0.25">
      <c r="KE3763" s="1">
        <f t="shared" si="1498"/>
        <v>20.121599999998828</v>
      </c>
      <c r="KF3763" s="151">
        <f t="shared" si="1499"/>
        <v>5.3129323523666942E-3</v>
      </c>
      <c r="KG3763" s="1">
        <f t="shared" si="1500"/>
        <v>1.3191160931843443E-5</v>
      </c>
      <c r="KH3763" s="1">
        <f t="shared" si="1496"/>
        <v>1.3191160931843443E-5</v>
      </c>
      <c r="KI3763" s="132" t="str">
        <f t="shared" si="1497"/>
        <v/>
      </c>
    </row>
    <row r="3764" spans="291:295" ht="20.100000000000001" customHeight="1" x14ac:dyDescent="0.25">
      <c r="KE3764" s="1">
        <f t="shared" si="1498"/>
        <v>20.127999999998828</v>
      </c>
      <c r="KF3764" s="151">
        <f t="shared" si="1499"/>
        <v>5.2997411914348508E-3</v>
      </c>
      <c r="KG3764" s="1">
        <f t="shared" si="1500"/>
        <v>1.3159473158423467E-5</v>
      </c>
      <c r="KH3764" s="1">
        <f t="shared" si="1496"/>
        <v>1.3159473158423467E-5</v>
      </c>
      <c r="KI3764" s="132" t="str">
        <f t="shared" si="1497"/>
        <v/>
      </c>
    </row>
    <row r="3765" spans="291:295" ht="20.100000000000001" customHeight="1" x14ac:dyDescent="0.25">
      <c r="KE3765" s="1">
        <f t="shared" si="1498"/>
        <v>20.134399999998827</v>
      </c>
      <c r="KF3765" s="151">
        <f t="shared" si="1499"/>
        <v>5.2865817182764273E-3</v>
      </c>
      <c r="KG3765" s="1">
        <f t="shared" si="1500"/>
        <v>1.3127858188209662E-5</v>
      </c>
      <c r="KH3765" s="1">
        <f t="shared" si="1496"/>
        <v>1.3127858188209662E-5</v>
      </c>
      <c r="KI3765" s="132" t="str">
        <f t="shared" si="1497"/>
        <v/>
      </c>
    </row>
    <row r="3766" spans="291:295" ht="20.100000000000001" customHeight="1" x14ac:dyDescent="0.25">
      <c r="KE3766" s="1">
        <f t="shared" si="1498"/>
        <v>20.140799999998826</v>
      </c>
      <c r="KF3766" s="151">
        <f t="shared" si="1499"/>
        <v>5.2734538600882177E-3</v>
      </c>
      <c r="KG3766" s="1">
        <f t="shared" si="1500"/>
        <v>1.3096315864363946E-5</v>
      </c>
      <c r="KH3766" s="1">
        <f t="shared" si="1496"/>
        <v>1.3096315864363946E-5</v>
      </c>
      <c r="KI3766" s="132" t="str">
        <f t="shared" si="1497"/>
        <v/>
      </c>
    </row>
    <row r="3767" spans="291:295" ht="20.100000000000001" customHeight="1" x14ac:dyDescent="0.25">
      <c r="KE3767" s="1">
        <f t="shared" si="1498"/>
        <v>20.147199999998826</v>
      </c>
      <c r="KF3767" s="151">
        <f t="shared" si="1499"/>
        <v>5.2603575442238537E-3</v>
      </c>
      <c r="KG3767" s="1">
        <f t="shared" si="1500"/>
        <v>1.3064846030365687E-5</v>
      </c>
      <c r="KH3767" s="1">
        <f t="shared" si="1496"/>
        <v>1.3064846030365687E-5</v>
      </c>
      <c r="KI3767" s="132" t="str">
        <f t="shared" si="1497"/>
        <v/>
      </c>
    </row>
    <row r="3768" spans="291:295" ht="20.100000000000001" customHeight="1" x14ac:dyDescent="0.25">
      <c r="KE3768" s="1">
        <f t="shared" si="1498"/>
        <v>20.153599999998825</v>
      </c>
      <c r="KF3768" s="151">
        <f t="shared" si="1499"/>
        <v>5.247292698193488E-3</v>
      </c>
      <c r="KG3768" s="1">
        <f t="shared" si="1500"/>
        <v>1.3033448529959669E-5</v>
      </c>
      <c r="KH3768" s="1">
        <f t="shared" si="1496"/>
        <v>1.3033448529959669E-5</v>
      </c>
      <c r="KI3768" s="132" t="str">
        <f t="shared" si="1497"/>
        <v/>
      </c>
    </row>
    <row r="3769" spans="291:295" ht="20.100000000000001" customHeight="1" x14ac:dyDescent="0.25">
      <c r="KE3769" s="1">
        <f t="shared" si="1498"/>
        <v>20.159999999998824</v>
      </c>
      <c r="KF3769" s="151">
        <f t="shared" si="1499"/>
        <v>5.2342592496635284E-3</v>
      </c>
      <c r="KG3769" s="1">
        <f t="shared" si="1500"/>
        <v>1.3002123207206395E-5</v>
      </c>
      <c r="KH3769" s="1">
        <f t="shared" si="1496"/>
        <v>1.3002123207206395E-5</v>
      </c>
      <c r="KI3769" s="132" t="str">
        <f t="shared" si="1497"/>
        <v/>
      </c>
    </row>
    <row r="3770" spans="291:295" ht="20.100000000000001" customHeight="1" x14ac:dyDescent="0.25">
      <c r="KE3770" s="1">
        <f t="shared" si="1498"/>
        <v>20.166399999998823</v>
      </c>
      <c r="KF3770" s="151">
        <f t="shared" si="1499"/>
        <v>5.221257126456322E-3</v>
      </c>
      <c r="KG3770" s="1">
        <f t="shared" si="1500"/>
        <v>1.2970869906498567E-5</v>
      </c>
      <c r="KH3770" s="1">
        <f t="shared" si="1496"/>
        <v>1.2970869906498567E-5</v>
      </c>
      <c r="KI3770" s="132" t="str">
        <f t="shared" si="1497"/>
        <v/>
      </c>
    </row>
    <row r="3771" spans="291:295" ht="20.100000000000001" customHeight="1" x14ac:dyDescent="0.25">
      <c r="KE3771" s="1">
        <f t="shared" si="1498"/>
        <v>20.172799999998823</v>
      </c>
      <c r="KF3771" s="151">
        <f t="shared" si="1499"/>
        <v>5.2082862565498234E-3</v>
      </c>
      <c r="KG3771" s="1">
        <f t="shared" si="1500"/>
        <v>1.2939688472490829E-5</v>
      </c>
      <c r="KH3771" s="1">
        <f t="shared" si="1496"/>
        <v>1.2939688472490829E-5</v>
      </c>
      <c r="KI3771" s="132" t="str">
        <f t="shared" si="1497"/>
        <v/>
      </c>
    </row>
    <row r="3772" spans="291:295" ht="20.100000000000001" customHeight="1" x14ac:dyDescent="0.25">
      <c r="KE3772" s="1">
        <f t="shared" si="1498"/>
        <v>20.179199999998822</v>
      </c>
      <c r="KF3772" s="151">
        <f t="shared" si="1499"/>
        <v>5.1953465680773326E-3</v>
      </c>
      <c r="KG3772" s="1">
        <f t="shared" si="1500"/>
        <v>1.2908578750166558E-5</v>
      </c>
      <c r="KH3772" s="1">
        <f t="shared" si="1496"/>
        <v>1.2908578750166558E-5</v>
      </c>
      <c r="KI3772" s="132" t="str">
        <f t="shared" si="1497"/>
        <v/>
      </c>
    </row>
    <row r="3773" spans="291:295" ht="20.100000000000001" customHeight="1" x14ac:dyDescent="0.25">
      <c r="KE3773" s="1">
        <f t="shared" si="1498"/>
        <v>20.185599999998821</v>
      </c>
      <c r="KF3773" s="151">
        <f t="shared" si="1499"/>
        <v>5.182437989327166E-3</v>
      </c>
      <c r="KG3773" s="1">
        <f t="shared" si="1500"/>
        <v>1.2877540584784949E-5</v>
      </c>
      <c r="KH3773" s="1">
        <f t="shared" si="1496"/>
        <v>1.2877540584784949E-5</v>
      </c>
      <c r="KI3773" s="132" t="str">
        <f t="shared" si="1497"/>
        <v/>
      </c>
    </row>
    <row r="3774" spans="291:295" ht="20.100000000000001" customHeight="1" x14ac:dyDescent="0.25">
      <c r="KE3774" s="1">
        <f t="shared" si="1498"/>
        <v>20.191999999998821</v>
      </c>
      <c r="KF3774" s="151">
        <f t="shared" si="1499"/>
        <v>5.1695604487423811E-3</v>
      </c>
      <c r="KG3774" s="1">
        <f t="shared" si="1500"/>
        <v>1.2846573821962554E-5</v>
      </c>
      <c r="KH3774" s="1">
        <f t="shared" si="1496"/>
        <v>1.2846573821962554E-5</v>
      </c>
      <c r="KI3774" s="132" t="str">
        <f t="shared" si="1497"/>
        <v/>
      </c>
    </row>
    <row r="3775" spans="291:295" ht="20.100000000000001" customHeight="1" x14ac:dyDescent="0.25">
      <c r="KE3775" s="1">
        <f t="shared" si="1498"/>
        <v>20.19839999999882</v>
      </c>
      <c r="KF3775" s="151">
        <f t="shared" si="1499"/>
        <v>5.1567138749204185E-3</v>
      </c>
      <c r="KG3775" s="1">
        <f t="shared" si="1500"/>
        <v>1.2815678307543169E-5</v>
      </c>
      <c r="KH3775" s="1">
        <f t="shared" si="1496"/>
        <v>1.2815678307543169E-5</v>
      </c>
      <c r="KI3775" s="132" t="str">
        <f t="shared" si="1497"/>
        <v/>
      </c>
    </row>
    <row r="3776" spans="291:295" ht="20.100000000000001" customHeight="1" x14ac:dyDescent="0.25">
      <c r="KE3776" s="1">
        <f t="shared" si="1498"/>
        <v>20.204799999998819</v>
      </c>
      <c r="KF3776" s="151">
        <f t="shared" si="1499"/>
        <v>5.1438981966128753E-3</v>
      </c>
      <c r="KG3776" s="1">
        <f t="shared" si="1500"/>
        <v>1.2784853887718405E-5</v>
      </c>
      <c r="KH3776" s="1">
        <f t="shared" si="1496"/>
        <v>1.2784853887718405E-5</v>
      </c>
      <c r="KI3776" s="132" t="str">
        <f t="shared" si="1497"/>
        <v/>
      </c>
    </row>
    <row r="3777" spans="291:295" ht="20.100000000000001" customHeight="1" x14ac:dyDescent="0.25">
      <c r="KE3777" s="1">
        <f t="shared" si="1498"/>
        <v>20.211199999998819</v>
      </c>
      <c r="KF3777" s="151">
        <f t="shared" si="1499"/>
        <v>5.1311133427251569E-3</v>
      </c>
      <c r="KG3777" s="1">
        <f t="shared" si="1500"/>
        <v>1.2754100408966101E-5</v>
      </c>
      <c r="KH3777" s="1">
        <f t="shared" si="1496"/>
        <v>1.2754100408966101E-5</v>
      </c>
      <c r="KI3777" s="132" t="str">
        <f t="shared" si="1497"/>
        <v/>
      </c>
    </row>
    <row r="3778" spans="291:295" ht="20.100000000000001" customHeight="1" x14ac:dyDescent="0.25">
      <c r="KE3778" s="1">
        <f t="shared" si="1498"/>
        <v>20.217599999998818</v>
      </c>
      <c r="KF3778" s="151">
        <f t="shared" si="1499"/>
        <v>5.1183592423161908E-3</v>
      </c>
      <c r="KG3778" s="1">
        <f t="shared" si="1500"/>
        <v>1.2723417718059002E-5</v>
      </c>
      <c r="KH3778" s="1">
        <f t="shared" si="1496"/>
        <v>1.2723417718059002E-5</v>
      </c>
      <c r="KI3778" s="132" t="str">
        <f t="shared" si="1497"/>
        <v/>
      </c>
    </row>
    <row r="3779" spans="291:295" ht="20.100000000000001" customHeight="1" x14ac:dyDescent="0.25">
      <c r="KE3779" s="1">
        <f t="shared" si="1498"/>
        <v>20.223999999998817</v>
      </c>
      <c r="KF3779" s="151">
        <f t="shared" si="1499"/>
        <v>5.1056358245981318E-3</v>
      </c>
      <c r="KG3779" s="1">
        <f t="shared" si="1500"/>
        <v>1.2692805662107252E-5</v>
      </c>
      <c r="KH3779" s="1">
        <f t="shared" si="1496"/>
        <v>1.2692805662107252E-5</v>
      </c>
      <c r="KI3779" s="132" t="str">
        <f t="shared" si="1497"/>
        <v/>
      </c>
    </row>
    <row r="3780" spans="291:295" ht="20.100000000000001" customHeight="1" x14ac:dyDescent="0.25">
      <c r="KE3780" s="1">
        <f t="shared" si="1498"/>
        <v>20.230399999998816</v>
      </c>
      <c r="KF3780" s="151">
        <f t="shared" si="1499"/>
        <v>5.0929430189360246E-3</v>
      </c>
      <c r="KG3780" s="1">
        <f t="shared" si="1500"/>
        <v>1.2662264088436105E-5</v>
      </c>
      <c r="KH3780" s="1">
        <f t="shared" si="1496"/>
        <v>1.2662264088436105E-5</v>
      </c>
      <c r="KI3780" s="132" t="str">
        <f t="shared" si="1497"/>
        <v/>
      </c>
    </row>
    <row r="3781" spans="291:295" ht="20.100000000000001" customHeight="1" x14ac:dyDescent="0.25">
      <c r="KE3781" s="1">
        <f t="shared" si="1498"/>
        <v>20.236799999998816</v>
      </c>
      <c r="KF3781" s="151">
        <f t="shared" si="1499"/>
        <v>5.0802807548475885E-3</v>
      </c>
      <c r="KG3781" s="1">
        <f t="shared" si="1500"/>
        <v>1.2631792844747247E-5</v>
      </c>
      <c r="KH3781" s="1">
        <f t="shared" si="1496"/>
        <v>1.2631792844747247E-5</v>
      </c>
      <c r="KI3781" s="132" t="str">
        <f t="shared" si="1497"/>
        <v/>
      </c>
    </row>
    <row r="3782" spans="291:295" ht="20.100000000000001" customHeight="1" x14ac:dyDescent="0.25">
      <c r="KE3782" s="1">
        <f t="shared" si="1498"/>
        <v>20.243199999998815</v>
      </c>
      <c r="KF3782" s="151">
        <f t="shared" si="1499"/>
        <v>5.0676489620028412E-3</v>
      </c>
      <c r="KG3782" s="1">
        <f t="shared" si="1500"/>
        <v>1.260139177903033E-5</v>
      </c>
      <c r="KH3782" s="1">
        <f t="shared" si="1496"/>
        <v>1.260139177903033E-5</v>
      </c>
      <c r="KI3782" s="132" t="str">
        <f t="shared" si="1497"/>
        <v/>
      </c>
    </row>
    <row r="3783" spans="291:295" ht="20.100000000000001" customHeight="1" x14ac:dyDescent="0.25">
      <c r="KE3783" s="1">
        <f t="shared" si="1498"/>
        <v>20.249599999998814</v>
      </c>
      <c r="KF3783" s="151">
        <f t="shared" si="1499"/>
        <v>5.0550475702238109E-3</v>
      </c>
      <c r="KG3783" s="1">
        <f t="shared" si="1500"/>
        <v>1.2571060739505723E-5</v>
      </c>
      <c r="KH3783" s="1">
        <f t="shared" si="1496"/>
        <v>1.2571060739505723E-5</v>
      </c>
      <c r="KI3783" s="132" t="str">
        <f t="shared" si="1497"/>
        <v/>
      </c>
    </row>
    <row r="3784" spans="291:295" ht="20.100000000000001" customHeight="1" x14ac:dyDescent="0.25">
      <c r="KE3784" s="1">
        <f t="shared" si="1498"/>
        <v>20.255999999998814</v>
      </c>
      <c r="KF3784" s="151">
        <f t="shared" si="1499"/>
        <v>5.0424765094843052E-3</v>
      </c>
      <c r="KG3784" s="1">
        <f t="shared" si="1500"/>
        <v>1.2540799574782373E-5</v>
      </c>
      <c r="KH3784" s="1">
        <f t="shared" si="1496"/>
        <v>1.2540799574782373E-5</v>
      </c>
      <c r="KI3784" s="132" t="str">
        <f t="shared" si="1497"/>
        <v/>
      </c>
    </row>
    <row r="3785" spans="291:295" ht="20.100000000000001" customHeight="1" x14ac:dyDescent="0.25">
      <c r="KE3785" s="1">
        <f t="shared" si="1498"/>
        <v>20.262399999998813</v>
      </c>
      <c r="KF3785" s="151">
        <f t="shared" si="1499"/>
        <v>5.0299357099095228E-3</v>
      </c>
      <c r="KG3785" s="1">
        <f t="shared" si="1500"/>
        <v>1.2510608133698212E-5</v>
      </c>
      <c r="KH3785" s="1">
        <f t="shared" si="1496"/>
        <v>1.2510608133698212E-5</v>
      </c>
      <c r="KI3785" s="132" t="str">
        <f t="shared" si="1497"/>
        <v/>
      </c>
    </row>
    <row r="3786" spans="291:295" ht="20.100000000000001" customHeight="1" x14ac:dyDescent="0.25">
      <c r="KE3786" s="1">
        <f t="shared" si="1498"/>
        <v>20.268799999998812</v>
      </c>
      <c r="KF3786" s="151">
        <f t="shared" si="1499"/>
        <v>5.0174251017758246E-3</v>
      </c>
      <c r="KG3786" s="1">
        <f t="shared" si="1500"/>
        <v>1.2480486265413829E-5</v>
      </c>
      <c r="KH3786" s="1">
        <f t="shared" si="1496"/>
        <v>1.2480486265413829E-5</v>
      </c>
      <c r="KI3786" s="132" t="str">
        <f t="shared" si="1497"/>
        <v/>
      </c>
    </row>
    <row r="3787" spans="291:295" ht="20.100000000000001" customHeight="1" x14ac:dyDescent="0.25">
      <c r="KE3787" s="1">
        <f t="shared" si="1498"/>
        <v>20.275199999998812</v>
      </c>
      <c r="KF3787" s="151">
        <f t="shared" si="1499"/>
        <v>5.0049446155104108E-3</v>
      </c>
      <c r="KG3787" s="1">
        <f t="shared" si="1500"/>
        <v>1.2450433819391656E-5</v>
      </c>
      <c r="KH3787" s="1">
        <f t="shared" si="1496"/>
        <v>1.2450433819391656E-5</v>
      </c>
      <c r="KI3787" s="132" t="str">
        <f t="shared" si="1497"/>
        <v/>
      </c>
    </row>
    <row r="3788" spans="291:295" ht="20.100000000000001" customHeight="1" x14ac:dyDescent="0.25">
      <c r="KE3788" s="1">
        <f t="shared" si="1498"/>
        <v>20.281599999998811</v>
      </c>
      <c r="KF3788" s="151">
        <f t="shared" si="1499"/>
        <v>4.9924941816910191E-3</v>
      </c>
      <c r="KG3788" s="1">
        <f t="shared" si="1500"/>
        <v>1.242045064536821E-5</v>
      </c>
      <c r="KH3788" s="1">
        <f t="shared" si="1496"/>
        <v>1.242045064536821E-5</v>
      </c>
      <c r="KI3788" s="132" t="str">
        <f t="shared" si="1497"/>
        <v/>
      </c>
    </row>
    <row r="3789" spans="291:295" ht="20.100000000000001" customHeight="1" x14ac:dyDescent="0.25">
      <c r="KE3789" s="1">
        <f t="shared" si="1498"/>
        <v>20.28799999999881</v>
      </c>
      <c r="KF3789" s="151">
        <f t="shared" si="1499"/>
        <v>4.9800737310456509E-3</v>
      </c>
      <c r="KG3789" s="1">
        <f t="shared" si="1500"/>
        <v>1.2390536593377514E-5</v>
      </c>
      <c r="KH3789" s="1">
        <f t="shared" si="1496"/>
        <v>1.2390536593377514E-5</v>
      </c>
      <c r="KI3789" s="132" t="str">
        <f t="shared" si="1497"/>
        <v/>
      </c>
    </row>
    <row r="3790" spans="291:295" ht="20.100000000000001" customHeight="1" x14ac:dyDescent="0.25">
      <c r="KE3790" s="1">
        <f t="shared" si="1498"/>
        <v>20.294399999998809</v>
      </c>
      <c r="KF3790" s="151">
        <f t="shared" si="1499"/>
        <v>4.9676831944522734E-3</v>
      </c>
      <c r="KG3790" s="1">
        <f t="shared" si="1500"/>
        <v>1.2360691513761506E-5</v>
      </c>
      <c r="KH3790" s="1">
        <f t="shared" si="1496"/>
        <v>1.2360691513761506E-5</v>
      </c>
      <c r="KI3790" s="132" t="str">
        <f t="shared" si="1497"/>
        <v/>
      </c>
    </row>
    <row r="3791" spans="291:295" ht="20.100000000000001" customHeight="1" x14ac:dyDescent="0.25">
      <c r="KE3791" s="1">
        <f t="shared" si="1498"/>
        <v>20.300799999998809</v>
      </c>
      <c r="KF3791" s="151">
        <f t="shared" si="1499"/>
        <v>4.9553225029385119E-3</v>
      </c>
      <c r="KG3791" s="1">
        <f t="shared" si="1500"/>
        <v>1.2330915257157023E-5</v>
      </c>
      <c r="KH3791" s="1">
        <f t="shared" si="1496"/>
        <v>1.2330915257157023E-5</v>
      </c>
      <c r="KI3791" s="132" t="str">
        <f t="shared" si="1497"/>
        <v/>
      </c>
    </row>
    <row r="3792" spans="291:295" ht="20.100000000000001" customHeight="1" x14ac:dyDescent="0.25">
      <c r="KE3792" s="1">
        <f t="shared" si="1498"/>
        <v>20.307199999998808</v>
      </c>
      <c r="KF3792" s="151">
        <f t="shared" si="1499"/>
        <v>4.9429915876813548E-3</v>
      </c>
      <c r="KG3792" s="1">
        <f t="shared" si="1500"/>
        <v>1.230120767446892E-5</v>
      </c>
      <c r="KH3792" s="1">
        <f t="shared" si="1496"/>
        <v>1.230120767446892E-5</v>
      </c>
      <c r="KI3792" s="132" t="str">
        <f t="shared" si="1497"/>
        <v/>
      </c>
    </row>
    <row r="3793" spans="291:295" ht="20.100000000000001" customHeight="1" x14ac:dyDescent="0.25">
      <c r="KE3793" s="1">
        <f t="shared" si="1498"/>
        <v>20.313599999998807</v>
      </c>
      <c r="KF3793" s="151">
        <f t="shared" si="1499"/>
        <v>4.9306903800068859E-3</v>
      </c>
      <c r="KG3793" s="1">
        <f t="shared" si="1500"/>
        <v>1.2271568616913434E-5</v>
      </c>
      <c r="KH3793" s="1">
        <f t="shared" si="1496"/>
        <v>1.2271568616913434E-5</v>
      </c>
      <c r="KI3793" s="132" t="str">
        <f t="shared" si="1497"/>
        <v/>
      </c>
    </row>
    <row r="3794" spans="291:295" ht="20.100000000000001" customHeight="1" x14ac:dyDescent="0.25">
      <c r="KE3794" s="1">
        <f t="shared" si="1498"/>
        <v>20.319999999998807</v>
      </c>
      <c r="KF3794" s="151">
        <f t="shared" si="1499"/>
        <v>4.9184188113899725E-3</v>
      </c>
      <c r="KG3794" s="1">
        <f t="shared" si="1500"/>
        <v>1.2241997935998235E-5</v>
      </c>
      <c r="KH3794" s="1">
        <f t="shared" si="1496"/>
        <v>1.2241997935998235E-5</v>
      </c>
      <c r="KI3794" s="132" t="str">
        <f t="shared" si="1497"/>
        <v/>
      </c>
    </row>
    <row r="3795" spans="291:295" ht="20.100000000000001" customHeight="1" x14ac:dyDescent="0.25">
      <c r="KE3795" s="1">
        <f t="shared" si="1498"/>
        <v>20.326399999998806</v>
      </c>
      <c r="KF3795" s="151">
        <f t="shared" si="1499"/>
        <v>4.9061768134539743E-3</v>
      </c>
      <c r="KG3795" s="1">
        <f t="shared" si="1500"/>
        <v>1.2212495483506815E-5</v>
      </c>
      <c r="KH3795" s="1">
        <f t="shared" si="1496"/>
        <v>1.2212495483506815E-5</v>
      </c>
      <c r="KI3795" s="132" t="str">
        <f t="shared" si="1497"/>
        <v/>
      </c>
    </row>
    <row r="3796" spans="291:295" ht="20.100000000000001" customHeight="1" x14ac:dyDescent="0.25">
      <c r="KE3796" s="1">
        <f t="shared" si="1498"/>
        <v>20.332799999998805</v>
      </c>
      <c r="KF3796" s="151">
        <f t="shared" si="1499"/>
        <v>4.8939643179704674E-3</v>
      </c>
      <c r="KG3796" s="1">
        <f t="shared" si="1500"/>
        <v>1.2183061111555732E-5</v>
      </c>
      <c r="KH3796" s="1">
        <f t="shared" si="1496"/>
        <v>1.2183061111555732E-5</v>
      </c>
      <c r="KI3796" s="132" t="str">
        <f t="shared" si="1497"/>
        <v/>
      </c>
    </row>
    <row r="3797" spans="291:295" ht="20.100000000000001" customHeight="1" x14ac:dyDescent="0.25">
      <c r="KE3797" s="1">
        <f t="shared" si="1498"/>
        <v>20.339199999998804</v>
      </c>
      <c r="KF3797" s="151">
        <f t="shared" si="1499"/>
        <v>4.8817812568589117E-3</v>
      </c>
      <c r="KG3797" s="1">
        <f t="shared" si="1500"/>
        <v>1.2153694672478385E-5</v>
      </c>
      <c r="KH3797" s="1">
        <f t="shared" si="1496"/>
        <v>1.2153694672478385E-5</v>
      </c>
      <c r="KI3797" s="132" t="str">
        <f t="shared" si="1497"/>
        <v/>
      </c>
    </row>
    <row r="3798" spans="291:295" ht="20.100000000000001" customHeight="1" x14ac:dyDescent="0.25">
      <c r="KE3798" s="1">
        <f t="shared" si="1498"/>
        <v>20.345599999998804</v>
      </c>
      <c r="KF3798" s="151">
        <f t="shared" si="1499"/>
        <v>4.8696275621864333E-3</v>
      </c>
      <c r="KG3798" s="1">
        <f t="shared" si="1500"/>
        <v>1.2124396018973332E-5</v>
      </c>
      <c r="KH3798" s="1">
        <f t="shared" si="1496"/>
        <v>1.2124396018973332E-5</v>
      </c>
      <c r="KI3798" s="132" t="str">
        <f t="shared" si="1497"/>
        <v/>
      </c>
    </row>
    <row r="3799" spans="291:295" ht="20.100000000000001" customHeight="1" x14ac:dyDescent="0.25">
      <c r="KE3799" s="1">
        <f t="shared" si="1498"/>
        <v>20.351999999998803</v>
      </c>
      <c r="KF3799" s="151">
        <f t="shared" si="1499"/>
        <v>4.85750316616746E-3</v>
      </c>
      <c r="KG3799" s="1">
        <f t="shared" si="1500"/>
        <v>1.2095165003993269E-5</v>
      </c>
      <c r="KH3799" s="1">
        <f t="shared" si="1496"/>
        <v>1.2095165003993269E-5</v>
      </c>
      <c r="KI3799" s="132" t="str">
        <f t="shared" si="1497"/>
        <v/>
      </c>
    </row>
    <row r="3800" spans="291:295" ht="20.100000000000001" customHeight="1" x14ac:dyDescent="0.25">
      <c r="KE3800" s="1">
        <f t="shared" si="1498"/>
        <v>20.358399999998802</v>
      </c>
      <c r="KF3800" s="151">
        <f t="shared" si="1499"/>
        <v>4.8454080011634667E-3</v>
      </c>
      <c r="KG3800" s="1">
        <f t="shared" si="1500"/>
        <v>1.2066001480761507E-5</v>
      </c>
      <c r="KH3800" s="1">
        <f t="shared" si="1496"/>
        <v>1.2066001480761507E-5</v>
      </c>
      <c r="KI3800" s="132" t="str">
        <f t="shared" si="1497"/>
        <v/>
      </c>
    </row>
    <row r="3801" spans="291:295" ht="20.100000000000001" customHeight="1" x14ac:dyDescent="0.25">
      <c r="KE3801" s="1">
        <f t="shared" si="1498"/>
        <v>20.364799999998802</v>
      </c>
      <c r="KF3801" s="151">
        <f t="shared" si="1499"/>
        <v>4.8333419996827052E-3</v>
      </c>
      <c r="KG3801" s="1">
        <f t="shared" si="1500"/>
        <v>1.2036905302837894E-5</v>
      </c>
      <c r="KH3801" s="1">
        <f t="shared" si="1496"/>
        <v>1.2036905302837894E-5</v>
      </c>
      <c r="KI3801" s="132" t="str">
        <f t="shared" si="1497"/>
        <v/>
      </c>
    </row>
    <row r="3802" spans="291:295" ht="20.100000000000001" customHeight="1" x14ac:dyDescent="0.25">
      <c r="KE3802" s="1">
        <f t="shared" si="1498"/>
        <v>20.371199999998801</v>
      </c>
      <c r="KF3802" s="151">
        <f t="shared" si="1499"/>
        <v>4.8213050943798673E-3</v>
      </c>
      <c r="KG3802" s="1">
        <f t="shared" si="1500"/>
        <v>1.2007876324037284E-5</v>
      </c>
      <c r="KH3802" s="1">
        <f t="shared" si="1496"/>
        <v>1.2007876324037284E-5</v>
      </c>
      <c r="KI3802" s="132" t="str">
        <f t="shared" si="1497"/>
        <v/>
      </c>
    </row>
    <row r="3803" spans="291:295" ht="20.100000000000001" customHeight="1" x14ac:dyDescent="0.25">
      <c r="KE3803" s="1">
        <f t="shared" si="1498"/>
        <v>20.3775999999988</v>
      </c>
      <c r="KF3803" s="151">
        <f t="shared" si="1499"/>
        <v>4.80929721805583E-3</v>
      </c>
      <c r="KG3803" s="1">
        <f t="shared" si="1500"/>
        <v>1.1978914398439074E-5</v>
      </c>
      <c r="KH3803" s="1">
        <f t="shared" si="1496"/>
        <v>1.1978914398439074E-5</v>
      </c>
      <c r="KI3803" s="132" t="str">
        <f t="shared" si="1497"/>
        <v/>
      </c>
    </row>
    <row r="3804" spans="291:295" ht="20.100000000000001" customHeight="1" x14ac:dyDescent="0.25">
      <c r="KE3804" s="1">
        <f t="shared" si="1498"/>
        <v>20.3839999999988</v>
      </c>
      <c r="KF3804" s="151">
        <f t="shared" si="1499"/>
        <v>4.797318303657391E-3</v>
      </c>
      <c r="KG3804" s="1">
        <f t="shared" si="1500"/>
        <v>1.1950019380493893E-5</v>
      </c>
      <c r="KH3804" s="1">
        <f t="shared" si="1496"/>
        <v>1.1950019380493893E-5</v>
      </c>
      <c r="KI3804" s="132" t="str">
        <f t="shared" si="1497"/>
        <v/>
      </c>
    </row>
    <row r="3805" spans="291:295" ht="20.100000000000001" customHeight="1" x14ac:dyDescent="0.25">
      <c r="KE3805" s="1">
        <f t="shared" si="1498"/>
        <v>20.390399999998799</v>
      </c>
      <c r="KF3805" s="151">
        <f t="shared" si="1499"/>
        <v>4.7853682842768971E-3</v>
      </c>
      <c r="KG3805" s="1">
        <f t="shared" si="1500"/>
        <v>1.1921191124829311E-5</v>
      </c>
      <c r="KH3805" s="1">
        <f t="shared" si="1496"/>
        <v>1.1921191124829311E-5</v>
      </c>
      <c r="KI3805" s="132" t="str">
        <f t="shared" si="1497"/>
        <v/>
      </c>
    </row>
    <row r="3806" spans="291:295" ht="20.100000000000001" customHeight="1" x14ac:dyDescent="0.25">
      <c r="KE3806" s="1">
        <f t="shared" si="1498"/>
        <v>20.396799999998798</v>
      </c>
      <c r="KF3806" s="151">
        <f t="shared" si="1499"/>
        <v>4.7734470931520678E-3</v>
      </c>
      <c r="KG3806" s="1">
        <f t="shared" si="1500"/>
        <v>1.1892429486454539E-5</v>
      </c>
      <c r="KH3806" s="1">
        <f t="shared" si="1496"/>
        <v>1.1892429486454539E-5</v>
      </c>
      <c r="KI3806" s="132" t="str">
        <f t="shared" si="1497"/>
        <v/>
      </c>
    </row>
    <row r="3807" spans="291:295" ht="20.100000000000001" customHeight="1" x14ac:dyDescent="0.25">
      <c r="KE3807" s="1">
        <f t="shared" si="1498"/>
        <v>20.403199999998797</v>
      </c>
      <c r="KF3807" s="151">
        <f t="shared" si="1499"/>
        <v>4.7615546636656132E-3</v>
      </c>
      <c r="KG3807" s="1">
        <f t="shared" si="1500"/>
        <v>1.1863734320604301E-5</v>
      </c>
      <c r="KH3807" s="1">
        <f t="shared" si="1496"/>
        <v>1.1863734320604301E-5</v>
      </c>
      <c r="KI3807" s="132" t="str">
        <f t="shared" si="1497"/>
        <v/>
      </c>
    </row>
    <row r="3808" spans="291:295" ht="20.100000000000001" customHeight="1" x14ac:dyDescent="0.25">
      <c r="KE3808" s="1">
        <f t="shared" si="1498"/>
        <v>20.409599999998797</v>
      </c>
      <c r="KF3808" s="151">
        <f t="shared" si="1499"/>
        <v>4.7496909293450089E-3</v>
      </c>
      <c r="KG3808" s="1">
        <f t="shared" si="1500"/>
        <v>1.1835105482814294E-5</v>
      </c>
      <c r="KH3808" s="1">
        <f t="shared" si="1496"/>
        <v>1.1835105482814294E-5</v>
      </c>
      <c r="KI3808" s="132" t="str">
        <f t="shared" si="1497"/>
        <v/>
      </c>
    </row>
    <row r="3809" spans="291:295" ht="20.100000000000001" customHeight="1" x14ac:dyDescent="0.25">
      <c r="KE3809" s="1">
        <f t="shared" si="1498"/>
        <v>20.415999999998796</v>
      </c>
      <c r="KF3809" s="151">
        <f t="shared" si="1499"/>
        <v>4.7378558238621946E-3</v>
      </c>
      <c r="KG3809" s="1">
        <f t="shared" si="1500"/>
        <v>1.1806542828928998E-5</v>
      </c>
      <c r="KH3809" s="1">
        <f t="shared" si="1496"/>
        <v>1.1806542828928998E-5</v>
      </c>
      <c r="KI3809" s="132" t="str">
        <f t="shared" si="1497"/>
        <v/>
      </c>
    </row>
    <row r="3810" spans="291:295" ht="20.100000000000001" customHeight="1" x14ac:dyDescent="0.25">
      <c r="KE3810" s="1">
        <f t="shared" si="1498"/>
        <v>20.422399999998795</v>
      </c>
      <c r="KF3810" s="151">
        <f t="shared" si="1499"/>
        <v>4.7260492810332656E-3</v>
      </c>
      <c r="KG3810" s="1">
        <f t="shared" si="1500"/>
        <v>1.1778046215034019E-5</v>
      </c>
      <c r="KH3810" s="1">
        <f t="shared" si="1496"/>
        <v>1.1778046215034019E-5</v>
      </c>
      <c r="KI3810" s="132" t="str">
        <f t="shared" si="1497"/>
        <v/>
      </c>
    </row>
    <row r="3811" spans="291:295" ht="20.100000000000001" customHeight="1" x14ac:dyDescent="0.25">
      <c r="KE3811" s="1">
        <f t="shared" si="1498"/>
        <v>20.428799999998795</v>
      </c>
      <c r="KF3811" s="151">
        <f t="shared" si="1499"/>
        <v>4.7142712348182316E-3</v>
      </c>
      <c r="KG3811" s="1">
        <f t="shared" si="1500"/>
        <v>1.1749615497539355E-5</v>
      </c>
      <c r="KH3811" s="1">
        <f t="shared" si="1496"/>
        <v>1.1749615497539355E-5</v>
      </c>
      <c r="KI3811" s="132" t="str">
        <f t="shared" si="1497"/>
        <v/>
      </c>
    </row>
    <row r="3812" spans="291:295" ht="20.100000000000001" customHeight="1" x14ac:dyDescent="0.25">
      <c r="KE3812" s="1">
        <f t="shared" si="1498"/>
        <v>20.435199999998794</v>
      </c>
      <c r="KF3812" s="151">
        <f t="shared" si="1499"/>
        <v>4.7025216193206923E-3</v>
      </c>
      <c r="KG3812" s="1">
        <f t="shared" si="1500"/>
        <v>1.1721250533120418E-5</v>
      </c>
      <c r="KH3812" s="1">
        <f t="shared" si="1496"/>
        <v>1.1721250533120418E-5</v>
      </c>
      <c r="KI3812" s="132" t="str">
        <f t="shared" si="1497"/>
        <v/>
      </c>
    </row>
    <row r="3813" spans="291:295" ht="20.100000000000001" customHeight="1" x14ac:dyDescent="0.25">
      <c r="KE3813" s="1">
        <f t="shared" si="1498"/>
        <v>20.441599999998793</v>
      </c>
      <c r="KF3813" s="151">
        <f t="shared" si="1499"/>
        <v>4.6908003687875718E-3</v>
      </c>
      <c r="KG3813" s="1">
        <f t="shared" si="1500"/>
        <v>1.169295117870936E-5</v>
      </c>
      <c r="KH3813" s="1">
        <f t="shared" si="1496"/>
        <v>1.169295117870936E-5</v>
      </c>
      <c r="KI3813" s="132" t="str">
        <f t="shared" si="1497"/>
        <v/>
      </c>
    </row>
    <row r="3814" spans="291:295" ht="20.100000000000001" customHeight="1" x14ac:dyDescent="0.25">
      <c r="KE3814" s="1">
        <f t="shared" si="1498"/>
        <v>20.447999999998792</v>
      </c>
      <c r="KF3814" s="151">
        <f t="shared" si="1499"/>
        <v>4.6791074176088625E-3</v>
      </c>
      <c r="KG3814" s="1">
        <f t="shared" si="1500"/>
        <v>1.1664717291582673E-5</v>
      </c>
      <c r="KH3814" s="1">
        <f t="shared" si="1496"/>
        <v>1.1664717291582673E-5</v>
      </c>
      <c r="KI3814" s="132" t="str">
        <f t="shared" si="1497"/>
        <v/>
      </c>
    </row>
    <row r="3815" spans="291:295" ht="20.100000000000001" customHeight="1" x14ac:dyDescent="0.25">
      <c r="KE3815" s="1">
        <f t="shared" si="1498"/>
        <v>20.454399999998792</v>
      </c>
      <c r="KF3815" s="151">
        <f t="shared" si="1499"/>
        <v>4.6674427003172798E-3</v>
      </c>
      <c r="KG3815" s="1">
        <f t="shared" si="1500"/>
        <v>1.1636548729249303E-5</v>
      </c>
      <c r="KH3815" s="1">
        <f t="shared" si="1496"/>
        <v>1.1636548729249303E-5</v>
      </c>
      <c r="KI3815" s="132" t="str">
        <f t="shared" si="1497"/>
        <v/>
      </c>
    </row>
    <row r="3816" spans="291:295" ht="20.100000000000001" customHeight="1" x14ac:dyDescent="0.25">
      <c r="KE3816" s="1">
        <f t="shared" si="1498"/>
        <v>20.460799999998791</v>
      </c>
      <c r="KF3816" s="151">
        <f t="shared" si="1499"/>
        <v>4.6558061515880305E-3</v>
      </c>
      <c r="KG3816" s="1">
        <f t="shared" si="1500"/>
        <v>1.1608445349502693E-5</v>
      </c>
      <c r="KH3816" s="1">
        <f t="shared" si="1496"/>
        <v>1.1608445349502693E-5</v>
      </c>
      <c r="KI3816" s="132" t="str">
        <f t="shared" si="1497"/>
        <v/>
      </c>
    </row>
    <row r="3817" spans="291:295" ht="20.100000000000001" customHeight="1" x14ac:dyDescent="0.25">
      <c r="KE3817" s="1">
        <f t="shared" si="1498"/>
        <v>20.46719999999879</v>
      </c>
      <c r="KF3817" s="151">
        <f t="shared" si="1499"/>
        <v>4.6441977062385278E-3</v>
      </c>
      <c r="KG3817" s="1">
        <f t="shared" si="1500"/>
        <v>1.1580407010443328E-5</v>
      </c>
      <c r="KH3817" s="1">
        <f t="shared" si="1496"/>
        <v>1.1580407010443328E-5</v>
      </c>
      <c r="KI3817" s="132" t="str">
        <f t="shared" si="1497"/>
        <v/>
      </c>
    </row>
    <row r="3818" spans="291:295" ht="20.100000000000001" customHeight="1" x14ac:dyDescent="0.25">
      <c r="KE3818" s="1">
        <f t="shared" si="1498"/>
        <v>20.47359999999879</v>
      </c>
      <c r="KF3818" s="151">
        <f t="shared" si="1499"/>
        <v>4.6326172992280845E-3</v>
      </c>
      <c r="KG3818" s="1">
        <f t="shared" si="1500"/>
        <v>1.1552433570441445E-5</v>
      </c>
      <c r="KH3818" s="1">
        <f t="shared" si="1496"/>
        <v>1.1552433570441445E-5</v>
      </c>
      <c r="KI3818" s="132" t="str">
        <f t="shared" si="1497"/>
        <v/>
      </c>
    </row>
    <row r="3819" spans="291:295" ht="20.100000000000001" customHeight="1" x14ac:dyDescent="0.25">
      <c r="KE3819" s="1">
        <f t="shared" si="1498"/>
        <v>20.479999999998789</v>
      </c>
      <c r="KF3819" s="151">
        <f t="shared" si="1499"/>
        <v>4.621064865657643E-3</v>
      </c>
      <c r="KG3819" s="1">
        <f t="shared" si="1500"/>
        <v>1.1524524888119683E-5</v>
      </c>
      <c r="KH3819" s="1">
        <f t="shared" ref="KH3819:KH3882" si="1501">IF(KF3819&lt;(1-$KD$623),KG3819,"")</f>
        <v>1.1524524888119683E-5</v>
      </c>
      <c r="KI3819" s="132" t="str">
        <f t="shared" ref="KI3819:KI3882" si="1502">IF(KF3819&lt;(1-$KD$629),KG3819,"")</f>
        <v/>
      </c>
    </row>
    <row r="3820" spans="291:295" ht="20.100000000000001" customHeight="1" x14ac:dyDescent="0.25">
      <c r="KE3820" s="1">
        <f t="shared" ref="KE3820:KE3883" si="1503">KE3819+$KH$616</f>
        <v>20.486399999998788</v>
      </c>
      <c r="KF3820" s="151">
        <f t="shared" ref="KF3820:KF3883" si="1504">_xlfn.CHISQ.DIST.RT(KE3820,7)</f>
        <v>4.6095403407695234E-3</v>
      </c>
      <c r="KG3820" s="1">
        <f t="shared" ref="KG3820:KG3883" si="1505">KF3820-KF3821</f>
        <v>1.1496680822425075E-5</v>
      </c>
      <c r="KH3820" s="1">
        <f t="shared" si="1501"/>
        <v>1.1496680822425075E-5</v>
      </c>
      <c r="KI3820" s="132" t="str">
        <f t="shared" si="1502"/>
        <v/>
      </c>
    </row>
    <row r="3821" spans="291:295" ht="20.100000000000001" customHeight="1" x14ac:dyDescent="0.25">
      <c r="KE3821" s="1">
        <f t="shared" si="1503"/>
        <v>20.492799999998788</v>
      </c>
      <c r="KF3821" s="151">
        <f t="shared" si="1504"/>
        <v>4.5980436599470983E-3</v>
      </c>
      <c r="KG3821" s="1">
        <f t="shared" si="1505"/>
        <v>1.1468901232563125E-5</v>
      </c>
      <c r="KH3821" s="1">
        <f t="shared" si="1501"/>
        <v>1.1468901232563125E-5</v>
      </c>
      <c r="KI3821" s="132" t="str">
        <f t="shared" si="1502"/>
        <v/>
      </c>
    </row>
    <row r="3822" spans="291:295" ht="20.100000000000001" customHeight="1" x14ac:dyDescent="0.25">
      <c r="KE3822" s="1">
        <f t="shared" si="1503"/>
        <v>20.499199999998787</v>
      </c>
      <c r="KF3822" s="151">
        <f t="shared" si="1504"/>
        <v>4.5865747587145352E-3</v>
      </c>
      <c r="KG3822" s="1">
        <f t="shared" si="1505"/>
        <v>1.1441185978002151E-5</v>
      </c>
      <c r="KH3822" s="1">
        <f t="shared" si="1501"/>
        <v>1.1441185978002151E-5</v>
      </c>
      <c r="KI3822" s="132" t="str">
        <f t="shared" si="1502"/>
        <v/>
      </c>
    </row>
    <row r="3823" spans="291:295" ht="20.100000000000001" customHeight="1" x14ac:dyDescent="0.25">
      <c r="KE3823" s="1">
        <f t="shared" si="1503"/>
        <v>20.505599999998786</v>
      </c>
      <c r="KF3823" s="151">
        <f t="shared" si="1504"/>
        <v>4.575133572736533E-3</v>
      </c>
      <c r="KG3823" s="1">
        <f t="shared" si="1505"/>
        <v>1.1413534918508841E-5</v>
      </c>
      <c r="KH3823" s="1">
        <f t="shared" si="1501"/>
        <v>1.1413534918508841E-5</v>
      </c>
      <c r="KI3823" s="132" t="str">
        <f t="shared" si="1502"/>
        <v/>
      </c>
    </row>
    <row r="3824" spans="291:295" ht="20.100000000000001" customHeight="1" x14ac:dyDescent="0.25">
      <c r="KE3824" s="1">
        <f t="shared" si="1503"/>
        <v>20.511999999998785</v>
      </c>
      <c r="KF3824" s="151">
        <f t="shared" si="1504"/>
        <v>4.5637200378180242E-3</v>
      </c>
      <c r="KG3824" s="1">
        <f t="shared" si="1505"/>
        <v>1.138594791414739E-5</v>
      </c>
      <c r="KH3824" s="1">
        <f t="shared" si="1501"/>
        <v>1.138594791414739E-5</v>
      </c>
      <c r="KI3824" s="132" t="str">
        <f t="shared" si="1502"/>
        <v/>
      </c>
    </row>
    <row r="3825" spans="291:295" ht="20.100000000000001" customHeight="1" x14ac:dyDescent="0.25">
      <c r="KE3825" s="1">
        <f t="shared" si="1503"/>
        <v>20.518399999998785</v>
      </c>
      <c r="KF3825" s="151">
        <f t="shared" si="1504"/>
        <v>4.5523340899038768E-3</v>
      </c>
      <c r="KG3825" s="1">
        <f t="shared" si="1505"/>
        <v>1.1358424825194495E-5</v>
      </c>
      <c r="KH3825" s="1">
        <f t="shared" si="1501"/>
        <v>1.1358424825194495E-5</v>
      </c>
      <c r="KI3825" s="132" t="str">
        <f t="shared" si="1502"/>
        <v/>
      </c>
    </row>
    <row r="3826" spans="291:295" ht="20.100000000000001" customHeight="1" x14ac:dyDescent="0.25">
      <c r="KE3826" s="1">
        <f t="shared" si="1503"/>
        <v>20.524799999998784</v>
      </c>
      <c r="KF3826" s="151">
        <f t="shared" si="1504"/>
        <v>4.5409756650786823E-3</v>
      </c>
      <c r="KG3826" s="1">
        <f t="shared" si="1505"/>
        <v>1.1330965512266859E-5</v>
      </c>
      <c r="KH3826" s="1">
        <f t="shared" si="1501"/>
        <v>1.1330965512266859E-5</v>
      </c>
      <c r="KI3826" s="132" t="str">
        <f t="shared" si="1502"/>
        <v/>
      </c>
    </row>
    <row r="3827" spans="291:295" ht="20.100000000000001" customHeight="1" x14ac:dyDescent="0.25">
      <c r="KE3827" s="1">
        <f t="shared" si="1503"/>
        <v>20.531199999998783</v>
      </c>
      <c r="KF3827" s="151">
        <f t="shared" si="1504"/>
        <v>4.5296446995664154E-3</v>
      </c>
      <c r="KG3827" s="1">
        <f t="shared" si="1505"/>
        <v>1.1303569836245732E-5</v>
      </c>
      <c r="KH3827" s="1">
        <f t="shared" si="1501"/>
        <v>1.1303569836245732E-5</v>
      </c>
      <c r="KI3827" s="132" t="str">
        <f t="shared" si="1502"/>
        <v/>
      </c>
    </row>
    <row r="3828" spans="291:295" ht="20.100000000000001" customHeight="1" x14ac:dyDescent="0.25">
      <c r="KE3828" s="1">
        <f t="shared" si="1503"/>
        <v>20.537599999998783</v>
      </c>
      <c r="KF3828" s="151">
        <f t="shared" si="1504"/>
        <v>4.5183411297301697E-3</v>
      </c>
      <c r="KG3828" s="1">
        <f t="shared" si="1505"/>
        <v>1.1276237658257825E-5</v>
      </c>
      <c r="KH3828" s="1">
        <f t="shared" si="1501"/>
        <v>1.1276237658257825E-5</v>
      </c>
      <c r="KI3828" s="132" t="str">
        <f t="shared" si="1502"/>
        <v/>
      </c>
    </row>
    <row r="3829" spans="291:295" ht="20.100000000000001" customHeight="1" x14ac:dyDescent="0.25">
      <c r="KE3829" s="1">
        <f t="shared" si="1503"/>
        <v>20.543999999998782</v>
      </c>
      <c r="KF3829" s="151">
        <f t="shared" si="1504"/>
        <v>4.5070648920719119E-3</v>
      </c>
      <c r="KG3829" s="1">
        <f t="shared" si="1505"/>
        <v>1.1248968839735161E-5</v>
      </c>
      <c r="KH3829" s="1">
        <f t="shared" si="1501"/>
        <v>1.1248968839735161E-5</v>
      </c>
      <c r="KI3829" s="132" t="str">
        <f t="shared" si="1502"/>
        <v/>
      </c>
    </row>
    <row r="3830" spans="291:295" ht="20.100000000000001" customHeight="1" x14ac:dyDescent="0.25">
      <c r="KE3830" s="1">
        <f t="shared" si="1503"/>
        <v>20.550399999998781</v>
      </c>
      <c r="KF3830" s="151">
        <f t="shared" si="1504"/>
        <v>4.4958159232321767E-3</v>
      </c>
      <c r="KG3830" s="1">
        <f t="shared" si="1505"/>
        <v>1.1221763242365637E-5</v>
      </c>
      <c r="KH3830" s="1">
        <f t="shared" si="1501"/>
        <v>1.1221763242365637E-5</v>
      </c>
      <c r="KI3830" s="132" t="str">
        <f t="shared" si="1502"/>
        <v/>
      </c>
    </row>
    <row r="3831" spans="291:295" ht="20.100000000000001" customHeight="1" x14ac:dyDescent="0.25">
      <c r="KE3831" s="1">
        <f t="shared" si="1503"/>
        <v>20.55679999999878</v>
      </c>
      <c r="KF3831" s="151">
        <f t="shared" si="1504"/>
        <v>4.4845941599898111E-3</v>
      </c>
      <c r="KG3831" s="1">
        <f t="shared" si="1505"/>
        <v>1.1194620728136387E-5</v>
      </c>
      <c r="KH3831" s="1">
        <f t="shared" si="1501"/>
        <v>1.1194620728136387E-5</v>
      </c>
      <c r="KI3831" s="132" t="str">
        <f t="shared" si="1502"/>
        <v/>
      </c>
    </row>
    <row r="3832" spans="291:295" ht="20.100000000000001" customHeight="1" x14ac:dyDescent="0.25">
      <c r="KE3832" s="1">
        <f t="shared" si="1503"/>
        <v>20.56319999999878</v>
      </c>
      <c r="KF3832" s="151">
        <f t="shared" si="1504"/>
        <v>4.4733995392616747E-3</v>
      </c>
      <c r="KG3832" s="1">
        <f t="shared" si="1505"/>
        <v>1.1167541159273937E-5</v>
      </c>
      <c r="KH3832" s="1">
        <f t="shared" si="1501"/>
        <v>1.1167541159273937E-5</v>
      </c>
      <c r="KI3832" s="132" t="str">
        <f t="shared" si="1502"/>
        <v/>
      </c>
    </row>
    <row r="3833" spans="291:295" ht="20.100000000000001" customHeight="1" x14ac:dyDescent="0.25">
      <c r="KE3833" s="1">
        <f t="shared" si="1503"/>
        <v>20.569599999998779</v>
      </c>
      <c r="KF3833" s="151">
        <f t="shared" si="1504"/>
        <v>4.4622319981024007E-3</v>
      </c>
      <c r="KG3833" s="1">
        <f t="shared" si="1505"/>
        <v>1.1140524398314464E-5</v>
      </c>
      <c r="KH3833" s="1">
        <f t="shared" si="1501"/>
        <v>1.1140524398314464E-5</v>
      </c>
      <c r="KI3833" s="132" t="str">
        <f t="shared" si="1502"/>
        <v/>
      </c>
    </row>
    <row r="3834" spans="291:295" ht="20.100000000000001" customHeight="1" x14ac:dyDescent="0.25">
      <c r="KE3834" s="1">
        <f t="shared" si="1503"/>
        <v>20.575999999998778</v>
      </c>
      <c r="KF3834" s="151">
        <f t="shared" si="1504"/>
        <v>4.4510914737040863E-3</v>
      </c>
      <c r="KG3834" s="1">
        <f t="shared" si="1505"/>
        <v>1.1113570308051747E-5</v>
      </c>
      <c r="KH3834" s="1">
        <f t="shared" si="1501"/>
        <v>1.1113570308051747E-5</v>
      </c>
      <c r="KI3834" s="132" t="str">
        <f t="shared" si="1502"/>
        <v/>
      </c>
    </row>
    <row r="3835" spans="291:295" ht="20.100000000000001" customHeight="1" x14ac:dyDescent="0.25">
      <c r="KE3835" s="1">
        <f t="shared" si="1503"/>
        <v>20.582399999998778</v>
      </c>
      <c r="KF3835" s="151">
        <f t="shared" si="1504"/>
        <v>4.4399779033960345E-3</v>
      </c>
      <c r="KG3835" s="1">
        <f t="shared" si="1505"/>
        <v>1.1086678751529369E-5</v>
      </c>
      <c r="KH3835" s="1">
        <f t="shared" si="1501"/>
        <v>1.1086678751529369E-5</v>
      </c>
      <c r="KI3835" s="132" t="str">
        <f t="shared" si="1502"/>
        <v/>
      </c>
    </row>
    <row r="3836" spans="291:295" ht="20.100000000000001" customHeight="1" x14ac:dyDescent="0.25">
      <c r="KE3836" s="1">
        <f t="shared" si="1503"/>
        <v>20.588799999998777</v>
      </c>
      <c r="KF3836" s="151">
        <f t="shared" si="1504"/>
        <v>4.4288912246445052E-3</v>
      </c>
      <c r="KG3836" s="1">
        <f t="shared" si="1505"/>
        <v>1.1059849592119642E-5</v>
      </c>
      <c r="KH3836" s="1">
        <f t="shared" si="1501"/>
        <v>1.1059849592119642E-5</v>
      </c>
      <c r="KI3836" s="132" t="str">
        <f t="shared" si="1502"/>
        <v/>
      </c>
    </row>
    <row r="3837" spans="291:295" ht="20.100000000000001" customHeight="1" x14ac:dyDescent="0.25">
      <c r="KE3837" s="1">
        <f t="shared" si="1503"/>
        <v>20.595199999998776</v>
      </c>
      <c r="KF3837" s="151">
        <f t="shared" si="1504"/>
        <v>4.4178313750523855E-3</v>
      </c>
      <c r="KG3837" s="1">
        <f t="shared" si="1505"/>
        <v>1.1033082693395237E-5</v>
      </c>
      <c r="KH3837" s="1">
        <f t="shared" si="1501"/>
        <v>1.1033082693395237E-5</v>
      </c>
      <c r="KI3837" s="132" t="str">
        <f t="shared" si="1502"/>
        <v/>
      </c>
    </row>
    <row r="3838" spans="291:295" ht="20.100000000000001" customHeight="1" x14ac:dyDescent="0.25">
      <c r="KE3838" s="1">
        <f t="shared" si="1503"/>
        <v>20.601599999998776</v>
      </c>
      <c r="KF3838" s="151">
        <f t="shared" si="1504"/>
        <v>4.4067982923589903E-3</v>
      </c>
      <c r="KG3838" s="1">
        <f t="shared" si="1505"/>
        <v>1.1006377919267965E-5</v>
      </c>
      <c r="KH3838" s="1">
        <f t="shared" si="1501"/>
        <v>1.1006377919267965E-5</v>
      </c>
      <c r="KI3838" s="132" t="str">
        <f t="shared" si="1502"/>
        <v/>
      </c>
    </row>
    <row r="3839" spans="291:295" ht="20.100000000000001" customHeight="1" x14ac:dyDescent="0.25">
      <c r="KE3839" s="1">
        <f t="shared" si="1503"/>
        <v>20.607999999998775</v>
      </c>
      <c r="KF3839" s="151">
        <f t="shared" si="1504"/>
        <v>4.3957919144397223E-3</v>
      </c>
      <c r="KG3839" s="1">
        <f t="shared" si="1505"/>
        <v>1.0979735133866478E-5</v>
      </c>
      <c r="KH3839" s="1">
        <f t="shared" si="1501"/>
        <v>1.0979735133866478E-5</v>
      </c>
      <c r="KI3839" s="132" t="str">
        <f t="shared" si="1502"/>
        <v/>
      </c>
    </row>
    <row r="3840" spans="291:295" ht="20.100000000000001" customHeight="1" x14ac:dyDescent="0.25">
      <c r="KE3840" s="1">
        <f t="shared" si="1503"/>
        <v>20.614399999998774</v>
      </c>
      <c r="KF3840" s="151">
        <f t="shared" si="1504"/>
        <v>4.3848121793058558E-3</v>
      </c>
      <c r="KG3840" s="1">
        <f t="shared" si="1505"/>
        <v>1.0953154201633411E-5</v>
      </c>
      <c r="KH3840" s="1">
        <f t="shared" si="1501"/>
        <v>1.0953154201633411E-5</v>
      </c>
      <c r="KI3840" s="132" t="str">
        <f t="shared" si="1502"/>
        <v/>
      </c>
    </row>
    <row r="3841" spans="291:295" ht="20.100000000000001" customHeight="1" x14ac:dyDescent="0.25">
      <c r="KE3841" s="1">
        <f t="shared" si="1503"/>
        <v>20.620799999998773</v>
      </c>
      <c r="KF3841" s="151">
        <f t="shared" si="1504"/>
        <v>4.3738590251042224E-3</v>
      </c>
      <c r="KG3841" s="1">
        <f t="shared" si="1505"/>
        <v>1.0926634987242119E-5</v>
      </c>
      <c r="KH3841" s="1">
        <f t="shared" si="1501"/>
        <v>1.0926634987242119E-5</v>
      </c>
      <c r="KI3841" s="132" t="str">
        <f t="shared" si="1502"/>
        <v/>
      </c>
    </row>
    <row r="3842" spans="291:295" ht="20.100000000000001" customHeight="1" x14ac:dyDescent="0.25">
      <c r="KE3842" s="1">
        <f t="shared" si="1503"/>
        <v>20.627199999998773</v>
      </c>
      <c r="KF3842" s="151">
        <f t="shared" si="1504"/>
        <v>4.3629323901169803E-3</v>
      </c>
      <c r="KG3842" s="1">
        <f t="shared" si="1505"/>
        <v>1.0900177355684278E-5</v>
      </c>
      <c r="KH3842" s="1">
        <f t="shared" si="1501"/>
        <v>1.0900177355684278E-5</v>
      </c>
      <c r="KI3842" s="132" t="str">
        <f t="shared" si="1502"/>
        <v/>
      </c>
    </row>
    <row r="3843" spans="291:295" ht="20.100000000000001" customHeight="1" x14ac:dyDescent="0.25">
      <c r="KE3843" s="1">
        <f t="shared" si="1503"/>
        <v>20.633599999998772</v>
      </c>
      <c r="KF3843" s="151">
        <f t="shared" si="1504"/>
        <v>4.352032212761296E-3</v>
      </c>
      <c r="KG3843" s="1">
        <f t="shared" si="1505"/>
        <v>1.0873781172151924E-5</v>
      </c>
      <c r="KH3843" s="1">
        <f t="shared" si="1501"/>
        <v>1.0873781172151924E-5</v>
      </c>
      <c r="KI3843" s="132" t="str">
        <f t="shared" si="1502"/>
        <v/>
      </c>
    </row>
    <row r="3844" spans="291:295" ht="20.100000000000001" customHeight="1" x14ac:dyDescent="0.25">
      <c r="KE3844" s="1">
        <f t="shared" si="1503"/>
        <v>20.639999999998771</v>
      </c>
      <c r="KF3844" s="151">
        <f t="shared" si="1504"/>
        <v>4.3411584315891441E-3</v>
      </c>
      <c r="KG3844" s="1">
        <f t="shared" si="1505"/>
        <v>1.0847446302178834E-5</v>
      </c>
      <c r="KH3844" s="1">
        <f t="shared" si="1501"/>
        <v>1.0847446302178834E-5</v>
      </c>
      <c r="KI3844" s="132" t="str">
        <f t="shared" si="1502"/>
        <v/>
      </c>
    </row>
    <row r="3845" spans="291:295" ht="20.100000000000001" customHeight="1" x14ac:dyDescent="0.25">
      <c r="KE3845" s="1">
        <f t="shared" si="1503"/>
        <v>20.646399999998771</v>
      </c>
      <c r="KF3845" s="151">
        <f t="shared" si="1504"/>
        <v>4.3303109852869653E-3</v>
      </c>
      <c r="KG3845" s="1">
        <f t="shared" si="1505"/>
        <v>1.0821172611516494E-5</v>
      </c>
      <c r="KH3845" s="1">
        <f t="shared" si="1501"/>
        <v>1.0821172611516494E-5</v>
      </c>
      <c r="KI3845" s="132" t="str">
        <f t="shared" si="1502"/>
        <v/>
      </c>
    </row>
    <row r="3846" spans="291:295" ht="20.100000000000001" customHeight="1" x14ac:dyDescent="0.25">
      <c r="KE3846" s="1">
        <f t="shared" si="1503"/>
        <v>20.65279999999877</v>
      </c>
      <c r="KF3846" s="151">
        <f t="shared" si="1504"/>
        <v>4.3194898126754488E-3</v>
      </c>
      <c r="KG3846" s="1">
        <f t="shared" si="1505"/>
        <v>1.079495996620522E-5</v>
      </c>
      <c r="KH3846" s="1">
        <f t="shared" si="1501"/>
        <v>1.079495996620522E-5</v>
      </c>
      <c r="KI3846" s="132" t="str">
        <f t="shared" si="1502"/>
        <v/>
      </c>
    </row>
    <row r="3847" spans="291:295" ht="20.100000000000001" customHeight="1" x14ac:dyDescent="0.25">
      <c r="KE3847" s="1">
        <f t="shared" si="1503"/>
        <v>20.659199999998769</v>
      </c>
      <c r="KF3847" s="151">
        <f t="shared" si="1504"/>
        <v>4.3086948527092436E-3</v>
      </c>
      <c r="KG3847" s="1">
        <f t="shared" si="1505"/>
        <v>1.0768808232553342E-5</v>
      </c>
      <c r="KH3847" s="1">
        <f t="shared" si="1501"/>
        <v>1.0768808232553342E-5</v>
      </c>
      <c r="KI3847" s="132" t="str">
        <f t="shared" si="1502"/>
        <v/>
      </c>
    </row>
    <row r="3848" spans="291:295" ht="20.100000000000001" customHeight="1" x14ac:dyDescent="0.25">
      <c r="KE3848" s="1">
        <f t="shared" si="1503"/>
        <v>20.665599999998769</v>
      </c>
      <c r="KF3848" s="151">
        <f t="shared" si="1504"/>
        <v>4.2979260444766902E-3</v>
      </c>
      <c r="KG3848" s="1">
        <f t="shared" si="1505"/>
        <v>1.0742717277119861E-5</v>
      </c>
      <c r="KH3848" s="1">
        <f t="shared" si="1501"/>
        <v>1.0742717277119861E-5</v>
      </c>
      <c r="KI3848" s="132" t="str">
        <f t="shared" si="1502"/>
        <v/>
      </c>
    </row>
    <row r="3849" spans="291:295" ht="20.100000000000001" customHeight="1" x14ac:dyDescent="0.25">
      <c r="KE3849" s="1">
        <f t="shared" si="1503"/>
        <v>20.671999999998768</v>
      </c>
      <c r="KF3849" s="151">
        <f t="shared" si="1504"/>
        <v>4.2871833271995704E-3</v>
      </c>
      <c r="KG3849" s="1">
        <f t="shared" si="1505"/>
        <v>1.0716686966754339E-5</v>
      </c>
      <c r="KH3849" s="1">
        <f t="shared" si="1501"/>
        <v>1.0716686966754339E-5</v>
      </c>
      <c r="KI3849" s="132" t="str">
        <f t="shared" si="1502"/>
        <v/>
      </c>
    </row>
    <row r="3850" spans="291:295" ht="20.100000000000001" customHeight="1" x14ac:dyDescent="0.25">
      <c r="KE3850" s="1">
        <f t="shared" si="1503"/>
        <v>20.678399999998767</v>
      </c>
      <c r="KF3850" s="151">
        <f t="shared" si="1504"/>
        <v>4.276466640232816E-3</v>
      </c>
      <c r="KG3850" s="1">
        <f t="shared" si="1505"/>
        <v>1.0690717168556144E-5</v>
      </c>
      <c r="KH3850" s="1">
        <f t="shared" si="1501"/>
        <v>1.0690717168556144E-5</v>
      </c>
      <c r="KI3850" s="132" t="str">
        <f t="shared" si="1502"/>
        <v/>
      </c>
    </row>
    <row r="3851" spans="291:295" ht="20.100000000000001" customHeight="1" x14ac:dyDescent="0.25">
      <c r="KE3851" s="1">
        <f t="shared" si="1503"/>
        <v>20.684799999998766</v>
      </c>
      <c r="KF3851" s="151">
        <f t="shared" si="1504"/>
        <v>4.2657759230642599E-3</v>
      </c>
      <c r="KG3851" s="1">
        <f t="shared" si="1505"/>
        <v>1.0664807749890051E-5</v>
      </c>
      <c r="KH3851" s="1">
        <f t="shared" si="1501"/>
        <v>1.0664807749890051E-5</v>
      </c>
      <c r="KI3851" s="132" t="str">
        <f t="shared" si="1502"/>
        <v/>
      </c>
    </row>
    <row r="3852" spans="291:295" ht="20.100000000000001" customHeight="1" x14ac:dyDescent="0.25">
      <c r="KE3852" s="1">
        <f t="shared" si="1503"/>
        <v>20.691199999998766</v>
      </c>
      <c r="KF3852" s="151">
        <f t="shared" si="1504"/>
        <v>4.2551111153143698E-3</v>
      </c>
      <c r="KG3852" s="1">
        <f t="shared" si="1505"/>
        <v>1.0638958578393191E-5</v>
      </c>
      <c r="KH3852" s="1">
        <f t="shared" si="1501"/>
        <v>1.0638958578393191E-5</v>
      </c>
      <c r="KI3852" s="132" t="str">
        <f t="shared" si="1502"/>
        <v/>
      </c>
    </row>
    <row r="3853" spans="291:295" ht="20.100000000000001" customHeight="1" x14ac:dyDescent="0.25">
      <c r="KE3853" s="1">
        <f t="shared" si="1503"/>
        <v>20.697599999998765</v>
      </c>
      <c r="KF3853" s="151">
        <f t="shared" si="1504"/>
        <v>4.2444721567359766E-3</v>
      </c>
      <c r="KG3853" s="1">
        <f t="shared" si="1505"/>
        <v>1.0613169521968106E-5</v>
      </c>
      <c r="KH3853" s="1">
        <f t="shared" si="1501"/>
        <v>1.0613169521968106E-5</v>
      </c>
      <c r="KI3853" s="132" t="str">
        <f t="shared" si="1502"/>
        <v/>
      </c>
    </row>
    <row r="3854" spans="291:295" ht="20.100000000000001" customHeight="1" x14ac:dyDescent="0.25">
      <c r="KE3854" s="1">
        <f t="shared" si="1503"/>
        <v>20.703999999998764</v>
      </c>
      <c r="KF3854" s="151">
        <f t="shared" si="1504"/>
        <v>4.2338589872140085E-3</v>
      </c>
      <c r="KG3854" s="1">
        <f t="shared" si="1505"/>
        <v>1.0587440448757597E-5</v>
      </c>
      <c r="KH3854" s="1">
        <f t="shared" si="1501"/>
        <v>1.0587440448757597E-5</v>
      </c>
      <c r="KI3854" s="132" t="str">
        <f t="shared" si="1502"/>
        <v/>
      </c>
    </row>
    <row r="3855" spans="291:295" ht="20.100000000000001" customHeight="1" x14ac:dyDescent="0.25">
      <c r="KE3855" s="1">
        <f t="shared" si="1503"/>
        <v>20.710399999998764</v>
      </c>
      <c r="KF3855" s="151">
        <f t="shared" si="1504"/>
        <v>4.2232715467652509E-3</v>
      </c>
      <c r="KG3855" s="1">
        <f t="shared" si="1505"/>
        <v>1.0561771227221052E-5</v>
      </c>
      <c r="KH3855" s="1">
        <f t="shared" si="1501"/>
        <v>1.0561771227221052E-5</v>
      </c>
      <c r="KI3855" s="132" t="str">
        <f t="shared" si="1502"/>
        <v/>
      </c>
    </row>
    <row r="3856" spans="291:295" ht="20.100000000000001" customHeight="1" x14ac:dyDescent="0.25">
      <c r="KE3856" s="1">
        <f t="shared" si="1503"/>
        <v>20.716799999998763</v>
      </c>
      <c r="KF3856" s="151">
        <f t="shared" si="1504"/>
        <v>4.2127097755380299E-3</v>
      </c>
      <c r="KG3856" s="1">
        <f t="shared" si="1505"/>
        <v>1.0536161726023424E-5</v>
      </c>
      <c r="KH3856" s="1">
        <f t="shared" si="1501"/>
        <v>1.0536161726023424E-5</v>
      </c>
      <c r="KI3856" s="132" t="str">
        <f t="shared" si="1502"/>
        <v/>
      </c>
    </row>
    <row r="3857" spans="291:295" ht="20.100000000000001" customHeight="1" x14ac:dyDescent="0.25">
      <c r="KE3857" s="1">
        <f t="shared" si="1503"/>
        <v>20.723199999998762</v>
      </c>
      <c r="KF3857" s="151">
        <f t="shared" si="1504"/>
        <v>4.2021736138120065E-3</v>
      </c>
      <c r="KG3857" s="1">
        <f t="shared" si="1505"/>
        <v>1.0510611814115896E-5</v>
      </c>
      <c r="KH3857" s="1">
        <f t="shared" si="1501"/>
        <v>1.0510611814115896E-5</v>
      </c>
      <c r="KI3857" s="132" t="str">
        <f t="shared" si="1502"/>
        <v/>
      </c>
    </row>
    <row r="3858" spans="291:295" ht="20.100000000000001" customHeight="1" x14ac:dyDescent="0.25">
      <c r="KE3858" s="1">
        <f t="shared" si="1503"/>
        <v>20.729599999998761</v>
      </c>
      <c r="KF3858" s="151">
        <f t="shared" si="1504"/>
        <v>4.1916630019978906E-3</v>
      </c>
      <c r="KG3858" s="1">
        <f t="shared" si="1505"/>
        <v>1.0485121360737613E-5</v>
      </c>
      <c r="KH3858" s="1">
        <f t="shared" si="1501"/>
        <v>1.0485121360737613E-5</v>
      </c>
      <c r="KI3858" s="132" t="str">
        <f t="shared" si="1502"/>
        <v/>
      </c>
    </row>
    <row r="3859" spans="291:295" ht="20.100000000000001" customHeight="1" x14ac:dyDescent="0.25">
      <c r="KE3859" s="1">
        <f t="shared" si="1503"/>
        <v>20.735999999998761</v>
      </c>
      <c r="KF3859" s="151">
        <f t="shared" si="1504"/>
        <v>4.1811778806371529E-3</v>
      </c>
      <c r="KG3859" s="1">
        <f t="shared" si="1505"/>
        <v>1.0459690235341094E-5</v>
      </c>
      <c r="KH3859" s="1">
        <f t="shared" si="1501"/>
        <v>1.0459690235341094E-5</v>
      </c>
      <c r="KI3859" s="132" t="str">
        <f t="shared" si="1502"/>
        <v/>
      </c>
    </row>
    <row r="3860" spans="291:295" ht="20.100000000000001" customHeight="1" x14ac:dyDescent="0.25">
      <c r="KE3860" s="1">
        <f t="shared" si="1503"/>
        <v>20.74239999999876</v>
      </c>
      <c r="KF3860" s="151">
        <f t="shared" si="1504"/>
        <v>4.1707181904018118E-3</v>
      </c>
      <c r="KG3860" s="1">
        <f t="shared" si="1505"/>
        <v>1.0434318307684168E-5</v>
      </c>
      <c r="KH3860" s="1">
        <f t="shared" si="1501"/>
        <v>1.0434318307684168E-5</v>
      </c>
      <c r="KI3860" s="132" t="str">
        <f t="shared" si="1502"/>
        <v/>
      </c>
    </row>
    <row r="3861" spans="291:295" ht="20.100000000000001" customHeight="1" x14ac:dyDescent="0.25">
      <c r="KE3861" s="1">
        <f t="shared" si="1503"/>
        <v>20.748799999998759</v>
      </c>
      <c r="KF3861" s="151">
        <f t="shared" si="1504"/>
        <v>4.1602838720941277E-3</v>
      </c>
      <c r="KG3861" s="1">
        <f t="shared" si="1505"/>
        <v>1.04090054477389E-5</v>
      </c>
      <c r="KH3861" s="1">
        <f t="shared" si="1501"/>
        <v>1.04090054477389E-5</v>
      </c>
      <c r="KI3861" s="132" t="str">
        <f t="shared" si="1502"/>
        <v/>
      </c>
    </row>
    <row r="3862" spans="291:295" ht="20.100000000000001" customHeight="1" x14ac:dyDescent="0.25">
      <c r="KE3862" s="1">
        <f t="shared" si="1503"/>
        <v>20.755199999998759</v>
      </c>
      <c r="KF3862" s="151">
        <f t="shared" si="1504"/>
        <v>4.1498748666463888E-3</v>
      </c>
      <c r="KG3862" s="1">
        <f t="shared" si="1505"/>
        <v>1.0383751525804355E-5</v>
      </c>
      <c r="KH3862" s="1">
        <f t="shared" si="1501"/>
        <v>1.0383751525804355E-5</v>
      </c>
      <c r="KI3862" s="132" t="str">
        <f t="shared" si="1502"/>
        <v/>
      </c>
    </row>
    <row r="3863" spans="291:295" ht="20.100000000000001" customHeight="1" x14ac:dyDescent="0.25">
      <c r="KE3863" s="1">
        <f t="shared" si="1503"/>
        <v>20.761599999998758</v>
      </c>
      <c r="KF3863" s="151">
        <f t="shared" si="1504"/>
        <v>4.1394911151205844E-3</v>
      </c>
      <c r="KG3863" s="1">
        <f t="shared" si="1505"/>
        <v>1.0358556412368679E-5</v>
      </c>
      <c r="KH3863" s="1">
        <f t="shared" si="1501"/>
        <v>1.0358556412368679E-5</v>
      </c>
      <c r="KI3863" s="132" t="str">
        <f t="shared" si="1502"/>
        <v/>
      </c>
    </row>
    <row r="3864" spans="291:295" ht="20.100000000000001" customHeight="1" x14ac:dyDescent="0.25">
      <c r="KE3864" s="1">
        <f t="shared" si="1503"/>
        <v>20.767999999998757</v>
      </c>
      <c r="KF3864" s="151">
        <f t="shared" si="1504"/>
        <v>4.1291325587082157E-3</v>
      </c>
      <c r="KG3864" s="1">
        <f t="shared" si="1505"/>
        <v>1.0333419978227933E-5</v>
      </c>
      <c r="KH3864" s="1">
        <f t="shared" si="1501"/>
        <v>1.0333419978227933E-5</v>
      </c>
      <c r="KI3864" s="132" t="str">
        <f t="shared" si="1502"/>
        <v/>
      </c>
    </row>
    <row r="3865" spans="291:295" ht="20.100000000000001" customHeight="1" x14ac:dyDescent="0.25">
      <c r="KE3865" s="1">
        <f t="shared" si="1503"/>
        <v>20.774399999998757</v>
      </c>
      <c r="KF3865" s="151">
        <f t="shared" si="1504"/>
        <v>4.1187991387299878E-3</v>
      </c>
      <c r="KG3865" s="1">
        <f t="shared" si="1505"/>
        <v>1.0308342094423641E-5</v>
      </c>
      <c r="KH3865" s="1">
        <f t="shared" si="1501"/>
        <v>1.0308342094423641E-5</v>
      </c>
      <c r="KI3865" s="132" t="str">
        <f t="shared" si="1502"/>
        <v/>
      </c>
    </row>
    <row r="3866" spans="291:295" ht="20.100000000000001" customHeight="1" x14ac:dyDescent="0.25">
      <c r="KE3866" s="1">
        <f t="shared" si="1503"/>
        <v>20.780799999998756</v>
      </c>
      <c r="KF3866" s="151">
        <f t="shared" si="1504"/>
        <v>4.1084907966355642E-3</v>
      </c>
      <c r="KG3866" s="1">
        <f t="shared" si="1505"/>
        <v>1.0283322632239321E-5</v>
      </c>
      <c r="KH3866" s="1">
        <f t="shared" si="1501"/>
        <v>1.0283322632239321E-5</v>
      </c>
      <c r="KI3866" s="132" t="str">
        <f t="shared" si="1502"/>
        <v/>
      </c>
    </row>
    <row r="3867" spans="291:295" ht="20.100000000000001" customHeight="1" x14ac:dyDescent="0.25">
      <c r="KE3867" s="1">
        <f t="shared" si="1503"/>
        <v>20.787199999998755</v>
      </c>
      <c r="KF3867" s="151">
        <f t="shared" si="1504"/>
        <v>4.0982074740033249E-3</v>
      </c>
      <c r="KG3867" s="1">
        <f t="shared" si="1505"/>
        <v>1.025836146325166E-5</v>
      </c>
      <c r="KH3867" s="1">
        <f t="shared" si="1501"/>
        <v>1.025836146325166E-5</v>
      </c>
      <c r="KI3867" s="132" t="str">
        <f t="shared" si="1502"/>
        <v/>
      </c>
    </row>
    <row r="3868" spans="291:295" ht="20.100000000000001" customHeight="1" x14ac:dyDescent="0.25">
      <c r="KE3868" s="1">
        <f t="shared" si="1503"/>
        <v>20.793599999998754</v>
      </c>
      <c r="KF3868" s="151">
        <f t="shared" si="1504"/>
        <v>4.0879491125400732E-3</v>
      </c>
      <c r="KG3868" s="1">
        <f t="shared" si="1505"/>
        <v>1.0233458459268929E-5</v>
      </c>
      <c r="KH3868" s="1">
        <f t="shared" si="1501"/>
        <v>1.0233458459268929E-5</v>
      </c>
      <c r="KI3868" s="132" t="str">
        <f t="shared" si="1502"/>
        <v/>
      </c>
    </row>
    <row r="3869" spans="291:295" ht="20.100000000000001" customHeight="1" x14ac:dyDescent="0.25">
      <c r="KE3869" s="1">
        <f t="shared" si="1503"/>
        <v>20.799999999998754</v>
      </c>
      <c r="KF3869" s="151">
        <f t="shared" si="1504"/>
        <v>4.0777156540808043E-3</v>
      </c>
      <c r="KG3869" s="1">
        <f t="shared" si="1505"/>
        <v>1.0208613492358742E-5</v>
      </c>
      <c r="KH3869" s="1">
        <f t="shared" si="1501"/>
        <v>1.0208613492358742E-5</v>
      </c>
      <c r="KI3869" s="132" t="str">
        <f t="shared" si="1502"/>
        <v/>
      </c>
    </row>
    <row r="3870" spans="291:295" ht="20.100000000000001" customHeight="1" x14ac:dyDescent="0.25">
      <c r="KE3870" s="1">
        <f t="shared" si="1503"/>
        <v>20.806399999998753</v>
      </c>
      <c r="KF3870" s="151">
        <f t="shared" si="1504"/>
        <v>4.0675070405884455E-3</v>
      </c>
      <c r="KG3870" s="1">
        <f t="shared" si="1505"/>
        <v>1.0183826434858462E-5</v>
      </c>
      <c r="KH3870" s="1">
        <f t="shared" si="1501"/>
        <v>1.0183826434858462E-5</v>
      </c>
      <c r="KI3870" s="132" t="str">
        <f t="shared" si="1502"/>
        <v/>
      </c>
    </row>
    <row r="3871" spans="291:295" ht="20.100000000000001" customHeight="1" x14ac:dyDescent="0.25">
      <c r="KE3871" s="1">
        <f t="shared" si="1503"/>
        <v>20.812799999998752</v>
      </c>
      <c r="KF3871" s="151">
        <f t="shared" si="1504"/>
        <v>4.0573232141535871E-3</v>
      </c>
      <c r="KG3871" s="1">
        <f t="shared" si="1505"/>
        <v>1.0159097159347444E-5</v>
      </c>
      <c r="KH3871" s="1">
        <f t="shared" si="1501"/>
        <v>1.0159097159347444E-5</v>
      </c>
      <c r="KI3871" s="132" t="str">
        <f t="shared" si="1502"/>
        <v/>
      </c>
    </row>
    <row r="3872" spans="291:295" ht="20.100000000000001" customHeight="1" x14ac:dyDescent="0.25">
      <c r="KE3872" s="1">
        <f t="shared" si="1503"/>
        <v>20.819199999998752</v>
      </c>
      <c r="KF3872" s="151">
        <f t="shared" si="1504"/>
        <v>4.0471641169942396E-3</v>
      </c>
      <c r="KG3872" s="1">
        <f t="shared" si="1505"/>
        <v>1.0134425538672193E-5</v>
      </c>
      <c r="KH3872" s="1">
        <f t="shared" si="1501"/>
        <v>1.0134425538672193E-5</v>
      </c>
      <c r="KI3872" s="132" t="str">
        <f t="shared" si="1502"/>
        <v/>
      </c>
    </row>
    <row r="3873" spans="291:295" ht="20.100000000000001" customHeight="1" x14ac:dyDescent="0.25">
      <c r="KE3873" s="1">
        <f t="shared" si="1503"/>
        <v>20.825599999998751</v>
      </c>
      <c r="KF3873" s="151">
        <f t="shared" si="1504"/>
        <v>4.0370296914555674E-3</v>
      </c>
      <c r="KG3873" s="1">
        <f t="shared" si="1505"/>
        <v>1.0109811445937686E-5</v>
      </c>
      <c r="KH3873" s="1">
        <f t="shared" si="1501"/>
        <v>1.0109811445937686E-5</v>
      </c>
      <c r="KI3873" s="132" t="str">
        <f t="shared" si="1502"/>
        <v/>
      </c>
    </row>
    <row r="3874" spans="291:295" ht="20.100000000000001" customHeight="1" x14ac:dyDescent="0.25">
      <c r="KE3874" s="1">
        <f t="shared" si="1503"/>
        <v>20.83199999999875</v>
      </c>
      <c r="KF3874" s="151">
        <f t="shared" si="1504"/>
        <v>4.0269198800096297E-3</v>
      </c>
      <c r="KG3874" s="1">
        <f t="shared" si="1505"/>
        <v>1.0085254754494365E-5</v>
      </c>
      <c r="KH3874" s="1">
        <f t="shared" si="1501"/>
        <v>1.0085254754494365E-5</v>
      </c>
      <c r="KI3874" s="132" t="str">
        <f t="shared" si="1502"/>
        <v/>
      </c>
    </row>
    <row r="3875" spans="291:295" ht="20.100000000000001" customHeight="1" x14ac:dyDescent="0.25">
      <c r="KE3875" s="1">
        <f t="shared" si="1503"/>
        <v>20.838399999998749</v>
      </c>
      <c r="KF3875" s="151">
        <f t="shared" si="1504"/>
        <v>4.0168346252551354E-3</v>
      </c>
      <c r="KG3875" s="1">
        <f t="shared" si="1505"/>
        <v>1.0060755337947674E-5</v>
      </c>
      <c r="KH3875" s="1">
        <f t="shared" si="1501"/>
        <v>1.0060755337947674E-5</v>
      </c>
      <c r="KI3875" s="132" t="str">
        <f t="shared" si="1502"/>
        <v/>
      </c>
    </row>
    <row r="3876" spans="291:295" ht="20.100000000000001" customHeight="1" x14ac:dyDescent="0.25">
      <c r="KE3876" s="1">
        <f t="shared" si="1503"/>
        <v>20.844799999998749</v>
      </c>
      <c r="KF3876" s="151">
        <f t="shared" si="1504"/>
        <v>4.0067738699171877E-3</v>
      </c>
      <c r="KG3876" s="1">
        <f t="shared" si="1505"/>
        <v>1.0036313070164136E-5</v>
      </c>
      <c r="KH3876" s="1">
        <f t="shared" si="1501"/>
        <v>1.0036313070164136E-5</v>
      </c>
      <c r="KI3876" s="132" t="str">
        <f t="shared" si="1502"/>
        <v/>
      </c>
    </row>
    <row r="3877" spans="291:295" ht="20.100000000000001" customHeight="1" x14ac:dyDescent="0.25">
      <c r="KE3877" s="1">
        <f t="shared" si="1503"/>
        <v>20.851199999998748</v>
      </c>
      <c r="KF3877" s="151">
        <f t="shared" si="1504"/>
        <v>3.9967375568470236E-3</v>
      </c>
      <c r="KG3877" s="1">
        <f t="shared" si="1505"/>
        <v>1.0011927825261807E-5</v>
      </c>
      <c r="KH3877" s="1">
        <f t="shared" si="1501"/>
        <v>1.0011927825261807E-5</v>
      </c>
      <c r="KI3877" s="132" t="str">
        <f t="shared" si="1502"/>
        <v/>
      </c>
    </row>
    <row r="3878" spans="291:295" ht="20.100000000000001" customHeight="1" x14ac:dyDescent="0.25">
      <c r="KE3878" s="1">
        <f t="shared" si="1503"/>
        <v>20.857599999998747</v>
      </c>
      <c r="KF3878" s="151">
        <f t="shared" si="1504"/>
        <v>3.9867256290217618E-3</v>
      </c>
      <c r="KG3878" s="1">
        <f t="shared" si="1505"/>
        <v>9.9875994776189511E-6</v>
      </c>
      <c r="KH3878" s="1">
        <f t="shared" si="1501"/>
        <v>9.9875994776189511E-6</v>
      </c>
      <c r="KI3878" s="132" t="str">
        <f t="shared" si="1502"/>
        <v/>
      </c>
    </row>
    <row r="3879" spans="291:295" ht="20.100000000000001" customHeight="1" x14ac:dyDescent="0.25">
      <c r="KE3879" s="1">
        <f t="shared" si="1503"/>
        <v>20.863999999998747</v>
      </c>
      <c r="KF3879" s="151">
        <f t="shared" si="1504"/>
        <v>3.9767380295441428E-3</v>
      </c>
      <c r="KG3879" s="1">
        <f t="shared" si="1505"/>
        <v>9.9633279018402146E-6</v>
      </c>
      <c r="KH3879" s="1">
        <f t="shared" si="1501"/>
        <v>9.9633279018402146E-6</v>
      </c>
      <c r="KI3879" s="132" t="str">
        <f t="shared" si="1502"/>
        <v/>
      </c>
    </row>
    <row r="3880" spans="291:295" ht="20.100000000000001" customHeight="1" x14ac:dyDescent="0.25">
      <c r="KE3880" s="1">
        <f t="shared" si="1503"/>
        <v>20.870399999998746</v>
      </c>
      <c r="KF3880" s="151">
        <f t="shared" si="1504"/>
        <v>3.9667747016423026E-3</v>
      </c>
      <c r="KG3880" s="1">
        <f t="shared" si="1505"/>
        <v>9.9391129728320857E-6</v>
      </c>
      <c r="KH3880" s="1">
        <f t="shared" si="1501"/>
        <v>9.9391129728320857E-6</v>
      </c>
      <c r="KI3880" s="132" t="str">
        <f t="shared" si="1502"/>
        <v/>
      </c>
    </row>
    <row r="3881" spans="291:295" ht="20.100000000000001" customHeight="1" x14ac:dyDescent="0.25">
      <c r="KE3881" s="1">
        <f t="shared" si="1503"/>
        <v>20.876799999998745</v>
      </c>
      <c r="KF3881" s="151">
        <f t="shared" si="1504"/>
        <v>3.9568355886694705E-3</v>
      </c>
      <c r="KG3881" s="1">
        <f t="shared" si="1505"/>
        <v>9.914954565704015E-6</v>
      </c>
      <c r="KH3881" s="1">
        <f t="shared" si="1501"/>
        <v>9.914954565704015E-6</v>
      </c>
      <c r="KI3881" s="132" t="str">
        <f t="shared" si="1502"/>
        <v/>
      </c>
    </row>
    <row r="3882" spans="291:295" ht="20.100000000000001" customHeight="1" x14ac:dyDescent="0.25">
      <c r="KE3882" s="1">
        <f t="shared" si="1503"/>
        <v>20.883199999998745</v>
      </c>
      <c r="KF3882" s="151">
        <f t="shared" si="1504"/>
        <v>3.9469206341037665E-3</v>
      </c>
      <c r="KG3882" s="1">
        <f t="shared" si="1505"/>
        <v>9.8908525558447438E-6</v>
      </c>
      <c r="KH3882" s="1">
        <f t="shared" si="1501"/>
        <v>9.8908525558447438E-6</v>
      </c>
      <c r="KI3882" s="132" t="str">
        <f t="shared" si="1502"/>
        <v/>
      </c>
    </row>
    <row r="3883" spans="291:295" ht="20.100000000000001" customHeight="1" x14ac:dyDescent="0.25">
      <c r="KE3883" s="1">
        <f t="shared" si="1503"/>
        <v>20.889599999998744</v>
      </c>
      <c r="KF3883" s="151">
        <f t="shared" si="1504"/>
        <v>3.9370297815479217E-3</v>
      </c>
      <c r="KG3883" s="1">
        <f t="shared" si="1505"/>
        <v>9.8668068188928135E-6</v>
      </c>
      <c r="KH3883" s="1">
        <f t="shared" ref="KH3883:KH3946" si="1506">IF(KF3883&lt;(1-$KD$623),KG3883,"")</f>
        <v>9.8668068188928135E-6</v>
      </c>
      <c r="KI3883" s="132" t="str">
        <f t="shared" ref="KI3883:KI3946" si="1507">IF(KF3883&lt;(1-$KD$629),KG3883,"")</f>
        <v/>
      </c>
    </row>
    <row r="3884" spans="291:295" ht="20.100000000000001" customHeight="1" x14ac:dyDescent="0.25">
      <c r="KE3884" s="1">
        <f t="shared" ref="KE3884:KE3947" si="1508">KE3883+$KH$616</f>
        <v>20.895999999998743</v>
      </c>
      <c r="KF3884" s="151">
        <f t="shared" ref="KF3884:KF3947" si="1509">_xlfn.CHISQ.DIST.RT(KE3884,7)</f>
        <v>3.9271629747290289E-3</v>
      </c>
      <c r="KG3884" s="1">
        <f t="shared" ref="KG3884:KG3947" si="1510">KF3884-KF3885</f>
        <v>9.8428172307131467E-6</v>
      </c>
      <c r="KH3884" s="1">
        <f t="shared" si="1506"/>
        <v>9.8428172307131467E-6</v>
      </c>
      <c r="KI3884" s="132" t="str">
        <f t="shared" si="1507"/>
        <v/>
      </c>
    </row>
    <row r="3885" spans="291:295" ht="20.100000000000001" customHeight="1" x14ac:dyDescent="0.25">
      <c r="KE3885" s="1">
        <f t="shared" si="1508"/>
        <v>20.902399999998742</v>
      </c>
      <c r="KF3885" s="151">
        <f t="shared" si="1509"/>
        <v>3.9173201574983158E-3</v>
      </c>
      <c r="KG3885" s="1">
        <f t="shared" si="1510"/>
        <v>9.8188836674725083E-6</v>
      </c>
      <c r="KH3885" s="1">
        <f t="shared" si="1506"/>
        <v>9.8188836674725083E-6</v>
      </c>
      <c r="KI3885" s="132" t="str">
        <f t="shared" si="1507"/>
        <v/>
      </c>
    </row>
    <row r="3886" spans="291:295" ht="20.100000000000001" customHeight="1" x14ac:dyDescent="0.25">
      <c r="KE3886" s="1">
        <f t="shared" si="1508"/>
        <v>20.908799999998742</v>
      </c>
      <c r="KF3886" s="151">
        <f t="shared" si="1509"/>
        <v>3.9075012738308433E-3</v>
      </c>
      <c r="KG3886" s="1">
        <f t="shared" si="1510"/>
        <v>9.7950060055211098E-6</v>
      </c>
      <c r="KH3886" s="1">
        <f t="shared" si="1506"/>
        <v>9.7950060055211098E-6</v>
      </c>
      <c r="KI3886" s="132" t="str">
        <f t="shared" si="1507"/>
        <v/>
      </c>
    </row>
    <row r="3887" spans="291:295" ht="20.100000000000001" customHeight="1" x14ac:dyDescent="0.25">
      <c r="KE3887" s="1">
        <f t="shared" si="1508"/>
        <v>20.915199999998741</v>
      </c>
      <c r="KF3887" s="151">
        <f t="shared" si="1509"/>
        <v>3.8977062678253222E-3</v>
      </c>
      <c r="KG3887" s="1">
        <f t="shared" si="1510"/>
        <v>9.7711841215309542E-6</v>
      </c>
      <c r="KH3887" s="1">
        <f t="shared" si="1506"/>
        <v>9.7711841215309542E-6</v>
      </c>
      <c r="KI3887" s="132" t="str">
        <f t="shared" si="1507"/>
        <v/>
      </c>
    </row>
    <row r="3888" spans="291:295" ht="20.100000000000001" customHeight="1" x14ac:dyDescent="0.25">
      <c r="KE3888" s="1">
        <f t="shared" si="1508"/>
        <v>20.92159999999874</v>
      </c>
      <c r="KF3888" s="151">
        <f t="shared" si="1509"/>
        <v>3.8879350837037912E-3</v>
      </c>
      <c r="KG3888" s="1">
        <f t="shared" si="1510"/>
        <v>9.7474178923518534E-6</v>
      </c>
      <c r="KH3888" s="1">
        <f t="shared" si="1506"/>
        <v>9.7474178923518534E-6</v>
      </c>
      <c r="KI3888" s="132" t="str">
        <f t="shared" si="1507"/>
        <v/>
      </c>
    </row>
    <row r="3889" spans="291:295" ht="20.100000000000001" customHeight="1" x14ac:dyDescent="0.25">
      <c r="KE3889" s="1">
        <f t="shared" si="1508"/>
        <v>20.92799999999874</v>
      </c>
      <c r="KF3889" s="151">
        <f t="shared" si="1509"/>
        <v>3.8781876658114394E-3</v>
      </c>
      <c r="KG3889" s="1">
        <f t="shared" si="1510"/>
        <v>9.7237071951406656E-6</v>
      </c>
      <c r="KH3889" s="1">
        <f t="shared" si="1506"/>
        <v>9.7237071951406656E-6</v>
      </c>
      <c r="KI3889" s="132" t="str">
        <f t="shared" si="1507"/>
        <v/>
      </c>
    </row>
    <row r="3890" spans="291:295" ht="20.100000000000001" customHeight="1" x14ac:dyDescent="0.25">
      <c r="KE3890" s="1">
        <f t="shared" si="1508"/>
        <v>20.934399999998739</v>
      </c>
      <c r="KF3890" s="151">
        <f t="shared" si="1509"/>
        <v>3.8684639586162987E-3</v>
      </c>
      <c r="KG3890" s="1">
        <f t="shared" si="1510"/>
        <v>9.7000519072710893E-6</v>
      </c>
      <c r="KH3890" s="1">
        <f t="shared" si="1506"/>
        <v>9.7000519072710893E-6</v>
      </c>
      <c r="KI3890" s="132" t="str">
        <f t="shared" si="1507"/>
        <v/>
      </c>
    </row>
    <row r="3891" spans="291:295" ht="20.100000000000001" customHeight="1" x14ac:dyDescent="0.25">
      <c r="KE3891" s="1">
        <f t="shared" si="1508"/>
        <v>20.940799999998738</v>
      </c>
      <c r="KF3891" s="151">
        <f t="shared" si="1509"/>
        <v>3.8587639067090276E-3</v>
      </c>
      <c r="KG3891" s="1">
        <f t="shared" si="1510"/>
        <v>9.676451906369659E-6</v>
      </c>
      <c r="KH3891" s="1">
        <f t="shared" si="1506"/>
        <v>9.676451906369659E-6</v>
      </c>
      <c r="KI3891" s="132" t="str">
        <f t="shared" si="1507"/>
        <v/>
      </c>
    </row>
    <row r="3892" spans="291:295" ht="20.100000000000001" customHeight="1" x14ac:dyDescent="0.25">
      <c r="KE3892" s="1">
        <f t="shared" si="1508"/>
        <v>20.947199999998737</v>
      </c>
      <c r="KF3892" s="151">
        <f t="shared" si="1509"/>
        <v>3.8490874548026579E-3</v>
      </c>
      <c r="KG3892" s="1">
        <f t="shared" si="1510"/>
        <v>9.6529070703322249E-6</v>
      </c>
      <c r="KH3892" s="1">
        <f t="shared" si="1506"/>
        <v>9.6529070703322249E-6</v>
      </c>
      <c r="KI3892" s="132" t="str">
        <f t="shared" si="1507"/>
        <v/>
      </c>
    </row>
    <row r="3893" spans="291:295" ht="20.100000000000001" customHeight="1" x14ac:dyDescent="0.25">
      <c r="KE3893" s="1">
        <f t="shared" si="1508"/>
        <v>20.953599999998737</v>
      </c>
      <c r="KF3893" s="151">
        <f t="shared" si="1509"/>
        <v>3.8394345477323257E-3</v>
      </c>
      <c r="KG3893" s="1">
        <f t="shared" si="1510"/>
        <v>9.6294172772571664E-6</v>
      </c>
      <c r="KH3893" s="1">
        <f t="shared" si="1506"/>
        <v>9.6294172772571664E-6</v>
      </c>
      <c r="KI3893" s="132" t="str">
        <f t="shared" si="1507"/>
        <v/>
      </c>
    </row>
    <row r="3894" spans="291:295" ht="20.100000000000001" customHeight="1" x14ac:dyDescent="0.25">
      <c r="KE3894" s="1">
        <f t="shared" si="1508"/>
        <v>20.959999999998736</v>
      </c>
      <c r="KF3894" s="151">
        <f t="shared" si="1509"/>
        <v>3.8298051304550686E-3</v>
      </c>
      <c r="KG3894" s="1">
        <f t="shared" si="1510"/>
        <v>9.6059824055338625E-6</v>
      </c>
      <c r="KH3894" s="1">
        <f t="shared" si="1506"/>
        <v>9.6059824055338625E-6</v>
      </c>
      <c r="KI3894" s="132" t="str">
        <f t="shared" si="1507"/>
        <v/>
      </c>
    </row>
    <row r="3895" spans="291:295" ht="20.100000000000001" customHeight="1" x14ac:dyDescent="0.25">
      <c r="KE3895" s="1">
        <f t="shared" si="1508"/>
        <v>20.966399999998735</v>
      </c>
      <c r="KF3895" s="151">
        <f t="shared" si="1509"/>
        <v>3.8201991480495347E-3</v>
      </c>
      <c r="KG3895" s="1">
        <f t="shared" si="1510"/>
        <v>9.582602333765497E-6</v>
      </c>
      <c r="KH3895" s="1">
        <f t="shared" si="1506"/>
        <v>9.582602333765497E-6</v>
      </c>
      <c r="KI3895" s="132" t="str">
        <f t="shared" si="1507"/>
        <v/>
      </c>
    </row>
    <row r="3896" spans="291:295" ht="20.100000000000001" customHeight="1" x14ac:dyDescent="0.25">
      <c r="KE3896" s="1">
        <f t="shared" si="1508"/>
        <v>20.972799999998735</v>
      </c>
      <c r="KF3896" s="151">
        <f t="shared" si="1509"/>
        <v>3.8106165457157692E-3</v>
      </c>
      <c r="KG3896" s="1">
        <f t="shared" si="1510"/>
        <v>9.559276940848422E-6</v>
      </c>
      <c r="KH3896" s="1">
        <f t="shared" si="1506"/>
        <v>9.559276940848422E-6</v>
      </c>
      <c r="KI3896" s="132" t="str">
        <f t="shared" si="1507"/>
        <v/>
      </c>
    </row>
    <row r="3897" spans="291:295" ht="20.100000000000001" customHeight="1" x14ac:dyDescent="0.25">
      <c r="KE3897" s="1">
        <f t="shared" si="1508"/>
        <v>20.979199999998734</v>
      </c>
      <c r="KF3897" s="151">
        <f t="shared" si="1509"/>
        <v>3.8010572687749208E-3</v>
      </c>
      <c r="KG3897" s="1">
        <f t="shared" si="1510"/>
        <v>9.5360061058541966E-6</v>
      </c>
      <c r="KH3897" s="1">
        <f t="shared" si="1506"/>
        <v>9.5360061058541966E-6</v>
      </c>
      <c r="KI3897" s="132" t="str">
        <f t="shared" si="1507"/>
        <v/>
      </c>
    </row>
    <row r="3898" spans="291:295" ht="20.100000000000001" customHeight="1" x14ac:dyDescent="0.25">
      <c r="KE3898" s="1">
        <f t="shared" si="1508"/>
        <v>20.985599999998733</v>
      </c>
      <c r="KF3898" s="151">
        <f t="shared" si="1509"/>
        <v>3.7915212626690666E-3</v>
      </c>
      <c r="KG3898" s="1">
        <f t="shared" si="1510"/>
        <v>9.5127897081449461E-6</v>
      </c>
      <c r="KH3898" s="1">
        <f t="shared" si="1506"/>
        <v>9.5127897081449461E-6</v>
      </c>
      <c r="KI3898" s="132" t="str">
        <f t="shared" si="1507"/>
        <v/>
      </c>
    </row>
    <row r="3899" spans="291:295" ht="20.100000000000001" customHeight="1" x14ac:dyDescent="0.25">
      <c r="KE3899" s="1">
        <f t="shared" si="1508"/>
        <v>20.991999999998733</v>
      </c>
      <c r="KF3899" s="151">
        <f t="shared" si="1509"/>
        <v>3.7820084729609216E-3</v>
      </c>
      <c r="KG3899" s="1">
        <f t="shared" si="1510"/>
        <v>9.4896276273486423E-6</v>
      </c>
      <c r="KH3899" s="1">
        <f t="shared" si="1506"/>
        <v>9.4896276273486423E-6</v>
      </c>
      <c r="KI3899" s="132" t="str">
        <f t="shared" si="1507"/>
        <v/>
      </c>
    </row>
    <row r="3900" spans="291:295" ht="20.100000000000001" customHeight="1" x14ac:dyDescent="0.25">
      <c r="KE3900" s="1">
        <f t="shared" si="1508"/>
        <v>20.998399999998732</v>
      </c>
      <c r="KF3900" s="151">
        <f t="shared" si="1509"/>
        <v>3.772518845333573E-3</v>
      </c>
      <c r="KG3900" s="1">
        <f t="shared" si="1510"/>
        <v>9.4665197432775711E-6</v>
      </c>
      <c r="KH3900" s="1">
        <f t="shared" si="1506"/>
        <v>9.4665197432775711E-6</v>
      </c>
      <c r="KI3900" s="132" t="str">
        <f t="shared" si="1507"/>
        <v/>
      </c>
    </row>
    <row r="3901" spans="291:295" ht="20.100000000000001" customHeight="1" x14ac:dyDescent="0.25">
      <c r="KE3901" s="1">
        <f t="shared" si="1508"/>
        <v>21.004799999998731</v>
      </c>
      <c r="KF3901" s="151">
        <f t="shared" si="1509"/>
        <v>3.7630523255902954E-3</v>
      </c>
      <c r="KG3901" s="1">
        <f t="shared" si="1510"/>
        <v>9.4434659360311153E-6</v>
      </c>
      <c r="KH3901" s="1">
        <f t="shared" si="1506"/>
        <v>9.4434659360311153E-6</v>
      </c>
      <c r="KI3901" s="132" t="str">
        <f t="shared" si="1507"/>
        <v/>
      </c>
    </row>
    <row r="3902" spans="291:295" ht="20.100000000000001" customHeight="1" x14ac:dyDescent="0.25">
      <c r="KE3902" s="1">
        <f t="shared" si="1508"/>
        <v>21.01119999999873</v>
      </c>
      <c r="KF3902" s="151">
        <f t="shared" si="1509"/>
        <v>3.7536088596542643E-3</v>
      </c>
      <c r="KG3902" s="1">
        <f t="shared" si="1510"/>
        <v>9.4204660859376413E-6</v>
      </c>
      <c r="KH3902" s="1">
        <f t="shared" si="1506"/>
        <v>9.4204660859376413E-6</v>
      </c>
      <c r="KI3902" s="132" t="str">
        <f t="shared" si="1507"/>
        <v/>
      </c>
    </row>
    <row r="3903" spans="291:295" ht="20.100000000000001" customHeight="1" x14ac:dyDescent="0.25">
      <c r="KE3903" s="1">
        <f t="shared" si="1508"/>
        <v>21.01759999999873</v>
      </c>
      <c r="KF3903" s="151">
        <f t="shared" si="1509"/>
        <v>3.7441883935683267E-3</v>
      </c>
      <c r="KG3903" s="1">
        <f t="shared" si="1510"/>
        <v>9.3975200735692439E-6</v>
      </c>
      <c r="KH3903" s="1">
        <f t="shared" si="1506"/>
        <v>9.3975200735692439E-6</v>
      </c>
      <c r="KI3903" s="132" t="str">
        <f t="shared" si="1507"/>
        <v/>
      </c>
    </row>
    <row r="3904" spans="291:295" ht="20.100000000000001" customHeight="1" x14ac:dyDescent="0.25">
      <c r="KE3904" s="1">
        <f t="shared" si="1508"/>
        <v>21.023999999998729</v>
      </c>
      <c r="KF3904" s="151">
        <f t="shared" si="1509"/>
        <v>3.7347908734947574E-3</v>
      </c>
      <c r="KG3904" s="1">
        <f t="shared" si="1510"/>
        <v>9.374627779746951E-6</v>
      </c>
      <c r="KH3904" s="1">
        <f t="shared" si="1506"/>
        <v>9.374627779746951E-6</v>
      </c>
      <c r="KI3904" s="132" t="str">
        <f t="shared" si="1507"/>
        <v/>
      </c>
    </row>
    <row r="3905" spans="291:295" ht="20.100000000000001" customHeight="1" x14ac:dyDescent="0.25">
      <c r="KE3905" s="1">
        <f t="shared" si="1508"/>
        <v>21.030399999998728</v>
      </c>
      <c r="KF3905" s="151">
        <f t="shared" si="1509"/>
        <v>3.7254162457150105E-3</v>
      </c>
      <c r="KG3905" s="1">
        <f t="shared" si="1510"/>
        <v>9.3517890855255442E-6</v>
      </c>
      <c r="KH3905" s="1">
        <f t="shared" si="1506"/>
        <v>9.3517890855255442E-6</v>
      </c>
      <c r="KI3905" s="132" t="str">
        <f t="shared" si="1507"/>
        <v/>
      </c>
    </row>
    <row r="3906" spans="291:295" ht="20.100000000000001" customHeight="1" x14ac:dyDescent="0.25">
      <c r="KE3906" s="1">
        <f t="shared" si="1508"/>
        <v>21.036799999998728</v>
      </c>
      <c r="KF3906" s="151">
        <f t="shared" si="1509"/>
        <v>3.7160644566294849E-3</v>
      </c>
      <c r="KG3906" s="1">
        <f t="shared" si="1510"/>
        <v>9.3290038722044014E-6</v>
      </c>
      <c r="KH3906" s="1">
        <f t="shared" si="1506"/>
        <v>9.3290038722044014E-6</v>
      </c>
      <c r="KI3906" s="132" t="str">
        <f t="shared" si="1507"/>
        <v/>
      </c>
    </row>
    <row r="3907" spans="291:295" ht="20.100000000000001" customHeight="1" x14ac:dyDescent="0.25">
      <c r="KE3907" s="1">
        <f t="shared" si="1508"/>
        <v>21.043199999998727</v>
      </c>
      <c r="KF3907" s="151">
        <f t="shared" si="1509"/>
        <v>3.7067354527572805E-3</v>
      </c>
      <c r="KG3907" s="1">
        <f t="shared" si="1510"/>
        <v>9.3062720213279299E-6</v>
      </c>
      <c r="KH3907" s="1">
        <f t="shared" si="1506"/>
        <v>9.3062720213279299E-6</v>
      </c>
      <c r="KI3907" s="132" t="str">
        <f t="shared" si="1507"/>
        <v/>
      </c>
    </row>
    <row r="3908" spans="291:295" ht="20.100000000000001" customHeight="1" x14ac:dyDescent="0.25">
      <c r="KE3908" s="1">
        <f t="shared" si="1508"/>
        <v>21.049599999998726</v>
      </c>
      <c r="KF3908" s="151">
        <f t="shared" si="1509"/>
        <v>3.6974291807359526E-3</v>
      </c>
      <c r="KG3908" s="1">
        <f t="shared" si="1510"/>
        <v>9.2835934146760259E-6</v>
      </c>
      <c r="KH3908" s="1">
        <f t="shared" si="1506"/>
        <v>9.2835934146760259E-6</v>
      </c>
      <c r="KI3908" s="132" t="str">
        <f t="shared" si="1507"/>
        <v/>
      </c>
    </row>
    <row r="3909" spans="291:295" ht="20.100000000000001" customHeight="1" x14ac:dyDescent="0.25">
      <c r="KE3909" s="1">
        <f t="shared" si="1508"/>
        <v>21.055999999998726</v>
      </c>
      <c r="KF3909" s="151">
        <f t="shared" si="1509"/>
        <v>3.6881455873212766E-3</v>
      </c>
      <c r="KG3909" s="1">
        <f t="shared" si="1510"/>
        <v>9.2609679342744826E-6</v>
      </c>
      <c r="KH3909" s="1">
        <f t="shared" si="1506"/>
        <v>9.2609679342744826E-6</v>
      </c>
      <c r="KI3909" s="132" t="str">
        <f t="shared" si="1507"/>
        <v/>
      </c>
    </row>
    <row r="3910" spans="291:295" ht="20.100000000000001" customHeight="1" x14ac:dyDescent="0.25">
      <c r="KE3910" s="1">
        <f t="shared" si="1508"/>
        <v>21.062399999998725</v>
      </c>
      <c r="KF3910" s="151">
        <f t="shared" si="1509"/>
        <v>3.6788846193870021E-3</v>
      </c>
      <c r="KG3910" s="1">
        <f t="shared" si="1510"/>
        <v>9.2383954623780767E-6</v>
      </c>
      <c r="KH3910" s="1">
        <f t="shared" si="1506"/>
        <v>9.2383954623780767E-6</v>
      </c>
      <c r="KI3910" s="132" t="str">
        <f t="shared" si="1507"/>
        <v/>
      </c>
    </row>
    <row r="3911" spans="291:295" ht="20.100000000000001" customHeight="1" x14ac:dyDescent="0.25">
      <c r="KE3911" s="1">
        <f t="shared" si="1508"/>
        <v>21.068799999998724</v>
      </c>
      <c r="KF3911" s="151">
        <f t="shared" si="1509"/>
        <v>3.669646223924624E-3</v>
      </c>
      <c r="KG3911" s="1">
        <f t="shared" si="1510"/>
        <v>9.2158758815004925E-6</v>
      </c>
      <c r="KH3911" s="1">
        <f t="shared" si="1506"/>
        <v>9.2158758815004925E-6</v>
      </c>
      <c r="KI3911" s="132" t="str">
        <f t="shared" si="1507"/>
        <v/>
      </c>
    </row>
    <row r="3912" spans="291:295" ht="20.100000000000001" customHeight="1" x14ac:dyDescent="0.25">
      <c r="KE3912" s="1">
        <f t="shared" si="1508"/>
        <v>21.075199999998723</v>
      </c>
      <c r="KF3912" s="151">
        <f t="shared" si="1509"/>
        <v>3.6604303480431235E-3</v>
      </c>
      <c r="KG3912" s="1">
        <f t="shared" si="1510"/>
        <v>9.1934090743653156E-6</v>
      </c>
      <c r="KH3912" s="1">
        <f t="shared" si="1506"/>
        <v>9.1934090743653156E-6</v>
      </c>
      <c r="KI3912" s="132" t="str">
        <f t="shared" si="1507"/>
        <v/>
      </c>
    </row>
    <row r="3913" spans="291:295" ht="20.100000000000001" customHeight="1" x14ac:dyDescent="0.25">
      <c r="KE3913" s="1">
        <f t="shared" si="1508"/>
        <v>21.081599999998723</v>
      </c>
      <c r="KF3913" s="151">
        <f t="shared" si="1509"/>
        <v>3.6512369389687582E-3</v>
      </c>
      <c r="KG3913" s="1">
        <f t="shared" si="1510"/>
        <v>9.1709949239741212E-6</v>
      </c>
      <c r="KH3913" s="1">
        <f t="shared" si="1506"/>
        <v>9.1709949239741212E-6</v>
      </c>
      <c r="KI3913" s="132" t="str">
        <f t="shared" si="1507"/>
        <v/>
      </c>
    </row>
    <row r="3914" spans="291:295" ht="20.100000000000001" customHeight="1" x14ac:dyDescent="0.25">
      <c r="KE3914" s="1">
        <f t="shared" si="1508"/>
        <v>21.087999999998722</v>
      </c>
      <c r="KF3914" s="151">
        <f t="shared" si="1509"/>
        <v>3.6420659440447841E-3</v>
      </c>
      <c r="KG3914" s="1">
        <f t="shared" si="1510"/>
        <v>9.148633313528845E-6</v>
      </c>
      <c r="KH3914" s="1">
        <f t="shared" si="1506"/>
        <v>9.148633313528845E-6</v>
      </c>
      <c r="KI3914" s="132" t="str">
        <f t="shared" si="1507"/>
        <v/>
      </c>
    </row>
    <row r="3915" spans="291:295" ht="20.100000000000001" customHeight="1" x14ac:dyDescent="0.25">
      <c r="KE3915" s="1">
        <f t="shared" si="1508"/>
        <v>21.094399999998721</v>
      </c>
      <c r="KF3915" s="151">
        <f t="shared" si="1509"/>
        <v>3.6329173107312552E-3</v>
      </c>
      <c r="KG3915" s="1">
        <f t="shared" si="1510"/>
        <v>9.1263241264946671E-6</v>
      </c>
      <c r="KH3915" s="1">
        <f t="shared" si="1506"/>
        <v>9.1263241264946671E-6</v>
      </c>
      <c r="KI3915" s="132" t="str">
        <f t="shared" si="1507"/>
        <v/>
      </c>
    </row>
    <row r="3916" spans="291:295" ht="20.100000000000001" customHeight="1" x14ac:dyDescent="0.25">
      <c r="KE3916" s="1">
        <f t="shared" si="1508"/>
        <v>21.100799999998721</v>
      </c>
      <c r="KF3916" s="151">
        <f t="shared" si="1509"/>
        <v>3.6237909866047606E-3</v>
      </c>
      <c r="KG3916" s="1">
        <f t="shared" si="1510"/>
        <v>9.1040672465557762E-6</v>
      </c>
      <c r="KH3916" s="1">
        <f t="shared" si="1506"/>
        <v>9.1040672465557762E-6</v>
      </c>
      <c r="KI3916" s="132" t="str">
        <f t="shared" si="1507"/>
        <v/>
      </c>
    </row>
    <row r="3917" spans="291:295" ht="20.100000000000001" customHeight="1" x14ac:dyDescent="0.25">
      <c r="KE3917" s="1">
        <f t="shared" si="1508"/>
        <v>21.10719999999872</v>
      </c>
      <c r="KF3917" s="151">
        <f t="shared" si="1509"/>
        <v>3.6146869193582048E-3</v>
      </c>
      <c r="KG3917" s="1">
        <f t="shared" si="1510"/>
        <v>9.0818625576622077E-6</v>
      </c>
      <c r="KH3917" s="1">
        <f t="shared" si="1506"/>
        <v>9.0818625576622077E-6</v>
      </c>
      <c r="KI3917" s="132" t="str">
        <f t="shared" si="1507"/>
        <v/>
      </c>
    </row>
    <row r="3918" spans="291:295" ht="20.100000000000001" customHeight="1" x14ac:dyDescent="0.25">
      <c r="KE3918" s="1">
        <f t="shared" si="1508"/>
        <v>21.113599999998719</v>
      </c>
      <c r="KF3918" s="151">
        <f t="shared" si="1509"/>
        <v>3.6056050568005426E-3</v>
      </c>
      <c r="KG3918" s="1">
        <f t="shared" si="1510"/>
        <v>9.059709943957852E-6</v>
      </c>
      <c r="KH3918" s="1">
        <f t="shared" si="1506"/>
        <v>9.059709943957852E-6</v>
      </c>
      <c r="KI3918" s="132" t="str">
        <f t="shared" si="1507"/>
        <v/>
      </c>
    </row>
    <row r="3919" spans="291:295" ht="20.100000000000001" customHeight="1" x14ac:dyDescent="0.25">
      <c r="KE3919" s="1">
        <f t="shared" si="1508"/>
        <v>21.119999999998718</v>
      </c>
      <c r="KF3919" s="151">
        <f t="shared" si="1509"/>
        <v>3.5965453468565847E-3</v>
      </c>
      <c r="KG3919" s="1">
        <f t="shared" si="1510"/>
        <v>9.0376092898671913E-6</v>
      </c>
      <c r="KH3919" s="1">
        <f t="shared" si="1506"/>
        <v>9.0376092898671913E-6</v>
      </c>
      <c r="KI3919" s="132" t="str">
        <f t="shared" si="1507"/>
        <v/>
      </c>
    </row>
    <row r="3920" spans="291:295" ht="20.100000000000001" customHeight="1" x14ac:dyDescent="0.25">
      <c r="KE3920" s="1">
        <f t="shared" si="1508"/>
        <v>21.126399999998718</v>
      </c>
      <c r="KF3920" s="151">
        <f t="shared" si="1509"/>
        <v>3.5875077375667175E-3</v>
      </c>
      <c r="KG3920" s="1">
        <f t="shared" si="1510"/>
        <v>9.0155604800128998E-6</v>
      </c>
      <c r="KH3920" s="1">
        <f t="shared" si="1506"/>
        <v>9.0155604800128998E-6</v>
      </c>
      <c r="KI3920" s="132" t="str">
        <f t="shared" si="1507"/>
        <v/>
      </c>
    </row>
    <row r="3921" spans="291:295" ht="20.100000000000001" customHeight="1" x14ac:dyDescent="0.25">
      <c r="KE3921" s="1">
        <f t="shared" si="1508"/>
        <v>21.132799999998717</v>
      </c>
      <c r="KF3921" s="151">
        <f t="shared" si="1509"/>
        <v>3.5784921770867046E-3</v>
      </c>
      <c r="KG3921" s="1">
        <f t="shared" si="1510"/>
        <v>8.9935633992821971E-6</v>
      </c>
      <c r="KH3921" s="1">
        <f t="shared" si="1506"/>
        <v>8.9935633992821971E-6</v>
      </c>
      <c r="KI3921" s="132" t="str">
        <f t="shared" si="1507"/>
        <v/>
      </c>
    </row>
    <row r="3922" spans="291:295" ht="20.100000000000001" customHeight="1" x14ac:dyDescent="0.25">
      <c r="KE3922" s="1">
        <f t="shared" si="1508"/>
        <v>21.139199999998716</v>
      </c>
      <c r="KF3922" s="151">
        <f t="shared" si="1509"/>
        <v>3.5694986136874224E-3</v>
      </c>
      <c r="KG3922" s="1">
        <f t="shared" si="1510"/>
        <v>8.9716179327782759E-6</v>
      </c>
      <c r="KH3922" s="1">
        <f t="shared" si="1506"/>
        <v>8.9716179327782759E-6</v>
      </c>
      <c r="KI3922" s="132" t="str">
        <f t="shared" si="1507"/>
        <v/>
      </c>
    </row>
    <row r="3923" spans="291:295" ht="20.100000000000001" customHeight="1" x14ac:dyDescent="0.25">
      <c r="KE3923" s="1">
        <f t="shared" si="1508"/>
        <v>21.145599999998716</v>
      </c>
      <c r="KF3923" s="151">
        <f t="shared" si="1509"/>
        <v>3.5605269957546442E-3</v>
      </c>
      <c r="KG3923" s="1">
        <f t="shared" si="1510"/>
        <v>8.9497239658471901E-6</v>
      </c>
      <c r="KH3923" s="1">
        <f t="shared" si="1506"/>
        <v>8.9497239658471901E-6</v>
      </c>
      <c r="KI3923" s="132" t="str">
        <f t="shared" si="1507"/>
        <v/>
      </c>
    </row>
    <row r="3924" spans="291:295" ht="20.100000000000001" customHeight="1" x14ac:dyDescent="0.25">
      <c r="KE3924" s="1">
        <f t="shared" si="1508"/>
        <v>21.151999999998715</v>
      </c>
      <c r="KF3924" s="151">
        <f t="shared" si="1509"/>
        <v>3.551577271788797E-3</v>
      </c>
      <c r="KG3924" s="1">
        <f t="shared" si="1510"/>
        <v>8.9278813840765539E-6</v>
      </c>
      <c r="KH3924" s="1">
        <f t="shared" si="1506"/>
        <v>8.9278813840765539E-6</v>
      </c>
      <c r="KI3924" s="132" t="str">
        <f t="shared" si="1507"/>
        <v/>
      </c>
    </row>
    <row r="3925" spans="291:295" ht="20.100000000000001" customHeight="1" x14ac:dyDescent="0.25">
      <c r="KE3925" s="1">
        <f t="shared" si="1508"/>
        <v>21.158399999998714</v>
      </c>
      <c r="KF3925" s="151">
        <f t="shared" si="1509"/>
        <v>3.5426493904047204E-3</v>
      </c>
      <c r="KG3925" s="1">
        <f t="shared" si="1510"/>
        <v>8.9060900732673524E-6</v>
      </c>
      <c r="KH3925" s="1">
        <f t="shared" si="1506"/>
        <v>8.9060900732673524E-6</v>
      </c>
      <c r="KI3925" s="132" t="str">
        <f t="shared" si="1507"/>
        <v/>
      </c>
    </row>
    <row r="3926" spans="291:295" ht="20.100000000000001" customHeight="1" x14ac:dyDescent="0.25">
      <c r="KE3926" s="1">
        <f t="shared" si="1508"/>
        <v>21.164799999998714</v>
      </c>
      <c r="KF3926" s="151">
        <f t="shared" si="1509"/>
        <v>3.5337433003314531E-3</v>
      </c>
      <c r="KG3926" s="1">
        <f t="shared" si="1510"/>
        <v>8.8843499194777437E-6</v>
      </c>
      <c r="KH3926" s="1">
        <f t="shared" si="1506"/>
        <v>8.8843499194777437E-6</v>
      </c>
      <c r="KI3926" s="132" t="str">
        <f t="shared" si="1507"/>
        <v/>
      </c>
    </row>
    <row r="3927" spans="291:295" ht="20.100000000000001" customHeight="1" x14ac:dyDescent="0.25">
      <c r="KE3927" s="1">
        <f t="shared" si="1508"/>
        <v>21.171199999998713</v>
      </c>
      <c r="KF3927" s="151">
        <f t="shared" si="1509"/>
        <v>3.5248589504119753E-3</v>
      </c>
      <c r="KG3927" s="1">
        <f t="shared" si="1510"/>
        <v>8.8626608089627766E-6</v>
      </c>
      <c r="KH3927" s="1">
        <f t="shared" si="1506"/>
        <v>8.8626608089627766E-6</v>
      </c>
      <c r="KI3927" s="132" t="str">
        <f t="shared" si="1507"/>
        <v/>
      </c>
    </row>
    <row r="3928" spans="291:295" ht="20.100000000000001" customHeight="1" x14ac:dyDescent="0.25">
      <c r="KE3928" s="1">
        <f t="shared" si="1508"/>
        <v>21.177599999998712</v>
      </c>
      <c r="KF3928" s="151">
        <f t="shared" si="1509"/>
        <v>3.5159962896030125E-3</v>
      </c>
      <c r="KG3928" s="1">
        <f t="shared" si="1510"/>
        <v>8.8410226282676328E-6</v>
      </c>
      <c r="KH3928" s="1">
        <f t="shared" si="1506"/>
        <v>8.8410226282676328E-6</v>
      </c>
      <c r="KI3928" s="132" t="str">
        <f t="shared" si="1507"/>
        <v/>
      </c>
    </row>
    <row r="3929" spans="291:295" ht="20.100000000000001" customHeight="1" x14ac:dyDescent="0.25">
      <c r="KE3929" s="1">
        <f t="shared" si="1508"/>
        <v>21.183999999998711</v>
      </c>
      <c r="KF3929" s="151">
        <f t="shared" si="1509"/>
        <v>3.5071552669747449E-3</v>
      </c>
      <c r="KG3929" s="1">
        <f t="shared" si="1510"/>
        <v>8.8194352641100988E-6</v>
      </c>
      <c r="KH3929" s="1">
        <f t="shared" si="1506"/>
        <v>8.8194352641100988E-6</v>
      </c>
      <c r="KI3929" s="132" t="str">
        <f t="shared" si="1507"/>
        <v/>
      </c>
    </row>
    <row r="3930" spans="291:295" ht="20.100000000000001" customHeight="1" x14ac:dyDescent="0.25">
      <c r="KE3930" s="1">
        <f t="shared" si="1508"/>
        <v>21.190399999998711</v>
      </c>
      <c r="KF3930" s="151">
        <f t="shared" si="1509"/>
        <v>3.4983358317106348E-3</v>
      </c>
      <c r="KG3930" s="1">
        <f t="shared" si="1510"/>
        <v>8.7978986034863843E-6</v>
      </c>
      <c r="KH3930" s="1">
        <f t="shared" si="1506"/>
        <v>8.7978986034863843E-6</v>
      </c>
      <c r="KI3930" s="132" t="str">
        <f t="shared" si="1507"/>
        <v/>
      </c>
    </row>
    <row r="3931" spans="291:295" ht="20.100000000000001" customHeight="1" x14ac:dyDescent="0.25">
      <c r="KE3931" s="1">
        <f t="shared" si="1508"/>
        <v>21.19679999999871</v>
      </c>
      <c r="KF3931" s="151">
        <f t="shared" si="1509"/>
        <v>3.4895379331071484E-3</v>
      </c>
      <c r="KG3931" s="1">
        <f t="shared" si="1510"/>
        <v>8.7764125335778806E-6</v>
      </c>
      <c r="KH3931" s="1">
        <f t="shared" si="1506"/>
        <v>8.7764125335778806E-6</v>
      </c>
      <c r="KI3931" s="132" t="str">
        <f t="shared" si="1507"/>
        <v/>
      </c>
    </row>
    <row r="3932" spans="291:295" ht="20.100000000000001" customHeight="1" x14ac:dyDescent="0.25">
      <c r="KE3932" s="1">
        <f t="shared" si="1508"/>
        <v>21.203199999998709</v>
      </c>
      <c r="KF3932" s="151">
        <f t="shared" si="1509"/>
        <v>3.4807615205735705E-3</v>
      </c>
      <c r="KG3932" s="1">
        <f t="shared" si="1510"/>
        <v>8.7549769418465706E-6</v>
      </c>
      <c r="KH3932" s="1">
        <f t="shared" si="1506"/>
        <v>8.7549769418465706E-6</v>
      </c>
      <c r="KI3932" s="132" t="str">
        <f t="shared" si="1507"/>
        <v/>
      </c>
    </row>
    <row r="3933" spans="291:295" ht="20.100000000000001" customHeight="1" x14ac:dyDescent="0.25">
      <c r="KE3933" s="1">
        <f t="shared" si="1508"/>
        <v>21.209599999998709</v>
      </c>
      <c r="KF3933" s="151">
        <f t="shared" si="1509"/>
        <v>3.472006543631724E-3</v>
      </c>
      <c r="KG3933" s="1">
        <f t="shared" si="1510"/>
        <v>8.7335917159452568E-6</v>
      </c>
      <c r="KH3933" s="1">
        <f t="shared" si="1506"/>
        <v>8.7335917159452568E-6</v>
      </c>
      <c r="KI3933" s="132" t="str">
        <f t="shared" si="1507"/>
        <v/>
      </c>
    </row>
    <row r="3934" spans="291:295" ht="20.100000000000001" customHeight="1" x14ac:dyDescent="0.25">
      <c r="KE3934" s="1">
        <f t="shared" si="1508"/>
        <v>21.215999999998708</v>
      </c>
      <c r="KF3934" s="151">
        <f t="shared" si="1509"/>
        <v>3.4632729519157787E-3</v>
      </c>
      <c r="KG3934" s="1">
        <f t="shared" si="1510"/>
        <v>8.7122567437813124E-6</v>
      </c>
      <c r="KH3934" s="1">
        <f t="shared" si="1506"/>
        <v>8.7122567437813124E-6</v>
      </c>
      <c r="KI3934" s="132" t="str">
        <f t="shared" si="1507"/>
        <v/>
      </c>
    </row>
    <row r="3935" spans="291:295" ht="20.100000000000001" customHeight="1" x14ac:dyDescent="0.25">
      <c r="KE3935" s="1">
        <f t="shared" si="1508"/>
        <v>21.222399999998707</v>
      </c>
      <c r="KF3935" s="151">
        <f t="shared" si="1509"/>
        <v>3.4545606951719974E-3</v>
      </c>
      <c r="KG3935" s="1">
        <f t="shared" si="1510"/>
        <v>8.6909719134780836E-6</v>
      </c>
      <c r="KH3935" s="1">
        <f t="shared" si="1506"/>
        <v>8.6909719134780836E-6</v>
      </c>
      <c r="KI3935" s="132" t="str">
        <f t="shared" si="1507"/>
        <v/>
      </c>
    </row>
    <row r="3936" spans="291:295" ht="20.100000000000001" customHeight="1" x14ac:dyDescent="0.25">
      <c r="KE3936" s="1">
        <f t="shared" si="1508"/>
        <v>21.228799999998706</v>
      </c>
      <c r="KF3936" s="151">
        <f t="shared" si="1509"/>
        <v>3.4458697232585193E-3</v>
      </c>
      <c r="KG3936" s="1">
        <f t="shared" si="1510"/>
        <v>8.6697371133948389E-6</v>
      </c>
      <c r="KH3936" s="1">
        <f t="shared" si="1506"/>
        <v>8.6697371133948389E-6</v>
      </c>
      <c r="KI3936" s="132" t="str">
        <f t="shared" si="1507"/>
        <v/>
      </c>
    </row>
    <row r="3937" spans="291:295" ht="20.100000000000001" customHeight="1" x14ac:dyDescent="0.25">
      <c r="KE3937" s="1">
        <f t="shared" si="1508"/>
        <v>21.235199999998706</v>
      </c>
      <c r="KF3937" s="151">
        <f t="shared" si="1509"/>
        <v>3.4371999861451245E-3</v>
      </c>
      <c r="KG3937" s="1">
        <f t="shared" si="1510"/>
        <v>8.6485522321193969E-6</v>
      </c>
      <c r="KH3937" s="1">
        <f t="shared" si="1506"/>
        <v>8.6485522321193969E-6</v>
      </c>
      <c r="KI3937" s="132" t="str">
        <f t="shared" si="1507"/>
        <v/>
      </c>
    </row>
    <row r="3938" spans="291:295" ht="20.100000000000001" customHeight="1" x14ac:dyDescent="0.25">
      <c r="KE3938" s="1">
        <f t="shared" si="1508"/>
        <v>21.241599999998705</v>
      </c>
      <c r="KF3938" s="151">
        <f t="shared" si="1509"/>
        <v>3.4285514339130051E-3</v>
      </c>
      <c r="KG3938" s="1">
        <f t="shared" si="1510"/>
        <v>8.6274171584633554E-6</v>
      </c>
      <c r="KH3938" s="1">
        <f t="shared" si="1506"/>
        <v>8.6274171584633554E-6</v>
      </c>
      <c r="KI3938" s="132" t="str">
        <f t="shared" si="1507"/>
        <v/>
      </c>
    </row>
    <row r="3939" spans="291:295" ht="20.100000000000001" customHeight="1" x14ac:dyDescent="0.25">
      <c r="KE3939" s="1">
        <f t="shared" si="1508"/>
        <v>21.247999999998704</v>
      </c>
      <c r="KF3939" s="151">
        <f t="shared" si="1509"/>
        <v>3.4199240167545417E-3</v>
      </c>
      <c r="KG3939" s="1">
        <f t="shared" si="1510"/>
        <v>8.6063317814677291E-6</v>
      </c>
      <c r="KH3939" s="1">
        <f t="shared" si="1506"/>
        <v>8.6063317814677291E-6</v>
      </c>
      <c r="KI3939" s="132" t="str">
        <f t="shared" si="1507"/>
        <v/>
      </c>
    </row>
    <row r="3940" spans="291:295" ht="20.100000000000001" customHeight="1" x14ac:dyDescent="0.25">
      <c r="KE3940" s="1">
        <f t="shared" si="1508"/>
        <v>21.254399999998704</v>
      </c>
      <c r="KF3940" s="151">
        <f t="shared" si="1509"/>
        <v>3.411317684973074E-3</v>
      </c>
      <c r="KG3940" s="1">
        <f t="shared" si="1510"/>
        <v>8.5852959904103229E-6</v>
      </c>
      <c r="KH3940" s="1">
        <f t="shared" si="1506"/>
        <v>8.5852959904103229E-6</v>
      </c>
      <c r="KI3940" s="132" t="str">
        <f t="shared" si="1507"/>
        <v/>
      </c>
    </row>
    <row r="3941" spans="291:295" ht="20.100000000000001" customHeight="1" x14ac:dyDescent="0.25">
      <c r="KE3941" s="1">
        <f t="shared" si="1508"/>
        <v>21.260799999998703</v>
      </c>
      <c r="KF3941" s="151">
        <f t="shared" si="1509"/>
        <v>3.4027323889826637E-3</v>
      </c>
      <c r="KG3941" s="1">
        <f t="shared" si="1510"/>
        <v>8.5643096747844809E-6</v>
      </c>
      <c r="KH3941" s="1">
        <f t="shared" si="1506"/>
        <v>8.5643096747844809E-6</v>
      </c>
      <c r="KI3941" s="132" t="str">
        <f t="shared" si="1507"/>
        <v/>
      </c>
    </row>
    <row r="3942" spans="291:295" ht="20.100000000000001" customHeight="1" x14ac:dyDescent="0.25">
      <c r="KE3942" s="1">
        <f t="shared" si="1508"/>
        <v>21.267199999998702</v>
      </c>
      <c r="KF3942" s="151">
        <f t="shared" si="1509"/>
        <v>3.3941680793078792E-3</v>
      </c>
      <c r="KG3942" s="1">
        <f t="shared" si="1510"/>
        <v>8.5433727243186021E-6</v>
      </c>
      <c r="KH3942" s="1">
        <f t="shared" si="1506"/>
        <v>8.5433727243186021E-6</v>
      </c>
      <c r="KI3942" s="132" t="str">
        <f t="shared" si="1507"/>
        <v/>
      </c>
    </row>
    <row r="3943" spans="291:295" ht="20.100000000000001" customHeight="1" x14ac:dyDescent="0.25">
      <c r="KE3943" s="1">
        <f t="shared" si="1508"/>
        <v>21.273599999998702</v>
      </c>
      <c r="KF3943" s="151">
        <f t="shared" si="1509"/>
        <v>3.3856247065835606E-3</v>
      </c>
      <c r="KG3943" s="1">
        <f t="shared" si="1510"/>
        <v>8.5224850289535893E-6</v>
      </c>
      <c r="KH3943" s="1">
        <f t="shared" si="1506"/>
        <v>8.5224850289535893E-6</v>
      </c>
      <c r="KI3943" s="132" t="str">
        <f t="shared" si="1507"/>
        <v/>
      </c>
    </row>
    <row r="3944" spans="291:295" ht="20.100000000000001" customHeight="1" x14ac:dyDescent="0.25">
      <c r="KE3944" s="1">
        <f t="shared" si="1508"/>
        <v>21.279999999998701</v>
      </c>
      <c r="KF3944" s="151">
        <f t="shared" si="1509"/>
        <v>3.377102221554607E-3</v>
      </c>
      <c r="KG3944" s="1">
        <f t="shared" si="1510"/>
        <v>8.5016464788792781E-6</v>
      </c>
      <c r="KH3944" s="1">
        <f t="shared" si="1506"/>
        <v>8.5016464788792781E-6</v>
      </c>
      <c r="KI3944" s="132" t="str">
        <f t="shared" si="1507"/>
        <v/>
      </c>
    </row>
    <row r="3945" spans="291:295" ht="20.100000000000001" customHeight="1" x14ac:dyDescent="0.25">
      <c r="KE3945" s="1">
        <f t="shared" si="1508"/>
        <v>21.2863999999987</v>
      </c>
      <c r="KF3945" s="151">
        <f t="shared" si="1509"/>
        <v>3.3686005750757277E-3</v>
      </c>
      <c r="KG3945" s="1">
        <f t="shared" si="1510"/>
        <v>8.4808569644849972E-6</v>
      </c>
      <c r="KH3945" s="1">
        <f t="shared" si="1506"/>
        <v>8.4808569644849972E-6</v>
      </c>
      <c r="KI3945" s="132" t="str">
        <f t="shared" si="1507"/>
        <v/>
      </c>
    </row>
    <row r="3946" spans="291:295" ht="20.100000000000001" customHeight="1" x14ac:dyDescent="0.25">
      <c r="KE3946" s="1">
        <f t="shared" si="1508"/>
        <v>21.292799999998699</v>
      </c>
      <c r="KF3946" s="151">
        <f t="shared" si="1509"/>
        <v>3.3601197181112427E-3</v>
      </c>
      <c r="KG3946" s="1">
        <f t="shared" si="1510"/>
        <v>8.4601163764159472E-6</v>
      </c>
      <c r="KH3946" s="1">
        <f t="shared" si="1506"/>
        <v>8.4601163764159472E-6</v>
      </c>
      <c r="KI3946" s="132" t="str">
        <f t="shared" si="1507"/>
        <v/>
      </c>
    </row>
    <row r="3947" spans="291:295" ht="20.100000000000001" customHeight="1" x14ac:dyDescent="0.25">
      <c r="KE3947" s="1">
        <f t="shared" si="1508"/>
        <v>21.299199999998699</v>
      </c>
      <c r="KF3947" s="151">
        <f t="shared" si="1509"/>
        <v>3.3516596017348268E-3</v>
      </c>
      <c r="KG3947" s="1">
        <f t="shared" si="1510"/>
        <v>8.4394246055159543E-6</v>
      </c>
      <c r="KH3947" s="1">
        <f t="shared" ref="KH3947:KH4010" si="1511">IF(KF3947&lt;(1-$KD$623),KG3947,"")</f>
        <v>8.4394246055159543E-6</v>
      </c>
      <c r="KI3947" s="132" t="str">
        <f t="shared" ref="KI3947:KI4010" si="1512">IF(KF3947&lt;(1-$KD$629),KG3947,"")</f>
        <v/>
      </c>
    </row>
    <row r="3948" spans="291:295" ht="20.100000000000001" customHeight="1" x14ac:dyDescent="0.25">
      <c r="KE3948" s="1">
        <f t="shared" ref="KE3948:KE4011" si="1513">KE3947+$KH$616</f>
        <v>21.305599999998698</v>
      </c>
      <c r="KF3948" s="151">
        <f t="shared" ref="KF3948:KF4011" si="1514">_xlfn.CHISQ.DIST.RT(KE3948,7)</f>
        <v>3.3432201771293108E-3</v>
      </c>
      <c r="KG3948" s="1">
        <f t="shared" ref="KG3948:KG4011" si="1515">KF3948-KF3949</f>
        <v>8.4187815428500221E-6</v>
      </c>
      <c r="KH3948" s="1">
        <f t="shared" si="1511"/>
        <v>8.4187815428500221E-6</v>
      </c>
      <c r="KI3948" s="132" t="str">
        <f t="shared" si="1512"/>
        <v/>
      </c>
    </row>
    <row r="3949" spans="291:295" ht="20.100000000000001" customHeight="1" x14ac:dyDescent="0.25">
      <c r="KE3949" s="1">
        <f t="shared" si="1513"/>
        <v>21.311999999998697</v>
      </c>
      <c r="KF3949" s="151">
        <f t="shared" si="1514"/>
        <v>3.3348013955864608E-3</v>
      </c>
      <c r="KG3949" s="1">
        <f t="shared" si="1515"/>
        <v>8.3981870797472657E-6</v>
      </c>
      <c r="KH3949" s="1">
        <f t="shared" si="1511"/>
        <v>8.3981870797472657E-6</v>
      </c>
      <c r="KI3949" s="132" t="str">
        <f t="shared" si="1512"/>
        <v/>
      </c>
    </row>
    <row r="3950" spans="291:295" ht="20.100000000000001" customHeight="1" x14ac:dyDescent="0.25">
      <c r="KE3950" s="1">
        <f t="shared" si="1513"/>
        <v>21.318399999998697</v>
      </c>
      <c r="KF3950" s="151">
        <f t="shared" si="1514"/>
        <v>3.3264032085067135E-3</v>
      </c>
      <c r="KG3950" s="1">
        <f t="shared" si="1515"/>
        <v>8.377641107703334E-6</v>
      </c>
      <c r="KH3950" s="1">
        <f t="shared" si="1511"/>
        <v>8.377641107703334E-6</v>
      </c>
      <c r="KI3950" s="132" t="str">
        <f t="shared" si="1512"/>
        <v/>
      </c>
    </row>
    <row r="3951" spans="291:295" ht="20.100000000000001" customHeight="1" x14ac:dyDescent="0.25">
      <c r="KE3951" s="1">
        <f t="shared" si="1513"/>
        <v>21.324799999998696</v>
      </c>
      <c r="KF3951" s="151">
        <f t="shared" si="1514"/>
        <v>3.3180255673990102E-3</v>
      </c>
      <c r="KG3951" s="1">
        <f t="shared" si="1515"/>
        <v>8.3571435184975028E-6</v>
      </c>
      <c r="KH3951" s="1">
        <f t="shared" si="1511"/>
        <v>8.3571435184975028E-6</v>
      </c>
      <c r="KI3951" s="132" t="str">
        <f t="shared" si="1512"/>
        <v/>
      </c>
    </row>
    <row r="3952" spans="291:295" ht="20.100000000000001" customHeight="1" x14ac:dyDescent="0.25">
      <c r="KE3952" s="1">
        <f t="shared" si="1513"/>
        <v>21.331199999998695</v>
      </c>
      <c r="KF3952" s="151">
        <f t="shared" si="1514"/>
        <v>3.3096684238805127E-3</v>
      </c>
      <c r="KG3952" s="1">
        <f t="shared" si="1515"/>
        <v>8.3366942040699436E-6</v>
      </c>
      <c r="KH3952" s="1">
        <f t="shared" si="1511"/>
        <v>8.3366942040699436E-6</v>
      </c>
      <c r="KI3952" s="132" t="str">
        <f t="shared" si="1512"/>
        <v/>
      </c>
    </row>
    <row r="3953" spans="291:295" ht="20.100000000000001" customHeight="1" x14ac:dyDescent="0.25">
      <c r="KE3953" s="1">
        <f t="shared" si="1513"/>
        <v>21.337599999998694</v>
      </c>
      <c r="KF3953" s="151">
        <f t="shared" si="1514"/>
        <v>3.3013317296764428E-3</v>
      </c>
      <c r="KG3953" s="1">
        <f t="shared" si="1515"/>
        <v>8.3162930566275418E-6</v>
      </c>
      <c r="KH3953" s="1">
        <f t="shared" si="1511"/>
        <v>8.3162930566275418E-6</v>
      </c>
      <c r="KI3953" s="132" t="str">
        <f t="shared" si="1512"/>
        <v/>
      </c>
    </row>
    <row r="3954" spans="291:295" ht="20.100000000000001" customHeight="1" x14ac:dyDescent="0.25">
      <c r="KE3954" s="1">
        <f t="shared" si="1513"/>
        <v>21.343999999998694</v>
      </c>
      <c r="KF3954" s="151">
        <f t="shared" si="1514"/>
        <v>3.2930154366198152E-3</v>
      </c>
      <c r="KG3954" s="1">
        <f t="shared" si="1515"/>
        <v>8.295939968600962E-6</v>
      </c>
      <c r="KH3954" s="1">
        <f t="shared" si="1511"/>
        <v>8.295939968600962E-6</v>
      </c>
      <c r="KI3954" s="132" t="str">
        <f t="shared" si="1512"/>
        <v/>
      </c>
    </row>
    <row r="3955" spans="291:295" ht="20.100000000000001" customHeight="1" x14ac:dyDescent="0.25">
      <c r="KE3955" s="1">
        <f t="shared" si="1513"/>
        <v>21.350399999998693</v>
      </c>
      <c r="KF3955" s="151">
        <f t="shared" si="1514"/>
        <v>3.2847194966512143E-3</v>
      </c>
      <c r="KG3955" s="1">
        <f t="shared" si="1515"/>
        <v>8.2756348326008464E-6</v>
      </c>
      <c r="KH3955" s="1">
        <f t="shared" si="1511"/>
        <v>8.2756348326008464E-6</v>
      </c>
      <c r="KI3955" s="132" t="str">
        <f t="shared" si="1512"/>
        <v/>
      </c>
    </row>
    <row r="3956" spans="291:295" ht="20.100000000000001" customHeight="1" x14ac:dyDescent="0.25">
      <c r="KE3956" s="1">
        <f t="shared" si="1513"/>
        <v>21.356799999998692</v>
      </c>
      <c r="KF3956" s="151">
        <f t="shared" si="1514"/>
        <v>3.2764438618186134E-3</v>
      </c>
      <c r="KG3956" s="1">
        <f t="shared" si="1515"/>
        <v>8.2553775415088876E-6</v>
      </c>
      <c r="KH3956" s="1">
        <f t="shared" si="1511"/>
        <v>8.2553775415088876E-6</v>
      </c>
      <c r="KI3956" s="132" t="str">
        <f t="shared" si="1512"/>
        <v/>
      </c>
    </row>
    <row r="3957" spans="291:295" ht="20.100000000000001" customHeight="1" x14ac:dyDescent="0.25">
      <c r="KE3957" s="1">
        <f t="shared" si="1513"/>
        <v>21.363199999998692</v>
      </c>
      <c r="KF3957" s="151">
        <f t="shared" si="1514"/>
        <v>3.2681884842771045E-3</v>
      </c>
      <c r="KG3957" s="1">
        <f t="shared" si="1515"/>
        <v>8.2351679883910928E-6</v>
      </c>
      <c r="KH3957" s="1">
        <f t="shared" si="1511"/>
        <v>8.2351679883910928E-6</v>
      </c>
      <c r="KI3957" s="132" t="str">
        <f t="shared" si="1512"/>
        <v/>
      </c>
    </row>
    <row r="3958" spans="291:295" ht="20.100000000000001" customHeight="1" x14ac:dyDescent="0.25">
      <c r="KE3958" s="1">
        <f t="shared" si="1513"/>
        <v>21.369599999998691</v>
      </c>
      <c r="KF3958" s="151">
        <f t="shared" si="1514"/>
        <v>3.2599533162887134E-3</v>
      </c>
      <c r="KG3958" s="1">
        <f t="shared" si="1515"/>
        <v>8.2150060665415851E-6</v>
      </c>
      <c r="KH3958" s="1">
        <f t="shared" si="1511"/>
        <v>8.2150060665415851E-6</v>
      </c>
      <c r="KI3958" s="132" t="str">
        <f t="shared" si="1512"/>
        <v/>
      </c>
    </row>
    <row r="3959" spans="291:295" ht="20.100000000000001" customHeight="1" x14ac:dyDescent="0.25">
      <c r="KE3959" s="1">
        <f t="shared" si="1513"/>
        <v>21.37599999999869</v>
      </c>
      <c r="KF3959" s="151">
        <f t="shared" si="1514"/>
        <v>3.2517383102221718E-3</v>
      </c>
      <c r="KG3959" s="1">
        <f t="shared" si="1515"/>
        <v>8.1948916695060228E-6</v>
      </c>
      <c r="KH3959" s="1">
        <f t="shared" si="1511"/>
        <v>8.1948916695060228E-6</v>
      </c>
      <c r="KI3959" s="132" t="str">
        <f t="shared" si="1512"/>
        <v/>
      </c>
    </row>
    <row r="3960" spans="291:295" ht="20.100000000000001" customHeight="1" x14ac:dyDescent="0.25">
      <c r="KE3960" s="1">
        <f t="shared" si="1513"/>
        <v>21.38239999999869</v>
      </c>
      <c r="KF3960" s="151">
        <f t="shared" si="1514"/>
        <v>3.2435434185526658E-3</v>
      </c>
      <c r="KG3960" s="1">
        <f t="shared" si="1515"/>
        <v>8.1748246909952964E-6</v>
      </c>
      <c r="KH3960" s="1">
        <f t="shared" si="1511"/>
        <v>8.1748246909952964E-6</v>
      </c>
      <c r="KI3960" s="132" t="str">
        <f t="shared" si="1512"/>
        <v/>
      </c>
    </row>
    <row r="3961" spans="291:295" ht="20.100000000000001" customHeight="1" x14ac:dyDescent="0.25">
      <c r="KE3961" s="1">
        <f t="shared" si="1513"/>
        <v>21.388799999998689</v>
      </c>
      <c r="KF3961" s="151">
        <f t="shared" si="1514"/>
        <v>3.2353685938616705E-3</v>
      </c>
      <c r="KG3961" s="1">
        <f t="shared" si="1515"/>
        <v>8.1548050249926479E-6</v>
      </c>
      <c r="KH3961" s="1">
        <f t="shared" si="1511"/>
        <v>8.1548050249926479E-6</v>
      </c>
      <c r="KI3961" s="132" t="str">
        <f t="shared" si="1512"/>
        <v/>
      </c>
    </row>
    <row r="3962" spans="291:295" ht="20.100000000000001" customHeight="1" x14ac:dyDescent="0.25">
      <c r="KE3962" s="1">
        <f t="shared" si="1513"/>
        <v>21.395199999998688</v>
      </c>
      <c r="KF3962" s="151">
        <f t="shared" si="1514"/>
        <v>3.2272137888366779E-3</v>
      </c>
      <c r="KG3962" s="1">
        <f t="shared" si="1515"/>
        <v>8.1348325656521898E-6</v>
      </c>
      <c r="KH3962" s="1">
        <f t="shared" si="1511"/>
        <v>8.1348325656521898E-6</v>
      </c>
      <c r="KI3962" s="132" t="str">
        <f t="shared" si="1512"/>
        <v/>
      </c>
    </row>
    <row r="3963" spans="291:295" ht="20.100000000000001" customHeight="1" x14ac:dyDescent="0.25">
      <c r="KE3963" s="1">
        <f t="shared" si="1513"/>
        <v>21.401599999998687</v>
      </c>
      <c r="KF3963" s="151">
        <f t="shared" si="1514"/>
        <v>3.2190789562710257E-3</v>
      </c>
      <c r="KG3963" s="1">
        <f t="shared" si="1515"/>
        <v>8.1149072073973504E-6</v>
      </c>
      <c r="KH3963" s="1">
        <f t="shared" si="1511"/>
        <v>8.1149072073973504E-6</v>
      </c>
      <c r="KI3963" s="132" t="str">
        <f t="shared" si="1512"/>
        <v/>
      </c>
    </row>
    <row r="3964" spans="291:295" ht="20.100000000000001" customHeight="1" x14ac:dyDescent="0.25">
      <c r="KE3964" s="1">
        <f t="shared" si="1513"/>
        <v>21.407999999998687</v>
      </c>
      <c r="KF3964" s="151">
        <f t="shared" si="1514"/>
        <v>3.2109640490636283E-3</v>
      </c>
      <c r="KG3964" s="1">
        <f t="shared" si="1515"/>
        <v>8.0950288448189585E-6</v>
      </c>
      <c r="KH3964" s="1">
        <f t="shared" si="1511"/>
        <v>8.0950288448189585E-6</v>
      </c>
      <c r="KI3964" s="132" t="str">
        <f t="shared" si="1512"/>
        <v/>
      </c>
    </row>
    <row r="3965" spans="291:295" ht="20.100000000000001" customHeight="1" x14ac:dyDescent="0.25">
      <c r="KE3965" s="1">
        <f t="shared" si="1513"/>
        <v>21.414399999998686</v>
      </c>
      <c r="KF3965" s="151">
        <f t="shared" si="1514"/>
        <v>3.2028690202188094E-3</v>
      </c>
      <c r="KG3965" s="1">
        <f t="shared" si="1515"/>
        <v>8.0751973727624139E-6</v>
      </c>
      <c r="KH3965" s="1">
        <f t="shared" si="1511"/>
        <v>8.0751973727624139E-6</v>
      </c>
      <c r="KI3965" s="132" t="str">
        <f t="shared" si="1512"/>
        <v/>
      </c>
    </row>
    <row r="3966" spans="291:295" ht="20.100000000000001" customHeight="1" x14ac:dyDescent="0.25">
      <c r="KE3966" s="1">
        <f t="shared" si="1513"/>
        <v>21.420799999998685</v>
      </c>
      <c r="KF3966" s="151">
        <f t="shared" si="1514"/>
        <v>3.194793822846047E-3</v>
      </c>
      <c r="KG3966" s="1">
        <f t="shared" si="1515"/>
        <v>8.055412686274778E-6</v>
      </c>
      <c r="KH3966" s="1">
        <f t="shared" si="1511"/>
        <v>8.055412686274778E-6</v>
      </c>
      <c r="KI3966" s="132" t="str">
        <f t="shared" si="1512"/>
        <v/>
      </c>
    </row>
    <row r="3967" spans="291:295" ht="20.100000000000001" customHeight="1" x14ac:dyDescent="0.25">
      <c r="KE3967" s="1">
        <f t="shared" si="1513"/>
        <v>21.427199999998685</v>
      </c>
      <c r="KF3967" s="151">
        <f t="shared" si="1514"/>
        <v>3.1867384101597722E-3</v>
      </c>
      <c r="KG3967" s="1">
        <f t="shared" si="1515"/>
        <v>8.0356746806186513E-6</v>
      </c>
      <c r="KH3967" s="1">
        <f t="shared" si="1511"/>
        <v>8.0356746806186513E-6</v>
      </c>
      <c r="KI3967" s="132" t="str">
        <f t="shared" si="1512"/>
        <v/>
      </c>
    </row>
    <row r="3968" spans="291:295" ht="20.100000000000001" customHeight="1" x14ac:dyDescent="0.25">
      <c r="KE3968" s="1">
        <f t="shared" si="1513"/>
        <v>21.433599999998684</v>
      </c>
      <c r="KF3968" s="151">
        <f t="shared" si="1514"/>
        <v>3.1787027354791535E-3</v>
      </c>
      <c r="KG3968" s="1">
        <f t="shared" si="1515"/>
        <v>8.0159832512869192E-6</v>
      </c>
      <c r="KH3968" s="1">
        <f t="shared" si="1511"/>
        <v>8.0159832512869192E-6</v>
      </c>
      <c r="KI3968" s="132" t="str">
        <f t="shared" si="1512"/>
        <v/>
      </c>
    </row>
    <row r="3969" spans="291:295" ht="20.100000000000001" customHeight="1" x14ac:dyDescent="0.25">
      <c r="KE3969" s="1">
        <f t="shared" si="1513"/>
        <v>21.439999999998683</v>
      </c>
      <c r="KF3969" s="151">
        <f t="shared" si="1514"/>
        <v>3.1706867522278666E-3</v>
      </c>
      <c r="KG3969" s="1">
        <f t="shared" si="1515"/>
        <v>7.9963382939637201E-6</v>
      </c>
      <c r="KH3969" s="1">
        <f t="shared" si="1511"/>
        <v>7.9963382939637201E-6</v>
      </c>
      <c r="KI3969" s="132" t="str">
        <f t="shared" si="1512"/>
        <v/>
      </c>
    </row>
    <row r="3970" spans="291:295" ht="20.100000000000001" customHeight="1" x14ac:dyDescent="0.25">
      <c r="KE3970" s="1">
        <f t="shared" si="1513"/>
        <v>21.446399999998683</v>
      </c>
      <c r="KF3970" s="151">
        <f t="shared" si="1514"/>
        <v>3.1626904139339029E-3</v>
      </c>
      <c r="KG3970" s="1">
        <f t="shared" si="1515"/>
        <v>7.9767397045886305E-6</v>
      </c>
      <c r="KH3970" s="1">
        <f t="shared" si="1511"/>
        <v>7.9767397045886305E-6</v>
      </c>
      <c r="KI3970" s="132" t="str">
        <f t="shared" si="1512"/>
        <v/>
      </c>
    </row>
    <row r="3971" spans="291:295" ht="20.100000000000001" customHeight="1" x14ac:dyDescent="0.25">
      <c r="KE3971" s="1">
        <f t="shared" si="1513"/>
        <v>21.452799999998682</v>
      </c>
      <c r="KF3971" s="151">
        <f t="shared" si="1514"/>
        <v>3.1547136742293143E-3</v>
      </c>
      <c r="KG3971" s="1">
        <f t="shared" si="1515"/>
        <v>7.957187379261689E-6</v>
      </c>
      <c r="KH3971" s="1">
        <f t="shared" si="1511"/>
        <v>7.957187379261689E-6</v>
      </c>
      <c r="KI3971" s="132" t="str">
        <f t="shared" si="1512"/>
        <v/>
      </c>
    </row>
    <row r="3972" spans="291:295" ht="20.100000000000001" customHeight="1" x14ac:dyDescent="0.25">
      <c r="KE3972" s="1">
        <f t="shared" si="1513"/>
        <v>21.459199999998681</v>
      </c>
      <c r="KF3972" s="151">
        <f t="shared" si="1514"/>
        <v>3.1467564868500526E-3</v>
      </c>
      <c r="KG3972" s="1">
        <f t="shared" si="1515"/>
        <v>7.9376812143526834E-6</v>
      </c>
      <c r="KH3972" s="1">
        <f t="shared" si="1511"/>
        <v>7.9376812143526834E-6</v>
      </c>
      <c r="KI3972" s="132" t="str">
        <f t="shared" si="1512"/>
        <v/>
      </c>
    </row>
    <row r="3973" spans="291:295" ht="20.100000000000001" customHeight="1" x14ac:dyDescent="0.25">
      <c r="KE3973" s="1">
        <f t="shared" si="1513"/>
        <v>21.46559999999868</v>
      </c>
      <c r="KF3973" s="151">
        <f t="shared" si="1514"/>
        <v>3.1388188056356999E-3</v>
      </c>
      <c r="KG3973" s="1">
        <f t="shared" si="1515"/>
        <v>7.9182211064057414E-6</v>
      </c>
      <c r="KH3973" s="1">
        <f t="shared" si="1511"/>
        <v>7.9182211064057414E-6</v>
      </c>
      <c r="KI3973" s="132" t="str">
        <f t="shared" si="1512"/>
        <v/>
      </c>
    </row>
    <row r="3974" spans="291:295" ht="20.100000000000001" customHeight="1" x14ac:dyDescent="0.25">
      <c r="KE3974" s="1">
        <f t="shared" si="1513"/>
        <v>21.47199999999868</v>
      </c>
      <c r="KF3974" s="151">
        <f t="shared" si="1514"/>
        <v>3.1309005845292942E-3</v>
      </c>
      <c r="KG3974" s="1">
        <f t="shared" si="1515"/>
        <v>7.8988069522117552E-6</v>
      </c>
      <c r="KH3974" s="1">
        <f t="shared" si="1511"/>
        <v>7.8988069522117552E-6</v>
      </c>
      <c r="KI3974" s="132" t="str">
        <f t="shared" si="1512"/>
        <v/>
      </c>
    </row>
    <row r="3975" spans="291:295" ht="20.100000000000001" customHeight="1" x14ac:dyDescent="0.25">
      <c r="KE3975" s="1">
        <f t="shared" si="1513"/>
        <v>21.478399999998679</v>
      </c>
      <c r="KF3975" s="151">
        <f t="shared" si="1514"/>
        <v>3.1230017775770824E-3</v>
      </c>
      <c r="KG3975" s="1">
        <f t="shared" si="1515"/>
        <v>7.8794386487450636E-6</v>
      </c>
      <c r="KH3975" s="1">
        <f t="shared" si="1511"/>
        <v>7.8794386487450636E-6</v>
      </c>
      <c r="KI3975" s="132" t="str">
        <f t="shared" si="1512"/>
        <v/>
      </c>
    </row>
    <row r="3976" spans="291:295" ht="20.100000000000001" customHeight="1" x14ac:dyDescent="0.25">
      <c r="KE3976" s="1">
        <f t="shared" si="1513"/>
        <v>21.484799999998678</v>
      </c>
      <c r="KF3976" s="151">
        <f t="shared" si="1514"/>
        <v>3.1151223389283373E-3</v>
      </c>
      <c r="KG3976" s="1">
        <f t="shared" si="1515"/>
        <v>7.8601160932059537E-6</v>
      </c>
      <c r="KH3976" s="1">
        <f t="shared" si="1511"/>
        <v>7.8601160932059537E-6</v>
      </c>
      <c r="KI3976" s="132" t="str">
        <f t="shared" si="1512"/>
        <v/>
      </c>
    </row>
    <row r="3977" spans="291:295" ht="20.100000000000001" customHeight="1" x14ac:dyDescent="0.25">
      <c r="KE3977" s="1">
        <f t="shared" si="1513"/>
        <v>21.491199999998678</v>
      </c>
      <c r="KF3977" s="151">
        <f t="shared" si="1514"/>
        <v>3.1072622228351314E-3</v>
      </c>
      <c r="KG3977" s="1">
        <f t="shared" si="1515"/>
        <v>7.8408391830288998E-6</v>
      </c>
      <c r="KH3977" s="1">
        <f t="shared" si="1511"/>
        <v>7.8408391830288998E-6</v>
      </c>
      <c r="KI3977" s="132" t="str">
        <f t="shared" si="1512"/>
        <v/>
      </c>
    </row>
    <row r="3978" spans="291:295" ht="20.100000000000001" customHeight="1" x14ac:dyDescent="0.25">
      <c r="KE3978" s="1">
        <f t="shared" si="1513"/>
        <v>21.497599999998677</v>
      </c>
      <c r="KF3978" s="151">
        <f t="shared" si="1514"/>
        <v>3.0994213836521025E-3</v>
      </c>
      <c r="KG3978" s="1">
        <f t="shared" si="1515"/>
        <v>7.8216078158123079E-6</v>
      </c>
      <c r="KH3978" s="1">
        <f t="shared" si="1511"/>
        <v>7.8216078158123079E-6</v>
      </c>
      <c r="KI3978" s="132" t="str">
        <f t="shared" si="1512"/>
        <v/>
      </c>
    </row>
    <row r="3979" spans="291:295" ht="20.100000000000001" customHeight="1" x14ac:dyDescent="0.25">
      <c r="KE3979" s="1">
        <f t="shared" si="1513"/>
        <v>21.503999999998676</v>
      </c>
      <c r="KF3979" s="151">
        <f t="shared" si="1514"/>
        <v>3.0915997758362902E-3</v>
      </c>
      <c r="KG3979" s="1">
        <f t="shared" si="1515"/>
        <v>7.8024218894221647E-6</v>
      </c>
      <c r="KH3979" s="1">
        <f t="shared" si="1511"/>
        <v>7.8024218894221647E-6</v>
      </c>
      <c r="KI3979" s="132" t="str">
        <f t="shared" si="1512"/>
        <v/>
      </c>
    </row>
    <row r="3980" spans="291:295" ht="20.100000000000001" customHeight="1" x14ac:dyDescent="0.25">
      <c r="KE3980" s="1">
        <f t="shared" si="1513"/>
        <v>21.510399999998675</v>
      </c>
      <c r="KF3980" s="151">
        <f t="shared" si="1514"/>
        <v>3.083797353946868E-3</v>
      </c>
      <c r="KG3980" s="1">
        <f t="shared" si="1515"/>
        <v>7.7832813018927256E-6</v>
      </c>
      <c r="KH3980" s="1">
        <f t="shared" si="1511"/>
        <v>7.7832813018927256E-6</v>
      </c>
      <c r="KI3980" s="132" t="str">
        <f t="shared" si="1512"/>
        <v/>
      </c>
    </row>
    <row r="3981" spans="291:295" ht="20.100000000000001" customHeight="1" x14ac:dyDescent="0.25">
      <c r="KE3981" s="1">
        <f t="shared" si="1513"/>
        <v>21.516799999998675</v>
      </c>
      <c r="KF3981" s="151">
        <f t="shared" si="1514"/>
        <v>3.0760140726449753E-3</v>
      </c>
      <c r="KG3981" s="1">
        <f t="shared" si="1515"/>
        <v>7.7641859515015406E-6</v>
      </c>
      <c r="KH3981" s="1">
        <f t="shared" si="1511"/>
        <v>7.7641859515015406E-6</v>
      </c>
      <c r="KI3981" s="132" t="str">
        <f t="shared" si="1512"/>
        <v/>
      </c>
    </row>
    <row r="3982" spans="291:295" ht="20.100000000000001" customHeight="1" x14ac:dyDescent="0.25">
      <c r="KE3982" s="1">
        <f t="shared" si="1513"/>
        <v>21.523199999998674</v>
      </c>
      <c r="KF3982" s="151">
        <f t="shared" si="1514"/>
        <v>3.0682498866934737E-3</v>
      </c>
      <c r="KG3982" s="1">
        <f t="shared" si="1515"/>
        <v>7.7451357367052699E-6</v>
      </c>
      <c r="KH3982" s="1">
        <f t="shared" si="1511"/>
        <v>7.7451357367052699E-6</v>
      </c>
      <c r="KI3982" s="132" t="str">
        <f t="shared" si="1512"/>
        <v/>
      </c>
    </row>
    <row r="3983" spans="291:295" ht="20.100000000000001" customHeight="1" x14ac:dyDescent="0.25">
      <c r="KE3983" s="1">
        <f t="shared" si="1513"/>
        <v>21.529599999998673</v>
      </c>
      <c r="KF3983" s="151">
        <f t="shared" si="1514"/>
        <v>3.0605047509567685E-3</v>
      </c>
      <c r="KG3983" s="1">
        <f t="shared" si="1515"/>
        <v>7.7261305562030015E-6</v>
      </c>
      <c r="KH3983" s="1">
        <f t="shared" si="1511"/>
        <v>7.7261305562030015E-6</v>
      </c>
      <c r="KI3983" s="132" t="str">
        <f t="shared" si="1512"/>
        <v/>
      </c>
    </row>
    <row r="3984" spans="291:295" ht="20.100000000000001" customHeight="1" x14ac:dyDescent="0.25">
      <c r="KE3984" s="1">
        <f t="shared" si="1513"/>
        <v>21.535999999998673</v>
      </c>
      <c r="KF3984" s="151">
        <f t="shared" si="1514"/>
        <v>3.0527786204005655E-3</v>
      </c>
      <c r="KG3984" s="1">
        <f t="shared" si="1515"/>
        <v>7.7071703088911481E-6</v>
      </c>
      <c r="KH3984" s="1">
        <f t="shared" si="1511"/>
        <v>7.7071703088911481E-6</v>
      </c>
      <c r="KI3984" s="132" t="str">
        <f t="shared" si="1512"/>
        <v/>
      </c>
    </row>
    <row r="3985" spans="291:295" ht="20.100000000000001" customHeight="1" x14ac:dyDescent="0.25">
      <c r="KE3985" s="1">
        <f t="shared" si="1513"/>
        <v>21.542399999998672</v>
      </c>
      <c r="KF3985" s="151">
        <f t="shared" si="1514"/>
        <v>3.0450714500916743E-3</v>
      </c>
      <c r="KG3985" s="1">
        <f t="shared" si="1515"/>
        <v>7.6882548938582429E-6</v>
      </c>
      <c r="KH3985" s="1">
        <f t="shared" si="1511"/>
        <v>7.6882548938582429E-6</v>
      </c>
      <c r="KI3985" s="132" t="str">
        <f t="shared" si="1512"/>
        <v/>
      </c>
    </row>
    <row r="3986" spans="291:295" ht="20.100000000000001" customHeight="1" x14ac:dyDescent="0.25">
      <c r="KE3986" s="1">
        <f t="shared" si="1513"/>
        <v>21.548799999998671</v>
      </c>
      <c r="KF3986" s="151">
        <f t="shared" si="1514"/>
        <v>3.0373831951978161E-3</v>
      </c>
      <c r="KG3986" s="1">
        <f t="shared" si="1515"/>
        <v>7.6693842104439205E-6</v>
      </c>
      <c r="KH3986" s="1">
        <f t="shared" si="1511"/>
        <v>7.6693842104439205E-6</v>
      </c>
      <c r="KI3986" s="132" t="str">
        <f t="shared" si="1512"/>
        <v/>
      </c>
    </row>
    <row r="3987" spans="291:295" ht="20.100000000000001" customHeight="1" x14ac:dyDescent="0.25">
      <c r="KE3987" s="1">
        <f t="shared" si="1513"/>
        <v>21.555199999998671</v>
      </c>
      <c r="KF3987" s="151">
        <f t="shared" si="1514"/>
        <v>3.0297138109873722E-3</v>
      </c>
      <c r="KG3987" s="1">
        <f t="shared" si="1515"/>
        <v>7.6505581581552164E-6</v>
      </c>
      <c r="KH3987" s="1">
        <f t="shared" si="1511"/>
        <v>7.6505581581552164E-6</v>
      </c>
      <c r="KI3987" s="132" t="str">
        <f t="shared" si="1512"/>
        <v/>
      </c>
    </row>
    <row r="3988" spans="291:295" ht="20.100000000000001" customHeight="1" x14ac:dyDescent="0.25">
      <c r="KE3988" s="1">
        <f t="shared" si="1513"/>
        <v>21.56159999999867</v>
      </c>
      <c r="KF3988" s="151">
        <f t="shared" si="1514"/>
        <v>3.0220632528292169E-3</v>
      </c>
      <c r="KG3988" s="1">
        <f t="shared" si="1515"/>
        <v>7.6317766367264145E-6</v>
      </c>
      <c r="KH3988" s="1">
        <f t="shared" si="1511"/>
        <v>7.6317766367264145E-6</v>
      </c>
      <c r="KI3988" s="132" t="str">
        <f t="shared" si="1512"/>
        <v/>
      </c>
    </row>
    <row r="3989" spans="291:295" ht="20.100000000000001" customHeight="1" x14ac:dyDescent="0.25">
      <c r="KE3989" s="1">
        <f t="shared" si="1513"/>
        <v>21.567999999998669</v>
      </c>
      <c r="KF3989" s="151">
        <f t="shared" si="1514"/>
        <v>3.0144314761924905E-3</v>
      </c>
      <c r="KG3989" s="1">
        <f t="shared" si="1515"/>
        <v>7.6130395461012669E-6</v>
      </c>
      <c r="KH3989" s="1">
        <f t="shared" si="1511"/>
        <v>7.6130395461012669E-6</v>
      </c>
      <c r="KI3989" s="132" t="str">
        <f t="shared" si="1512"/>
        <v/>
      </c>
    </row>
    <row r="3990" spans="291:295" ht="20.100000000000001" customHeight="1" x14ac:dyDescent="0.25">
      <c r="KE3990" s="1">
        <f t="shared" si="1513"/>
        <v>21.574399999998668</v>
      </c>
      <c r="KF3990" s="151">
        <f t="shared" si="1514"/>
        <v>3.0068184366463893E-3</v>
      </c>
      <c r="KG3990" s="1">
        <f t="shared" si="1515"/>
        <v>7.5943467864394987E-6</v>
      </c>
      <c r="KH3990" s="1">
        <f t="shared" si="1511"/>
        <v>7.5943467864394987E-6</v>
      </c>
      <c r="KI3990" s="132" t="str">
        <f t="shared" si="1512"/>
        <v/>
      </c>
    </row>
    <row r="3991" spans="291:295" ht="20.100000000000001" customHeight="1" x14ac:dyDescent="0.25">
      <c r="KE3991" s="1">
        <f t="shared" si="1513"/>
        <v>21.580799999998668</v>
      </c>
      <c r="KF3991" s="151">
        <f t="shared" si="1514"/>
        <v>2.9992240898599498E-3</v>
      </c>
      <c r="KG3991" s="1">
        <f t="shared" si="1515"/>
        <v>7.575698258077343E-6</v>
      </c>
      <c r="KH3991" s="1">
        <f t="shared" si="1511"/>
        <v>7.575698258077343E-6</v>
      </c>
      <c r="KI3991" s="132" t="str">
        <f t="shared" si="1512"/>
        <v/>
      </c>
    </row>
    <row r="3992" spans="291:295" ht="20.100000000000001" customHeight="1" x14ac:dyDescent="0.25">
      <c r="KE3992" s="1">
        <f t="shared" si="1513"/>
        <v>21.587199999998667</v>
      </c>
      <c r="KF3992" s="151">
        <f t="shared" si="1514"/>
        <v>2.9916483916018724E-3</v>
      </c>
      <c r="KG3992" s="1">
        <f t="shared" si="1515"/>
        <v>7.557093861606471E-6</v>
      </c>
      <c r="KH3992" s="1">
        <f t="shared" si="1511"/>
        <v>7.557093861606471E-6</v>
      </c>
      <c r="KI3992" s="132" t="str">
        <f t="shared" si="1512"/>
        <v/>
      </c>
    </row>
    <row r="3993" spans="291:295" ht="20.100000000000001" customHeight="1" x14ac:dyDescent="0.25">
      <c r="KE3993" s="1">
        <f t="shared" si="1513"/>
        <v>21.593599999998666</v>
      </c>
      <c r="KF3993" s="151">
        <f t="shared" si="1514"/>
        <v>2.9840912977402659E-3</v>
      </c>
      <c r="KG3993" s="1">
        <f t="shared" si="1515"/>
        <v>7.5385334977746792E-6</v>
      </c>
      <c r="KH3993" s="1">
        <f t="shared" si="1511"/>
        <v>7.5385334977746792E-6</v>
      </c>
      <c r="KI3993" s="132" t="str">
        <f t="shared" si="1512"/>
        <v/>
      </c>
    </row>
    <row r="3994" spans="291:295" ht="20.100000000000001" customHeight="1" x14ac:dyDescent="0.25">
      <c r="KE3994" s="1">
        <f t="shared" si="1513"/>
        <v>21.599999999998666</v>
      </c>
      <c r="KF3994" s="151">
        <f t="shared" si="1514"/>
        <v>2.9765527642424913E-3</v>
      </c>
      <c r="KG3994" s="1">
        <f t="shared" si="1515"/>
        <v>7.5200170675726249E-6</v>
      </c>
      <c r="KH3994" s="1">
        <f t="shared" si="1511"/>
        <v>7.5200170675726249E-6</v>
      </c>
      <c r="KI3994" s="132" t="str">
        <f t="shared" si="1512"/>
        <v/>
      </c>
    </row>
    <row r="3995" spans="291:295" ht="20.100000000000001" customHeight="1" x14ac:dyDescent="0.25">
      <c r="KE3995" s="1">
        <f t="shared" si="1513"/>
        <v>21.606399999998665</v>
      </c>
      <c r="KF3995" s="151">
        <f t="shared" si="1514"/>
        <v>2.9690327471749186E-3</v>
      </c>
      <c r="KG3995" s="1">
        <f t="shared" si="1515"/>
        <v>7.5015444721830866E-6</v>
      </c>
      <c r="KH3995" s="1">
        <f t="shared" si="1511"/>
        <v>7.5015444721830866E-6</v>
      </c>
      <c r="KI3995" s="132" t="str">
        <f t="shared" si="1512"/>
        <v/>
      </c>
    </row>
    <row r="3996" spans="291:295" ht="20.100000000000001" customHeight="1" x14ac:dyDescent="0.25">
      <c r="KE3996" s="1">
        <f t="shared" si="1513"/>
        <v>21.612799999998664</v>
      </c>
      <c r="KF3996" s="151">
        <f t="shared" si="1514"/>
        <v>2.9615312027027356E-3</v>
      </c>
      <c r="KG3996" s="1">
        <f t="shared" si="1515"/>
        <v>7.4831156129944072E-6</v>
      </c>
      <c r="KH3996" s="1">
        <f t="shared" si="1511"/>
        <v>7.4831156129944072E-6</v>
      </c>
      <c r="KI3996" s="132" t="str">
        <f t="shared" si="1512"/>
        <v/>
      </c>
    </row>
    <row r="3997" spans="291:295" ht="20.100000000000001" customHeight="1" x14ac:dyDescent="0.25">
      <c r="KE3997" s="1">
        <f t="shared" si="1513"/>
        <v>21.619199999998663</v>
      </c>
      <c r="KF3997" s="151">
        <f t="shared" si="1514"/>
        <v>2.9540480870897412E-3</v>
      </c>
      <c r="KG3997" s="1">
        <f t="shared" si="1515"/>
        <v>7.4647303916030965E-6</v>
      </c>
      <c r="KH3997" s="1">
        <f t="shared" si="1511"/>
        <v>7.4647303916030965E-6</v>
      </c>
      <c r="KI3997" s="132" t="str">
        <f t="shared" si="1512"/>
        <v/>
      </c>
    </row>
    <row r="3998" spans="291:295" ht="20.100000000000001" customHeight="1" x14ac:dyDescent="0.25">
      <c r="KE3998" s="1">
        <f t="shared" si="1513"/>
        <v>21.625599999998663</v>
      </c>
      <c r="KF3998" s="151">
        <f t="shared" si="1514"/>
        <v>2.9465833566981381E-3</v>
      </c>
      <c r="KG3998" s="1">
        <f t="shared" si="1515"/>
        <v>7.4463887098159993E-6</v>
      </c>
      <c r="KH3998" s="1">
        <f t="shared" si="1511"/>
        <v>7.4463887098159993E-6</v>
      </c>
      <c r="KI3998" s="132" t="str">
        <f t="shared" si="1512"/>
        <v/>
      </c>
    </row>
    <row r="3999" spans="291:295" ht="20.100000000000001" customHeight="1" x14ac:dyDescent="0.25">
      <c r="KE3999" s="1">
        <f t="shared" si="1513"/>
        <v>21.631999999998662</v>
      </c>
      <c r="KF3999" s="151">
        <f t="shared" si="1514"/>
        <v>2.9391369679883221E-3</v>
      </c>
      <c r="KG3999" s="1">
        <f t="shared" si="1515"/>
        <v>7.4280904696264437E-6</v>
      </c>
      <c r="KH3999" s="1">
        <f t="shared" si="1511"/>
        <v>7.4280904696264437E-6</v>
      </c>
      <c r="KI3999" s="132" t="str">
        <f t="shared" si="1512"/>
        <v/>
      </c>
    </row>
    <row r="4000" spans="291:295" ht="20.100000000000001" customHeight="1" x14ac:dyDescent="0.25">
      <c r="KE4000" s="1">
        <f t="shared" si="1513"/>
        <v>21.638399999998661</v>
      </c>
      <c r="KF4000" s="151">
        <f t="shared" si="1514"/>
        <v>2.9317088775186956E-3</v>
      </c>
      <c r="KG4000" s="1">
        <f t="shared" si="1515"/>
        <v>7.4098355732545723E-6</v>
      </c>
      <c r="KH4000" s="1">
        <f t="shared" si="1511"/>
        <v>7.4098355732545723E-6</v>
      </c>
      <c r="KI4000" s="132" t="str">
        <f t="shared" si="1512"/>
        <v/>
      </c>
    </row>
    <row r="4001" spans="291:295" ht="20.100000000000001" customHeight="1" x14ac:dyDescent="0.25">
      <c r="KE4001" s="1">
        <f t="shared" si="1513"/>
        <v>21.644799999998661</v>
      </c>
      <c r="KF4001" s="151">
        <f t="shared" si="1514"/>
        <v>2.924299041945441E-3</v>
      </c>
      <c r="KG4001" s="1">
        <f t="shared" si="1515"/>
        <v>7.3916239231122151E-6</v>
      </c>
      <c r="KH4001" s="1">
        <f t="shared" si="1511"/>
        <v>7.3916239231122151E-6</v>
      </c>
      <c r="KI4001" s="132" t="str">
        <f t="shared" si="1512"/>
        <v/>
      </c>
    </row>
    <row r="4002" spans="291:295" ht="20.100000000000001" customHeight="1" x14ac:dyDescent="0.25">
      <c r="KE4002" s="1">
        <f t="shared" si="1513"/>
        <v>21.65119999999866</v>
      </c>
      <c r="KF4002" s="151">
        <f t="shared" si="1514"/>
        <v>2.9169074180223288E-3</v>
      </c>
      <c r="KG4002" s="1">
        <f t="shared" si="1515"/>
        <v>7.3734554218163328E-6</v>
      </c>
      <c r="KH4002" s="1">
        <f t="shared" si="1511"/>
        <v>7.3734554218163328E-6</v>
      </c>
      <c r="KI4002" s="132" t="str">
        <f t="shared" si="1512"/>
        <v/>
      </c>
    </row>
    <row r="4003" spans="291:295" ht="20.100000000000001" customHeight="1" x14ac:dyDescent="0.25">
      <c r="KE4003" s="1">
        <f t="shared" si="1513"/>
        <v>21.657599999998659</v>
      </c>
      <c r="KF4003" s="151">
        <f t="shared" si="1514"/>
        <v>2.9095339626005125E-3</v>
      </c>
      <c r="KG4003" s="1">
        <f t="shared" si="1515"/>
        <v>7.3553299721851144E-6</v>
      </c>
      <c r="KH4003" s="1">
        <f t="shared" si="1511"/>
        <v>7.3553299721851144E-6</v>
      </c>
      <c r="KI4003" s="132" t="str">
        <f t="shared" si="1512"/>
        <v/>
      </c>
    </row>
    <row r="4004" spans="291:295" ht="20.100000000000001" customHeight="1" x14ac:dyDescent="0.25">
      <c r="KE4004" s="1">
        <f t="shared" si="1513"/>
        <v>21.663999999998659</v>
      </c>
      <c r="KF4004" s="151">
        <f t="shared" si="1514"/>
        <v>2.9021786326283274E-3</v>
      </c>
      <c r="KG4004" s="1">
        <f t="shared" si="1515"/>
        <v>7.3372474772423132E-6</v>
      </c>
      <c r="KH4004" s="1">
        <f t="shared" si="1511"/>
        <v>7.3372474772423132E-6</v>
      </c>
      <c r="KI4004" s="132" t="str">
        <f t="shared" si="1512"/>
        <v/>
      </c>
    </row>
    <row r="4005" spans="291:295" ht="20.100000000000001" customHeight="1" x14ac:dyDescent="0.25">
      <c r="KE4005" s="1">
        <f t="shared" si="1513"/>
        <v>21.670399999998658</v>
      </c>
      <c r="KF4005" s="151">
        <f t="shared" si="1514"/>
        <v>2.8948413851510851E-3</v>
      </c>
      <c r="KG4005" s="1">
        <f t="shared" si="1515"/>
        <v>7.319207840226355E-6</v>
      </c>
      <c r="KH4005" s="1">
        <f t="shared" si="1511"/>
        <v>7.319207840226355E-6</v>
      </c>
      <c r="KI4005" s="132" t="str">
        <f t="shared" si="1512"/>
        <v/>
      </c>
    </row>
    <row r="4006" spans="291:295" ht="20.100000000000001" customHeight="1" x14ac:dyDescent="0.25">
      <c r="KE4006" s="1">
        <f t="shared" si="1513"/>
        <v>21.676799999998657</v>
      </c>
      <c r="KF4006" s="151">
        <f t="shared" si="1514"/>
        <v>2.8875221773108587E-3</v>
      </c>
      <c r="KG4006" s="1">
        <f t="shared" si="1515"/>
        <v>7.3012109645404638E-6</v>
      </c>
      <c r="KH4006" s="1">
        <f t="shared" si="1511"/>
        <v>7.3012109645404638E-6</v>
      </c>
      <c r="KI4006" s="132" t="str">
        <f t="shared" si="1512"/>
        <v/>
      </c>
    </row>
    <row r="4007" spans="291:295" ht="20.100000000000001" customHeight="1" x14ac:dyDescent="0.25">
      <c r="KE4007" s="1">
        <f t="shared" si="1513"/>
        <v>21.683199999998656</v>
      </c>
      <c r="KF4007" s="151">
        <f t="shared" si="1514"/>
        <v>2.8802209663463182E-3</v>
      </c>
      <c r="KG4007" s="1">
        <f t="shared" si="1515"/>
        <v>7.2832567538446032E-6</v>
      </c>
      <c r="KH4007" s="1">
        <f t="shared" si="1511"/>
        <v>7.2832567538446032E-6</v>
      </c>
      <c r="KI4007" s="132" t="str">
        <f t="shared" si="1512"/>
        <v/>
      </c>
    </row>
    <row r="4008" spans="291:295" ht="20.100000000000001" customHeight="1" x14ac:dyDescent="0.25">
      <c r="KE4008" s="1">
        <f t="shared" si="1513"/>
        <v>21.689599999998656</v>
      </c>
      <c r="KF4008" s="151">
        <f t="shared" si="1514"/>
        <v>2.8729377095924736E-3</v>
      </c>
      <c r="KG4008" s="1">
        <f t="shared" si="1515"/>
        <v>7.2653451119466216E-6</v>
      </c>
      <c r="KH4008" s="1">
        <f t="shared" si="1511"/>
        <v>7.2653451119466216E-6</v>
      </c>
      <c r="KI4008" s="132" t="str">
        <f t="shared" si="1512"/>
        <v/>
      </c>
    </row>
    <row r="4009" spans="291:295" ht="20.100000000000001" customHeight="1" x14ac:dyDescent="0.25">
      <c r="KE4009" s="1">
        <f t="shared" si="1513"/>
        <v>21.695999999998655</v>
      </c>
      <c r="KF4009" s="151">
        <f t="shared" si="1514"/>
        <v>2.865672364480527E-3</v>
      </c>
      <c r="KG4009" s="1">
        <f t="shared" si="1515"/>
        <v>7.2474759428816163E-6</v>
      </c>
      <c r="KH4009" s="1">
        <f t="shared" si="1511"/>
        <v>7.2474759428816163E-6</v>
      </c>
      <c r="KI4009" s="132" t="str">
        <f t="shared" si="1512"/>
        <v/>
      </c>
    </row>
    <row r="4010" spans="291:295" ht="20.100000000000001" customHeight="1" x14ac:dyDescent="0.25">
      <c r="KE4010" s="1">
        <f t="shared" si="1513"/>
        <v>21.702399999998654</v>
      </c>
      <c r="KF4010" s="151">
        <f t="shared" si="1514"/>
        <v>2.8584248885376454E-3</v>
      </c>
      <c r="KG4010" s="1">
        <f t="shared" si="1515"/>
        <v>7.229649150897622E-6</v>
      </c>
      <c r="KH4010" s="1">
        <f t="shared" si="1511"/>
        <v>7.229649150897622E-6</v>
      </c>
      <c r="KI4010" s="132" t="str">
        <f t="shared" si="1512"/>
        <v/>
      </c>
    </row>
    <row r="4011" spans="291:295" ht="20.100000000000001" customHeight="1" x14ac:dyDescent="0.25">
      <c r="KE4011" s="1">
        <f t="shared" si="1513"/>
        <v>21.708799999998654</v>
      </c>
      <c r="KF4011" s="151">
        <f t="shared" si="1514"/>
        <v>2.8511952393867478E-3</v>
      </c>
      <c r="KG4011" s="1">
        <f t="shared" si="1515"/>
        <v>7.2118646404135435E-6</v>
      </c>
      <c r="KH4011" s="1">
        <f t="shared" ref="KH4011:KH4074" si="1516">IF(KF4011&lt;(1-$KD$623),KG4011,"")</f>
        <v>7.2118646404135435E-6</v>
      </c>
      <c r="KI4011" s="132" t="str">
        <f t="shared" ref="KI4011:KI4074" si="1517">IF(KF4011&lt;(1-$KD$629),KG4011,"")</f>
        <v/>
      </c>
    </row>
    <row r="4012" spans="291:295" ht="20.100000000000001" customHeight="1" x14ac:dyDescent="0.25">
      <c r="KE4012" s="1">
        <f t="shared" ref="KE4012:KE4075" si="1518">KE4011+$KH$616</f>
        <v>21.715199999998653</v>
      </c>
      <c r="KF4012" s="151">
        <f t="shared" ref="KF4012:KF4075" si="1519">_xlfn.CHISQ.DIST.RT(KE4012,7)</f>
        <v>2.8439833747463342E-3</v>
      </c>
      <c r="KG4012" s="1">
        <f t="shared" ref="KG4012:KG4075" si="1520">KF4012-KF4013</f>
        <v>7.1941223160716314E-6</v>
      </c>
      <c r="KH4012" s="1">
        <f t="shared" si="1516"/>
        <v>7.1941223160716314E-6</v>
      </c>
      <c r="KI4012" s="132" t="str">
        <f t="shared" si="1517"/>
        <v/>
      </c>
    </row>
    <row r="4013" spans="291:295" ht="20.100000000000001" customHeight="1" x14ac:dyDescent="0.25">
      <c r="KE4013" s="1">
        <f t="shared" si="1518"/>
        <v>21.721599999998652</v>
      </c>
      <c r="KF4013" s="151">
        <f t="shared" si="1519"/>
        <v>2.8367892524302626E-3</v>
      </c>
      <c r="KG4013" s="1">
        <f t="shared" si="1520"/>
        <v>7.1764220826919453E-6</v>
      </c>
      <c r="KH4013" s="1">
        <f t="shared" si="1516"/>
        <v>7.1764220826919453E-6</v>
      </c>
      <c r="KI4013" s="132" t="str">
        <f t="shared" si="1517"/>
        <v/>
      </c>
    </row>
    <row r="4014" spans="291:295" ht="20.100000000000001" customHeight="1" x14ac:dyDescent="0.25">
      <c r="KE4014" s="1">
        <f t="shared" si="1518"/>
        <v>21.727999999998652</v>
      </c>
      <c r="KF4014" s="151">
        <f t="shared" si="1519"/>
        <v>2.8296128303475707E-3</v>
      </c>
      <c r="KG4014" s="1">
        <f t="shared" si="1520"/>
        <v>7.1587638453157222E-6</v>
      </c>
      <c r="KH4014" s="1">
        <f t="shared" si="1516"/>
        <v>7.1587638453157222E-6</v>
      </c>
      <c r="KI4014" s="132" t="str">
        <f t="shared" si="1517"/>
        <v/>
      </c>
    </row>
    <row r="4015" spans="291:295" ht="20.100000000000001" customHeight="1" x14ac:dyDescent="0.25">
      <c r="KE4015" s="1">
        <f t="shared" si="1518"/>
        <v>21.734399999998651</v>
      </c>
      <c r="KF4015" s="151">
        <f t="shared" si="1519"/>
        <v>2.8224540665022549E-3</v>
      </c>
      <c r="KG4015" s="1">
        <f t="shared" si="1520"/>
        <v>7.1411475091758859E-6</v>
      </c>
      <c r="KH4015" s="1">
        <f t="shared" si="1516"/>
        <v>7.1411475091758859E-6</v>
      </c>
      <c r="KI4015" s="132" t="str">
        <f t="shared" si="1517"/>
        <v/>
      </c>
    </row>
    <row r="4016" spans="291:295" ht="20.100000000000001" customHeight="1" x14ac:dyDescent="0.25">
      <c r="KE4016" s="1">
        <f t="shared" si="1518"/>
        <v>21.74079999999865</v>
      </c>
      <c r="KF4016" s="151">
        <f t="shared" si="1519"/>
        <v>2.8153129189930791E-3</v>
      </c>
      <c r="KG4016" s="1">
        <f t="shared" si="1520"/>
        <v>7.1235729796914095E-6</v>
      </c>
      <c r="KH4016" s="1">
        <f t="shared" si="1516"/>
        <v>7.1235729796914095E-6</v>
      </c>
      <c r="KI4016" s="132" t="str">
        <f t="shared" si="1517"/>
        <v/>
      </c>
    </row>
    <row r="4017" spans="291:295" ht="20.100000000000001" customHeight="1" x14ac:dyDescent="0.25">
      <c r="KE4017" s="1">
        <f t="shared" si="1518"/>
        <v>21.747199999998649</v>
      </c>
      <c r="KF4017" s="151">
        <f t="shared" si="1519"/>
        <v>2.8081893460133876E-3</v>
      </c>
      <c r="KG4017" s="1">
        <f t="shared" si="1520"/>
        <v>7.1060401625015757E-6</v>
      </c>
      <c r="KH4017" s="1">
        <f t="shared" si="1516"/>
        <v>7.1060401625015757E-6</v>
      </c>
      <c r="KI4017" s="132" t="str">
        <f t="shared" si="1517"/>
        <v/>
      </c>
    </row>
    <row r="4018" spans="291:295" ht="20.100000000000001" customHeight="1" x14ac:dyDescent="0.25">
      <c r="KE4018" s="1">
        <f t="shared" si="1518"/>
        <v>21.753599999998649</v>
      </c>
      <c r="KF4018" s="151">
        <f t="shared" si="1519"/>
        <v>2.8010833058508861E-3</v>
      </c>
      <c r="KG4018" s="1">
        <f t="shared" si="1520"/>
        <v>7.0885489634195734E-6</v>
      </c>
      <c r="KH4018" s="1">
        <f t="shared" si="1516"/>
        <v>7.0885489634195734E-6</v>
      </c>
      <c r="KI4018" s="132" t="str">
        <f t="shared" si="1517"/>
        <v/>
      </c>
    </row>
    <row r="4019" spans="291:295" ht="20.100000000000001" customHeight="1" x14ac:dyDescent="0.25">
      <c r="KE4019" s="1">
        <f t="shared" si="1518"/>
        <v>21.759999999998648</v>
      </c>
      <c r="KF4019" s="151">
        <f t="shared" si="1519"/>
        <v>2.7939947568874665E-3</v>
      </c>
      <c r="KG4019" s="1">
        <f t="shared" si="1520"/>
        <v>7.0710992884762992E-6</v>
      </c>
      <c r="KH4019" s="1">
        <f t="shared" si="1516"/>
        <v>7.0710992884762992E-6</v>
      </c>
      <c r="KI4019" s="132" t="str">
        <f t="shared" si="1517"/>
        <v/>
      </c>
    </row>
    <row r="4020" spans="291:295" ht="20.100000000000001" customHeight="1" x14ac:dyDescent="0.25">
      <c r="KE4020" s="1">
        <f t="shared" si="1518"/>
        <v>21.766399999998647</v>
      </c>
      <c r="KF4020" s="151">
        <f t="shared" si="1519"/>
        <v>2.7869236575989902E-3</v>
      </c>
      <c r="KG4020" s="1">
        <f t="shared" si="1520"/>
        <v>7.053691043877857E-6</v>
      </c>
      <c r="KH4020" s="1">
        <f t="shared" si="1516"/>
        <v>7.053691043877857E-6</v>
      </c>
      <c r="KI4020" s="132" t="str">
        <f t="shared" si="1517"/>
        <v/>
      </c>
    </row>
    <row r="4021" spans="291:295" ht="20.100000000000001" customHeight="1" x14ac:dyDescent="0.25">
      <c r="KE4021" s="1">
        <f t="shared" si="1518"/>
        <v>21.772799999998647</v>
      </c>
      <c r="KF4021" s="151">
        <f t="shared" si="1519"/>
        <v>2.7798699665551123E-3</v>
      </c>
      <c r="KG4021" s="1">
        <f t="shared" si="1520"/>
        <v>7.0363241360580329E-6</v>
      </c>
      <c r="KH4021" s="1">
        <f t="shared" si="1516"/>
        <v>7.0363241360580329E-6</v>
      </c>
      <c r="KI4021" s="132" t="str">
        <f t="shared" si="1517"/>
        <v/>
      </c>
    </row>
    <row r="4022" spans="291:295" ht="20.100000000000001" customHeight="1" x14ac:dyDescent="0.25">
      <c r="KE4022" s="1">
        <f t="shared" si="1518"/>
        <v>21.779199999998646</v>
      </c>
      <c r="KF4022" s="151">
        <f t="shared" si="1519"/>
        <v>2.7728336424190543E-3</v>
      </c>
      <c r="KG4022" s="1">
        <f t="shared" si="1520"/>
        <v>7.0189984716167129E-6</v>
      </c>
      <c r="KH4022" s="1">
        <f t="shared" si="1516"/>
        <v>7.0189984716167129E-6</v>
      </c>
      <c r="KI4022" s="132" t="str">
        <f t="shared" si="1517"/>
        <v/>
      </c>
    </row>
    <row r="4023" spans="291:295" ht="20.100000000000001" customHeight="1" x14ac:dyDescent="0.25">
      <c r="KE4023" s="1">
        <f t="shared" si="1518"/>
        <v>21.785599999998645</v>
      </c>
      <c r="KF4023" s="151">
        <f t="shared" si="1519"/>
        <v>2.7658146439474376E-3</v>
      </c>
      <c r="KG4023" s="1">
        <f t="shared" si="1520"/>
        <v>7.0017139573610825E-6</v>
      </c>
      <c r="KH4023" s="1">
        <f t="shared" si="1516"/>
        <v>7.0017139573610825E-6</v>
      </c>
      <c r="KI4023" s="132" t="str">
        <f t="shared" si="1517"/>
        <v/>
      </c>
    </row>
    <row r="4024" spans="291:295" ht="20.100000000000001" customHeight="1" x14ac:dyDescent="0.25">
      <c r="KE4024" s="1">
        <f t="shared" si="1518"/>
        <v>21.791999999998644</v>
      </c>
      <c r="KF4024" s="151">
        <f t="shared" si="1519"/>
        <v>2.7588129299900765E-3</v>
      </c>
      <c r="KG4024" s="1">
        <f t="shared" si="1520"/>
        <v>6.9844705002947843E-6</v>
      </c>
      <c r="KH4024" s="1">
        <f t="shared" si="1516"/>
        <v>6.9844705002947843E-6</v>
      </c>
      <c r="KI4024" s="132" t="str">
        <f t="shared" si="1517"/>
        <v/>
      </c>
    </row>
    <row r="4025" spans="291:295" ht="20.100000000000001" customHeight="1" x14ac:dyDescent="0.25">
      <c r="KE4025" s="1">
        <f t="shared" si="1518"/>
        <v>21.798399999998644</v>
      </c>
      <c r="KF4025" s="151">
        <f t="shared" si="1519"/>
        <v>2.7518284594897817E-3</v>
      </c>
      <c r="KG4025" s="1">
        <f t="shared" si="1520"/>
        <v>6.9672680076252914E-6</v>
      </c>
      <c r="KH4025" s="1">
        <f t="shared" si="1516"/>
        <v>6.9672680076252914E-6</v>
      </c>
      <c r="KI4025" s="132" t="str">
        <f t="shared" si="1517"/>
        <v/>
      </c>
    </row>
    <row r="4026" spans="291:295" ht="20.100000000000001" customHeight="1" x14ac:dyDescent="0.25">
      <c r="KE4026" s="1">
        <f t="shared" si="1518"/>
        <v>21.804799999998643</v>
      </c>
      <c r="KF4026" s="151">
        <f t="shared" si="1519"/>
        <v>2.7448611914821564E-3</v>
      </c>
      <c r="KG4026" s="1">
        <f t="shared" si="1520"/>
        <v>6.9501063867378858E-6</v>
      </c>
      <c r="KH4026" s="1">
        <f t="shared" si="1516"/>
        <v>6.9501063867378858E-6</v>
      </c>
      <c r="KI4026" s="132" t="str">
        <f t="shared" si="1517"/>
        <v/>
      </c>
    </row>
    <row r="4027" spans="291:295" ht="20.100000000000001" customHeight="1" x14ac:dyDescent="0.25">
      <c r="KE4027" s="1">
        <f t="shared" si="1518"/>
        <v>21.811199999998642</v>
      </c>
      <c r="KF4027" s="151">
        <f t="shared" si="1519"/>
        <v>2.7379110850954185E-3</v>
      </c>
      <c r="KG4027" s="1">
        <f t="shared" si="1520"/>
        <v>6.9329855452186437E-6</v>
      </c>
      <c r="KH4027" s="1">
        <f t="shared" si="1516"/>
        <v>6.9329855452186437E-6</v>
      </c>
      <c r="KI4027" s="132" t="str">
        <f t="shared" si="1517"/>
        <v/>
      </c>
    </row>
    <row r="4028" spans="291:295" ht="20.100000000000001" customHeight="1" x14ac:dyDescent="0.25">
      <c r="KE4028" s="1">
        <f t="shared" si="1518"/>
        <v>21.817599999998642</v>
      </c>
      <c r="KF4028" s="151">
        <f t="shared" si="1519"/>
        <v>2.7309780995501999E-3</v>
      </c>
      <c r="KG4028" s="1">
        <f t="shared" si="1520"/>
        <v>6.9159053908440273E-6</v>
      </c>
      <c r="KH4028" s="1">
        <f t="shared" si="1516"/>
        <v>6.9159053908440273E-6</v>
      </c>
      <c r="KI4028" s="132" t="str">
        <f t="shared" si="1517"/>
        <v/>
      </c>
    </row>
    <row r="4029" spans="291:295" ht="20.100000000000001" customHeight="1" x14ac:dyDescent="0.25">
      <c r="KE4029" s="1">
        <f t="shared" si="1518"/>
        <v>21.823999999998641</v>
      </c>
      <c r="KF4029" s="151">
        <f t="shared" si="1519"/>
        <v>2.7240621941593559E-3</v>
      </c>
      <c r="KG4029" s="1">
        <f t="shared" si="1520"/>
        <v>6.8988658316121096E-6</v>
      </c>
      <c r="KH4029" s="1">
        <f t="shared" si="1516"/>
        <v>6.8988658316121096E-6</v>
      </c>
      <c r="KI4029" s="132" t="str">
        <f t="shared" si="1517"/>
        <v/>
      </c>
    </row>
    <row r="4030" spans="291:295" ht="20.100000000000001" customHeight="1" x14ac:dyDescent="0.25">
      <c r="KE4030" s="1">
        <f t="shared" si="1518"/>
        <v>21.83039999999864</v>
      </c>
      <c r="KF4030" s="151">
        <f t="shared" si="1519"/>
        <v>2.7171633283277438E-3</v>
      </c>
      <c r="KG4030" s="1">
        <f t="shared" si="1520"/>
        <v>6.8818667756684153E-6</v>
      </c>
      <c r="KH4030" s="1">
        <f t="shared" si="1516"/>
        <v>6.8818667756684153E-6</v>
      </c>
      <c r="KI4030" s="132" t="str">
        <f t="shared" si="1517"/>
        <v/>
      </c>
    </row>
    <row r="4031" spans="291:295" ht="20.100000000000001" customHeight="1" x14ac:dyDescent="0.25">
      <c r="KE4031" s="1">
        <f t="shared" si="1518"/>
        <v>21.83679999999864</v>
      </c>
      <c r="KF4031" s="151">
        <f t="shared" si="1519"/>
        <v>2.7102814615520754E-3</v>
      </c>
      <c r="KG4031" s="1">
        <f t="shared" si="1520"/>
        <v>6.8649081313809472E-6</v>
      </c>
      <c r="KH4031" s="1">
        <f t="shared" si="1516"/>
        <v>6.8649081313809472E-6</v>
      </c>
      <c r="KI4031" s="132" t="str">
        <f t="shared" si="1517"/>
        <v/>
      </c>
    </row>
    <row r="4032" spans="291:295" ht="20.100000000000001" customHeight="1" x14ac:dyDescent="0.25">
      <c r="KE4032" s="1">
        <f t="shared" si="1518"/>
        <v>21.843199999998639</v>
      </c>
      <c r="KF4032" s="151">
        <f t="shared" si="1519"/>
        <v>2.7034165534206944E-3</v>
      </c>
      <c r="KG4032" s="1">
        <f t="shared" si="1520"/>
        <v>6.8479898073020226E-6</v>
      </c>
      <c r="KH4032" s="1">
        <f t="shared" si="1516"/>
        <v>6.8479898073020226E-6</v>
      </c>
      <c r="KI4032" s="132" t="str">
        <f t="shared" si="1517"/>
        <v/>
      </c>
    </row>
    <row r="4033" spans="291:295" ht="20.100000000000001" customHeight="1" x14ac:dyDescent="0.25">
      <c r="KE4033" s="1">
        <f t="shared" si="1518"/>
        <v>21.849599999998638</v>
      </c>
      <c r="KF4033" s="151">
        <f t="shared" si="1519"/>
        <v>2.6965685636133924E-3</v>
      </c>
      <c r="KG4033" s="1">
        <f t="shared" si="1520"/>
        <v>6.8311117121903908E-6</v>
      </c>
      <c r="KH4033" s="1">
        <f t="shared" si="1516"/>
        <v>6.8311117121903908E-6</v>
      </c>
      <c r="KI4033" s="132" t="str">
        <f t="shared" si="1517"/>
        <v/>
      </c>
    </row>
    <row r="4034" spans="291:295" ht="20.100000000000001" customHeight="1" x14ac:dyDescent="0.25">
      <c r="KE4034" s="1">
        <f t="shared" si="1518"/>
        <v>21.855999999998637</v>
      </c>
      <c r="KF4034" s="151">
        <f t="shared" si="1519"/>
        <v>2.689737451901202E-3</v>
      </c>
      <c r="KG4034" s="1">
        <f t="shared" si="1520"/>
        <v>6.814273754973503E-6</v>
      </c>
      <c r="KH4034" s="1">
        <f t="shared" si="1516"/>
        <v>6.814273754973503E-6</v>
      </c>
      <c r="KI4034" s="132" t="str">
        <f t="shared" si="1517"/>
        <v/>
      </c>
    </row>
    <row r="4035" spans="291:295" ht="20.100000000000001" customHeight="1" x14ac:dyDescent="0.25">
      <c r="KE4035" s="1">
        <f t="shared" si="1518"/>
        <v>21.862399999998637</v>
      </c>
      <c r="KF4035" s="151">
        <f t="shared" si="1519"/>
        <v>2.6829231781462285E-3</v>
      </c>
      <c r="KG4035" s="1">
        <f t="shared" si="1520"/>
        <v>6.7974758447796046E-6</v>
      </c>
      <c r="KH4035" s="1">
        <f t="shared" si="1516"/>
        <v>6.7974758447796046E-6</v>
      </c>
      <c r="KI4035" s="132" t="str">
        <f t="shared" si="1517"/>
        <v/>
      </c>
    </row>
    <row r="4036" spans="291:295" ht="20.100000000000001" customHeight="1" x14ac:dyDescent="0.25">
      <c r="KE4036" s="1">
        <f t="shared" si="1518"/>
        <v>21.868799999998636</v>
      </c>
      <c r="KF4036" s="151">
        <f t="shared" si="1519"/>
        <v>2.6761257023014489E-3</v>
      </c>
      <c r="KG4036" s="1">
        <f t="shared" si="1520"/>
        <v>6.780717890935567E-6</v>
      </c>
      <c r="KH4036" s="1">
        <f t="shared" si="1516"/>
        <v>6.780717890935567E-6</v>
      </c>
      <c r="KI4036" s="132" t="str">
        <f t="shared" si="1517"/>
        <v/>
      </c>
    </row>
    <row r="4037" spans="291:295" ht="20.100000000000001" customHeight="1" x14ac:dyDescent="0.25">
      <c r="KE4037" s="1">
        <f t="shared" si="1518"/>
        <v>21.875199999998635</v>
      </c>
      <c r="KF4037" s="151">
        <f t="shared" si="1519"/>
        <v>2.6693449844105133E-3</v>
      </c>
      <c r="KG4037" s="1">
        <f t="shared" si="1520"/>
        <v>6.7639998029530093E-6</v>
      </c>
      <c r="KH4037" s="1">
        <f t="shared" si="1516"/>
        <v>6.7639998029530093E-6</v>
      </c>
      <c r="KI4037" s="132" t="str">
        <f t="shared" si="1517"/>
        <v/>
      </c>
    </row>
    <row r="4038" spans="291:295" ht="20.100000000000001" customHeight="1" x14ac:dyDescent="0.25">
      <c r="KE4038" s="1">
        <f t="shared" si="1518"/>
        <v>21.881599999998635</v>
      </c>
      <c r="KF4038" s="151">
        <f t="shared" si="1519"/>
        <v>2.6625809846075603E-3</v>
      </c>
      <c r="KG4038" s="1">
        <f t="shared" si="1520"/>
        <v>6.7473214905322022E-6</v>
      </c>
      <c r="KH4038" s="1">
        <f t="shared" si="1516"/>
        <v>6.7473214905322022E-6</v>
      </c>
      <c r="KI4038" s="132" t="str">
        <f t="shared" si="1517"/>
        <v/>
      </c>
    </row>
    <row r="4039" spans="291:295" ht="20.100000000000001" customHeight="1" x14ac:dyDescent="0.25">
      <c r="KE4039" s="1">
        <f t="shared" si="1518"/>
        <v>21.887999999998634</v>
      </c>
      <c r="KF4039" s="151">
        <f t="shared" si="1519"/>
        <v>2.6558336631170281E-3</v>
      </c>
      <c r="KG4039" s="1">
        <f t="shared" si="1520"/>
        <v>6.7306828635677052E-6</v>
      </c>
      <c r="KH4039" s="1">
        <f t="shared" si="1516"/>
        <v>6.7306828635677052E-6</v>
      </c>
      <c r="KI4039" s="132" t="str">
        <f t="shared" si="1517"/>
        <v/>
      </c>
    </row>
    <row r="4040" spans="291:295" ht="20.100000000000001" customHeight="1" x14ac:dyDescent="0.25">
      <c r="KE4040" s="1">
        <f t="shared" si="1518"/>
        <v>21.894399999998633</v>
      </c>
      <c r="KF4040" s="151">
        <f t="shared" si="1519"/>
        <v>2.6491029802534604E-3</v>
      </c>
      <c r="KG4040" s="1">
        <f t="shared" si="1520"/>
        <v>6.7140838321344889E-6</v>
      </c>
      <c r="KH4040" s="1">
        <f t="shared" si="1516"/>
        <v>6.7140838321344889E-6</v>
      </c>
      <c r="KI4040" s="132" t="str">
        <f t="shared" si="1517"/>
        <v/>
      </c>
    </row>
    <row r="4041" spans="291:295" ht="20.100000000000001" customHeight="1" x14ac:dyDescent="0.25">
      <c r="KE4041" s="1">
        <f t="shared" si="1518"/>
        <v>21.900799999998632</v>
      </c>
      <c r="KF4041" s="151">
        <f t="shared" si="1519"/>
        <v>2.6423888964213259E-3</v>
      </c>
      <c r="KG4041" s="1">
        <f t="shared" si="1520"/>
        <v>6.6975243065239311E-6</v>
      </c>
      <c r="KH4041" s="1">
        <f t="shared" si="1516"/>
        <v>6.6975243065239311E-6</v>
      </c>
      <c r="KI4041" s="132" t="str">
        <f t="shared" si="1517"/>
        <v/>
      </c>
    </row>
    <row r="4042" spans="291:295" ht="20.100000000000001" customHeight="1" x14ac:dyDescent="0.25">
      <c r="KE4042" s="1">
        <f t="shared" si="1518"/>
        <v>21.907199999998632</v>
      </c>
      <c r="KF4042" s="151">
        <f t="shared" si="1519"/>
        <v>2.635691372114802E-3</v>
      </c>
      <c r="KG4042" s="1">
        <f t="shared" si="1520"/>
        <v>6.6810041971718248E-6</v>
      </c>
      <c r="KH4042" s="1">
        <f t="shared" si="1516"/>
        <v>6.6810041971718248E-6</v>
      </c>
      <c r="KI4042" s="132" t="str">
        <f t="shared" si="1517"/>
        <v/>
      </c>
    </row>
    <row r="4043" spans="291:295" ht="20.100000000000001" customHeight="1" x14ac:dyDescent="0.25">
      <c r="KE4043" s="1">
        <f t="shared" si="1518"/>
        <v>21.913599999998631</v>
      </c>
      <c r="KF4043" s="151">
        <f t="shared" si="1519"/>
        <v>2.6290103679176302E-3</v>
      </c>
      <c r="KG4043" s="1">
        <f t="shared" si="1520"/>
        <v>6.6645234147494521E-6</v>
      </c>
      <c r="KH4043" s="1">
        <f t="shared" si="1516"/>
        <v>6.6645234147494521E-6</v>
      </c>
      <c r="KI4043" s="132" t="str">
        <f t="shared" si="1517"/>
        <v/>
      </c>
    </row>
    <row r="4044" spans="291:295" ht="20.100000000000001" customHeight="1" x14ac:dyDescent="0.25">
      <c r="KE4044" s="1">
        <f t="shared" si="1518"/>
        <v>21.91999999999863</v>
      </c>
      <c r="KF4044" s="151">
        <f t="shared" si="1519"/>
        <v>2.6223458445028807E-3</v>
      </c>
      <c r="KG4044" s="1">
        <f t="shared" si="1520"/>
        <v>6.6480818700790159E-6</v>
      </c>
      <c r="KH4044" s="1">
        <f t="shared" si="1516"/>
        <v>6.6480818700790159E-6</v>
      </c>
      <c r="KI4044" s="132" t="str">
        <f t="shared" si="1517"/>
        <v/>
      </c>
    </row>
    <row r="4045" spans="291:295" ht="20.100000000000001" customHeight="1" x14ac:dyDescent="0.25">
      <c r="KE4045" s="1">
        <f t="shared" si="1518"/>
        <v>21.92639999999863</v>
      </c>
      <c r="KF4045" s="151">
        <f t="shared" si="1519"/>
        <v>2.6156977626328017E-3</v>
      </c>
      <c r="KG4045" s="1">
        <f t="shared" si="1520"/>
        <v>6.6316794741939217E-6</v>
      </c>
      <c r="KH4045" s="1">
        <f t="shared" si="1516"/>
        <v>6.6316794741939217E-6</v>
      </c>
      <c r="KI4045" s="132" t="str">
        <f t="shared" si="1517"/>
        <v/>
      </c>
    </row>
    <row r="4046" spans="291:295" ht="20.100000000000001" customHeight="1" x14ac:dyDescent="0.25">
      <c r="KE4046" s="1">
        <f t="shared" si="1518"/>
        <v>21.932799999998629</v>
      </c>
      <c r="KF4046" s="151">
        <f t="shared" si="1519"/>
        <v>2.6090660831586078E-3</v>
      </c>
      <c r="KG4046" s="1">
        <f t="shared" si="1520"/>
        <v>6.6153161383131903E-6</v>
      </c>
      <c r="KH4046" s="1">
        <f t="shared" si="1516"/>
        <v>6.6153161383131903E-6</v>
      </c>
      <c r="KI4046" s="132" t="str">
        <f t="shared" si="1517"/>
        <v/>
      </c>
    </row>
    <row r="4047" spans="291:295" ht="20.100000000000001" customHeight="1" x14ac:dyDescent="0.25">
      <c r="KE4047" s="1">
        <f t="shared" si="1518"/>
        <v>21.939199999998628</v>
      </c>
      <c r="KF4047" s="151">
        <f t="shared" si="1519"/>
        <v>2.6024507670202946E-3</v>
      </c>
      <c r="KG4047" s="1">
        <f t="shared" si="1520"/>
        <v>6.5989917738310498E-6</v>
      </c>
      <c r="KH4047" s="1">
        <f t="shared" si="1516"/>
        <v>6.5989917738310498E-6</v>
      </c>
      <c r="KI4047" s="132" t="str">
        <f t="shared" si="1517"/>
        <v/>
      </c>
    </row>
    <row r="4048" spans="291:295" ht="20.100000000000001" customHeight="1" x14ac:dyDescent="0.25">
      <c r="KE4048" s="1">
        <f t="shared" si="1518"/>
        <v>21.945599999998628</v>
      </c>
      <c r="KF4048" s="151">
        <f t="shared" si="1519"/>
        <v>2.5958517752464635E-3</v>
      </c>
      <c r="KG4048" s="1">
        <f t="shared" si="1520"/>
        <v>6.5827062923273436E-6</v>
      </c>
      <c r="KH4048" s="1">
        <f t="shared" si="1516"/>
        <v>6.5827062923273436E-6</v>
      </c>
      <c r="KI4048" s="132" t="str">
        <f t="shared" si="1517"/>
        <v/>
      </c>
    </row>
    <row r="4049" spans="291:295" ht="20.100000000000001" customHeight="1" x14ac:dyDescent="0.25">
      <c r="KE4049" s="1">
        <f t="shared" si="1518"/>
        <v>21.951999999998627</v>
      </c>
      <c r="KF4049" s="151">
        <f t="shared" si="1519"/>
        <v>2.5892690689541362E-3</v>
      </c>
      <c r="KG4049" s="1">
        <f t="shared" si="1520"/>
        <v>6.5664596055961533E-6</v>
      </c>
      <c r="KH4049" s="1">
        <f t="shared" si="1516"/>
        <v>6.5664596055961533E-6</v>
      </c>
      <c r="KI4049" s="132" t="str">
        <f t="shared" si="1517"/>
        <v/>
      </c>
    </row>
    <row r="4050" spans="291:295" ht="20.100000000000001" customHeight="1" x14ac:dyDescent="0.25">
      <c r="KE4050" s="1">
        <f t="shared" si="1518"/>
        <v>21.958399999998626</v>
      </c>
      <c r="KF4050" s="151">
        <f t="shared" si="1519"/>
        <v>2.58270260934854E-3</v>
      </c>
      <c r="KG4050" s="1">
        <f t="shared" si="1520"/>
        <v>6.5502516255889869E-6</v>
      </c>
      <c r="KH4050" s="1">
        <f t="shared" si="1516"/>
        <v>6.5502516255889869E-6</v>
      </c>
      <c r="KI4050" s="132" t="str">
        <f t="shared" si="1517"/>
        <v/>
      </c>
    </row>
    <row r="4051" spans="291:295" ht="20.100000000000001" customHeight="1" x14ac:dyDescent="0.25">
      <c r="KE4051" s="1">
        <f t="shared" si="1518"/>
        <v>21.964799999998625</v>
      </c>
      <c r="KF4051" s="151">
        <f t="shared" si="1519"/>
        <v>2.576152357722951E-3</v>
      </c>
      <c r="KG4051" s="1">
        <f t="shared" si="1520"/>
        <v>6.534082264443835E-6</v>
      </c>
      <c r="KH4051" s="1">
        <f t="shared" si="1516"/>
        <v>6.534082264443835E-6</v>
      </c>
      <c r="KI4051" s="132" t="str">
        <f t="shared" si="1517"/>
        <v/>
      </c>
    </row>
    <row r="4052" spans="291:295" ht="20.100000000000001" customHeight="1" x14ac:dyDescent="0.25">
      <c r="KE4052" s="1">
        <f t="shared" si="1518"/>
        <v>21.971199999998625</v>
      </c>
      <c r="KF4052" s="151">
        <f t="shared" si="1519"/>
        <v>2.5696182754585072E-3</v>
      </c>
      <c r="KG4052" s="1">
        <f t="shared" si="1520"/>
        <v>6.5179514345111919E-6</v>
      </c>
      <c r="KH4052" s="1">
        <f t="shared" si="1516"/>
        <v>6.5179514345111919E-6</v>
      </c>
      <c r="KI4052" s="132" t="str">
        <f t="shared" si="1517"/>
        <v/>
      </c>
    </row>
    <row r="4053" spans="291:295" ht="20.100000000000001" customHeight="1" x14ac:dyDescent="0.25">
      <c r="KE4053" s="1">
        <f t="shared" si="1518"/>
        <v>21.977599999998624</v>
      </c>
      <c r="KF4053" s="151">
        <f t="shared" si="1519"/>
        <v>2.563100324023996E-3</v>
      </c>
      <c r="KG4053" s="1">
        <f t="shared" si="1520"/>
        <v>6.5018590482946413E-6</v>
      </c>
      <c r="KH4053" s="1">
        <f t="shared" si="1516"/>
        <v>6.5018590482946413E-6</v>
      </c>
      <c r="KI4053" s="132" t="str">
        <f t="shared" si="1517"/>
        <v/>
      </c>
    </row>
    <row r="4054" spans="291:295" ht="20.100000000000001" customHeight="1" x14ac:dyDescent="0.25">
      <c r="KE4054" s="1">
        <f t="shared" si="1518"/>
        <v>21.983999999998623</v>
      </c>
      <c r="KF4054" s="151">
        <f t="shared" si="1519"/>
        <v>2.5565984649757014E-3</v>
      </c>
      <c r="KG4054" s="1">
        <f t="shared" si="1520"/>
        <v>6.4858050184989947E-6</v>
      </c>
      <c r="KH4054" s="1">
        <f t="shared" si="1516"/>
        <v>6.4858050184989947E-6</v>
      </c>
      <c r="KI4054" s="132" t="str">
        <f t="shared" si="1517"/>
        <v/>
      </c>
    </row>
    <row r="4055" spans="291:295" ht="20.100000000000001" customHeight="1" x14ac:dyDescent="0.25">
      <c r="KE4055" s="1">
        <f t="shared" si="1518"/>
        <v>21.990399999998623</v>
      </c>
      <c r="KF4055" s="151">
        <f t="shared" si="1519"/>
        <v>2.5501126599572024E-3</v>
      </c>
      <c r="KG4055" s="1">
        <f t="shared" si="1520"/>
        <v>6.4697892580159802E-6</v>
      </c>
      <c r="KH4055" s="1">
        <f t="shared" si="1516"/>
        <v>6.4697892580159802E-6</v>
      </c>
      <c r="KI4055" s="132" t="str">
        <f t="shared" si="1517"/>
        <v/>
      </c>
    </row>
    <row r="4056" spans="291:295" ht="20.100000000000001" customHeight="1" x14ac:dyDescent="0.25">
      <c r="KE4056" s="1">
        <f t="shared" si="1518"/>
        <v>21.996799999998622</v>
      </c>
      <c r="KF4056" s="151">
        <f t="shared" si="1519"/>
        <v>2.5436428706991864E-3</v>
      </c>
      <c r="KG4056" s="1">
        <f t="shared" si="1520"/>
        <v>6.4538116799181706E-6</v>
      </c>
      <c r="KH4056" s="1">
        <f t="shared" si="1516"/>
        <v>6.4538116799181706E-6</v>
      </c>
      <c r="KI4056" s="132" t="str">
        <f t="shared" si="1517"/>
        <v/>
      </c>
    </row>
    <row r="4057" spans="291:295" ht="20.100000000000001" customHeight="1" x14ac:dyDescent="0.25">
      <c r="KE4057" s="1">
        <f t="shared" si="1518"/>
        <v>22.003199999998621</v>
      </c>
      <c r="KF4057" s="151">
        <f t="shared" si="1519"/>
        <v>2.5371890590192682E-3</v>
      </c>
      <c r="KG4057" s="1">
        <f t="shared" si="1520"/>
        <v>6.4378721974550808E-6</v>
      </c>
      <c r="KH4057" s="1">
        <f t="shared" si="1516"/>
        <v>6.4378721974550808E-6</v>
      </c>
      <c r="KI4057" s="132" t="str">
        <f t="shared" si="1517"/>
        <v/>
      </c>
    </row>
    <row r="4058" spans="291:295" ht="20.100000000000001" customHeight="1" x14ac:dyDescent="0.25">
      <c r="KE4058" s="1">
        <f t="shared" si="1518"/>
        <v>22.00959999999862</v>
      </c>
      <c r="KF4058" s="151">
        <f t="shared" si="1519"/>
        <v>2.5307511868218131E-3</v>
      </c>
      <c r="KG4058" s="1">
        <f t="shared" si="1520"/>
        <v>6.421970724067045E-6</v>
      </c>
      <c r="KH4058" s="1">
        <f t="shared" si="1516"/>
        <v>6.421970724067045E-6</v>
      </c>
      <c r="KI4058" s="132" t="str">
        <f t="shared" si="1517"/>
        <v/>
      </c>
    </row>
    <row r="4059" spans="291:295" ht="20.100000000000001" customHeight="1" x14ac:dyDescent="0.25">
      <c r="KE4059" s="1">
        <f t="shared" si="1518"/>
        <v>22.01599999999862</v>
      </c>
      <c r="KF4059" s="151">
        <f t="shared" si="1519"/>
        <v>2.5243292160977461E-3</v>
      </c>
      <c r="KG4059" s="1">
        <f t="shared" si="1520"/>
        <v>6.4061071733769771E-6</v>
      </c>
      <c r="KH4059" s="1">
        <f t="shared" si="1516"/>
        <v>6.4061071733769771E-6</v>
      </c>
      <c r="KI4059" s="132" t="str">
        <f t="shared" si="1517"/>
        <v/>
      </c>
    </row>
    <row r="4060" spans="291:295" ht="20.100000000000001" customHeight="1" x14ac:dyDescent="0.25">
      <c r="KE4060" s="1">
        <f t="shared" si="1518"/>
        <v>22.022399999998619</v>
      </c>
      <c r="KF4060" s="151">
        <f t="shared" si="1519"/>
        <v>2.5179231089243691E-3</v>
      </c>
      <c r="KG4060" s="1">
        <f t="shared" si="1520"/>
        <v>6.3902814591921056E-6</v>
      </c>
      <c r="KH4060" s="1">
        <f t="shared" si="1516"/>
        <v>6.3902814591921056E-6</v>
      </c>
      <c r="KI4060" s="132" t="str">
        <f t="shared" si="1517"/>
        <v/>
      </c>
    </row>
    <row r="4061" spans="291:295" ht="20.100000000000001" customHeight="1" x14ac:dyDescent="0.25">
      <c r="KE4061" s="1">
        <f t="shared" si="1518"/>
        <v>22.028799999998618</v>
      </c>
      <c r="KF4061" s="151">
        <f t="shared" si="1519"/>
        <v>2.511532827465177E-3</v>
      </c>
      <c r="KG4061" s="1">
        <f t="shared" si="1520"/>
        <v>6.3744934954931311E-6</v>
      </c>
      <c r="KH4061" s="1">
        <f t="shared" si="1516"/>
        <v>6.3744934954931311E-6</v>
      </c>
      <c r="KI4061" s="132" t="str">
        <f t="shared" si="1517"/>
        <v/>
      </c>
    </row>
    <row r="4062" spans="291:295" ht="20.100000000000001" customHeight="1" x14ac:dyDescent="0.25">
      <c r="KE4062" s="1">
        <f t="shared" si="1518"/>
        <v>22.035199999998618</v>
      </c>
      <c r="KF4062" s="151">
        <f t="shared" si="1519"/>
        <v>2.5051583339696839E-3</v>
      </c>
      <c r="KG4062" s="1">
        <f t="shared" si="1520"/>
        <v>6.3587431964576453E-6</v>
      </c>
      <c r="KH4062" s="1">
        <f t="shared" si="1516"/>
        <v>6.3587431964576453E-6</v>
      </c>
      <c r="KI4062" s="132" t="str">
        <f t="shared" si="1517"/>
        <v/>
      </c>
    </row>
    <row r="4063" spans="291:295" ht="20.100000000000001" customHeight="1" x14ac:dyDescent="0.25">
      <c r="KE4063" s="1">
        <f t="shared" si="1518"/>
        <v>22.041599999998617</v>
      </c>
      <c r="KF4063" s="151">
        <f t="shared" si="1519"/>
        <v>2.4987995907732262E-3</v>
      </c>
      <c r="KG4063" s="1">
        <f t="shared" si="1520"/>
        <v>6.3430304764271715E-6</v>
      </c>
      <c r="KH4063" s="1">
        <f t="shared" si="1516"/>
        <v>6.3430304764271715E-6</v>
      </c>
      <c r="KI4063" s="132" t="str">
        <f t="shared" si="1517"/>
        <v/>
      </c>
    </row>
    <row r="4064" spans="291:295" ht="20.100000000000001" customHeight="1" x14ac:dyDescent="0.25">
      <c r="KE4064" s="1">
        <f t="shared" si="1518"/>
        <v>22.047999999998616</v>
      </c>
      <c r="KF4064" s="151">
        <f t="shared" si="1519"/>
        <v>2.4924565602967991E-3</v>
      </c>
      <c r="KG4064" s="1">
        <f t="shared" si="1520"/>
        <v>6.3273552499379555E-6</v>
      </c>
      <c r="KH4064" s="1">
        <f t="shared" si="1516"/>
        <v>6.3273552499379555E-6</v>
      </c>
      <c r="KI4064" s="132" t="str">
        <f t="shared" si="1517"/>
        <v/>
      </c>
    </row>
    <row r="4065" spans="291:295" ht="20.100000000000001" customHeight="1" x14ac:dyDescent="0.25">
      <c r="KE4065" s="1">
        <f t="shared" si="1518"/>
        <v>22.054399999998616</v>
      </c>
      <c r="KF4065" s="151">
        <f t="shared" si="1519"/>
        <v>2.4861292050468611E-3</v>
      </c>
      <c r="KG4065" s="1">
        <f t="shared" si="1520"/>
        <v>6.3117174317122923E-6</v>
      </c>
      <c r="KH4065" s="1">
        <f t="shared" si="1516"/>
        <v>6.3117174317122923E-6</v>
      </c>
      <c r="KI4065" s="132" t="str">
        <f t="shared" si="1517"/>
        <v/>
      </c>
    </row>
    <row r="4066" spans="291:295" ht="20.100000000000001" customHeight="1" x14ac:dyDescent="0.25">
      <c r="KE4066" s="1">
        <f t="shared" si="1518"/>
        <v>22.060799999998615</v>
      </c>
      <c r="KF4066" s="151">
        <f t="shared" si="1519"/>
        <v>2.4798174876151488E-3</v>
      </c>
      <c r="KG4066" s="1">
        <f t="shared" si="1520"/>
        <v>6.2961169366294693E-6</v>
      </c>
      <c r="KH4066" s="1">
        <f t="shared" si="1516"/>
        <v>6.2961169366294693E-6</v>
      </c>
      <c r="KI4066" s="132" t="str">
        <f t="shared" si="1517"/>
        <v/>
      </c>
    </row>
    <row r="4067" spans="291:295" ht="20.100000000000001" customHeight="1" x14ac:dyDescent="0.25">
      <c r="KE4067" s="1">
        <f t="shared" si="1518"/>
        <v>22.067199999998614</v>
      </c>
      <c r="KF4067" s="151">
        <f t="shared" si="1519"/>
        <v>2.4735213706785194E-3</v>
      </c>
      <c r="KG4067" s="1">
        <f t="shared" si="1520"/>
        <v>6.2805536797739051E-6</v>
      </c>
      <c r="KH4067" s="1">
        <f t="shared" si="1516"/>
        <v>6.2805536797739051E-6</v>
      </c>
      <c r="KI4067" s="132" t="str">
        <f t="shared" si="1517"/>
        <v/>
      </c>
    </row>
    <row r="4068" spans="291:295" ht="20.100000000000001" customHeight="1" x14ac:dyDescent="0.25">
      <c r="KE4068" s="1">
        <f t="shared" si="1518"/>
        <v>22.073599999998613</v>
      </c>
      <c r="KF4068" s="151">
        <f t="shared" si="1519"/>
        <v>2.4672408169987455E-3</v>
      </c>
      <c r="KG4068" s="1">
        <f t="shared" si="1520"/>
        <v>6.2650275764047914E-6</v>
      </c>
      <c r="KH4068" s="1">
        <f t="shared" si="1516"/>
        <v>6.2650275764047914E-6</v>
      </c>
      <c r="KI4068" s="132" t="str">
        <f t="shared" si="1517"/>
        <v/>
      </c>
    </row>
    <row r="4069" spans="291:295" ht="20.100000000000001" customHeight="1" x14ac:dyDescent="0.25">
      <c r="KE4069" s="1">
        <f t="shared" si="1518"/>
        <v>22.079999999998613</v>
      </c>
      <c r="KF4069" s="151">
        <f t="shared" si="1519"/>
        <v>2.4609757894223407E-3</v>
      </c>
      <c r="KG4069" s="1">
        <f t="shared" si="1520"/>
        <v>6.2495385419430831E-6</v>
      </c>
      <c r="KH4069" s="1">
        <f t="shared" si="1516"/>
        <v>6.2495385419430831E-6</v>
      </c>
      <c r="KI4069" s="132" t="str">
        <f t="shared" si="1517"/>
        <v/>
      </c>
    </row>
    <row r="4070" spans="291:295" ht="20.100000000000001" customHeight="1" x14ac:dyDescent="0.25">
      <c r="KE4070" s="1">
        <f t="shared" si="1518"/>
        <v>22.086399999998612</v>
      </c>
      <c r="KF4070" s="151">
        <f t="shared" si="1519"/>
        <v>2.4547262508803976E-3</v>
      </c>
      <c r="KG4070" s="1">
        <f t="shared" si="1520"/>
        <v>6.2340864920074936E-6</v>
      </c>
      <c r="KH4070" s="1">
        <f t="shared" si="1516"/>
        <v>6.2340864920074936E-6</v>
      </c>
      <c r="KI4070" s="132" t="str">
        <f t="shared" si="1517"/>
        <v/>
      </c>
    </row>
    <row r="4071" spans="291:295" ht="20.100000000000001" customHeight="1" x14ac:dyDescent="0.25">
      <c r="KE4071" s="1">
        <f t="shared" si="1518"/>
        <v>22.092799999998611</v>
      </c>
      <c r="KF4071" s="151">
        <f t="shared" si="1519"/>
        <v>2.4484921643883901E-3</v>
      </c>
      <c r="KG4071" s="1">
        <f t="shared" si="1520"/>
        <v>6.2186713424062547E-6</v>
      </c>
      <c r="KH4071" s="1">
        <f t="shared" si="1516"/>
        <v>6.2186713424062547E-6</v>
      </c>
      <c r="KI4071" s="132" t="str">
        <f t="shared" si="1517"/>
        <v/>
      </c>
    </row>
    <row r="4072" spans="291:295" ht="20.100000000000001" customHeight="1" x14ac:dyDescent="0.25">
      <c r="KE4072" s="1">
        <f t="shared" si="1518"/>
        <v>22.099199999998611</v>
      </c>
      <c r="KF4072" s="151">
        <f t="shared" si="1519"/>
        <v>2.4422734930459838E-3</v>
      </c>
      <c r="KG4072" s="1">
        <f t="shared" si="1520"/>
        <v>6.2032930090872435E-6</v>
      </c>
      <c r="KH4072" s="1">
        <f t="shared" si="1516"/>
        <v>6.2032930090872435E-6</v>
      </c>
      <c r="KI4072" s="132" t="str">
        <f t="shared" si="1517"/>
        <v/>
      </c>
    </row>
    <row r="4073" spans="291:295" ht="20.100000000000001" customHeight="1" x14ac:dyDescent="0.25">
      <c r="KE4073" s="1">
        <f t="shared" si="1518"/>
        <v>22.10559999999861</v>
      </c>
      <c r="KF4073" s="151">
        <f t="shared" si="1519"/>
        <v>2.4360702000368966E-3</v>
      </c>
      <c r="KG4073" s="1">
        <f t="shared" si="1520"/>
        <v>6.1879514082195143E-6</v>
      </c>
      <c r="KH4073" s="1">
        <f t="shared" si="1516"/>
        <v>6.1879514082195143E-6</v>
      </c>
      <c r="KI4073" s="132" t="str">
        <f t="shared" si="1517"/>
        <v/>
      </c>
    </row>
    <row r="4074" spans="291:295" ht="20.100000000000001" customHeight="1" x14ac:dyDescent="0.25">
      <c r="KE4074" s="1">
        <f t="shared" si="1518"/>
        <v>22.111999999998609</v>
      </c>
      <c r="KF4074" s="151">
        <f t="shared" si="1519"/>
        <v>2.4298822486286771E-3</v>
      </c>
      <c r="KG4074" s="1">
        <f t="shared" si="1520"/>
        <v>6.1726464561148026E-6</v>
      </c>
      <c r="KH4074" s="1">
        <f t="shared" si="1516"/>
        <v>6.1726464561148026E-6</v>
      </c>
      <c r="KI4074" s="132" t="str">
        <f t="shared" si="1517"/>
        <v/>
      </c>
    </row>
    <row r="4075" spans="291:295" ht="20.100000000000001" customHeight="1" x14ac:dyDescent="0.25">
      <c r="KE4075" s="1">
        <f t="shared" si="1518"/>
        <v>22.118399999998609</v>
      </c>
      <c r="KF4075" s="151">
        <f t="shared" si="1519"/>
        <v>2.4237096021725623E-3</v>
      </c>
      <c r="KG4075" s="1">
        <f t="shared" si="1520"/>
        <v>6.1573780692999493E-6</v>
      </c>
      <c r="KH4075" s="1">
        <f t="shared" ref="KH4075:KH4138" si="1521">IF(KF4075&lt;(1-$KD$623),KG4075,"")</f>
        <v>6.1573780692999493E-6</v>
      </c>
      <c r="KI4075" s="132" t="str">
        <f t="shared" ref="KI4075:KI4138" si="1522">IF(KF4075&lt;(1-$KD$629),KG4075,"")</f>
        <v/>
      </c>
    </row>
    <row r="4076" spans="291:295" ht="20.100000000000001" customHeight="1" x14ac:dyDescent="0.25">
      <c r="KE4076" s="1">
        <f t="shared" ref="KE4076:KE4139" si="1523">KE4075+$KH$616</f>
        <v>22.124799999998608</v>
      </c>
      <c r="KF4076" s="151">
        <f t="shared" ref="KF4076:KF4139" si="1524">_xlfn.CHISQ.DIST.RT(KE4076,7)</f>
        <v>2.4175522241032623E-3</v>
      </c>
      <c r="KG4076" s="1">
        <f t="shared" ref="KG4076:KG4139" si="1525">KF4076-KF4077</f>
        <v>6.1421461644401397E-6</v>
      </c>
      <c r="KH4076" s="1">
        <f t="shared" si="1521"/>
        <v>6.1421461644401397E-6</v>
      </c>
      <c r="KI4076" s="132" t="str">
        <f t="shared" si="1522"/>
        <v/>
      </c>
    </row>
    <row r="4077" spans="291:295" ht="20.100000000000001" customHeight="1" x14ac:dyDescent="0.25">
      <c r="KE4077" s="1">
        <f t="shared" si="1523"/>
        <v>22.131199999998607</v>
      </c>
      <c r="KF4077" s="151">
        <f t="shared" si="1524"/>
        <v>2.4114100779388222E-3</v>
      </c>
      <c r="KG4077" s="1">
        <f t="shared" si="1525"/>
        <v>6.1269506583983176E-6</v>
      </c>
      <c r="KH4077" s="1">
        <f t="shared" si="1521"/>
        <v>6.1269506583983176E-6</v>
      </c>
      <c r="KI4077" s="132" t="str">
        <f t="shared" si="1522"/>
        <v/>
      </c>
    </row>
    <row r="4078" spans="291:295" ht="20.100000000000001" customHeight="1" x14ac:dyDescent="0.25">
      <c r="KE4078" s="1">
        <f t="shared" si="1523"/>
        <v>22.137599999998606</v>
      </c>
      <c r="KF4078" s="151">
        <f t="shared" si="1524"/>
        <v>2.4052831272804239E-3</v>
      </c>
      <c r="KG4078" s="1">
        <f t="shared" si="1525"/>
        <v>6.1117914682260778E-6</v>
      </c>
      <c r="KH4078" s="1">
        <f t="shared" si="1521"/>
        <v>6.1117914682260778E-6</v>
      </c>
      <c r="KI4078" s="132" t="str">
        <f t="shared" si="1522"/>
        <v/>
      </c>
    </row>
    <row r="4079" spans="291:295" ht="20.100000000000001" customHeight="1" x14ac:dyDescent="0.25">
      <c r="KE4079" s="1">
        <f t="shared" si="1523"/>
        <v>22.143999999998606</v>
      </c>
      <c r="KF4079" s="151">
        <f t="shared" si="1524"/>
        <v>2.3991713358121978E-3</v>
      </c>
      <c r="KG4079" s="1">
        <f t="shared" si="1525"/>
        <v>6.0966685111159616E-6</v>
      </c>
      <c r="KH4079" s="1">
        <f t="shared" si="1521"/>
        <v>6.0966685111159616E-6</v>
      </c>
      <c r="KI4079" s="132" t="str">
        <f t="shared" si="1522"/>
        <v/>
      </c>
    </row>
    <row r="4080" spans="291:295" ht="20.100000000000001" customHeight="1" x14ac:dyDescent="0.25">
      <c r="KE4080" s="1">
        <f t="shared" si="1523"/>
        <v>22.150399999998605</v>
      </c>
      <c r="KF4080" s="151">
        <f t="shared" si="1524"/>
        <v>2.3930746673010818E-3</v>
      </c>
      <c r="KG4080" s="1">
        <f t="shared" si="1525"/>
        <v>6.0815817044769169E-6</v>
      </c>
      <c r="KH4080" s="1">
        <f t="shared" si="1521"/>
        <v>6.0815817044769169E-6</v>
      </c>
      <c r="KI4080" s="132" t="str">
        <f t="shared" si="1522"/>
        <v/>
      </c>
    </row>
    <row r="4081" spans="291:295" ht="20.100000000000001" customHeight="1" x14ac:dyDescent="0.25">
      <c r="KE4081" s="1">
        <f t="shared" si="1523"/>
        <v>22.156799999998604</v>
      </c>
      <c r="KF4081" s="151">
        <f t="shared" si="1524"/>
        <v>2.3869930855966049E-3</v>
      </c>
      <c r="KG4081" s="1">
        <f t="shared" si="1525"/>
        <v>6.0665309658575368E-6</v>
      </c>
      <c r="KH4081" s="1">
        <f t="shared" si="1521"/>
        <v>6.0665309658575368E-6</v>
      </c>
      <c r="KI4081" s="132" t="str">
        <f t="shared" si="1522"/>
        <v/>
      </c>
    </row>
    <row r="4082" spans="291:295" ht="20.100000000000001" customHeight="1" x14ac:dyDescent="0.25">
      <c r="KE4082" s="1">
        <f t="shared" si="1523"/>
        <v>22.163199999998604</v>
      </c>
      <c r="KF4082" s="151">
        <f t="shared" si="1524"/>
        <v>2.3809265546307474E-3</v>
      </c>
      <c r="KG4082" s="1">
        <f t="shared" si="1525"/>
        <v>6.0515162130119794E-6</v>
      </c>
      <c r="KH4082" s="1">
        <f t="shared" si="1521"/>
        <v>6.0515162130119794E-6</v>
      </c>
      <c r="KI4082" s="132" t="str">
        <f t="shared" si="1522"/>
        <v/>
      </c>
    </row>
    <row r="4083" spans="291:295" ht="20.100000000000001" customHeight="1" x14ac:dyDescent="0.25">
      <c r="KE4083" s="1">
        <f t="shared" si="1523"/>
        <v>22.169599999998603</v>
      </c>
      <c r="KF4083" s="151">
        <f t="shared" si="1524"/>
        <v>2.3748750384177354E-3</v>
      </c>
      <c r="KG4083" s="1">
        <f t="shared" si="1525"/>
        <v>6.0365373638435887E-6</v>
      </c>
      <c r="KH4083" s="1">
        <f t="shared" si="1521"/>
        <v>6.0365373638435887E-6</v>
      </c>
      <c r="KI4083" s="132" t="str">
        <f t="shared" si="1522"/>
        <v/>
      </c>
    </row>
    <row r="4084" spans="291:295" ht="20.100000000000001" customHeight="1" x14ac:dyDescent="0.25">
      <c r="KE4084" s="1">
        <f t="shared" si="1523"/>
        <v>22.175999999998602</v>
      </c>
      <c r="KF4084" s="151">
        <f t="shared" si="1524"/>
        <v>2.3688385010538918E-3</v>
      </c>
      <c r="KG4084" s="1">
        <f t="shared" si="1525"/>
        <v>6.0215943364565032E-6</v>
      </c>
      <c r="KH4084" s="1">
        <f t="shared" si="1521"/>
        <v>6.0215943364565032E-6</v>
      </c>
      <c r="KI4084" s="132" t="str">
        <f t="shared" si="1522"/>
        <v/>
      </c>
    </row>
    <row r="4085" spans="291:295" ht="20.100000000000001" customHeight="1" x14ac:dyDescent="0.25">
      <c r="KE4085" s="1">
        <f t="shared" si="1523"/>
        <v>22.182399999998601</v>
      </c>
      <c r="KF4085" s="151">
        <f t="shared" si="1524"/>
        <v>2.3628169067174353E-3</v>
      </c>
      <c r="KG4085" s="1">
        <f t="shared" si="1525"/>
        <v>6.0066870491049147E-6</v>
      </c>
      <c r="KH4085" s="1">
        <f t="shared" si="1521"/>
        <v>6.0066870491049147E-6</v>
      </c>
      <c r="KI4085" s="132" t="str">
        <f t="shared" si="1522"/>
        <v/>
      </c>
    </row>
    <row r="4086" spans="291:295" ht="20.100000000000001" customHeight="1" x14ac:dyDescent="0.25">
      <c r="KE4086" s="1">
        <f t="shared" si="1523"/>
        <v>22.188799999998601</v>
      </c>
      <c r="KF4086" s="151">
        <f t="shared" si="1524"/>
        <v>2.3568102196683304E-3</v>
      </c>
      <c r="KG4086" s="1">
        <f t="shared" si="1525"/>
        <v>5.9918154202316665E-6</v>
      </c>
      <c r="KH4086" s="1">
        <f t="shared" si="1521"/>
        <v>5.9918154202316665E-6</v>
      </c>
      <c r="KI4086" s="132" t="str">
        <f t="shared" si="1522"/>
        <v/>
      </c>
    </row>
    <row r="4087" spans="291:295" ht="20.100000000000001" customHeight="1" x14ac:dyDescent="0.25">
      <c r="KE4087" s="1">
        <f t="shared" si="1523"/>
        <v>22.1951999999986</v>
      </c>
      <c r="KF4087" s="151">
        <f t="shared" si="1524"/>
        <v>2.3508184042480987E-3</v>
      </c>
      <c r="KG4087" s="1">
        <f t="shared" si="1525"/>
        <v>5.9769793684435329E-6</v>
      </c>
      <c r="KH4087" s="1">
        <f t="shared" si="1521"/>
        <v>5.9769793684435329E-6</v>
      </c>
      <c r="KI4087" s="132" t="str">
        <f t="shared" si="1522"/>
        <v/>
      </c>
    </row>
    <row r="4088" spans="291:295" ht="20.100000000000001" customHeight="1" x14ac:dyDescent="0.25">
      <c r="KE4088" s="1">
        <f t="shared" si="1523"/>
        <v>22.201599999998599</v>
      </c>
      <c r="KF4088" s="151">
        <f t="shared" si="1524"/>
        <v>2.3448414248796552E-3</v>
      </c>
      <c r="KG4088" s="1">
        <f t="shared" si="1525"/>
        <v>5.962178812541144E-6</v>
      </c>
      <c r="KH4088" s="1">
        <f t="shared" si="1521"/>
        <v>5.962178812541144E-6</v>
      </c>
      <c r="KI4088" s="132" t="str">
        <f t="shared" si="1522"/>
        <v/>
      </c>
    </row>
    <row r="4089" spans="291:295" ht="20.100000000000001" customHeight="1" x14ac:dyDescent="0.25">
      <c r="KE4089" s="1">
        <f t="shared" si="1523"/>
        <v>22.207999999998599</v>
      </c>
      <c r="KF4089" s="151">
        <f t="shared" si="1524"/>
        <v>2.338879246067114E-3</v>
      </c>
      <c r="KG4089" s="1">
        <f t="shared" si="1525"/>
        <v>5.94741367146304E-6</v>
      </c>
      <c r="KH4089" s="1">
        <f t="shared" si="1521"/>
        <v>5.94741367146304E-6</v>
      </c>
      <c r="KI4089" s="132" t="str">
        <f t="shared" si="1522"/>
        <v/>
      </c>
    </row>
    <row r="4090" spans="291:295" ht="20.100000000000001" customHeight="1" x14ac:dyDescent="0.25">
      <c r="KE4090" s="1">
        <f t="shared" si="1523"/>
        <v>22.214399999998598</v>
      </c>
      <c r="KF4090" s="151">
        <f t="shared" si="1524"/>
        <v>2.332931832395651E-3</v>
      </c>
      <c r="KG4090" s="1">
        <f t="shared" si="1525"/>
        <v>5.9326838643615661E-6</v>
      </c>
      <c r="KH4090" s="1">
        <f t="shared" si="1521"/>
        <v>5.9326838643615661E-6</v>
      </c>
      <c r="KI4090" s="132" t="str">
        <f t="shared" si="1522"/>
        <v/>
      </c>
    </row>
    <row r="4091" spans="291:295" ht="20.100000000000001" customHeight="1" x14ac:dyDescent="0.25">
      <c r="KE4091" s="1">
        <f t="shared" si="1523"/>
        <v>22.220799999998597</v>
      </c>
      <c r="KF4091" s="151">
        <f t="shared" si="1524"/>
        <v>2.3269991485312894E-3</v>
      </c>
      <c r="KG4091" s="1">
        <f t="shared" si="1525"/>
        <v>5.9179893105222071E-6</v>
      </c>
      <c r="KH4091" s="1">
        <f t="shared" si="1521"/>
        <v>5.9179893105222071E-6</v>
      </c>
      <c r="KI4091" s="132" t="str">
        <f t="shared" si="1522"/>
        <v/>
      </c>
    </row>
    <row r="4092" spans="291:295" ht="20.100000000000001" customHeight="1" x14ac:dyDescent="0.25">
      <c r="KE4092" s="1">
        <f t="shared" si="1523"/>
        <v>22.227199999998597</v>
      </c>
      <c r="KF4092" s="151">
        <f t="shared" si="1524"/>
        <v>2.3210811592207672E-3</v>
      </c>
      <c r="KG4092" s="1">
        <f t="shared" si="1525"/>
        <v>5.9033299294316763E-6</v>
      </c>
      <c r="KH4092" s="1">
        <f t="shared" si="1521"/>
        <v>5.9033299294316763E-6</v>
      </c>
      <c r="KI4092" s="132" t="str">
        <f t="shared" si="1522"/>
        <v/>
      </c>
    </row>
    <row r="4093" spans="291:295" ht="20.100000000000001" customHeight="1" x14ac:dyDescent="0.25">
      <c r="KE4093" s="1">
        <f t="shared" si="1523"/>
        <v>22.233599999998596</v>
      </c>
      <c r="KF4093" s="151">
        <f t="shared" si="1524"/>
        <v>2.3151778292913355E-3</v>
      </c>
      <c r="KG4093" s="1">
        <f t="shared" si="1525"/>
        <v>5.8887056407410515E-6</v>
      </c>
      <c r="KH4093" s="1">
        <f t="shared" si="1521"/>
        <v>5.8887056407410515E-6</v>
      </c>
      <c r="KI4093" s="132" t="str">
        <f t="shared" si="1522"/>
        <v/>
      </c>
    </row>
    <row r="4094" spans="291:295" ht="20.100000000000001" customHeight="1" x14ac:dyDescent="0.25">
      <c r="KE4094" s="1">
        <f t="shared" si="1523"/>
        <v>22.239999999998595</v>
      </c>
      <c r="KF4094" s="151">
        <f t="shared" si="1524"/>
        <v>2.3092891236505945E-3</v>
      </c>
      <c r="KG4094" s="1">
        <f t="shared" si="1525"/>
        <v>5.874116364258837E-6</v>
      </c>
      <c r="KH4094" s="1">
        <f t="shared" si="1521"/>
        <v>5.874116364258837E-6</v>
      </c>
      <c r="KI4094" s="132" t="str">
        <f t="shared" si="1522"/>
        <v/>
      </c>
    </row>
    <row r="4095" spans="291:295" ht="20.100000000000001" customHeight="1" x14ac:dyDescent="0.25">
      <c r="KE4095" s="1">
        <f t="shared" si="1523"/>
        <v>22.246399999998594</v>
      </c>
      <c r="KF4095" s="151">
        <f t="shared" si="1524"/>
        <v>2.3034150072863357E-3</v>
      </c>
      <c r="KG4095" s="1">
        <f t="shared" si="1525"/>
        <v>5.8595620199843566E-6</v>
      </c>
      <c r="KH4095" s="1">
        <f t="shared" si="1521"/>
        <v>5.8595620199843566E-6</v>
      </c>
      <c r="KI4095" s="132" t="str">
        <f t="shared" si="1522"/>
        <v/>
      </c>
    </row>
    <row r="4096" spans="291:295" ht="20.100000000000001" customHeight="1" x14ac:dyDescent="0.25">
      <c r="KE4096" s="1">
        <f t="shared" si="1523"/>
        <v>22.252799999998594</v>
      </c>
      <c r="KF4096" s="151">
        <f t="shared" si="1524"/>
        <v>2.2975554452663513E-3</v>
      </c>
      <c r="KG4096" s="1">
        <f t="shared" si="1525"/>
        <v>5.8450425280769623E-6</v>
      </c>
      <c r="KH4096" s="1">
        <f t="shared" si="1521"/>
        <v>5.8450425280769623E-6</v>
      </c>
      <c r="KI4096" s="132" t="str">
        <f t="shared" si="1522"/>
        <v/>
      </c>
    </row>
    <row r="4097" spans="291:295" ht="20.100000000000001" customHeight="1" x14ac:dyDescent="0.25">
      <c r="KE4097" s="1">
        <f t="shared" si="1523"/>
        <v>22.259199999998593</v>
      </c>
      <c r="KF4097" s="151">
        <f t="shared" si="1524"/>
        <v>2.2917104027382743E-3</v>
      </c>
      <c r="KG4097" s="1">
        <f t="shared" si="1525"/>
        <v>5.8305578088616722E-6</v>
      </c>
      <c r="KH4097" s="1">
        <f t="shared" si="1521"/>
        <v>5.8305578088616722E-6</v>
      </c>
      <c r="KI4097" s="132" t="str">
        <f t="shared" si="1522"/>
        <v/>
      </c>
    </row>
    <row r="4098" spans="291:295" ht="20.100000000000001" customHeight="1" x14ac:dyDescent="0.25">
      <c r="KE4098" s="1">
        <f t="shared" si="1523"/>
        <v>22.265599999998592</v>
      </c>
      <c r="KF4098" s="151">
        <f t="shared" si="1524"/>
        <v>2.2858798449294127E-3</v>
      </c>
      <c r="KG4098" s="1">
        <f t="shared" si="1525"/>
        <v>5.8161077828504208E-6</v>
      </c>
      <c r="KH4098" s="1">
        <f t="shared" si="1521"/>
        <v>5.8161077828504208E-6</v>
      </c>
      <c r="KI4098" s="132" t="str">
        <f t="shared" si="1522"/>
        <v/>
      </c>
    </row>
    <row r="4099" spans="291:295" ht="20.100000000000001" customHeight="1" x14ac:dyDescent="0.25">
      <c r="KE4099" s="1">
        <f t="shared" si="1523"/>
        <v>22.271999999998592</v>
      </c>
      <c r="KF4099" s="151">
        <f t="shared" si="1524"/>
        <v>2.2800637371465622E-3</v>
      </c>
      <c r="KG4099" s="1">
        <f t="shared" si="1525"/>
        <v>5.8016923707060637E-6</v>
      </c>
      <c r="KH4099" s="1">
        <f t="shared" si="1521"/>
        <v>5.8016923707060637E-6</v>
      </c>
      <c r="KI4099" s="132" t="str">
        <f t="shared" si="1522"/>
        <v/>
      </c>
    </row>
    <row r="4100" spans="291:295" ht="20.100000000000001" customHeight="1" x14ac:dyDescent="0.25">
      <c r="KE4100" s="1">
        <f t="shared" si="1523"/>
        <v>22.278399999998591</v>
      </c>
      <c r="KF4100" s="151">
        <f t="shared" si="1524"/>
        <v>2.2742620447758562E-3</v>
      </c>
      <c r="KG4100" s="1">
        <f t="shared" si="1525"/>
        <v>5.7873114932801076E-6</v>
      </c>
      <c r="KH4100" s="1">
        <f t="shared" si="1521"/>
        <v>5.7873114932801076E-6</v>
      </c>
      <c r="KI4100" s="132" t="str">
        <f t="shared" si="1522"/>
        <v/>
      </c>
    </row>
    <row r="4101" spans="291:295" ht="20.100000000000001" customHeight="1" x14ac:dyDescent="0.25">
      <c r="KE4101" s="1">
        <f t="shared" si="1523"/>
        <v>22.28479999999859</v>
      </c>
      <c r="KF4101" s="151">
        <f t="shared" si="1524"/>
        <v>2.2684747332825761E-3</v>
      </c>
      <c r="KG4101" s="1">
        <f t="shared" si="1525"/>
        <v>5.7729650715684748E-6</v>
      </c>
      <c r="KH4101" s="1">
        <f t="shared" si="1521"/>
        <v>5.7729650715684748E-6</v>
      </c>
      <c r="KI4101" s="132" t="str">
        <f t="shared" si="1522"/>
        <v/>
      </c>
    </row>
    <row r="4102" spans="291:295" ht="20.100000000000001" customHeight="1" x14ac:dyDescent="0.25">
      <c r="KE4102" s="1">
        <f t="shared" si="1523"/>
        <v>22.291199999998589</v>
      </c>
      <c r="KF4102" s="151">
        <f t="shared" si="1524"/>
        <v>2.2627017682110076E-3</v>
      </c>
      <c r="KG4102" s="1">
        <f t="shared" si="1525"/>
        <v>5.7586530267579074E-6</v>
      </c>
      <c r="KH4102" s="1">
        <f t="shared" si="1521"/>
        <v>5.7586530267579074E-6</v>
      </c>
      <c r="KI4102" s="132" t="str">
        <f t="shared" si="1522"/>
        <v/>
      </c>
    </row>
    <row r="4103" spans="291:295" ht="20.100000000000001" customHeight="1" x14ac:dyDescent="0.25">
      <c r="KE4103" s="1">
        <f t="shared" si="1523"/>
        <v>22.297599999998589</v>
      </c>
      <c r="KF4103" s="151">
        <f t="shared" si="1524"/>
        <v>2.2569431151842497E-3</v>
      </c>
      <c r="KG4103" s="1">
        <f t="shared" si="1525"/>
        <v>5.7443752802012471E-6</v>
      </c>
      <c r="KH4103" s="1">
        <f t="shared" si="1521"/>
        <v>5.7443752802012471E-6</v>
      </c>
      <c r="KI4103" s="132" t="str">
        <f t="shared" si="1522"/>
        <v/>
      </c>
    </row>
    <row r="4104" spans="291:295" ht="20.100000000000001" customHeight="1" x14ac:dyDescent="0.25">
      <c r="KE4104" s="1">
        <f t="shared" si="1523"/>
        <v>22.303999999998588</v>
      </c>
      <c r="KF4104" s="151">
        <f t="shared" si="1524"/>
        <v>2.2511987399040484E-3</v>
      </c>
      <c r="KG4104" s="1">
        <f t="shared" si="1525"/>
        <v>5.7301317534052924E-6</v>
      </c>
      <c r="KH4104" s="1">
        <f t="shared" si="1521"/>
        <v>5.7301317534052924E-6</v>
      </c>
      <c r="KI4104" s="132" t="str">
        <f t="shared" si="1522"/>
        <v/>
      </c>
    </row>
    <row r="4105" spans="291:295" ht="20.100000000000001" customHeight="1" x14ac:dyDescent="0.25">
      <c r="KE4105" s="1">
        <f t="shared" si="1523"/>
        <v>22.310399999998587</v>
      </c>
      <c r="KF4105" s="151">
        <f t="shared" si="1524"/>
        <v>2.2454686081506432E-3</v>
      </c>
      <c r="KG4105" s="1">
        <f t="shared" si="1525"/>
        <v>5.7159223680542173E-6</v>
      </c>
      <c r="KH4105" s="1">
        <f t="shared" si="1521"/>
        <v>5.7159223680542173E-6</v>
      </c>
      <c r="KI4105" s="132" t="str">
        <f t="shared" si="1522"/>
        <v/>
      </c>
    </row>
    <row r="4106" spans="291:295" ht="20.100000000000001" customHeight="1" x14ac:dyDescent="0.25">
      <c r="KE4106" s="1">
        <f t="shared" si="1523"/>
        <v>22.316799999998587</v>
      </c>
      <c r="KF4106" s="151">
        <f t="shared" si="1524"/>
        <v>2.2397526857825889E-3</v>
      </c>
      <c r="KG4106" s="1">
        <f t="shared" si="1525"/>
        <v>5.7017470460087039E-6</v>
      </c>
      <c r="KH4106" s="1">
        <f t="shared" si="1521"/>
        <v>5.7017470460087039E-6</v>
      </c>
      <c r="KI4106" s="132" t="str">
        <f t="shared" si="1522"/>
        <v/>
      </c>
    </row>
    <row r="4107" spans="291:295" ht="20.100000000000001" customHeight="1" x14ac:dyDescent="0.25">
      <c r="KE4107" s="1">
        <f t="shared" si="1523"/>
        <v>22.323199999998586</v>
      </c>
      <c r="KF4107" s="151">
        <f t="shared" si="1524"/>
        <v>2.2340509387365802E-3</v>
      </c>
      <c r="KG4107" s="1">
        <f t="shared" si="1525"/>
        <v>5.6876057092729825E-6</v>
      </c>
      <c r="KH4107" s="1">
        <f t="shared" si="1521"/>
        <v>5.6876057092729825E-6</v>
      </c>
      <c r="KI4107" s="132" t="str">
        <f t="shared" si="1522"/>
        <v/>
      </c>
    </row>
    <row r="4108" spans="291:295" ht="20.100000000000001" customHeight="1" x14ac:dyDescent="0.25">
      <c r="KE4108" s="1">
        <f t="shared" si="1523"/>
        <v>22.329599999998585</v>
      </c>
      <c r="KF4108" s="151">
        <f t="shared" si="1524"/>
        <v>2.2283633330273073E-3</v>
      </c>
      <c r="KG4108" s="1">
        <f t="shared" si="1525"/>
        <v>5.6734982800421031E-6</v>
      </c>
      <c r="KH4108" s="1">
        <f t="shared" si="1521"/>
        <v>5.6734982800421031E-6</v>
      </c>
      <c r="KI4108" s="132" t="str">
        <f t="shared" si="1522"/>
        <v/>
      </c>
    </row>
    <row r="4109" spans="291:295" ht="20.100000000000001" customHeight="1" x14ac:dyDescent="0.25">
      <c r="KE4109" s="1">
        <f t="shared" si="1523"/>
        <v>22.335999999998585</v>
      </c>
      <c r="KF4109" s="151">
        <f t="shared" si="1524"/>
        <v>2.2226898347472651E-3</v>
      </c>
      <c r="KG4109" s="1">
        <f t="shared" si="1525"/>
        <v>5.6594246806607358E-6</v>
      </c>
      <c r="KH4109" s="1">
        <f t="shared" si="1521"/>
        <v>5.6594246806607358E-6</v>
      </c>
      <c r="KI4109" s="132" t="str">
        <f t="shared" si="1522"/>
        <v/>
      </c>
    </row>
    <row r="4110" spans="291:295" ht="20.100000000000001" customHeight="1" x14ac:dyDescent="0.25">
      <c r="KE4110" s="1">
        <f t="shared" si="1523"/>
        <v>22.342399999998584</v>
      </c>
      <c r="KF4110" s="151">
        <f t="shared" si="1524"/>
        <v>2.2170304100666044E-3</v>
      </c>
      <c r="KG4110" s="1">
        <f t="shared" si="1525"/>
        <v>5.6453848336578648E-6</v>
      </c>
      <c r="KH4110" s="1">
        <f t="shared" si="1521"/>
        <v>5.6453848336578648E-6</v>
      </c>
      <c r="KI4110" s="132" t="str">
        <f t="shared" si="1522"/>
        <v/>
      </c>
    </row>
    <row r="4111" spans="291:295" ht="20.100000000000001" customHeight="1" x14ac:dyDescent="0.25">
      <c r="KE4111" s="1">
        <f t="shared" si="1523"/>
        <v>22.348799999998583</v>
      </c>
      <c r="KF4111" s="151">
        <f t="shared" si="1524"/>
        <v>2.2113850252329465E-3</v>
      </c>
      <c r="KG4111" s="1">
        <f t="shared" si="1525"/>
        <v>5.631378661704288E-6</v>
      </c>
      <c r="KH4111" s="1">
        <f t="shared" si="1521"/>
        <v>5.631378661704288E-6</v>
      </c>
      <c r="KI4111" s="132" t="str">
        <f t="shared" si="1522"/>
        <v/>
      </c>
    </row>
    <row r="4112" spans="291:295" ht="20.100000000000001" customHeight="1" x14ac:dyDescent="0.25">
      <c r="KE4112" s="1">
        <f t="shared" si="1523"/>
        <v>22.355199999998582</v>
      </c>
      <c r="KF4112" s="151">
        <f t="shared" si="1524"/>
        <v>2.2057536465712423E-3</v>
      </c>
      <c r="KG4112" s="1">
        <f t="shared" si="1525"/>
        <v>5.6174060876611892E-6</v>
      </c>
      <c r="KH4112" s="1">
        <f t="shared" si="1521"/>
        <v>5.6174060876611892E-6</v>
      </c>
      <c r="KI4112" s="132" t="str">
        <f t="shared" si="1522"/>
        <v/>
      </c>
    </row>
    <row r="4113" spans="291:295" ht="20.100000000000001" customHeight="1" x14ac:dyDescent="0.25">
      <c r="KE4113" s="1">
        <f t="shared" si="1523"/>
        <v>22.361599999998582</v>
      </c>
      <c r="KF4113" s="151">
        <f t="shared" si="1524"/>
        <v>2.2001362404835811E-3</v>
      </c>
      <c r="KG4113" s="1">
        <f t="shared" si="1525"/>
        <v>5.6034670345311323E-6</v>
      </c>
      <c r="KH4113" s="1">
        <f t="shared" si="1521"/>
        <v>5.6034670345311323E-6</v>
      </c>
      <c r="KI4113" s="132" t="str">
        <f t="shared" si="1522"/>
        <v/>
      </c>
    </row>
    <row r="4114" spans="291:295" ht="20.100000000000001" customHeight="1" x14ac:dyDescent="0.25">
      <c r="KE4114" s="1">
        <f t="shared" si="1523"/>
        <v>22.367999999998581</v>
      </c>
      <c r="KF4114" s="151">
        <f t="shared" si="1524"/>
        <v>2.1945327734490499E-3</v>
      </c>
      <c r="KG4114" s="1">
        <f t="shared" si="1525"/>
        <v>5.5895614255088016E-6</v>
      </c>
      <c r="KH4114" s="1">
        <f t="shared" si="1521"/>
        <v>5.5895614255088016E-6</v>
      </c>
      <c r="KI4114" s="132" t="str">
        <f t="shared" si="1522"/>
        <v/>
      </c>
    </row>
    <row r="4115" spans="291:295" ht="20.100000000000001" customHeight="1" x14ac:dyDescent="0.25">
      <c r="KE4115" s="1">
        <f t="shared" si="1523"/>
        <v>22.37439999999858</v>
      </c>
      <c r="KF4115" s="151">
        <f t="shared" si="1524"/>
        <v>2.1889432120235411E-3</v>
      </c>
      <c r="KG4115" s="1">
        <f t="shared" si="1525"/>
        <v>5.5756891839220217E-6</v>
      </c>
      <c r="KH4115" s="1">
        <f t="shared" si="1521"/>
        <v>5.5756891839220217E-6</v>
      </c>
      <c r="KI4115" s="132" t="str">
        <f t="shared" si="1522"/>
        <v/>
      </c>
    </row>
    <row r="4116" spans="291:295" ht="20.100000000000001" customHeight="1" x14ac:dyDescent="0.25">
      <c r="KE4116" s="1">
        <f t="shared" si="1523"/>
        <v>22.38079999999858</v>
      </c>
      <c r="KF4116" s="151">
        <f t="shared" si="1524"/>
        <v>2.1833675228396191E-3</v>
      </c>
      <c r="KG4116" s="1">
        <f t="shared" si="1525"/>
        <v>5.5618502332916049E-6</v>
      </c>
      <c r="KH4116" s="1">
        <f t="shared" si="1521"/>
        <v>5.5618502332916049E-6</v>
      </c>
      <c r="KI4116" s="132" t="str">
        <f t="shared" si="1522"/>
        <v/>
      </c>
    </row>
    <row r="4117" spans="291:295" ht="20.100000000000001" customHeight="1" x14ac:dyDescent="0.25">
      <c r="KE4117" s="1">
        <f t="shared" si="1523"/>
        <v>22.387199999998579</v>
      </c>
      <c r="KF4117" s="151">
        <f t="shared" si="1524"/>
        <v>2.1778056726063275E-3</v>
      </c>
      <c r="KG4117" s="1">
        <f t="shared" si="1525"/>
        <v>5.5480444972845142E-6</v>
      </c>
      <c r="KH4117" s="1">
        <f t="shared" si="1521"/>
        <v>5.5480444972845142E-6</v>
      </c>
      <c r="KI4117" s="132" t="str">
        <f t="shared" si="1522"/>
        <v/>
      </c>
    </row>
    <row r="4118" spans="291:295" ht="20.100000000000001" customHeight="1" x14ac:dyDescent="0.25">
      <c r="KE4118" s="1">
        <f t="shared" si="1523"/>
        <v>22.393599999998578</v>
      </c>
      <c r="KF4118" s="151">
        <f t="shared" si="1524"/>
        <v>2.172257628109043E-3</v>
      </c>
      <c r="KG4118" s="1">
        <f t="shared" si="1525"/>
        <v>5.5342718997442204E-6</v>
      </c>
      <c r="KH4118" s="1">
        <f t="shared" si="1521"/>
        <v>5.5342718997442204E-6</v>
      </c>
      <c r="KI4118" s="132" t="str">
        <f t="shared" si="1522"/>
        <v/>
      </c>
    </row>
    <row r="4119" spans="291:295" ht="20.100000000000001" customHeight="1" x14ac:dyDescent="0.25">
      <c r="KE4119" s="1">
        <f t="shared" si="1523"/>
        <v>22.399999999998577</v>
      </c>
      <c r="KF4119" s="151">
        <f t="shared" si="1524"/>
        <v>2.1667233562092988E-3</v>
      </c>
      <c r="KG4119" s="1">
        <f t="shared" si="1525"/>
        <v>5.5205323646603452E-6</v>
      </c>
      <c r="KH4119" s="1">
        <f t="shared" si="1521"/>
        <v>5.5205323646603452E-6</v>
      </c>
      <c r="KI4119" s="132" t="str">
        <f t="shared" si="1522"/>
        <v/>
      </c>
    </row>
    <row r="4120" spans="291:295" ht="20.100000000000001" customHeight="1" x14ac:dyDescent="0.25">
      <c r="KE4120" s="1">
        <f t="shared" si="1523"/>
        <v>22.406399999998577</v>
      </c>
      <c r="KF4120" s="151">
        <f t="shared" si="1524"/>
        <v>2.1612028238446384E-3</v>
      </c>
      <c r="KG4120" s="1">
        <f t="shared" si="1525"/>
        <v>5.5068258162063906E-6</v>
      </c>
      <c r="KH4120" s="1">
        <f t="shared" si="1521"/>
        <v>5.5068258162063906E-6</v>
      </c>
      <c r="KI4120" s="132" t="str">
        <f t="shared" si="1522"/>
        <v/>
      </c>
    </row>
    <row r="4121" spans="291:295" ht="20.100000000000001" customHeight="1" x14ac:dyDescent="0.25">
      <c r="KE4121" s="1">
        <f t="shared" si="1523"/>
        <v>22.412799999998576</v>
      </c>
      <c r="KF4121" s="151">
        <f t="shared" si="1524"/>
        <v>2.155695998028432E-3</v>
      </c>
      <c r="KG4121" s="1">
        <f t="shared" si="1525"/>
        <v>5.4931521787033102E-6</v>
      </c>
      <c r="KH4121" s="1">
        <f t="shared" si="1521"/>
        <v>5.4931521787033102E-6</v>
      </c>
      <c r="KI4121" s="132" t="str">
        <f t="shared" si="1522"/>
        <v/>
      </c>
    </row>
    <row r="4122" spans="291:295" ht="20.100000000000001" customHeight="1" x14ac:dyDescent="0.25">
      <c r="KE4122" s="1">
        <f t="shared" si="1523"/>
        <v>22.419199999998575</v>
      </c>
      <c r="KF4122" s="151">
        <f t="shared" si="1524"/>
        <v>2.1502028458497287E-3</v>
      </c>
      <c r="KG4122" s="1">
        <f t="shared" si="1525"/>
        <v>5.4795113766355555E-6</v>
      </c>
      <c r="KH4122" s="1">
        <f t="shared" si="1521"/>
        <v>5.4795113766355555E-6</v>
      </c>
      <c r="KI4122" s="132" t="str">
        <f t="shared" si="1522"/>
        <v/>
      </c>
    </row>
    <row r="4123" spans="291:295" ht="20.100000000000001" customHeight="1" x14ac:dyDescent="0.25">
      <c r="KE4123" s="1">
        <f t="shared" si="1523"/>
        <v>22.425599999998575</v>
      </c>
      <c r="KF4123" s="151">
        <f t="shared" si="1524"/>
        <v>2.1447233344730932E-3</v>
      </c>
      <c r="KG4123" s="1">
        <f t="shared" si="1525"/>
        <v>5.4659033346584479E-6</v>
      </c>
      <c r="KH4123" s="1">
        <f t="shared" si="1521"/>
        <v>5.4659033346584479E-6</v>
      </c>
      <c r="KI4123" s="132" t="str">
        <f t="shared" si="1522"/>
        <v/>
      </c>
    </row>
    <row r="4124" spans="291:295" ht="20.100000000000001" customHeight="1" x14ac:dyDescent="0.25">
      <c r="KE4124" s="1">
        <f t="shared" si="1523"/>
        <v>22.431999999998574</v>
      </c>
      <c r="KF4124" s="151">
        <f t="shared" si="1524"/>
        <v>2.1392574311384347E-3</v>
      </c>
      <c r="KG4124" s="1">
        <f t="shared" si="1525"/>
        <v>5.4523279775843016E-6</v>
      </c>
      <c r="KH4124" s="1">
        <f t="shared" si="1521"/>
        <v>5.4523279775843016E-6</v>
      </c>
      <c r="KI4124" s="132" t="str">
        <f t="shared" si="1522"/>
        <v/>
      </c>
    </row>
    <row r="4125" spans="291:295" ht="20.100000000000001" customHeight="1" x14ac:dyDescent="0.25">
      <c r="KE4125" s="1">
        <f t="shared" si="1523"/>
        <v>22.438399999998573</v>
      </c>
      <c r="KF4125" s="151">
        <f t="shared" si="1524"/>
        <v>2.1338051031608504E-3</v>
      </c>
      <c r="KG4125" s="1">
        <f t="shared" si="1525"/>
        <v>5.4387852303819893E-6</v>
      </c>
      <c r="KH4125" s="1">
        <f t="shared" si="1521"/>
        <v>5.4387852303819893E-6</v>
      </c>
      <c r="KI4125" s="132" t="str">
        <f t="shared" si="1522"/>
        <v/>
      </c>
    </row>
    <row r="4126" spans="291:295" ht="20.100000000000001" customHeight="1" x14ac:dyDescent="0.25">
      <c r="KE4126" s="1">
        <f t="shared" si="1523"/>
        <v>22.444799999998573</v>
      </c>
      <c r="KF4126" s="151">
        <f t="shared" si="1524"/>
        <v>2.1283663179304684E-3</v>
      </c>
      <c r="KG4126" s="1">
        <f t="shared" si="1525"/>
        <v>5.4252750181960248E-6</v>
      </c>
      <c r="KH4126" s="1">
        <f t="shared" si="1521"/>
        <v>5.4252750181960248E-6</v>
      </c>
      <c r="KI4126" s="132" t="str">
        <f t="shared" si="1522"/>
        <v/>
      </c>
    </row>
    <row r="4127" spans="291:295" ht="20.100000000000001" customHeight="1" x14ac:dyDescent="0.25">
      <c r="KE4127" s="1">
        <f t="shared" si="1523"/>
        <v>22.451199999998572</v>
      </c>
      <c r="KF4127" s="151">
        <f t="shared" si="1524"/>
        <v>2.1229410429122724E-3</v>
      </c>
      <c r="KG4127" s="1">
        <f t="shared" si="1525"/>
        <v>5.4117972663175057E-6</v>
      </c>
      <c r="KH4127" s="1">
        <f t="shared" si="1521"/>
        <v>5.4117972663175057E-6</v>
      </c>
      <c r="KI4127" s="132" t="str">
        <f t="shared" si="1522"/>
        <v/>
      </c>
    </row>
    <row r="4128" spans="291:295" ht="20.100000000000001" customHeight="1" x14ac:dyDescent="0.25">
      <c r="KE4128" s="1">
        <f t="shared" si="1523"/>
        <v>22.457599999998571</v>
      </c>
      <c r="KF4128" s="151">
        <f t="shared" si="1524"/>
        <v>2.1175292456459549E-3</v>
      </c>
      <c r="KG4128" s="1">
        <f t="shared" si="1525"/>
        <v>5.3983519001945222E-6</v>
      </c>
      <c r="KH4128" s="1">
        <f t="shared" si="1521"/>
        <v>5.3983519001945222E-6</v>
      </c>
      <c r="KI4128" s="132" t="str">
        <f t="shared" si="1522"/>
        <v/>
      </c>
    </row>
    <row r="4129" spans="291:295" ht="20.100000000000001" customHeight="1" x14ac:dyDescent="0.25">
      <c r="KE4129" s="1">
        <f t="shared" si="1523"/>
        <v>22.46399999999857</v>
      </c>
      <c r="KF4129" s="151">
        <f t="shared" si="1524"/>
        <v>2.1121308937457604E-3</v>
      </c>
      <c r="KG4129" s="1">
        <f t="shared" si="1525"/>
        <v>5.3849388454521065E-6</v>
      </c>
      <c r="KH4129" s="1">
        <f t="shared" si="1521"/>
        <v>5.3849388454521065E-6</v>
      </c>
      <c r="KI4129" s="132" t="str">
        <f t="shared" si="1522"/>
        <v/>
      </c>
    </row>
    <row r="4130" spans="291:295" ht="20.100000000000001" customHeight="1" x14ac:dyDescent="0.25">
      <c r="KE4130" s="1">
        <f t="shared" si="1523"/>
        <v>22.47039999999857</v>
      </c>
      <c r="KF4130" s="151">
        <f t="shared" si="1524"/>
        <v>2.1067459549003083E-3</v>
      </c>
      <c r="KG4130" s="1">
        <f t="shared" si="1525"/>
        <v>5.3715580278727165E-6</v>
      </c>
      <c r="KH4130" s="1">
        <f t="shared" si="1521"/>
        <v>5.3715580278727165E-6</v>
      </c>
      <c r="KI4130" s="132" t="str">
        <f t="shared" si="1522"/>
        <v/>
      </c>
    </row>
    <row r="4131" spans="291:295" ht="20.100000000000001" customHeight="1" x14ac:dyDescent="0.25">
      <c r="KE4131" s="1">
        <f t="shared" si="1523"/>
        <v>22.476799999998569</v>
      </c>
      <c r="KF4131" s="151">
        <f t="shared" si="1524"/>
        <v>2.1013743968724356E-3</v>
      </c>
      <c r="KG4131" s="1">
        <f t="shared" si="1525"/>
        <v>5.3582093733827926E-6</v>
      </c>
      <c r="KH4131" s="1">
        <f t="shared" si="1521"/>
        <v>5.3582093733827926E-6</v>
      </c>
      <c r="KI4131" s="132" t="str">
        <f t="shared" si="1522"/>
        <v/>
      </c>
    </row>
    <row r="4132" spans="291:295" ht="20.100000000000001" customHeight="1" x14ac:dyDescent="0.25">
      <c r="KE4132" s="1">
        <f t="shared" si="1523"/>
        <v>22.483199999998568</v>
      </c>
      <c r="KF4132" s="151">
        <f t="shared" si="1524"/>
        <v>2.0960161874990528E-3</v>
      </c>
      <c r="KG4132" s="1">
        <f t="shared" si="1525"/>
        <v>5.3448928080774769E-6</v>
      </c>
      <c r="KH4132" s="1">
        <f t="shared" si="1521"/>
        <v>5.3448928080774769E-6</v>
      </c>
      <c r="KI4132" s="132" t="str">
        <f t="shared" si="1522"/>
        <v/>
      </c>
    </row>
    <row r="4133" spans="291:295" ht="20.100000000000001" customHeight="1" x14ac:dyDescent="0.25">
      <c r="KE4133" s="1">
        <f t="shared" si="1523"/>
        <v>22.489599999998568</v>
      </c>
      <c r="KF4133" s="151">
        <f t="shared" si="1524"/>
        <v>2.0906712946909753E-3</v>
      </c>
      <c r="KG4133" s="1">
        <f t="shared" si="1525"/>
        <v>5.3316082582210468E-6</v>
      </c>
      <c r="KH4133" s="1">
        <f t="shared" si="1521"/>
        <v>5.3316082582210468E-6</v>
      </c>
      <c r="KI4133" s="132" t="str">
        <f t="shared" si="1522"/>
        <v/>
      </c>
    </row>
    <row r="4134" spans="291:295" ht="20.100000000000001" customHeight="1" x14ac:dyDescent="0.25">
      <c r="KE4134" s="1">
        <f t="shared" si="1523"/>
        <v>22.495999999998567</v>
      </c>
      <c r="KF4134" s="151">
        <f t="shared" si="1524"/>
        <v>2.0853396864327542E-3</v>
      </c>
      <c r="KG4134" s="1">
        <f t="shared" si="1525"/>
        <v>5.3183556502213285E-6</v>
      </c>
      <c r="KH4134" s="1">
        <f t="shared" si="1521"/>
        <v>5.3183556502213285E-6</v>
      </c>
      <c r="KI4134" s="132" t="str">
        <f t="shared" si="1522"/>
        <v/>
      </c>
    </row>
    <row r="4135" spans="291:295" ht="20.100000000000001" customHeight="1" x14ac:dyDescent="0.25">
      <c r="KE4135" s="1">
        <f t="shared" si="1523"/>
        <v>22.502399999998566</v>
      </c>
      <c r="KF4135" s="151">
        <f t="shared" si="1524"/>
        <v>2.0800213307825329E-3</v>
      </c>
      <c r="KG4135" s="1">
        <f t="shared" si="1525"/>
        <v>5.3051349106431403E-6</v>
      </c>
      <c r="KH4135" s="1">
        <f t="shared" si="1521"/>
        <v>5.3051349106431403E-6</v>
      </c>
      <c r="KI4135" s="132" t="str">
        <f t="shared" si="1522"/>
        <v/>
      </c>
    </row>
    <row r="4136" spans="291:295" ht="20.100000000000001" customHeight="1" x14ac:dyDescent="0.25">
      <c r="KE4136" s="1">
        <f t="shared" si="1523"/>
        <v>22.508799999998566</v>
      </c>
      <c r="KF4136" s="151">
        <f t="shared" si="1524"/>
        <v>2.0747161958718898E-3</v>
      </c>
      <c r="KG4136" s="1">
        <f t="shared" si="1525"/>
        <v>5.2919459662334467E-6</v>
      </c>
      <c r="KH4136" s="1">
        <f t="shared" si="1521"/>
        <v>5.2919459662334467E-6</v>
      </c>
      <c r="KI4136" s="132" t="str">
        <f t="shared" si="1522"/>
        <v/>
      </c>
    </row>
    <row r="4137" spans="291:295" ht="20.100000000000001" customHeight="1" x14ac:dyDescent="0.25">
      <c r="KE4137" s="1">
        <f t="shared" si="1523"/>
        <v>22.515199999998565</v>
      </c>
      <c r="KF4137" s="151">
        <f t="shared" si="1524"/>
        <v>2.0694242499056563E-3</v>
      </c>
      <c r="KG4137" s="1">
        <f t="shared" si="1525"/>
        <v>5.2787887438636785E-6</v>
      </c>
      <c r="KH4137" s="1">
        <f t="shared" si="1521"/>
        <v>5.2787887438636785E-6</v>
      </c>
      <c r="KI4137" s="132" t="str">
        <f t="shared" si="1522"/>
        <v/>
      </c>
    </row>
    <row r="4138" spans="291:295" ht="20.100000000000001" customHeight="1" x14ac:dyDescent="0.25">
      <c r="KE4138" s="1">
        <f t="shared" si="1523"/>
        <v>22.521599999998564</v>
      </c>
      <c r="KF4138" s="151">
        <f t="shared" si="1524"/>
        <v>2.0641454611617926E-3</v>
      </c>
      <c r="KG4138" s="1">
        <f t="shared" si="1525"/>
        <v>5.2656631705904483E-6</v>
      </c>
      <c r="KH4138" s="1">
        <f t="shared" si="1521"/>
        <v>5.2656631705904483E-6</v>
      </c>
      <c r="KI4138" s="132" t="str">
        <f t="shared" si="1522"/>
        <v/>
      </c>
    </row>
    <row r="4139" spans="291:295" ht="20.100000000000001" customHeight="1" x14ac:dyDescent="0.25">
      <c r="KE4139" s="1">
        <f t="shared" si="1523"/>
        <v>22.527999999998563</v>
      </c>
      <c r="KF4139" s="151">
        <f t="shared" si="1524"/>
        <v>2.0588797979912022E-3</v>
      </c>
      <c r="KG4139" s="1">
        <f t="shared" si="1525"/>
        <v>5.2525691736100139E-6</v>
      </c>
      <c r="KH4139" s="1">
        <f t="shared" ref="KH4139:KH4202" si="1526">IF(KF4139&lt;(1-$KD$623),KG4139,"")</f>
        <v>5.2525691736100139E-6</v>
      </c>
      <c r="KI4139" s="132" t="str">
        <f t="shared" ref="KI4139:KI4202" si="1527">IF(KF4139&lt;(1-$KD$629),KG4139,"")</f>
        <v/>
      </c>
    </row>
    <row r="4140" spans="291:295" ht="20.100000000000001" customHeight="1" x14ac:dyDescent="0.25">
      <c r="KE4140" s="1">
        <f t="shared" ref="KE4140:KE4203" si="1528">KE4139+$KH$616</f>
        <v>22.534399999998563</v>
      </c>
      <c r="KF4140" s="151">
        <f t="shared" ref="KF4140:KF4203" si="1529">_xlfn.CHISQ.DIST.RT(KE4140,7)</f>
        <v>2.0536272288175922E-3</v>
      </c>
      <c r="KG4140" s="1">
        <f t="shared" ref="KG4140:KG4203" si="1530">KF4140-KF4141</f>
        <v>5.2395066802821307E-6</v>
      </c>
      <c r="KH4140" s="1">
        <f t="shared" si="1526"/>
        <v>5.2395066802821307E-6</v>
      </c>
      <c r="KI4140" s="132" t="str">
        <f t="shared" si="1527"/>
        <v/>
      </c>
    </row>
    <row r="4141" spans="291:295" ht="20.100000000000001" customHeight="1" x14ac:dyDescent="0.25">
      <c r="KE4141" s="1">
        <f t="shared" si="1528"/>
        <v>22.540799999998562</v>
      </c>
      <c r="KF4141" s="151">
        <f t="shared" si="1529"/>
        <v>2.0483877221373101E-3</v>
      </c>
      <c r="KG4141" s="1">
        <f t="shared" si="1530"/>
        <v>5.2264756181278835E-6</v>
      </c>
      <c r="KH4141" s="1">
        <f t="shared" si="1526"/>
        <v>5.2264756181278835E-6</v>
      </c>
      <c r="KI4141" s="132" t="str">
        <f t="shared" si="1527"/>
        <v/>
      </c>
    </row>
    <row r="4142" spans="291:295" ht="20.100000000000001" customHeight="1" x14ac:dyDescent="0.25">
      <c r="KE4142" s="1">
        <f t="shared" si="1528"/>
        <v>22.547199999998561</v>
      </c>
      <c r="KF4142" s="151">
        <f t="shared" si="1529"/>
        <v>2.0431612465191822E-3</v>
      </c>
      <c r="KG4142" s="1">
        <f t="shared" si="1530"/>
        <v>5.2134759148153749E-6</v>
      </c>
      <c r="KH4142" s="1">
        <f t="shared" si="1526"/>
        <v>5.2134759148153749E-6</v>
      </c>
      <c r="KI4142" s="132" t="str">
        <f t="shared" si="1527"/>
        <v/>
      </c>
    </row>
    <row r="4143" spans="291:295" ht="20.100000000000001" customHeight="1" x14ac:dyDescent="0.25">
      <c r="KE4143" s="1">
        <f t="shared" si="1528"/>
        <v>22.553599999998561</v>
      </c>
      <c r="KF4143" s="151">
        <f t="shared" si="1529"/>
        <v>2.0379477706043668E-3</v>
      </c>
      <c r="KG4143" s="1">
        <f t="shared" si="1530"/>
        <v>5.2005074981714347E-6</v>
      </c>
      <c r="KH4143" s="1">
        <f t="shared" si="1526"/>
        <v>5.2005074981714347E-6</v>
      </c>
      <c r="KI4143" s="132" t="str">
        <f t="shared" si="1527"/>
        <v/>
      </c>
    </row>
    <row r="4144" spans="291:295" ht="20.100000000000001" customHeight="1" x14ac:dyDescent="0.25">
      <c r="KE4144" s="1">
        <f t="shared" si="1528"/>
        <v>22.55999999999856</v>
      </c>
      <c r="KF4144" s="151">
        <f t="shared" si="1529"/>
        <v>2.0327472631061954E-3</v>
      </c>
      <c r="KG4144" s="1">
        <f t="shared" si="1530"/>
        <v>5.1875702961894261E-6</v>
      </c>
      <c r="KH4144" s="1">
        <f t="shared" si="1526"/>
        <v>5.1875702961894261E-6</v>
      </c>
      <c r="KI4144" s="132" t="str">
        <f t="shared" si="1527"/>
        <v/>
      </c>
    </row>
    <row r="4145" spans="291:295" ht="20.100000000000001" customHeight="1" x14ac:dyDescent="0.25">
      <c r="KE4145" s="1">
        <f t="shared" si="1528"/>
        <v>22.566399999998559</v>
      </c>
      <c r="KF4145" s="151">
        <f t="shared" si="1529"/>
        <v>2.0275596928100059E-3</v>
      </c>
      <c r="KG4145" s="1">
        <f t="shared" si="1530"/>
        <v>5.1746642369975872E-6</v>
      </c>
      <c r="KH4145" s="1">
        <f t="shared" si="1526"/>
        <v>5.1746642369975872E-6</v>
      </c>
      <c r="KI4145" s="132" t="str">
        <f t="shared" si="1527"/>
        <v/>
      </c>
    </row>
    <row r="4146" spans="291:295" ht="20.100000000000001" customHeight="1" x14ac:dyDescent="0.25">
      <c r="KE4146" s="1">
        <f t="shared" si="1528"/>
        <v>22.572799999998558</v>
      </c>
      <c r="KF4146" s="151">
        <f t="shared" si="1529"/>
        <v>2.0223850285730084E-3</v>
      </c>
      <c r="KG4146" s="1">
        <f t="shared" si="1530"/>
        <v>5.1617892488902556E-6</v>
      </c>
      <c r="KH4146" s="1">
        <f t="shared" si="1526"/>
        <v>5.1617892488902556E-6</v>
      </c>
      <c r="KI4146" s="132" t="str">
        <f t="shared" si="1527"/>
        <v/>
      </c>
    </row>
    <row r="4147" spans="291:295" ht="20.100000000000001" customHeight="1" x14ac:dyDescent="0.25">
      <c r="KE4147" s="1">
        <f t="shared" si="1528"/>
        <v>22.579199999998558</v>
      </c>
      <c r="KF4147" s="151">
        <f t="shared" si="1529"/>
        <v>2.0172232393241181E-3</v>
      </c>
      <c r="KG4147" s="1">
        <f t="shared" si="1530"/>
        <v>5.1489452603326394E-6</v>
      </c>
      <c r="KH4147" s="1">
        <f t="shared" si="1526"/>
        <v>5.1489452603326394E-6</v>
      </c>
      <c r="KI4147" s="132" t="str">
        <f t="shared" si="1527"/>
        <v/>
      </c>
    </row>
    <row r="4148" spans="291:295" ht="20.100000000000001" customHeight="1" x14ac:dyDescent="0.25">
      <c r="KE4148" s="1">
        <f t="shared" si="1528"/>
        <v>22.585599999998557</v>
      </c>
      <c r="KF4148" s="151">
        <f t="shared" si="1529"/>
        <v>2.0120742940637855E-3</v>
      </c>
      <c r="KG4148" s="1">
        <f t="shared" si="1530"/>
        <v>5.1361321999066067E-6</v>
      </c>
      <c r="KH4148" s="1">
        <f t="shared" si="1526"/>
        <v>5.1361321999066067E-6</v>
      </c>
      <c r="KI4148" s="132" t="str">
        <f t="shared" si="1527"/>
        <v/>
      </c>
    </row>
    <row r="4149" spans="291:295" ht="20.100000000000001" customHeight="1" x14ac:dyDescent="0.25">
      <c r="KE4149" s="1">
        <f t="shared" si="1528"/>
        <v>22.591999999998556</v>
      </c>
      <c r="KF4149" s="151">
        <f t="shared" si="1529"/>
        <v>2.0069381618638788E-3</v>
      </c>
      <c r="KG4149" s="1">
        <f t="shared" si="1530"/>
        <v>5.1233499963917843E-6</v>
      </c>
      <c r="KH4149" s="1">
        <f t="shared" si="1526"/>
        <v>5.1233499963917843E-6</v>
      </c>
      <c r="KI4149" s="132" t="str">
        <f t="shared" si="1527"/>
        <v/>
      </c>
    </row>
    <row r="4150" spans="291:295" ht="20.100000000000001" customHeight="1" x14ac:dyDescent="0.25">
      <c r="KE4150" s="1">
        <f t="shared" si="1528"/>
        <v>22.598399999998556</v>
      </c>
      <c r="KF4150" s="151">
        <f t="shared" si="1529"/>
        <v>2.0018148118674871E-3</v>
      </c>
      <c r="KG4150" s="1">
        <f t="shared" si="1530"/>
        <v>5.1105985786788211E-6</v>
      </c>
      <c r="KH4150" s="1">
        <f t="shared" si="1526"/>
        <v>5.1105985786788211E-6</v>
      </c>
      <c r="KI4150" s="132" t="str">
        <f t="shared" si="1527"/>
        <v/>
      </c>
    </row>
    <row r="4151" spans="291:295" ht="20.100000000000001" customHeight="1" x14ac:dyDescent="0.25">
      <c r="KE4151" s="1">
        <f t="shared" si="1528"/>
        <v>22.604799999998555</v>
      </c>
      <c r="KF4151" s="151">
        <f t="shared" si="1529"/>
        <v>1.9967042132888082E-3</v>
      </c>
      <c r="KG4151" s="1">
        <f t="shared" si="1530"/>
        <v>5.0978778758522213E-6</v>
      </c>
      <c r="KH4151" s="1">
        <f t="shared" si="1526"/>
        <v>5.0978778758522213E-6</v>
      </c>
      <c r="KI4151" s="132" t="str">
        <f t="shared" si="1527"/>
        <v/>
      </c>
    </row>
    <row r="4152" spans="291:295" ht="20.100000000000001" customHeight="1" x14ac:dyDescent="0.25">
      <c r="KE4152" s="1">
        <f t="shared" si="1528"/>
        <v>22.611199999998554</v>
      </c>
      <c r="KF4152" s="151">
        <f t="shared" si="1529"/>
        <v>1.991606335412956E-3</v>
      </c>
      <c r="KG4152" s="1">
        <f t="shared" si="1530"/>
        <v>5.0851878171183536E-6</v>
      </c>
      <c r="KH4152" s="1">
        <f t="shared" si="1526"/>
        <v>5.0851878171183536E-6</v>
      </c>
      <c r="KI4152" s="132" t="str">
        <f t="shared" si="1527"/>
        <v/>
      </c>
    </row>
    <row r="4153" spans="291:295" ht="20.100000000000001" customHeight="1" x14ac:dyDescent="0.25">
      <c r="KE4153" s="1">
        <f t="shared" si="1528"/>
        <v>22.617599999998554</v>
      </c>
      <c r="KF4153" s="151">
        <f t="shared" si="1529"/>
        <v>1.9865211475958377E-3</v>
      </c>
      <c r="KG4153" s="1">
        <f t="shared" si="1530"/>
        <v>5.0725283318522885E-6</v>
      </c>
      <c r="KH4153" s="1">
        <f t="shared" si="1526"/>
        <v>5.0725283318522885E-6</v>
      </c>
      <c r="KI4153" s="132" t="str">
        <f t="shared" si="1527"/>
        <v/>
      </c>
    </row>
    <row r="4154" spans="291:295" ht="20.100000000000001" customHeight="1" x14ac:dyDescent="0.25">
      <c r="KE4154" s="1">
        <f t="shared" si="1528"/>
        <v>22.623999999998553</v>
      </c>
      <c r="KF4154" s="151">
        <f t="shared" si="1529"/>
        <v>1.9814486192639854E-3</v>
      </c>
      <c r="KG4154" s="1">
        <f t="shared" si="1530"/>
        <v>5.0598993495774153E-6</v>
      </c>
      <c r="KH4154" s="1">
        <f t="shared" si="1526"/>
        <v>5.0598993495774153E-6</v>
      </c>
      <c r="KI4154" s="132" t="str">
        <f t="shared" si="1527"/>
        <v/>
      </c>
    </row>
    <row r="4155" spans="291:295" ht="20.100000000000001" customHeight="1" x14ac:dyDescent="0.25">
      <c r="KE4155" s="1">
        <f t="shared" si="1528"/>
        <v>22.630399999998552</v>
      </c>
      <c r="KF4155" s="151">
        <f t="shared" si="1529"/>
        <v>1.976388719914408E-3</v>
      </c>
      <c r="KG4155" s="1">
        <f t="shared" si="1530"/>
        <v>5.0473007999754169E-6</v>
      </c>
      <c r="KH4155" s="1">
        <f t="shared" si="1526"/>
        <v>5.0473007999754169E-6</v>
      </c>
      <c r="KI4155" s="132" t="str">
        <f t="shared" si="1527"/>
        <v/>
      </c>
    </row>
    <row r="4156" spans="291:295" ht="20.100000000000001" customHeight="1" x14ac:dyDescent="0.25">
      <c r="KE4156" s="1">
        <f t="shared" si="1528"/>
        <v>22.636799999998551</v>
      </c>
      <c r="KF4156" s="151">
        <f t="shared" si="1529"/>
        <v>1.9713414191144325E-3</v>
      </c>
      <c r="KG4156" s="1">
        <f t="shared" si="1530"/>
        <v>5.0347326128723918E-6</v>
      </c>
      <c r="KH4156" s="1">
        <f t="shared" si="1526"/>
        <v>5.0347326128723918E-6</v>
      </c>
      <c r="KI4156" s="132" t="str">
        <f t="shared" si="1527"/>
        <v/>
      </c>
    </row>
    <row r="4157" spans="291:295" ht="20.100000000000001" customHeight="1" x14ac:dyDescent="0.25">
      <c r="KE4157" s="1">
        <f t="shared" si="1528"/>
        <v>22.643199999998551</v>
      </c>
      <c r="KF4157" s="151">
        <f t="shared" si="1529"/>
        <v>1.9663066865015602E-3</v>
      </c>
      <c r="KG4157" s="1">
        <f t="shared" si="1530"/>
        <v>5.0221947182483954E-6</v>
      </c>
      <c r="KH4157" s="1">
        <f t="shared" si="1526"/>
        <v>5.0221947182483954E-6</v>
      </c>
      <c r="KI4157" s="132" t="str">
        <f t="shared" si="1527"/>
        <v/>
      </c>
    </row>
    <row r="4158" spans="291:295" ht="20.100000000000001" customHeight="1" x14ac:dyDescent="0.25">
      <c r="KE4158" s="1">
        <f t="shared" si="1528"/>
        <v>22.64959999999855</v>
      </c>
      <c r="KF4158" s="151">
        <f t="shared" si="1529"/>
        <v>1.9612844917833118E-3</v>
      </c>
      <c r="KG4158" s="1">
        <f t="shared" si="1530"/>
        <v>5.0096870462322356E-6</v>
      </c>
      <c r="KH4158" s="1">
        <f t="shared" si="1526"/>
        <v>5.0096870462322356E-6</v>
      </c>
      <c r="KI4158" s="132" t="str">
        <f t="shared" si="1527"/>
        <v/>
      </c>
    </row>
    <row r="4159" spans="291:295" ht="20.100000000000001" customHeight="1" x14ac:dyDescent="0.25">
      <c r="KE4159" s="1">
        <f t="shared" si="1528"/>
        <v>22.655999999998549</v>
      </c>
      <c r="KF4159" s="151">
        <f t="shared" si="1529"/>
        <v>1.9562748047370795E-3</v>
      </c>
      <c r="KG4159" s="1">
        <f t="shared" si="1530"/>
        <v>4.9972095271129651E-6</v>
      </c>
      <c r="KH4159" s="1">
        <f t="shared" si="1526"/>
        <v>4.9972095271129651E-6</v>
      </c>
      <c r="KI4159" s="132" t="str">
        <f t="shared" si="1527"/>
        <v/>
      </c>
    </row>
    <row r="4160" spans="291:295" ht="20.100000000000001" customHeight="1" x14ac:dyDescent="0.25">
      <c r="KE4160" s="1">
        <f t="shared" si="1528"/>
        <v>22.662399999998549</v>
      </c>
      <c r="KF4160" s="151">
        <f t="shared" si="1529"/>
        <v>1.9512775952099666E-3</v>
      </c>
      <c r="KG4160" s="1">
        <f t="shared" si="1530"/>
        <v>4.9847620913208001E-6</v>
      </c>
      <c r="KH4160" s="1">
        <f t="shared" si="1526"/>
        <v>4.9847620913208001E-6</v>
      </c>
      <c r="KI4160" s="132" t="str">
        <f t="shared" si="1527"/>
        <v/>
      </c>
    </row>
    <row r="4161" spans="291:295" ht="20.100000000000001" customHeight="1" x14ac:dyDescent="0.25">
      <c r="KE4161" s="1">
        <f t="shared" si="1528"/>
        <v>22.668799999998548</v>
      </c>
      <c r="KF4161" s="151">
        <f t="shared" si="1529"/>
        <v>1.9462928331186458E-3</v>
      </c>
      <c r="KG4161" s="1">
        <f t="shared" si="1530"/>
        <v>4.9723446694464185E-6</v>
      </c>
      <c r="KH4161" s="1">
        <f t="shared" si="1526"/>
        <v>4.9723446694464185E-6</v>
      </c>
      <c r="KI4161" s="132" t="str">
        <f t="shared" si="1527"/>
        <v/>
      </c>
    </row>
    <row r="4162" spans="291:295" ht="20.100000000000001" customHeight="1" x14ac:dyDescent="0.25">
      <c r="KE4162" s="1">
        <f t="shared" si="1528"/>
        <v>22.675199999998547</v>
      </c>
      <c r="KF4162" s="151">
        <f t="shared" si="1529"/>
        <v>1.9413204884491993E-3</v>
      </c>
      <c r="KG4162" s="1">
        <f t="shared" si="1530"/>
        <v>4.9599571922175414E-6</v>
      </c>
      <c r="KH4162" s="1">
        <f t="shared" si="1526"/>
        <v>4.9599571922175414E-6</v>
      </c>
      <c r="KI4162" s="132" t="str">
        <f t="shared" si="1527"/>
        <v/>
      </c>
    </row>
    <row r="4163" spans="291:295" ht="20.100000000000001" customHeight="1" x14ac:dyDescent="0.25">
      <c r="KE4163" s="1">
        <f t="shared" si="1528"/>
        <v>22.681599999998546</v>
      </c>
      <c r="KF4163" s="151">
        <f t="shared" si="1529"/>
        <v>1.9363605312569818E-3</v>
      </c>
      <c r="KG4163" s="1">
        <f t="shared" si="1530"/>
        <v>4.947599590524954E-6</v>
      </c>
      <c r="KH4163" s="1">
        <f t="shared" si="1526"/>
        <v>4.947599590524954E-6</v>
      </c>
      <c r="KI4163" s="132" t="str">
        <f t="shared" si="1527"/>
        <v/>
      </c>
    </row>
    <row r="4164" spans="291:295" ht="20.100000000000001" customHeight="1" x14ac:dyDescent="0.25">
      <c r="KE4164" s="1">
        <f t="shared" si="1528"/>
        <v>22.687999999998546</v>
      </c>
      <c r="KF4164" s="151">
        <f t="shared" si="1529"/>
        <v>1.9314129316664568E-3</v>
      </c>
      <c r="KG4164" s="1">
        <f t="shared" si="1530"/>
        <v>4.9352717954032066E-6</v>
      </c>
      <c r="KH4164" s="1">
        <f t="shared" si="1526"/>
        <v>4.9352717954032066E-6</v>
      </c>
      <c r="KI4164" s="132" t="str">
        <f t="shared" si="1527"/>
        <v/>
      </c>
    </row>
    <row r="4165" spans="291:295" ht="20.100000000000001" customHeight="1" x14ac:dyDescent="0.25">
      <c r="KE4165" s="1">
        <f t="shared" si="1528"/>
        <v>22.694399999998545</v>
      </c>
      <c r="KF4165" s="151">
        <f t="shared" si="1529"/>
        <v>1.9264776598710536E-3</v>
      </c>
      <c r="KG4165" s="1">
        <f t="shared" si="1530"/>
        <v>4.9229737380310484E-6</v>
      </c>
      <c r="KH4165" s="1">
        <f t="shared" si="1526"/>
        <v>4.9229737380310484E-6</v>
      </c>
      <c r="KI4165" s="132" t="str">
        <f t="shared" si="1527"/>
        <v/>
      </c>
    </row>
    <row r="4166" spans="291:295" ht="20.100000000000001" customHeight="1" x14ac:dyDescent="0.25">
      <c r="KE4166" s="1">
        <f t="shared" si="1528"/>
        <v>22.700799999998544</v>
      </c>
      <c r="KF4166" s="151">
        <f t="shared" si="1529"/>
        <v>1.9215546861330226E-3</v>
      </c>
      <c r="KG4166" s="1">
        <f t="shared" si="1530"/>
        <v>4.9107053497492083E-6</v>
      </c>
      <c r="KH4166" s="1">
        <f t="shared" si="1526"/>
        <v>4.9107053497492083E-6</v>
      </c>
      <c r="KI4166" s="132" t="str">
        <f t="shared" si="1527"/>
        <v/>
      </c>
    </row>
    <row r="4167" spans="291:295" ht="20.100000000000001" customHeight="1" x14ac:dyDescent="0.25">
      <c r="KE4167" s="1">
        <f t="shared" si="1528"/>
        <v>22.707199999998544</v>
      </c>
      <c r="KF4167" s="151">
        <f t="shared" si="1529"/>
        <v>1.9166439807832734E-3</v>
      </c>
      <c r="KG4167" s="1">
        <f t="shared" si="1530"/>
        <v>4.8984665620348082E-6</v>
      </c>
      <c r="KH4167" s="1">
        <f t="shared" si="1526"/>
        <v>4.8984665620348082E-6</v>
      </c>
      <c r="KI4167" s="132" t="str">
        <f t="shared" si="1527"/>
        <v/>
      </c>
    </row>
    <row r="4168" spans="291:295" ht="20.100000000000001" customHeight="1" x14ac:dyDescent="0.25">
      <c r="KE4168" s="1">
        <f t="shared" si="1528"/>
        <v>22.713599999998543</v>
      </c>
      <c r="KF4168" s="151">
        <f t="shared" si="1529"/>
        <v>1.9117455142212386E-3</v>
      </c>
      <c r="KG4168" s="1">
        <f t="shared" si="1530"/>
        <v>4.8862573065243473E-6</v>
      </c>
      <c r="KH4168" s="1">
        <f t="shared" si="1526"/>
        <v>4.8862573065243473E-6</v>
      </c>
      <c r="KI4168" s="132" t="str">
        <f t="shared" si="1527"/>
        <v/>
      </c>
    </row>
    <row r="4169" spans="291:295" ht="20.100000000000001" customHeight="1" x14ac:dyDescent="0.25">
      <c r="KE4169" s="1">
        <f t="shared" si="1528"/>
        <v>22.719999999998542</v>
      </c>
      <c r="KF4169" s="151">
        <f t="shared" si="1529"/>
        <v>1.9068592569147142E-3</v>
      </c>
      <c r="KG4169" s="1">
        <f t="shared" si="1530"/>
        <v>4.8740775149898503E-6</v>
      </c>
      <c r="KH4169" s="1">
        <f t="shared" si="1526"/>
        <v>4.8740775149898503E-6</v>
      </c>
      <c r="KI4169" s="132" t="str">
        <f t="shared" si="1527"/>
        <v/>
      </c>
    </row>
    <row r="4170" spans="291:295" ht="20.100000000000001" customHeight="1" x14ac:dyDescent="0.25">
      <c r="KE4170" s="1">
        <f t="shared" si="1528"/>
        <v>22.726399999998542</v>
      </c>
      <c r="KF4170" s="151">
        <f t="shared" si="1529"/>
        <v>1.9019851793997244E-3</v>
      </c>
      <c r="KG4170" s="1">
        <f t="shared" si="1530"/>
        <v>4.8619271193661891E-6</v>
      </c>
      <c r="KH4170" s="1">
        <f t="shared" si="1526"/>
        <v>4.8619271193661891E-6</v>
      </c>
      <c r="KI4170" s="132" t="str">
        <f t="shared" si="1527"/>
        <v/>
      </c>
    </row>
    <row r="4171" spans="291:295" ht="20.100000000000001" customHeight="1" x14ac:dyDescent="0.25">
      <c r="KE4171" s="1">
        <f t="shared" si="1528"/>
        <v>22.732799999998541</v>
      </c>
      <c r="KF4171" s="151">
        <f t="shared" si="1529"/>
        <v>1.8971232522803582E-3</v>
      </c>
      <c r="KG4171" s="1">
        <f t="shared" si="1530"/>
        <v>4.8498060517254953E-6</v>
      </c>
      <c r="KH4171" s="1">
        <f t="shared" si="1526"/>
        <v>4.8498060517254953E-6</v>
      </c>
      <c r="KI4171" s="132" t="str">
        <f t="shared" si="1527"/>
        <v/>
      </c>
    </row>
    <row r="4172" spans="291:295" ht="20.100000000000001" customHeight="1" x14ac:dyDescent="0.25">
      <c r="KE4172" s="1">
        <f t="shared" si="1528"/>
        <v>22.73919999999854</v>
      </c>
      <c r="KF4172" s="151">
        <f t="shared" si="1529"/>
        <v>1.8922734462286327E-3</v>
      </c>
      <c r="KG4172" s="1">
        <f t="shared" si="1530"/>
        <v>4.8377142442834493E-6</v>
      </c>
      <c r="KH4172" s="1">
        <f t="shared" si="1526"/>
        <v>4.8377142442834493E-6</v>
      </c>
      <c r="KI4172" s="132" t="str">
        <f t="shared" si="1527"/>
        <v/>
      </c>
    </row>
    <row r="4173" spans="291:295" ht="20.100000000000001" customHeight="1" x14ac:dyDescent="0.25">
      <c r="KE4173" s="1">
        <f t="shared" si="1528"/>
        <v>22.745599999998539</v>
      </c>
      <c r="KF4173" s="151">
        <f t="shared" si="1529"/>
        <v>1.8874357319843492E-3</v>
      </c>
      <c r="KG4173" s="1">
        <f t="shared" si="1530"/>
        <v>4.8256516294224814E-6</v>
      </c>
      <c r="KH4173" s="1">
        <f t="shared" si="1526"/>
        <v>4.8256516294224814E-6</v>
      </c>
      <c r="KI4173" s="132" t="str">
        <f t="shared" si="1527"/>
        <v/>
      </c>
    </row>
    <row r="4174" spans="291:295" ht="20.100000000000001" customHeight="1" x14ac:dyDescent="0.25">
      <c r="KE4174" s="1">
        <f t="shared" si="1528"/>
        <v>22.751999999998539</v>
      </c>
      <c r="KF4174" s="151">
        <f t="shared" si="1529"/>
        <v>1.8826100803549268E-3</v>
      </c>
      <c r="KG4174" s="1">
        <f t="shared" si="1530"/>
        <v>4.8136181396471033E-6</v>
      </c>
      <c r="KH4174" s="1">
        <f t="shared" si="1526"/>
        <v>4.8136181396471033E-6</v>
      </c>
      <c r="KI4174" s="132" t="str">
        <f t="shared" si="1527"/>
        <v/>
      </c>
    </row>
    <row r="4175" spans="291:295" ht="20.100000000000001" customHeight="1" x14ac:dyDescent="0.25">
      <c r="KE4175" s="1">
        <f t="shared" si="1528"/>
        <v>22.758399999998538</v>
      </c>
      <c r="KF4175" s="151">
        <f t="shared" si="1529"/>
        <v>1.8777964622152797E-3</v>
      </c>
      <c r="KG4175" s="1">
        <f t="shared" si="1530"/>
        <v>4.8016137076233728E-6</v>
      </c>
      <c r="KH4175" s="1">
        <f t="shared" si="1526"/>
        <v>4.8016137076233728E-6</v>
      </c>
      <c r="KI4175" s="132" t="str">
        <f t="shared" si="1527"/>
        <v/>
      </c>
    </row>
    <row r="4176" spans="291:295" ht="20.100000000000001" customHeight="1" x14ac:dyDescent="0.25">
      <c r="KE4176" s="1">
        <f t="shared" si="1528"/>
        <v>22.764799999998537</v>
      </c>
      <c r="KF4176" s="151">
        <f t="shared" si="1529"/>
        <v>1.8729948485076563E-3</v>
      </c>
      <c r="KG4176" s="1">
        <f t="shared" si="1530"/>
        <v>4.7896382661671844E-6</v>
      </c>
      <c r="KH4176" s="1">
        <f t="shared" si="1526"/>
        <v>4.7896382661671844E-6</v>
      </c>
      <c r="KI4176" s="132" t="str">
        <f t="shared" si="1527"/>
        <v/>
      </c>
    </row>
    <row r="4177" spans="291:295" ht="20.100000000000001" customHeight="1" x14ac:dyDescent="0.25">
      <c r="KE4177" s="1">
        <f t="shared" si="1528"/>
        <v>22.771199999998537</v>
      </c>
      <c r="KF4177" s="151">
        <f t="shared" si="1529"/>
        <v>1.8682052102414891E-3</v>
      </c>
      <c r="KG4177" s="1">
        <f t="shared" si="1530"/>
        <v>4.7776917482223683E-6</v>
      </c>
      <c r="KH4177" s="1">
        <f t="shared" si="1526"/>
        <v>4.7776917482223683E-6</v>
      </c>
      <c r="KI4177" s="132" t="str">
        <f t="shared" si="1527"/>
        <v/>
      </c>
    </row>
    <row r="4178" spans="291:295" ht="20.100000000000001" customHeight="1" x14ac:dyDescent="0.25">
      <c r="KE4178" s="1">
        <f t="shared" si="1528"/>
        <v>22.777599999998536</v>
      </c>
      <c r="KF4178" s="151">
        <f t="shared" si="1529"/>
        <v>1.8634275184932667E-3</v>
      </c>
      <c r="KG4178" s="1">
        <f t="shared" si="1530"/>
        <v>4.7657740868982043E-6</v>
      </c>
      <c r="KH4178" s="1">
        <f t="shared" si="1526"/>
        <v>4.7657740868982043E-6</v>
      </c>
      <c r="KI4178" s="132" t="str">
        <f t="shared" si="1527"/>
        <v/>
      </c>
    </row>
    <row r="4179" spans="291:295" ht="20.100000000000001" customHeight="1" x14ac:dyDescent="0.25">
      <c r="KE4179" s="1">
        <f t="shared" si="1528"/>
        <v>22.783999999998535</v>
      </c>
      <c r="KF4179" s="151">
        <f t="shared" si="1529"/>
        <v>1.8586617444063685E-3</v>
      </c>
      <c r="KG4179" s="1">
        <f t="shared" si="1530"/>
        <v>4.7538852154362446E-6</v>
      </c>
      <c r="KH4179" s="1">
        <f t="shared" si="1526"/>
        <v>4.7538852154362446E-6</v>
      </c>
      <c r="KI4179" s="132" t="str">
        <f t="shared" si="1527"/>
        <v/>
      </c>
    </row>
    <row r="4180" spans="291:295" ht="20.100000000000001" customHeight="1" x14ac:dyDescent="0.25">
      <c r="KE4180" s="1">
        <f t="shared" si="1528"/>
        <v>22.790399999998534</v>
      </c>
      <c r="KF4180" s="151">
        <f t="shared" si="1529"/>
        <v>1.8539078591909323E-3</v>
      </c>
      <c r="KG4180" s="1">
        <f t="shared" si="1530"/>
        <v>4.7420250672298297E-6</v>
      </c>
      <c r="KH4180" s="1">
        <f t="shared" si="1526"/>
        <v>4.7420250672298297E-6</v>
      </c>
      <c r="KI4180" s="132" t="str">
        <f t="shared" si="1527"/>
        <v/>
      </c>
    </row>
    <row r="4181" spans="291:295" ht="20.100000000000001" customHeight="1" x14ac:dyDescent="0.25">
      <c r="KE4181" s="1">
        <f t="shared" si="1528"/>
        <v>22.796799999998534</v>
      </c>
      <c r="KF4181" s="151">
        <f t="shared" si="1529"/>
        <v>1.8491658341237025E-3</v>
      </c>
      <c r="KG4181" s="1">
        <f t="shared" si="1530"/>
        <v>4.7301935758143308E-6</v>
      </c>
      <c r="KH4181" s="1">
        <f t="shared" si="1526"/>
        <v>4.7301935758143308E-6</v>
      </c>
      <c r="KI4181" s="132" t="str">
        <f t="shared" si="1527"/>
        <v/>
      </c>
    </row>
    <row r="4182" spans="291:295" ht="20.100000000000001" customHeight="1" x14ac:dyDescent="0.25">
      <c r="KE4182" s="1">
        <f t="shared" si="1528"/>
        <v>22.803199999998533</v>
      </c>
      <c r="KF4182" s="151">
        <f t="shared" si="1529"/>
        <v>1.8444356405478881E-3</v>
      </c>
      <c r="KG4182" s="1">
        <f t="shared" si="1530"/>
        <v>4.718390674874522E-6</v>
      </c>
      <c r="KH4182" s="1">
        <f t="shared" si="1526"/>
        <v>4.718390674874522E-6</v>
      </c>
      <c r="KI4182" s="132" t="str">
        <f t="shared" si="1527"/>
        <v/>
      </c>
    </row>
    <row r="4183" spans="291:295" ht="20.100000000000001" customHeight="1" x14ac:dyDescent="0.25">
      <c r="KE4183" s="1">
        <f t="shared" si="1528"/>
        <v>22.809599999998532</v>
      </c>
      <c r="KF4183" s="151">
        <f t="shared" si="1529"/>
        <v>1.8397172498730136E-3</v>
      </c>
      <c r="KG4183" s="1">
        <f t="shared" si="1530"/>
        <v>4.7066162982220289E-6</v>
      </c>
      <c r="KH4183" s="1">
        <f t="shared" si="1526"/>
        <v>4.7066162982220289E-6</v>
      </c>
      <c r="KI4183" s="132" t="str">
        <f t="shared" si="1527"/>
        <v/>
      </c>
    </row>
    <row r="4184" spans="291:295" ht="20.100000000000001" customHeight="1" x14ac:dyDescent="0.25">
      <c r="KE4184" s="1">
        <f t="shared" si="1528"/>
        <v>22.815999999998532</v>
      </c>
      <c r="KF4184" s="151">
        <f t="shared" si="1529"/>
        <v>1.8350106335747916E-3</v>
      </c>
      <c r="KG4184" s="1">
        <f t="shared" si="1530"/>
        <v>4.694870379840432E-6</v>
      </c>
      <c r="KH4184" s="1">
        <f t="shared" si="1526"/>
        <v>4.694870379840432E-6</v>
      </c>
      <c r="KI4184" s="132" t="str">
        <f t="shared" si="1527"/>
        <v/>
      </c>
    </row>
    <row r="4185" spans="291:295" ht="20.100000000000001" customHeight="1" x14ac:dyDescent="0.25">
      <c r="KE4185" s="1">
        <f t="shared" si="1528"/>
        <v>22.822399999998531</v>
      </c>
      <c r="KF4185" s="151">
        <f t="shared" si="1529"/>
        <v>1.8303157631949511E-3</v>
      </c>
      <c r="KG4185" s="1">
        <f t="shared" si="1530"/>
        <v>4.6831528538343083E-6</v>
      </c>
      <c r="KH4185" s="1">
        <f t="shared" si="1526"/>
        <v>4.6831528538343083E-6</v>
      </c>
      <c r="KI4185" s="132" t="str">
        <f t="shared" si="1527"/>
        <v/>
      </c>
    </row>
    <row r="4186" spans="291:295" ht="20.100000000000001" customHeight="1" x14ac:dyDescent="0.25">
      <c r="KE4186" s="1">
        <f t="shared" si="1528"/>
        <v>22.82879999999853</v>
      </c>
      <c r="KF4186" s="151">
        <f t="shared" si="1529"/>
        <v>1.8256326103411168E-3</v>
      </c>
      <c r="KG4186" s="1">
        <f t="shared" si="1530"/>
        <v>4.6714636544606739E-6</v>
      </c>
      <c r="KH4186" s="1">
        <f t="shared" si="1526"/>
        <v>4.6714636544606739E-6</v>
      </c>
      <c r="KI4186" s="132" t="str">
        <f t="shared" si="1527"/>
        <v/>
      </c>
    </row>
    <row r="4187" spans="291:295" ht="20.100000000000001" customHeight="1" x14ac:dyDescent="0.25">
      <c r="KE4187" s="1">
        <f t="shared" si="1528"/>
        <v>22.83519999999853</v>
      </c>
      <c r="KF4187" s="151">
        <f t="shared" si="1529"/>
        <v>1.8209611466866562E-3</v>
      </c>
      <c r="KG4187" s="1">
        <f t="shared" si="1530"/>
        <v>4.6598027161194426E-6</v>
      </c>
      <c r="KH4187" s="1">
        <f t="shared" si="1526"/>
        <v>4.6598027161194426E-6</v>
      </c>
      <c r="KI4187" s="132" t="str">
        <f t="shared" si="1527"/>
        <v/>
      </c>
    </row>
    <row r="4188" spans="291:295" ht="20.100000000000001" customHeight="1" x14ac:dyDescent="0.25">
      <c r="KE4188" s="1">
        <f t="shared" si="1528"/>
        <v>22.841599999998529</v>
      </c>
      <c r="KF4188" s="151">
        <f t="shared" si="1529"/>
        <v>1.8163013439705367E-3</v>
      </c>
      <c r="KG4188" s="1">
        <f t="shared" si="1530"/>
        <v>4.6481699733506073E-6</v>
      </c>
      <c r="KH4188" s="1">
        <f t="shared" si="1526"/>
        <v>4.6481699733506073E-6</v>
      </c>
      <c r="KI4188" s="132" t="str">
        <f t="shared" si="1527"/>
        <v/>
      </c>
    </row>
    <row r="4189" spans="291:295" ht="20.100000000000001" customHeight="1" x14ac:dyDescent="0.25">
      <c r="KE4189" s="1">
        <f t="shared" si="1528"/>
        <v>22.847999999998528</v>
      </c>
      <c r="KF4189" s="151">
        <f t="shared" si="1529"/>
        <v>1.8116531739971861E-3</v>
      </c>
      <c r="KG4189" s="1">
        <f t="shared" si="1530"/>
        <v>4.636565360843347E-6</v>
      </c>
      <c r="KH4189" s="1">
        <f t="shared" si="1526"/>
        <v>4.636565360843347E-6</v>
      </c>
      <c r="KI4189" s="132" t="str">
        <f t="shared" si="1527"/>
        <v/>
      </c>
    </row>
    <row r="4190" spans="291:295" ht="20.100000000000001" customHeight="1" x14ac:dyDescent="0.25">
      <c r="KE4190" s="1">
        <f t="shared" si="1528"/>
        <v>22.854399999998527</v>
      </c>
      <c r="KF4190" s="151">
        <f t="shared" si="1529"/>
        <v>1.8070166086363428E-3</v>
      </c>
      <c r="KG4190" s="1">
        <f t="shared" si="1530"/>
        <v>4.6249888134186797E-6</v>
      </c>
      <c r="KH4190" s="1">
        <f t="shared" si="1526"/>
        <v>4.6249888134186797E-6</v>
      </c>
      <c r="KI4190" s="132" t="str">
        <f t="shared" si="1527"/>
        <v/>
      </c>
    </row>
    <row r="4191" spans="291:295" ht="20.100000000000001" customHeight="1" x14ac:dyDescent="0.25">
      <c r="KE4191" s="1">
        <f t="shared" si="1528"/>
        <v>22.860799999998527</v>
      </c>
      <c r="KF4191" s="151">
        <f t="shared" si="1529"/>
        <v>1.8023916198229241E-3</v>
      </c>
      <c r="KG4191" s="1">
        <f t="shared" si="1530"/>
        <v>4.6134402660435569E-6</v>
      </c>
      <c r="KH4191" s="1">
        <f t="shared" si="1526"/>
        <v>4.6134402660435569E-6</v>
      </c>
      <c r="KI4191" s="132" t="str">
        <f t="shared" si="1527"/>
        <v/>
      </c>
    </row>
    <row r="4192" spans="291:295" ht="20.100000000000001" customHeight="1" x14ac:dyDescent="0.25">
      <c r="KE4192" s="1">
        <f t="shared" si="1528"/>
        <v>22.867199999998526</v>
      </c>
      <c r="KF4192" s="151">
        <f t="shared" si="1529"/>
        <v>1.7977781795568805E-3</v>
      </c>
      <c r="KG4192" s="1">
        <f t="shared" si="1530"/>
        <v>4.6019196538356344E-6</v>
      </c>
      <c r="KH4192" s="1">
        <f t="shared" si="1526"/>
        <v>4.6019196538356344E-6</v>
      </c>
      <c r="KI4192" s="132" t="str">
        <f t="shared" si="1527"/>
        <v/>
      </c>
    </row>
    <row r="4193" spans="291:295" ht="20.100000000000001" customHeight="1" x14ac:dyDescent="0.25">
      <c r="KE4193" s="1">
        <f t="shared" si="1528"/>
        <v>22.873599999998525</v>
      </c>
      <c r="KF4193" s="151">
        <f t="shared" si="1529"/>
        <v>1.7931762599030449E-3</v>
      </c>
      <c r="KG4193" s="1">
        <f t="shared" si="1530"/>
        <v>4.5904269120402869E-6</v>
      </c>
      <c r="KH4193" s="1">
        <f t="shared" si="1526"/>
        <v>4.5904269120402869E-6</v>
      </c>
      <c r="KI4193" s="132" t="str">
        <f t="shared" si="1527"/>
        <v/>
      </c>
    </row>
    <row r="4194" spans="291:295" ht="20.100000000000001" customHeight="1" x14ac:dyDescent="0.25">
      <c r="KE4194" s="1">
        <f t="shared" si="1528"/>
        <v>22.879999999998525</v>
      </c>
      <c r="KF4194" s="151">
        <f t="shared" si="1529"/>
        <v>1.7885858329910046E-3</v>
      </c>
      <c r="KG4194" s="1">
        <f t="shared" si="1530"/>
        <v>4.5789619760566291E-6</v>
      </c>
      <c r="KH4194" s="1">
        <f t="shared" si="1526"/>
        <v>4.5789619760566291E-6</v>
      </c>
      <c r="KI4194" s="132" t="str">
        <f t="shared" si="1527"/>
        <v/>
      </c>
    </row>
    <row r="4195" spans="291:295" ht="20.100000000000001" customHeight="1" x14ac:dyDescent="0.25">
      <c r="KE4195" s="1">
        <f t="shared" si="1528"/>
        <v>22.886399999998524</v>
      </c>
      <c r="KF4195" s="151">
        <f t="shared" si="1529"/>
        <v>1.784006871014948E-3</v>
      </c>
      <c r="KG4195" s="1">
        <f t="shared" si="1530"/>
        <v>4.5675247814084587E-6</v>
      </c>
      <c r="KH4195" s="1">
        <f t="shared" si="1526"/>
        <v>4.5675247814084587E-6</v>
      </c>
      <c r="KI4195" s="132" t="str">
        <f t="shared" si="1527"/>
        <v/>
      </c>
    </row>
    <row r="4196" spans="291:295" ht="20.100000000000001" customHeight="1" x14ac:dyDescent="0.25">
      <c r="KE4196" s="1">
        <f t="shared" si="1528"/>
        <v>22.892799999998523</v>
      </c>
      <c r="KF4196" s="151">
        <f t="shared" si="1529"/>
        <v>1.7794393462335395E-3</v>
      </c>
      <c r="KG4196" s="1">
        <f t="shared" si="1530"/>
        <v>4.5561152637780839E-6</v>
      </c>
      <c r="KH4196" s="1">
        <f t="shared" si="1526"/>
        <v>4.5561152637780839E-6</v>
      </c>
      <c r="KI4196" s="132" t="str">
        <f t="shared" si="1527"/>
        <v/>
      </c>
    </row>
    <row r="4197" spans="291:295" ht="20.100000000000001" customHeight="1" x14ac:dyDescent="0.25">
      <c r="KE4197" s="1">
        <f t="shared" si="1528"/>
        <v>22.899199999998523</v>
      </c>
      <c r="KF4197" s="151">
        <f t="shared" si="1529"/>
        <v>1.7748832309697614E-3</v>
      </c>
      <c r="KG4197" s="1">
        <f t="shared" si="1530"/>
        <v>4.5447333589798689E-6</v>
      </c>
      <c r="KH4197" s="1">
        <f t="shared" si="1526"/>
        <v>4.5447333589798689E-6</v>
      </c>
      <c r="KI4197" s="132" t="str">
        <f t="shared" si="1527"/>
        <v/>
      </c>
    </row>
    <row r="4198" spans="291:295" ht="20.100000000000001" customHeight="1" x14ac:dyDescent="0.25">
      <c r="KE4198" s="1">
        <f t="shared" si="1528"/>
        <v>22.905599999998522</v>
      </c>
      <c r="KF4198" s="151">
        <f t="shared" si="1529"/>
        <v>1.7703384976107816E-3</v>
      </c>
      <c r="KG4198" s="1">
        <f t="shared" si="1530"/>
        <v>4.5333790029650038E-6</v>
      </c>
      <c r="KH4198" s="1">
        <f t="shared" si="1526"/>
        <v>4.5333790029650038E-6</v>
      </c>
      <c r="KI4198" s="132" t="str">
        <f t="shared" si="1527"/>
        <v/>
      </c>
    </row>
    <row r="4199" spans="291:295" ht="20.100000000000001" customHeight="1" x14ac:dyDescent="0.25">
      <c r="KE4199" s="1">
        <f t="shared" si="1528"/>
        <v>22.911999999998521</v>
      </c>
      <c r="KF4199" s="151">
        <f t="shared" si="1529"/>
        <v>1.7658051186078166E-3</v>
      </c>
      <c r="KG4199" s="1">
        <f t="shared" si="1530"/>
        <v>4.5220521318271433E-6</v>
      </c>
      <c r="KH4199" s="1">
        <f t="shared" si="1526"/>
        <v>4.5220521318271433E-6</v>
      </c>
      <c r="KI4199" s="132" t="str">
        <f t="shared" si="1527"/>
        <v/>
      </c>
    </row>
    <row r="4200" spans="291:295" ht="20.100000000000001" customHeight="1" x14ac:dyDescent="0.25">
      <c r="KE4200" s="1">
        <f t="shared" si="1528"/>
        <v>22.91839999999852</v>
      </c>
      <c r="KF4200" s="151">
        <f t="shared" si="1529"/>
        <v>1.7612830664759894E-3</v>
      </c>
      <c r="KG4200" s="1">
        <f t="shared" si="1530"/>
        <v>4.5107526818050081E-6</v>
      </c>
      <c r="KH4200" s="1">
        <f t="shared" si="1526"/>
        <v>4.5107526818050081E-6</v>
      </c>
      <c r="KI4200" s="132" t="str">
        <f t="shared" si="1527"/>
        <v/>
      </c>
    </row>
    <row r="4201" spans="291:295" ht="20.100000000000001" customHeight="1" x14ac:dyDescent="0.25">
      <c r="KE4201" s="1">
        <f t="shared" si="1528"/>
        <v>22.92479999999852</v>
      </c>
      <c r="KF4201" s="151">
        <f t="shared" si="1529"/>
        <v>1.7567723137941844E-3</v>
      </c>
      <c r="KG4201" s="1">
        <f t="shared" si="1530"/>
        <v>4.4994805892661222E-6</v>
      </c>
      <c r="KH4201" s="1">
        <f t="shared" si="1526"/>
        <v>4.4994805892661222E-6</v>
      </c>
      <c r="KI4201" s="132" t="str">
        <f t="shared" si="1527"/>
        <v/>
      </c>
    </row>
    <row r="4202" spans="291:295" ht="20.100000000000001" customHeight="1" x14ac:dyDescent="0.25">
      <c r="KE4202" s="1">
        <f t="shared" si="1528"/>
        <v>22.931199999998519</v>
      </c>
      <c r="KF4202" s="151">
        <f t="shared" si="1529"/>
        <v>1.7522728332049183E-3</v>
      </c>
      <c r="KG4202" s="1">
        <f t="shared" si="1530"/>
        <v>4.4882357907287136E-6</v>
      </c>
      <c r="KH4202" s="1">
        <f t="shared" si="1526"/>
        <v>4.4882357907287136E-6</v>
      </c>
      <c r="KI4202" s="132" t="str">
        <f t="shared" si="1527"/>
        <v/>
      </c>
    </row>
    <row r="4203" spans="291:295" ht="20.100000000000001" customHeight="1" x14ac:dyDescent="0.25">
      <c r="KE4203" s="1">
        <f t="shared" si="1528"/>
        <v>22.937599999998518</v>
      </c>
      <c r="KF4203" s="151">
        <f t="shared" si="1529"/>
        <v>1.7477845974141896E-3</v>
      </c>
      <c r="KG4203" s="1">
        <f t="shared" si="1530"/>
        <v>4.4770182228391631E-6</v>
      </c>
      <c r="KH4203" s="1">
        <f t="shared" ref="KH4203:KH4266" si="1531">IF(KF4203&lt;(1-$KD$623),KG4203,"")</f>
        <v>4.4770182228391631E-6</v>
      </c>
      <c r="KI4203" s="132" t="str">
        <f t="shared" ref="KI4203:KI4266" si="1532">IF(KF4203&lt;(1-$KD$629),KG4203,"")</f>
        <v/>
      </c>
    </row>
    <row r="4204" spans="291:295" ht="20.100000000000001" customHeight="1" x14ac:dyDescent="0.25">
      <c r="KE4204" s="1">
        <f t="shared" ref="KE4204:KE4267" si="1533">KE4203+$KH$616</f>
        <v>22.943999999998518</v>
      </c>
      <c r="KF4204" s="151">
        <f t="shared" ref="KF4204:KF4267" si="1534">_xlfn.CHISQ.DIST.RT(KE4204,7)</f>
        <v>1.7433075791913504E-3</v>
      </c>
      <c r="KG4204" s="1">
        <f t="shared" ref="KG4204:KG4267" si="1535">KF4204-KF4205</f>
        <v>4.465827822383063E-6</v>
      </c>
      <c r="KH4204" s="1">
        <f t="shared" si="1531"/>
        <v>4.465827822383063E-6</v>
      </c>
      <c r="KI4204" s="132" t="str">
        <f t="shared" si="1532"/>
        <v/>
      </c>
    </row>
    <row r="4205" spans="291:295" ht="20.100000000000001" customHeight="1" x14ac:dyDescent="0.25">
      <c r="KE4205" s="1">
        <f t="shared" si="1533"/>
        <v>22.950399999998517</v>
      </c>
      <c r="KF4205" s="151">
        <f t="shared" si="1534"/>
        <v>1.7388417513689673E-3</v>
      </c>
      <c r="KG4205" s="1">
        <f t="shared" si="1535"/>
        <v>4.4546645262954088E-6</v>
      </c>
      <c r="KH4205" s="1">
        <f t="shared" si="1531"/>
        <v>4.4546645262954088E-6</v>
      </c>
      <c r="KI4205" s="132" t="str">
        <f t="shared" si="1532"/>
        <v/>
      </c>
    </row>
    <row r="4206" spans="291:295" ht="20.100000000000001" customHeight="1" x14ac:dyDescent="0.25">
      <c r="KE4206" s="1">
        <f t="shared" si="1533"/>
        <v>22.956799999998516</v>
      </c>
      <c r="KF4206" s="151">
        <f t="shared" si="1534"/>
        <v>1.7343870868426719E-3</v>
      </c>
      <c r="KG4206" s="1">
        <f t="shared" si="1535"/>
        <v>4.4435282716371802E-6</v>
      </c>
      <c r="KH4206" s="1">
        <f t="shared" si="1531"/>
        <v>4.4435282716371802E-6</v>
      </c>
      <c r="KI4206" s="132" t="str">
        <f t="shared" si="1532"/>
        <v/>
      </c>
    </row>
    <row r="4207" spans="291:295" ht="20.100000000000001" customHeight="1" x14ac:dyDescent="0.25">
      <c r="KE4207" s="1">
        <f t="shared" si="1533"/>
        <v>22.963199999998515</v>
      </c>
      <c r="KF4207" s="151">
        <f t="shared" si="1534"/>
        <v>1.7299435585710348E-3</v>
      </c>
      <c r="KG4207" s="1">
        <f t="shared" si="1535"/>
        <v>4.4324189956105198E-6</v>
      </c>
      <c r="KH4207" s="1">
        <f t="shared" si="1531"/>
        <v>4.4324189956105198E-6</v>
      </c>
      <c r="KI4207" s="132" t="str">
        <f t="shared" si="1532"/>
        <v/>
      </c>
    </row>
    <row r="4208" spans="291:295" ht="20.100000000000001" customHeight="1" x14ac:dyDescent="0.25">
      <c r="KE4208" s="1">
        <f t="shared" si="1533"/>
        <v>22.969599999998515</v>
      </c>
      <c r="KF4208" s="151">
        <f t="shared" si="1534"/>
        <v>1.7255111395754242E-3</v>
      </c>
      <c r="KG4208" s="1">
        <f t="shared" si="1535"/>
        <v>4.4213366355535296E-6</v>
      </c>
      <c r="KH4208" s="1">
        <f t="shared" si="1531"/>
        <v>4.4213366355535296E-6</v>
      </c>
      <c r="KI4208" s="132" t="str">
        <f t="shared" si="1532"/>
        <v/>
      </c>
    </row>
    <row r="4209" spans="291:295" ht="20.100000000000001" customHeight="1" x14ac:dyDescent="0.25">
      <c r="KE4209" s="1">
        <f t="shared" si="1533"/>
        <v>22.975999999998514</v>
      </c>
      <c r="KF4209" s="151">
        <f t="shared" si="1534"/>
        <v>1.7210898029398707E-3</v>
      </c>
      <c r="KG4209" s="1">
        <f t="shared" si="1535"/>
        <v>4.4102811289480764E-6</v>
      </c>
      <c r="KH4209" s="1">
        <f t="shared" si="1531"/>
        <v>4.4102811289480764E-6</v>
      </c>
      <c r="KI4209" s="132" t="str">
        <f t="shared" si="1532"/>
        <v/>
      </c>
    </row>
    <row r="4210" spans="291:295" ht="20.100000000000001" customHeight="1" x14ac:dyDescent="0.25">
      <c r="KE4210" s="1">
        <f t="shared" si="1533"/>
        <v>22.982399999998513</v>
      </c>
      <c r="KF4210" s="151">
        <f t="shared" si="1534"/>
        <v>1.7166795218109226E-3</v>
      </c>
      <c r="KG4210" s="1">
        <f t="shared" si="1535"/>
        <v>4.3992524134043968E-6</v>
      </c>
      <c r="KH4210" s="1">
        <f t="shared" si="1531"/>
        <v>4.3992524134043968E-6</v>
      </c>
      <c r="KI4210" s="132" t="str">
        <f t="shared" si="1532"/>
        <v/>
      </c>
    </row>
    <row r="4211" spans="291:295" ht="20.100000000000001" customHeight="1" x14ac:dyDescent="0.25">
      <c r="KE4211" s="1">
        <f t="shared" si="1533"/>
        <v>22.988799999998513</v>
      </c>
      <c r="KF4211" s="151">
        <f t="shared" si="1534"/>
        <v>1.7122802693975182E-3</v>
      </c>
      <c r="KG4211" s="1">
        <f t="shared" si="1535"/>
        <v>4.3882504266710715E-6</v>
      </c>
      <c r="KH4211" s="1">
        <f t="shared" si="1531"/>
        <v>4.3882504266710715E-6</v>
      </c>
      <c r="KI4211" s="132" t="str">
        <f t="shared" si="1532"/>
        <v/>
      </c>
    </row>
    <row r="4212" spans="291:295" ht="20.100000000000001" customHeight="1" x14ac:dyDescent="0.25">
      <c r="KE4212" s="1">
        <f t="shared" si="1533"/>
        <v>22.995199999998512</v>
      </c>
      <c r="KF4212" s="151">
        <f t="shared" si="1534"/>
        <v>1.7078920189708472E-3</v>
      </c>
      <c r="KG4212" s="1">
        <f t="shared" si="1535"/>
        <v>4.3772751066354591E-6</v>
      </c>
      <c r="KH4212" s="1">
        <f t="shared" si="1531"/>
        <v>4.3772751066354591E-6</v>
      </c>
      <c r="KI4212" s="132" t="str">
        <f t="shared" si="1532"/>
        <v/>
      </c>
    </row>
    <row r="4213" spans="291:295" ht="20.100000000000001" customHeight="1" x14ac:dyDescent="0.25">
      <c r="KE4213" s="1">
        <f t="shared" si="1533"/>
        <v>23.001599999998511</v>
      </c>
      <c r="KF4213" s="151">
        <f t="shared" si="1534"/>
        <v>1.7035147438642117E-3</v>
      </c>
      <c r="KG4213" s="1">
        <f t="shared" si="1535"/>
        <v>4.366326391322178E-6</v>
      </c>
      <c r="KH4213" s="1">
        <f t="shared" si="1531"/>
        <v>4.366326391322178E-6</v>
      </c>
      <c r="KI4213" s="132" t="str">
        <f t="shared" si="1532"/>
        <v/>
      </c>
    </row>
    <row r="4214" spans="291:295" ht="20.100000000000001" customHeight="1" x14ac:dyDescent="0.25">
      <c r="KE4214" s="1">
        <f t="shared" si="1533"/>
        <v>23.007999999998511</v>
      </c>
      <c r="KF4214" s="151">
        <f t="shared" si="1534"/>
        <v>1.6991484174728895E-3</v>
      </c>
      <c r="KG4214" s="1">
        <f t="shared" si="1535"/>
        <v>4.3554042188859513E-6</v>
      </c>
      <c r="KH4214" s="1">
        <f t="shared" si="1531"/>
        <v>4.3554042188859513E-6</v>
      </c>
      <c r="KI4214" s="132" t="str">
        <f t="shared" si="1532"/>
        <v/>
      </c>
    </row>
    <row r="4215" spans="291:295" ht="20.100000000000001" customHeight="1" x14ac:dyDescent="0.25">
      <c r="KE4215" s="1">
        <f t="shared" si="1533"/>
        <v>23.01439999999851</v>
      </c>
      <c r="KF4215" s="151">
        <f t="shared" si="1534"/>
        <v>1.6947930132540036E-3</v>
      </c>
      <c r="KG4215" s="1">
        <f t="shared" si="1535"/>
        <v>4.3445085276224479E-6</v>
      </c>
      <c r="KH4215" s="1">
        <f t="shared" si="1531"/>
        <v>4.3445085276224479E-6</v>
      </c>
      <c r="KI4215" s="132" t="str">
        <f t="shared" si="1532"/>
        <v/>
      </c>
    </row>
    <row r="4216" spans="291:295" ht="20.100000000000001" customHeight="1" x14ac:dyDescent="0.25">
      <c r="KE4216" s="1">
        <f t="shared" si="1533"/>
        <v>23.020799999998509</v>
      </c>
      <c r="KF4216" s="151">
        <f t="shared" si="1534"/>
        <v>1.6904485047263811E-3</v>
      </c>
      <c r="KG4216" s="1">
        <f t="shared" si="1535"/>
        <v>4.3336392559574412E-6</v>
      </c>
      <c r="KH4216" s="1">
        <f t="shared" si="1531"/>
        <v>4.3336392559574412E-6</v>
      </c>
      <c r="KI4216" s="132" t="str">
        <f t="shared" si="1532"/>
        <v/>
      </c>
    </row>
    <row r="4217" spans="291:295" ht="20.100000000000001" customHeight="1" x14ac:dyDescent="0.25">
      <c r="KE4217" s="1">
        <f t="shared" si="1533"/>
        <v>23.027199999998508</v>
      </c>
      <c r="KF4217" s="151">
        <f t="shared" si="1534"/>
        <v>1.6861148654704237E-3</v>
      </c>
      <c r="KG4217" s="1">
        <f t="shared" si="1535"/>
        <v>4.3227963424511458E-6</v>
      </c>
      <c r="KH4217" s="1">
        <f t="shared" si="1531"/>
        <v>4.3227963424511458E-6</v>
      </c>
      <c r="KI4217" s="132" t="str">
        <f t="shared" si="1532"/>
        <v/>
      </c>
    </row>
    <row r="4218" spans="291:295" ht="20.100000000000001" customHeight="1" x14ac:dyDescent="0.25">
      <c r="KE4218" s="1">
        <f t="shared" si="1533"/>
        <v>23.033599999998508</v>
      </c>
      <c r="KF4218" s="151">
        <f t="shared" si="1534"/>
        <v>1.6817920691279725E-3</v>
      </c>
      <c r="KG4218" s="1">
        <f t="shared" si="1535"/>
        <v>4.3119797258086255E-6</v>
      </c>
      <c r="KH4218" s="1">
        <f t="shared" si="1531"/>
        <v>4.3119797258086255E-6</v>
      </c>
      <c r="KI4218" s="132" t="str">
        <f t="shared" si="1532"/>
        <v/>
      </c>
    </row>
    <row r="4219" spans="291:295" ht="20.100000000000001" customHeight="1" x14ac:dyDescent="0.25">
      <c r="KE4219" s="1">
        <f t="shared" si="1533"/>
        <v>23.039999999998507</v>
      </c>
      <c r="KF4219" s="151">
        <f t="shared" si="1534"/>
        <v>1.6774800894021639E-3</v>
      </c>
      <c r="KG4219" s="1">
        <f t="shared" si="1535"/>
        <v>4.301189344857459E-6</v>
      </c>
      <c r="KH4219" s="1">
        <f t="shared" si="1531"/>
        <v>4.301189344857459E-6</v>
      </c>
      <c r="KI4219" s="132" t="str">
        <f t="shared" si="1532"/>
        <v/>
      </c>
    </row>
    <row r="4220" spans="291:295" ht="20.100000000000001" customHeight="1" x14ac:dyDescent="0.25">
      <c r="KE4220" s="1">
        <f t="shared" si="1533"/>
        <v>23.046399999998506</v>
      </c>
      <c r="KF4220" s="151">
        <f t="shared" si="1534"/>
        <v>1.6731789000573065E-3</v>
      </c>
      <c r="KG4220" s="1">
        <f t="shared" si="1535"/>
        <v>4.2904251385653038E-6</v>
      </c>
      <c r="KH4220" s="1">
        <f t="shared" si="1531"/>
        <v>4.2904251385653038E-6</v>
      </c>
      <c r="KI4220" s="132" t="str">
        <f t="shared" si="1532"/>
        <v/>
      </c>
    </row>
    <row r="4221" spans="291:295" ht="20.100000000000001" customHeight="1" x14ac:dyDescent="0.25">
      <c r="KE4221" s="1">
        <f t="shared" si="1533"/>
        <v>23.052799999998506</v>
      </c>
      <c r="KF4221" s="151">
        <f t="shared" si="1534"/>
        <v>1.6688884749187412E-3</v>
      </c>
      <c r="KG4221" s="1">
        <f t="shared" si="1535"/>
        <v>4.279687046029922E-6</v>
      </c>
      <c r="KH4221" s="1">
        <f t="shared" si="1531"/>
        <v>4.279687046029922E-6</v>
      </c>
      <c r="KI4221" s="132" t="str">
        <f t="shared" si="1532"/>
        <v/>
      </c>
    </row>
    <row r="4222" spans="291:295" ht="20.100000000000001" customHeight="1" x14ac:dyDescent="0.25">
      <c r="KE4222" s="1">
        <f t="shared" si="1533"/>
        <v>23.059199999998505</v>
      </c>
      <c r="KF4222" s="151">
        <f t="shared" si="1534"/>
        <v>1.6646087878727112E-3</v>
      </c>
      <c r="KG4222" s="1">
        <f t="shared" si="1535"/>
        <v>4.2689750064869858E-6</v>
      </c>
      <c r="KH4222" s="1">
        <f t="shared" si="1531"/>
        <v>4.2689750064869858E-6</v>
      </c>
      <c r="KI4222" s="132" t="str">
        <f t="shared" si="1532"/>
        <v/>
      </c>
    </row>
    <row r="4223" spans="291:295" ht="20.100000000000001" customHeight="1" x14ac:dyDescent="0.25">
      <c r="KE4223" s="1">
        <f t="shared" si="1533"/>
        <v>23.065599999998504</v>
      </c>
      <c r="KF4223" s="151">
        <f t="shared" si="1534"/>
        <v>1.6603398128662242E-3</v>
      </c>
      <c r="KG4223" s="1">
        <f t="shared" si="1535"/>
        <v>4.2582889592988026E-6</v>
      </c>
      <c r="KH4223" s="1">
        <f t="shared" si="1531"/>
        <v>4.2582889592988026E-6</v>
      </c>
      <c r="KI4223" s="132" t="str">
        <f t="shared" si="1532"/>
        <v/>
      </c>
    </row>
    <row r="4224" spans="291:295" ht="20.100000000000001" customHeight="1" x14ac:dyDescent="0.25">
      <c r="KE4224" s="1">
        <f t="shared" si="1533"/>
        <v>23.071999999998503</v>
      </c>
      <c r="KF4224" s="151">
        <f t="shared" si="1534"/>
        <v>1.6560815239069254E-3</v>
      </c>
      <c r="KG4224" s="1">
        <f t="shared" si="1535"/>
        <v>4.2476288439714446E-6</v>
      </c>
      <c r="KH4224" s="1">
        <f t="shared" si="1531"/>
        <v>4.2476288439714446E-6</v>
      </c>
      <c r="KI4224" s="132" t="str">
        <f t="shared" si="1532"/>
        <v/>
      </c>
    </row>
    <row r="4225" spans="291:295" ht="20.100000000000001" customHeight="1" x14ac:dyDescent="0.25">
      <c r="KE4225" s="1">
        <f t="shared" si="1533"/>
        <v>23.078399999998503</v>
      </c>
      <c r="KF4225" s="151">
        <f t="shared" si="1534"/>
        <v>1.651833895062954E-3</v>
      </c>
      <c r="KG4225" s="1">
        <f t="shared" si="1535"/>
        <v>4.2369946001274278E-6</v>
      </c>
      <c r="KH4225" s="1">
        <f t="shared" si="1531"/>
        <v>4.2369946001274278E-6</v>
      </c>
      <c r="KI4225" s="132" t="str">
        <f t="shared" si="1532"/>
        <v/>
      </c>
    </row>
    <row r="4226" spans="291:295" ht="20.100000000000001" customHeight="1" x14ac:dyDescent="0.25">
      <c r="KE4226" s="1">
        <f t="shared" si="1533"/>
        <v>23.084799999998502</v>
      </c>
      <c r="KF4226" s="151">
        <f t="shared" si="1534"/>
        <v>1.6475969004628266E-3</v>
      </c>
      <c r="KG4226" s="1">
        <f t="shared" si="1535"/>
        <v>4.226386167543875E-6</v>
      </c>
      <c r="KH4226" s="1">
        <f t="shared" si="1531"/>
        <v>4.226386167543875E-6</v>
      </c>
      <c r="KI4226" s="132" t="str">
        <f t="shared" si="1532"/>
        <v/>
      </c>
    </row>
    <row r="4227" spans="291:295" ht="20.100000000000001" customHeight="1" x14ac:dyDescent="0.25">
      <c r="KE4227" s="1">
        <f t="shared" si="1533"/>
        <v>23.091199999998501</v>
      </c>
      <c r="KF4227" s="151">
        <f t="shared" si="1534"/>
        <v>1.6433705142952827E-3</v>
      </c>
      <c r="KG4227" s="1">
        <f t="shared" si="1535"/>
        <v>4.2158034861087147E-6</v>
      </c>
      <c r="KH4227" s="1">
        <f t="shared" si="1531"/>
        <v>4.2158034861087147E-6</v>
      </c>
      <c r="KI4227" s="132" t="str">
        <f t="shared" si="1532"/>
        <v/>
      </c>
    </row>
    <row r="4228" spans="291:295" ht="20.100000000000001" customHeight="1" x14ac:dyDescent="0.25">
      <c r="KE4228" s="1">
        <f t="shared" si="1533"/>
        <v>23.097599999998501</v>
      </c>
      <c r="KF4228" s="151">
        <f t="shared" si="1534"/>
        <v>1.639154710809174E-3</v>
      </c>
      <c r="KG4228" s="1">
        <f t="shared" si="1535"/>
        <v>4.2052464958499541E-6</v>
      </c>
      <c r="KH4228" s="1">
        <f t="shared" si="1531"/>
        <v>4.2052464958499541E-6</v>
      </c>
      <c r="KI4228" s="132" t="str">
        <f t="shared" si="1532"/>
        <v/>
      </c>
    </row>
    <row r="4229" spans="291:295" ht="20.100000000000001" customHeight="1" x14ac:dyDescent="0.25">
      <c r="KE4229" s="1">
        <f t="shared" si="1533"/>
        <v>23.1039999999985</v>
      </c>
      <c r="KF4229" s="151">
        <f t="shared" si="1534"/>
        <v>1.634949464313324E-3</v>
      </c>
      <c r="KG4229" s="1">
        <f t="shared" si="1535"/>
        <v>4.1947151369371976E-6</v>
      </c>
      <c r="KH4229" s="1">
        <f t="shared" si="1531"/>
        <v>4.1947151369371976E-6</v>
      </c>
      <c r="KI4229" s="132" t="str">
        <f t="shared" si="1532"/>
        <v/>
      </c>
    </row>
    <row r="4230" spans="291:295" ht="20.100000000000001" customHeight="1" x14ac:dyDescent="0.25">
      <c r="KE4230" s="1">
        <f t="shared" si="1533"/>
        <v>23.110399999998499</v>
      </c>
      <c r="KF4230" s="151">
        <f t="shared" si="1534"/>
        <v>1.6307547491763868E-3</v>
      </c>
      <c r="KG4230" s="1">
        <f t="shared" si="1535"/>
        <v>4.1842093496499873E-6</v>
      </c>
      <c r="KH4230" s="1">
        <f t="shared" si="1531"/>
        <v>4.1842093496499873E-6</v>
      </c>
      <c r="KI4230" s="132" t="str">
        <f t="shared" si="1532"/>
        <v/>
      </c>
    </row>
    <row r="4231" spans="291:295" ht="20.100000000000001" customHeight="1" x14ac:dyDescent="0.25">
      <c r="KE4231" s="1">
        <f t="shared" si="1533"/>
        <v>23.116799999998499</v>
      </c>
      <c r="KF4231" s="151">
        <f t="shared" si="1534"/>
        <v>1.6265705398267368E-3</v>
      </c>
      <c r="KG4231" s="1">
        <f t="shared" si="1535"/>
        <v>4.1737290744198706E-6</v>
      </c>
      <c r="KH4231" s="1">
        <f t="shared" si="1531"/>
        <v>4.1737290744198706E-6</v>
      </c>
      <c r="KI4231" s="132" t="str">
        <f t="shared" si="1532"/>
        <v/>
      </c>
    </row>
    <row r="4232" spans="291:295" ht="20.100000000000001" customHeight="1" x14ac:dyDescent="0.25">
      <c r="KE4232" s="1">
        <f t="shared" si="1533"/>
        <v>23.123199999998498</v>
      </c>
      <c r="KF4232" s="151">
        <f t="shared" si="1534"/>
        <v>1.622396810752317E-3</v>
      </c>
      <c r="KG4232" s="1">
        <f t="shared" si="1535"/>
        <v>4.1632742517950551E-6</v>
      </c>
      <c r="KH4232" s="1">
        <f t="shared" si="1531"/>
        <v>4.1632742517950551E-6</v>
      </c>
      <c r="KI4232" s="132" t="str">
        <f t="shared" si="1532"/>
        <v/>
      </c>
    </row>
    <row r="4233" spans="291:295" ht="20.100000000000001" customHeight="1" x14ac:dyDescent="0.25">
      <c r="KE4233" s="1">
        <f t="shared" si="1533"/>
        <v>23.129599999998497</v>
      </c>
      <c r="KF4233" s="151">
        <f t="shared" si="1534"/>
        <v>1.6182335365005219E-3</v>
      </c>
      <c r="KG4233" s="1">
        <f t="shared" si="1535"/>
        <v>4.1528448224701156E-6</v>
      </c>
      <c r="KH4233" s="1">
        <f t="shared" si="1531"/>
        <v>4.1528448224701156E-6</v>
      </c>
      <c r="KI4233" s="132" t="str">
        <f t="shared" si="1532"/>
        <v/>
      </c>
    </row>
    <row r="4234" spans="291:295" ht="20.100000000000001" customHeight="1" x14ac:dyDescent="0.25">
      <c r="KE4234" s="1">
        <f t="shared" si="1533"/>
        <v>23.135999999998496</v>
      </c>
      <c r="KF4234" s="151">
        <f t="shared" si="1534"/>
        <v>1.6140806916780518E-3</v>
      </c>
      <c r="KG4234" s="1">
        <f t="shared" si="1535"/>
        <v>4.1424407272460956E-6</v>
      </c>
      <c r="KH4234" s="1">
        <f t="shared" si="1531"/>
        <v>4.1424407272460956E-6</v>
      </c>
      <c r="KI4234" s="132" t="str">
        <f t="shared" si="1532"/>
        <v/>
      </c>
    </row>
    <row r="4235" spans="291:295" ht="20.100000000000001" customHeight="1" x14ac:dyDescent="0.25">
      <c r="KE4235" s="1">
        <f t="shared" si="1533"/>
        <v>23.142399999998496</v>
      </c>
      <c r="KF4235" s="151">
        <f t="shared" si="1534"/>
        <v>1.6099382509508057E-3</v>
      </c>
      <c r="KG4235" s="1">
        <f t="shared" si="1535"/>
        <v>4.1320619070721407E-6</v>
      </c>
      <c r="KH4235" s="1">
        <f t="shared" si="1531"/>
        <v>4.1320619070721407E-6</v>
      </c>
      <c r="KI4235" s="132" t="str">
        <f t="shared" si="1532"/>
        <v/>
      </c>
    </row>
    <row r="4236" spans="291:295" ht="20.100000000000001" customHeight="1" x14ac:dyDescent="0.25">
      <c r="KE4236" s="1">
        <f t="shared" si="1533"/>
        <v>23.148799999998495</v>
      </c>
      <c r="KF4236" s="151">
        <f t="shared" si="1534"/>
        <v>1.6058061890437336E-3</v>
      </c>
      <c r="KG4236" s="1">
        <f t="shared" si="1535"/>
        <v>4.121708303032488E-6</v>
      </c>
      <c r="KH4236" s="1">
        <f t="shared" si="1531"/>
        <v>4.121708303032488E-6</v>
      </c>
      <c r="KI4236" s="132" t="str">
        <f t="shared" si="1532"/>
        <v/>
      </c>
    </row>
    <row r="4237" spans="291:295" ht="20.100000000000001" customHeight="1" x14ac:dyDescent="0.25">
      <c r="KE4237" s="1">
        <f t="shared" si="1533"/>
        <v>23.155199999998494</v>
      </c>
      <c r="KF4237" s="151">
        <f t="shared" si="1534"/>
        <v>1.6016844807407011E-3</v>
      </c>
      <c r="KG4237" s="1">
        <f t="shared" si="1535"/>
        <v>4.1113798563182768E-6</v>
      </c>
      <c r="KH4237" s="1">
        <f t="shared" si="1531"/>
        <v>4.1113798563182768E-6</v>
      </c>
      <c r="KI4237" s="132" t="str">
        <f t="shared" si="1532"/>
        <v/>
      </c>
    </row>
    <row r="4238" spans="291:295" ht="20.100000000000001" customHeight="1" x14ac:dyDescent="0.25">
      <c r="KE4238" s="1">
        <f t="shared" si="1533"/>
        <v>23.161599999998494</v>
      </c>
      <c r="KF4238" s="151">
        <f t="shared" si="1534"/>
        <v>1.5975731008843828E-3</v>
      </c>
      <c r="KG4238" s="1">
        <f t="shared" si="1535"/>
        <v>4.1010765082687486E-6</v>
      </c>
      <c r="KH4238" s="1">
        <f t="shared" si="1531"/>
        <v>4.1010765082687486E-6</v>
      </c>
      <c r="KI4238" s="132" t="str">
        <f t="shared" si="1532"/>
        <v/>
      </c>
    </row>
    <row r="4239" spans="291:295" ht="20.100000000000001" customHeight="1" x14ac:dyDescent="0.25">
      <c r="KE4239" s="1">
        <f t="shared" si="1533"/>
        <v>23.167999999998493</v>
      </c>
      <c r="KF4239" s="151">
        <f t="shared" si="1534"/>
        <v>1.593472024376114E-3</v>
      </c>
      <c r="KG4239" s="1">
        <f t="shared" si="1535"/>
        <v>4.0907982003447925E-6</v>
      </c>
      <c r="KH4239" s="1">
        <f t="shared" si="1531"/>
        <v>4.0907982003447925E-6</v>
      </c>
      <c r="KI4239" s="132" t="str">
        <f t="shared" si="1532"/>
        <v/>
      </c>
    </row>
    <row r="4240" spans="291:295" ht="20.100000000000001" customHeight="1" x14ac:dyDescent="0.25">
      <c r="KE4240" s="1">
        <f t="shared" si="1533"/>
        <v>23.174399999998492</v>
      </c>
      <c r="KF4240" s="151">
        <f t="shared" si="1534"/>
        <v>1.5893812261757693E-3</v>
      </c>
      <c r="KG4240" s="1">
        <f t="shared" si="1535"/>
        <v>4.080544874142172E-6</v>
      </c>
      <c r="KH4240" s="1">
        <f t="shared" si="1531"/>
        <v>4.080544874142172E-6</v>
      </c>
      <c r="KI4240" s="132" t="str">
        <f t="shared" si="1532"/>
        <v/>
      </c>
    </row>
    <row r="4241" spans="291:295" ht="20.100000000000001" customHeight="1" x14ac:dyDescent="0.25">
      <c r="KE4241" s="1">
        <f t="shared" si="1533"/>
        <v>23.180799999998492</v>
      </c>
      <c r="KF4241" s="151">
        <f t="shared" si="1534"/>
        <v>1.5853006813016271E-3</v>
      </c>
      <c r="KG4241" s="1">
        <f t="shared" si="1535"/>
        <v>4.0703164713726606E-6</v>
      </c>
      <c r="KH4241" s="1">
        <f t="shared" si="1531"/>
        <v>4.0703164713726606E-6</v>
      </c>
      <c r="KI4241" s="132" t="str">
        <f t="shared" si="1532"/>
        <v/>
      </c>
    </row>
    <row r="4242" spans="291:295" ht="20.100000000000001" customHeight="1" x14ac:dyDescent="0.25">
      <c r="KE4242" s="1">
        <f t="shared" si="1533"/>
        <v>23.187199999998491</v>
      </c>
      <c r="KF4242" s="151">
        <f t="shared" si="1534"/>
        <v>1.5812303648302544E-3</v>
      </c>
      <c r="KG4242" s="1">
        <f t="shared" si="1535"/>
        <v>4.0601129338930977E-6</v>
      </c>
      <c r="KH4242" s="1">
        <f t="shared" si="1531"/>
        <v>4.0601129338930977E-6</v>
      </c>
      <c r="KI4242" s="132" t="str">
        <f t="shared" si="1532"/>
        <v/>
      </c>
    </row>
    <row r="4243" spans="291:295" ht="20.100000000000001" customHeight="1" x14ac:dyDescent="0.25">
      <c r="KE4243" s="1">
        <f t="shared" si="1533"/>
        <v>23.19359999999849</v>
      </c>
      <c r="KF4243" s="151">
        <f t="shared" si="1534"/>
        <v>1.5771702518963613E-3</v>
      </c>
      <c r="KG4243" s="1">
        <f t="shared" si="1535"/>
        <v>4.0499342036728631E-6</v>
      </c>
      <c r="KH4243" s="1">
        <f t="shared" si="1531"/>
        <v>4.0499342036728631E-6</v>
      </c>
      <c r="KI4243" s="132" t="str">
        <f t="shared" si="1532"/>
        <v/>
      </c>
    </row>
    <row r="4244" spans="291:295" ht="20.100000000000001" customHeight="1" x14ac:dyDescent="0.25">
      <c r="KE4244" s="1">
        <f t="shared" si="1533"/>
        <v>23.199999999998489</v>
      </c>
      <c r="KF4244" s="151">
        <f t="shared" si="1534"/>
        <v>1.5731203176926885E-3</v>
      </c>
      <c r="KG4244" s="1">
        <f t="shared" si="1535"/>
        <v>4.0397802228155609E-6</v>
      </c>
      <c r="KH4244" s="1">
        <f t="shared" si="1531"/>
        <v>4.0397802228155609E-6</v>
      </c>
      <c r="KI4244" s="132" t="str">
        <f t="shared" si="1532"/>
        <v/>
      </c>
    </row>
    <row r="4245" spans="291:295" ht="20.100000000000001" customHeight="1" x14ac:dyDescent="0.25">
      <c r="KE4245" s="1">
        <f t="shared" si="1533"/>
        <v>23.206399999998489</v>
      </c>
      <c r="KF4245" s="151">
        <f t="shared" si="1534"/>
        <v>1.5690805374698729E-3</v>
      </c>
      <c r="KG4245" s="1">
        <f t="shared" si="1535"/>
        <v>4.0296509335598866E-6</v>
      </c>
      <c r="KH4245" s="1">
        <f t="shared" si="1531"/>
        <v>4.0296509335598866E-6</v>
      </c>
      <c r="KI4245" s="132" t="str">
        <f t="shared" si="1532"/>
        <v/>
      </c>
    </row>
    <row r="4246" spans="291:295" ht="20.100000000000001" customHeight="1" x14ac:dyDescent="0.25">
      <c r="KE4246" s="1">
        <f t="shared" si="1533"/>
        <v>23.212799999998488</v>
      </c>
      <c r="KF4246" s="151">
        <f t="shared" si="1534"/>
        <v>1.565050886536313E-3</v>
      </c>
      <c r="KG4246" s="1">
        <f t="shared" si="1535"/>
        <v>4.0195462782553412E-6</v>
      </c>
      <c r="KH4246" s="1">
        <f t="shared" si="1531"/>
        <v>4.0195462782553412E-6</v>
      </c>
      <c r="KI4246" s="132" t="str">
        <f t="shared" si="1532"/>
        <v/>
      </c>
    </row>
    <row r="4247" spans="291:295" ht="20.100000000000001" customHeight="1" x14ac:dyDescent="0.25">
      <c r="KE4247" s="1">
        <f t="shared" si="1533"/>
        <v>23.219199999998487</v>
      </c>
      <c r="KF4247" s="151">
        <f t="shared" si="1534"/>
        <v>1.5610313402580577E-3</v>
      </c>
      <c r="KG4247" s="1">
        <f t="shared" si="1535"/>
        <v>4.009466199392589E-6</v>
      </c>
      <c r="KH4247" s="1">
        <f t="shared" si="1531"/>
        <v>4.009466199392589E-6</v>
      </c>
      <c r="KI4247" s="132" t="str">
        <f t="shared" si="1532"/>
        <v/>
      </c>
    </row>
    <row r="4248" spans="291:295" ht="20.100000000000001" customHeight="1" x14ac:dyDescent="0.25">
      <c r="KE4248" s="1">
        <f t="shared" si="1533"/>
        <v>23.225599999998487</v>
      </c>
      <c r="KF4248" s="151">
        <f t="shared" si="1534"/>
        <v>1.5570218740586651E-3</v>
      </c>
      <c r="KG4248" s="1">
        <f t="shared" si="1535"/>
        <v>3.9994106395824236E-6</v>
      </c>
      <c r="KH4248" s="1">
        <f t="shared" si="1531"/>
        <v>3.9994106395824236E-6</v>
      </c>
      <c r="KI4248" s="132" t="str">
        <f t="shared" si="1532"/>
        <v/>
      </c>
    </row>
    <row r="4249" spans="291:295" ht="20.100000000000001" customHeight="1" x14ac:dyDescent="0.25">
      <c r="KE4249" s="1">
        <f t="shared" si="1533"/>
        <v>23.231999999998486</v>
      </c>
      <c r="KF4249" s="151">
        <f t="shared" si="1534"/>
        <v>1.5530224634190827E-3</v>
      </c>
      <c r="KG4249" s="1">
        <f t="shared" si="1535"/>
        <v>3.9893795415666105E-6</v>
      </c>
      <c r="KH4249" s="1">
        <f t="shared" si="1531"/>
        <v>3.9893795415666105E-6</v>
      </c>
      <c r="KI4249" s="132" t="str">
        <f t="shared" si="1532"/>
        <v/>
      </c>
    </row>
    <row r="4250" spans="291:295" ht="20.100000000000001" customHeight="1" x14ac:dyDescent="0.25">
      <c r="KE4250" s="1">
        <f t="shared" si="1533"/>
        <v>23.238399999998485</v>
      </c>
      <c r="KF4250" s="151">
        <f t="shared" si="1534"/>
        <v>1.5490330838775161E-3</v>
      </c>
      <c r="KG4250" s="1">
        <f t="shared" si="1535"/>
        <v>3.979372848202491E-6</v>
      </c>
      <c r="KH4250" s="1">
        <f t="shared" si="1531"/>
        <v>3.979372848202491E-6</v>
      </c>
      <c r="KI4250" s="132" t="str">
        <f t="shared" si="1532"/>
        <v/>
      </c>
    </row>
    <row r="4251" spans="291:295" ht="20.100000000000001" customHeight="1" x14ac:dyDescent="0.25">
      <c r="KE4251" s="1">
        <f t="shared" si="1533"/>
        <v>23.244799999998484</v>
      </c>
      <c r="KF4251" s="151">
        <f t="shared" si="1534"/>
        <v>1.5450537110293136E-3</v>
      </c>
      <c r="KG4251" s="1">
        <f t="shared" si="1535"/>
        <v>3.9693905024874854E-6</v>
      </c>
      <c r="KH4251" s="1">
        <f t="shared" si="1531"/>
        <v>3.9693905024874854E-6</v>
      </c>
      <c r="KI4251" s="132" t="str">
        <f t="shared" si="1532"/>
        <v/>
      </c>
    </row>
    <row r="4252" spans="291:295" ht="20.100000000000001" customHeight="1" x14ac:dyDescent="0.25">
      <c r="KE4252" s="1">
        <f t="shared" si="1533"/>
        <v>23.251199999998484</v>
      </c>
      <c r="KF4252" s="151">
        <f t="shared" si="1534"/>
        <v>1.5410843205268261E-3</v>
      </c>
      <c r="KG4252" s="1">
        <f t="shared" si="1535"/>
        <v>3.9594324475350235E-6</v>
      </c>
      <c r="KH4252" s="1">
        <f t="shared" si="1531"/>
        <v>3.9594324475350235E-6</v>
      </c>
      <c r="KI4252" s="132" t="str">
        <f t="shared" si="1532"/>
        <v/>
      </c>
    </row>
    <row r="4253" spans="291:295" ht="20.100000000000001" customHeight="1" x14ac:dyDescent="0.25">
      <c r="KE4253" s="1">
        <f t="shared" si="1533"/>
        <v>23.257599999998483</v>
      </c>
      <c r="KF4253" s="151">
        <f t="shared" si="1534"/>
        <v>1.5371248880792911E-3</v>
      </c>
      <c r="KG4253" s="1">
        <f t="shared" si="1535"/>
        <v>3.94949862659341E-6</v>
      </c>
      <c r="KH4253" s="1">
        <f t="shared" si="1531"/>
        <v>3.94949862659341E-6</v>
      </c>
      <c r="KI4253" s="132" t="str">
        <f t="shared" si="1532"/>
        <v/>
      </c>
    </row>
    <row r="4254" spans="291:295" ht="20.100000000000001" customHeight="1" x14ac:dyDescent="0.25">
      <c r="KE4254" s="1">
        <f t="shared" si="1533"/>
        <v>23.263999999998482</v>
      </c>
      <c r="KF4254" s="151">
        <f t="shared" si="1534"/>
        <v>1.5331753894526976E-3</v>
      </c>
      <c r="KG4254" s="1">
        <f t="shared" si="1535"/>
        <v>3.9395889830165509E-6</v>
      </c>
      <c r="KH4254" s="1">
        <f t="shared" si="1531"/>
        <v>3.9395889830165509E-6</v>
      </c>
      <c r="KI4254" s="132" t="str">
        <f t="shared" si="1532"/>
        <v/>
      </c>
    </row>
    <row r="4255" spans="291:295" ht="20.100000000000001" customHeight="1" x14ac:dyDescent="0.25">
      <c r="KE4255" s="1">
        <f t="shared" si="1533"/>
        <v>23.270399999998482</v>
      </c>
      <c r="KF4255" s="151">
        <f t="shared" si="1534"/>
        <v>1.5292358004696811E-3</v>
      </c>
      <c r="KG4255" s="1">
        <f t="shared" si="1535"/>
        <v>3.9297034603086225E-6</v>
      </c>
      <c r="KH4255" s="1">
        <f t="shared" si="1531"/>
        <v>3.9297034603086225E-6</v>
      </c>
      <c r="KI4255" s="132" t="str">
        <f t="shared" si="1532"/>
        <v/>
      </c>
    </row>
    <row r="4256" spans="291:295" ht="20.100000000000001" customHeight="1" x14ac:dyDescent="0.25">
      <c r="KE4256" s="1">
        <f t="shared" si="1533"/>
        <v>23.276799999998481</v>
      </c>
      <c r="KF4256" s="151">
        <f t="shared" si="1534"/>
        <v>1.5253060970093725E-3</v>
      </c>
      <c r="KG4256" s="1">
        <f t="shared" si="1535"/>
        <v>3.9198420020841729E-6</v>
      </c>
      <c r="KH4256" s="1">
        <f t="shared" si="1531"/>
        <v>3.9198420020841729E-6</v>
      </c>
      <c r="KI4256" s="132" t="str">
        <f t="shared" si="1532"/>
        <v/>
      </c>
    </row>
    <row r="4257" spans="291:295" ht="20.100000000000001" customHeight="1" x14ac:dyDescent="0.25">
      <c r="KE4257" s="1">
        <f t="shared" si="1533"/>
        <v>23.28319999999848</v>
      </c>
      <c r="KF4257" s="151">
        <f t="shared" si="1534"/>
        <v>1.5213862550072883E-3</v>
      </c>
      <c r="KG4257" s="1">
        <f t="shared" si="1535"/>
        <v>3.9100045520806988E-6</v>
      </c>
      <c r="KH4257" s="1">
        <f t="shared" si="1531"/>
        <v>3.9100045520806988E-6</v>
      </c>
      <c r="KI4257" s="132" t="str">
        <f t="shared" si="1532"/>
        <v/>
      </c>
    </row>
    <row r="4258" spans="291:295" ht="20.100000000000001" customHeight="1" x14ac:dyDescent="0.25">
      <c r="KE4258" s="1">
        <f t="shared" si="1533"/>
        <v>23.28959999999848</v>
      </c>
      <c r="KF4258" s="151">
        <f t="shared" si="1534"/>
        <v>1.5174762504552076E-3</v>
      </c>
      <c r="KG4258" s="1">
        <f t="shared" si="1535"/>
        <v>3.9001910541653674E-6</v>
      </c>
      <c r="KH4258" s="1">
        <f t="shared" si="1531"/>
        <v>3.9001910541653674E-6</v>
      </c>
      <c r="KI4258" s="132" t="str">
        <f t="shared" si="1532"/>
        <v/>
      </c>
    </row>
    <row r="4259" spans="291:295" ht="20.100000000000001" customHeight="1" x14ac:dyDescent="0.25">
      <c r="KE4259" s="1">
        <f t="shared" si="1533"/>
        <v>23.295999999998479</v>
      </c>
      <c r="KF4259" s="151">
        <f t="shared" si="1534"/>
        <v>1.5135760594010422E-3</v>
      </c>
      <c r="KG4259" s="1">
        <f t="shared" si="1535"/>
        <v>3.8904014523278609E-6</v>
      </c>
      <c r="KH4259" s="1">
        <f t="shared" si="1531"/>
        <v>3.8904014523278609E-6</v>
      </c>
      <c r="KI4259" s="132" t="str">
        <f t="shared" si="1532"/>
        <v/>
      </c>
    </row>
    <row r="4260" spans="291:295" ht="20.100000000000001" customHeight="1" x14ac:dyDescent="0.25">
      <c r="KE4260" s="1">
        <f t="shared" si="1533"/>
        <v>23.302399999998478</v>
      </c>
      <c r="KF4260" s="151">
        <f t="shared" si="1534"/>
        <v>1.5096856579487144E-3</v>
      </c>
      <c r="KG4260" s="1">
        <f t="shared" si="1535"/>
        <v>3.8806356906816771E-6</v>
      </c>
      <c r="KH4260" s="1">
        <f t="shared" si="1531"/>
        <v>3.8806356906816771E-6</v>
      </c>
      <c r="KI4260" s="132" t="str">
        <f t="shared" si="1532"/>
        <v/>
      </c>
    </row>
    <row r="4261" spans="291:295" ht="20.100000000000001" customHeight="1" x14ac:dyDescent="0.25">
      <c r="KE4261" s="1">
        <f t="shared" si="1533"/>
        <v>23.308799999998477</v>
      </c>
      <c r="KF4261" s="151">
        <f t="shared" si="1534"/>
        <v>1.5058050222580327E-3</v>
      </c>
      <c r="KG4261" s="1">
        <f t="shared" si="1535"/>
        <v>3.8708937134649974E-6</v>
      </c>
      <c r="KH4261" s="1">
        <f t="shared" si="1531"/>
        <v>3.8708937134649974E-6</v>
      </c>
      <c r="KI4261" s="132" t="str">
        <f t="shared" si="1532"/>
        <v/>
      </c>
    </row>
    <row r="4262" spans="291:295" ht="20.100000000000001" customHeight="1" x14ac:dyDescent="0.25">
      <c r="KE4262" s="1">
        <f t="shared" si="1533"/>
        <v>23.315199999998477</v>
      </c>
      <c r="KF4262" s="151">
        <f t="shared" si="1534"/>
        <v>1.5019341285445677E-3</v>
      </c>
      <c r="KG4262" s="1">
        <f t="shared" si="1535"/>
        <v>3.8611754650317957E-6</v>
      </c>
      <c r="KH4262" s="1">
        <f t="shared" si="1531"/>
        <v>3.8611754650317957E-6</v>
      </c>
      <c r="KI4262" s="132" t="str">
        <f t="shared" si="1532"/>
        <v/>
      </c>
    </row>
    <row r="4263" spans="291:295" ht="20.100000000000001" customHeight="1" x14ac:dyDescent="0.25">
      <c r="KE4263" s="1">
        <f t="shared" si="1533"/>
        <v>23.321599999998476</v>
      </c>
      <c r="KF4263" s="151">
        <f t="shared" si="1534"/>
        <v>1.4980729530795359E-3</v>
      </c>
      <c r="KG4263" s="1">
        <f t="shared" si="1535"/>
        <v>3.8514808898711377E-6</v>
      </c>
      <c r="KH4263" s="1">
        <f t="shared" si="1531"/>
        <v>3.8514808898711377E-6</v>
      </c>
      <c r="KI4263" s="132" t="str">
        <f t="shared" si="1532"/>
        <v/>
      </c>
    </row>
    <row r="4264" spans="291:295" ht="20.100000000000001" customHeight="1" x14ac:dyDescent="0.25">
      <c r="KE4264" s="1">
        <f t="shared" si="1533"/>
        <v>23.327999999998475</v>
      </c>
      <c r="KF4264" s="151">
        <f t="shared" si="1534"/>
        <v>1.4942214721896648E-3</v>
      </c>
      <c r="KG4264" s="1">
        <f t="shared" si="1535"/>
        <v>3.8418099325878818E-6</v>
      </c>
      <c r="KH4264" s="1">
        <f t="shared" si="1531"/>
        <v>3.8418099325878818E-6</v>
      </c>
      <c r="KI4264" s="132" t="str">
        <f t="shared" si="1532"/>
        <v/>
      </c>
    </row>
    <row r="4265" spans="291:295" ht="20.100000000000001" customHeight="1" x14ac:dyDescent="0.25">
      <c r="KE4265" s="1">
        <f t="shared" si="1533"/>
        <v>23.334399999998475</v>
      </c>
      <c r="KF4265" s="151">
        <f t="shared" si="1534"/>
        <v>1.4903796622570769E-3</v>
      </c>
      <c r="KG4265" s="1">
        <f t="shared" si="1535"/>
        <v>3.8321625379028959E-6</v>
      </c>
      <c r="KH4265" s="1">
        <f t="shared" si="1531"/>
        <v>3.8321625379028959E-6</v>
      </c>
      <c r="KI4265" s="132" t="str">
        <f t="shared" si="1532"/>
        <v/>
      </c>
    </row>
    <row r="4266" spans="291:295" ht="20.100000000000001" customHeight="1" x14ac:dyDescent="0.25">
      <c r="KE4266" s="1">
        <f t="shared" si="1533"/>
        <v>23.340799999998474</v>
      </c>
      <c r="KF4266" s="151">
        <f t="shared" si="1534"/>
        <v>1.486547499719174E-3</v>
      </c>
      <c r="KG4266" s="1">
        <f t="shared" si="1535"/>
        <v>3.8225386506721398E-6</v>
      </c>
      <c r="KH4266" s="1">
        <f t="shared" si="1531"/>
        <v>3.8225386506721398E-6</v>
      </c>
      <c r="KI4266" s="132" t="str">
        <f t="shared" si="1532"/>
        <v/>
      </c>
    </row>
    <row r="4267" spans="291:295" ht="20.100000000000001" customHeight="1" x14ac:dyDescent="0.25">
      <c r="KE4267" s="1">
        <f t="shared" si="1533"/>
        <v>23.347199999998473</v>
      </c>
      <c r="KF4267" s="151">
        <f t="shared" si="1534"/>
        <v>1.4827249610685018E-3</v>
      </c>
      <c r="KG4267" s="1">
        <f t="shared" si="1535"/>
        <v>3.8129382158706183E-6</v>
      </c>
      <c r="KH4267" s="1">
        <f t="shared" ref="KH4267:KH4330" si="1536">IF(KF4267&lt;(1-$KD$623),KG4267,"")</f>
        <v>3.8129382158706183E-6</v>
      </c>
      <c r="KI4267" s="132" t="str">
        <f t="shared" ref="KI4267:KI4330" si="1537">IF(KF4267&lt;(1-$KD$629),KG4267,"")</f>
        <v/>
      </c>
    </row>
    <row r="4268" spans="291:295" ht="20.100000000000001" customHeight="1" x14ac:dyDescent="0.25">
      <c r="KE4268" s="1">
        <f t="shared" ref="KE4268:KE4331" si="1538">KE4267+$KH$616</f>
        <v>23.353599999998472</v>
      </c>
      <c r="KF4268" s="151">
        <f t="shared" ref="KF4268:KF4331" si="1539">_xlfn.CHISQ.DIST.RT(KE4268,7)</f>
        <v>1.4789120228526312E-3</v>
      </c>
      <c r="KG4268" s="1">
        <f t="shared" ref="KG4268:KG4331" si="1540">KF4268-KF4269</f>
        <v>3.8033611785819738E-6</v>
      </c>
      <c r="KH4268" s="1">
        <f t="shared" si="1536"/>
        <v>3.8033611785819738E-6</v>
      </c>
      <c r="KI4268" s="132" t="str">
        <f t="shared" si="1537"/>
        <v/>
      </c>
    </row>
    <row r="4269" spans="291:295" ht="20.100000000000001" customHeight="1" x14ac:dyDescent="0.25">
      <c r="KE4269" s="1">
        <f t="shared" si="1538"/>
        <v>23.359999999998472</v>
      </c>
      <c r="KF4269" s="151">
        <f t="shared" si="1539"/>
        <v>1.4751086616740493E-3</v>
      </c>
      <c r="KG4269" s="1">
        <f t="shared" si="1540"/>
        <v>3.7938074840303607E-6</v>
      </c>
      <c r="KH4269" s="1">
        <f t="shared" si="1536"/>
        <v>3.7938074840303607E-6</v>
      </c>
      <c r="KI4269" s="132" t="str">
        <f t="shared" si="1537"/>
        <v/>
      </c>
    </row>
    <row r="4270" spans="291:295" ht="20.100000000000001" customHeight="1" x14ac:dyDescent="0.25">
      <c r="KE4270" s="1">
        <f t="shared" si="1538"/>
        <v>23.366399999998471</v>
      </c>
      <c r="KF4270" s="151">
        <f t="shared" si="1539"/>
        <v>1.4713148541900189E-3</v>
      </c>
      <c r="KG4270" s="1">
        <f t="shared" si="1540"/>
        <v>3.7842770775468361E-6</v>
      </c>
      <c r="KH4270" s="1">
        <f t="shared" si="1536"/>
        <v>3.7842770775468361E-6</v>
      </c>
      <c r="KI4270" s="132" t="str">
        <f t="shared" si="1537"/>
        <v/>
      </c>
    </row>
    <row r="4271" spans="291:295" ht="20.100000000000001" customHeight="1" x14ac:dyDescent="0.25">
      <c r="KE4271" s="1">
        <f t="shared" si="1538"/>
        <v>23.37279999999847</v>
      </c>
      <c r="KF4271" s="151">
        <f t="shared" si="1539"/>
        <v>1.4675305771124721E-3</v>
      </c>
      <c r="KG4271" s="1">
        <f t="shared" si="1540"/>
        <v>3.7747699045936455E-6</v>
      </c>
      <c r="KH4271" s="1">
        <f t="shared" si="1536"/>
        <v>3.7747699045936455E-6</v>
      </c>
      <c r="KI4271" s="132" t="str">
        <f t="shared" si="1537"/>
        <v/>
      </c>
    </row>
    <row r="4272" spans="291:295" ht="20.100000000000001" customHeight="1" x14ac:dyDescent="0.25">
      <c r="KE4272" s="1">
        <f t="shared" si="1538"/>
        <v>23.37919999999847</v>
      </c>
      <c r="KF4272" s="151">
        <f t="shared" si="1539"/>
        <v>1.4637558072078784E-3</v>
      </c>
      <c r="KG4272" s="1">
        <f t="shared" si="1540"/>
        <v>3.7652859107431894E-6</v>
      </c>
      <c r="KH4272" s="1">
        <f t="shared" si="1536"/>
        <v>3.7652859107431894E-6</v>
      </c>
      <c r="KI4272" s="132" t="str">
        <f t="shared" si="1537"/>
        <v/>
      </c>
    </row>
    <row r="4273" spans="291:295" ht="20.100000000000001" customHeight="1" x14ac:dyDescent="0.25">
      <c r="KE4273" s="1">
        <f t="shared" si="1538"/>
        <v>23.385599999998469</v>
      </c>
      <c r="KF4273" s="151">
        <f t="shared" si="1539"/>
        <v>1.4599905212971352E-3</v>
      </c>
      <c r="KG4273" s="1">
        <f t="shared" si="1540"/>
        <v>3.7558250417003575E-6</v>
      </c>
      <c r="KH4273" s="1">
        <f t="shared" si="1536"/>
        <v>3.7558250417003575E-6</v>
      </c>
      <c r="KI4273" s="132" t="str">
        <f t="shared" si="1537"/>
        <v/>
      </c>
    </row>
    <row r="4274" spans="291:295" ht="20.100000000000001" customHeight="1" x14ac:dyDescent="0.25">
      <c r="KE4274" s="1">
        <f t="shared" si="1538"/>
        <v>23.391999999998468</v>
      </c>
      <c r="KF4274" s="151">
        <f t="shared" si="1539"/>
        <v>1.4562346962554349E-3</v>
      </c>
      <c r="KG4274" s="1">
        <f t="shared" si="1540"/>
        <v>3.7463872432747739E-6</v>
      </c>
      <c r="KH4274" s="1">
        <f t="shared" si="1536"/>
        <v>3.7463872432747739E-6</v>
      </c>
      <c r="KI4274" s="132" t="str">
        <f t="shared" si="1537"/>
        <v/>
      </c>
    </row>
    <row r="4275" spans="291:295" ht="20.100000000000001" customHeight="1" x14ac:dyDescent="0.25">
      <c r="KE4275" s="1">
        <f t="shared" si="1538"/>
        <v>23.398399999998468</v>
      </c>
      <c r="KF4275" s="151">
        <f t="shared" si="1539"/>
        <v>1.4524883090121601E-3</v>
      </c>
      <c r="KG4275" s="1">
        <f t="shared" si="1540"/>
        <v>3.7369724614163581E-6</v>
      </c>
      <c r="KH4275" s="1">
        <f t="shared" si="1536"/>
        <v>3.7369724614163581E-6</v>
      </c>
      <c r="KI4275" s="132" t="str">
        <f t="shared" si="1537"/>
        <v/>
      </c>
    </row>
    <row r="4276" spans="291:295" ht="20.100000000000001" customHeight="1" x14ac:dyDescent="0.25">
      <c r="KE4276" s="1">
        <f t="shared" si="1538"/>
        <v>23.404799999998467</v>
      </c>
      <c r="KF4276" s="151">
        <f t="shared" si="1539"/>
        <v>1.4487513365507437E-3</v>
      </c>
      <c r="KG4276" s="1">
        <f t="shared" si="1540"/>
        <v>3.7275806421743427E-6</v>
      </c>
      <c r="KH4276" s="1">
        <f t="shared" si="1536"/>
        <v>3.7275806421743427E-6</v>
      </c>
      <c r="KI4276" s="132" t="str">
        <f t="shared" si="1537"/>
        <v/>
      </c>
    </row>
    <row r="4277" spans="291:295" ht="20.100000000000001" customHeight="1" x14ac:dyDescent="0.25">
      <c r="KE4277" s="1">
        <f t="shared" si="1538"/>
        <v>23.411199999998466</v>
      </c>
      <c r="KF4277" s="151">
        <f t="shared" si="1539"/>
        <v>1.4450237559085694E-3</v>
      </c>
      <c r="KG4277" s="1">
        <f t="shared" si="1540"/>
        <v>3.7182117317306664E-6</v>
      </c>
      <c r="KH4277" s="1">
        <f t="shared" si="1536"/>
        <v>3.7182117317306664E-6</v>
      </c>
      <c r="KI4277" s="132" t="str">
        <f t="shared" si="1537"/>
        <v/>
      </c>
    </row>
    <row r="4278" spans="291:295" ht="20.100000000000001" customHeight="1" x14ac:dyDescent="0.25">
      <c r="KE4278" s="1">
        <f t="shared" si="1538"/>
        <v>23.417599999998465</v>
      </c>
      <c r="KF4278" s="151">
        <f t="shared" si="1539"/>
        <v>1.4413055441768387E-3</v>
      </c>
      <c r="KG4278" s="1">
        <f t="shared" si="1540"/>
        <v>3.7088656763817601E-6</v>
      </c>
      <c r="KH4278" s="1">
        <f t="shared" si="1536"/>
        <v>3.7088656763817601E-6</v>
      </c>
      <c r="KI4278" s="132" t="str">
        <f t="shared" si="1537"/>
        <v/>
      </c>
    </row>
    <row r="4279" spans="291:295" ht="20.100000000000001" customHeight="1" x14ac:dyDescent="0.25">
      <c r="KE4279" s="1">
        <f t="shared" si="1538"/>
        <v>23.423999999998465</v>
      </c>
      <c r="KF4279" s="151">
        <f t="shared" si="1539"/>
        <v>1.437596678500457E-3</v>
      </c>
      <c r="KG4279" s="1">
        <f t="shared" si="1540"/>
        <v>3.6995424225463522E-6</v>
      </c>
      <c r="KH4279" s="1">
        <f t="shared" si="1536"/>
        <v>3.6995424225463522E-6</v>
      </c>
      <c r="KI4279" s="132" t="str">
        <f t="shared" si="1537"/>
        <v/>
      </c>
    </row>
    <row r="4280" spans="291:295" ht="20.100000000000001" customHeight="1" x14ac:dyDescent="0.25">
      <c r="KE4280" s="1">
        <f t="shared" si="1538"/>
        <v>23.430399999998464</v>
      </c>
      <c r="KF4280" s="151">
        <f t="shared" si="1539"/>
        <v>1.4338971360779106E-3</v>
      </c>
      <c r="KG4280" s="1">
        <f t="shared" si="1540"/>
        <v>3.6902419167533264E-6</v>
      </c>
      <c r="KH4280" s="1">
        <f t="shared" si="1536"/>
        <v>3.6902419167533264E-6</v>
      </c>
      <c r="KI4280" s="132" t="str">
        <f t="shared" si="1537"/>
        <v/>
      </c>
    </row>
    <row r="4281" spans="291:295" ht="20.100000000000001" customHeight="1" x14ac:dyDescent="0.25">
      <c r="KE4281" s="1">
        <f t="shared" si="1538"/>
        <v>23.436799999998463</v>
      </c>
      <c r="KF4281" s="151">
        <f t="shared" si="1539"/>
        <v>1.4302068941611573E-3</v>
      </c>
      <c r="KG4281" s="1">
        <f t="shared" si="1540"/>
        <v>3.6809641056653568E-6</v>
      </c>
      <c r="KH4281" s="1">
        <f t="shared" si="1536"/>
        <v>3.6809641056653568E-6</v>
      </c>
      <c r="KI4281" s="132" t="str">
        <f t="shared" si="1537"/>
        <v/>
      </c>
    </row>
    <row r="4282" spans="291:295" ht="20.100000000000001" customHeight="1" x14ac:dyDescent="0.25">
      <c r="KE4282" s="1">
        <f t="shared" si="1538"/>
        <v>23.443199999998463</v>
      </c>
      <c r="KF4282" s="151">
        <f t="shared" si="1539"/>
        <v>1.4265259300554919E-3</v>
      </c>
      <c r="KG4282" s="1">
        <f t="shared" si="1540"/>
        <v>3.6717089360439967E-6</v>
      </c>
      <c r="KH4282" s="1">
        <f t="shared" si="1536"/>
        <v>3.6717089360439967E-6</v>
      </c>
      <c r="KI4282" s="132" t="str">
        <f t="shared" si="1537"/>
        <v/>
      </c>
    </row>
    <row r="4283" spans="291:295" ht="20.100000000000001" customHeight="1" x14ac:dyDescent="0.25">
      <c r="KE4283" s="1">
        <f t="shared" si="1538"/>
        <v>23.449599999998462</v>
      </c>
      <c r="KF4283" s="151">
        <f t="shared" si="1539"/>
        <v>1.4228542211194479E-3</v>
      </c>
      <c r="KG4283" s="1">
        <f t="shared" si="1540"/>
        <v>3.6624763547863249E-6</v>
      </c>
      <c r="KH4283" s="1">
        <f t="shared" si="1536"/>
        <v>3.6624763547863249E-6</v>
      </c>
      <c r="KI4283" s="132" t="str">
        <f t="shared" si="1537"/>
        <v/>
      </c>
    </row>
    <row r="4284" spans="291:295" ht="20.100000000000001" customHeight="1" x14ac:dyDescent="0.25">
      <c r="KE4284" s="1">
        <f t="shared" si="1538"/>
        <v>23.455999999998461</v>
      </c>
      <c r="KF4284" s="151">
        <f t="shared" si="1539"/>
        <v>1.4191917447646616E-3</v>
      </c>
      <c r="KG4284" s="1">
        <f t="shared" si="1540"/>
        <v>3.6532663088978401E-6</v>
      </c>
      <c r="KH4284" s="1">
        <f t="shared" si="1536"/>
        <v>3.6532663088978401E-6</v>
      </c>
      <c r="KI4284" s="132" t="str">
        <f t="shared" si="1537"/>
        <v/>
      </c>
    </row>
    <row r="4285" spans="291:295" ht="20.100000000000001" customHeight="1" x14ac:dyDescent="0.25">
      <c r="KE4285" s="1">
        <f t="shared" si="1538"/>
        <v>23.46239999999846</v>
      </c>
      <c r="KF4285" s="151">
        <f t="shared" si="1539"/>
        <v>1.4155384784557638E-3</v>
      </c>
      <c r="KG4285" s="1">
        <f t="shared" si="1540"/>
        <v>3.644078745505255E-6</v>
      </c>
      <c r="KH4285" s="1">
        <f t="shared" si="1536"/>
        <v>3.644078745505255E-6</v>
      </c>
      <c r="KI4285" s="132" t="str">
        <f t="shared" si="1537"/>
        <v/>
      </c>
    </row>
    <row r="4286" spans="291:295" ht="20.100000000000001" customHeight="1" x14ac:dyDescent="0.25">
      <c r="KE4286" s="1">
        <f t="shared" si="1538"/>
        <v>23.46879999999846</v>
      </c>
      <c r="KF4286" s="151">
        <f t="shared" si="1539"/>
        <v>1.4118943997102585E-3</v>
      </c>
      <c r="KG4286" s="1">
        <f t="shared" si="1540"/>
        <v>3.6349136118486898E-6</v>
      </c>
      <c r="KH4286" s="1">
        <f t="shared" si="1536"/>
        <v>3.6349136118486898E-6</v>
      </c>
      <c r="KI4286" s="132" t="str">
        <f t="shared" si="1537"/>
        <v/>
      </c>
    </row>
    <row r="4287" spans="291:295" ht="20.100000000000001" customHeight="1" x14ac:dyDescent="0.25">
      <c r="KE4287" s="1">
        <f t="shared" si="1538"/>
        <v>23.475199999998459</v>
      </c>
      <c r="KF4287" s="151">
        <f t="shared" si="1539"/>
        <v>1.4082594860984098E-3</v>
      </c>
      <c r="KG4287" s="1">
        <f t="shared" si="1540"/>
        <v>3.6257708552896954E-6</v>
      </c>
      <c r="KH4287" s="1">
        <f t="shared" si="1536"/>
        <v>3.6257708552896954E-6</v>
      </c>
      <c r="KI4287" s="132" t="str">
        <f t="shared" si="1537"/>
        <v/>
      </c>
    </row>
    <row r="4288" spans="291:295" ht="20.100000000000001" customHeight="1" x14ac:dyDescent="0.25">
      <c r="KE4288" s="1">
        <f t="shared" si="1538"/>
        <v>23.481599999998458</v>
      </c>
      <c r="KF4288" s="151">
        <f t="shared" si="1539"/>
        <v>1.4046337152431201E-3</v>
      </c>
      <c r="KG4288" s="1">
        <f t="shared" si="1540"/>
        <v>3.6166504233043142E-6</v>
      </c>
      <c r="KH4288" s="1">
        <f t="shared" si="1536"/>
        <v>3.6166504233043142E-6</v>
      </c>
      <c r="KI4288" s="132" t="str">
        <f t="shared" si="1537"/>
        <v/>
      </c>
    </row>
    <row r="4289" spans="291:295" ht="20.100000000000001" customHeight="1" x14ac:dyDescent="0.25">
      <c r="KE4289" s="1">
        <f t="shared" si="1538"/>
        <v>23.487999999998458</v>
      </c>
      <c r="KF4289" s="151">
        <f t="shared" si="1539"/>
        <v>1.4010170648198158E-3</v>
      </c>
      <c r="KG4289" s="1">
        <f t="shared" si="1540"/>
        <v>3.6075522634837313E-6</v>
      </c>
      <c r="KH4289" s="1">
        <f t="shared" si="1536"/>
        <v>3.6075522634837313E-6</v>
      </c>
      <c r="KI4289" s="132" t="str">
        <f t="shared" si="1537"/>
        <v/>
      </c>
    </row>
    <row r="4290" spans="291:295" ht="20.100000000000001" customHeight="1" x14ac:dyDescent="0.25">
      <c r="KE4290" s="1">
        <f t="shared" si="1538"/>
        <v>23.494399999998457</v>
      </c>
      <c r="KF4290" s="151">
        <f t="shared" si="1539"/>
        <v>1.3974095125563321E-3</v>
      </c>
      <c r="KG4290" s="1">
        <f t="shared" si="1540"/>
        <v>3.5984763235405622E-6</v>
      </c>
      <c r="KH4290" s="1">
        <f t="shared" si="1536"/>
        <v>3.5984763235405622E-6</v>
      </c>
      <c r="KI4290" s="132" t="str">
        <f t="shared" si="1537"/>
        <v/>
      </c>
    </row>
    <row r="4291" spans="291:295" ht="20.100000000000001" customHeight="1" x14ac:dyDescent="0.25">
      <c r="KE4291" s="1">
        <f t="shared" si="1538"/>
        <v>23.500799999998456</v>
      </c>
      <c r="KF4291" s="151">
        <f t="shared" si="1539"/>
        <v>1.3938110362327915E-3</v>
      </c>
      <c r="KG4291" s="1">
        <f t="shared" si="1540"/>
        <v>3.5894225512984445E-6</v>
      </c>
      <c r="KH4291" s="1">
        <f t="shared" si="1536"/>
        <v>3.5894225512984445E-6</v>
      </c>
      <c r="KI4291" s="132" t="str">
        <f t="shared" si="1537"/>
        <v/>
      </c>
    </row>
    <row r="4292" spans="291:295" ht="20.100000000000001" customHeight="1" x14ac:dyDescent="0.25">
      <c r="KE4292" s="1">
        <f t="shared" si="1538"/>
        <v>23.507199999998456</v>
      </c>
      <c r="KF4292" s="151">
        <f t="shared" si="1539"/>
        <v>1.3902216136814931E-3</v>
      </c>
      <c r="KG4292" s="1">
        <f t="shared" si="1540"/>
        <v>3.5803908947039647E-6</v>
      </c>
      <c r="KH4292" s="1">
        <f t="shared" si="1536"/>
        <v>3.5803908947039647E-6</v>
      </c>
      <c r="KI4292" s="132" t="str">
        <f t="shared" si="1537"/>
        <v/>
      </c>
    </row>
    <row r="4293" spans="291:295" ht="20.100000000000001" customHeight="1" x14ac:dyDescent="0.25">
      <c r="KE4293" s="1">
        <f t="shared" si="1538"/>
        <v>23.513599999998455</v>
      </c>
      <c r="KF4293" s="151">
        <f t="shared" si="1539"/>
        <v>1.3866412227867891E-3</v>
      </c>
      <c r="KG4293" s="1">
        <f t="shared" si="1540"/>
        <v>3.5713813018047567E-6</v>
      </c>
      <c r="KH4293" s="1">
        <f t="shared" si="1536"/>
        <v>3.5713813018047567E-6</v>
      </c>
      <c r="KI4293" s="132" t="str">
        <f t="shared" si="1537"/>
        <v/>
      </c>
    </row>
    <row r="4294" spans="291:295" ht="20.100000000000001" customHeight="1" x14ac:dyDescent="0.25">
      <c r="KE4294" s="1">
        <f t="shared" si="1538"/>
        <v>23.519999999998454</v>
      </c>
      <c r="KF4294" s="151">
        <f t="shared" si="1539"/>
        <v>1.3830698414849843E-3</v>
      </c>
      <c r="KG4294" s="1">
        <f t="shared" si="1540"/>
        <v>3.5623937207822452E-6</v>
      </c>
      <c r="KH4294" s="1">
        <f t="shared" si="1536"/>
        <v>3.5623937207822452E-6</v>
      </c>
      <c r="KI4294" s="132" t="str">
        <f t="shared" si="1537"/>
        <v/>
      </c>
    </row>
    <row r="4295" spans="291:295" ht="20.100000000000001" customHeight="1" x14ac:dyDescent="0.25">
      <c r="KE4295" s="1">
        <f t="shared" si="1538"/>
        <v>23.526399999998453</v>
      </c>
      <c r="KF4295" s="151">
        <f t="shared" si="1539"/>
        <v>1.3795074477642021E-3</v>
      </c>
      <c r="KG4295" s="1">
        <f t="shared" si="1540"/>
        <v>3.553428099921721E-6</v>
      </c>
      <c r="KH4295" s="1">
        <f t="shared" si="1536"/>
        <v>3.553428099921721E-6</v>
      </c>
      <c r="KI4295" s="132" t="str">
        <f t="shared" si="1537"/>
        <v/>
      </c>
    </row>
    <row r="4296" spans="291:295" ht="20.100000000000001" customHeight="1" x14ac:dyDescent="0.25">
      <c r="KE4296" s="1">
        <f t="shared" si="1538"/>
        <v>23.532799999998453</v>
      </c>
      <c r="KF4296" s="151">
        <f t="shared" si="1539"/>
        <v>1.3759540196642804E-3</v>
      </c>
      <c r="KG4296" s="1">
        <f t="shared" si="1540"/>
        <v>3.5444843876229672E-6</v>
      </c>
      <c r="KH4296" s="1">
        <f t="shared" si="1536"/>
        <v>3.5444843876229672E-6</v>
      </c>
      <c r="KI4296" s="132" t="str">
        <f t="shared" si="1537"/>
        <v/>
      </c>
    </row>
    <row r="4297" spans="291:295" ht="20.100000000000001" customHeight="1" x14ac:dyDescent="0.25">
      <c r="KE4297" s="1">
        <f t="shared" si="1538"/>
        <v>23.539199999998452</v>
      </c>
      <c r="KF4297" s="151">
        <f t="shared" si="1539"/>
        <v>1.3724095352766574E-3</v>
      </c>
      <c r="KG4297" s="1">
        <f t="shared" si="1540"/>
        <v>3.5355625324106667E-6</v>
      </c>
      <c r="KH4297" s="1">
        <f t="shared" si="1536"/>
        <v>3.5355625324106667E-6</v>
      </c>
      <c r="KI4297" s="132" t="str">
        <f t="shared" si="1537"/>
        <v/>
      </c>
    </row>
    <row r="4298" spans="291:295" ht="20.100000000000001" customHeight="1" x14ac:dyDescent="0.25">
      <c r="KE4298" s="1">
        <f t="shared" si="1538"/>
        <v>23.545599999998451</v>
      </c>
      <c r="KF4298" s="151">
        <f t="shared" si="1539"/>
        <v>1.3688739727442467E-3</v>
      </c>
      <c r="KG4298" s="1">
        <f t="shared" si="1540"/>
        <v>3.5266624829075142E-6</v>
      </c>
      <c r="KH4298" s="1">
        <f t="shared" si="1536"/>
        <v>3.5266624829075142E-6</v>
      </c>
      <c r="KI4298" s="132" t="str">
        <f t="shared" si="1537"/>
        <v/>
      </c>
    </row>
    <row r="4299" spans="291:295" ht="20.100000000000001" customHeight="1" x14ac:dyDescent="0.25">
      <c r="KE4299" s="1">
        <f t="shared" si="1538"/>
        <v>23.551999999998451</v>
      </c>
      <c r="KF4299" s="151">
        <f t="shared" si="1539"/>
        <v>1.3653473102613392E-3</v>
      </c>
      <c r="KG4299" s="1">
        <f t="shared" si="1540"/>
        <v>3.5177841878665256E-6</v>
      </c>
      <c r="KH4299" s="1">
        <f t="shared" si="1536"/>
        <v>3.5177841878665256E-6</v>
      </c>
      <c r="KI4299" s="132" t="str">
        <f t="shared" si="1537"/>
        <v/>
      </c>
    </row>
    <row r="4300" spans="291:295" ht="20.100000000000001" customHeight="1" x14ac:dyDescent="0.25">
      <c r="KE4300" s="1">
        <f t="shared" si="1538"/>
        <v>23.55839999999845</v>
      </c>
      <c r="KF4300" s="151">
        <f t="shared" si="1539"/>
        <v>1.3618295260734727E-3</v>
      </c>
      <c r="KG4300" s="1">
        <f t="shared" si="1540"/>
        <v>3.5089275961476193E-6</v>
      </c>
      <c r="KH4300" s="1">
        <f t="shared" si="1536"/>
        <v>3.5089275961476193E-6</v>
      </c>
      <c r="KI4300" s="132" t="str">
        <f t="shared" si="1537"/>
        <v/>
      </c>
    </row>
    <row r="4301" spans="291:295" ht="20.100000000000001" customHeight="1" x14ac:dyDescent="0.25">
      <c r="KE4301" s="1">
        <f t="shared" si="1538"/>
        <v>23.564799999998449</v>
      </c>
      <c r="KF4301" s="151">
        <f t="shared" si="1539"/>
        <v>1.3583205984773251E-3</v>
      </c>
      <c r="KG4301" s="1">
        <f t="shared" si="1540"/>
        <v>3.5000926567226032E-6</v>
      </c>
      <c r="KH4301" s="1">
        <f t="shared" si="1536"/>
        <v>3.5000926567226032E-6</v>
      </c>
      <c r="KI4301" s="132" t="str">
        <f t="shared" si="1537"/>
        <v/>
      </c>
    </row>
    <row r="4302" spans="291:295" ht="20.100000000000001" customHeight="1" x14ac:dyDescent="0.25">
      <c r="KE4302" s="1">
        <f t="shared" si="1538"/>
        <v>23.571199999998449</v>
      </c>
      <c r="KF4302" s="151">
        <f t="shared" si="1539"/>
        <v>1.3548205058206025E-3</v>
      </c>
      <c r="KG4302" s="1">
        <f t="shared" si="1540"/>
        <v>3.4912793186838483E-6</v>
      </c>
      <c r="KH4302" s="1">
        <f t="shared" si="1536"/>
        <v>3.4912793186838483E-6</v>
      </c>
      <c r="KI4302" s="132" t="str">
        <f t="shared" si="1537"/>
        <v/>
      </c>
    </row>
    <row r="4303" spans="291:295" ht="20.100000000000001" customHeight="1" x14ac:dyDescent="0.25">
      <c r="KE4303" s="1">
        <f t="shared" si="1538"/>
        <v>23.577599999998448</v>
      </c>
      <c r="KF4303" s="151">
        <f t="shared" si="1539"/>
        <v>1.3513292265019186E-3</v>
      </c>
      <c r="KG4303" s="1">
        <f t="shared" si="1540"/>
        <v>3.4824875312226052E-6</v>
      </c>
      <c r="KH4303" s="1">
        <f t="shared" si="1536"/>
        <v>3.4824875312226052E-6</v>
      </c>
      <c r="KI4303" s="132" t="str">
        <f t="shared" si="1537"/>
        <v/>
      </c>
    </row>
    <row r="4304" spans="291:295" ht="20.100000000000001" customHeight="1" x14ac:dyDescent="0.25">
      <c r="KE4304" s="1">
        <f t="shared" si="1538"/>
        <v>23.583999999998447</v>
      </c>
      <c r="KF4304" s="151">
        <f t="shared" si="1539"/>
        <v>1.347846738970696E-3</v>
      </c>
      <c r="KG4304" s="1">
        <f t="shared" si="1540"/>
        <v>3.4737172436643485E-6</v>
      </c>
      <c r="KH4304" s="1">
        <f t="shared" si="1536"/>
        <v>3.4737172436643485E-6</v>
      </c>
      <c r="KI4304" s="132" t="str">
        <f t="shared" si="1537"/>
        <v/>
      </c>
    </row>
    <row r="4305" spans="291:295" ht="20.100000000000001" customHeight="1" x14ac:dyDescent="0.25">
      <c r="KE4305" s="1">
        <f t="shared" si="1538"/>
        <v>23.590399999998446</v>
      </c>
      <c r="KF4305" s="151">
        <f t="shared" si="1539"/>
        <v>1.3443730217270317E-3</v>
      </c>
      <c r="KG4305" s="1">
        <f t="shared" si="1540"/>
        <v>3.4649684054293122E-6</v>
      </c>
      <c r="KH4305" s="1">
        <f t="shared" si="1536"/>
        <v>3.4649684054293122E-6</v>
      </c>
      <c r="KI4305" s="132" t="str">
        <f t="shared" si="1537"/>
        <v/>
      </c>
    </row>
    <row r="4306" spans="291:295" ht="20.100000000000001" customHeight="1" x14ac:dyDescent="0.25">
      <c r="KE4306" s="1">
        <f t="shared" si="1538"/>
        <v>23.596799999998446</v>
      </c>
      <c r="KF4306" s="151">
        <f t="shared" si="1539"/>
        <v>1.3409080533216024E-3</v>
      </c>
      <c r="KG4306" s="1">
        <f t="shared" si="1540"/>
        <v>3.4562409660600282E-6</v>
      </c>
      <c r="KH4306" s="1">
        <f t="shared" si="1536"/>
        <v>3.4562409660600282E-6</v>
      </c>
      <c r="KI4306" s="132" t="str">
        <f t="shared" si="1537"/>
        <v/>
      </c>
    </row>
    <row r="4307" spans="291:295" ht="20.100000000000001" customHeight="1" x14ac:dyDescent="0.25">
      <c r="KE4307" s="1">
        <f t="shared" si="1538"/>
        <v>23.603199999998445</v>
      </c>
      <c r="KF4307" s="151">
        <f t="shared" si="1539"/>
        <v>1.3374518123555423E-3</v>
      </c>
      <c r="KG4307" s="1">
        <f t="shared" si="1540"/>
        <v>3.4475348752078822E-6</v>
      </c>
      <c r="KH4307" s="1">
        <f t="shared" si="1536"/>
        <v>3.4475348752078822E-6</v>
      </c>
      <c r="KI4307" s="132" t="str">
        <f t="shared" si="1537"/>
        <v/>
      </c>
    </row>
    <row r="4308" spans="291:295" ht="20.100000000000001" customHeight="1" x14ac:dyDescent="0.25">
      <c r="KE4308" s="1">
        <f t="shared" si="1538"/>
        <v>23.609599999998444</v>
      </c>
      <c r="KF4308" s="151">
        <f t="shared" si="1539"/>
        <v>1.3340042774803345E-3</v>
      </c>
      <c r="KG4308" s="1">
        <f t="shared" si="1540"/>
        <v>3.4388500826365836E-6</v>
      </c>
      <c r="KH4308" s="1">
        <f t="shared" si="1536"/>
        <v>3.4388500826365836E-6</v>
      </c>
      <c r="KI4308" s="132" t="str">
        <f t="shared" si="1537"/>
        <v/>
      </c>
    </row>
    <row r="4309" spans="291:295" ht="20.100000000000001" customHeight="1" x14ac:dyDescent="0.25">
      <c r="KE4309" s="1">
        <f t="shared" si="1538"/>
        <v>23.615999999998444</v>
      </c>
      <c r="KF4309" s="151">
        <f t="shared" si="1539"/>
        <v>1.3305654273976979E-3</v>
      </c>
      <c r="KG4309" s="1">
        <f t="shared" si="1540"/>
        <v>3.4301865382221648E-6</v>
      </c>
      <c r="KH4309" s="1">
        <f t="shared" si="1536"/>
        <v>3.4301865382221648E-6</v>
      </c>
      <c r="KI4309" s="132" t="str">
        <f t="shared" si="1537"/>
        <v/>
      </c>
    </row>
    <row r="4310" spans="291:295" ht="20.100000000000001" customHeight="1" x14ac:dyDescent="0.25">
      <c r="KE4310" s="1">
        <f t="shared" si="1538"/>
        <v>23.622399999998443</v>
      </c>
      <c r="KF4310" s="151">
        <f t="shared" si="1539"/>
        <v>1.3271352408594757E-3</v>
      </c>
      <c r="KG4310" s="1">
        <f t="shared" si="1540"/>
        <v>3.4215441919512469E-6</v>
      </c>
      <c r="KH4310" s="1">
        <f t="shared" si="1536"/>
        <v>3.4215441919512469E-6</v>
      </c>
      <c r="KI4310" s="132" t="str">
        <f t="shared" si="1537"/>
        <v/>
      </c>
    </row>
    <row r="4311" spans="291:295" ht="20.100000000000001" customHeight="1" x14ac:dyDescent="0.25">
      <c r="KE4311" s="1">
        <f t="shared" si="1538"/>
        <v>23.628799999998442</v>
      </c>
      <c r="KF4311" s="151">
        <f t="shared" si="1539"/>
        <v>1.3237136966675245E-3</v>
      </c>
      <c r="KG4311" s="1">
        <f t="shared" si="1540"/>
        <v>3.412922993930147E-6</v>
      </c>
      <c r="KH4311" s="1">
        <f t="shared" si="1536"/>
        <v>3.412922993930147E-6</v>
      </c>
      <c r="KI4311" s="132" t="str">
        <f t="shared" si="1537"/>
        <v/>
      </c>
    </row>
    <row r="4312" spans="291:295" ht="20.100000000000001" customHeight="1" x14ac:dyDescent="0.25">
      <c r="KE4312" s="1">
        <f t="shared" si="1538"/>
        <v>23.635199999998441</v>
      </c>
      <c r="KF4312" s="151">
        <f t="shared" si="1539"/>
        <v>1.3203007736735943E-3</v>
      </c>
      <c r="KG4312" s="1">
        <f t="shared" si="1540"/>
        <v>3.4043228943608089E-6</v>
      </c>
      <c r="KH4312" s="1">
        <f t="shared" si="1536"/>
        <v>3.4043228943608089E-6</v>
      </c>
      <c r="KI4312" s="132" t="str">
        <f t="shared" si="1537"/>
        <v/>
      </c>
    </row>
    <row r="4313" spans="291:295" ht="20.100000000000001" customHeight="1" x14ac:dyDescent="0.25">
      <c r="KE4313" s="1">
        <f t="shared" si="1538"/>
        <v>23.641599999998441</v>
      </c>
      <c r="KF4313" s="151">
        <f t="shared" si="1539"/>
        <v>1.3168964507792335E-3</v>
      </c>
      <c r="KG4313" s="1">
        <f t="shared" si="1540"/>
        <v>3.3957438435687753E-6</v>
      </c>
      <c r="KH4313" s="1">
        <f t="shared" si="1536"/>
        <v>3.3957438435687753E-6</v>
      </c>
      <c r="KI4313" s="132" t="str">
        <f t="shared" si="1537"/>
        <v/>
      </c>
    </row>
    <row r="4314" spans="291:295" ht="20.100000000000001" customHeight="1" x14ac:dyDescent="0.25">
      <c r="KE4314" s="1">
        <f t="shared" si="1538"/>
        <v>23.64799999999844</v>
      </c>
      <c r="KF4314" s="151">
        <f t="shared" si="1539"/>
        <v>1.3135007069356647E-3</v>
      </c>
      <c r="KG4314" s="1">
        <f t="shared" si="1540"/>
        <v>3.3871857919873585E-6</v>
      </c>
      <c r="KH4314" s="1">
        <f t="shared" si="1536"/>
        <v>3.3871857919873585E-6</v>
      </c>
      <c r="KI4314" s="132" t="str">
        <f t="shared" si="1537"/>
        <v/>
      </c>
    </row>
    <row r="4315" spans="291:295" ht="20.100000000000001" customHeight="1" x14ac:dyDescent="0.25">
      <c r="KE4315" s="1">
        <f t="shared" si="1538"/>
        <v>23.654399999998439</v>
      </c>
      <c r="KF4315" s="151">
        <f t="shared" si="1539"/>
        <v>1.3101135211436774E-3</v>
      </c>
      <c r="KG4315" s="1">
        <f t="shared" si="1540"/>
        <v>3.3786486901559061E-6</v>
      </c>
      <c r="KH4315" s="1">
        <f t="shared" si="1536"/>
        <v>3.3786486901559061E-6</v>
      </c>
      <c r="KI4315" s="132" t="str">
        <f t="shared" si="1537"/>
        <v/>
      </c>
    </row>
    <row r="4316" spans="291:295" ht="20.100000000000001" customHeight="1" x14ac:dyDescent="0.25">
      <c r="KE4316" s="1">
        <f t="shared" si="1538"/>
        <v>23.660799999998439</v>
      </c>
      <c r="KF4316" s="151">
        <f t="shared" si="1539"/>
        <v>1.3067348724535215E-3</v>
      </c>
      <c r="KG4316" s="1">
        <f t="shared" si="1540"/>
        <v>3.3701324887356297E-6</v>
      </c>
      <c r="KH4316" s="1">
        <f t="shared" si="1536"/>
        <v>3.3701324887356297E-6</v>
      </c>
      <c r="KI4316" s="132" t="str">
        <f t="shared" si="1537"/>
        <v/>
      </c>
    </row>
    <row r="4317" spans="291:295" ht="20.100000000000001" customHeight="1" x14ac:dyDescent="0.25">
      <c r="KE4317" s="1">
        <f t="shared" si="1538"/>
        <v>23.667199999998438</v>
      </c>
      <c r="KF4317" s="151">
        <f t="shared" si="1539"/>
        <v>1.3033647399647858E-3</v>
      </c>
      <c r="KG4317" s="1">
        <f t="shared" si="1540"/>
        <v>3.3616371384798983E-6</v>
      </c>
      <c r="KH4317" s="1">
        <f t="shared" si="1536"/>
        <v>3.3616371384798983E-6</v>
      </c>
      <c r="KI4317" s="132" t="str">
        <f t="shared" si="1537"/>
        <v/>
      </c>
    </row>
    <row r="4318" spans="291:295" ht="20.100000000000001" customHeight="1" x14ac:dyDescent="0.25">
      <c r="KE4318" s="1">
        <f t="shared" si="1538"/>
        <v>23.673599999998437</v>
      </c>
      <c r="KF4318" s="151">
        <f t="shared" si="1539"/>
        <v>1.3000031028263059E-3</v>
      </c>
      <c r="KG4318" s="1">
        <f t="shared" si="1540"/>
        <v>3.3531625902711009E-6</v>
      </c>
      <c r="KH4318" s="1">
        <f t="shared" si="1536"/>
        <v>3.3531625902711009E-6</v>
      </c>
      <c r="KI4318" s="132" t="str">
        <f t="shared" si="1537"/>
        <v/>
      </c>
    </row>
    <row r="4319" spans="291:295" ht="20.100000000000001" customHeight="1" x14ac:dyDescent="0.25">
      <c r="KE4319" s="1">
        <f t="shared" si="1538"/>
        <v>23.679999999998437</v>
      </c>
      <c r="KF4319" s="151">
        <f t="shared" si="1539"/>
        <v>1.2966499402360348E-3</v>
      </c>
      <c r="KG4319" s="1">
        <f t="shared" si="1540"/>
        <v>3.3447087950868194E-6</v>
      </c>
      <c r="KH4319" s="1">
        <f t="shared" si="1536"/>
        <v>3.3447087950868194E-6</v>
      </c>
      <c r="KI4319" s="132" t="str">
        <f t="shared" si="1537"/>
        <v/>
      </c>
    </row>
    <row r="4320" spans="291:295" ht="20.100000000000001" customHeight="1" x14ac:dyDescent="0.25">
      <c r="KE4320" s="1">
        <f t="shared" si="1538"/>
        <v>23.686399999998436</v>
      </c>
      <c r="KF4320" s="151">
        <f t="shared" si="1539"/>
        <v>1.293305231440948E-3</v>
      </c>
      <c r="KG4320" s="1">
        <f t="shared" si="1540"/>
        <v>3.3362757040189105E-6</v>
      </c>
      <c r="KH4320" s="1">
        <f t="shared" si="1536"/>
        <v>3.3362757040189105E-6</v>
      </c>
      <c r="KI4320" s="132" t="str">
        <f t="shared" si="1537"/>
        <v/>
      </c>
    </row>
    <row r="4321" spans="291:295" ht="20.100000000000001" customHeight="1" x14ac:dyDescent="0.25">
      <c r="KE4321" s="1">
        <f t="shared" si="1538"/>
        <v>23.692799999998435</v>
      </c>
      <c r="KF4321" s="151">
        <f t="shared" si="1539"/>
        <v>1.2899689557369291E-3</v>
      </c>
      <c r="KG4321" s="1">
        <f t="shared" si="1540"/>
        <v>3.3278632682776262E-6</v>
      </c>
      <c r="KH4321" s="1">
        <f t="shared" si="1536"/>
        <v>3.3278632682776262E-6</v>
      </c>
      <c r="KI4321" s="132" t="str">
        <f t="shared" si="1537"/>
        <v/>
      </c>
    </row>
    <row r="4322" spans="291:295" ht="20.100000000000001" customHeight="1" x14ac:dyDescent="0.25">
      <c r="KE4322" s="1">
        <f t="shared" si="1538"/>
        <v>23.699199999998434</v>
      </c>
      <c r="KF4322" s="151">
        <f t="shared" si="1539"/>
        <v>1.2866410924686515E-3</v>
      </c>
      <c r="KG4322" s="1">
        <f t="shared" si="1540"/>
        <v>3.3194714391595204E-6</v>
      </c>
      <c r="KH4322" s="1">
        <f t="shared" si="1536"/>
        <v>3.3194714391595204E-6</v>
      </c>
      <c r="KI4322" s="132" t="str">
        <f t="shared" si="1537"/>
        <v/>
      </c>
    </row>
    <row r="4323" spans="291:295" ht="20.100000000000001" customHeight="1" x14ac:dyDescent="0.25">
      <c r="KE4323" s="1">
        <f t="shared" si="1538"/>
        <v>23.705599999998434</v>
      </c>
      <c r="KF4323" s="151">
        <f t="shared" si="1539"/>
        <v>1.283321621029492E-3</v>
      </c>
      <c r="KG4323" s="1">
        <f t="shared" si="1540"/>
        <v>3.3111001681003591E-6</v>
      </c>
      <c r="KH4323" s="1">
        <f t="shared" si="1536"/>
        <v>3.3111001681003591E-6</v>
      </c>
      <c r="KI4323" s="132" t="str">
        <f t="shared" si="1537"/>
        <v/>
      </c>
    </row>
    <row r="4324" spans="291:295" ht="20.100000000000001" customHeight="1" x14ac:dyDescent="0.25">
      <c r="KE4324" s="1">
        <f t="shared" si="1538"/>
        <v>23.711999999998433</v>
      </c>
      <c r="KF4324" s="151">
        <f t="shared" si="1539"/>
        <v>1.2800105208613916E-3</v>
      </c>
      <c r="KG4324" s="1">
        <f t="shared" si="1540"/>
        <v>3.302749406612019E-6</v>
      </c>
      <c r="KH4324" s="1">
        <f t="shared" si="1536"/>
        <v>3.302749406612019E-6</v>
      </c>
      <c r="KI4324" s="132" t="str">
        <f t="shared" si="1537"/>
        <v/>
      </c>
    </row>
    <row r="4325" spans="291:295" ht="20.100000000000001" customHeight="1" x14ac:dyDescent="0.25">
      <c r="KE4325" s="1">
        <f t="shared" si="1538"/>
        <v>23.718399999998432</v>
      </c>
      <c r="KF4325" s="151">
        <f t="shared" si="1539"/>
        <v>1.2767077714547796E-3</v>
      </c>
      <c r="KG4325" s="1">
        <f t="shared" si="1540"/>
        <v>3.2944191063460221E-6</v>
      </c>
      <c r="KH4325" s="1">
        <f t="shared" si="1536"/>
        <v>3.2944191063460221E-6</v>
      </c>
      <c r="KI4325" s="132" t="str">
        <f t="shared" si="1537"/>
        <v/>
      </c>
    </row>
    <row r="4326" spans="291:295" ht="20.100000000000001" customHeight="1" x14ac:dyDescent="0.25">
      <c r="KE4326" s="1">
        <f t="shared" si="1538"/>
        <v>23.724799999998432</v>
      </c>
      <c r="KF4326" s="151">
        <f t="shared" si="1539"/>
        <v>1.2734133523484336E-3</v>
      </c>
      <c r="KG4326" s="1">
        <f t="shared" si="1540"/>
        <v>3.2861092190354223E-6</v>
      </c>
      <c r="KH4326" s="1">
        <f t="shared" si="1536"/>
        <v>3.2861092190354223E-6</v>
      </c>
      <c r="KI4326" s="132" t="str">
        <f t="shared" si="1537"/>
        <v/>
      </c>
    </row>
    <row r="4327" spans="291:295" ht="20.100000000000001" customHeight="1" x14ac:dyDescent="0.25">
      <c r="KE4327" s="1">
        <f t="shared" si="1538"/>
        <v>23.731199999998431</v>
      </c>
      <c r="KF4327" s="151">
        <f t="shared" si="1539"/>
        <v>1.2701272431293981E-3</v>
      </c>
      <c r="KG4327" s="1">
        <f t="shared" si="1540"/>
        <v>3.2778196965401254E-6</v>
      </c>
      <c r="KH4327" s="1">
        <f t="shared" si="1536"/>
        <v>3.2778196965401254E-6</v>
      </c>
      <c r="KI4327" s="132" t="str">
        <f t="shared" si="1537"/>
        <v/>
      </c>
    </row>
    <row r="4328" spans="291:295" ht="20.100000000000001" customHeight="1" x14ac:dyDescent="0.25">
      <c r="KE4328" s="1">
        <f t="shared" si="1538"/>
        <v>23.73759999999843</v>
      </c>
      <c r="KF4328" s="151">
        <f t="shared" si="1539"/>
        <v>1.266849423432858E-3</v>
      </c>
      <c r="KG4328" s="1">
        <f t="shared" si="1540"/>
        <v>3.2695504908134953E-6</v>
      </c>
      <c r="KH4328" s="1">
        <f t="shared" si="1536"/>
        <v>3.2695504908134953E-6</v>
      </c>
      <c r="KI4328" s="132" t="str">
        <f t="shared" si="1537"/>
        <v/>
      </c>
    </row>
    <row r="4329" spans="291:295" ht="20.100000000000001" customHeight="1" x14ac:dyDescent="0.25">
      <c r="KE4329" s="1">
        <f t="shared" si="1538"/>
        <v>23.743999999998429</v>
      </c>
      <c r="KF4329" s="151">
        <f t="shared" si="1539"/>
        <v>1.2635798729420445E-3</v>
      </c>
      <c r="KG4329" s="1">
        <f t="shared" si="1540"/>
        <v>3.2613015539275075E-6</v>
      </c>
      <c r="KH4329" s="1">
        <f t="shared" si="1536"/>
        <v>3.2613015539275075E-6</v>
      </c>
      <c r="KI4329" s="132" t="str">
        <f t="shared" si="1537"/>
        <v/>
      </c>
    </row>
    <row r="4330" spans="291:295" ht="20.100000000000001" customHeight="1" x14ac:dyDescent="0.25">
      <c r="KE4330" s="1">
        <f t="shared" si="1538"/>
        <v>23.750399999998429</v>
      </c>
      <c r="KF4330" s="151">
        <f t="shared" si="1539"/>
        <v>1.260318571388117E-3</v>
      </c>
      <c r="KG4330" s="1">
        <f t="shared" si="1540"/>
        <v>3.2530728380560526E-6</v>
      </c>
      <c r="KH4330" s="1">
        <f t="shared" si="1536"/>
        <v>3.2530728380560526E-6</v>
      </c>
      <c r="KI4330" s="132" t="str">
        <f t="shared" si="1537"/>
        <v/>
      </c>
    </row>
    <row r="4331" spans="291:295" ht="20.100000000000001" customHeight="1" x14ac:dyDescent="0.25">
      <c r="KE4331" s="1">
        <f t="shared" si="1538"/>
        <v>23.756799999998428</v>
      </c>
      <c r="KF4331" s="151">
        <f t="shared" si="1539"/>
        <v>1.257065498550061E-3</v>
      </c>
      <c r="KG4331" s="1">
        <f t="shared" si="1540"/>
        <v>3.2448642954831762E-6</v>
      </c>
      <c r="KH4331" s="1">
        <f t="shared" ref="KH4331:KH4394" si="1541">IF(KF4331&lt;(1-$KD$623),KG4331,"")</f>
        <v>3.2448642954831762E-6</v>
      </c>
      <c r="KI4331" s="132" t="str">
        <f t="shared" ref="KI4331:KI4394" si="1542">IF(KF4331&lt;(1-$KD$629),KG4331,"")</f>
        <v/>
      </c>
    </row>
    <row r="4332" spans="291:295" ht="20.100000000000001" customHeight="1" x14ac:dyDescent="0.25">
      <c r="KE4332" s="1">
        <f t="shared" ref="KE4332:KE4395" si="1543">KE4331+$KH$616</f>
        <v>23.763199999998427</v>
      </c>
      <c r="KF4332" s="151">
        <f t="shared" ref="KF4332:KF4395" si="1544">_xlfn.CHISQ.DIST.RT(KE4332,7)</f>
        <v>1.2538206342545778E-3</v>
      </c>
      <c r="KG4332" s="1">
        <f t="shared" ref="KG4332:KG4395" si="1545">KF4332-KF4333</f>
        <v>3.2366758785898515E-6</v>
      </c>
      <c r="KH4332" s="1">
        <f t="shared" si="1541"/>
        <v>3.2366758785898515E-6</v>
      </c>
      <c r="KI4332" s="132" t="str">
        <f t="shared" si="1542"/>
        <v/>
      </c>
    </row>
    <row r="4333" spans="291:295" ht="20.100000000000001" customHeight="1" x14ac:dyDescent="0.25">
      <c r="KE4333" s="1">
        <f t="shared" si="1543"/>
        <v>23.769599999998427</v>
      </c>
      <c r="KF4333" s="151">
        <f t="shared" si="1544"/>
        <v>1.2505839583759879E-3</v>
      </c>
      <c r="KG4333" s="1">
        <f t="shared" si="1545"/>
        <v>3.2285075398780488E-6</v>
      </c>
      <c r="KH4333" s="1">
        <f t="shared" si="1541"/>
        <v>3.2285075398780488E-6</v>
      </c>
      <c r="KI4333" s="132" t="str">
        <f t="shared" si="1542"/>
        <v/>
      </c>
    </row>
    <row r="4334" spans="291:295" ht="20.100000000000001" customHeight="1" x14ac:dyDescent="0.25">
      <c r="KE4334" s="1">
        <f t="shared" si="1543"/>
        <v>23.775999999998426</v>
      </c>
      <c r="KF4334" s="151">
        <f t="shared" si="1544"/>
        <v>1.2473554508361099E-3</v>
      </c>
      <c r="KG4334" s="1">
        <f t="shared" si="1545"/>
        <v>3.2203592319494847E-6</v>
      </c>
      <c r="KH4334" s="1">
        <f t="shared" si="1541"/>
        <v>3.2203592319494847E-6</v>
      </c>
      <c r="KI4334" s="132" t="str">
        <f t="shared" si="1542"/>
        <v/>
      </c>
    </row>
    <row r="4335" spans="291:295" ht="20.100000000000001" customHeight="1" x14ac:dyDescent="0.25">
      <c r="KE4335" s="1">
        <f t="shared" si="1543"/>
        <v>23.782399999998425</v>
      </c>
      <c r="KF4335" s="151">
        <f t="shared" si="1544"/>
        <v>1.2441350916041604E-3</v>
      </c>
      <c r="KG4335" s="1">
        <f t="shared" si="1545"/>
        <v>3.2122309075045385E-6</v>
      </c>
      <c r="KH4335" s="1">
        <f t="shared" si="1541"/>
        <v>3.2122309075045385E-6</v>
      </c>
      <c r="KI4335" s="132" t="str">
        <f t="shared" si="1542"/>
        <v/>
      </c>
    </row>
    <row r="4336" spans="291:295" ht="20.100000000000001" customHeight="1" x14ac:dyDescent="0.25">
      <c r="KE4336" s="1">
        <f t="shared" si="1543"/>
        <v>23.788799999998425</v>
      </c>
      <c r="KF4336" s="151">
        <f t="shared" si="1544"/>
        <v>1.2409228606966559E-3</v>
      </c>
      <c r="KG4336" s="1">
        <f t="shared" si="1545"/>
        <v>3.2041225193635021E-6</v>
      </c>
      <c r="KH4336" s="1">
        <f t="shared" si="1541"/>
        <v>3.2041225193635021E-6</v>
      </c>
      <c r="KI4336" s="132" t="str">
        <f t="shared" si="1542"/>
        <v/>
      </c>
    </row>
    <row r="4337" spans="291:295" ht="20.100000000000001" customHeight="1" x14ac:dyDescent="0.25">
      <c r="KE4337" s="1">
        <f t="shared" si="1543"/>
        <v>23.795199999998424</v>
      </c>
      <c r="KF4337" s="151">
        <f t="shared" si="1544"/>
        <v>1.2377187381772924E-3</v>
      </c>
      <c r="KG4337" s="1">
        <f t="shared" si="1545"/>
        <v>3.1960340204429446E-6</v>
      </c>
      <c r="KH4337" s="1">
        <f t="shared" si="1541"/>
        <v>3.1960340204429446E-6</v>
      </c>
      <c r="KI4337" s="132" t="str">
        <f t="shared" si="1542"/>
        <v/>
      </c>
    </row>
    <row r="4338" spans="291:295" ht="20.100000000000001" customHeight="1" x14ac:dyDescent="0.25">
      <c r="KE4338" s="1">
        <f t="shared" si="1543"/>
        <v>23.801599999998423</v>
      </c>
      <c r="KF4338" s="151">
        <f t="shared" si="1544"/>
        <v>1.2345227041568494E-3</v>
      </c>
      <c r="KG4338" s="1">
        <f t="shared" si="1545"/>
        <v>3.187965363766988E-6</v>
      </c>
      <c r="KH4338" s="1">
        <f t="shared" si="1541"/>
        <v>3.187965363766988E-6</v>
      </c>
      <c r="KI4338" s="132" t="str">
        <f t="shared" si="1542"/>
        <v/>
      </c>
    </row>
    <row r="4339" spans="291:295" ht="20.100000000000001" customHeight="1" x14ac:dyDescent="0.25">
      <c r="KE4339" s="1">
        <f t="shared" si="1543"/>
        <v>23.807999999998422</v>
      </c>
      <c r="KF4339" s="151">
        <f t="shared" si="1544"/>
        <v>1.2313347387930824E-3</v>
      </c>
      <c r="KG4339" s="1">
        <f t="shared" si="1545"/>
        <v>3.1799165024623197E-6</v>
      </c>
      <c r="KH4339" s="1">
        <f t="shared" si="1541"/>
        <v>3.1799165024623197E-6</v>
      </c>
      <c r="KI4339" s="132" t="str">
        <f t="shared" si="1542"/>
        <v/>
      </c>
    </row>
    <row r="4340" spans="291:295" ht="20.100000000000001" customHeight="1" x14ac:dyDescent="0.25">
      <c r="KE4340" s="1">
        <f t="shared" si="1543"/>
        <v>23.814399999998422</v>
      </c>
      <c r="KF4340" s="151">
        <f t="shared" si="1544"/>
        <v>1.2281548222906201E-3</v>
      </c>
      <c r="KG4340" s="1">
        <f t="shared" si="1545"/>
        <v>3.1718873897731547E-6</v>
      </c>
      <c r="KH4340" s="1">
        <f t="shared" si="1541"/>
        <v>3.1718873897731547E-6</v>
      </c>
      <c r="KI4340" s="132" t="str">
        <f t="shared" si="1542"/>
        <v/>
      </c>
    </row>
    <row r="4341" spans="291:295" ht="20.100000000000001" customHeight="1" x14ac:dyDescent="0.25">
      <c r="KE4341" s="1">
        <f t="shared" si="1543"/>
        <v>23.820799999998421</v>
      </c>
      <c r="KF4341" s="151">
        <f t="shared" si="1544"/>
        <v>1.224982934900847E-3</v>
      </c>
      <c r="KG4341" s="1">
        <f t="shared" si="1545"/>
        <v>3.1638779790263243E-6</v>
      </c>
      <c r="KH4341" s="1">
        <f t="shared" si="1541"/>
        <v>3.1638779790263243E-6</v>
      </c>
      <c r="KI4341" s="132" t="str">
        <f t="shared" si="1542"/>
        <v/>
      </c>
    </row>
    <row r="4342" spans="291:295" ht="20.100000000000001" customHeight="1" x14ac:dyDescent="0.25">
      <c r="KE4342" s="1">
        <f t="shared" si="1543"/>
        <v>23.82719999999842</v>
      </c>
      <c r="KF4342" s="151">
        <f t="shared" si="1544"/>
        <v>1.2218190569218206E-3</v>
      </c>
      <c r="KG4342" s="1">
        <f t="shared" si="1545"/>
        <v>3.1558882236763786E-6</v>
      </c>
      <c r="KH4342" s="1">
        <f t="shared" si="1541"/>
        <v>3.1558882236763786E-6</v>
      </c>
      <c r="KI4342" s="132" t="str">
        <f t="shared" si="1542"/>
        <v/>
      </c>
    </row>
    <row r="4343" spans="291:295" ht="20.100000000000001" customHeight="1" x14ac:dyDescent="0.25">
      <c r="KE4343" s="1">
        <f t="shared" si="1543"/>
        <v>23.83359999999842</v>
      </c>
      <c r="KF4343" s="151">
        <f t="shared" si="1544"/>
        <v>1.2186631686981443E-3</v>
      </c>
      <c r="KG4343" s="1">
        <f t="shared" si="1545"/>
        <v>3.1479180772676398E-6</v>
      </c>
      <c r="KH4343" s="1">
        <f t="shared" si="1541"/>
        <v>3.1479180772676398E-6</v>
      </c>
      <c r="KI4343" s="132" t="str">
        <f t="shared" si="1542"/>
        <v/>
      </c>
    </row>
    <row r="4344" spans="291:295" ht="20.100000000000001" customHeight="1" x14ac:dyDescent="0.25">
      <c r="KE4344" s="1">
        <f t="shared" si="1543"/>
        <v>23.839999999998419</v>
      </c>
      <c r="KF4344" s="151">
        <f t="shared" si="1544"/>
        <v>1.2155152506208766E-3</v>
      </c>
      <c r="KG4344" s="1">
        <f t="shared" si="1545"/>
        <v>3.1399674934491639E-6</v>
      </c>
      <c r="KH4344" s="1">
        <f t="shared" si="1541"/>
        <v>3.1399674934491639E-6</v>
      </c>
      <c r="KI4344" s="132" t="str">
        <f t="shared" si="1542"/>
        <v/>
      </c>
    </row>
    <row r="4345" spans="291:295" ht="20.100000000000001" customHeight="1" x14ac:dyDescent="0.25">
      <c r="KE4345" s="1">
        <f t="shared" si="1543"/>
        <v>23.846399999998418</v>
      </c>
      <c r="KF4345" s="151">
        <f t="shared" si="1544"/>
        <v>1.2123752831274274E-3</v>
      </c>
      <c r="KG4345" s="1">
        <f t="shared" si="1545"/>
        <v>3.1320364259838484E-6</v>
      </c>
      <c r="KH4345" s="1">
        <f t="shared" si="1541"/>
        <v>3.1320364259838484E-6</v>
      </c>
      <c r="KI4345" s="132" t="str">
        <f t="shared" si="1542"/>
        <v/>
      </c>
    </row>
    <row r="4346" spans="291:295" ht="20.100000000000001" customHeight="1" x14ac:dyDescent="0.25">
      <c r="KE4346" s="1">
        <f t="shared" si="1543"/>
        <v>23.852799999998417</v>
      </c>
      <c r="KF4346" s="151">
        <f t="shared" si="1544"/>
        <v>1.2092432467014436E-3</v>
      </c>
      <c r="KG4346" s="1">
        <f t="shared" si="1545"/>
        <v>3.124124828728916E-6</v>
      </c>
      <c r="KH4346" s="1">
        <f t="shared" si="1541"/>
        <v>3.124124828728916E-6</v>
      </c>
      <c r="KI4346" s="132" t="str">
        <f t="shared" si="1542"/>
        <v/>
      </c>
    </row>
    <row r="4347" spans="291:295" ht="20.100000000000001" customHeight="1" x14ac:dyDescent="0.25">
      <c r="KE4347" s="1">
        <f t="shared" si="1543"/>
        <v>23.859199999998417</v>
      </c>
      <c r="KF4347" s="151">
        <f t="shared" si="1544"/>
        <v>1.2061191218727147E-3</v>
      </c>
      <c r="KG4347" s="1">
        <f t="shared" si="1545"/>
        <v>3.1162326556469742E-6</v>
      </c>
      <c r="KH4347" s="1">
        <f t="shared" si="1541"/>
        <v>3.1162326556469742E-6</v>
      </c>
      <c r="KI4347" s="132" t="str">
        <f t="shared" si="1542"/>
        <v/>
      </c>
    </row>
    <row r="4348" spans="291:295" ht="20.100000000000001" customHeight="1" x14ac:dyDescent="0.25">
      <c r="KE4348" s="1">
        <f t="shared" si="1543"/>
        <v>23.865599999998416</v>
      </c>
      <c r="KF4348" s="151">
        <f t="shared" si="1544"/>
        <v>1.2030028892170677E-3</v>
      </c>
      <c r="KG4348" s="1">
        <f t="shared" si="1545"/>
        <v>3.1083598608077495E-6</v>
      </c>
      <c r="KH4348" s="1">
        <f t="shared" si="1541"/>
        <v>3.1083598608077495E-6</v>
      </c>
      <c r="KI4348" s="132" t="str">
        <f t="shared" si="1542"/>
        <v/>
      </c>
    </row>
    <row r="4349" spans="291:295" ht="20.100000000000001" customHeight="1" x14ac:dyDescent="0.25">
      <c r="KE4349" s="1">
        <f t="shared" si="1543"/>
        <v>23.871999999998415</v>
      </c>
      <c r="KF4349" s="151">
        <f t="shared" si="1544"/>
        <v>1.19989452935626E-3</v>
      </c>
      <c r="KG4349" s="1">
        <f t="shared" si="1545"/>
        <v>3.1005063983785466E-6</v>
      </c>
      <c r="KH4349" s="1">
        <f t="shared" si="1541"/>
        <v>3.1005063983785466E-6</v>
      </c>
      <c r="KI4349" s="132" t="str">
        <f t="shared" si="1542"/>
        <v/>
      </c>
    </row>
    <row r="4350" spans="291:295" ht="20.100000000000001" customHeight="1" x14ac:dyDescent="0.25">
      <c r="KE4350" s="1">
        <f t="shared" si="1543"/>
        <v>23.878399999998415</v>
      </c>
      <c r="KF4350" s="151">
        <f t="shared" si="1544"/>
        <v>1.1967940229578814E-3</v>
      </c>
      <c r="KG4350" s="1">
        <f t="shared" si="1545"/>
        <v>3.0926722226366082E-6</v>
      </c>
      <c r="KH4350" s="1">
        <f t="shared" si="1541"/>
        <v>3.0926722226366082E-6</v>
      </c>
      <c r="KI4350" s="132" t="str">
        <f t="shared" si="1542"/>
        <v/>
      </c>
    </row>
    <row r="4351" spans="291:295" ht="20.100000000000001" customHeight="1" x14ac:dyDescent="0.25">
      <c r="KE4351" s="1">
        <f t="shared" si="1543"/>
        <v>23.884799999998414</v>
      </c>
      <c r="KF4351" s="151">
        <f t="shared" si="1544"/>
        <v>1.1937013507352448E-3</v>
      </c>
      <c r="KG4351" s="1">
        <f t="shared" si="1545"/>
        <v>3.0848572879517682E-6</v>
      </c>
      <c r="KH4351" s="1">
        <f t="shared" si="1541"/>
        <v>3.0848572879517682E-6</v>
      </c>
      <c r="KI4351" s="132" t="str">
        <f t="shared" si="1542"/>
        <v/>
      </c>
    </row>
    <row r="4352" spans="291:295" ht="20.100000000000001" customHeight="1" x14ac:dyDescent="0.25">
      <c r="KE4352" s="1">
        <f t="shared" si="1543"/>
        <v>23.891199999998413</v>
      </c>
      <c r="KF4352" s="151">
        <f t="shared" si="1544"/>
        <v>1.190616493447293E-3</v>
      </c>
      <c r="KG4352" s="1">
        <f t="shared" si="1545"/>
        <v>3.0770615488085688E-6</v>
      </c>
      <c r="KH4352" s="1">
        <f t="shared" si="1541"/>
        <v>3.0770615488085688E-6</v>
      </c>
      <c r="KI4352" s="132" t="str">
        <f t="shared" si="1542"/>
        <v/>
      </c>
    </row>
    <row r="4353" spans="291:295" ht="20.100000000000001" customHeight="1" x14ac:dyDescent="0.25">
      <c r="KE4353" s="1">
        <f t="shared" si="1543"/>
        <v>23.897599999998413</v>
      </c>
      <c r="KF4353" s="151">
        <f t="shared" si="1544"/>
        <v>1.1875394318984845E-3</v>
      </c>
      <c r="KG4353" s="1">
        <f t="shared" si="1545"/>
        <v>3.0692849597811073E-6</v>
      </c>
      <c r="KH4353" s="1">
        <f t="shared" si="1541"/>
        <v>3.0692849597811073E-6</v>
      </c>
      <c r="KI4353" s="132" t="str">
        <f t="shared" si="1542"/>
        <v/>
      </c>
    </row>
    <row r="4354" spans="291:295" ht="20.100000000000001" customHeight="1" x14ac:dyDescent="0.25">
      <c r="KE4354" s="1">
        <f t="shared" si="1543"/>
        <v>23.903999999998412</v>
      </c>
      <c r="KF4354" s="151">
        <f t="shared" si="1544"/>
        <v>1.1844701469387034E-3</v>
      </c>
      <c r="KG4354" s="1">
        <f t="shared" si="1545"/>
        <v>3.0615274755560213E-6</v>
      </c>
      <c r="KH4354" s="1">
        <f t="shared" si="1541"/>
        <v>3.0615274755560213E-6</v>
      </c>
      <c r="KI4354" s="132" t="str">
        <f t="shared" si="1542"/>
        <v/>
      </c>
    </row>
    <row r="4355" spans="291:295" ht="20.100000000000001" customHeight="1" x14ac:dyDescent="0.25">
      <c r="KE4355" s="1">
        <f t="shared" si="1543"/>
        <v>23.910399999998411</v>
      </c>
      <c r="KF4355" s="151">
        <f t="shared" si="1544"/>
        <v>1.1814086194631473E-3</v>
      </c>
      <c r="KG4355" s="1">
        <f t="shared" si="1545"/>
        <v>3.053789050915575E-6</v>
      </c>
      <c r="KH4355" s="1">
        <f t="shared" si="1541"/>
        <v>3.053789050915575E-6</v>
      </c>
      <c r="KI4355" s="132" t="str">
        <f t="shared" si="1542"/>
        <v/>
      </c>
    </row>
    <row r="4356" spans="291:295" ht="20.100000000000001" customHeight="1" x14ac:dyDescent="0.25">
      <c r="KE4356" s="1">
        <f t="shared" si="1543"/>
        <v>23.91679999999841</v>
      </c>
      <c r="KF4356" s="151">
        <f t="shared" si="1544"/>
        <v>1.1783548304122318E-3</v>
      </c>
      <c r="KG4356" s="1">
        <f t="shared" si="1545"/>
        <v>3.0460696407448151E-6</v>
      </c>
      <c r="KH4356" s="1">
        <f t="shared" si="1541"/>
        <v>3.0460696407448151E-6</v>
      </c>
      <c r="KI4356" s="132" t="str">
        <f t="shared" si="1542"/>
        <v/>
      </c>
    </row>
    <row r="4357" spans="291:295" ht="20.100000000000001" customHeight="1" x14ac:dyDescent="0.25">
      <c r="KE4357" s="1">
        <f t="shared" si="1543"/>
        <v>23.92319999999841</v>
      </c>
      <c r="KF4357" s="151">
        <f t="shared" si="1544"/>
        <v>1.1753087607714869E-3</v>
      </c>
      <c r="KG4357" s="1">
        <f t="shared" si="1545"/>
        <v>3.0383692000341724E-6</v>
      </c>
      <c r="KH4357" s="1">
        <f t="shared" si="1541"/>
        <v>3.0383692000341724E-6</v>
      </c>
      <c r="KI4357" s="132" t="str">
        <f t="shared" si="1542"/>
        <v/>
      </c>
    </row>
    <row r="4358" spans="291:295" ht="20.100000000000001" customHeight="1" x14ac:dyDescent="0.25">
      <c r="KE4358" s="1">
        <f t="shared" si="1543"/>
        <v>23.929599999998409</v>
      </c>
      <c r="KF4358" s="151">
        <f t="shared" si="1544"/>
        <v>1.1722703915714528E-3</v>
      </c>
      <c r="KG4358" s="1">
        <f t="shared" si="1545"/>
        <v>3.0306876838699214E-6</v>
      </c>
      <c r="KH4358" s="1">
        <f t="shared" si="1541"/>
        <v>3.0306876838699214E-6</v>
      </c>
      <c r="KI4358" s="132" t="str">
        <f t="shared" si="1542"/>
        <v/>
      </c>
    </row>
    <row r="4359" spans="291:295" ht="20.100000000000001" customHeight="1" x14ac:dyDescent="0.25">
      <c r="KE4359" s="1">
        <f t="shared" si="1543"/>
        <v>23.935999999998408</v>
      </c>
      <c r="KF4359" s="151">
        <f t="shared" si="1544"/>
        <v>1.1692397038875829E-3</v>
      </c>
      <c r="KG4359" s="1">
        <f t="shared" si="1545"/>
        <v>3.0230250474376497E-6</v>
      </c>
      <c r="KH4359" s="1">
        <f t="shared" si="1541"/>
        <v>3.0230250474376497E-6</v>
      </c>
      <c r="KI4359" s="132" t="str">
        <f t="shared" si="1542"/>
        <v/>
      </c>
    </row>
    <row r="4360" spans="291:295" ht="20.100000000000001" customHeight="1" x14ac:dyDescent="0.25">
      <c r="KE4360" s="1">
        <f t="shared" si="1543"/>
        <v>23.942399999998408</v>
      </c>
      <c r="KF4360" s="151">
        <f t="shared" si="1544"/>
        <v>1.1662166788401452E-3</v>
      </c>
      <c r="KG4360" s="1">
        <f t="shared" si="1545"/>
        <v>3.0153812460367857E-6</v>
      </c>
      <c r="KH4360" s="1">
        <f t="shared" si="1541"/>
        <v>3.0153812460367857E-6</v>
      </c>
      <c r="KI4360" s="132" t="str">
        <f t="shared" si="1542"/>
        <v/>
      </c>
    </row>
    <row r="4361" spans="291:295" ht="20.100000000000001" customHeight="1" x14ac:dyDescent="0.25">
      <c r="KE4361" s="1">
        <f t="shared" si="1543"/>
        <v>23.948799999998407</v>
      </c>
      <c r="KF4361" s="151">
        <f t="shared" si="1544"/>
        <v>1.1632012975941084E-3</v>
      </c>
      <c r="KG4361" s="1">
        <f t="shared" si="1545"/>
        <v>3.0077562350461218E-6</v>
      </c>
      <c r="KH4361" s="1">
        <f t="shared" si="1541"/>
        <v>3.0077562350461218E-6</v>
      </c>
      <c r="KI4361" s="132" t="str">
        <f t="shared" si="1542"/>
        <v/>
      </c>
    </row>
    <row r="4362" spans="291:295" ht="20.100000000000001" customHeight="1" x14ac:dyDescent="0.25">
      <c r="KE4362" s="1">
        <f t="shared" si="1543"/>
        <v>23.955199999998406</v>
      </c>
      <c r="KF4362" s="151">
        <f t="shared" si="1544"/>
        <v>1.1601935413590623E-3</v>
      </c>
      <c r="KG4362" s="1">
        <f t="shared" si="1545"/>
        <v>3.0001499699645797E-6</v>
      </c>
      <c r="KH4362" s="1">
        <f t="shared" si="1541"/>
        <v>3.0001499699645797E-6</v>
      </c>
      <c r="KI4362" s="132" t="str">
        <f t="shared" si="1542"/>
        <v/>
      </c>
    </row>
    <row r="4363" spans="291:295" ht="20.100000000000001" customHeight="1" x14ac:dyDescent="0.25">
      <c r="KE4363" s="1">
        <f t="shared" si="1543"/>
        <v>23.961599999998406</v>
      </c>
      <c r="KF4363" s="151">
        <f t="shared" si="1544"/>
        <v>1.1571933913890977E-3</v>
      </c>
      <c r="KG4363" s="1">
        <f t="shared" si="1545"/>
        <v>2.9925624063793354E-6</v>
      </c>
      <c r="KH4363" s="1">
        <f t="shared" si="1541"/>
        <v>2.9925624063793354E-6</v>
      </c>
      <c r="KI4363" s="132" t="str">
        <f t="shared" si="1542"/>
        <v/>
      </c>
    </row>
    <row r="4364" spans="291:295" ht="20.100000000000001" customHeight="1" x14ac:dyDescent="0.25">
      <c r="KE4364" s="1">
        <f t="shared" si="1543"/>
        <v>23.967999999998405</v>
      </c>
      <c r="KF4364" s="151">
        <f t="shared" si="1544"/>
        <v>1.1542008289827184E-3</v>
      </c>
      <c r="KG4364" s="1">
        <f t="shared" si="1545"/>
        <v>2.9849934999868523E-6</v>
      </c>
      <c r="KH4364" s="1">
        <f t="shared" si="1541"/>
        <v>2.9849934999868523E-6</v>
      </c>
      <c r="KI4364" s="132" t="str">
        <f t="shared" si="1542"/>
        <v/>
      </c>
    </row>
    <row r="4365" spans="291:295" ht="20.100000000000001" customHeight="1" x14ac:dyDescent="0.25">
      <c r="KE4365" s="1">
        <f t="shared" si="1543"/>
        <v>23.974399999998404</v>
      </c>
      <c r="KF4365" s="151">
        <f t="shared" si="1544"/>
        <v>1.1512158354827315E-3</v>
      </c>
      <c r="KG4365" s="1">
        <f t="shared" si="1545"/>
        <v>2.9774432065716311E-6</v>
      </c>
      <c r="KH4365" s="1">
        <f t="shared" si="1541"/>
        <v>2.9774432065716311E-6</v>
      </c>
      <c r="KI4365" s="132" t="str">
        <f t="shared" si="1542"/>
        <v/>
      </c>
    </row>
    <row r="4366" spans="291:295" ht="20.100000000000001" customHeight="1" x14ac:dyDescent="0.25">
      <c r="KE4366" s="1">
        <f t="shared" si="1543"/>
        <v>23.980799999998403</v>
      </c>
      <c r="KF4366" s="151">
        <f t="shared" si="1544"/>
        <v>1.1482383922761599E-3</v>
      </c>
      <c r="KG4366" s="1">
        <f t="shared" si="1545"/>
        <v>2.9699114820235569E-6</v>
      </c>
      <c r="KH4366" s="1">
        <f t="shared" si="1541"/>
        <v>2.9699114820235569E-6</v>
      </c>
      <c r="KI4366" s="132" t="str">
        <f t="shared" si="1542"/>
        <v/>
      </c>
    </row>
    <row r="4367" spans="291:295" ht="20.100000000000001" customHeight="1" x14ac:dyDescent="0.25">
      <c r="KE4367" s="1">
        <f t="shared" si="1543"/>
        <v>23.987199999998403</v>
      </c>
      <c r="KF4367" s="151">
        <f t="shared" si="1544"/>
        <v>1.1452684807941363E-3</v>
      </c>
      <c r="KG4367" s="1">
        <f t="shared" si="1545"/>
        <v>2.9623982823374657E-6</v>
      </c>
      <c r="KH4367" s="1">
        <f t="shared" si="1541"/>
        <v>2.9623982823374657E-6</v>
      </c>
      <c r="KI4367" s="132" t="str">
        <f t="shared" si="1542"/>
        <v/>
      </c>
    </row>
    <row r="4368" spans="291:295" ht="20.100000000000001" customHeight="1" x14ac:dyDescent="0.25">
      <c r="KE4368" s="1">
        <f t="shared" si="1543"/>
        <v>23.993599999998402</v>
      </c>
      <c r="KF4368" s="151">
        <f t="shared" si="1544"/>
        <v>1.1423060825117989E-3</v>
      </c>
      <c r="KG4368" s="1">
        <f t="shared" si="1545"/>
        <v>2.9549035635962305E-6</v>
      </c>
      <c r="KH4368" s="1">
        <f t="shared" si="1541"/>
        <v>2.9549035635962305E-6</v>
      </c>
      <c r="KI4368" s="132" t="str">
        <f t="shared" si="1542"/>
        <v/>
      </c>
    </row>
    <row r="4369" spans="291:295" ht="20.100000000000001" customHeight="1" x14ac:dyDescent="0.25">
      <c r="KE4369" s="1">
        <f t="shared" si="1543"/>
        <v>23.999999999998401</v>
      </c>
      <c r="KF4369" s="151">
        <f t="shared" si="1544"/>
        <v>1.1393511789482026E-3</v>
      </c>
      <c r="KG4369" s="1">
        <f t="shared" si="1545"/>
        <v>2.9474272819913615E-6</v>
      </c>
      <c r="KH4369" s="1">
        <f t="shared" si="1541"/>
        <v>2.9474272819913615E-6</v>
      </c>
      <c r="KI4369" s="132" t="str">
        <f t="shared" si="1542"/>
        <v/>
      </c>
    </row>
    <row r="4370" spans="291:295" ht="20.100000000000001" customHeight="1" x14ac:dyDescent="0.25">
      <c r="KE4370" s="1">
        <f t="shared" si="1543"/>
        <v>24.006399999998401</v>
      </c>
      <c r="KF4370" s="151">
        <f t="shared" si="1544"/>
        <v>1.1364037516662113E-3</v>
      </c>
      <c r="KG4370" s="1">
        <f t="shared" si="1545"/>
        <v>2.9399693938073936E-6</v>
      </c>
      <c r="KH4370" s="1">
        <f t="shared" si="1541"/>
        <v>2.9399693938073936E-6</v>
      </c>
      <c r="KI4370" s="132" t="str">
        <f t="shared" si="1542"/>
        <v/>
      </c>
    </row>
    <row r="4371" spans="291:295" ht="20.100000000000001" customHeight="1" x14ac:dyDescent="0.25">
      <c r="KE4371" s="1">
        <f t="shared" si="1543"/>
        <v>24.0127999999984</v>
      </c>
      <c r="KF4371" s="151">
        <f t="shared" si="1544"/>
        <v>1.1334637822724039E-3</v>
      </c>
      <c r="KG4371" s="1">
        <f t="shared" si="1545"/>
        <v>2.9325298554275236E-6</v>
      </c>
      <c r="KH4371" s="1">
        <f t="shared" si="1541"/>
        <v>2.9325298554275236E-6</v>
      </c>
      <c r="KI4371" s="132" t="str">
        <f t="shared" si="1542"/>
        <v/>
      </c>
    </row>
    <row r="4372" spans="291:295" ht="20.100000000000001" customHeight="1" x14ac:dyDescent="0.25">
      <c r="KE4372" s="1">
        <f t="shared" si="1543"/>
        <v>24.019199999998399</v>
      </c>
      <c r="KF4372" s="151">
        <f t="shared" si="1544"/>
        <v>1.1305312524169764E-3</v>
      </c>
      <c r="KG4372" s="1">
        <f t="shared" si="1545"/>
        <v>2.9251086233377313E-6</v>
      </c>
      <c r="KH4372" s="1">
        <f t="shared" si="1541"/>
        <v>2.9251086233377313E-6</v>
      </c>
      <c r="KI4372" s="132" t="str">
        <f t="shared" si="1542"/>
        <v/>
      </c>
    </row>
    <row r="4373" spans="291:295" ht="20.100000000000001" customHeight="1" x14ac:dyDescent="0.25">
      <c r="KE4373" s="1">
        <f t="shared" si="1543"/>
        <v>24.025599999998398</v>
      </c>
      <c r="KF4373" s="151">
        <f t="shared" si="1544"/>
        <v>1.1276061437936386E-3</v>
      </c>
      <c r="KG4373" s="1">
        <f t="shared" si="1545"/>
        <v>2.9177056541144185E-6</v>
      </c>
      <c r="KH4373" s="1">
        <f t="shared" si="1541"/>
        <v>2.9177056541144185E-6</v>
      </c>
      <c r="KI4373" s="132" t="str">
        <f t="shared" si="1542"/>
        <v/>
      </c>
    </row>
    <row r="4374" spans="291:295" ht="20.100000000000001" customHeight="1" x14ac:dyDescent="0.25">
      <c r="KE4374" s="1">
        <f t="shared" si="1543"/>
        <v>24.031999999998398</v>
      </c>
      <c r="KF4374" s="151">
        <f t="shared" si="1544"/>
        <v>1.1246884381395242E-3</v>
      </c>
      <c r="KG4374" s="1">
        <f t="shared" si="1545"/>
        <v>2.9103209044387211E-6</v>
      </c>
      <c r="KH4374" s="1">
        <f t="shared" si="1541"/>
        <v>2.9103209044387211E-6</v>
      </c>
      <c r="KI4374" s="132" t="str">
        <f t="shared" si="1542"/>
        <v/>
      </c>
    </row>
    <row r="4375" spans="291:295" ht="20.100000000000001" customHeight="1" x14ac:dyDescent="0.25">
      <c r="KE4375" s="1">
        <f t="shared" si="1543"/>
        <v>24.038399999998397</v>
      </c>
      <c r="KF4375" s="151">
        <f t="shared" si="1544"/>
        <v>1.1217781172350855E-3</v>
      </c>
      <c r="KG4375" s="1">
        <f t="shared" si="1545"/>
        <v>2.9029543310882689E-6</v>
      </c>
      <c r="KH4375" s="1">
        <f t="shared" si="1541"/>
        <v>2.9029543310882689E-6</v>
      </c>
      <c r="KI4375" s="132" t="str">
        <f t="shared" si="1542"/>
        <v/>
      </c>
    </row>
    <row r="4376" spans="291:295" ht="20.100000000000001" customHeight="1" x14ac:dyDescent="0.25">
      <c r="KE4376" s="1">
        <f t="shared" si="1543"/>
        <v>24.044799999998396</v>
      </c>
      <c r="KF4376" s="151">
        <f t="shared" si="1544"/>
        <v>1.1188751629039972E-3</v>
      </c>
      <c r="KG4376" s="1">
        <f t="shared" si="1545"/>
        <v>2.895605890935668E-6</v>
      </c>
      <c r="KH4376" s="1">
        <f t="shared" si="1541"/>
        <v>2.895605890935668E-6</v>
      </c>
      <c r="KI4376" s="132" t="str">
        <f t="shared" si="1542"/>
        <v/>
      </c>
    </row>
    <row r="4377" spans="291:295" ht="20.100000000000001" customHeight="1" x14ac:dyDescent="0.25">
      <c r="KE4377" s="1">
        <f t="shared" si="1543"/>
        <v>24.051199999998396</v>
      </c>
      <c r="KF4377" s="151">
        <f t="shared" si="1544"/>
        <v>1.1159795570130616E-3</v>
      </c>
      <c r="KG4377" s="1">
        <f t="shared" si="1545"/>
        <v>2.8882755409508857E-6</v>
      </c>
      <c r="KH4377" s="1">
        <f t="shared" si="1541"/>
        <v>2.8882755409508857E-6</v>
      </c>
      <c r="KI4377" s="132" t="str">
        <f t="shared" si="1542"/>
        <v/>
      </c>
    </row>
    <row r="4378" spans="291:295" ht="20.100000000000001" customHeight="1" x14ac:dyDescent="0.25">
      <c r="KE4378" s="1">
        <f t="shared" si="1543"/>
        <v>24.057599999998395</v>
      </c>
      <c r="KF4378" s="151">
        <f t="shared" si="1544"/>
        <v>1.1130912814721107E-3</v>
      </c>
      <c r="KG4378" s="1">
        <f t="shared" si="1545"/>
        <v>2.8809632382025517E-6</v>
      </c>
      <c r="KH4378" s="1">
        <f t="shared" si="1541"/>
        <v>2.8809632382025517E-6</v>
      </c>
      <c r="KI4378" s="132" t="str">
        <f t="shared" si="1542"/>
        <v/>
      </c>
    </row>
    <row r="4379" spans="291:295" ht="20.100000000000001" customHeight="1" x14ac:dyDescent="0.25">
      <c r="KE4379" s="1">
        <f t="shared" si="1543"/>
        <v>24.063999999998394</v>
      </c>
      <c r="KF4379" s="151">
        <f t="shared" si="1544"/>
        <v>1.1102103182339081E-3</v>
      </c>
      <c r="KG4379" s="1">
        <f t="shared" si="1545"/>
        <v>2.8736689398553561E-6</v>
      </c>
      <c r="KH4379" s="1">
        <f t="shared" si="1541"/>
        <v>2.8736689398553561E-6</v>
      </c>
      <c r="KI4379" s="132" t="str">
        <f t="shared" si="1542"/>
        <v/>
      </c>
    </row>
    <row r="4380" spans="291:295" ht="20.100000000000001" customHeight="1" x14ac:dyDescent="0.25">
      <c r="KE4380" s="1">
        <f t="shared" si="1543"/>
        <v>24.070399999998394</v>
      </c>
      <c r="KF4380" s="151">
        <f t="shared" si="1544"/>
        <v>1.1073366492940528E-3</v>
      </c>
      <c r="KG4380" s="1">
        <f t="shared" si="1545"/>
        <v>2.866392603173085E-6</v>
      </c>
      <c r="KH4380" s="1">
        <f t="shared" si="1541"/>
        <v>2.866392603173085E-6</v>
      </c>
      <c r="KI4380" s="132" t="str">
        <f t="shared" si="1542"/>
        <v/>
      </c>
    </row>
    <row r="4381" spans="291:295" ht="20.100000000000001" customHeight="1" x14ac:dyDescent="0.25">
      <c r="KE4381" s="1">
        <f t="shared" si="1543"/>
        <v>24.076799999998393</v>
      </c>
      <c r="KF4381" s="151">
        <f t="shared" si="1544"/>
        <v>1.1044702566908797E-3</v>
      </c>
      <c r="KG4381" s="1">
        <f t="shared" si="1545"/>
        <v>2.8591341855079954E-6</v>
      </c>
      <c r="KH4381" s="1">
        <f t="shared" si="1541"/>
        <v>2.8591341855079954E-6</v>
      </c>
      <c r="KI4381" s="132" t="str">
        <f t="shared" si="1542"/>
        <v/>
      </c>
    </row>
    <row r="4382" spans="291:295" ht="20.100000000000001" customHeight="1" x14ac:dyDescent="0.25">
      <c r="KE4382" s="1">
        <f t="shared" si="1543"/>
        <v>24.083199999998392</v>
      </c>
      <c r="KF4382" s="151">
        <f t="shared" si="1544"/>
        <v>1.1016111225053717E-3</v>
      </c>
      <c r="KG4382" s="1">
        <f t="shared" si="1545"/>
        <v>2.8518936443227162E-6</v>
      </c>
      <c r="KH4382" s="1">
        <f t="shared" si="1541"/>
        <v>2.8518936443227162E-6</v>
      </c>
      <c r="KI4382" s="132" t="str">
        <f t="shared" si="1542"/>
        <v/>
      </c>
    </row>
    <row r="4383" spans="291:295" ht="20.100000000000001" customHeight="1" x14ac:dyDescent="0.25">
      <c r="KE4383" s="1">
        <f t="shared" si="1543"/>
        <v>24.089599999998391</v>
      </c>
      <c r="KF4383" s="151">
        <f t="shared" si="1544"/>
        <v>1.098759228861049E-3</v>
      </c>
      <c r="KG4383" s="1">
        <f t="shared" si="1545"/>
        <v>2.8446709371611912E-6</v>
      </c>
      <c r="KH4383" s="1">
        <f t="shared" si="1541"/>
        <v>2.8446709371611912E-6</v>
      </c>
      <c r="KI4383" s="132" t="str">
        <f t="shared" si="1542"/>
        <v/>
      </c>
    </row>
    <row r="4384" spans="291:295" ht="20.100000000000001" customHeight="1" x14ac:dyDescent="0.25">
      <c r="KE4384" s="1">
        <f t="shared" si="1543"/>
        <v>24.095999999998391</v>
      </c>
      <c r="KF4384" s="151">
        <f t="shared" si="1544"/>
        <v>1.0959145579238878E-3</v>
      </c>
      <c r="KG4384" s="1">
        <f t="shared" si="1545"/>
        <v>2.8374660216697132E-6</v>
      </c>
      <c r="KH4384" s="1">
        <f t="shared" si="1541"/>
        <v>2.8374660216697132E-6</v>
      </c>
      <c r="KI4384" s="132" t="str">
        <f t="shared" si="1542"/>
        <v/>
      </c>
    </row>
    <row r="4385" spans="291:295" ht="20.100000000000001" customHeight="1" x14ac:dyDescent="0.25">
      <c r="KE4385" s="1">
        <f t="shared" si="1543"/>
        <v>24.10239999999839</v>
      </c>
      <c r="KF4385" s="151">
        <f t="shared" si="1544"/>
        <v>1.0930770919022181E-3</v>
      </c>
      <c r="KG4385" s="1">
        <f t="shared" si="1545"/>
        <v>2.8302788555947551E-6</v>
      </c>
      <c r="KH4385" s="1">
        <f t="shared" si="1541"/>
        <v>2.8302788555947551E-6</v>
      </c>
      <c r="KI4385" s="132" t="str">
        <f t="shared" si="1542"/>
        <v/>
      </c>
    </row>
    <row r="4386" spans="291:295" ht="20.100000000000001" customHeight="1" x14ac:dyDescent="0.25">
      <c r="KE4386" s="1">
        <f t="shared" si="1543"/>
        <v>24.108799999998389</v>
      </c>
      <c r="KF4386" s="151">
        <f t="shared" si="1544"/>
        <v>1.0902468130466233E-3</v>
      </c>
      <c r="KG4386" s="1">
        <f t="shared" si="1545"/>
        <v>2.8231093967660565E-6</v>
      </c>
      <c r="KH4386" s="1">
        <f t="shared" si="1541"/>
        <v>2.8231093967660565E-6</v>
      </c>
      <c r="KI4386" s="132" t="str">
        <f t="shared" si="1542"/>
        <v/>
      </c>
    </row>
    <row r="4387" spans="291:295" ht="20.100000000000001" customHeight="1" x14ac:dyDescent="0.25">
      <c r="KE4387" s="1">
        <f t="shared" si="1543"/>
        <v>24.115199999998389</v>
      </c>
      <c r="KF4387" s="151">
        <f t="shared" si="1544"/>
        <v>1.0874237036498573E-3</v>
      </c>
      <c r="KG4387" s="1">
        <f t="shared" si="1545"/>
        <v>2.8159576031217774E-6</v>
      </c>
      <c r="KH4387" s="1">
        <f t="shared" si="1541"/>
        <v>2.8159576031217774E-6</v>
      </c>
      <c r="KI4387" s="132" t="str">
        <f t="shared" si="1542"/>
        <v/>
      </c>
    </row>
    <row r="4388" spans="291:295" ht="20.100000000000001" customHeight="1" x14ac:dyDescent="0.25">
      <c r="KE4388" s="1">
        <f t="shared" si="1543"/>
        <v>24.121599999998388</v>
      </c>
      <c r="KF4388" s="151">
        <f t="shared" si="1544"/>
        <v>1.0846077460467355E-3</v>
      </c>
      <c r="KG4388" s="1">
        <f t="shared" si="1545"/>
        <v>2.8088234326859463E-6</v>
      </c>
      <c r="KH4388" s="1">
        <f t="shared" si="1541"/>
        <v>2.8088234326859463E-6</v>
      </c>
      <c r="KI4388" s="132" t="str">
        <f t="shared" si="1542"/>
        <v/>
      </c>
    </row>
    <row r="4389" spans="291:295" ht="20.100000000000001" customHeight="1" x14ac:dyDescent="0.25">
      <c r="KE4389" s="1">
        <f t="shared" si="1543"/>
        <v>24.127999999998387</v>
      </c>
      <c r="KF4389" s="151">
        <f t="shared" si="1544"/>
        <v>1.0817989226140495E-3</v>
      </c>
      <c r="KG4389" s="1">
        <f t="shared" si="1545"/>
        <v>2.8017068435855913E-6</v>
      </c>
      <c r="KH4389" s="1">
        <f t="shared" si="1541"/>
        <v>2.8017068435855913E-6</v>
      </c>
      <c r="KI4389" s="132" t="str">
        <f t="shared" si="1542"/>
        <v/>
      </c>
    </row>
    <row r="4390" spans="291:295" ht="20.100000000000001" customHeight="1" x14ac:dyDescent="0.25">
      <c r="KE4390" s="1">
        <f t="shared" si="1543"/>
        <v>24.134399999998386</v>
      </c>
      <c r="KF4390" s="151">
        <f t="shared" si="1544"/>
        <v>1.0789972157704639E-3</v>
      </c>
      <c r="KG4390" s="1">
        <f t="shared" si="1545"/>
        <v>2.7946077940299227E-6</v>
      </c>
      <c r="KH4390" s="1">
        <f t="shared" si="1541"/>
        <v>2.7946077940299227E-6</v>
      </c>
      <c r="KI4390" s="132" t="str">
        <f t="shared" si="1542"/>
        <v/>
      </c>
    </row>
    <row r="4391" spans="291:295" ht="20.100000000000001" customHeight="1" x14ac:dyDescent="0.25">
      <c r="KE4391" s="1">
        <f t="shared" si="1543"/>
        <v>24.140799999998386</v>
      </c>
      <c r="KF4391" s="151">
        <f t="shared" si="1544"/>
        <v>1.076202607976434E-3</v>
      </c>
      <c r="KG4391" s="1">
        <f t="shared" si="1545"/>
        <v>2.7875262423385228E-6</v>
      </c>
      <c r="KH4391" s="1">
        <f t="shared" si="1541"/>
        <v>2.7875262423385228E-6</v>
      </c>
      <c r="KI4391" s="132" t="str">
        <f t="shared" si="1542"/>
        <v/>
      </c>
    </row>
    <row r="4392" spans="291:295" ht="20.100000000000001" customHeight="1" x14ac:dyDescent="0.25">
      <c r="KE4392" s="1">
        <f t="shared" si="1543"/>
        <v>24.147199999998385</v>
      </c>
      <c r="KF4392" s="151">
        <f t="shared" si="1544"/>
        <v>1.0734150817340955E-3</v>
      </c>
      <c r="KG4392" s="1">
        <f t="shared" si="1545"/>
        <v>2.7804621469088193E-6</v>
      </c>
      <c r="KH4392" s="1">
        <f t="shared" si="1541"/>
        <v>2.7804621469088193E-6</v>
      </c>
      <c r="KI4392" s="132" t="str">
        <f t="shared" si="1542"/>
        <v/>
      </c>
    </row>
    <row r="4393" spans="291:295" ht="20.100000000000001" customHeight="1" x14ac:dyDescent="0.25">
      <c r="KE4393" s="1">
        <f t="shared" si="1543"/>
        <v>24.153599999998384</v>
      </c>
      <c r="KF4393" s="151">
        <f t="shared" si="1544"/>
        <v>1.0706346195871867E-3</v>
      </c>
      <c r="KG4393" s="1">
        <f t="shared" si="1545"/>
        <v>2.7734154662460101E-6</v>
      </c>
      <c r="KH4393" s="1">
        <f t="shared" si="1541"/>
        <v>2.7734154662460101E-6</v>
      </c>
      <c r="KI4393" s="132" t="str">
        <f t="shared" si="1542"/>
        <v/>
      </c>
    </row>
    <row r="4394" spans="291:295" ht="20.100000000000001" customHeight="1" x14ac:dyDescent="0.25">
      <c r="KE4394" s="1">
        <f t="shared" si="1543"/>
        <v>24.159999999998384</v>
      </c>
      <c r="KF4394" s="151">
        <f t="shared" si="1544"/>
        <v>1.0678612041209407E-3</v>
      </c>
      <c r="KG4394" s="1">
        <f t="shared" si="1545"/>
        <v>2.766386158941812E-6</v>
      </c>
      <c r="KH4394" s="1">
        <f t="shared" si="1541"/>
        <v>2.766386158941812E-6</v>
      </c>
      <c r="KI4394" s="132" t="str">
        <f t="shared" si="1542"/>
        <v/>
      </c>
    </row>
    <row r="4395" spans="291:295" ht="20.100000000000001" customHeight="1" x14ac:dyDescent="0.25">
      <c r="KE4395" s="1">
        <f t="shared" si="1543"/>
        <v>24.166399999998383</v>
      </c>
      <c r="KF4395" s="151">
        <f t="shared" si="1544"/>
        <v>1.0650948179619989E-3</v>
      </c>
      <c r="KG4395" s="1">
        <f t="shared" si="1545"/>
        <v>2.7593741836827012E-6</v>
      </c>
      <c r="KH4395" s="1">
        <f t="shared" ref="KH4395:KH4458" si="1546">IF(KF4395&lt;(1-$KD$623),KG4395,"")</f>
        <v>2.7593741836827012E-6</v>
      </c>
      <c r="KI4395" s="132" t="str">
        <f t="shared" ref="KI4395:KI4458" si="1547">IF(KF4395&lt;(1-$KD$629),KG4395,"")</f>
        <v/>
      </c>
    </row>
    <row r="4396" spans="291:295" ht="20.100000000000001" customHeight="1" x14ac:dyDescent="0.25">
      <c r="KE4396" s="1">
        <f t="shared" ref="KE4396:KE4459" si="1548">KE4395+$KH$616</f>
        <v>24.172799999998382</v>
      </c>
      <c r="KF4396" s="151">
        <f t="shared" ref="KF4396:KF4459" si="1549">_xlfn.CHISQ.DIST.RT(KE4396,7)</f>
        <v>1.0623354437783162E-3</v>
      </c>
      <c r="KG4396" s="1">
        <f t="shared" ref="KG4396:KG4459" si="1550">KF4396-KF4397</f>
        <v>2.7523794992496964E-6</v>
      </c>
      <c r="KH4396" s="1">
        <f t="shared" si="1546"/>
        <v>2.7523794992496964E-6</v>
      </c>
      <c r="KI4396" s="132" t="str">
        <f t="shared" si="1547"/>
        <v/>
      </c>
    </row>
    <row r="4397" spans="291:295" ht="20.100000000000001" customHeight="1" x14ac:dyDescent="0.25">
      <c r="KE4397" s="1">
        <f t="shared" si="1548"/>
        <v>24.179199999998382</v>
      </c>
      <c r="KF4397" s="151">
        <f t="shared" si="1549"/>
        <v>1.0595830642790665E-3</v>
      </c>
      <c r="KG4397" s="1">
        <f t="shared" si="1550"/>
        <v>2.7454020645144555E-6</v>
      </c>
      <c r="KH4397" s="1">
        <f t="shared" si="1546"/>
        <v>2.7454020645144555E-6</v>
      </c>
      <c r="KI4397" s="132" t="str">
        <f t="shared" si="1547"/>
        <v/>
      </c>
    </row>
    <row r="4398" spans="291:295" ht="20.100000000000001" customHeight="1" x14ac:dyDescent="0.25">
      <c r="KE4398" s="1">
        <f t="shared" si="1548"/>
        <v>24.185599999998381</v>
      </c>
      <c r="KF4398" s="151">
        <f t="shared" si="1549"/>
        <v>1.056837662214552E-3</v>
      </c>
      <c r="KG4398" s="1">
        <f t="shared" si="1550"/>
        <v>2.7384418384479494E-6</v>
      </c>
      <c r="KH4398" s="1">
        <f t="shared" si="1546"/>
        <v>2.7384418384479494E-6</v>
      </c>
      <c r="KI4398" s="132" t="str">
        <f t="shared" si="1547"/>
        <v/>
      </c>
    </row>
    <row r="4399" spans="291:295" ht="20.100000000000001" customHeight="1" x14ac:dyDescent="0.25">
      <c r="KE4399" s="1">
        <f t="shared" si="1548"/>
        <v>24.19199999999838</v>
      </c>
      <c r="KF4399" s="151">
        <f t="shared" si="1549"/>
        <v>1.054099220376104E-3</v>
      </c>
      <c r="KG4399" s="1">
        <f t="shared" si="1550"/>
        <v>2.731498780108102E-6</v>
      </c>
      <c r="KH4399" s="1">
        <f t="shared" si="1546"/>
        <v>2.731498780108102E-6</v>
      </c>
      <c r="KI4399" s="132" t="str">
        <f t="shared" si="1547"/>
        <v/>
      </c>
    </row>
    <row r="4400" spans="291:295" ht="20.100000000000001" customHeight="1" x14ac:dyDescent="0.25">
      <c r="KE4400" s="1">
        <f t="shared" si="1548"/>
        <v>24.198399999998379</v>
      </c>
      <c r="KF4400" s="151">
        <f t="shared" si="1549"/>
        <v>1.0513677215959959E-3</v>
      </c>
      <c r="KG4400" s="1">
        <f t="shared" si="1550"/>
        <v>2.7245728486439101E-6</v>
      </c>
      <c r="KH4400" s="1">
        <f t="shared" si="1546"/>
        <v>2.7245728486439101E-6</v>
      </c>
      <c r="KI4400" s="132" t="str">
        <f t="shared" si="1547"/>
        <v/>
      </c>
    </row>
    <row r="4401" spans="291:295" ht="20.100000000000001" customHeight="1" x14ac:dyDescent="0.25">
      <c r="KE4401" s="1">
        <f t="shared" si="1548"/>
        <v>24.204799999998379</v>
      </c>
      <c r="KF4401" s="151">
        <f t="shared" si="1549"/>
        <v>1.048643148747352E-3</v>
      </c>
      <c r="KG4401" s="1">
        <f t="shared" si="1550"/>
        <v>2.717664003301732E-6</v>
      </c>
      <c r="KH4401" s="1">
        <f t="shared" si="1546"/>
        <v>2.717664003301732E-6</v>
      </c>
      <c r="KI4401" s="132" t="str">
        <f t="shared" si="1547"/>
        <v/>
      </c>
    </row>
    <row r="4402" spans="291:295" ht="20.100000000000001" customHeight="1" x14ac:dyDescent="0.25">
      <c r="KE4402" s="1">
        <f t="shared" si="1548"/>
        <v>24.211199999998378</v>
      </c>
      <c r="KF4402" s="151">
        <f t="shared" si="1549"/>
        <v>1.0459254847440503E-3</v>
      </c>
      <c r="KG4402" s="1">
        <f t="shared" si="1550"/>
        <v>2.7107722034244199E-6</v>
      </c>
      <c r="KH4402" s="1">
        <f t="shared" si="1546"/>
        <v>2.7107722034244199E-6</v>
      </c>
      <c r="KI4402" s="132" t="str">
        <f t="shared" si="1547"/>
        <v/>
      </c>
    </row>
    <row r="4403" spans="291:295" ht="20.100000000000001" customHeight="1" x14ac:dyDescent="0.25">
      <c r="KE4403" s="1">
        <f t="shared" si="1548"/>
        <v>24.217599999998377</v>
      </c>
      <c r="KF4403" s="151">
        <f t="shared" si="1549"/>
        <v>1.0432147125406259E-3</v>
      </c>
      <c r="KG4403" s="1">
        <f t="shared" si="1550"/>
        <v>2.7038974084320211E-6</v>
      </c>
      <c r="KH4403" s="1">
        <f t="shared" si="1546"/>
        <v>2.7038974084320211E-6</v>
      </c>
      <c r="KI4403" s="132" t="str">
        <f t="shared" si="1547"/>
        <v/>
      </c>
    </row>
    <row r="4404" spans="291:295" ht="20.100000000000001" customHeight="1" x14ac:dyDescent="0.25">
      <c r="KE4404" s="1">
        <f t="shared" si="1548"/>
        <v>24.223999999998377</v>
      </c>
      <c r="KF4404" s="151">
        <f t="shared" si="1549"/>
        <v>1.0405108151321939E-3</v>
      </c>
      <c r="KG4404" s="1">
        <f t="shared" si="1550"/>
        <v>2.6970395778499676E-6</v>
      </c>
      <c r="KH4404" s="1">
        <f t="shared" si="1546"/>
        <v>2.6970395778499676E-6</v>
      </c>
      <c r="KI4404" s="132" t="str">
        <f t="shared" si="1547"/>
        <v/>
      </c>
    </row>
    <row r="4405" spans="291:295" ht="20.100000000000001" customHeight="1" x14ac:dyDescent="0.25">
      <c r="KE4405" s="1">
        <f t="shared" si="1548"/>
        <v>24.230399999998376</v>
      </c>
      <c r="KF4405" s="151">
        <f t="shared" si="1549"/>
        <v>1.0378137755543439E-3</v>
      </c>
      <c r="KG4405" s="1">
        <f t="shared" si="1550"/>
        <v>2.6901986712910778E-6</v>
      </c>
      <c r="KH4405" s="1">
        <f t="shared" si="1546"/>
        <v>2.6901986712910778E-6</v>
      </c>
      <c r="KI4405" s="132" t="str">
        <f t="shared" si="1547"/>
        <v/>
      </c>
    </row>
    <row r="4406" spans="291:295" ht="20.100000000000001" customHeight="1" x14ac:dyDescent="0.25">
      <c r="KE4406" s="1">
        <f t="shared" si="1548"/>
        <v>24.236799999998375</v>
      </c>
      <c r="KF4406" s="151">
        <f t="shared" si="1549"/>
        <v>1.0351235768830528E-3</v>
      </c>
      <c r="KG4406" s="1">
        <f t="shared" si="1550"/>
        <v>2.6833746484598939E-6</v>
      </c>
      <c r="KH4406" s="1">
        <f t="shared" si="1546"/>
        <v>2.6833746484598939E-6</v>
      </c>
      <c r="KI4406" s="132" t="str">
        <f t="shared" si="1547"/>
        <v/>
      </c>
    </row>
    <row r="4407" spans="291:295" ht="20.100000000000001" customHeight="1" x14ac:dyDescent="0.25">
      <c r="KE4407" s="1">
        <f t="shared" si="1548"/>
        <v>24.243199999998374</v>
      </c>
      <c r="KF4407" s="151">
        <f t="shared" si="1549"/>
        <v>1.0324402022345929E-3</v>
      </c>
      <c r="KG4407" s="1">
        <f t="shared" si="1550"/>
        <v>2.6765674691513804E-6</v>
      </c>
      <c r="KH4407" s="1">
        <f t="shared" si="1546"/>
        <v>2.6765674691513804E-6</v>
      </c>
      <c r="KI4407" s="132" t="str">
        <f t="shared" si="1547"/>
        <v/>
      </c>
    </row>
    <row r="4408" spans="291:295" ht="20.100000000000001" customHeight="1" x14ac:dyDescent="0.25">
      <c r="KE4408" s="1">
        <f t="shared" si="1548"/>
        <v>24.249599999998374</v>
      </c>
      <c r="KF4408" s="151">
        <f t="shared" si="1549"/>
        <v>1.0297636347654415E-3</v>
      </c>
      <c r="KG4408" s="1">
        <f t="shared" si="1550"/>
        <v>2.6697770932494064E-6</v>
      </c>
      <c r="KH4408" s="1">
        <f t="shared" si="1546"/>
        <v>2.6697770932494064E-6</v>
      </c>
      <c r="KI4408" s="132" t="str">
        <f t="shared" si="1547"/>
        <v/>
      </c>
    </row>
    <row r="4409" spans="291:295" ht="20.100000000000001" customHeight="1" x14ac:dyDescent="0.25">
      <c r="KE4409" s="1">
        <f t="shared" si="1548"/>
        <v>24.255999999998373</v>
      </c>
      <c r="KF4409" s="151">
        <f t="shared" si="1549"/>
        <v>1.0270938576721921E-3</v>
      </c>
      <c r="KG4409" s="1">
        <f t="shared" si="1550"/>
        <v>2.6630034807356359E-6</v>
      </c>
      <c r="KH4409" s="1">
        <f t="shared" si="1546"/>
        <v>2.6630034807356359E-6</v>
      </c>
      <c r="KI4409" s="132" t="str">
        <f t="shared" si="1547"/>
        <v/>
      </c>
    </row>
    <row r="4410" spans="291:295" ht="20.100000000000001" customHeight="1" x14ac:dyDescent="0.25">
      <c r="KE4410" s="1">
        <f t="shared" si="1548"/>
        <v>24.262399999998372</v>
      </c>
      <c r="KF4410" s="151">
        <f t="shared" si="1549"/>
        <v>1.0244308541914565E-3</v>
      </c>
      <c r="KG4410" s="1">
        <f t="shared" si="1550"/>
        <v>2.6562465916784694E-6</v>
      </c>
      <c r="KH4410" s="1">
        <f t="shared" si="1546"/>
        <v>2.6562465916784694E-6</v>
      </c>
      <c r="KI4410" s="132" t="str">
        <f t="shared" si="1547"/>
        <v/>
      </c>
    </row>
    <row r="4411" spans="291:295" ht="20.100000000000001" customHeight="1" x14ac:dyDescent="0.25">
      <c r="KE4411" s="1">
        <f t="shared" si="1548"/>
        <v>24.268799999998372</v>
      </c>
      <c r="KF4411" s="151">
        <f t="shared" si="1549"/>
        <v>1.021774607599778E-3</v>
      </c>
      <c r="KG4411" s="1">
        <f t="shared" si="1550"/>
        <v>2.6495063862328264E-6</v>
      </c>
      <c r="KH4411" s="1">
        <f t="shared" si="1546"/>
        <v>2.6495063862328264E-6</v>
      </c>
      <c r="KI4411" s="132" t="str">
        <f t="shared" si="1547"/>
        <v/>
      </c>
    </row>
    <row r="4412" spans="291:295" ht="20.100000000000001" customHeight="1" x14ac:dyDescent="0.25">
      <c r="KE4412" s="1">
        <f t="shared" si="1548"/>
        <v>24.275199999998371</v>
      </c>
      <c r="KF4412" s="151">
        <f t="shared" si="1549"/>
        <v>1.0191251012135452E-3</v>
      </c>
      <c r="KG4412" s="1">
        <f t="shared" si="1550"/>
        <v>2.6427828246483858E-6</v>
      </c>
      <c r="KH4412" s="1">
        <f t="shared" si="1546"/>
        <v>2.6427828246483858E-6</v>
      </c>
      <c r="KI4412" s="132" t="str">
        <f t="shared" si="1547"/>
        <v/>
      </c>
    </row>
    <row r="4413" spans="291:295" ht="20.100000000000001" customHeight="1" x14ac:dyDescent="0.25">
      <c r="KE4413" s="1">
        <f t="shared" si="1548"/>
        <v>24.28159999999837</v>
      </c>
      <c r="KF4413" s="151">
        <f t="shared" si="1549"/>
        <v>1.0164823183888968E-3</v>
      </c>
      <c r="KG4413" s="1">
        <f t="shared" si="1550"/>
        <v>2.6360758672691522E-6</v>
      </c>
      <c r="KH4413" s="1">
        <f t="shared" si="1546"/>
        <v>2.6360758672691522E-6</v>
      </c>
      <c r="KI4413" s="132" t="str">
        <f t="shared" si="1547"/>
        <v/>
      </c>
    </row>
    <row r="4414" spans="291:295" ht="20.100000000000001" customHeight="1" x14ac:dyDescent="0.25">
      <c r="KE4414" s="1">
        <f t="shared" si="1548"/>
        <v>24.28799999999837</v>
      </c>
      <c r="KF4414" s="151">
        <f t="shared" si="1549"/>
        <v>1.0138462425216277E-3</v>
      </c>
      <c r="KG4414" s="1">
        <f t="shared" si="1550"/>
        <v>2.6293854745191442E-6</v>
      </c>
      <c r="KH4414" s="1">
        <f t="shared" si="1546"/>
        <v>2.6293854745191442E-6</v>
      </c>
      <c r="KI4414" s="132" t="str">
        <f t="shared" si="1547"/>
        <v/>
      </c>
    </row>
    <row r="4415" spans="291:295" ht="20.100000000000001" customHeight="1" x14ac:dyDescent="0.25">
      <c r="KE4415" s="1">
        <f t="shared" si="1548"/>
        <v>24.294399999998369</v>
      </c>
      <c r="KF4415" s="151">
        <f t="shared" si="1549"/>
        <v>1.0112168570471085E-3</v>
      </c>
      <c r="KG4415" s="1">
        <f t="shared" si="1550"/>
        <v>2.6227116069223438E-6</v>
      </c>
      <c r="KH4415" s="1">
        <f t="shared" si="1546"/>
        <v>2.6227116069223438E-6</v>
      </c>
      <c r="KI4415" s="132" t="str">
        <f t="shared" si="1547"/>
        <v/>
      </c>
    </row>
    <row r="4416" spans="291:295" ht="20.100000000000001" customHeight="1" x14ac:dyDescent="0.25">
      <c r="KE4416" s="1">
        <f t="shared" si="1548"/>
        <v>24.300799999998368</v>
      </c>
      <c r="KF4416" s="151">
        <f t="shared" si="1549"/>
        <v>1.0085941454401862E-3</v>
      </c>
      <c r="KG4416" s="1">
        <f t="shared" si="1550"/>
        <v>2.6160542250810125E-6</v>
      </c>
      <c r="KH4416" s="1">
        <f t="shared" si="1546"/>
        <v>2.6160542250810125E-6</v>
      </c>
      <c r="KI4416" s="132" t="str">
        <f t="shared" si="1547"/>
        <v/>
      </c>
    </row>
    <row r="4417" spans="291:295" ht="20.100000000000001" customHeight="1" x14ac:dyDescent="0.25">
      <c r="KE4417" s="1">
        <f t="shared" si="1548"/>
        <v>24.307199999998367</v>
      </c>
      <c r="KF4417" s="151">
        <f t="shared" si="1549"/>
        <v>1.0059780912151052E-3</v>
      </c>
      <c r="KG4417" s="1">
        <f t="shared" si="1550"/>
        <v>2.6094132896997604E-6</v>
      </c>
      <c r="KH4417" s="1">
        <f t="shared" si="1546"/>
        <v>2.6094132896997604E-6</v>
      </c>
      <c r="KI4417" s="132" t="str">
        <f t="shared" si="1547"/>
        <v/>
      </c>
    </row>
    <row r="4418" spans="291:295" ht="20.100000000000001" customHeight="1" x14ac:dyDescent="0.25">
      <c r="KE4418" s="1">
        <f t="shared" si="1548"/>
        <v>24.313599999998367</v>
      </c>
      <c r="KF4418" s="151">
        <f t="shared" si="1549"/>
        <v>1.0033686779254054E-3</v>
      </c>
      <c r="KG4418" s="1">
        <f t="shared" si="1550"/>
        <v>2.6027887615621276E-6</v>
      </c>
      <c r="KH4418" s="1">
        <f t="shared" si="1546"/>
        <v>2.6027887615621276E-6</v>
      </c>
      <c r="KI4418" s="132" t="str">
        <f t="shared" si="1547"/>
        <v/>
      </c>
    </row>
    <row r="4419" spans="291:295" ht="20.100000000000001" customHeight="1" x14ac:dyDescent="0.25">
      <c r="KE4419" s="1">
        <f t="shared" si="1548"/>
        <v>24.319999999998366</v>
      </c>
      <c r="KF4419" s="151">
        <f t="shared" si="1549"/>
        <v>1.0007658891638433E-3</v>
      </c>
      <c r="KG4419" s="1">
        <f t="shared" si="1550"/>
        <v>2.5961806015446787E-6</v>
      </c>
      <c r="KH4419" s="1">
        <f t="shared" si="1546"/>
        <v>2.5961806015446787E-6</v>
      </c>
      <c r="KI4419" s="132" t="str">
        <f t="shared" si="1547"/>
        <v/>
      </c>
    </row>
    <row r="4420" spans="291:295" ht="20.100000000000001" customHeight="1" x14ac:dyDescent="0.25">
      <c r="KE4420" s="1">
        <f t="shared" si="1548"/>
        <v>24.326399999998365</v>
      </c>
      <c r="KF4420" s="151">
        <f t="shared" si="1549"/>
        <v>9.981697085622986E-4</v>
      </c>
      <c r="KG4420" s="1">
        <f t="shared" si="1550"/>
        <v>2.5895887706144007E-6</v>
      </c>
      <c r="KH4420" s="1">
        <f t="shared" si="1546"/>
        <v>2.5895887706144007E-6</v>
      </c>
      <c r="KI4420" s="132" t="str">
        <f t="shared" si="1547"/>
        <v/>
      </c>
    </row>
    <row r="4421" spans="291:295" ht="20.100000000000001" customHeight="1" x14ac:dyDescent="0.25">
      <c r="KE4421" s="1">
        <f t="shared" si="1548"/>
        <v>24.332799999998365</v>
      </c>
      <c r="KF4421" s="151">
        <f t="shared" si="1549"/>
        <v>9.955801197916842E-4</v>
      </c>
      <c r="KG4421" s="1">
        <f t="shared" si="1550"/>
        <v>2.5830132298256675E-6</v>
      </c>
      <c r="KH4421" s="1">
        <f t="shared" si="1546"/>
        <v>2.5830132298256675E-6</v>
      </c>
      <c r="KI4421" s="132" t="str">
        <f t="shared" si="1547"/>
        <v/>
      </c>
    </row>
    <row r="4422" spans="291:295" ht="20.100000000000001" customHeight="1" x14ac:dyDescent="0.25">
      <c r="KE4422" s="1">
        <f t="shared" si="1548"/>
        <v>24.339199999998364</v>
      </c>
      <c r="KF4422" s="151">
        <f t="shared" si="1549"/>
        <v>9.9299710656185853E-4</v>
      </c>
      <c r="KG4422" s="1">
        <f t="shared" si="1550"/>
        <v>2.5764539403133006E-6</v>
      </c>
      <c r="KH4422" s="1">
        <f t="shared" si="1546"/>
        <v>2.5764539403133006E-6</v>
      </c>
      <c r="KI4422" s="132" t="str">
        <f t="shared" si="1547"/>
        <v/>
      </c>
    </row>
    <row r="4423" spans="291:295" ht="20.100000000000001" customHeight="1" x14ac:dyDescent="0.25">
      <c r="KE4423" s="1">
        <f t="shared" si="1548"/>
        <v>24.345599999998363</v>
      </c>
      <c r="KF4423" s="151">
        <f t="shared" si="1549"/>
        <v>9.9042065262154523E-4</v>
      </c>
      <c r="KG4423" s="1">
        <f t="shared" si="1550"/>
        <v>2.5699108633192407E-6</v>
      </c>
      <c r="KH4423" s="1">
        <f t="shared" si="1546"/>
        <v>2.5699108633192407E-6</v>
      </c>
      <c r="KI4423" s="132" t="str">
        <f t="shared" si="1547"/>
        <v/>
      </c>
    </row>
    <row r="4424" spans="291:295" ht="20.100000000000001" customHeight="1" x14ac:dyDescent="0.25">
      <c r="KE4424" s="1">
        <f t="shared" si="1548"/>
        <v>24.351999999998363</v>
      </c>
      <c r="KF4424" s="151">
        <f t="shared" si="1549"/>
        <v>9.8785074175822599E-4</v>
      </c>
      <c r="KG4424" s="1">
        <f t="shared" si="1550"/>
        <v>2.5633839601543838E-6</v>
      </c>
      <c r="KH4424" s="1">
        <f t="shared" si="1546"/>
        <v>2.5633839601543838E-6</v>
      </c>
      <c r="KI4424" s="132" t="str">
        <f t="shared" si="1547"/>
        <v/>
      </c>
    </row>
    <row r="4425" spans="291:295" ht="20.100000000000001" customHeight="1" x14ac:dyDescent="0.25">
      <c r="KE4425" s="1">
        <f t="shared" si="1548"/>
        <v>24.358399999998362</v>
      </c>
      <c r="KF4425" s="151">
        <f t="shared" si="1549"/>
        <v>9.8528735779807161E-4</v>
      </c>
      <c r="KG4425" s="1">
        <f t="shared" si="1550"/>
        <v>2.5568731922280714E-6</v>
      </c>
      <c r="KH4425" s="1">
        <f t="shared" si="1546"/>
        <v>2.5568731922280714E-6</v>
      </c>
      <c r="KI4425" s="132" t="str">
        <f t="shared" si="1547"/>
        <v/>
      </c>
    </row>
    <row r="4426" spans="291:295" ht="20.100000000000001" customHeight="1" x14ac:dyDescent="0.25">
      <c r="KE4426" s="1">
        <f t="shared" si="1548"/>
        <v>24.364799999998361</v>
      </c>
      <c r="KF4426" s="151">
        <f t="shared" si="1549"/>
        <v>9.8273048460584354E-4</v>
      </c>
      <c r="KG4426" s="1">
        <f t="shared" si="1550"/>
        <v>2.5503785210339962E-6</v>
      </c>
      <c r="KH4426" s="1">
        <f t="shared" si="1546"/>
        <v>2.5503785210339962E-6</v>
      </c>
      <c r="KI4426" s="132" t="str">
        <f t="shared" si="1547"/>
        <v/>
      </c>
    </row>
    <row r="4427" spans="291:295" ht="20.100000000000001" customHeight="1" x14ac:dyDescent="0.25">
      <c r="KE4427" s="1">
        <f t="shared" si="1548"/>
        <v>24.37119999999836</v>
      </c>
      <c r="KF4427" s="151">
        <f t="shared" si="1549"/>
        <v>9.8018010608480954E-4</v>
      </c>
      <c r="KG4427" s="1">
        <f t="shared" si="1550"/>
        <v>2.5438999081523698E-6</v>
      </c>
      <c r="KH4427" s="1">
        <f t="shared" si="1546"/>
        <v>2.5438999081523698E-6</v>
      </c>
      <c r="KI4427" s="132" t="str">
        <f t="shared" si="1547"/>
        <v/>
      </c>
    </row>
    <row r="4428" spans="291:295" ht="20.100000000000001" customHeight="1" x14ac:dyDescent="0.25">
      <c r="KE4428" s="1">
        <f t="shared" si="1548"/>
        <v>24.37759999999836</v>
      </c>
      <c r="KF4428" s="151">
        <f t="shared" si="1549"/>
        <v>9.7763620617665717E-4</v>
      </c>
      <c r="KG4428" s="1">
        <f t="shared" si="1550"/>
        <v>2.5374373152558865E-6</v>
      </c>
      <c r="KH4428" s="1">
        <f t="shared" si="1546"/>
        <v>2.5374373152558865E-6</v>
      </c>
      <c r="KI4428" s="132" t="str">
        <f t="shared" si="1547"/>
        <v/>
      </c>
    </row>
    <row r="4429" spans="291:295" ht="20.100000000000001" customHeight="1" x14ac:dyDescent="0.25">
      <c r="KE4429" s="1">
        <f t="shared" si="1548"/>
        <v>24.383999999998359</v>
      </c>
      <c r="KF4429" s="151">
        <f t="shared" si="1549"/>
        <v>9.7509876886140128E-4</v>
      </c>
      <c r="KG4429" s="1">
        <f t="shared" si="1550"/>
        <v>2.5309907040959537E-6</v>
      </c>
      <c r="KH4429" s="1">
        <f t="shared" si="1546"/>
        <v>2.5309907040959537E-6</v>
      </c>
      <c r="KI4429" s="132" t="str">
        <f t="shared" si="1547"/>
        <v/>
      </c>
    </row>
    <row r="4430" spans="291:295" ht="20.100000000000001" customHeight="1" x14ac:dyDescent="0.25">
      <c r="KE4430" s="1">
        <f t="shared" si="1548"/>
        <v>24.390399999998358</v>
      </c>
      <c r="KF4430" s="151">
        <f t="shared" si="1549"/>
        <v>9.7256777815730533E-4</v>
      </c>
      <c r="KG4430" s="1">
        <f t="shared" si="1550"/>
        <v>2.5245600365230748E-6</v>
      </c>
      <c r="KH4430" s="1">
        <f t="shared" si="1546"/>
        <v>2.5245600365230748E-6</v>
      </c>
      <c r="KI4430" s="132" t="str">
        <f t="shared" si="1547"/>
        <v/>
      </c>
    </row>
    <row r="4431" spans="291:295" ht="20.100000000000001" customHeight="1" x14ac:dyDescent="0.25">
      <c r="KE4431" s="1">
        <f t="shared" si="1548"/>
        <v>24.396799999998358</v>
      </c>
      <c r="KF4431" s="151">
        <f t="shared" si="1549"/>
        <v>9.7004321812078226E-4</v>
      </c>
      <c r="KG4431" s="1">
        <f t="shared" si="1550"/>
        <v>2.518145274459419E-6</v>
      </c>
      <c r="KH4431" s="1">
        <f t="shared" si="1546"/>
        <v>2.518145274459419E-6</v>
      </c>
      <c r="KI4431" s="132" t="str">
        <f t="shared" si="1547"/>
        <v/>
      </c>
    </row>
    <row r="4432" spans="291:295" ht="20.100000000000001" customHeight="1" x14ac:dyDescent="0.25">
      <c r="KE4432" s="1">
        <f t="shared" si="1548"/>
        <v>24.403199999998357</v>
      </c>
      <c r="KF4432" s="151">
        <f t="shared" si="1549"/>
        <v>9.6752507284632284E-4</v>
      </c>
      <c r="KG4432" s="1">
        <f t="shared" si="1550"/>
        <v>2.5117463799279862E-6</v>
      </c>
      <c r="KH4432" s="1">
        <f t="shared" si="1546"/>
        <v>2.5117463799279862E-6</v>
      </c>
      <c r="KI4432" s="132" t="str">
        <f t="shared" si="1547"/>
        <v/>
      </c>
    </row>
    <row r="4433" spans="291:295" ht="20.100000000000001" customHeight="1" x14ac:dyDescent="0.25">
      <c r="KE4433" s="1">
        <f t="shared" si="1548"/>
        <v>24.409599999998356</v>
      </c>
      <c r="KF4433" s="151">
        <f t="shared" si="1549"/>
        <v>9.6501332646639485E-4</v>
      </c>
      <c r="KG4433" s="1">
        <f t="shared" si="1550"/>
        <v>2.5053633150281043E-6</v>
      </c>
      <c r="KH4433" s="1">
        <f t="shared" si="1546"/>
        <v>2.5053633150281043E-6</v>
      </c>
      <c r="KI4433" s="132" t="str">
        <f t="shared" si="1547"/>
        <v/>
      </c>
    </row>
    <row r="4434" spans="291:295" ht="20.100000000000001" customHeight="1" x14ac:dyDescent="0.25">
      <c r="KE4434" s="1">
        <f t="shared" si="1548"/>
        <v>24.415999999998355</v>
      </c>
      <c r="KF4434" s="151">
        <f t="shared" si="1549"/>
        <v>9.6250796315136675E-4</v>
      </c>
      <c r="KG4434" s="1">
        <f t="shared" si="1550"/>
        <v>2.4989960419499573E-6</v>
      </c>
      <c r="KH4434" s="1">
        <f t="shared" si="1546"/>
        <v>2.4989960419499573E-6</v>
      </c>
      <c r="KI4434" s="132" t="str">
        <f t="shared" si="1547"/>
        <v/>
      </c>
    </row>
    <row r="4435" spans="291:295" ht="20.100000000000001" customHeight="1" x14ac:dyDescent="0.25">
      <c r="KE4435" s="1">
        <f t="shared" si="1548"/>
        <v>24.422399999998355</v>
      </c>
      <c r="KF4435" s="151">
        <f t="shared" si="1549"/>
        <v>9.6000896710941679E-4</v>
      </c>
      <c r="KG4435" s="1">
        <f t="shared" si="1550"/>
        <v>2.4926445229690557E-6</v>
      </c>
      <c r="KH4435" s="1">
        <f t="shared" si="1546"/>
        <v>2.4926445229690557E-6</v>
      </c>
      <c r="KI4435" s="132" t="str">
        <f t="shared" si="1547"/>
        <v/>
      </c>
    </row>
    <row r="4436" spans="291:295" ht="20.100000000000001" customHeight="1" x14ac:dyDescent="0.25">
      <c r="KE4436" s="1">
        <f t="shared" si="1548"/>
        <v>24.428799999998354</v>
      </c>
      <c r="KF4436" s="151">
        <f t="shared" si="1549"/>
        <v>9.5751632258644773E-4</v>
      </c>
      <c r="KG4436" s="1">
        <f t="shared" si="1550"/>
        <v>2.4863087204501401E-6</v>
      </c>
      <c r="KH4436" s="1">
        <f t="shared" si="1546"/>
        <v>2.4863087204501401E-6</v>
      </c>
      <c r="KI4436" s="132" t="str">
        <f t="shared" si="1547"/>
        <v/>
      </c>
    </row>
    <row r="4437" spans="291:295" ht="20.100000000000001" customHeight="1" x14ac:dyDescent="0.25">
      <c r="KE4437" s="1">
        <f t="shared" si="1548"/>
        <v>24.435199999998353</v>
      </c>
      <c r="KF4437" s="151">
        <f t="shared" si="1549"/>
        <v>9.5503001386599759E-4</v>
      </c>
      <c r="KG4437" s="1">
        <f t="shared" si="1550"/>
        <v>2.4799885968324357E-6</v>
      </c>
      <c r="KH4437" s="1">
        <f t="shared" si="1546"/>
        <v>2.4799885968324357E-6</v>
      </c>
      <c r="KI4437" s="132" t="str">
        <f t="shared" si="1547"/>
        <v/>
      </c>
    </row>
    <row r="4438" spans="291:295" ht="20.100000000000001" customHeight="1" x14ac:dyDescent="0.25">
      <c r="KE4438" s="1">
        <f t="shared" si="1548"/>
        <v>24.441599999998353</v>
      </c>
      <c r="KF4438" s="151">
        <f t="shared" si="1549"/>
        <v>9.5255002526916516E-4</v>
      </c>
      <c r="KG4438" s="1">
        <f t="shared" si="1550"/>
        <v>2.4736841146564322E-6</v>
      </c>
      <c r="KH4438" s="1">
        <f t="shared" si="1546"/>
        <v>2.4736841146564322E-6</v>
      </c>
      <c r="KI4438" s="132" t="str">
        <f t="shared" si="1547"/>
        <v/>
      </c>
    </row>
    <row r="4439" spans="291:295" ht="20.100000000000001" customHeight="1" x14ac:dyDescent="0.25">
      <c r="KE4439" s="1">
        <f t="shared" si="1548"/>
        <v>24.447999999998352</v>
      </c>
      <c r="KF4439" s="151">
        <f t="shared" si="1549"/>
        <v>9.5007634115450872E-4</v>
      </c>
      <c r="KG4439" s="1">
        <f t="shared" si="1550"/>
        <v>2.467395236537104E-6</v>
      </c>
      <c r="KH4439" s="1">
        <f t="shared" si="1546"/>
        <v>2.467395236537104E-6</v>
      </c>
      <c r="KI4439" s="132" t="str">
        <f t="shared" si="1547"/>
        <v/>
      </c>
    </row>
    <row r="4440" spans="291:295" ht="20.100000000000001" customHeight="1" x14ac:dyDescent="0.25">
      <c r="KE4440" s="1">
        <f t="shared" si="1548"/>
        <v>24.454399999998351</v>
      </c>
      <c r="KF4440" s="151">
        <f t="shared" si="1549"/>
        <v>9.4760894591797162E-4</v>
      </c>
      <c r="KG4440" s="1">
        <f t="shared" si="1550"/>
        <v>2.4611219251757278E-6</v>
      </c>
      <c r="KH4440" s="1">
        <f t="shared" si="1546"/>
        <v>2.4611219251757278E-6</v>
      </c>
      <c r="KI4440" s="132" t="str">
        <f t="shared" si="1547"/>
        <v/>
      </c>
    </row>
    <row r="4441" spans="291:295" ht="20.100000000000001" customHeight="1" x14ac:dyDescent="0.25">
      <c r="KE4441" s="1">
        <f t="shared" si="1548"/>
        <v>24.460799999998351</v>
      </c>
      <c r="KF4441" s="151">
        <f t="shared" si="1549"/>
        <v>9.4514782399279589E-4</v>
      </c>
      <c r="KG4441" s="1">
        <f t="shared" si="1550"/>
        <v>2.4548641433609674E-6</v>
      </c>
      <c r="KH4441" s="1">
        <f t="shared" si="1546"/>
        <v>2.4548641433609674E-6</v>
      </c>
      <c r="KI4441" s="132" t="str">
        <f t="shared" si="1547"/>
        <v/>
      </c>
    </row>
    <row r="4442" spans="291:295" ht="20.100000000000001" customHeight="1" x14ac:dyDescent="0.25">
      <c r="KE4442" s="1">
        <f t="shared" si="1548"/>
        <v>24.46719999999835</v>
      </c>
      <c r="KF4442" s="151">
        <f t="shared" si="1549"/>
        <v>9.4269295984943493E-4</v>
      </c>
      <c r="KG4442" s="1">
        <f t="shared" si="1550"/>
        <v>2.448621853969957E-6</v>
      </c>
      <c r="KH4442" s="1">
        <f t="shared" si="1546"/>
        <v>2.448621853969957E-6</v>
      </c>
      <c r="KI4442" s="132" t="str">
        <f t="shared" si="1547"/>
        <v/>
      </c>
    </row>
    <row r="4443" spans="291:295" ht="20.100000000000001" customHeight="1" x14ac:dyDescent="0.25">
      <c r="KE4443" s="1">
        <f t="shared" si="1548"/>
        <v>24.473599999998349</v>
      </c>
      <c r="KF4443" s="151">
        <f t="shared" si="1549"/>
        <v>9.4024433799546497E-4</v>
      </c>
      <c r="KG4443" s="1">
        <f t="shared" si="1550"/>
        <v>2.4423950199538823E-6</v>
      </c>
      <c r="KH4443" s="1">
        <f t="shared" si="1546"/>
        <v>2.4423950199538823E-6</v>
      </c>
      <c r="KI4443" s="132" t="str">
        <f t="shared" si="1547"/>
        <v/>
      </c>
    </row>
    <row r="4444" spans="291:295" ht="20.100000000000001" customHeight="1" x14ac:dyDescent="0.25">
      <c r="KE4444" s="1">
        <f t="shared" si="1548"/>
        <v>24.479999999998348</v>
      </c>
      <c r="KF4444" s="151">
        <f t="shared" si="1549"/>
        <v>9.3780194297551109E-4</v>
      </c>
      <c r="KG4444" s="1">
        <f t="shared" si="1550"/>
        <v>2.4361836043570615E-6</v>
      </c>
      <c r="KH4444" s="1">
        <f t="shared" si="1546"/>
        <v>2.4361836043570615E-6</v>
      </c>
      <c r="KI4444" s="132" t="str">
        <f t="shared" si="1547"/>
        <v/>
      </c>
    </row>
    <row r="4445" spans="291:295" ht="20.100000000000001" customHeight="1" x14ac:dyDescent="0.25">
      <c r="KE4445" s="1">
        <f t="shared" si="1548"/>
        <v>24.486399999998348</v>
      </c>
      <c r="KF4445" s="151">
        <f t="shared" si="1549"/>
        <v>9.3536575937115402E-4</v>
      </c>
      <c r="KG4445" s="1">
        <f t="shared" si="1550"/>
        <v>2.4299875703062126E-6</v>
      </c>
      <c r="KH4445" s="1">
        <f t="shared" si="1546"/>
        <v>2.4299875703062126E-6</v>
      </c>
      <c r="KI4445" s="132" t="str">
        <f t="shared" si="1547"/>
        <v/>
      </c>
    </row>
    <row r="4446" spans="291:295" ht="20.100000000000001" customHeight="1" x14ac:dyDescent="0.25">
      <c r="KE4446" s="1">
        <f t="shared" si="1548"/>
        <v>24.492799999998347</v>
      </c>
      <c r="KF4446" s="151">
        <f t="shared" si="1549"/>
        <v>9.3293577180084781E-4</v>
      </c>
      <c r="KG4446" s="1">
        <f t="shared" si="1550"/>
        <v>2.4238068810122958E-6</v>
      </c>
      <c r="KH4446" s="1">
        <f t="shared" si="1546"/>
        <v>2.4238068810122958E-6</v>
      </c>
      <c r="KI4446" s="132" t="str">
        <f t="shared" si="1547"/>
        <v/>
      </c>
    </row>
    <row r="4447" spans="291:295" ht="20.100000000000001" customHeight="1" x14ac:dyDescent="0.25">
      <c r="KE4447" s="1">
        <f t="shared" si="1548"/>
        <v>24.499199999998346</v>
      </c>
      <c r="KF4447" s="151">
        <f t="shared" si="1549"/>
        <v>9.3051196491983552E-4</v>
      </c>
      <c r="KG4447" s="1">
        <f t="shared" si="1550"/>
        <v>2.4176414997681287E-6</v>
      </c>
      <c r="KH4447" s="1">
        <f t="shared" si="1546"/>
        <v>2.4176414997681287E-6</v>
      </c>
      <c r="KI4447" s="132" t="str">
        <f t="shared" si="1547"/>
        <v/>
      </c>
    </row>
    <row r="4448" spans="291:295" ht="20.100000000000001" customHeight="1" x14ac:dyDescent="0.25">
      <c r="KE4448" s="1">
        <f t="shared" si="1548"/>
        <v>24.505599999998346</v>
      </c>
      <c r="KF4448" s="151">
        <f t="shared" si="1549"/>
        <v>9.2809432342006739E-4</v>
      </c>
      <c r="KG4448" s="1">
        <f t="shared" si="1550"/>
        <v>2.4114913899523976E-6</v>
      </c>
      <c r="KH4448" s="1">
        <f t="shared" si="1546"/>
        <v>2.4114913899523976E-6</v>
      </c>
      <c r="KI4448" s="132" t="str">
        <f t="shared" si="1547"/>
        <v/>
      </c>
    </row>
    <row r="4449" spans="291:295" ht="20.100000000000001" customHeight="1" x14ac:dyDescent="0.25">
      <c r="KE4449" s="1">
        <f t="shared" si="1548"/>
        <v>24.511999999998345</v>
      </c>
      <c r="KF4449" s="151">
        <f t="shared" si="1549"/>
        <v>9.2568283203011499E-4</v>
      </c>
      <c r="KG4449" s="1">
        <f t="shared" si="1550"/>
        <v>2.4053565150234778E-6</v>
      </c>
      <c r="KH4449" s="1">
        <f t="shared" si="1546"/>
        <v>2.4053565150234778E-6</v>
      </c>
      <c r="KI4449" s="132" t="str">
        <f t="shared" si="1547"/>
        <v/>
      </c>
    </row>
    <row r="4450" spans="291:295" ht="20.100000000000001" customHeight="1" x14ac:dyDescent="0.25">
      <c r="KE4450" s="1">
        <f t="shared" si="1548"/>
        <v>24.518399999998344</v>
      </c>
      <c r="KF4450" s="151">
        <f t="shared" si="1549"/>
        <v>9.2327747551509151E-4</v>
      </c>
      <c r="KG4450" s="1">
        <f t="shared" si="1550"/>
        <v>2.3992368385282155E-6</v>
      </c>
      <c r="KH4450" s="1">
        <f t="shared" si="1546"/>
        <v>2.3992368385282155E-6</v>
      </c>
      <c r="KI4450" s="132" t="str">
        <f t="shared" si="1547"/>
        <v/>
      </c>
    </row>
    <row r="4451" spans="291:295" ht="20.100000000000001" customHeight="1" x14ac:dyDescent="0.25">
      <c r="KE4451" s="1">
        <f t="shared" si="1548"/>
        <v>24.524799999998343</v>
      </c>
      <c r="KF4451" s="151">
        <f t="shared" si="1549"/>
        <v>9.208782386765633E-4</v>
      </c>
      <c r="KG4451" s="1">
        <f t="shared" si="1550"/>
        <v>2.393132324097374E-6</v>
      </c>
      <c r="KH4451" s="1">
        <f t="shared" si="1546"/>
        <v>2.393132324097374E-6</v>
      </c>
      <c r="KI4451" s="132" t="str">
        <f t="shared" si="1547"/>
        <v/>
      </c>
    </row>
    <row r="4452" spans="291:295" ht="20.100000000000001" customHeight="1" x14ac:dyDescent="0.25">
      <c r="KE4452" s="1">
        <f t="shared" si="1548"/>
        <v>24.531199999998343</v>
      </c>
      <c r="KF4452" s="151">
        <f t="shared" si="1549"/>
        <v>9.1848510635246592E-4</v>
      </c>
      <c r="KG4452" s="1">
        <f t="shared" si="1550"/>
        <v>2.3870429354364182E-6</v>
      </c>
      <c r="KH4452" s="1">
        <f t="shared" si="1546"/>
        <v>2.3870429354364182E-6</v>
      </c>
      <c r="KI4452" s="132" t="str">
        <f t="shared" si="1547"/>
        <v/>
      </c>
    </row>
    <row r="4453" spans="291:295" ht="20.100000000000001" customHeight="1" x14ac:dyDescent="0.25">
      <c r="KE4453" s="1">
        <f t="shared" si="1548"/>
        <v>24.537599999998342</v>
      </c>
      <c r="KF4453" s="151">
        <f t="shared" si="1549"/>
        <v>9.160980634170295E-4</v>
      </c>
      <c r="KG4453" s="1">
        <f t="shared" si="1550"/>
        <v>2.3809686363439461E-6</v>
      </c>
      <c r="KH4453" s="1">
        <f t="shared" si="1546"/>
        <v>2.3809686363439461E-6</v>
      </c>
      <c r="KI4453" s="132" t="str">
        <f t="shared" si="1547"/>
        <v/>
      </c>
    </row>
    <row r="4454" spans="291:295" ht="20.100000000000001" customHeight="1" x14ac:dyDescent="0.25">
      <c r="KE4454" s="1">
        <f t="shared" si="1548"/>
        <v>24.543999999998341</v>
      </c>
      <c r="KF4454" s="151">
        <f t="shared" si="1549"/>
        <v>9.1371709478068556E-4</v>
      </c>
      <c r="KG4454" s="1">
        <f t="shared" si="1550"/>
        <v>2.3749093906926064E-6</v>
      </c>
      <c r="KH4454" s="1">
        <f t="shared" si="1546"/>
        <v>2.3749093906926064E-6</v>
      </c>
      <c r="KI4454" s="132" t="str">
        <f t="shared" si="1547"/>
        <v/>
      </c>
    </row>
    <row r="4455" spans="291:295" ht="20.100000000000001" customHeight="1" x14ac:dyDescent="0.25">
      <c r="KE4455" s="1">
        <f t="shared" si="1548"/>
        <v>24.550399999998341</v>
      </c>
      <c r="KF4455" s="151">
        <f t="shared" si="1549"/>
        <v>9.1134218538999295E-4</v>
      </c>
      <c r="KG4455" s="1">
        <f t="shared" si="1550"/>
        <v>2.3688651624449285E-6</v>
      </c>
      <c r="KH4455" s="1">
        <f t="shared" si="1546"/>
        <v>2.3688651624449285E-6</v>
      </c>
      <c r="KI4455" s="132" t="str">
        <f t="shared" si="1547"/>
        <v/>
      </c>
    </row>
    <row r="4456" spans="291:295" ht="20.100000000000001" customHeight="1" x14ac:dyDescent="0.25">
      <c r="KE4456" s="1">
        <f t="shared" si="1548"/>
        <v>24.55679999999834</v>
      </c>
      <c r="KF4456" s="151">
        <f t="shared" si="1549"/>
        <v>9.0897332022754802E-4</v>
      </c>
      <c r="KG4456" s="1">
        <f t="shared" si="1550"/>
        <v>2.362835915637059E-6</v>
      </c>
      <c r="KH4456" s="1">
        <f t="shared" si="1546"/>
        <v>2.362835915637059E-6</v>
      </c>
      <c r="KI4456" s="132" t="str">
        <f t="shared" si="1547"/>
        <v/>
      </c>
    </row>
    <row r="4457" spans="291:295" ht="20.100000000000001" customHeight="1" x14ac:dyDescent="0.25">
      <c r="KE4457" s="1">
        <f t="shared" si="1548"/>
        <v>24.563199999998339</v>
      </c>
      <c r="KF4457" s="151">
        <f t="shared" si="1549"/>
        <v>9.0661048431191096E-4</v>
      </c>
      <c r="KG4457" s="1">
        <f t="shared" si="1550"/>
        <v>2.3568216143968678E-6</v>
      </c>
      <c r="KH4457" s="1">
        <f t="shared" si="1546"/>
        <v>2.3568216143968678E-6</v>
      </c>
      <c r="KI4457" s="132" t="str">
        <f t="shared" si="1547"/>
        <v/>
      </c>
    </row>
    <row r="4458" spans="291:295" ht="20.100000000000001" customHeight="1" x14ac:dyDescent="0.25">
      <c r="KE4458" s="1">
        <f t="shared" si="1548"/>
        <v>24.569599999998339</v>
      </c>
      <c r="KF4458" s="151">
        <f t="shared" si="1549"/>
        <v>9.042536626975141E-4</v>
      </c>
      <c r="KG4458" s="1">
        <f t="shared" si="1550"/>
        <v>2.3508222229279025E-6</v>
      </c>
      <c r="KH4458" s="1">
        <f t="shared" si="1546"/>
        <v>2.3508222229279025E-6</v>
      </c>
      <c r="KI4458" s="132" t="str">
        <f t="shared" si="1547"/>
        <v/>
      </c>
    </row>
    <row r="4459" spans="291:295" ht="20.100000000000001" customHeight="1" x14ac:dyDescent="0.25">
      <c r="KE4459" s="1">
        <f t="shared" si="1548"/>
        <v>24.575999999998338</v>
      </c>
      <c r="KF4459" s="151">
        <f t="shared" si="1549"/>
        <v>9.0190284047458619E-4</v>
      </c>
      <c r="KG4459" s="1">
        <f t="shared" si="1550"/>
        <v>2.344837705517736E-6</v>
      </c>
      <c r="KH4459" s="1">
        <f t="shared" ref="KH4459:KH4522" si="1551">IF(KF4459&lt;(1-$KD$623),KG4459,"")</f>
        <v>2.344837705517736E-6</v>
      </c>
      <c r="KI4459" s="132" t="str">
        <f t="shared" ref="KI4459:KI4522" si="1552">IF(KF4459&lt;(1-$KD$629),KG4459,"")</f>
        <v/>
      </c>
    </row>
    <row r="4460" spans="291:295" ht="20.100000000000001" customHeight="1" x14ac:dyDescent="0.25">
      <c r="KE4460" s="1">
        <f t="shared" ref="KE4460:KE4523" si="1553">KE4459+$KH$616</f>
        <v>24.582399999998337</v>
      </c>
      <c r="KF4460" s="151">
        <f t="shared" ref="KF4460:KF4523" si="1554">_xlfn.CHISQ.DIST.RT(KE4460,7)</f>
        <v>8.9955800276906846E-4</v>
      </c>
      <c r="KG4460" s="1">
        <f t="shared" ref="KG4460:KG4523" si="1555">KF4460-KF4461</f>
        <v>2.3388680265343893E-6</v>
      </c>
      <c r="KH4460" s="1">
        <f t="shared" si="1551"/>
        <v>2.3388680265343893E-6</v>
      </c>
      <c r="KI4460" s="132" t="str">
        <f t="shared" si="1552"/>
        <v/>
      </c>
    </row>
    <row r="4461" spans="291:295" ht="20.100000000000001" customHeight="1" x14ac:dyDescent="0.25">
      <c r="KE4461" s="1">
        <f t="shared" si="1553"/>
        <v>24.588799999998336</v>
      </c>
      <c r="KF4461" s="151">
        <f t="shared" si="1554"/>
        <v>8.9721913474253407E-4</v>
      </c>
      <c r="KG4461" s="1">
        <f t="shared" si="1555"/>
        <v>2.332913150428933E-6</v>
      </c>
      <c r="KH4461" s="1">
        <f t="shared" si="1551"/>
        <v>2.332913150428933E-6</v>
      </c>
      <c r="KI4461" s="132" t="str">
        <f t="shared" si="1552"/>
        <v/>
      </c>
    </row>
    <row r="4462" spans="291:295" ht="20.100000000000001" customHeight="1" x14ac:dyDescent="0.25">
      <c r="KE4462" s="1">
        <f t="shared" si="1553"/>
        <v>24.595199999998336</v>
      </c>
      <c r="KF4462" s="151">
        <f t="shared" si="1554"/>
        <v>8.9488622159210514E-4</v>
      </c>
      <c r="KG4462" s="1">
        <f t="shared" si="1555"/>
        <v>2.3269730417294163E-6</v>
      </c>
      <c r="KH4462" s="1">
        <f t="shared" si="1551"/>
        <v>2.3269730417294163E-6</v>
      </c>
      <c r="KI4462" s="132" t="str">
        <f t="shared" si="1552"/>
        <v/>
      </c>
    </row>
    <row r="4463" spans="291:295" ht="20.100000000000001" customHeight="1" x14ac:dyDescent="0.25">
      <c r="KE4463" s="1">
        <f t="shared" si="1553"/>
        <v>24.601599999998335</v>
      </c>
      <c r="KF4463" s="151">
        <f t="shared" si="1554"/>
        <v>8.9255924855037572E-4</v>
      </c>
      <c r="KG4463" s="1">
        <f t="shared" si="1555"/>
        <v>2.3210476650525761E-6</v>
      </c>
      <c r="KH4463" s="1">
        <f t="shared" si="1551"/>
        <v>2.3210476650525761E-6</v>
      </c>
      <c r="KI4463" s="132" t="str">
        <f t="shared" si="1552"/>
        <v/>
      </c>
    </row>
    <row r="4464" spans="291:295" ht="20.100000000000001" customHeight="1" x14ac:dyDescent="0.25">
      <c r="KE4464" s="1">
        <f t="shared" si="1553"/>
        <v>24.607999999998334</v>
      </c>
      <c r="KF4464" s="151">
        <f t="shared" si="1554"/>
        <v>8.9023820088532314E-4</v>
      </c>
      <c r="KG4464" s="1">
        <f t="shared" si="1555"/>
        <v>2.3151369850910432E-6</v>
      </c>
      <c r="KH4464" s="1">
        <f t="shared" si="1551"/>
        <v>2.3151369850910432E-6</v>
      </c>
      <c r="KI4464" s="132" t="str">
        <f t="shared" si="1552"/>
        <v/>
      </c>
    </row>
    <row r="4465" spans="291:295" ht="20.100000000000001" customHeight="1" x14ac:dyDescent="0.25">
      <c r="KE4465" s="1">
        <f t="shared" si="1553"/>
        <v>24.614399999998334</v>
      </c>
      <c r="KF4465" s="151">
        <f t="shared" si="1554"/>
        <v>8.879230639002321E-4</v>
      </c>
      <c r="KG4465" s="1">
        <f t="shared" si="1555"/>
        <v>2.3092409666161618E-6</v>
      </c>
      <c r="KH4465" s="1">
        <f t="shared" si="1551"/>
        <v>2.3092409666161618E-6</v>
      </c>
      <c r="KI4465" s="132" t="str">
        <f t="shared" si="1552"/>
        <v/>
      </c>
    </row>
    <row r="4466" spans="291:295" ht="20.100000000000001" customHeight="1" x14ac:dyDescent="0.25">
      <c r="KE4466" s="1">
        <f t="shared" si="1553"/>
        <v>24.620799999998333</v>
      </c>
      <c r="KF4466" s="151">
        <f t="shared" si="1554"/>
        <v>8.8561382293361594E-4</v>
      </c>
      <c r="KG4466" s="1">
        <f t="shared" si="1555"/>
        <v>2.3033595744859038E-6</v>
      </c>
      <c r="KH4466" s="1">
        <f t="shared" si="1551"/>
        <v>2.3033595744859038E-6</v>
      </c>
      <c r="KI4466" s="132" t="str">
        <f t="shared" si="1552"/>
        <v/>
      </c>
    </row>
    <row r="4467" spans="291:295" ht="20.100000000000001" customHeight="1" x14ac:dyDescent="0.25">
      <c r="KE4467" s="1">
        <f t="shared" si="1553"/>
        <v>24.627199999998332</v>
      </c>
      <c r="KF4467" s="151">
        <f t="shared" si="1554"/>
        <v>8.8331046335913003E-4</v>
      </c>
      <c r="KG4467" s="1">
        <f t="shared" si="1555"/>
        <v>2.2974927736315329E-6</v>
      </c>
      <c r="KH4467" s="1">
        <f t="shared" si="1551"/>
        <v>2.2974927736315329E-6</v>
      </c>
      <c r="KI4467" s="132" t="str">
        <f t="shared" si="1552"/>
        <v/>
      </c>
    </row>
    <row r="4468" spans="291:295" ht="20.100000000000001" customHeight="1" x14ac:dyDescent="0.25">
      <c r="KE4468" s="1">
        <f t="shared" si="1553"/>
        <v>24.633599999998331</v>
      </c>
      <c r="KF4468" s="151">
        <f t="shared" si="1554"/>
        <v>8.810129705854985E-4</v>
      </c>
      <c r="KG4468" s="1">
        <f t="shared" si="1555"/>
        <v>2.2916405290710493E-6</v>
      </c>
      <c r="KH4468" s="1">
        <f t="shared" si="1551"/>
        <v>2.2916405290710493E-6</v>
      </c>
      <c r="KI4468" s="132" t="str">
        <f t="shared" si="1552"/>
        <v/>
      </c>
    </row>
    <row r="4469" spans="291:295" ht="20.100000000000001" customHeight="1" x14ac:dyDescent="0.25">
      <c r="KE4469" s="1">
        <f t="shared" si="1553"/>
        <v>24.639999999998331</v>
      </c>
      <c r="KF4469" s="151">
        <f t="shared" si="1554"/>
        <v>8.7872133005642745E-4</v>
      </c>
      <c r="KG4469" s="1">
        <f t="shared" si="1555"/>
        <v>2.2858028059001903E-6</v>
      </c>
      <c r="KH4469" s="1">
        <f t="shared" si="1551"/>
        <v>2.2858028059001903E-6</v>
      </c>
      <c r="KI4469" s="132" t="str">
        <f t="shared" si="1552"/>
        <v/>
      </c>
    </row>
    <row r="4470" spans="291:295" ht="20.100000000000001" customHeight="1" x14ac:dyDescent="0.25">
      <c r="KE4470" s="1">
        <f t="shared" si="1553"/>
        <v>24.64639999999833</v>
      </c>
      <c r="KF4470" s="151">
        <f t="shared" si="1554"/>
        <v>8.7643552725052726E-4</v>
      </c>
      <c r="KG4470" s="1">
        <f t="shared" si="1555"/>
        <v>2.2799795692943822E-6</v>
      </c>
      <c r="KH4470" s="1">
        <f t="shared" si="1551"/>
        <v>2.2799795692943822E-6</v>
      </c>
      <c r="KI4470" s="132" t="str">
        <f t="shared" si="1552"/>
        <v/>
      </c>
    </row>
    <row r="4471" spans="291:295" ht="20.100000000000001" customHeight="1" x14ac:dyDescent="0.25">
      <c r="KE4471" s="1">
        <f t="shared" si="1553"/>
        <v>24.652799999998329</v>
      </c>
      <c r="KF4471" s="151">
        <f t="shared" si="1554"/>
        <v>8.7415554768123288E-4</v>
      </c>
      <c r="KG4471" s="1">
        <f t="shared" si="1555"/>
        <v>2.2741707845028852E-6</v>
      </c>
      <c r="KH4471" s="1">
        <f t="shared" si="1551"/>
        <v>2.2741707845028852E-6</v>
      </c>
      <c r="KI4471" s="132" t="str">
        <f t="shared" si="1552"/>
        <v/>
      </c>
    </row>
    <row r="4472" spans="291:295" ht="20.100000000000001" customHeight="1" x14ac:dyDescent="0.25">
      <c r="KE4472" s="1">
        <f t="shared" si="1553"/>
        <v>24.659199999998329</v>
      </c>
      <c r="KF4472" s="151">
        <f t="shared" si="1554"/>
        <v>8.7188137689672999E-4</v>
      </c>
      <c r="KG4472" s="1">
        <f t="shared" si="1555"/>
        <v>2.2683764168704781E-6</v>
      </c>
      <c r="KH4472" s="1">
        <f t="shared" si="1551"/>
        <v>2.2683764168704781E-6</v>
      </c>
      <c r="KI4472" s="132" t="str">
        <f t="shared" si="1552"/>
        <v/>
      </c>
    </row>
    <row r="4473" spans="291:295" ht="20.100000000000001" customHeight="1" x14ac:dyDescent="0.25">
      <c r="KE4473" s="1">
        <f t="shared" si="1553"/>
        <v>24.665599999998328</v>
      </c>
      <c r="KF4473" s="151">
        <f t="shared" si="1554"/>
        <v>8.6961300047985952E-4</v>
      </c>
      <c r="KG4473" s="1">
        <f t="shared" si="1555"/>
        <v>2.262596431800378E-6</v>
      </c>
      <c r="KH4473" s="1">
        <f t="shared" si="1551"/>
        <v>2.262596431800378E-6</v>
      </c>
      <c r="KI4473" s="132" t="str">
        <f t="shared" si="1552"/>
        <v/>
      </c>
    </row>
    <row r="4474" spans="291:295" ht="20.100000000000001" customHeight="1" x14ac:dyDescent="0.25">
      <c r="KE4474" s="1">
        <f t="shared" si="1553"/>
        <v>24.671999999998327</v>
      </c>
      <c r="KF4474" s="151">
        <f t="shared" si="1554"/>
        <v>8.6735040404805914E-4</v>
      </c>
      <c r="KG4474" s="1">
        <f t="shared" si="1555"/>
        <v>2.2568307947914285E-6</v>
      </c>
      <c r="KH4474" s="1">
        <f t="shared" si="1551"/>
        <v>2.2568307947914285E-6</v>
      </c>
      <c r="KI4474" s="132" t="str">
        <f t="shared" si="1552"/>
        <v/>
      </c>
    </row>
    <row r="4475" spans="291:295" ht="20.100000000000001" customHeight="1" x14ac:dyDescent="0.25">
      <c r="KE4475" s="1">
        <f t="shared" si="1553"/>
        <v>24.678399999998327</v>
      </c>
      <c r="KF4475" s="151">
        <f t="shared" si="1554"/>
        <v>8.6509357325326771E-4</v>
      </c>
      <c r="KG4475" s="1">
        <f t="shared" si="1555"/>
        <v>2.2510794714151149E-6</v>
      </c>
      <c r="KH4475" s="1">
        <f t="shared" si="1551"/>
        <v>2.2510794714151149E-6</v>
      </c>
      <c r="KI4475" s="132" t="str">
        <f t="shared" si="1552"/>
        <v/>
      </c>
    </row>
    <row r="4476" spans="291:295" ht="20.100000000000001" customHeight="1" x14ac:dyDescent="0.25">
      <c r="KE4476" s="1">
        <f t="shared" si="1553"/>
        <v>24.684799999998326</v>
      </c>
      <c r="KF4476" s="151">
        <f t="shared" si="1554"/>
        <v>8.628424937818526E-4</v>
      </c>
      <c r="KG4476" s="1">
        <f t="shared" si="1555"/>
        <v>2.2453424273234787E-6</v>
      </c>
      <c r="KH4476" s="1">
        <f t="shared" si="1551"/>
        <v>2.2453424273234787E-6</v>
      </c>
      <c r="KI4476" s="132" t="str">
        <f t="shared" si="1552"/>
        <v/>
      </c>
    </row>
    <row r="4477" spans="291:295" ht="20.100000000000001" customHeight="1" x14ac:dyDescent="0.25">
      <c r="KE4477" s="1">
        <f t="shared" si="1553"/>
        <v>24.691199999998325</v>
      </c>
      <c r="KF4477" s="151">
        <f t="shared" si="1554"/>
        <v>8.6059715135452912E-4</v>
      </c>
      <c r="KG4477" s="1">
        <f t="shared" si="1555"/>
        <v>2.2396196282409861E-6</v>
      </c>
      <c r="KH4477" s="1">
        <f t="shared" si="1551"/>
        <v>2.2396196282409861E-6</v>
      </c>
      <c r="KI4477" s="132" t="str">
        <f t="shared" si="1552"/>
        <v/>
      </c>
    </row>
    <row r="4478" spans="291:295" ht="20.100000000000001" customHeight="1" x14ac:dyDescent="0.25">
      <c r="KE4478" s="1">
        <f t="shared" si="1553"/>
        <v>24.697599999998324</v>
      </c>
      <c r="KF4478" s="151">
        <f t="shared" si="1554"/>
        <v>8.5835753172628813E-4</v>
      </c>
      <c r="KG4478" s="1">
        <f t="shared" si="1555"/>
        <v>2.2339110399826343E-6</v>
      </c>
      <c r="KH4478" s="1">
        <f t="shared" si="1551"/>
        <v>2.2339110399826343E-6</v>
      </c>
      <c r="KI4478" s="132" t="str">
        <f t="shared" si="1552"/>
        <v/>
      </c>
    </row>
    <row r="4479" spans="291:295" ht="20.100000000000001" customHeight="1" x14ac:dyDescent="0.25">
      <c r="KE4479" s="1">
        <f t="shared" si="1553"/>
        <v>24.703999999998324</v>
      </c>
      <c r="KF4479" s="151">
        <f t="shared" si="1554"/>
        <v>8.561236206863055E-4</v>
      </c>
      <c r="KG4479" s="1">
        <f t="shared" si="1555"/>
        <v>2.2282166284298818E-6</v>
      </c>
      <c r="KH4479" s="1">
        <f t="shared" si="1551"/>
        <v>2.2282166284298818E-6</v>
      </c>
      <c r="KI4479" s="132" t="str">
        <f t="shared" si="1552"/>
        <v/>
      </c>
    </row>
    <row r="4480" spans="291:295" ht="20.100000000000001" customHeight="1" x14ac:dyDescent="0.25">
      <c r="KE4480" s="1">
        <f t="shared" si="1553"/>
        <v>24.710399999998323</v>
      </c>
      <c r="KF4480" s="151">
        <f t="shared" si="1554"/>
        <v>8.5389540405787561E-4</v>
      </c>
      <c r="KG4480" s="1">
        <f t="shared" si="1555"/>
        <v>2.2225363595500562E-6</v>
      </c>
      <c r="KH4480" s="1">
        <f t="shared" si="1551"/>
        <v>2.2225363595500562E-6</v>
      </c>
      <c r="KI4480" s="132" t="str">
        <f t="shared" si="1552"/>
        <v/>
      </c>
    </row>
    <row r="4481" spans="291:295" ht="20.100000000000001" customHeight="1" x14ac:dyDescent="0.25">
      <c r="KE4481" s="1">
        <f t="shared" si="1553"/>
        <v>24.716799999998322</v>
      </c>
      <c r="KF4481" s="151">
        <f t="shared" si="1554"/>
        <v>8.5167286769832556E-4</v>
      </c>
      <c r="KG4481" s="1">
        <f t="shared" si="1555"/>
        <v>2.2168701993831265E-6</v>
      </c>
      <c r="KH4481" s="1">
        <f t="shared" si="1551"/>
        <v>2.2168701993831265E-6</v>
      </c>
      <c r="KI4481" s="132" t="str">
        <f t="shared" si="1552"/>
        <v/>
      </c>
    </row>
    <row r="4482" spans="291:295" ht="20.100000000000001" customHeight="1" x14ac:dyDescent="0.25">
      <c r="KE4482" s="1">
        <f t="shared" si="1553"/>
        <v>24.723199999998322</v>
      </c>
      <c r="KF4482" s="151">
        <f t="shared" si="1554"/>
        <v>8.4945599749894243E-4</v>
      </c>
      <c r="KG4482" s="1">
        <f t="shared" si="1555"/>
        <v>2.2112181140529789E-6</v>
      </c>
      <c r="KH4482" s="1">
        <f t="shared" si="1551"/>
        <v>2.2112181140529789E-6</v>
      </c>
      <c r="KI4482" s="132" t="str">
        <f t="shared" si="1552"/>
        <v/>
      </c>
    </row>
    <row r="4483" spans="291:295" ht="20.100000000000001" customHeight="1" x14ac:dyDescent="0.25">
      <c r="KE4483" s="1">
        <f t="shared" si="1553"/>
        <v>24.729599999998321</v>
      </c>
      <c r="KF4483" s="151">
        <f t="shared" si="1554"/>
        <v>8.4724477938488945E-4</v>
      </c>
      <c r="KG4483" s="1">
        <f t="shared" si="1555"/>
        <v>2.2055800697564666E-6</v>
      </c>
      <c r="KH4483" s="1">
        <f t="shared" si="1551"/>
        <v>2.2055800697564666E-6</v>
      </c>
      <c r="KI4483" s="132" t="str">
        <f t="shared" si="1552"/>
        <v/>
      </c>
    </row>
    <row r="4484" spans="291:295" ht="20.100000000000001" customHeight="1" x14ac:dyDescent="0.25">
      <c r="KE4484" s="1">
        <f t="shared" si="1553"/>
        <v>24.73599999999832</v>
      </c>
      <c r="KF4484" s="151">
        <f t="shared" si="1554"/>
        <v>8.4503919931513299E-4</v>
      </c>
      <c r="KG4484" s="1">
        <f t="shared" si="1555"/>
        <v>2.199956032767421E-6</v>
      </c>
      <c r="KH4484" s="1">
        <f t="shared" si="1551"/>
        <v>2.199956032767421E-6</v>
      </c>
      <c r="KI4484" s="132" t="str">
        <f t="shared" si="1552"/>
        <v/>
      </c>
    </row>
    <row r="4485" spans="291:295" ht="20.100000000000001" customHeight="1" x14ac:dyDescent="0.25">
      <c r="KE4485" s="1">
        <f t="shared" si="1553"/>
        <v>24.74239999999832</v>
      </c>
      <c r="KF4485" s="151">
        <f t="shared" si="1554"/>
        <v>8.4283924328236557E-4</v>
      </c>
      <c r="KG4485" s="1">
        <f t="shared" si="1555"/>
        <v>2.1943459694448919E-6</v>
      </c>
      <c r="KH4485" s="1">
        <f t="shared" si="1551"/>
        <v>2.1943459694448919E-6</v>
      </c>
      <c r="KI4485" s="132" t="str">
        <f t="shared" si="1552"/>
        <v/>
      </c>
    </row>
    <row r="4486" spans="291:295" ht="20.100000000000001" customHeight="1" x14ac:dyDescent="0.25">
      <c r="KE4486" s="1">
        <f t="shared" si="1553"/>
        <v>24.748799999998319</v>
      </c>
      <c r="KF4486" s="151">
        <f t="shared" si="1554"/>
        <v>8.4064489731292067E-4</v>
      </c>
      <c r="KG4486" s="1">
        <f t="shared" si="1555"/>
        <v>2.1887498462098368E-6</v>
      </c>
      <c r="KH4486" s="1">
        <f t="shared" si="1551"/>
        <v>2.1887498462098368E-6</v>
      </c>
      <c r="KI4486" s="132" t="str">
        <f t="shared" si="1552"/>
        <v/>
      </c>
    </row>
    <row r="4487" spans="291:295" ht="20.100000000000001" customHeight="1" x14ac:dyDescent="0.25">
      <c r="KE4487" s="1">
        <f t="shared" si="1553"/>
        <v>24.755199999998318</v>
      </c>
      <c r="KF4487" s="151">
        <f t="shared" si="1554"/>
        <v>8.3845614746671084E-4</v>
      </c>
      <c r="KG4487" s="1">
        <f t="shared" si="1555"/>
        <v>2.1831676295781897E-6</v>
      </c>
      <c r="KH4487" s="1">
        <f t="shared" si="1551"/>
        <v>2.1831676295781897E-6</v>
      </c>
      <c r="KI4487" s="132" t="str">
        <f t="shared" si="1552"/>
        <v/>
      </c>
    </row>
    <row r="4488" spans="291:295" ht="20.100000000000001" customHeight="1" x14ac:dyDescent="0.25">
      <c r="KE4488" s="1">
        <f t="shared" si="1553"/>
        <v>24.761599999998317</v>
      </c>
      <c r="KF4488" s="151">
        <f t="shared" si="1554"/>
        <v>8.3627297983713265E-4</v>
      </c>
      <c r="KG4488" s="1">
        <f t="shared" si="1555"/>
        <v>2.1775992861314784E-6</v>
      </c>
      <c r="KH4488" s="1">
        <f t="shared" si="1551"/>
        <v>2.1775992861314784E-6</v>
      </c>
      <c r="KI4488" s="132" t="str">
        <f t="shared" si="1552"/>
        <v/>
      </c>
    </row>
    <row r="4489" spans="291:295" ht="20.100000000000001" customHeight="1" x14ac:dyDescent="0.25">
      <c r="KE4489" s="1">
        <f t="shared" si="1553"/>
        <v>24.767999999998317</v>
      </c>
      <c r="KF4489" s="151">
        <f t="shared" si="1554"/>
        <v>8.3409538055100117E-4</v>
      </c>
      <c r="KG4489" s="1">
        <f t="shared" si="1555"/>
        <v>2.1720447825266916E-6</v>
      </c>
      <c r="KH4489" s="1">
        <f t="shared" si="1551"/>
        <v>2.1720447825266916E-6</v>
      </c>
      <c r="KI4489" s="132" t="str">
        <f t="shared" si="1552"/>
        <v/>
      </c>
    </row>
    <row r="4490" spans="291:295" ht="20.100000000000001" customHeight="1" x14ac:dyDescent="0.25">
      <c r="KE4490" s="1">
        <f t="shared" si="1553"/>
        <v>24.774399999998316</v>
      </c>
      <c r="KF4490" s="151">
        <f t="shared" si="1554"/>
        <v>8.3192333576847448E-4</v>
      </c>
      <c r="KG4490" s="1">
        <f t="shared" si="1555"/>
        <v>2.1665040855077707E-6</v>
      </c>
      <c r="KH4490" s="1">
        <f t="shared" si="1551"/>
        <v>2.1665040855077707E-6</v>
      </c>
      <c r="KI4490" s="132" t="str">
        <f t="shared" si="1552"/>
        <v/>
      </c>
    </row>
    <row r="4491" spans="291:295" ht="20.100000000000001" customHeight="1" x14ac:dyDescent="0.25">
      <c r="KE4491" s="1">
        <f t="shared" si="1553"/>
        <v>24.780799999998315</v>
      </c>
      <c r="KF4491" s="151">
        <f t="shared" si="1554"/>
        <v>8.2975683168296671E-4</v>
      </c>
      <c r="KG4491" s="1">
        <f t="shared" si="1555"/>
        <v>2.1609771618832756E-6</v>
      </c>
      <c r="KH4491" s="1">
        <f t="shared" si="1551"/>
        <v>2.1609771618832756E-6</v>
      </c>
      <c r="KI4491" s="132" t="str">
        <f t="shared" si="1552"/>
        <v/>
      </c>
    </row>
    <row r="4492" spans="291:295" ht="20.100000000000001" customHeight="1" x14ac:dyDescent="0.25">
      <c r="KE4492" s="1">
        <f t="shared" si="1553"/>
        <v>24.787199999998315</v>
      </c>
      <c r="KF4492" s="151">
        <f t="shared" si="1554"/>
        <v>8.2759585452108343E-4</v>
      </c>
      <c r="KG4492" s="1">
        <f t="shared" si="1555"/>
        <v>2.1554639785455751E-6</v>
      </c>
      <c r="KH4492" s="1">
        <f t="shared" si="1551"/>
        <v>2.1554639785455751E-6</v>
      </c>
      <c r="KI4492" s="132" t="str">
        <f t="shared" si="1552"/>
        <v/>
      </c>
    </row>
    <row r="4493" spans="291:295" ht="20.100000000000001" customHeight="1" x14ac:dyDescent="0.25">
      <c r="KE4493" s="1">
        <f t="shared" si="1553"/>
        <v>24.793599999998314</v>
      </c>
      <c r="KF4493" s="151">
        <f t="shared" si="1554"/>
        <v>8.2544039054253786E-4</v>
      </c>
      <c r="KG4493" s="1">
        <f t="shared" si="1555"/>
        <v>2.1499645024613059E-6</v>
      </c>
      <c r="KH4493" s="1">
        <f t="shared" si="1551"/>
        <v>2.1499645024613059E-6</v>
      </c>
      <c r="KI4493" s="132" t="str">
        <f t="shared" si="1552"/>
        <v/>
      </c>
    </row>
    <row r="4494" spans="291:295" ht="20.100000000000001" customHeight="1" x14ac:dyDescent="0.25">
      <c r="KE4494" s="1">
        <f t="shared" si="1553"/>
        <v>24.799999999998313</v>
      </c>
      <c r="KF4494" s="151">
        <f t="shared" si="1554"/>
        <v>8.2329042604007655E-4</v>
      </c>
      <c r="KG4494" s="1">
        <f t="shared" si="1555"/>
        <v>2.1444787006714809E-6</v>
      </c>
      <c r="KH4494" s="1">
        <f t="shared" si="1551"/>
        <v>2.1444787006714809E-6</v>
      </c>
      <c r="KI4494" s="132" t="str">
        <f t="shared" si="1552"/>
        <v/>
      </c>
    </row>
    <row r="4495" spans="291:295" ht="20.100000000000001" customHeight="1" x14ac:dyDescent="0.25">
      <c r="KE4495" s="1">
        <f t="shared" si="1553"/>
        <v>24.806399999998312</v>
      </c>
      <c r="KF4495" s="151">
        <f t="shared" si="1554"/>
        <v>8.2114594733940507E-4</v>
      </c>
      <c r="KG4495" s="1">
        <f t="shared" si="1555"/>
        <v>2.1390065402917061E-6</v>
      </c>
      <c r="KH4495" s="1">
        <f t="shared" si="1551"/>
        <v>2.1390065402917061E-6</v>
      </c>
      <c r="KI4495" s="132" t="str">
        <f t="shared" si="1552"/>
        <v/>
      </c>
    </row>
    <row r="4496" spans="291:295" ht="20.100000000000001" customHeight="1" x14ac:dyDescent="0.25">
      <c r="KE4496" s="1">
        <f t="shared" si="1553"/>
        <v>24.812799999998312</v>
      </c>
      <c r="KF4496" s="151">
        <f t="shared" si="1554"/>
        <v>8.1900694079911336E-4</v>
      </c>
      <c r="KG4496" s="1">
        <f t="shared" si="1555"/>
        <v>2.1335479885189025E-6</v>
      </c>
      <c r="KH4496" s="1">
        <f t="shared" si="1551"/>
        <v>2.1335479885189025E-6</v>
      </c>
      <c r="KI4496" s="132" t="str">
        <f t="shared" si="1552"/>
        <v/>
      </c>
    </row>
    <row r="4497" spans="291:295" ht="20.100000000000001" customHeight="1" x14ac:dyDescent="0.25">
      <c r="KE4497" s="1">
        <f t="shared" si="1553"/>
        <v>24.819199999998311</v>
      </c>
      <c r="KF4497" s="151">
        <f t="shared" si="1554"/>
        <v>8.1687339281059446E-4</v>
      </c>
      <c r="KG4497" s="1">
        <f t="shared" si="1555"/>
        <v>2.1281030126189468E-6</v>
      </c>
      <c r="KH4497" s="1">
        <f t="shared" si="1551"/>
        <v>2.1281030126189468E-6</v>
      </c>
      <c r="KI4497" s="132" t="str">
        <f t="shared" si="1552"/>
        <v/>
      </c>
    </row>
    <row r="4498" spans="291:295" ht="20.100000000000001" customHeight="1" x14ac:dyDescent="0.25">
      <c r="KE4498" s="1">
        <f t="shared" si="1553"/>
        <v>24.82559999999831</v>
      </c>
      <c r="KF4498" s="151">
        <f t="shared" si="1554"/>
        <v>8.1474528979797551E-4</v>
      </c>
      <c r="KG4498" s="1">
        <f t="shared" si="1555"/>
        <v>2.1226715799369704E-6</v>
      </c>
      <c r="KH4498" s="1">
        <f t="shared" si="1551"/>
        <v>2.1226715799369704E-6</v>
      </c>
      <c r="KI4498" s="132" t="str">
        <f t="shared" si="1552"/>
        <v/>
      </c>
    </row>
    <row r="4499" spans="291:295" ht="20.100000000000001" customHeight="1" x14ac:dyDescent="0.25">
      <c r="KE4499" s="1">
        <f t="shared" si="1553"/>
        <v>24.83199999999831</v>
      </c>
      <c r="KF4499" s="151">
        <f t="shared" si="1554"/>
        <v>8.1262261821803854E-4</v>
      </c>
      <c r="KG4499" s="1">
        <f t="shared" si="1555"/>
        <v>2.1172536578906382E-6</v>
      </c>
      <c r="KH4499" s="1">
        <f t="shared" si="1551"/>
        <v>2.1172536578906382E-6</v>
      </c>
      <c r="KI4499" s="132" t="str">
        <f t="shared" si="1552"/>
        <v/>
      </c>
    </row>
    <row r="4500" spans="291:295" ht="20.100000000000001" customHeight="1" x14ac:dyDescent="0.25">
      <c r="KE4500" s="1">
        <f t="shared" si="1553"/>
        <v>24.838399999998309</v>
      </c>
      <c r="KF4500" s="151">
        <f t="shared" si="1554"/>
        <v>8.105053645601479E-4</v>
      </c>
      <c r="KG4500" s="1">
        <f t="shared" si="1555"/>
        <v>2.1118492139757857E-6</v>
      </c>
      <c r="KH4500" s="1">
        <f t="shared" si="1551"/>
        <v>2.1118492139757857E-6</v>
      </c>
      <c r="KI4500" s="132" t="str">
        <f t="shared" si="1552"/>
        <v/>
      </c>
    </row>
    <row r="4501" spans="291:295" ht="20.100000000000001" customHeight="1" x14ac:dyDescent="0.25">
      <c r="KE4501" s="1">
        <f t="shared" si="1553"/>
        <v>24.844799999998308</v>
      </c>
      <c r="KF4501" s="151">
        <f t="shared" si="1554"/>
        <v>8.0839351534617212E-4</v>
      </c>
      <c r="KG4501" s="1">
        <f t="shared" si="1555"/>
        <v>2.1064582157586135E-6</v>
      </c>
      <c r="KH4501" s="1">
        <f t="shared" si="1551"/>
        <v>2.1064582157586135E-6</v>
      </c>
      <c r="KI4501" s="132" t="str">
        <f t="shared" si="1552"/>
        <v/>
      </c>
    </row>
    <row r="4502" spans="291:295" ht="20.100000000000001" customHeight="1" x14ac:dyDescent="0.25">
      <c r="KE4502" s="1">
        <f t="shared" si="1553"/>
        <v>24.851199999998308</v>
      </c>
      <c r="KF4502" s="151">
        <f t="shared" si="1554"/>
        <v>8.0628705713041351E-4</v>
      </c>
      <c r="KG4502" s="1">
        <f t="shared" si="1555"/>
        <v>2.101080630882734E-6</v>
      </c>
      <c r="KH4502" s="1">
        <f t="shared" si="1551"/>
        <v>2.101080630882734E-6</v>
      </c>
      <c r="KI4502" s="132" t="str">
        <f t="shared" si="1552"/>
        <v/>
      </c>
    </row>
    <row r="4503" spans="291:295" ht="20.100000000000001" customHeight="1" x14ac:dyDescent="0.25">
      <c r="KE4503" s="1">
        <f t="shared" si="1553"/>
        <v>24.857599999998307</v>
      </c>
      <c r="KF4503" s="151">
        <f t="shared" si="1554"/>
        <v>8.0418597649953077E-4</v>
      </c>
      <c r="KG4503" s="1">
        <f t="shared" si="1555"/>
        <v>2.0957164270653771E-6</v>
      </c>
      <c r="KH4503" s="1">
        <f t="shared" si="1551"/>
        <v>2.0957164270653771E-6</v>
      </c>
      <c r="KI4503" s="132" t="str">
        <f t="shared" si="1552"/>
        <v/>
      </c>
    </row>
    <row r="4504" spans="291:295" ht="20.100000000000001" customHeight="1" x14ac:dyDescent="0.25">
      <c r="KE4504" s="1">
        <f t="shared" si="1553"/>
        <v>24.863999999998306</v>
      </c>
      <c r="KF4504" s="151">
        <f t="shared" si="1554"/>
        <v>8.0209026007246539E-4</v>
      </c>
      <c r="KG4504" s="1">
        <f t="shared" si="1555"/>
        <v>2.0903655721011844E-6</v>
      </c>
      <c r="KH4504" s="1">
        <f t="shared" si="1551"/>
        <v>2.0903655721011844E-6</v>
      </c>
      <c r="KI4504" s="132" t="str">
        <f t="shared" si="1552"/>
        <v/>
      </c>
    </row>
    <row r="4505" spans="291:295" ht="20.100000000000001" customHeight="1" x14ac:dyDescent="0.25">
      <c r="KE4505" s="1">
        <f t="shared" si="1553"/>
        <v>24.870399999998305</v>
      </c>
      <c r="KF4505" s="151">
        <f t="shared" si="1554"/>
        <v>7.9999989450036421E-4</v>
      </c>
      <c r="KG4505" s="1">
        <f t="shared" si="1555"/>
        <v>2.085028033852669E-6</v>
      </c>
      <c r="KH4505" s="1">
        <f t="shared" si="1551"/>
        <v>2.085028033852669E-6</v>
      </c>
      <c r="KI4505" s="132" t="str">
        <f t="shared" si="1552"/>
        <v/>
      </c>
    </row>
    <row r="4506" spans="291:295" ht="20.100000000000001" customHeight="1" x14ac:dyDescent="0.25">
      <c r="KE4506" s="1">
        <f t="shared" si="1553"/>
        <v>24.876799999998305</v>
      </c>
      <c r="KF4506" s="151">
        <f t="shared" si="1554"/>
        <v>7.9791486646651154E-4</v>
      </c>
      <c r="KG4506" s="1">
        <f t="shared" si="1555"/>
        <v>2.0797037802596473E-6</v>
      </c>
      <c r="KH4506" s="1">
        <f t="shared" si="1551"/>
        <v>2.0797037802596473E-6</v>
      </c>
      <c r="KI4506" s="132" t="str">
        <f t="shared" si="1552"/>
        <v/>
      </c>
    </row>
    <row r="4507" spans="291:295" ht="20.100000000000001" customHeight="1" x14ac:dyDescent="0.25">
      <c r="KE4507" s="1">
        <f t="shared" si="1553"/>
        <v>24.883199999998304</v>
      </c>
      <c r="KF4507" s="151">
        <f t="shared" si="1554"/>
        <v>7.9583516268625189E-4</v>
      </c>
      <c r="KG4507" s="1">
        <f t="shared" si="1555"/>
        <v>2.0743927793366373E-6</v>
      </c>
      <c r="KH4507" s="1">
        <f t="shared" si="1551"/>
        <v>2.0743927793366373E-6</v>
      </c>
      <c r="KI4507" s="132" t="str">
        <f t="shared" si="1552"/>
        <v/>
      </c>
    </row>
    <row r="4508" spans="291:295" ht="20.100000000000001" customHeight="1" x14ac:dyDescent="0.25">
      <c r="KE4508" s="1">
        <f t="shared" si="1553"/>
        <v>24.889599999998303</v>
      </c>
      <c r="KF4508" s="151">
        <f t="shared" si="1554"/>
        <v>7.9376076990691526E-4</v>
      </c>
      <c r="KG4508" s="1">
        <f t="shared" si="1555"/>
        <v>2.0690949991728587E-6</v>
      </c>
      <c r="KH4508" s="1">
        <f t="shared" si="1551"/>
        <v>2.0690949991728587E-6</v>
      </c>
      <c r="KI4508" s="132" t="str">
        <f t="shared" si="1552"/>
        <v/>
      </c>
    </row>
    <row r="4509" spans="291:295" ht="20.100000000000001" customHeight="1" x14ac:dyDescent="0.25">
      <c r="KE4509" s="1">
        <f t="shared" si="1553"/>
        <v>24.895999999998303</v>
      </c>
      <c r="KF4509" s="151">
        <f t="shared" si="1554"/>
        <v>7.916916749077424E-4</v>
      </c>
      <c r="KG4509" s="1">
        <f t="shared" si="1555"/>
        <v>2.0638104079239925E-6</v>
      </c>
      <c r="KH4509" s="1">
        <f t="shared" si="1551"/>
        <v>2.0638104079239925E-6</v>
      </c>
      <c r="KI4509" s="132" t="str">
        <f t="shared" si="1552"/>
        <v/>
      </c>
    </row>
    <row r="4510" spans="291:295" ht="20.100000000000001" customHeight="1" x14ac:dyDescent="0.25">
      <c r="KE4510" s="1">
        <f t="shared" si="1553"/>
        <v>24.902399999998302</v>
      </c>
      <c r="KF4510" s="151">
        <f t="shared" si="1554"/>
        <v>7.8962786449981841E-4</v>
      </c>
      <c r="KG4510" s="1">
        <f t="shared" si="1555"/>
        <v>2.0585389738297455E-6</v>
      </c>
      <c r="KH4510" s="1">
        <f t="shared" si="1551"/>
        <v>2.0585389738297455E-6</v>
      </c>
      <c r="KI4510" s="132" t="str">
        <f t="shared" si="1552"/>
        <v/>
      </c>
    </row>
    <row r="4511" spans="291:295" ht="20.100000000000001" customHeight="1" x14ac:dyDescent="0.25">
      <c r="KE4511" s="1">
        <f t="shared" si="1553"/>
        <v>24.908799999998301</v>
      </c>
      <c r="KF4511" s="151">
        <f t="shared" si="1554"/>
        <v>7.8756932552598866E-4</v>
      </c>
      <c r="KG4511" s="1">
        <f t="shared" si="1555"/>
        <v>2.0532806651932505E-6</v>
      </c>
      <c r="KH4511" s="1">
        <f t="shared" si="1551"/>
        <v>2.0532806651932505E-6</v>
      </c>
      <c r="KI4511" s="132" t="str">
        <f t="shared" si="1552"/>
        <v/>
      </c>
    </row>
    <row r="4512" spans="291:295" ht="20.100000000000001" customHeight="1" x14ac:dyDescent="0.25">
      <c r="KE4512" s="1">
        <f t="shared" si="1553"/>
        <v>24.9151999999983</v>
      </c>
      <c r="KF4512" s="151">
        <f t="shared" si="1554"/>
        <v>7.8551604486079541E-4</v>
      </c>
      <c r="KG4512" s="1">
        <f t="shared" si="1555"/>
        <v>2.0480354503960279E-6</v>
      </c>
      <c r="KH4512" s="1">
        <f t="shared" si="1551"/>
        <v>2.0480354503960279E-6</v>
      </c>
      <c r="KI4512" s="132" t="str">
        <f t="shared" si="1552"/>
        <v/>
      </c>
    </row>
    <row r="4513" spans="291:295" ht="20.100000000000001" customHeight="1" x14ac:dyDescent="0.25">
      <c r="KE4513" s="1">
        <f t="shared" si="1553"/>
        <v>24.9215999999983</v>
      </c>
      <c r="KF4513" s="151">
        <f t="shared" si="1554"/>
        <v>7.8346800941039938E-4</v>
      </c>
      <c r="KG4513" s="1">
        <f t="shared" si="1555"/>
        <v>2.0428032978908302E-6</v>
      </c>
      <c r="KH4513" s="1">
        <f t="shared" si="1551"/>
        <v>2.0428032978908302E-6</v>
      </c>
      <c r="KI4513" s="132" t="str">
        <f t="shared" si="1552"/>
        <v/>
      </c>
    </row>
    <row r="4514" spans="291:295" ht="20.100000000000001" customHeight="1" x14ac:dyDescent="0.25">
      <c r="KE4514" s="1">
        <f t="shared" si="1553"/>
        <v>24.927999999998299</v>
      </c>
      <c r="KF4514" s="151">
        <f t="shared" si="1554"/>
        <v>7.8142520611250855E-4</v>
      </c>
      <c r="KG4514" s="1">
        <f t="shared" si="1555"/>
        <v>2.0375841762022926E-6</v>
      </c>
      <c r="KH4514" s="1">
        <f t="shared" si="1551"/>
        <v>2.0375841762022926E-6</v>
      </c>
      <c r="KI4514" s="132" t="str">
        <f t="shared" si="1552"/>
        <v/>
      </c>
    </row>
    <row r="4515" spans="291:295" ht="20.100000000000001" customHeight="1" x14ac:dyDescent="0.25">
      <c r="KE4515" s="1">
        <f t="shared" si="1553"/>
        <v>24.934399999998298</v>
      </c>
      <c r="KF4515" s="151">
        <f t="shared" si="1554"/>
        <v>7.7938762193630626E-4</v>
      </c>
      <c r="KG4515" s="1">
        <f t="shared" si="1555"/>
        <v>2.0323780539295349E-6</v>
      </c>
      <c r="KH4515" s="1">
        <f t="shared" si="1551"/>
        <v>2.0323780539295349E-6</v>
      </c>
      <c r="KI4515" s="132" t="str">
        <f t="shared" si="1552"/>
        <v/>
      </c>
    </row>
    <row r="4516" spans="291:295" ht="20.100000000000001" customHeight="1" x14ac:dyDescent="0.25">
      <c r="KE4516" s="1">
        <f t="shared" si="1553"/>
        <v>24.940799999998298</v>
      </c>
      <c r="KF4516" s="151">
        <f t="shared" si="1554"/>
        <v>7.7735524388237672E-4</v>
      </c>
      <c r="KG4516" s="1">
        <f t="shared" si="1555"/>
        <v>2.0271848997441017E-6</v>
      </c>
      <c r="KH4516" s="1">
        <f t="shared" si="1551"/>
        <v>2.0271848997441017E-6</v>
      </c>
      <c r="KI4516" s="132" t="str">
        <f t="shared" si="1552"/>
        <v/>
      </c>
    </row>
    <row r="4517" spans="291:295" ht="20.100000000000001" customHeight="1" x14ac:dyDescent="0.25">
      <c r="KE4517" s="1">
        <f t="shared" si="1553"/>
        <v>24.947199999998297</v>
      </c>
      <c r="KF4517" s="151">
        <f t="shared" si="1554"/>
        <v>7.7532805898263262E-4</v>
      </c>
      <c r="KG4517" s="1">
        <f t="shared" si="1555"/>
        <v>2.0220046823859507E-6</v>
      </c>
      <c r="KH4517" s="1">
        <f t="shared" si="1551"/>
        <v>2.0220046823859507E-6</v>
      </c>
      <c r="KI4517" s="132" t="str">
        <f t="shared" si="1552"/>
        <v/>
      </c>
    </row>
    <row r="4518" spans="291:295" ht="20.100000000000001" customHeight="1" x14ac:dyDescent="0.25">
      <c r="KE4518" s="1">
        <f t="shared" si="1553"/>
        <v>24.953599999998296</v>
      </c>
      <c r="KF4518" s="151">
        <f t="shared" si="1554"/>
        <v>7.7330605430024667E-4</v>
      </c>
      <c r="KG4518" s="1">
        <f t="shared" si="1555"/>
        <v>2.0168373706729937E-6</v>
      </c>
      <c r="KH4518" s="1">
        <f t="shared" si="1551"/>
        <v>2.0168373706729937E-6</v>
      </c>
      <c r="KI4518" s="132" t="str">
        <f t="shared" si="1552"/>
        <v/>
      </c>
    </row>
    <row r="4519" spans="291:295" ht="20.100000000000001" customHeight="1" x14ac:dyDescent="0.25">
      <c r="KE4519" s="1">
        <f t="shared" si="1553"/>
        <v>24.959999999998296</v>
      </c>
      <c r="KF4519" s="151">
        <f t="shared" si="1554"/>
        <v>7.7128921692957368E-4</v>
      </c>
      <c r="KG4519" s="1">
        <f t="shared" si="1555"/>
        <v>2.0116829334880862E-6</v>
      </c>
      <c r="KH4519" s="1">
        <f t="shared" si="1551"/>
        <v>2.0116829334880862E-6</v>
      </c>
      <c r="KI4519" s="132" t="str">
        <f t="shared" si="1552"/>
        <v/>
      </c>
    </row>
    <row r="4520" spans="291:295" ht="20.100000000000001" customHeight="1" x14ac:dyDescent="0.25">
      <c r="KE4520" s="1">
        <f t="shared" si="1553"/>
        <v>24.966399999998295</v>
      </c>
      <c r="KF4520" s="151">
        <f t="shared" si="1554"/>
        <v>7.6927753399608559E-4</v>
      </c>
      <c r="KG4520" s="1">
        <f t="shared" si="1555"/>
        <v>2.0065413397922548E-6</v>
      </c>
      <c r="KH4520" s="1">
        <f t="shared" si="1551"/>
        <v>2.0065413397922548E-6</v>
      </c>
      <c r="KI4520" s="132" t="str">
        <f t="shared" si="1552"/>
        <v/>
      </c>
    </row>
    <row r="4521" spans="291:295" ht="20.100000000000001" customHeight="1" x14ac:dyDescent="0.25">
      <c r="KE4521" s="1">
        <f t="shared" si="1553"/>
        <v>24.972799999998294</v>
      </c>
      <c r="KF4521" s="151">
        <f t="shared" si="1554"/>
        <v>7.6727099265629334E-4</v>
      </c>
      <c r="KG4521" s="1">
        <f t="shared" si="1555"/>
        <v>2.0014125586153729E-6</v>
      </c>
      <c r="KH4521" s="1">
        <f t="shared" si="1551"/>
        <v>2.0014125586153729E-6</v>
      </c>
      <c r="KI4521" s="132" t="str">
        <f t="shared" si="1552"/>
        <v/>
      </c>
    </row>
    <row r="4522" spans="291:295" ht="20.100000000000001" customHeight="1" x14ac:dyDescent="0.25">
      <c r="KE4522" s="1">
        <f t="shared" si="1553"/>
        <v>24.979199999998293</v>
      </c>
      <c r="KF4522" s="151">
        <f t="shared" si="1554"/>
        <v>7.6526958009767796E-4</v>
      </c>
      <c r="KG4522" s="1">
        <f t="shared" si="1555"/>
        <v>1.9962965590585458E-6</v>
      </c>
      <c r="KH4522" s="1">
        <f t="shared" si="1551"/>
        <v>1.9962965590585458E-6</v>
      </c>
      <c r="KI4522" s="132" t="str">
        <f t="shared" si="1552"/>
        <v/>
      </c>
    </row>
    <row r="4523" spans="291:295" ht="20.100000000000001" customHeight="1" x14ac:dyDescent="0.25">
      <c r="KE4523" s="1">
        <f t="shared" si="1553"/>
        <v>24.985599999998293</v>
      </c>
      <c r="KF4523" s="151">
        <f t="shared" si="1554"/>
        <v>7.6327328353861942E-4</v>
      </c>
      <c r="KG4523" s="1">
        <f t="shared" si="1555"/>
        <v>1.9911933102920512E-6</v>
      </c>
      <c r="KH4523" s="1">
        <f t="shared" ref="KH4523:KH4586" si="1556">IF(KF4523&lt;(1-$KD$623),KG4523,"")</f>
        <v>1.9911933102920512E-6</v>
      </c>
      <c r="KI4523" s="132" t="str">
        <f t="shared" ref="KI4523:KI4586" si="1557">IF(KF4523&lt;(1-$KD$629),KG4523,"")</f>
        <v/>
      </c>
    </row>
    <row r="4524" spans="291:295" ht="20.100000000000001" customHeight="1" x14ac:dyDescent="0.25">
      <c r="KE4524" s="1">
        <f t="shared" ref="KE4524:KE4587" si="1558">KE4523+$KH$616</f>
        <v>24.991999999998292</v>
      </c>
      <c r="KF4524" s="151">
        <f t="shared" ref="KF4524:KF4587" si="1559">_xlfn.CHISQ.DIST.RT(KE4524,7)</f>
        <v>7.6128209022832737E-4</v>
      </c>
      <c r="KG4524" s="1">
        <f t="shared" ref="KG4524:KG4587" si="1560">KF4524-KF4525</f>
        <v>1.986102781564446E-6</v>
      </c>
      <c r="KH4524" s="1">
        <f t="shared" si="1556"/>
        <v>1.986102781564446E-6</v>
      </c>
      <c r="KI4524" s="132" t="str">
        <f t="shared" si="1557"/>
        <v/>
      </c>
    </row>
    <row r="4525" spans="291:295" ht="20.100000000000001" customHeight="1" x14ac:dyDescent="0.25">
      <c r="KE4525" s="1">
        <f t="shared" si="1558"/>
        <v>24.998399999998291</v>
      </c>
      <c r="KF4525" s="151">
        <f t="shared" si="1559"/>
        <v>7.5929598744676292E-4</v>
      </c>
      <c r="KG4525" s="1">
        <f t="shared" si="1560"/>
        <v>1.9810249421851108E-6</v>
      </c>
      <c r="KH4525" s="1">
        <f t="shared" si="1556"/>
        <v>1.9810249421851108E-6</v>
      </c>
      <c r="KI4525" s="132" t="str">
        <f t="shared" si="1557"/>
        <v/>
      </c>
    </row>
    <row r="4526" spans="291:295" ht="20.100000000000001" customHeight="1" x14ac:dyDescent="0.25">
      <c r="KE4526" s="1">
        <f t="shared" si="1558"/>
        <v>25.004799999998291</v>
      </c>
      <c r="KF4526" s="151">
        <f t="shared" si="1559"/>
        <v>7.5731496250457781E-4</v>
      </c>
      <c r="KG4526" s="1">
        <f t="shared" si="1560"/>
        <v>1.9759597615450668E-6</v>
      </c>
      <c r="KH4526" s="1">
        <f t="shared" si="1556"/>
        <v>1.9759597615450668E-6</v>
      </c>
      <c r="KI4526" s="132" t="str">
        <f t="shared" si="1557"/>
        <v/>
      </c>
    </row>
    <row r="4527" spans="291:295" ht="20.100000000000001" customHeight="1" x14ac:dyDescent="0.25">
      <c r="KE4527" s="1">
        <f t="shared" si="1558"/>
        <v>25.01119999999829</v>
      </c>
      <c r="KF4527" s="151">
        <f t="shared" si="1559"/>
        <v>7.5533900274303274E-4</v>
      </c>
      <c r="KG4527" s="1">
        <f t="shared" si="1560"/>
        <v>1.9709072090937736E-6</v>
      </c>
      <c r="KH4527" s="1">
        <f t="shared" si="1556"/>
        <v>1.9709072090937736E-6</v>
      </c>
      <c r="KI4527" s="132" t="str">
        <f t="shared" si="1557"/>
        <v/>
      </c>
    </row>
    <row r="4528" spans="291:295" ht="20.100000000000001" customHeight="1" x14ac:dyDescent="0.25">
      <c r="KE4528" s="1">
        <f t="shared" si="1558"/>
        <v>25.017599999998289</v>
      </c>
      <c r="KF4528" s="151">
        <f t="shared" si="1559"/>
        <v>7.5336809553393897E-4</v>
      </c>
      <c r="KG4528" s="1">
        <f t="shared" si="1560"/>
        <v>1.9658672543653669E-6</v>
      </c>
      <c r="KH4528" s="1">
        <f t="shared" si="1556"/>
        <v>1.9658672543653669E-6</v>
      </c>
      <c r="KI4528" s="132" t="str">
        <f t="shared" si="1557"/>
        <v/>
      </c>
    </row>
    <row r="4529" spans="291:295" ht="20.100000000000001" customHeight="1" x14ac:dyDescent="0.25">
      <c r="KE4529" s="1">
        <f t="shared" si="1558"/>
        <v>25.023999999998289</v>
      </c>
      <c r="KF4529" s="151">
        <f t="shared" si="1559"/>
        <v>7.514022282795736E-4</v>
      </c>
      <c r="KG4529" s="1">
        <f t="shared" si="1560"/>
        <v>1.9608398669511201E-6</v>
      </c>
      <c r="KH4529" s="1">
        <f t="shared" si="1556"/>
        <v>1.9608398669511201E-6</v>
      </c>
      <c r="KI4529" s="132" t="str">
        <f t="shared" si="1557"/>
        <v/>
      </c>
    </row>
    <row r="4530" spans="291:295" ht="20.100000000000001" customHeight="1" x14ac:dyDescent="0.25">
      <c r="KE4530" s="1">
        <f t="shared" si="1558"/>
        <v>25.030399999998288</v>
      </c>
      <c r="KF4530" s="151">
        <f t="shared" si="1559"/>
        <v>7.4944138841262248E-4</v>
      </c>
      <c r="KG4530" s="1">
        <f t="shared" si="1560"/>
        <v>1.9558250165212362E-6</v>
      </c>
      <c r="KH4530" s="1">
        <f t="shared" si="1556"/>
        <v>1.9558250165212362E-6</v>
      </c>
      <c r="KI4530" s="132" t="str">
        <f t="shared" si="1557"/>
        <v/>
      </c>
    </row>
    <row r="4531" spans="291:295" ht="20.100000000000001" customHeight="1" x14ac:dyDescent="0.25">
      <c r="KE4531" s="1">
        <f t="shared" si="1558"/>
        <v>25.036799999998287</v>
      </c>
      <c r="KF4531" s="151">
        <f t="shared" si="1559"/>
        <v>7.4748556339610125E-4</v>
      </c>
      <c r="KG4531" s="1">
        <f t="shared" si="1560"/>
        <v>1.9508226728122717E-6</v>
      </c>
      <c r="KH4531" s="1">
        <f t="shared" si="1556"/>
        <v>1.9508226728122717E-6</v>
      </c>
      <c r="KI4531" s="132" t="str">
        <f t="shared" si="1557"/>
        <v/>
      </c>
    </row>
    <row r="4532" spans="291:295" ht="20.100000000000001" customHeight="1" x14ac:dyDescent="0.25">
      <c r="KE4532" s="1">
        <f t="shared" si="1558"/>
        <v>25.043199999998286</v>
      </c>
      <c r="KF4532" s="151">
        <f t="shared" si="1559"/>
        <v>7.4553474072328897E-4</v>
      </c>
      <c r="KG4532" s="1">
        <f t="shared" si="1560"/>
        <v>1.9458328056302801E-6</v>
      </c>
      <c r="KH4532" s="1">
        <f t="shared" si="1556"/>
        <v>1.9458328056302801E-6</v>
      </c>
      <c r="KI4532" s="132" t="str">
        <f t="shared" si="1557"/>
        <v/>
      </c>
    </row>
    <row r="4533" spans="291:295" ht="20.100000000000001" customHeight="1" x14ac:dyDescent="0.25">
      <c r="KE4533" s="1">
        <f t="shared" si="1558"/>
        <v>25.049599999998286</v>
      </c>
      <c r="KF4533" s="151">
        <f t="shared" si="1559"/>
        <v>7.4358890791765869E-4</v>
      </c>
      <c r="KG4533" s="1">
        <f t="shared" si="1560"/>
        <v>1.940855384854499E-6</v>
      </c>
      <c r="KH4533" s="1">
        <f t="shared" si="1556"/>
        <v>1.940855384854499E-6</v>
      </c>
      <c r="KI4533" s="132" t="str">
        <f t="shared" si="1557"/>
        <v/>
      </c>
    </row>
    <row r="4534" spans="291:295" ht="20.100000000000001" customHeight="1" x14ac:dyDescent="0.25">
      <c r="KE4534" s="1">
        <f t="shared" si="1558"/>
        <v>25.055999999998285</v>
      </c>
      <c r="KF4534" s="151">
        <f t="shared" si="1559"/>
        <v>7.416480525328042E-4</v>
      </c>
      <c r="KG4534" s="1">
        <f t="shared" si="1560"/>
        <v>1.9358903804297597E-6</v>
      </c>
      <c r="KH4534" s="1">
        <f t="shared" si="1556"/>
        <v>1.9358903804297597E-6</v>
      </c>
      <c r="KI4534" s="132" t="str">
        <f t="shared" si="1557"/>
        <v/>
      </c>
    </row>
    <row r="4535" spans="291:295" ht="20.100000000000001" customHeight="1" x14ac:dyDescent="0.25">
      <c r="KE4535" s="1">
        <f t="shared" si="1558"/>
        <v>25.062399999998284</v>
      </c>
      <c r="KF4535" s="151">
        <f t="shared" si="1559"/>
        <v>7.3971216215237444E-4</v>
      </c>
      <c r="KG4535" s="1">
        <f t="shared" si="1560"/>
        <v>1.9309377623729935E-6</v>
      </c>
      <c r="KH4535" s="1">
        <f t="shared" si="1556"/>
        <v>1.9309377623729935E-6</v>
      </c>
      <c r="KI4535" s="132" t="str">
        <f t="shared" si="1557"/>
        <v/>
      </c>
    </row>
    <row r="4536" spans="291:295" ht="20.100000000000001" customHeight="1" x14ac:dyDescent="0.25">
      <c r="KE4536" s="1">
        <f t="shared" si="1558"/>
        <v>25.068799999998284</v>
      </c>
      <c r="KF4536" s="151">
        <f t="shared" si="1559"/>
        <v>7.3778122439000144E-4</v>
      </c>
      <c r="KG4536" s="1">
        <f t="shared" si="1560"/>
        <v>1.9259975007690023E-6</v>
      </c>
      <c r="KH4536" s="1">
        <f t="shared" si="1556"/>
        <v>1.9259975007690023E-6</v>
      </c>
      <c r="KI4536" s="132" t="str">
        <f t="shared" si="1557"/>
        <v/>
      </c>
    </row>
    <row r="4537" spans="291:295" ht="20.100000000000001" customHeight="1" x14ac:dyDescent="0.25">
      <c r="KE4537" s="1">
        <f t="shared" si="1558"/>
        <v>25.075199999998283</v>
      </c>
      <c r="KF4537" s="151">
        <f t="shared" si="1559"/>
        <v>7.3585522688923244E-4</v>
      </c>
      <c r="KG4537" s="1">
        <f t="shared" si="1560"/>
        <v>1.9210695657703508E-6</v>
      </c>
      <c r="KH4537" s="1">
        <f t="shared" si="1556"/>
        <v>1.9210695657703508E-6</v>
      </c>
      <c r="KI4537" s="132" t="str">
        <f t="shared" si="1557"/>
        <v/>
      </c>
    </row>
    <row r="4538" spans="291:295" ht="20.100000000000001" customHeight="1" x14ac:dyDescent="0.25">
      <c r="KE4538" s="1">
        <f t="shared" si="1558"/>
        <v>25.081599999998282</v>
      </c>
      <c r="KF4538" s="151">
        <f t="shared" si="1559"/>
        <v>7.3393415732346209E-4</v>
      </c>
      <c r="KG4538" s="1">
        <f t="shared" si="1560"/>
        <v>1.9161539276043053E-6</v>
      </c>
      <c r="KH4538" s="1">
        <f t="shared" si="1556"/>
        <v>1.9161539276043053E-6</v>
      </c>
      <c r="KI4538" s="132" t="str">
        <f t="shared" si="1557"/>
        <v/>
      </c>
    </row>
    <row r="4539" spans="291:295" ht="20.100000000000001" customHeight="1" x14ac:dyDescent="0.25">
      <c r="KE4539" s="1">
        <f t="shared" si="1558"/>
        <v>25.087999999998281</v>
      </c>
      <c r="KF4539" s="151">
        <f t="shared" si="1559"/>
        <v>7.3201800339585778E-4</v>
      </c>
      <c r="KG4539" s="1">
        <f t="shared" si="1560"/>
        <v>1.9112505565616663E-6</v>
      </c>
      <c r="KH4539" s="1">
        <f t="shared" si="1556"/>
        <v>1.9112505565616663E-6</v>
      </c>
      <c r="KI4539" s="132" t="str">
        <f t="shared" si="1557"/>
        <v/>
      </c>
    </row>
    <row r="4540" spans="291:295" ht="20.100000000000001" customHeight="1" x14ac:dyDescent="0.25">
      <c r="KE4540" s="1">
        <f t="shared" si="1558"/>
        <v>25.094399999998281</v>
      </c>
      <c r="KF4540" s="151">
        <f t="shared" si="1559"/>
        <v>7.3010675283929612E-4</v>
      </c>
      <c r="KG4540" s="1">
        <f t="shared" si="1560"/>
        <v>1.9063594230006716E-6</v>
      </c>
      <c r="KH4540" s="1">
        <f t="shared" si="1556"/>
        <v>1.9063594230006716E-6</v>
      </c>
      <c r="KI4540" s="132" t="str">
        <f t="shared" si="1557"/>
        <v/>
      </c>
    </row>
    <row r="4541" spans="291:295" ht="20.100000000000001" customHeight="1" x14ac:dyDescent="0.25">
      <c r="KE4541" s="1">
        <f t="shared" si="1558"/>
        <v>25.10079999999828</v>
      </c>
      <c r="KF4541" s="151">
        <f t="shared" si="1559"/>
        <v>7.2820039341629545E-4</v>
      </c>
      <c r="KG4541" s="1">
        <f t="shared" si="1560"/>
        <v>1.9014804973542607E-6</v>
      </c>
      <c r="KH4541" s="1">
        <f t="shared" si="1556"/>
        <v>1.9014804973542607E-6</v>
      </c>
      <c r="KI4541" s="132" t="str">
        <f t="shared" si="1557"/>
        <v/>
      </c>
    </row>
    <row r="4542" spans="291:295" ht="20.100000000000001" customHeight="1" x14ac:dyDescent="0.25">
      <c r="KE4542" s="1">
        <f t="shared" si="1558"/>
        <v>25.107199999998279</v>
      </c>
      <c r="KF4542" s="151">
        <f t="shared" si="1559"/>
        <v>7.2629891291894118E-4</v>
      </c>
      <c r="KG4542" s="1">
        <f t="shared" si="1560"/>
        <v>1.8966137501187988E-6</v>
      </c>
      <c r="KH4542" s="1">
        <f t="shared" si="1556"/>
        <v>1.8966137501187988E-6</v>
      </c>
      <c r="KI4542" s="132" t="str">
        <f t="shared" si="1557"/>
        <v/>
      </c>
    </row>
    <row r="4543" spans="291:295" ht="20.100000000000001" customHeight="1" x14ac:dyDescent="0.25">
      <c r="KE4543" s="1">
        <f t="shared" si="1558"/>
        <v>25.113599999998279</v>
      </c>
      <c r="KF4543" s="151">
        <f t="shared" si="1559"/>
        <v>7.2440229916882239E-4</v>
      </c>
      <c r="KG4543" s="1">
        <f t="shared" si="1560"/>
        <v>1.8917591518617747E-6</v>
      </c>
      <c r="KH4543" s="1">
        <f t="shared" si="1556"/>
        <v>1.8917591518617747E-6</v>
      </c>
      <c r="KI4543" s="132" t="str">
        <f t="shared" si="1557"/>
        <v/>
      </c>
    </row>
    <row r="4544" spans="291:295" ht="20.100000000000001" customHeight="1" x14ac:dyDescent="0.25">
      <c r="KE4544" s="1">
        <f t="shared" si="1558"/>
        <v>25.119999999998278</v>
      </c>
      <c r="KF4544" s="151">
        <f t="shared" si="1559"/>
        <v>7.2251054001696061E-4</v>
      </c>
      <c r="KG4544" s="1">
        <f t="shared" si="1560"/>
        <v>1.8869166732150789E-6</v>
      </c>
      <c r="KH4544" s="1">
        <f t="shared" si="1556"/>
        <v>1.8869166732150789E-6</v>
      </c>
      <c r="KI4544" s="132" t="str">
        <f t="shared" si="1557"/>
        <v/>
      </c>
    </row>
    <row r="4545" spans="291:295" ht="20.100000000000001" customHeight="1" x14ac:dyDescent="0.25">
      <c r="KE4545" s="1">
        <f t="shared" si="1558"/>
        <v>25.126399999998277</v>
      </c>
      <c r="KF4545" s="151">
        <f t="shared" si="1559"/>
        <v>7.2062362334374553E-4</v>
      </c>
      <c r="KG4545" s="1">
        <f t="shared" si="1560"/>
        <v>1.8820862848816173E-6</v>
      </c>
      <c r="KH4545" s="1">
        <f t="shared" si="1556"/>
        <v>1.8820862848816173E-6</v>
      </c>
      <c r="KI4545" s="132" t="str">
        <f t="shared" si="1557"/>
        <v/>
      </c>
    </row>
    <row r="4546" spans="291:295" ht="20.100000000000001" customHeight="1" x14ac:dyDescent="0.25">
      <c r="KE4546" s="1">
        <f t="shared" si="1558"/>
        <v>25.132799999998277</v>
      </c>
      <c r="KF4546" s="151">
        <f t="shared" si="1559"/>
        <v>7.1874153705886392E-4</v>
      </c>
      <c r="KG4546" s="1">
        <f t="shared" si="1560"/>
        <v>1.8772679576343348E-6</v>
      </c>
      <c r="KH4546" s="1">
        <f t="shared" si="1556"/>
        <v>1.8772679576343348E-6</v>
      </c>
      <c r="KI4546" s="132" t="str">
        <f t="shared" si="1557"/>
        <v/>
      </c>
    </row>
    <row r="4547" spans="291:295" ht="20.100000000000001" customHeight="1" x14ac:dyDescent="0.25">
      <c r="KE4547" s="1">
        <f t="shared" si="1558"/>
        <v>25.139199999998276</v>
      </c>
      <c r="KF4547" s="151">
        <f t="shared" si="1559"/>
        <v>7.1686426910122958E-4</v>
      </c>
      <c r="KG4547" s="1">
        <f t="shared" si="1560"/>
        <v>1.8724616623051575E-6</v>
      </c>
      <c r="KH4547" s="1">
        <f t="shared" si="1556"/>
        <v>1.8724616623051575E-6</v>
      </c>
      <c r="KI4547" s="132" t="str">
        <f t="shared" si="1557"/>
        <v/>
      </c>
    </row>
    <row r="4548" spans="291:295" ht="20.100000000000001" customHeight="1" x14ac:dyDescent="0.25">
      <c r="KE4548" s="1">
        <f t="shared" si="1558"/>
        <v>25.145599999998275</v>
      </c>
      <c r="KF4548" s="151">
        <f t="shared" si="1559"/>
        <v>7.1499180743892442E-4</v>
      </c>
      <c r="KG4548" s="1">
        <f t="shared" si="1560"/>
        <v>1.8676673698052662E-6</v>
      </c>
      <c r="KH4548" s="1">
        <f t="shared" si="1556"/>
        <v>1.8676673698052662E-6</v>
      </c>
      <c r="KI4548" s="132" t="str">
        <f t="shared" si="1557"/>
        <v/>
      </c>
    </row>
    <row r="4549" spans="291:295" ht="20.100000000000001" customHeight="1" x14ac:dyDescent="0.25">
      <c r="KE4549" s="1">
        <f t="shared" si="1558"/>
        <v>25.151999999998274</v>
      </c>
      <c r="KF4549" s="151">
        <f t="shared" si="1559"/>
        <v>7.1312414006911916E-4</v>
      </c>
      <c r="KG4549" s="1">
        <f t="shared" si="1560"/>
        <v>1.8628850511042804E-6</v>
      </c>
      <c r="KH4549" s="1">
        <f t="shared" si="1556"/>
        <v>1.8628850511042804E-6</v>
      </c>
      <c r="KI4549" s="132" t="str">
        <f t="shared" si="1557"/>
        <v/>
      </c>
    </row>
    <row r="4550" spans="291:295" ht="20.100000000000001" customHeight="1" x14ac:dyDescent="0.25">
      <c r="KE4550" s="1">
        <f t="shared" si="1558"/>
        <v>25.158399999998274</v>
      </c>
      <c r="KF4550" s="151">
        <f t="shared" si="1559"/>
        <v>7.1126125501801488E-4</v>
      </c>
      <c r="KG4550" s="1">
        <f t="shared" si="1560"/>
        <v>1.8581146772409917E-6</v>
      </c>
      <c r="KH4550" s="1">
        <f t="shared" si="1556"/>
        <v>1.8581146772409917E-6</v>
      </c>
      <c r="KI4550" s="132" t="str">
        <f t="shared" si="1557"/>
        <v/>
      </c>
    </row>
    <row r="4551" spans="291:295" ht="20.100000000000001" customHeight="1" x14ac:dyDescent="0.25">
      <c r="KE4551" s="1">
        <f t="shared" si="1558"/>
        <v>25.164799999998273</v>
      </c>
      <c r="KF4551" s="151">
        <f t="shared" si="1559"/>
        <v>7.0940314034077388E-4</v>
      </c>
      <c r="KG4551" s="1">
        <f t="shared" si="1560"/>
        <v>1.8533562193234722E-6</v>
      </c>
      <c r="KH4551" s="1">
        <f t="shared" si="1556"/>
        <v>1.8533562193234722E-6</v>
      </c>
      <c r="KI4551" s="132" t="str">
        <f t="shared" si="1557"/>
        <v/>
      </c>
    </row>
    <row r="4552" spans="291:295" ht="20.100000000000001" customHeight="1" x14ac:dyDescent="0.25">
      <c r="KE4552" s="1">
        <f t="shared" si="1558"/>
        <v>25.171199999998272</v>
      </c>
      <c r="KF4552" s="151">
        <f t="shared" si="1559"/>
        <v>7.0754978412145041E-4</v>
      </c>
      <c r="KG4552" s="1">
        <f t="shared" si="1560"/>
        <v>1.8486096485267976E-6</v>
      </c>
      <c r="KH4552" s="1">
        <f t="shared" si="1556"/>
        <v>1.8486096485267976E-6</v>
      </c>
      <c r="KI4552" s="132" t="str">
        <f t="shared" si="1557"/>
        <v/>
      </c>
    </row>
    <row r="4553" spans="291:295" ht="20.100000000000001" customHeight="1" x14ac:dyDescent="0.25">
      <c r="KE4553" s="1">
        <f t="shared" si="1558"/>
        <v>25.177599999998272</v>
      </c>
      <c r="KF4553" s="151">
        <f t="shared" si="1559"/>
        <v>7.0570117447292361E-4</v>
      </c>
      <c r="KG4553" s="1">
        <f t="shared" si="1560"/>
        <v>1.8438749360891443E-6</v>
      </c>
      <c r="KH4553" s="1">
        <f t="shared" si="1556"/>
        <v>1.8438749360891443E-6</v>
      </c>
      <c r="KI4553" s="132" t="str">
        <f t="shared" si="1557"/>
        <v/>
      </c>
    </row>
    <row r="4554" spans="291:295" ht="20.100000000000001" customHeight="1" x14ac:dyDescent="0.25">
      <c r="KE4554" s="1">
        <f t="shared" si="1558"/>
        <v>25.183999999998271</v>
      </c>
      <c r="KF4554" s="151">
        <f t="shared" si="1559"/>
        <v>7.0385729953683447E-4</v>
      </c>
      <c r="KG4554" s="1">
        <f t="shared" si="1560"/>
        <v>1.839152053317427E-6</v>
      </c>
      <c r="KH4554" s="1">
        <f t="shared" si="1556"/>
        <v>1.839152053317427E-6</v>
      </c>
      <c r="KI4554" s="132" t="str">
        <f t="shared" si="1557"/>
        <v/>
      </c>
    </row>
    <row r="4555" spans="291:295" ht="20.100000000000001" customHeight="1" x14ac:dyDescent="0.25">
      <c r="KE4555" s="1">
        <f t="shared" si="1558"/>
        <v>25.19039999999827</v>
      </c>
      <c r="KF4555" s="151">
        <f t="shared" si="1559"/>
        <v>7.0201814748351704E-4</v>
      </c>
      <c r="KG4555" s="1">
        <f t="shared" si="1560"/>
        <v>1.834440971588058E-6</v>
      </c>
      <c r="KH4555" s="1">
        <f t="shared" si="1556"/>
        <v>1.834440971588058E-6</v>
      </c>
      <c r="KI4555" s="132" t="str">
        <f t="shared" si="1557"/>
        <v/>
      </c>
    </row>
    <row r="4556" spans="291:295" ht="20.100000000000001" customHeight="1" x14ac:dyDescent="0.25">
      <c r="KE4556" s="1">
        <f t="shared" si="1558"/>
        <v>25.196799999998269</v>
      </c>
      <c r="KF4556" s="151">
        <f t="shared" si="1559"/>
        <v>7.0018370651192899E-4</v>
      </c>
      <c r="KG4556" s="1">
        <f t="shared" si="1560"/>
        <v>1.8297416623389235E-6</v>
      </c>
      <c r="KH4556" s="1">
        <f t="shared" si="1556"/>
        <v>1.8297416623389235E-6</v>
      </c>
      <c r="KI4556" s="132" t="str">
        <f t="shared" si="1557"/>
        <v/>
      </c>
    </row>
    <row r="4557" spans="291:295" ht="20.100000000000001" customHeight="1" x14ac:dyDescent="0.25">
      <c r="KE4557" s="1">
        <f t="shared" si="1558"/>
        <v>25.203199999998269</v>
      </c>
      <c r="KF4557" s="151">
        <f t="shared" si="1559"/>
        <v>6.9835396484959006E-4</v>
      </c>
      <c r="KG4557" s="1">
        <f t="shared" si="1560"/>
        <v>1.825054097077082E-6</v>
      </c>
      <c r="KH4557" s="1">
        <f t="shared" si="1556"/>
        <v>1.825054097077082E-6</v>
      </c>
      <c r="KI4557" s="132" t="str">
        <f t="shared" si="1557"/>
        <v/>
      </c>
    </row>
    <row r="4558" spans="291:295" ht="20.100000000000001" customHeight="1" x14ac:dyDescent="0.25">
      <c r="KE4558" s="1">
        <f t="shared" si="1558"/>
        <v>25.209599999998268</v>
      </c>
      <c r="KF4558" s="151">
        <f t="shared" si="1559"/>
        <v>6.9652891075251298E-4</v>
      </c>
      <c r="KG4558" s="1">
        <f t="shared" si="1560"/>
        <v>1.8203782473746443E-6</v>
      </c>
      <c r="KH4558" s="1">
        <f t="shared" si="1556"/>
        <v>1.8203782473746443E-6</v>
      </c>
      <c r="KI4558" s="132" t="str">
        <f t="shared" si="1557"/>
        <v/>
      </c>
    </row>
    <row r="4559" spans="291:295" ht="20.100000000000001" customHeight="1" x14ac:dyDescent="0.25">
      <c r="KE4559" s="1">
        <f t="shared" si="1558"/>
        <v>25.215999999998267</v>
      </c>
      <c r="KF4559" s="151">
        <f t="shared" si="1559"/>
        <v>6.9470853250513834E-4</v>
      </c>
      <c r="KG4559" s="1">
        <f t="shared" si="1560"/>
        <v>1.8157140848675804E-6</v>
      </c>
      <c r="KH4559" s="1">
        <f t="shared" si="1556"/>
        <v>1.8157140848675804E-6</v>
      </c>
      <c r="KI4559" s="132" t="str">
        <f t="shared" si="1557"/>
        <v/>
      </c>
    </row>
    <row r="4560" spans="291:295" ht="20.100000000000001" customHeight="1" x14ac:dyDescent="0.25">
      <c r="KE4560" s="1">
        <f t="shared" si="1558"/>
        <v>25.222399999998267</v>
      </c>
      <c r="KF4560" s="151">
        <f t="shared" si="1559"/>
        <v>6.9289281842027076E-4</v>
      </c>
      <c r="KG4560" s="1">
        <f t="shared" si="1560"/>
        <v>1.8110615812635261E-6</v>
      </c>
      <c r="KH4560" s="1">
        <f t="shared" si="1556"/>
        <v>1.8110615812635261E-6</v>
      </c>
      <c r="KI4560" s="132" t="str">
        <f t="shared" si="1557"/>
        <v/>
      </c>
    </row>
    <row r="4561" spans="291:295" ht="20.100000000000001" customHeight="1" x14ac:dyDescent="0.25">
      <c r="KE4561" s="1">
        <f t="shared" si="1558"/>
        <v>25.228799999998266</v>
      </c>
      <c r="KF4561" s="151">
        <f t="shared" si="1559"/>
        <v>6.9108175683900723E-4</v>
      </c>
      <c r="KG4561" s="1">
        <f t="shared" si="1560"/>
        <v>1.8064207083310496E-6</v>
      </c>
      <c r="KH4561" s="1">
        <f t="shared" si="1556"/>
        <v>1.8064207083310496E-6</v>
      </c>
      <c r="KI4561" s="132" t="str">
        <f t="shared" si="1557"/>
        <v/>
      </c>
    </row>
    <row r="4562" spans="291:295" ht="20.100000000000001" customHeight="1" x14ac:dyDescent="0.25">
      <c r="KE4562" s="1">
        <f t="shared" si="1558"/>
        <v>25.235199999998265</v>
      </c>
      <c r="KF4562" s="151">
        <f t="shared" si="1559"/>
        <v>6.8927533613067618E-4</v>
      </c>
      <c r="KG4562" s="1">
        <f t="shared" si="1560"/>
        <v>1.8017914379019279E-6</v>
      </c>
      <c r="KH4562" s="1">
        <f t="shared" si="1556"/>
        <v>1.8017914379019279E-6</v>
      </c>
      <c r="KI4562" s="132" t="str">
        <f t="shared" si="1557"/>
        <v/>
      </c>
    </row>
    <row r="4563" spans="291:295" ht="20.100000000000001" customHeight="1" x14ac:dyDescent="0.25">
      <c r="KE4563" s="1">
        <f t="shared" si="1558"/>
        <v>25.241599999998265</v>
      </c>
      <c r="KF4563" s="151">
        <f t="shared" si="1559"/>
        <v>6.8747354469277425E-4</v>
      </c>
      <c r="KG4563" s="1">
        <f t="shared" si="1560"/>
        <v>1.7971737418797122E-6</v>
      </c>
      <c r="KH4563" s="1">
        <f t="shared" si="1556"/>
        <v>1.7971737418797122E-6</v>
      </c>
      <c r="KI4563" s="132" t="str">
        <f t="shared" si="1557"/>
        <v/>
      </c>
    </row>
    <row r="4564" spans="291:295" ht="20.100000000000001" customHeight="1" x14ac:dyDescent="0.25">
      <c r="KE4564" s="1">
        <f t="shared" si="1558"/>
        <v>25.247999999998264</v>
      </c>
      <c r="KF4564" s="151">
        <f t="shared" si="1559"/>
        <v>6.8567637095089454E-4</v>
      </c>
      <c r="KG4564" s="1">
        <f t="shared" si="1560"/>
        <v>1.7925675922308374E-6</v>
      </c>
      <c r="KH4564" s="1">
        <f t="shared" si="1556"/>
        <v>1.7925675922308374E-6</v>
      </c>
      <c r="KI4564" s="132" t="str">
        <f t="shared" si="1557"/>
        <v/>
      </c>
    </row>
    <row r="4565" spans="291:295" ht="20.100000000000001" customHeight="1" x14ac:dyDescent="0.25">
      <c r="KE4565" s="1">
        <f t="shared" si="1558"/>
        <v>25.254399999998263</v>
      </c>
      <c r="KF4565" s="151">
        <f t="shared" si="1559"/>
        <v>6.838838033586637E-4</v>
      </c>
      <c r="KG4565" s="1">
        <f t="shared" si="1560"/>
        <v>1.7879729609821286E-6</v>
      </c>
      <c r="KH4565" s="1">
        <f t="shared" si="1556"/>
        <v>1.7879729609821286E-6</v>
      </c>
      <c r="KI4565" s="132" t="str">
        <f t="shared" si="1557"/>
        <v/>
      </c>
    </row>
    <row r="4566" spans="291:295" ht="20.100000000000001" customHeight="1" x14ac:dyDescent="0.25">
      <c r="KE4566" s="1">
        <f t="shared" si="1558"/>
        <v>25.260799999998262</v>
      </c>
      <c r="KF4566" s="151">
        <f t="shared" si="1559"/>
        <v>6.8209583039768157E-4</v>
      </c>
      <c r="KG4566" s="1">
        <f t="shared" si="1560"/>
        <v>1.783389820233486E-6</v>
      </c>
      <c r="KH4566" s="1">
        <f t="shared" si="1556"/>
        <v>1.783389820233486E-6</v>
      </c>
      <c r="KI4566" s="132" t="str">
        <f t="shared" si="1557"/>
        <v/>
      </c>
    </row>
    <row r="4567" spans="291:295" ht="20.100000000000001" customHeight="1" x14ac:dyDescent="0.25">
      <c r="KE4567" s="1">
        <f t="shared" si="1558"/>
        <v>25.267199999998262</v>
      </c>
      <c r="KF4567" s="151">
        <f t="shared" si="1559"/>
        <v>6.8031244057744809E-4</v>
      </c>
      <c r="KG4567" s="1">
        <f t="shared" si="1560"/>
        <v>1.7788181421414051E-6</v>
      </c>
      <c r="KH4567" s="1">
        <f t="shared" si="1556"/>
        <v>1.7788181421414051E-6</v>
      </c>
      <c r="KI4567" s="132" t="str">
        <f t="shared" si="1557"/>
        <v/>
      </c>
    </row>
    <row r="4568" spans="291:295" ht="20.100000000000001" customHeight="1" x14ac:dyDescent="0.25">
      <c r="KE4568" s="1">
        <f t="shared" si="1558"/>
        <v>25.273599999998261</v>
      </c>
      <c r="KF4568" s="151">
        <f t="shared" si="1559"/>
        <v>6.7853362243530668E-4</v>
      </c>
      <c r="KG4568" s="1">
        <f t="shared" si="1560"/>
        <v>1.7742578989331801E-6</v>
      </c>
      <c r="KH4568" s="1">
        <f t="shared" si="1556"/>
        <v>1.7742578989331801E-6</v>
      </c>
      <c r="KI4568" s="132" t="str">
        <f t="shared" si="1557"/>
        <v/>
      </c>
    </row>
    <row r="4569" spans="291:295" ht="20.100000000000001" customHeight="1" x14ac:dyDescent="0.25">
      <c r="KE4569" s="1">
        <f t="shared" si="1558"/>
        <v>25.27999999999826</v>
      </c>
      <c r="KF4569" s="151">
        <f t="shared" si="1559"/>
        <v>6.767593645363735E-4</v>
      </c>
      <c r="KG4569" s="1">
        <f t="shared" si="1560"/>
        <v>1.7697090628963864E-6</v>
      </c>
      <c r="KH4569" s="1">
        <f t="shared" si="1556"/>
        <v>1.7697090628963864E-6</v>
      </c>
      <c r="KI4569" s="132" t="str">
        <f t="shared" si="1557"/>
        <v/>
      </c>
    </row>
    <row r="4570" spans="291:295" ht="20.100000000000001" customHeight="1" x14ac:dyDescent="0.25">
      <c r="KE4570" s="1">
        <f t="shared" si="1558"/>
        <v>25.28639999999826</v>
      </c>
      <c r="KF4570" s="151">
        <f t="shared" si="1559"/>
        <v>6.7498965547347712E-4</v>
      </c>
      <c r="KG4570" s="1">
        <f t="shared" si="1560"/>
        <v>1.7651716063880971E-6</v>
      </c>
      <c r="KH4570" s="1">
        <f t="shared" si="1556"/>
        <v>1.7651716063880971E-6</v>
      </c>
      <c r="KI4570" s="132" t="str">
        <f t="shared" si="1557"/>
        <v/>
      </c>
    </row>
    <row r="4571" spans="291:295" ht="20.100000000000001" customHeight="1" x14ac:dyDescent="0.25">
      <c r="KE4571" s="1">
        <f t="shared" si="1558"/>
        <v>25.292799999998259</v>
      </c>
      <c r="KF4571" s="151">
        <f t="shared" si="1559"/>
        <v>6.7322448386708902E-4</v>
      </c>
      <c r="KG4571" s="1">
        <f t="shared" si="1560"/>
        <v>1.760645501822089E-6</v>
      </c>
      <c r="KH4571" s="1">
        <f t="shared" si="1556"/>
        <v>1.760645501822089E-6</v>
      </c>
      <c r="KI4571" s="132" t="str">
        <f t="shared" si="1557"/>
        <v/>
      </c>
    </row>
    <row r="4572" spans="291:295" ht="20.100000000000001" customHeight="1" x14ac:dyDescent="0.25">
      <c r="KE4572" s="1">
        <f t="shared" si="1558"/>
        <v>25.299199999998258</v>
      </c>
      <c r="KF4572" s="151">
        <f t="shared" si="1559"/>
        <v>6.7146383836526693E-4</v>
      </c>
      <c r="KG4572" s="1">
        <f t="shared" si="1560"/>
        <v>1.7561307216822867E-6</v>
      </c>
      <c r="KH4572" s="1">
        <f t="shared" si="1556"/>
        <v>1.7561307216822867E-6</v>
      </c>
      <c r="KI4572" s="132" t="str">
        <f t="shared" si="1557"/>
        <v/>
      </c>
    </row>
    <row r="4573" spans="291:295" ht="20.100000000000001" customHeight="1" x14ac:dyDescent="0.25">
      <c r="KE4573" s="1">
        <f t="shared" si="1558"/>
        <v>25.305599999998257</v>
      </c>
      <c r="KF4573" s="151">
        <f t="shared" si="1559"/>
        <v>6.6970770764358464E-4</v>
      </c>
      <c r="KG4573" s="1">
        <f t="shared" si="1560"/>
        <v>1.7516272385170164E-6</v>
      </c>
      <c r="KH4573" s="1">
        <f t="shared" si="1556"/>
        <v>1.7516272385170164E-6</v>
      </c>
      <c r="KI4573" s="132" t="str">
        <f t="shared" si="1557"/>
        <v/>
      </c>
    </row>
    <row r="4574" spans="291:295" ht="20.100000000000001" customHeight="1" x14ac:dyDescent="0.25">
      <c r="KE4574" s="1">
        <f t="shared" si="1558"/>
        <v>25.311999999998257</v>
      </c>
      <c r="KF4574" s="151">
        <f t="shared" si="1559"/>
        <v>6.6795608040506763E-4</v>
      </c>
      <c r="KG4574" s="1">
        <f t="shared" si="1560"/>
        <v>1.7471350249307661E-6</v>
      </c>
      <c r="KH4574" s="1">
        <f t="shared" si="1556"/>
        <v>1.7471350249307661E-6</v>
      </c>
      <c r="KI4574" s="132" t="str">
        <f t="shared" si="1557"/>
        <v/>
      </c>
    </row>
    <row r="4575" spans="291:295" ht="20.100000000000001" customHeight="1" x14ac:dyDescent="0.25">
      <c r="KE4575" s="1">
        <f t="shared" si="1558"/>
        <v>25.318399999998256</v>
      </c>
      <c r="KF4575" s="151">
        <f t="shared" si="1559"/>
        <v>6.6620894538013686E-4</v>
      </c>
      <c r="KG4575" s="1">
        <f t="shared" si="1560"/>
        <v>1.7426540536020748E-6</v>
      </c>
      <c r="KH4575" s="1">
        <f t="shared" si="1556"/>
        <v>1.7426540536020748E-6</v>
      </c>
      <c r="KI4575" s="132" t="str">
        <f t="shared" si="1557"/>
        <v/>
      </c>
    </row>
    <row r="4576" spans="291:295" ht="20.100000000000001" customHeight="1" x14ac:dyDescent="0.25">
      <c r="KE4576" s="1">
        <f t="shared" si="1558"/>
        <v>25.324799999998255</v>
      </c>
      <c r="KF4576" s="151">
        <f t="shared" si="1559"/>
        <v>6.6446629132653479E-4</v>
      </c>
      <c r="KG4576" s="1">
        <f t="shared" si="1560"/>
        <v>1.7381842972658598E-6</v>
      </c>
      <c r="KH4576" s="1">
        <f t="shared" si="1556"/>
        <v>1.7381842972658598E-6</v>
      </c>
      <c r="KI4576" s="132" t="str">
        <f t="shared" si="1557"/>
        <v/>
      </c>
    </row>
    <row r="4577" spans="291:295" ht="20.100000000000001" customHeight="1" x14ac:dyDescent="0.25">
      <c r="KE4577" s="1">
        <f t="shared" si="1558"/>
        <v>25.331199999998255</v>
      </c>
      <c r="KF4577" s="151">
        <f t="shared" si="1559"/>
        <v>6.6272810702926893E-4</v>
      </c>
      <c r="KG4577" s="1">
        <f t="shared" si="1560"/>
        <v>1.7337257287206812E-6</v>
      </c>
      <c r="KH4577" s="1">
        <f t="shared" si="1556"/>
        <v>1.7337257287206812E-6</v>
      </c>
      <c r="KI4577" s="132" t="str">
        <f t="shared" si="1557"/>
        <v/>
      </c>
    </row>
    <row r="4578" spans="291:295" ht="20.100000000000001" customHeight="1" x14ac:dyDescent="0.25">
      <c r="KE4578" s="1">
        <f t="shared" si="1558"/>
        <v>25.337599999998254</v>
      </c>
      <c r="KF4578" s="151">
        <f t="shared" si="1559"/>
        <v>6.6099438130054824E-4</v>
      </c>
      <c r="KG4578" s="1">
        <f t="shared" si="1560"/>
        <v>1.7292783208329703E-6</v>
      </c>
      <c r="KH4578" s="1">
        <f t="shared" si="1556"/>
        <v>1.7292783208329703E-6</v>
      </c>
      <c r="KI4578" s="132" t="str">
        <f t="shared" si="1557"/>
        <v/>
      </c>
    </row>
    <row r="4579" spans="291:295" ht="20.100000000000001" customHeight="1" x14ac:dyDescent="0.25">
      <c r="KE4579" s="1">
        <f t="shared" si="1558"/>
        <v>25.343999999998253</v>
      </c>
      <c r="KF4579" s="151">
        <f t="shared" si="1559"/>
        <v>6.5926510297971527E-4</v>
      </c>
      <c r="KG4579" s="1">
        <f t="shared" si="1560"/>
        <v>1.7248420465264041E-6</v>
      </c>
      <c r="KH4579" s="1">
        <f t="shared" si="1556"/>
        <v>1.7248420465264041E-6</v>
      </c>
      <c r="KI4579" s="132" t="str">
        <f t="shared" si="1557"/>
        <v/>
      </c>
    </row>
    <row r="4580" spans="291:295" ht="20.100000000000001" customHeight="1" x14ac:dyDescent="0.25">
      <c r="KE4580" s="1">
        <f t="shared" si="1558"/>
        <v>25.350399999998253</v>
      </c>
      <c r="KF4580" s="151">
        <f t="shared" si="1559"/>
        <v>6.5754026093318887E-4</v>
      </c>
      <c r="KG4580" s="1">
        <f t="shared" si="1560"/>
        <v>1.7204168787945907E-6</v>
      </c>
      <c r="KH4580" s="1">
        <f t="shared" si="1556"/>
        <v>1.7204168787945907E-6</v>
      </c>
      <c r="KI4580" s="132" t="str">
        <f t="shared" si="1557"/>
        <v/>
      </c>
    </row>
    <row r="4581" spans="291:295" ht="20.100000000000001" customHeight="1" x14ac:dyDescent="0.25">
      <c r="KE4581" s="1">
        <f t="shared" si="1558"/>
        <v>25.356799999998252</v>
      </c>
      <c r="KF4581" s="151">
        <f t="shared" si="1559"/>
        <v>6.5581984405439428E-4</v>
      </c>
      <c r="KG4581" s="1">
        <f t="shared" si="1560"/>
        <v>1.7160027906855651E-6</v>
      </c>
      <c r="KH4581" s="1">
        <f t="shared" si="1556"/>
        <v>1.7160027906855651E-6</v>
      </c>
      <c r="KI4581" s="132" t="str">
        <f t="shared" si="1557"/>
        <v/>
      </c>
    </row>
    <row r="4582" spans="291:295" ht="20.100000000000001" customHeight="1" x14ac:dyDescent="0.25">
      <c r="KE4582" s="1">
        <f t="shared" si="1558"/>
        <v>25.363199999998251</v>
      </c>
      <c r="KF4582" s="151">
        <f t="shared" si="1559"/>
        <v>6.5410384126370871E-4</v>
      </c>
      <c r="KG4582" s="1">
        <f t="shared" si="1560"/>
        <v>1.7115997553169681E-6</v>
      </c>
      <c r="KH4582" s="1">
        <f t="shared" si="1556"/>
        <v>1.7115997553169681E-6</v>
      </c>
      <c r="KI4582" s="132" t="str">
        <f t="shared" si="1557"/>
        <v/>
      </c>
    </row>
    <row r="4583" spans="291:295" ht="20.100000000000001" customHeight="1" x14ac:dyDescent="0.25">
      <c r="KE4583" s="1">
        <f t="shared" si="1558"/>
        <v>25.36959999999825</v>
      </c>
      <c r="KF4583" s="151">
        <f t="shared" si="1559"/>
        <v>6.5239224150839175E-4</v>
      </c>
      <c r="KG4583" s="1">
        <f t="shared" si="1560"/>
        <v>1.7072077458652043E-6</v>
      </c>
      <c r="KH4583" s="1">
        <f t="shared" si="1556"/>
        <v>1.7072077458652043E-6</v>
      </c>
      <c r="KI4583" s="132" t="str">
        <f t="shared" si="1557"/>
        <v/>
      </c>
    </row>
    <row r="4584" spans="291:295" ht="20.100000000000001" customHeight="1" x14ac:dyDescent="0.25">
      <c r="KE4584" s="1">
        <f t="shared" si="1558"/>
        <v>25.37599999999825</v>
      </c>
      <c r="KF4584" s="151">
        <f t="shared" si="1559"/>
        <v>6.5068503376252654E-4</v>
      </c>
      <c r="KG4584" s="1">
        <f t="shared" si="1560"/>
        <v>1.7028267355714052E-6</v>
      </c>
      <c r="KH4584" s="1">
        <f t="shared" si="1556"/>
        <v>1.7028267355714052E-6</v>
      </c>
      <c r="KI4584" s="132" t="str">
        <f t="shared" si="1557"/>
        <v/>
      </c>
    </row>
    <row r="4585" spans="291:295" ht="20.100000000000001" customHeight="1" x14ac:dyDescent="0.25">
      <c r="KE4585" s="1">
        <f t="shared" si="1558"/>
        <v>25.382399999998249</v>
      </c>
      <c r="KF4585" s="151">
        <f t="shared" si="1559"/>
        <v>6.4898220702695514E-4</v>
      </c>
      <c r="KG4585" s="1">
        <f t="shared" si="1560"/>
        <v>1.6984566977362248E-6</v>
      </c>
      <c r="KH4585" s="1">
        <f t="shared" si="1556"/>
        <v>1.6984566977362248E-6</v>
      </c>
      <c r="KI4585" s="132" t="str">
        <f t="shared" si="1557"/>
        <v/>
      </c>
    </row>
    <row r="4586" spans="291:295" ht="20.100000000000001" customHeight="1" x14ac:dyDescent="0.25">
      <c r="KE4586" s="1">
        <f t="shared" si="1558"/>
        <v>25.388799999998248</v>
      </c>
      <c r="KF4586" s="151">
        <f t="shared" si="1559"/>
        <v>6.4728375032921891E-4</v>
      </c>
      <c r="KG4586" s="1">
        <f t="shared" si="1560"/>
        <v>1.6940976057269958E-6</v>
      </c>
      <c r="KH4586" s="1">
        <f t="shared" si="1556"/>
        <v>1.6940976057269958E-6</v>
      </c>
      <c r="KI4586" s="132" t="str">
        <f t="shared" si="1557"/>
        <v/>
      </c>
    </row>
    <row r="4587" spans="291:295" ht="20.100000000000001" customHeight="1" x14ac:dyDescent="0.25">
      <c r="KE4587" s="1">
        <f t="shared" si="1558"/>
        <v>25.395199999998248</v>
      </c>
      <c r="KF4587" s="151">
        <f t="shared" si="1559"/>
        <v>6.4558965272349192E-4</v>
      </c>
      <c r="KG4587" s="1">
        <f t="shared" si="1560"/>
        <v>1.6897494329665618E-6</v>
      </c>
      <c r="KH4587" s="1">
        <f t="shared" ref="KH4587:KH4650" si="1561">IF(KF4587&lt;(1-$KD$623),KG4587,"")</f>
        <v>1.6897494329665618E-6</v>
      </c>
      <c r="KI4587" s="132" t="str">
        <f t="shared" ref="KI4587:KI4650" si="1562">IF(KF4587&lt;(1-$KD$629),KG4587,"")</f>
        <v/>
      </c>
    </row>
    <row r="4588" spans="291:295" ht="20.100000000000001" customHeight="1" x14ac:dyDescent="0.25">
      <c r="KE4588" s="1">
        <f t="shared" ref="KE4588:KE4651" si="1563">KE4587+$KH$616</f>
        <v>25.401599999998247</v>
      </c>
      <c r="KF4588" s="151">
        <f t="shared" ref="KF4588:KF4651" si="1564">_xlfn.CHISQ.DIST.RT(KE4588,7)</f>
        <v>6.4389990329052535E-4</v>
      </c>
      <c r="KG4588" s="1">
        <f t="shared" ref="KG4588:KG4651" si="1565">KF4588-KF4589</f>
        <v>1.6854121529445536E-6</v>
      </c>
      <c r="KH4588" s="1">
        <f t="shared" si="1561"/>
        <v>1.6854121529445536E-6</v>
      </c>
      <c r="KI4588" s="132" t="str">
        <f t="shared" si="1562"/>
        <v/>
      </c>
    </row>
    <row r="4589" spans="291:295" ht="20.100000000000001" customHeight="1" x14ac:dyDescent="0.25">
      <c r="KE4589" s="1">
        <f t="shared" si="1563"/>
        <v>25.407999999998246</v>
      </c>
      <c r="KF4589" s="151">
        <f t="shared" si="1564"/>
        <v>6.422144911375808E-4</v>
      </c>
      <c r="KG4589" s="1">
        <f t="shared" si="1565"/>
        <v>1.68108573921316E-6</v>
      </c>
      <c r="KH4589" s="1">
        <f t="shared" si="1561"/>
        <v>1.68108573921316E-6</v>
      </c>
      <c r="KI4589" s="132" t="str">
        <f t="shared" si="1562"/>
        <v/>
      </c>
    </row>
    <row r="4590" spans="291:295" ht="20.100000000000001" customHeight="1" x14ac:dyDescent="0.25">
      <c r="KE4590" s="1">
        <f t="shared" si="1563"/>
        <v>25.414399999998246</v>
      </c>
      <c r="KF4590" s="151">
        <f t="shared" si="1564"/>
        <v>6.4053340539836764E-4</v>
      </c>
      <c r="KG4590" s="1">
        <f t="shared" si="1565"/>
        <v>1.6767701653802982E-6</v>
      </c>
      <c r="KH4590" s="1">
        <f t="shared" si="1561"/>
        <v>1.6767701653802982E-6</v>
      </c>
      <c r="KI4590" s="132" t="str">
        <f t="shared" si="1562"/>
        <v/>
      </c>
    </row>
    <row r="4591" spans="291:295" ht="20.100000000000001" customHeight="1" x14ac:dyDescent="0.25">
      <c r="KE4591" s="1">
        <f t="shared" si="1563"/>
        <v>25.420799999998245</v>
      </c>
      <c r="KF4591" s="151">
        <f t="shared" si="1564"/>
        <v>6.3885663523298734E-4</v>
      </c>
      <c r="KG4591" s="1">
        <f t="shared" si="1565"/>
        <v>1.6724654051207804E-6</v>
      </c>
      <c r="KH4591" s="1">
        <f t="shared" si="1561"/>
        <v>1.6724654051207804E-6</v>
      </c>
      <c r="KI4591" s="132" t="str">
        <f t="shared" si="1562"/>
        <v/>
      </c>
    </row>
    <row r="4592" spans="291:295" ht="20.100000000000001" customHeight="1" x14ac:dyDescent="0.25">
      <c r="KE4592" s="1">
        <f t="shared" si="1563"/>
        <v>25.427199999998244</v>
      </c>
      <c r="KF4592" s="151">
        <f t="shared" si="1564"/>
        <v>6.3718416982786656E-4</v>
      </c>
      <c r="KG4592" s="1">
        <f t="shared" si="1565"/>
        <v>1.6681714321699175E-6</v>
      </c>
      <c r="KH4592" s="1">
        <f t="shared" si="1561"/>
        <v>1.6681714321699175E-6</v>
      </c>
      <c r="KI4592" s="132" t="str">
        <f t="shared" si="1562"/>
        <v/>
      </c>
    </row>
    <row r="4593" spans="291:295" ht="20.100000000000001" customHeight="1" x14ac:dyDescent="0.25">
      <c r="KE4593" s="1">
        <f t="shared" si="1563"/>
        <v>25.433599999998243</v>
      </c>
      <c r="KF4593" s="151">
        <f t="shared" si="1564"/>
        <v>6.3551599839569665E-4</v>
      </c>
      <c r="KG4593" s="1">
        <f t="shared" si="1565"/>
        <v>1.6638882203221092E-6</v>
      </c>
      <c r="KH4593" s="1">
        <f t="shared" si="1561"/>
        <v>1.6638882203221092E-6</v>
      </c>
      <c r="KI4593" s="132" t="str">
        <f t="shared" si="1562"/>
        <v/>
      </c>
    </row>
    <row r="4594" spans="291:295" ht="20.100000000000001" customHeight="1" x14ac:dyDescent="0.25">
      <c r="KE4594" s="1">
        <f t="shared" si="1563"/>
        <v>25.439999999998243</v>
      </c>
      <c r="KF4594" s="151">
        <f t="shared" si="1564"/>
        <v>6.3385211017537454E-4</v>
      </c>
      <c r="KG4594" s="1">
        <f t="shared" si="1565"/>
        <v>1.6596157434322538E-6</v>
      </c>
      <c r="KH4594" s="1">
        <f t="shared" si="1561"/>
        <v>1.6596157434322538E-6</v>
      </c>
      <c r="KI4594" s="132" t="str">
        <f t="shared" si="1562"/>
        <v/>
      </c>
    </row>
    <row r="4595" spans="291:295" ht="20.100000000000001" customHeight="1" x14ac:dyDescent="0.25">
      <c r="KE4595" s="1">
        <f t="shared" si="1563"/>
        <v>25.446399999998242</v>
      </c>
      <c r="KF4595" s="151">
        <f t="shared" si="1564"/>
        <v>6.3219249443194228E-4</v>
      </c>
      <c r="KG4595" s="1">
        <f t="shared" si="1565"/>
        <v>1.655353975422145E-6</v>
      </c>
      <c r="KH4595" s="1">
        <f t="shared" si="1561"/>
        <v>1.655353975422145E-6</v>
      </c>
      <c r="KI4595" s="132" t="str">
        <f t="shared" si="1562"/>
        <v/>
      </c>
    </row>
    <row r="4596" spans="291:295" ht="20.100000000000001" customHeight="1" x14ac:dyDescent="0.25">
      <c r="KE4596" s="1">
        <f t="shared" si="1563"/>
        <v>25.452799999998241</v>
      </c>
      <c r="KF4596" s="151">
        <f t="shared" si="1564"/>
        <v>6.3053714045652014E-4</v>
      </c>
      <c r="KG4596" s="1">
        <f t="shared" si="1565"/>
        <v>1.6511028902660516E-6</v>
      </c>
      <c r="KH4596" s="1">
        <f t="shared" si="1561"/>
        <v>1.6511028902660516E-6</v>
      </c>
      <c r="KI4596" s="132" t="str">
        <f t="shared" si="1562"/>
        <v/>
      </c>
    </row>
    <row r="4597" spans="291:295" ht="20.100000000000001" customHeight="1" x14ac:dyDescent="0.25">
      <c r="KE4597" s="1">
        <f t="shared" si="1563"/>
        <v>25.459199999998241</v>
      </c>
      <c r="KF4597" s="151">
        <f t="shared" si="1564"/>
        <v>6.2888603756625409E-4</v>
      </c>
      <c r="KG4597" s="1">
        <f t="shared" si="1565"/>
        <v>1.64686246200568E-6</v>
      </c>
      <c r="KH4597" s="1">
        <f t="shared" si="1561"/>
        <v>1.64686246200568E-6</v>
      </c>
      <c r="KI4597" s="132" t="str">
        <f t="shared" si="1562"/>
        <v/>
      </c>
    </row>
    <row r="4598" spans="291:295" ht="20.100000000000001" customHeight="1" x14ac:dyDescent="0.25">
      <c r="KE4598" s="1">
        <f t="shared" si="1563"/>
        <v>25.46559999999824</v>
      </c>
      <c r="KF4598" s="151">
        <f t="shared" si="1564"/>
        <v>6.2723917510424841E-4</v>
      </c>
      <c r="KG4598" s="1">
        <f t="shared" si="1565"/>
        <v>1.6426326647380309E-6</v>
      </c>
      <c r="KH4598" s="1">
        <f t="shared" si="1561"/>
        <v>1.6426326647380309E-6</v>
      </c>
      <c r="KI4598" s="132" t="str">
        <f t="shared" si="1562"/>
        <v/>
      </c>
    </row>
    <row r="4599" spans="291:295" ht="20.100000000000001" customHeight="1" x14ac:dyDescent="0.25">
      <c r="KE4599" s="1">
        <f t="shared" si="1563"/>
        <v>25.471999999998239</v>
      </c>
      <c r="KF4599" s="151">
        <f t="shared" si="1564"/>
        <v>6.2559654243951037E-4</v>
      </c>
      <c r="KG4599" s="1">
        <f t="shared" si="1565"/>
        <v>1.6384134726245064E-6</v>
      </c>
      <c r="KH4599" s="1">
        <f t="shared" si="1561"/>
        <v>1.6384134726245064E-6</v>
      </c>
      <c r="KI4599" s="132" t="str">
        <f t="shared" si="1562"/>
        <v/>
      </c>
    </row>
    <row r="4600" spans="291:295" ht="20.100000000000001" customHeight="1" x14ac:dyDescent="0.25">
      <c r="KE4600" s="1">
        <f t="shared" si="1563"/>
        <v>25.478399999998238</v>
      </c>
      <c r="KF4600" s="151">
        <f t="shared" si="1564"/>
        <v>6.2395812896688587E-4</v>
      </c>
      <c r="KG4600" s="1">
        <f t="shared" si="1565"/>
        <v>1.6342048598857063E-6</v>
      </c>
      <c r="KH4600" s="1">
        <f t="shared" si="1561"/>
        <v>1.6342048598857063E-6</v>
      </c>
      <c r="KI4600" s="132" t="str">
        <f t="shared" si="1562"/>
        <v/>
      </c>
    </row>
    <row r="4601" spans="291:295" ht="20.100000000000001" customHeight="1" x14ac:dyDescent="0.25">
      <c r="KE4601" s="1">
        <f t="shared" si="1563"/>
        <v>25.484799999998238</v>
      </c>
      <c r="KF4601" s="151">
        <f t="shared" si="1564"/>
        <v>6.2232392410700016E-4</v>
      </c>
      <c r="KG4601" s="1">
        <f t="shared" si="1565"/>
        <v>1.6300068008001265E-6</v>
      </c>
      <c r="KH4601" s="1">
        <f t="shared" si="1561"/>
        <v>1.6300068008001265E-6</v>
      </c>
      <c r="KI4601" s="132" t="str">
        <f t="shared" si="1562"/>
        <v/>
      </c>
    </row>
    <row r="4602" spans="291:295" ht="20.100000000000001" customHeight="1" x14ac:dyDescent="0.25">
      <c r="KE4602" s="1">
        <f t="shared" si="1563"/>
        <v>25.491199999998237</v>
      </c>
      <c r="KF4602" s="151">
        <f t="shared" si="1564"/>
        <v>6.2069391730620004E-4</v>
      </c>
      <c r="KG4602" s="1">
        <f t="shared" si="1565"/>
        <v>1.6258192697087134E-6</v>
      </c>
      <c r="KH4602" s="1">
        <f t="shared" si="1561"/>
        <v>1.6258192697087134E-6</v>
      </c>
      <c r="KI4602" s="132" t="str">
        <f t="shared" si="1562"/>
        <v/>
      </c>
    </row>
    <row r="4603" spans="291:295" ht="20.100000000000001" customHeight="1" x14ac:dyDescent="0.25">
      <c r="KE4603" s="1">
        <f t="shared" si="1563"/>
        <v>25.497599999998236</v>
      </c>
      <c r="KF4603" s="151">
        <f t="shared" si="1564"/>
        <v>6.1906809803649132E-4</v>
      </c>
      <c r="KG4603" s="1">
        <f t="shared" si="1565"/>
        <v>1.6216422410123693E-6</v>
      </c>
      <c r="KH4603" s="1">
        <f t="shared" si="1561"/>
        <v>1.6216422410123693E-6</v>
      </c>
      <c r="KI4603" s="132" t="str">
        <f t="shared" si="1562"/>
        <v/>
      </c>
    </row>
    <row r="4604" spans="291:295" ht="20.100000000000001" customHeight="1" x14ac:dyDescent="0.25">
      <c r="KE4604" s="1">
        <f t="shared" si="1563"/>
        <v>25.503999999998236</v>
      </c>
      <c r="KF4604" s="151">
        <f t="shared" si="1564"/>
        <v>6.1744645579547895E-4</v>
      </c>
      <c r="KG4604" s="1">
        <f t="shared" si="1565"/>
        <v>1.617475689170869E-6</v>
      </c>
      <c r="KH4604" s="1">
        <f t="shared" si="1561"/>
        <v>1.617475689170869E-6</v>
      </c>
      <c r="KI4604" s="132" t="str">
        <f t="shared" si="1562"/>
        <v/>
      </c>
    </row>
    <row r="4605" spans="291:295" ht="20.100000000000001" customHeight="1" x14ac:dyDescent="0.25">
      <c r="KE4605" s="1">
        <f t="shared" si="1563"/>
        <v>25.510399999998235</v>
      </c>
      <c r="KF4605" s="151">
        <f t="shared" si="1564"/>
        <v>6.1582898010630808E-4</v>
      </c>
      <c r="KG4605" s="1">
        <f t="shared" si="1565"/>
        <v>1.6133195887001487E-6</v>
      </c>
      <c r="KH4605" s="1">
        <f t="shared" si="1561"/>
        <v>1.6133195887001487E-6</v>
      </c>
      <c r="KI4605" s="132" t="str">
        <f t="shared" si="1562"/>
        <v/>
      </c>
    </row>
    <row r="4606" spans="291:295" ht="20.100000000000001" customHeight="1" x14ac:dyDescent="0.25">
      <c r="KE4606" s="1">
        <f t="shared" si="1563"/>
        <v>25.516799999998234</v>
      </c>
      <c r="KF4606" s="151">
        <f t="shared" si="1564"/>
        <v>6.1421566051760793E-4</v>
      </c>
      <c r="KG4606" s="1">
        <f t="shared" si="1565"/>
        <v>1.6091739141856423E-6</v>
      </c>
      <c r="KH4606" s="1">
        <f t="shared" si="1561"/>
        <v>1.6091739141856423E-6</v>
      </c>
      <c r="KI4606" s="132" t="str">
        <f t="shared" si="1562"/>
        <v/>
      </c>
    </row>
    <row r="4607" spans="291:295" ht="20.100000000000001" customHeight="1" x14ac:dyDescent="0.25">
      <c r="KE4607" s="1">
        <f t="shared" si="1563"/>
        <v>25.523199999998234</v>
      </c>
      <c r="KF4607" s="151">
        <f t="shared" si="1564"/>
        <v>6.1260648660342229E-4</v>
      </c>
      <c r="KG4607" s="1">
        <f t="shared" si="1565"/>
        <v>1.6050386402578862E-6</v>
      </c>
      <c r="KH4607" s="1">
        <f t="shared" si="1561"/>
        <v>1.6050386402578862E-6</v>
      </c>
      <c r="KI4607" s="132" t="str">
        <f t="shared" si="1562"/>
        <v/>
      </c>
    </row>
    <row r="4608" spans="291:295" ht="20.100000000000001" customHeight="1" x14ac:dyDescent="0.25">
      <c r="KE4608" s="1">
        <f t="shared" si="1563"/>
        <v>25.529599999998233</v>
      </c>
      <c r="KF4608" s="151">
        <f t="shared" si="1564"/>
        <v>6.1100144796316441E-4</v>
      </c>
      <c r="KG4608" s="1">
        <f t="shared" si="1565"/>
        <v>1.6009137416211428E-6</v>
      </c>
      <c r="KH4608" s="1">
        <f t="shared" si="1561"/>
        <v>1.6009137416211428E-6</v>
      </c>
      <c r="KI4608" s="132" t="str">
        <f t="shared" si="1562"/>
        <v/>
      </c>
    </row>
    <row r="4609" spans="291:295" ht="20.100000000000001" customHeight="1" x14ac:dyDescent="0.25">
      <c r="KE4609" s="1">
        <f t="shared" si="1563"/>
        <v>25.535999999998232</v>
      </c>
      <c r="KF4609" s="151">
        <f t="shared" si="1564"/>
        <v>6.0940053422154326E-4</v>
      </c>
      <c r="KG4609" s="1">
        <f t="shared" si="1565"/>
        <v>1.596799193025536E-6</v>
      </c>
      <c r="KH4609" s="1">
        <f t="shared" si="1561"/>
        <v>1.596799193025536E-6</v>
      </c>
      <c r="KI4609" s="132" t="str">
        <f t="shared" si="1562"/>
        <v/>
      </c>
    </row>
    <row r="4610" spans="291:295" ht="20.100000000000001" customHeight="1" x14ac:dyDescent="0.25">
      <c r="KE4610" s="1">
        <f t="shared" si="1563"/>
        <v>25.542399999998231</v>
      </c>
      <c r="KF4610" s="151">
        <f t="shared" si="1564"/>
        <v>6.0780373502851773E-4</v>
      </c>
      <c r="KG4610" s="1">
        <f t="shared" si="1565"/>
        <v>1.592694969292964E-6</v>
      </c>
      <c r="KH4610" s="1">
        <f t="shared" si="1561"/>
        <v>1.592694969292964E-6</v>
      </c>
      <c r="KI4610" s="132" t="str">
        <f t="shared" si="1562"/>
        <v/>
      </c>
    </row>
    <row r="4611" spans="291:295" ht="20.100000000000001" customHeight="1" x14ac:dyDescent="0.25">
      <c r="KE4611" s="1">
        <f t="shared" si="1563"/>
        <v>25.548799999998231</v>
      </c>
      <c r="KF4611" s="151">
        <f t="shared" si="1564"/>
        <v>6.0621104005922476E-4</v>
      </c>
      <c r="KG4611" s="1">
        <f t="shared" si="1565"/>
        <v>1.5886010452915121E-6</v>
      </c>
      <c r="KH4611" s="1">
        <f t="shared" si="1561"/>
        <v>1.5886010452915121E-6</v>
      </c>
      <c r="KI4611" s="132" t="str">
        <f t="shared" si="1562"/>
        <v/>
      </c>
    </row>
    <row r="4612" spans="291:295" ht="20.100000000000001" customHeight="1" x14ac:dyDescent="0.25">
      <c r="KE4612" s="1">
        <f t="shared" si="1563"/>
        <v>25.55519999999823</v>
      </c>
      <c r="KF4612" s="151">
        <f t="shared" si="1564"/>
        <v>6.0462243901393325E-4</v>
      </c>
      <c r="KG4612" s="1">
        <f t="shared" si="1565"/>
        <v>1.5845173959581123E-6</v>
      </c>
      <c r="KH4612" s="1">
        <f t="shared" si="1561"/>
        <v>1.5845173959581123E-6</v>
      </c>
      <c r="KI4612" s="132" t="str">
        <f t="shared" si="1562"/>
        <v/>
      </c>
    </row>
    <row r="4613" spans="291:295" ht="20.100000000000001" customHeight="1" x14ac:dyDescent="0.25">
      <c r="KE4613" s="1">
        <f t="shared" si="1563"/>
        <v>25.561599999998229</v>
      </c>
      <c r="KF4613" s="151">
        <f t="shared" si="1564"/>
        <v>6.0303792161797514E-4</v>
      </c>
      <c r="KG4613" s="1">
        <f t="shared" si="1565"/>
        <v>1.5804439962827143E-6</v>
      </c>
      <c r="KH4613" s="1">
        <f t="shared" si="1561"/>
        <v>1.5804439962827143E-6</v>
      </c>
      <c r="KI4613" s="132" t="str">
        <f t="shared" si="1562"/>
        <v/>
      </c>
    </row>
    <row r="4614" spans="291:295" ht="20.100000000000001" customHeight="1" x14ac:dyDescent="0.25">
      <c r="KE4614" s="1">
        <f t="shared" si="1563"/>
        <v>25.567999999998229</v>
      </c>
      <c r="KF4614" s="151">
        <f t="shared" si="1564"/>
        <v>6.0145747762169242E-4</v>
      </c>
      <c r="KG4614" s="1">
        <f t="shared" si="1565"/>
        <v>1.5763808213161996E-6</v>
      </c>
      <c r="KH4614" s="1">
        <f t="shared" si="1561"/>
        <v>1.5763808213161996E-6</v>
      </c>
      <c r="KI4614" s="132" t="str">
        <f t="shared" si="1562"/>
        <v/>
      </c>
    </row>
    <row r="4615" spans="291:295" ht="20.100000000000001" customHeight="1" x14ac:dyDescent="0.25">
      <c r="KE4615" s="1">
        <f t="shared" si="1563"/>
        <v>25.574399999998228</v>
      </c>
      <c r="KF4615" s="151">
        <f t="shared" si="1564"/>
        <v>5.9988109680037623E-4</v>
      </c>
      <c r="KG4615" s="1">
        <f t="shared" si="1565"/>
        <v>1.5723278461632264E-6</v>
      </c>
      <c r="KH4615" s="1">
        <f t="shared" si="1561"/>
        <v>1.5723278461632264E-6</v>
      </c>
      <c r="KI4615" s="132" t="str">
        <f t="shared" si="1562"/>
        <v/>
      </c>
    </row>
    <row r="4616" spans="291:295" ht="20.100000000000001" customHeight="1" x14ac:dyDescent="0.25">
      <c r="KE4616" s="1">
        <f t="shared" si="1563"/>
        <v>25.580799999998227</v>
      </c>
      <c r="KF4616" s="151">
        <f t="shared" si="1564"/>
        <v>5.98308768954213E-4</v>
      </c>
      <c r="KG4616" s="1">
        <f t="shared" si="1565"/>
        <v>1.5682850459949145E-6</v>
      </c>
      <c r="KH4616" s="1">
        <f t="shared" si="1561"/>
        <v>1.5682850459949145E-6</v>
      </c>
      <c r="KI4616" s="132" t="str">
        <f t="shared" si="1562"/>
        <v/>
      </c>
    </row>
    <row r="4617" spans="291:295" ht="20.100000000000001" customHeight="1" x14ac:dyDescent="0.25">
      <c r="KE4617" s="1">
        <f t="shared" si="1563"/>
        <v>25.587199999998226</v>
      </c>
      <c r="KF4617" s="151">
        <f t="shared" si="1564"/>
        <v>5.9674048390821808E-4</v>
      </c>
      <c r="KG4617" s="1">
        <f t="shared" si="1565"/>
        <v>1.5642523960327989E-6</v>
      </c>
      <c r="KH4617" s="1">
        <f t="shared" si="1561"/>
        <v>1.5642523960327989E-6</v>
      </c>
      <c r="KI4617" s="132" t="str">
        <f t="shared" si="1562"/>
        <v/>
      </c>
    </row>
    <row r="4618" spans="291:295" ht="20.100000000000001" customHeight="1" x14ac:dyDescent="0.25">
      <c r="KE4618" s="1">
        <f t="shared" si="1563"/>
        <v>25.593599999998226</v>
      </c>
      <c r="KF4618" s="151">
        <f t="shared" si="1564"/>
        <v>5.9517623151218529E-4</v>
      </c>
      <c r="KG4618" s="1">
        <f t="shared" si="1565"/>
        <v>1.560229871559347E-6</v>
      </c>
      <c r="KH4618" s="1">
        <f t="shared" si="1561"/>
        <v>1.560229871559347E-6</v>
      </c>
      <c r="KI4618" s="132" t="str">
        <f t="shared" si="1562"/>
        <v/>
      </c>
    </row>
    <row r="4619" spans="291:295" ht="20.100000000000001" customHeight="1" x14ac:dyDescent="0.25">
      <c r="KE4619" s="1">
        <f t="shared" si="1563"/>
        <v>25.599999999998225</v>
      </c>
      <c r="KF4619" s="151">
        <f t="shared" si="1564"/>
        <v>5.9361600164062594E-4</v>
      </c>
      <c r="KG4619" s="1">
        <f t="shared" si="1565"/>
        <v>1.5562174479144888E-6</v>
      </c>
      <c r="KH4619" s="1">
        <f t="shared" si="1561"/>
        <v>1.5562174479144888E-6</v>
      </c>
      <c r="KI4619" s="132" t="str">
        <f t="shared" si="1562"/>
        <v/>
      </c>
    </row>
    <row r="4620" spans="291:295" ht="20.100000000000001" customHeight="1" x14ac:dyDescent="0.25">
      <c r="KE4620" s="1">
        <f t="shared" si="1563"/>
        <v>25.606399999998224</v>
      </c>
      <c r="KF4620" s="151">
        <f t="shared" si="1564"/>
        <v>5.9205978419271145E-4</v>
      </c>
      <c r="KG4620" s="1">
        <f t="shared" si="1565"/>
        <v>1.5522151004975686E-6</v>
      </c>
      <c r="KH4620" s="1">
        <f t="shared" si="1561"/>
        <v>1.5522151004975686E-6</v>
      </c>
      <c r="KI4620" s="132" t="str">
        <f t="shared" si="1562"/>
        <v/>
      </c>
    </row>
    <row r="4621" spans="291:295" ht="20.100000000000001" customHeight="1" x14ac:dyDescent="0.25">
      <c r="KE4621" s="1">
        <f t="shared" si="1563"/>
        <v>25.612799999998224</v>
      </c>
      <c r="KF4621" s="151">
        <f t="shared" si="1564"/>
        <v>5.9050756909221388E-4</v>
      </c>
      <c r="KG4621" s="1">
        <f t="shared" si="1565"/>
        <v>1.5482228047614902E-6</v>
      </c>
      <c r="KH4621" s="1">
        <f t="shared" si="1561"/>
        <v>1.5482228047614902E-6</v>
      </c>
      <c r="KI4621" s="132" t="str">
        <f t="shared" si="1562"/>
        <v/>
      </c>
    </row>
    <row r="4622" spans="291:295" ht="20.100000000000001" customHeight="1" x14ac:dyDescent="0.25">
      <c r="KE4622" s="1">
        <f t="shared" si="1563"/>
        <v>25.619199999998223</v>
      </c>
      <c r="KF4622" s="151">
        <f t="shared" si="1564"/>
        <v>5.8895934628745239E-4</v>
      </c>
      <c r="KG4622" s="1">
        <f t="shared" si="1565"/>
        <v>1.5442405362197644E-6</v>
      </c>
      <c r="KH4622" s="1">
        <f t="shared" si="1561"/>
        <v>1.5442405362197644E-6</v>
      </c>
      <c r="KI4622" s="132" t="str">
        <f t="shared" si="1562"/>
        <v/>
      </c>
    </row>
    <row r="4623" spans="291:295" ht="20.100000000000001" customHeight="1" x14ac:dyDescent="0.25">
      <c r="KE4623" s="1">
        <f t="shared" si="1563"/>
        <v>25.625599999998222</v>
      </c>
      <c r="KF4623" s="151">
        <f t="shared" si="1564"/>
        <v>5.8741510575123263E-4</v>
      </c>
      <c r="KG4623" s="1">
        <f t="shared" si="1565"/>
        <v>1.5402682704430395E-6</v>
      </c>
      <c r="KH4623" s="1">
        <f t="shared" si="1561"/>
        <v>1.5402682704430395E-6</v>
      </c>
      <c r="KI4623" s="132" t="str">
        <f t="shared" si="1562"/>
        <v/>
      </c>
    </row>
    <row r="4624" spans="291:295" ht="20.100000000000001" customHeight="1" x14ac:dyDescent="0.25">
      <c r="KE4624" s="1">
        <f t="shared" si="1563"/>
        <v>25.631999999998222</v>
      </c>
      <c r="KF4624" s="151">
        <f t="shared" si="1564"/>
        <v>5.8587483748078959E-4</v>
      </c>
      <c r="KG4624" s="1">
        <f t="shared" si="1565"/>
        <v>1.5363059830574748E-6</v>
      </c>
      <c r="KH4624" s="1">
        <f t="shared" si="1561"/>
        <v>1.5363059830574748E-6</v>
      </c>
      <c r="KI4624" s="132" t="str">
        <f t="shared" si="1562"/>
        <v/>
      </c>
    </row>
    <row r="4625" spans="291:295" ht="20.100000000000001" customHeight="1" x14ac:dyDescent="0.25">
      <c r="KE4625" s="1">
        <f t="shared" si="1563"/>
        <v>25.638399999998221</v>
      </c>
      <c r="KF4625" s="151">
        <f t="shared" si="1564"/>
        <v>5.8433853149773211E-4</v>
      </c>
      <c r="KG4625" s="1">
        <f t="shared" si="1565"/>
        <v>1.5323536497466924E-6</v>
      </c>
      <c r="KH4625" s="1">
        <f t="shared" si="1561"/>
        <v>1.5323536497466924E-6</v>
      </c>
      <c r="KI4625" s="132" t="str">
        <f t="shared" si="1562"/>
        <v/>
      </c>
    </row>
    <row r="4626" spans="291:295" ht="20.100000000000001" customHeight="1" x14ac:dyDescent="0.25">
      <c r="KE4626" s="1">
        <f t="shared" si="1563"/>
        <v>25.64479999999822</v>
      </c>
      <c r="KF4626" s="151">
        <f t="shared" si="1564"/>
        <v>5.8280617784798542E-4</v>
      </c>
      <c r="KG4626" s="1">
        <f t="shared" si="1565"/>
        <v>1.5284112462531866E-6</v>
      </c>
      <c r="KH4626" s="1">
        <f t="shared" si="1561"/>
        <v>1.5284112462531866E-6</v>
      </c>
      <c r="KI4626" s="132" t="str">
        <f t="shared" si="1562"/>
        <v/>
      </c>
    </row>
    <row r="4627" spans="291:295" ht="20.100000000000001" customHeight="1" x14ac:dyDescent="0.25">
      <c r="KE4627" s="1">
        <f t="shared" si="1563"/>
        <v>25.651199999998219</v>
      </c>
      <c r="KF4627" s="151">
        <f t="shared" si="1564"/>
        <v>5.8127776660173223E-4</v>
      </c>
      <c r="KG4627" s="1">
        <f t="shared" si="1565"/>
        <v>1.5244787483724691E-6</v>
      </c>
      <c r="KH4627" s="1">
        <f t="shared" si="1561"/>
        <v>1.5244787483724691E-6</v>
      </c>
      <c r="KI4627" s="132" t="str">
        <f t="shared" si="1562"/>
        <v/>
      </c>
    </row>
    <row r="4628" spans="291:295" ht="20.100000000000001" customHeight="1" x14ac:dyDescent="0.25">
      <c r="KE4628" s="1">
        <f t="shared" si="1563"/>
        <v>25.657599999998219</v>
      </c>
      <c r="KF4628" s="151">
        <f t="shared" si="1564"/>
        <v>5.7975328785335976E-4</v>
      </c>
      <c r="KG4628" s="1">
        <f t="shared" si="1565"/>
        <v>1.5205561319620682E-6</v>
      </c>
      <c r="KH4628" s="1">
        <f t="shared" si="1561"/>
        <v>1.5205561319620682E-6</v>
      </c>
      <c r="KI4628" s="132" t="str">
        <f t="shared" si="1562"/>
        <v/>
      </c>
    </row>
    <row r="4629" spans="291:295" ht="20.100000000000001" customHeight="1" x14ac:dyDescent="0.25">
      <c r="KE4629" s="1">
        <f t="shared" si="1563"/>
        <v>25.663999999998218</v>
      </c>
      <c r="KF4629" s="151">
        <f t="shared" si="1564"/>
        <v>5.782327317213977E-4</v>
      </c>
      <c r="KG4629" s="1">
        <f t="shared" si="1565"/>
        <v>1.5166433729291683E-6</v>
      </c>
      <c r="KH4629" s="1">
        <f t="shared" si="1561"/>
        <v>1.5166433729291683E-6</v>
      </c>
      <c r="KI4629" s="132" t="str">
        <f t="shared" si="1562"/>
        <v/>
      </c>
    </row>
    <row r="4630" spans="291:295" ht="20.100000000000001" customHeight="1" x14ac:dyDescent="0.25">
      <c r="KE4630" s="1">
        <f t="shared" si="1563"/>
        <v>25.670399999998217</v>
      </c>
      <c r="KF4630" s="151">
        <f t="shared" si="1564"/>
        <v>5.7671608834846853E-4</v>
      </c>
      <c r="KG4630" s="1">
        <f t="shared" si="1565"/>
        <v>1.5127404472425367E-6</v>
      </c>
      <c r="KH4630" s="1">
        <f t="shared" si="1561"/>
        <v>1.5127404472425367E-6</v>
      </c>
      <c r="KI4630" s="132" t="str">
        <f t="shared" si="1562"/>
        <v/>
      </c>
    </row>
    <row r="4631" spans="291:295" ht="20.100000000000001" customHeight="1" x14ac:dyDescent="0.25">
      <c r="KE4631" s="1">
        <f t="shared" si="1563"/>
        <v>25.676799999998217</v>
      </c>
      <c r="KF4631" s="151">
        <f t="shared" si="1564"/>
        <v>5.7520334790122599E-4</v>
      </c>
      <c r="KG4631" s="1">
        <f t="shared" si="1565"/>
        <v>1.5088473309286202E-6</v>
      </c>
      <c r="KH4631" s="1">
        <f t="shared" si="1561"/>
        <v>1.5088473309286202E-6</v>
      </c>
      <c r="KI4631" s="132" t="str">
        <f t="shared" si="1562"/>
        <v/>
      </c>
    </row>
    <row r="4632" spans="291:295" ht="20.100000000000001" customHeight="1" x14ac:dyDescent="0.25">
      <c r="KE4632" s="1">
        <f t="shared" si="1563"/>
        <v>25.683199999998216</v>
      </c>
      <c r="KF4632" s="151">
        <f t="shared" si="1564"/>
        <v>5.7369450057029737E-4</v>
      </c>
      <c r="KG4632" s="1">
        <f t="shared" si="1565"/>
        <v>1.5049640000609201E-6</v>
      </c>
      <c r="KH4632" s="1">
        <f t="shared" si="1561"/>
        <v>1.5049640000609201E-6</v>
      </c>
      <c r="KI4632" s="132" t="str">
        <f t="shared" si="1562"/>
        <v/>
      </c>
    </row>
    <row r="4633" spans="291:295" ht="20.100000000000001" customHeight="1" x14ac:dyDescent="0.25">
      <c r="KE4633" s="1">
        <f t="shared" si="1563"/>
        <v>25.689599999998215</v>
      </c>
      <c r="KF4633" s="151">
        <f t="shared" si="1564"/>
        <v>5.7218953657023645E-4</v>
      </c>
      <c r="KG4633" s="1">
        <f t="shared" si="1565"/>
        <v>1.5010904307812423E-6</v>
      </c>
      <c r="KH4633" s="1">
        <f t="shared" si="1561"/>
        <v>1.5010904307812423E-6</v>
      </c>
      <c r="KI4633" s="132" t="str">
        <f t="shared" si="1562"/>
        <v/>
      </c>
    </row>
    <row r="4634" spans="291:295" ht="20.100000000000001" customHeight="1" x14ac:dyDescent="0.25">
      <c r="KE4634" s="1">
        <f t="shared" si="1563"/>
        <v>25.695999999998214</v>
      </c>
      <c r="KF4634" s="151">
        <f t="shared" si="1564"/>
        <v>5.7068844613945521E-4</v>
      </c>
      <c r="KG4634" s="1">
        <f t="shared" si="1565"/>
        <v>1.497226599277905E-6</v>
      </c>
      <c r="KH4634" s="1">
        <f t="shared" si="1561"/>
        <v>1.497226599277905E-6</v>
      </c>
      <c r="KI4634" s="132" t="str">
        <f t="shared" si="1562"/>
        <v/>
      </c>
    </row>
    <row r="4635" spans="291:295" ht="20.100000000000001" customHeight="1" x14ac:dyDescent="0.25">
      <c r="KE4635" s="1">
        <f t="shared" si="1563"/>
        <v>25.702399999998214</v>
      </c>
      <c r="KF4635" s="151">
        <f t="shared" si="1564"/>
        <v>5.691912195401773E-4</v>
      </c>
      <c r="KG4635" s="1">
        <f t="shared" si="1565"/>
        <v>1.4933724817980986E-6</v>
      </c>
      <c r="KH4635" s="1">
        <f t="shared" si="1561"/>
        <v>1.4933724817980986E-6</v>
      </c>
      <c r="KI4635" s="132" t="str">
        <f t="shared" si="1562"/>
        <v/>
      </c>
    </row>
    <row r="4636" spans="291:295" ht="20.100000000000001" customHeight="1" x14ac:dyDescent="0.25">
      <c r="KE4636" s="1">
        <f t="shared" si="1563"/>
        <v>25.708799999998213</v>
      </c>
      <c r="KF4636" s="151">
        <f t="shared" si="1564"/>
        <v>5.676978470583792E-4</v>
      </c>
      <c r="KG4636" s="1">
        <f t="shared" si="1565"/>
        <v>1.4895280546463677E-6</v>
      </c>
      <c r="KH4636" s="1">
        <f t="shared" si="1561"/>
        <v>1.4895280546463677E-6</v>
      </c>
      <c r="KI4636" s="132" t="str">
        <f t="shared" si="1562"/>
        <v/>
      </c>
    </row>
    <row r="4637" spans="291:295" ht="20.100000000000001" customHeight="1" x14ac:dyDescent="0.25">
      <c r="KE4637" s="1">
        <f t="shared" si="1563"/>
        <v>25.715199999998212</v>
      </c>
      <c r="KF4637" s="151">
        <f t="shared" si="1564"/>
        <v>5.6620831900373284E-4</v>
      </c>
      <c r="KG4637" s="1">
        <f t="shared" si="1565"/>
        <v>1.4856932941804913E-6</v>
      </c>
      <c r="KH4637" s="1">
        <f t="shared" si="1561"/>
        <v>1.4856932941804913E-6</v>
      </c>
      <c r="KI4637" s="132" t="str">
        <f t="shared" si="1562"/>
        <v/>
      </c>
    </row>
    <row r="4638" spans="291:295" ht="20.100000000000001" customHeight="1" x14ac:dyDescent="0.25">
      <c r="KE4638" s="1">
        <f t="shared" si="1563"/>
        <v>25.721599999998212</v>
      </c>
      <c r="KF4638" s="151">
        <f t="shared" si="1564"/>
        <v>5.6472262570955235E-4</v>
      </c>
      <c r="KG4638" s="1">
        <f t="shared" si="1565"/>
        <v>1.4818681768145187E-6</v>
      </c>
      <c r="KH4638" s="1">
        <f t="shared" si="1561"/>
        <v>1.4818681768145187E-6</v>
      </c>
      <c r="KI4638" s="132" t="str">
        <f t="shared" si="1562"/>
        <v/>
      </c>
    </row>
    <row r="4639" spans="291:295" ht="20.100000000000001" customHeight="1" x14ac:dyDescent="0.25">
      <c r="KE4639" s="1">
        <f t="shared" si="1563"/>
        <v>25.727999999998211</v>
      </c>
      <c r="KF4639" s="151">
        <f t="shared" si="1564"/>
        <v>5.6324075753273783E-4</v>
      </c>
      <c r="KG4639" s="1">
        <f t="shared" si="1565"/>
        <v>1.4780526790183351E-6</v>
      </c>
      <c r="KH4639" s="1">
        <f t="shared" si="1561"/>
        <v>1.4780526790183351E-6</v>
      </c>
      <c r="KI4639" s="132" t="str">
        <f t="shared" si="1562"/>
        <v/>
      </c>
    </row>
    <row r="4640" spans="291:295" ht="20.100000000000001" customHeight="1" x14ac:dyDescent="0.25">
      <c r="KE4640" s="1">
        <f t="shared" si="1563"/>
        <v>25.73439999999821</v>
      </c>
      <c r="KF4640" s="151">
        <f t="shared" si="1564"/>
        <v>5.6176270485371949E-4</v>
      </c>
      <c r="KG4640" s="1">
        <f t="shared" si="1565"/>
        <v>1.4742467773139764E-6</v>
      </c>
      <c r="KH4640" s="1">
        <f t="shared" si="1561"/>
        <v>1.4742467773139764E-6</v>
      </c>
      <c r="KI4640" s="132" t="str">
        <f t="shared" si="1562"/>
        <v/>
      </c>
    </row>
    <row r="4641" spans="291:295" ht="20.100000000000001" customHeight="1" x14ac:dyDescent="0.25">
      <c r="KE4641" s="1">
        <f t="shared" si="1563"/>
        <v>25.74079999999821</v>
      </c>
      <c r="KF4641" s="151">
        <f t="shared" si="1564"/>
        <v>5.6028845807640552E-4</v>
      </c>
      <c r="KG4641" s="1">
        <f t="shared" si="1565"/>
        <v>1.4704504482841935E-6</v>
      </c>
      <c r="KH4641" s="1">
        <f t="shared" si="1561"/>
        <v>1.4704504482841935E-6</v>
      </c>
      <c r="KI4641" s="132" t="str">
        <f t="shared" si="1562"/>
        <v/>
      </c>
    </row>
    <row r="4642" spans="291:295" ht="20.100000000000001" customHeight="1" x14ac:dyDescent="0.25">
      <c r="KE4642" s="1">
        <f t="shared" si="1563"/>
        <v>25.747199999998209</v>
      </c>
      <c r="KF4642" s="151">
        <f t="shared" si="1564"/>
        <v>5.5881800762812132E-4</v>
      </c>
      <c r="KG4642" s="1">
        <f t="shared" si="1565"/>
        <v>1.4666636685608516E-6</v>
      </c>
      <c r="KH4642" s="1">
        <f t="shared" si="1561"/>
        <v>1.4666636685608516E-6</v>
      </c>
      <c r="KI4642" s="132" t="str">
        <f t="shared" si="1562"/>
        <v/>
      </c>
    </row>
    <row r="4643" spans="291:295" ht="20.100000000000001" customHeight="1" x14ac:dyDescent="0.25">
      <c r="KE4643" s="1">
        <f t="shared" si="1563"/>
        <v>25.753599999998208</v>
      </c>
      <c r="KF4643" s="151">
        <f t="shared" si="1564"/>
        <v>5.5735134395956047E-4</v>
      </c>
      <c r="KG4643" s="1">
        <f t="shared" si="1565"/>
        <v>1.4628864148345799E-6</v>
      </c>
      <c r="KH4643" s="1">
        <f t="shared" si="1561"/>
        <v>1.4628864148345799E-6</v>
      </c>
      <c r="KI4643" s="132" t="str">
        <f t="shared" si="1562"/>
        <v/>
      </c>
    </row>
    <row r="4644" spans="291:295" ht="20.100000000000001" customHeight="1" x14ac:dyDescent="0.25">
      <c r="KE4644" s="1">
        <f t="shared" si="1563"/>
        <v>25.759999999998207</v>
      </c>
      <c r="KF4644" s="151">
        <f t="shared" si="1564"/>
        <v>5.5588845754472589E-4</v>
      </c>
      <c r="KG4644" s="1">
        <f t="shared" si="1565"/>
        <v>1.459118663847507E-6</v>
      </c>
      <c r="KH4644" s="1">
        <f t="shared" si="1561"/>
        <v>1.459118663847507E-6</v>
      </c>
      <c r="KI4644" s="132" t="str">
        <f t="shared" si="1562"/>
        <v/>
      </c>
    </row>
    <row r="4645" spans="291:295" ht="20.100000000000001" customHeight="1" x14ac:dyDescent="0.25">
      <c r="KE4645" s="1">
        <f t="shared" si="1563"/>
        <v>25.766399999998207</v>
      </c>
      <c r="KF4645" s="151">
        <f t="shared" si="1564"/>
        <v>5.5442933888087838E-4</v>
      </c>
      <c r="KG4645" s="1">
        <f t="shared" si="1565"/>
        <v>1.4553603923993328E-6</v>
      </c>
      <c r="KH4645" s="1">
        <f t="shared" si="1561"/>
        <v>1.4553603923993328E-6</v>
      </c>
      <c r="KI4645" s="132" t="str">
        <f t="shared" si="1562"/>
        <v/>
      </c>
    </row>
    <row r="4646" spans="291:295" ht="20.100000000000001" customHeight="1" x14ac:dyDescent="0.25">
      <c r="KE4646" s="1">
        <f t="shared" si="1563"/>
        <v>25.772799999998206</v>
      </c>
      <c r="KF4646" s="151">
        <f t="shared" si="1564"/>
        <v>5.5297397848847905E-4</v>
      </c>
      <c r="KG4646" s="1">
        <f t="shared" si="1565"/>
        <v>1.4516115773430998E-6</v>
      </c>
      <c r="KH4646" s="1">
        <f t="shared" si="1561"/>
        <v>1.4516115773430998E-6</v>
      </c>
      <c r="KI4646" s="132" t="str">
        <f t="shared" si="1562"/>
        <v/>
      </c>
    </row>
    <row r="4647" spans="291:295" ht="20.100000000000001" customHeight="1" x14ac:dyDescent="0.25">
      <c r="KE4647" s="1">
        <f t="shared" si="1563"/>
        <v>25.779199999998205</v>
      </c>
      <c r="KF4647" s="151">
        <f t="shared" si="1564"/>
        <v>5.5152236691113595E-4</v>
      </c>
      <c r="KG4647" s="1">
        <f t="shared" si="1565"/>
        <v>1.447872195584868E-6</v>
      </c>
      <c r="KH4647" s="1">
        <f t="shared" si="1561"/>
        <v>1.447872195584868E-6</v>
      </c>
      <c r="KI4647" s="132" t="str">
        <f t="shared" si="1562"/>
        <v/>
      </c>
    </row>
    <row r="4648" spans="291:295" ht="20.100000000000001" customHeight="1" x14ac:dyDescent="0.25">
      <c r="KE4648" s="1">
        <f t="shared" si="1563"/>
        <v>25.785599999998205</v>
      </c>
      <c r="KF4648" s="151">
        <f t="shared" si="1564"/>
        <v>5.5007449471555108E-4</v>
      </c>
      <c r="KG4648" s="1">
        <f t="shared" si="1565"/>
        <v>1.4441422240857749E-6</v>
      </c>
      <c r="KH4648" s="1">
        <f t="shared" si="1561"/>
        <v>1.4441422240857749E-6</v>
      </c>
      <c r="KI4648" s="132" t="str">
        <f t="shared" si="1562"/>
        <v/>
      </c>
    </row>
    <row r="4649" spans="291:295" ht="20.100000000000001" customHeight="1" x14ac:dyDescent="0.25">
      <c r="KE4649" s="1">
        <f t="shared" si="1563"/>
        <v>25.791999999998204</v>
      </c>
      <c r="KF4649" s="151">
        <f t="shared" si="1564"/>
        <v>5.4863035249146531E-4</v>
      </c>
      <c r="KG4649" s="1">
        <f t="shared" si="1565"/>
        <v>1.4404216398621441E-6</v>
      </c>
      <c r="KH4649" s="1">
        <f t="shared" si="1561"/>
        <v>1.4404216398621441E-6</v>
      </c>
      <c r="KI4649" s="132" t="str">
        <f t="shared" si="1562"/>
        <v/>
      </c>
    </row>
    <row r="4650" spans="291:295" ht="20.100000000000001" customHeight="1" x14ac:dyDescent="0.25">
      <c r="KE4650" s="1">
        <f t="shared" si="1563"/>
        <v>25.798399999998203</v>
      </c>
      <c r="KF4650" s="151">
        <f t="shared" si="1564"/>
        <v>5.4718993085160316E-4</v>
      </c>
      <c r="KG4650" s="1">
        <f t="shared" si="1565"/>
        <v>1.4367104199844005E-6</v>
      </c>
      <c r="KH4650" s="1">
        <f t="shared" si="1561"/>
        <v>1.4367104199844005E-6</v>
      </c>
      <c r="KI4650" s="132" t="str">
        <f t="shared" si="1562"/>
        <v/>
      </c>
    </row>
    <row r="4651" spans="291:295" ht="20.100000000000001" customHeight="1" x14ac:dyDescent="0.25">
      <c r="KE4651" s="1">
        <f t="shared" si="1563"/>
        <v>25.804799999998203</v>
      </c>
      <c r="KF4651" s="151">
        <f t="shared" si="1564"/>
        <v>5.4575322043161876E-4</v>
      </c>
      <c r="KG4651" s="1">
        <f t="shared" si="1565"/>
        <v>1.4330085415715415E-6</v>
      </c>
      <c r="KH4651" s="1">
        <f t="shared" ref="KH4651:KH4714" si="1566">IF(KF4651&lt;(1-$KD$623),KG4651,"")</f>
        <v>1.4330085415715415E-6</v>
      </c>
      <c r="KI4651" s="132" t="str">
        <f t="shared" ref="KI4651:KI4714" si="1567">IF(KF4651&lt;(1-$KD$629),KG4651,"")</f>
        <v/>
      </c>
    </row>
    <row r="4652" spans="291:295" ht="20.100000000000001" customHeight="1" x14ac:dyDescent="0.25">
      <c r="KE4652" s="1">
        <f t="shared" ref="KE4652:KE4715" si="1568">KE4651+$KH$616</f>
        <v>25.811199999998202</v>
      </c>
      <c r="KF4652" s="151">
        <f t="shared" ref="KF4652:KF4715" si="1569">_xlfn.CHISQ.DIST.RT(KE4652,7)</f>
        <v>5.4432021189004722E-4</v>
      </c>
      <c r="KG4652" s="1">
        <f t="shared" ref="KG4652:KG4715" si="1570">KF4652-KF4653</f>
        <v>1.4293159818044724E-6</v>
      </c>
      <c r="KH4652" s="1">
        <f t="shared" si="1566"/>
        <v>1.4293159818044724E-6</v>
      </c>
      <c r="KI4652" s="132" t="str">
        <f t="shared" si="1567"/>
        <v/>
      </c>
    </row>
    <row r="4653" spans="291:295" ht="20.100000000000001" customHeight="1" x14ac:dyDescent="0.25">
      <c r="KE4653" s="1">
        <f t="shared" si="1568"/>
        <v>25.817599999998201</v>
      </c>
      <c r="KF4653" s="151">
        <f t="shared" si="1569"/>
        <v>5.4289089590824275E-4</v>
      </c>
      <c r="KG4653" s="1">
        <f t="shared" si="1570"/>
        <v>1.4256327179128876E-6</v>
      </c>
      <c r="KH4653" s="1">
        <f t="shared" si="1566"/>
        <v>1.4256327179128876E-6</v>
      </c>
      <c r="KI4653" s="132" t="str">
        <f t="shared" si="1567"/>
        <v/>
      </c>
    </row>
    <row r="4654" spans="291:295" ht="20.100000000000001" customHeight="1" x14ac:dyDescent="0.25">
      <c r="KE4654" s="1">
        <f t="shared" si="1568"/>
        <v>25.8239999999982</v>
      </c>
      <c r="KF4654" s="151">
        <f t="shared" si="1569"/>
        <v>5.4146526319032986E-4</v>
      </c>
      <c r="KG4654" s="1">
        <f t="shared" si="1570"/>
        <v>1.4219587271784148E-6</v>
      </c>
      <c r="KH4654" s="1">
        <f t="shared" si="1566"/>
        <v>1.4219587271784148E-6</v>
      </c>
      <c r="KI4654" s="132" t="str">
        <f t="shared" si="1567"/>
        <v/>
      </c>
    </row>
    <row r="4655" spans="291:295" ht="20.100000000000001" customHeight="1" x14ac:dyDescent="0.25">
      <c r="KE4655" s="1">
        <f t="shared" si="1568"/>
        <v>25.8303999999982</v>
      </c>
      <c r="KF4655" s="151">
        <f t="shared" si="1569"/>
        <v>5.4004330446315145E-4</v>
      </c>
      <c r="KG4655" s="1">
        <f t="shared" si="1570"/>
        <v>1.4182939869397107E-6</v>
      </c>
      <c r="KH4655" s="1">
        <f t="shared" si="1566"/>
        <v>1.4182939869397107E-6</v>
      </c>
      <c r="KI4655" s="132" t="str">
        <f t="shared" si="1567"/>
        <v/>
      </c>
    </row>
    <row r="4656" spans="291:295" ht="20.100000000000001" customHeight="1" x14ac:dyDescent="0.25">
      <c r="KE4656" s="1">
        <f t="shared" si="1568"/>
        <v>25.836799999998199</v>
      </c>
      <c r="KF4656" s="151">
        <f t="shared" si="1569"/>
        <v>5.3862501047621174E-4</v>
      </c>
      <c r="KG4656" s="1">
        <f t="shared" si="1570"/>
        <v>1.4146384745889915E-6</v>
      </c>
      <c r="KH4656" s="1">
        <f t="shared" si="1566"/>
        <v>1.4146384745889915E-6</v>
      </c>
      <c r="KI4656" s="132" t="str">
        <f t="shared" si="1567"/>
        <v/>
      </c>
    </row>
    <row r="4657" spans="291:295" ht="20.100000000000001" customHeight="1" x14ac:dyDescent="0.25">
      <c r="KE4657" s="1">
        <f t="shared" si="1568"/>
        <v>25.843199999998198</v>
      </c>
      <c r="KF4657" s="151">
        <f t="shared" si="1569"/>
        <v>5.3721037200162274E-4</v>
      </c>
      <c r="KG4657" s="1">
        <f t="shared" si="1570"/>
        <v>1.4109921675669376E-6</v>
      </c>
      <c r="KH4657" s="1">
        <f t="shared" si="1566"/>
        <v>1.4109921675669376E-6</v>
      </c>
      <c r="KI4657" s="132" t="str">
        <f t="shared" si="1567"/>
        <v/>
      </c>
    </row>
    <row r="4658" spans="291:295" ht="20.100000000000001" customHeight="1" x14ac:dyDescent="0.25">
      <c r="KE4658" s="1">
        <f t="shared" si="1568"/>
        <v>25.849599999998198</v>
      </c>
      <c r="KF4658" s="151">
        <f t="shared" si="1569"/>
        <v>5.3579937983405581E-4</v>
      </c>
      <c r="KG4658" s="1">
        <f t="shared" si="1570"/>
        <v>1.4073550433725589E-6</v>
      </c>
      <c r="KH4658" s="1">
        <f t="shared" si="1566"/>
        <v>1.4073550433725589E-6</v>
      </c>
      <c r="KI4658" s="132" t="str">
        <f t="shared" si="1567"/>
        <v/>
      </c>
    </row>
    <row r="4659" spans="291:295" ht="20.100000000000001" customHeight="1" x14ac:dyDescent="0.25">
      <c r="KE4659" s="1">
        <f t="shared" si="1568"/>
        <v>25.855999999998197</v>
      </c>
      <c r="KF4659" s="151">
        <f t="shared" si="1569"/>
        <v>5.3439202479068325E-4</v>
      </c>
      <c r="KG4659" s="1">
        <f t="shared" si="1570"/>
        <v>1.403727079552896E-6</v>
      </c>
      <c r="KH4659" s="1">
        <f t="shared" si="1566"/>
        <v>1.403727079552896E-6</v>
      </c>
      <c r="KI4659" s="132" t="str">
        <f t="shared" si="1567"/>
        <v/>
      </c>
    </row>
    <row r="4660" spans="291:295" ht="20.100000000000001" customHeight="1" x14ac:dyDescent="0.25">
      <c r="KE4660" s="1">
        <f t="shared" si="1568"/>
        <v>25.862399999998196</v>
      </c>
      <c r="KF4660" s="151">
        <f t="shared" si="1569"/>
        <v>5.3298829771113035E-4</v>
      </c>
      <c r="KG4660" s="1">
        <f t="shared" si="1570"/>
        <v>1.4001082537127771E-6</v>
      </c>
      <c r="KH4660" s="1">
        <f t="shared" si="1566"/>
        <v>1.4001082537127771E-6</v>
      </c>
      <c r="KI4660" s="132" t="str">
        <f t="shared" si="1567"/>
        <v/>
      </c>
    </row>
    <row r="4661" spans="291:295" ht="20.100000000000001" customHeight="1" x14ac:dyDescent="0.25">
      <c r="KE4661" s="1">
        <f t="shared" si="1568"/>
        <v>25.868799999998195</v>
      </c>
      <c r="KF4661" s="151">
        <f t="shared" si="1569"/>
        <v>5.3158818945741758E-4</v>
      </c>
      <c r="KG4661" s="1">
        <f t="shared" si="1570"/>
        <v>1.3964985435056029E-6</v>
      </c>
      <c r="KH4661" s="1">
        <f t="shared" si="1566"/>
        <v>1.3964985435056029E-6</v>
      </c>
      <c r="KI4661" s="132" t="str">
        <f t="shared" si="1567"/>
        <v/>
      </c>
    </row>
    <row r="4662" spans="291:295" ht="20.100000000000001" customHeight="1" x14ac:dyDescent="0.25">
      <c r="KE4662" s="1">
        <f t="shared" si="1568"/>
        <v>25.875199999998195</v>
      </c>
      <c r="KF4662" s="151">
        <f t="shared" si="1569"/>
        <v>5.3019169091391197E-4</v>
      </c>
      <c r="KG4662" s="1">
        <f t="shared" si="1570"/>
        <v>1.3928979266390924E-6</v>
      </c>
      <c r="KH4662" s="1">
        <f t="shared" si="1566"/>
        <v>1.3928979266390924E-6</v>
      </c>
      <c r="KI4662" s="132" t="str">
        <f t="shared" si="1567"/>
        <v/>
      </c>
    </row>
    <row r="4663" spans="291:295" ht="20.100000000000001" customHeight="1" x14ac:dyDescent="0.25">
      <c r="KE4663" s="1">
        <f t="shared" si="1568"/>
        <v>25.881599999998194</v>
      </c>
      <c r="KF4663" s="151">
        <f t="shared" si="1569"/>
        <v>5.2879879298727288E-4</v>
      </c>
      <c r="KG4663" s="1">
        <f t="shared" si="1570"/>
        <v>1.3893063808728982E-6</v>
      </c>
      <c r="KH4663" s="1">
        <f t="shared" si="1566"/>
        <v>1.3893063808728982E-6</v>
      </c>
      <c r="KI4663" s="132" t="str">
        <f t="shared" si="1567"/>
        <v/>
      </c>
    </row>
    <row r="4664" spans="291:295" ht="20.100000000000001" customHeight="1" x14ac:dyDescent="0.25">
      <c r="KE4664" s="1">
        <f t="shared" si="1568"/>
        <v>25.887999999998193</v>
      </c>
      <c r="KF4664" s="151">
        <f t="shared" si="1569"/>
        <v>5.2740948660639998E-4</v>
      </c>
      <c r="KG4664" s="1">
        <f t="shared" si="1570"/>
        <v>1.3857238840184975E-6</v>
      </c>
      <c r="KH4664" s="1">
        <f t="shared" si="1566"/>
        <v>1.3857238840184975E-6</v>
      </c>
      <c r="KI4664" s="132" t="str">
        <f t="shared" si="1567"/>
        <v/>
      </c>
    </row>
    <row r="4665" spans="291:295" ht="20.100000000000001" customHeight="1" x14ac:dyDescent="0.25">
      <c r="KE4665" s="1">
        <f t="shared" si="1568"/>
        <v>25.894399999998193</v>
      </c>
      <c r="KF4665" s="151">
        <f t="shared" si="1569"/>
        <v>5.2602376272238148E-4</v>
      </c>
      <c r="KG4665" s="1">
        <f t="shared" si="1570"/>
        <v>1.3821504139419028E-6</v>
      </c>
      <c r="KH4665" s="1">
        <f t="shared" si="1566"/>
        <v>1.3821504139419028E-6</v>
      </c>
      <c r="KI4665" s="132" t="str">
        <f t="shared" si="1567"/>
        <v/>
      </c>
    </row>
    <row r="4666" spans="291:295" ht="20.100000000000001" customHeight="1" x14ac:dyDescent="0.25">
      <c r="KE4666" s="1">
        <f t="shared" si="1568"/>
        <v>25.900799999998192</v>
      </c>
      <c r="KF4666" s="151">
        <f t="shared" si="1569"/>
        <v>5.2464161230843958E-4</v>
      </c>
      <c r="KG4666" s="1">
        <f t="shared" si="1570"/>
        <v>1.3785859485588919E-6</v>
      </c>
      <c r="KH4666" s="1">
        <f t="shared" si="1566"/>
        <v>1.3785859485588919E-6</v>
      </c>
      <c r="KI4666" s="132" t="str">
        <f t="shared" si="1567"/>
        <v/>
      </c>
    </row>
    <row r="4667" spans="291:295" ht="20.100000000000001" customHeight="1" x14ac:dyDescent="0.25">
      <c r="KE4667" s="1">
        <f t="shared" si="1568"/>
        <v>25.907199999998191</v>
      </c>
      <c r="KF4667" s="151">
        <f t="shared" si="1569"/>
        <v>5.2326302635988069E-4</v>
      </c>
      <c r="KG4667" s="1">
        <f t="shared" si="1570"/>
        <v>1.3750304658369586E-6</v>
      </c>
      <c r="KH4667" s="1">
        <f t="shared" si="1566"/>
        <v>1.3750304658369586E-6</v>
      </c>
      <c r="KI4667" s="132" t="str">
        <f t="shared" si="1567"/>
        <v/>
      </c>
    </row>
    <row r="4668" spans="291:295" ht="20.100000000000001" customHeight="1" x14ac:dyDescent="0.25">
      <c r="KE4668" s="1">
        <f t="shared" si="1568"/>
        <v>25.913599999998191</v>
      </c>
      <c r="KF4668" s="151">
        <f t="shared" si="1569"/>
        <v>5.2188799589404373E-4</v>
      </c>
      <c r="KG4668" s="1">
        <f t="shared" si="1570"/>
        <v>1.3714839437972649E-6</v>
      </c>
      <c r="KH4668" s="1">
        <f t="shared" si="1566"/>
        <v>1.3714839437972649E-6</v>
      </c>
      <c r="KI4668" s="132" t="str">
        <f t="shared" si="1567"/>
        <v/>
      </c>
    </row>
    <row r="4669" spans="291:295" ht="20.100000000000001" customHeight="1" x14ac:dyDescent="0.25">
      <c r="KE4669" s="1">
        <f t="shared" si="1568"/>
        <v>25.91999999999819</v>
      </c>
      <c r="KF4669" s="151">
        <f t="shared" si="1569"/>
        <v>5.2051651195024647E-4</v>
      </c>
      <c r="KG4669" s="1">
        <f t="shared" si="1570"/>
        <v>1.3679463605096535E-6</v>
      </c>
      <c r="KH4669" s="1">
        <f t="shared" si="1566"/>
        <v>1.3679463605096535E-6</v>
      </c>
      <c r="KI4669" s="132" t="str">
        <f t="shared" si="1567"/>
        <v/>
      </c>
    </row>
    <row r="4670" spans="291:295" ht="20.100000000000001" customHeight="1" x14ac:dyDescent="0.25">
      <c r="KE4670" s="1">
        <f t="shared" si="1568"/>
        <v>25.926399999998189</v>
      </c>
      <c r="KF4670" s="151">
        <f t="shared" si="1569"/>
        <v>5.1914856558973681E-4</v>
      </c>
      <c r="KG4670" s="1">
        <f t="shared" si="1570"/>
        <v>1.3644176941005623E-6</v>
      </c>
      <c r="KH4670" s="1">
        <f t="shared" si="1566"/>
        <v>1.3644176941005623E-6</v>
      </c>
      <c r="KI4670" s="132" t="str">
        <f t="shared" si="1567"/>
        <v/>
      </c>
    </row>
    <row r="4671" spans="291:295" ht="20.100000000000001" customHeight="1" x14ac:dyDescent="0.25">
      <c r="KE4671" s="1">
        <f t="shared" si="1568"/>
        <v>25.932799999998188</v>
      </c>
      <c r="KF4671" s="151">
        <f t="shared" si="1569"/>
        <v>5.1778414789563625E-4</v>
      </c>
      <c r="KG4671" s="1">
        <f t="shared" si="1570"/>
        <v>1.3608979227430502E-6</v>
      </c>
      <c r="KH4671" s="1">
        <f t="shared" si="1566"/>
        <v>1.3608979227430502E-6</v>
      </c>
      <c r="KI4671" s="132" t="str">
        <f t="shared" si="1567"/>
        <v/>
      </c>
    </row>
    <row r="4672" spans="291:295" ht="20.100000000000001" customHeight="1" x14ac:dyDescent="0.25">
      <c r="KE4672" s="1">
        <f t="shared" si="1568"/>
        <v>25.939199999998188</v>
      </c>
      <c r="KF4672" s="151">
        <f t="shared" si="1569"/>
        <v>5.164232499728932E-4</v>
      </c>
      <c r="KG4672" s="1">
        <f t="shared" si="1570"/>
        <v>1.3573870246630848E-6</v>
      </c>
      <c r="KH4672" s="1">
        <f t="shared" si="1566"/>
        <v>1.3573870246630848E-6</v>
      </c>
      <c r="KI4672" s="132" t="str">
        <f t="shared" si="1567"/>
        <v/>
      </c>
    </row>
    <row r="4673" spans="291:295" ht="20.100000000000001" customHeight="1" x14ac:dyDescent="0.25">
      <c r="KE4673" s="1">
        <f t="shared" si="1568"/>
        <v>25.945599999998187</v>
      </c>
      <c r="KF4673" s="151">
        <f t="shared" si="1569"/>
        <v>5.1506586294823012E-4</v>
      </c>
      <c r="KG4673" s="1">
        <f t="shared" si="1570"/>
        <v>1.353884978140844E-6</v>
      </c>
      <c r="KH4673" s="1">
        <f t="shared" si="1566"/>
        <v>1.353884978140844E-6</v>
      </c>
      <c r="KI4673" s="132" t="str">
        <f t="shared" si="1567"/>
        <v/>
      </c>
    </row>
    <row r="4674" spans="291:295" ht="20.100000000000001" customHeight="1" x14ac:dyDescent="0.25">
      <c r="KE4674" s="1">
        <f t="shared" si="1568"/>
        <v>25.951999999998186</v>
      </c>
      <c r="KF4674" s="151">
        <f t="shared" si="1569"/>
        <v>5.1371197797008927E-4</v>
      </c>
      <c r="KG4674" s="1">
        <f t="shared" si="1570"/>
        <v>1.3503917615012833E-6</v>
      </c>
      <c r="KH4674" s="1">
        <f t="shared" si="1566"/>
        <v>1.3503917615012833E-6</v>
      </c>
      <c r="KI4674" s="132" t="str">
        <f t="shared" si="1567"/>
        <v/>
      </c>
    </row>
    <row r="4675" spans="291:295" ht="20.100000000000001" customHeight="1" x14ac:dyDescent="0.25">
      <c r="KE4675" s="1">
        <f t="shared" si="1568"/>
        <v>25.958399999998186</v>
      </c>
      <c r="KF4675" s="151">
        <f t="shared" si="1569"/>
        <v>5.1236158620858799E-4</v>
      </c>
      <c r="KG4675" s="1">
        <f t="shared" si="1570"/>
        <v>1.3469073531277966E-6</v>
      </c>
      <c r="KH4675" s="1">
        <f t="shared" si="1566"/>
        <v>1.3469073531277966E-6</v>
      </c>
      <c r="KI4675" s="132" t="str">
        <f t="shared" si="1567"/>
        <v/>
      </c>
    </row>
    <row r="4676" spans="291:295" ht="20.100000000000001" customHeight="1" x14ac:dyDescent="0.25">
      <c r="KE4676" s="1">
        <f t="shared" si="1568"/>
        <v>25.964799999998185</v>
      </c>
      <c r="KF4676" s="151">
        <f t="shared" si="1569"/>
        <v>5.1101467885546019E-4</v>
      </c>
      <c r="KG4676" s="1">
        <f t="shared" si="1570"/>
        <v>1.3434317314479048E-6</v>
      </c>
      <c r="KH4676" s="1">
        <f t="shared" si="1566"/>
        <v>1.3434317314479048E-6</v>
      </c>
      <c r="KI4676" s="132" t="str">
        <f t="shared" si="1567"/>
        <v/>
      </c>
    </row>
    <row r="4677" spans="291:295" ht="20.100000000000001" customHeight="1" x14ac:dyDescent="0.25">
      <c r="KE4677" s="1">
        <f t="shared" si="1568"/>
        <v>25.971199999998184</v>
      </c>
      <c r="KF4677" s="151">
        <f t="shared" si="1569"/>
        <v>5.0967124712401229E-4</v>
      </c>
      <c r="KG4677" s="1">
        <f t="shared" si="1570"/>
        <v>1.3399648749447485E-6</v>
      </c>
      <c r="KH4677" s="1">
        <f t="shared" si="1566"/>
        <v>1.3399648749447485E-6</v>
      </c>
      <c r="KI4677" s="132" t="str">
        <f t="shared" si="1567"/>
        <v/>
      </c>
    </row>
    <row r="4678" spans="291:295" ht="20.100000000000001" customHeight="1" x14ac:dyDescent="0.25">
      <c r="KE4678" s="1">
        <f t="shared" si="1568"/>
        <v>25.977599999998183</v>
      </c>
      <c r="KF4678" s="151">
        <f t="shared" si="1569"/>
        <v>5.0833128224906754E-4</v>
      </c>
      <c r="KG4678" s="1">
        <f t="shared" si="1570"/>
        <v>1.3365067621510162E-6</v>
      </c>
      <c r="KH4678" s="1">
        <f t="shared" si="1566"/>
        <v>1.3365067621510162E-6</v>
      </c>
      <c r="KI4678" s="132" t="str">
        <f t="shared" si="1567"/>
        <v/>
      </c>
    </row>
    <row r="4679" spans="291:295" ht="20.100000000000001" customHeight="1" x14ac:dyDescent="0.25">
      <c r="KE4679" s="1">
        <f t="shared" si="1568"/>
        <v>25.983999999998183</v>
      </c>
      <c r="KF4679" s="151">
        <f t="shared" si="1569"/>
        <v>5.0699477548691652E-4</v>
      </c>
      <c r="KG4679" s="1">
        <f t="shared" si="1570"/>
        <v>1.3330573716487278E-6</v>
      </c>
      <c r="KH4679" s="1">
        <f t="shared" si="1566"/>
        <v>1.3330573716487278E-6</v>
      </c>
      <c r="KI4679" s="132" t="str">
        <f t="shared" si="1567"/>
        <v/>
      </c>
    </row>
    <row r="4680" spans="291:295" ht="20.100000000000001" customHeight="1" x14ac:dyDescent="0.25">
      <c r="KE4680" s="1">
        <f t="shared" si="1568"/>
        <v>25.990399999998182</v>
      </c>
      <c r="KF4680" s="151">
        <f t="shared" si="1569"/>
        <v>5.0566171811526779E-4</v>
      </c>
      <c r="KG4680" s="1">
        <f t="shared" si="1570"/>
        <v>1.3296166820695593E-6</v>
      </c>
      <c r="KH4680" s="1">
        <f t="shared" si="1566"/>
        <v>1.3296166820695593E-6</v>
      </c>
      <c r="KI4680" s="132" t="str">
        <f t="shared" si="1567"/>
        <v/>
      </c>
    </row>
    <row r="4681" spans="291:295" ht="20.100000000000001" customHeight="1" x14ac:dyDescent="0.25">
      <c r="KE4681" s="1">
        <f t="shared" si="1568"/>
        <v>25.996799999998181</v>
      </c>
      <c r="KF4681" s="151">
        <f t="shared" si="1569"/>
        <v>5.0433210143319823E-4</v>
      </c>
      <c r="KG4681" s="1">
        <f t="shared" si="1570"/>
        <v>1.326184672099614E-6</v>
      </c>
      <c r="KH4681" s="1">
        <f t="shared" si="1566"/>
        <v>1.326184672099614E-6</v>
      </c>
      <c r="KI4681" s="132" t="str">
        <f t="shared" si="1567"/>
        <v/>
      </c>
    </row>
    <row r="4682" spans="291:295" ht="20.100000000000001" customHeight="1" x14ac:dyDescent="0.25">
      <c r="KE4682" s="1">
        <f t="shared" si="1568"/>
        <v>26.003199999998181</v>
      </c>
      <c r="KF4682" s="151">
        <f t="shared" si="1569"/>
        <v>5.0300591676109862E-4</v>
      </c>
      <c r="KG4682" s="1">
        <f t="shared" si="1570"/>
        <v>1.3227613204722663E-6</v>
      </c>
      <c r="KH4682" s="1">
        <f t="shared" si="1566"/>
        <v>1.3227613204722663E-6</v>
      </c>
      <c r="KI4682" s="132" t="str">
        <f t="shared" si="1567"/>
        <v/>
      </c>
    </row>
    <row r="4683" spans="291:295" ht="20.100000000000001" customHeight="1" x14ac:dyDescent="0.25">
      <c r="KE4683" s="1">
        <f t="shared" si="1568"/>
        <v>26.00959999999818</v>
      </c>
      <c r="KF4683" s="151">
        <f t="shared" si="1569"/>
        <v>5.0168315544062635E-4</v>
      </c>
      <c r="KG4683" s="1">
        <f t="shared" si="1570"/>
        <v>1.3193466059690292E-6</v>
      </c>
      <c r="KH4683" s="1">
        <f t="shared" si="1566"/>
        <v>1.3193466059690292E-6</v>
      </c>
      <c r="KI4683" s="132" t="str">
        <f t="shared" si="1567"/>
        <v/>
      </c>
    </row>
    <row r="4684" spans="291:295" ht="20.100000000000001" customHeight="1" x14ac:dyDescent="0.25">
      <c r="KE4684" s="1">
        <f t="shared" si="1568"/>
        <v>26.015999999998179</v>
      </c>
      <c r="KF4684" s="151">
        <f t="shared" si="1569"/>
        <v>5.0036380883465733E-4</v>
      </c>
      <c r="KG4684" s="1">
        <f t="shared" si="1570"/>
        <v>1.3159405074270351E-6</v>
      </c>
      <c r="KH4684" s="1">
        <f t="shared" si="1566"/>
        <v>1.3159405074270351E-6</v>
      </c>
      <c r="KI4684" s="132" t="str">
        <f t="shared" si="1567"/>
        <v/>
      </c>
    </row>
    <row r="4685" spans="291:295" ht="20.100000000000001" customHeight="1" x14ac:dyDescent="0.25">
      <c r="KE4685" s="1">
        <f t="shared" si="1568"/>
        <v>26.022399999998179</v>
      </c>
      <c r="KF4685" s="151">
        <f t="shared" si="1569"/>
        <v>4.9904786832723029E-4</v>
      </c>
      <c r="KG4685" s="1">
        <f t="shared" si="1570"/>
        <v>1.3125430037268931E-6</v>
      </c>
      <c r="KH4685" s="1">
        <f t="shared" si="1566"/>
        <v>1.3125430037268931E-6</v>
      </c>
      <c r="KI4685" s="132" t="str">
        <f t="shared" si="1567"/>
        <v/>
      </c>
    </row>
    <row r="4686" spans="291:295" ht="20.100000000000001" customHeight="1" x14ac:dyDescent="0.25">
      <c r="KE4686" s="1">
        <f t="shared" si="1568"/>
        <v>26.028799999998178</v>
      </c>
      <c r="KF4686" s="151">
        <f t="shared" si="1569"/>
        <v>4.977353253235034E-4</v>
      </c>
      <c r="KG4686" s="1">
        <f t="shared" si="1570"/>
        <v>1.3091540738058077E-6</v>
      </c>
      <c r="KH4686" s="1">
        <f t="shared" si="1566"/>
        <v>1.3091540738058077E-6</v>
      </c>
      <c r="KI4686" s="132" t="str">
        <f t="shared" si="1567"/>
        <v/>
      </c>
    </row>
    <row r="4687" spans="291:295" ht="20.100000000000001" customHeight="1" x14ac:dyDescent="0.25">
      <c r="KE4687" s="1">
        <f t="shared" si="1568"/>
        <v>26.035199999998177</v>
      </c>
      <c r="KF4687" s="151">
        <f t="shared" si="1569"/>
        <v>4.9642617124969759E-4</v>
      </c>
      <c r="KG4687" s="1">
        <f t="shared" si="1570"/>
        <v>1.3057736966442428E-6</v>
      </c>
      <c r="KH4687" s="1">
        <f t="shared" si="1566"/>
        <v>1.3057736966442428E-6</v>
      </c>
      <c r="KI4687" s="132" t="str">
        <f t="shared" si="1567"/>
        <v/>
      </c>
    </row>
    <row r="4688" spans="291:295" ht="20.100000000000001" customHeight="1" x14ac:dyDescent="0.25">
      <c r="KE4688" s="1">
        <f t="shared" si="1568"/>
        <v>26.041599999998176</v>
      </c>
      <c r="KF4688" s="151">
        <f t="shared" si="1569"/>
        <v>4.9512039755305335E-4</v>
      </c>
      <c r="KG4688" s="1">
        <f t="shared" si="1570"/>
        <v>1.3024018512758969E-6</v>
      </c>
      <c r="KH4688" s="1">
        <f t="shared" si="1566"/>
        <v>1.3024018512758969E-6</v>
      </c>
      <c r="KI4688" s="132" t="str">
        <f t="shared" si="1567"/>
        <v/>
      </c>
    </row>
    <row r="4689" spans="291:295" ht="20.100000000000001" customHeight="1" x14ac:dyDescent="0.25">
      <c r="KE4689" s="1">
        <f t="shared" si="1568"/>
        <v>26.047999999998176</v>
      </c>
      <c r="KF4689" s="151">
        <f t="shared" si="1569"/>
        <v>4.9381799570177745E-4</v>
      </c>
      <c r="KG4689" s="1">
        <f t="shared" si="1570"/>
        <v>1.299038516783149E-6</v>
      </c>
      <c r="KH4689" s="1">
        <f t="shared" si="1566"/>
        <v>1.299038516783149E-6</v>
      </c>
      <c r="KI4689" s="132" t="str">
        <f t="shared" si="1567"/>
        <v/>
      </c>
    </row>
    <row r="4690" spans="291:295" ht="20.100000000000001" customHeight="1" x14ac:dyDescent="0.25">
      <c r="KE4690" s="1">
        <f t="shared" si="1568"/>
        <v>26.054399999998175</v>
      </c>
      <c r="KF4690" s="151">
        <f t="shared" si="1569"/>
        <v>4.925189571849943E-4</v>
      </c>
      <c r="KG4690" s="1">
        <f t="shared" si="1570"/>
        <v>1.2956836722978178E-6</v>
      </c>
      <c r="KH4690" s="1">
        <f t="shared" si="1566"/>
        <v>1.2956836722978178E-6</v>
      </c>
      <c r="KI4690" s="132" t="str">
        <f t="shared" si="1567"/>
        <v/>
      </c>
    </row>
    <row r="4691" spans="291:295" ht="20.100000000000001" customHeight="1" x14ac:dyDescent="0.25">
      <c r="KE4691" s="1">
        <f t="shared" si="1568"/>
        <v>26.060799999998174</v>
      </c>
      <c r="KF4691" s="151">
        <f t="shared" si="1569"/>
        <v>4.9122327351269648E-4</v>
      </c>
      <c r="KG4691" s="1">
        <f t="shared" si="1570"/>
        <v>1.2923372970009448E-6</v>
      </c>
      <c r="KH4691" s="1">
        <f t="shared" si="1566"/>
        <v>1.2923372970009448E-6</v>
      </c>
      <c r="KI4691" s="132" t="str">
        <f t="shared" si="1567"/>
        <v/>
      </c>
    </row>
    <row r="4692" spans="291:295" ht="20.100000000000001" customHeight="1" x14ac:dyDescent="0.25">
      <c r="KE4692" s="1">
        <f t="shared" si="1568"/>
        <v>26.067199999998174</v>
      </c>
      <c r="KF4692" s="151">
        <f t="shared" si="1569"/>
        <v>4.8993093621569554E-4</v>
      </c>
      <c r="KG4692" s="1">
        <f t="shared" si="1570"/>
        <v>1.2889993701213848E-6</v>
      </c>
      <c r="KH4692" s="1">
        <f t="shared" si="1566"/>
        <v>1.2889993701213848E-6</v>
      </c>
      <c r="KI4692" s="132" t="str">
        <f t="shared" si="1567"/>
        <v/>
      </c>
    </row>
    <row r="4693" spans="291:295" ht="20.100000000000001" customHeight="1" x14ac:dyDescent="0.25">
      <c r="KE4693" s="1">
        <f t="shared" si="1568"/>
        <v>26.073599999998173</v>
      </c>
      <c r="KF4693" s="151">
        <f t="shared" si="1569"/>
        <v>4.8864193684557415E-4</v>
      </c>
      <c r="KG4693" s="1">
        <f t="shared" si="1570"/>
        <v>1.2856698709407389E-6</v>
      </c>
      <c r="KH4693" s="1">
        <f t="shared" si="1566"/>
        <v>1.2856698709407389E-6</v>
      </c>
      <c r="KI4693" s="132" t="str">
        <f t="shared" si="1567"/>
        <v/>
      </c>
    </row>
    <row r="4694" spans="291:295" ht="20.100000000000001" customHeight="1" x14ac:dyDescent="0.25">
      <c r="KE4694" s="1">
        <f t="shared" si="1568"/>
        <v>26.079999999998172</v>
      </c>
      <c r="KF4694" s="151">
        <f t="shared" si="1569"/>
        <v>4.8735626697463341E-4</v>
      </c>
      <c r="KG4694" s="1">
        <f t="shared" si="1570"/>
        <v>1.282348778784085E-6</v>
      </c>
      <c r="KH4694" s="1">
        <f t="shared" si="1566"/>
        <v>1.282348778784085E-6</v>
      </c>
      <c r="KI4694" s="132" t="str">
        <f t="shared" si="1567"/>
        <v/>
      </c>
    </row>
    <row r="4695" spans="291:295" ht="20.100000000000001" customHeight="1" x14ac:dyDescent="0.25">
      <c r="KE4695" s="1">
        <f t="shared" si="1568"/>
        <v>26.086399999998171</v>
      </c>
      <c r="KF4695" s="151">
        <f t="shared" si="1569"/>
        <v>4.8607391819584933E-4</v>
      </c>
      <c r="KG4695" s="1">
        <f t="shared" si="1570"/>
        <v>1.279036073030006E-6</v>
      </c>
      <c r="KH4695" s="1">
        <f t="shared" si="1566"/>
        <v>1.279036073030006E-6</v>
      </c>
      <c r="KI4695" s="132" t="str">
        <f t="shared" si="1567"/>
        <v/>
      </c>
    </row>
    <row r="4696" spans="291:295" ht="20.100000000000001" customHeight="1" x14ac:dyDescent="0.25">
      <c r="KE4696" s="1">
        <f t="shared" si="1568"/>
        <v>26.092799999998171</v>
      </c>
      <c r="KF4696" s="151">
        <f t="shared" si="1569"/>
        <v>4.8479488212281932E-4</v>
      </c>
      <c r="KG4696" s="1">
        <f t="shared" si="1570"/>
        <v>1.2757317331024589E-6</v>
      </c>
      <c r="KH4696" s="1">
        <f t="shared" si="1566"/>
        <v>1.2757317331024589E-6</v>
      </c>
      <c r="KI4696" s="132" t="str">
        <f t="shared" si="1567"/>
        <v/>
      </c>
    </row>
    <row r="4697" spans="291:295" ht="20.100000000000001" customHeight="1" x14ac:dyDescent="0.25">
      <c r="KE4697" s="1">
        <f t="shared" si="1568"/>
        <v>26.09919999999817</v>
      </c>
      <c r="KF4697" s="151">
        <f t="shared" si="1569"/>
        <v>4.8351915038971686E-4</v>
      </c>
      <c r="KG4697" s="1">
        <f t="shared" si="1570"/>
        <v>1.2724357384770631E-6</v>
      </c>
      <c r="KH4697" s="1">
        <f t="shared" si="1566"/>
        <v>1.2724357384770631E-6</v>
      </c>
      <c r="KI4697" s="132" t="str">
        <f t="shared" si="1567"/>
        <v/>
      </c>
    </row>
    <row r="4698" spans="291:295" ht="20.100000000000001" customHeight="1" x14ac:dyDescent="0.25">
      <c r="KE4698" s="1">
        <f t="shared" si="1568"/>
        <v>26.105599999998169</v>
      </c>
      <c r="KF4698" s="151">
        <f t="shared" si="1569"/>
        <v>4.822467146512398E-4</v>
      </c>
      <c r="KG4698" s="1">
        <f t="shared" si="1570"/>
        <v>1.269148068676004E-6</v>
      </c>
      <c r="KH4698" s="1">
        <f t="shared" si="1566"/>
        <v>1.269148068676004E-6</v>
      </c>
      <c r="KI4698" s="132" t="str">
        <f t="shared" si="1567"/>
        <v/>
      </c>
    </row>
    <row r="4699" spans="291:295" ht="20.100000000000001" customHeight="1" x14ac:dyDescent="0.25">
      <c r="KE4699" s="1">
        <f t="shared" si="1568"/>
        <v>26.111999999998169</v>
      </c>
      <c r="KF4699" s="151">
        <f t="shared" si="1569"/>
        <v>4.809775665825638E-4</v>
      </c>
      <c r="KG4699" s="1">
        <f t="shared" si="1570"/>
        <v>1.265868703268576E-6</v>
      </c>
      <c r="KH4699" s="1">
        <f t="shared" si="1566"/>
        <v>1.265868703268576E-6</v>
      </c>
      <c r="KI4699" s="132" t="str">
        <f t="shared" si="1567"/>
        <v/>
      </c>
    </row>
    <row r="4700" spans="291:295" ht="20.100000000000001" customHeight="1" x14ac:dyDescent="0.25">
      <c r="KE4700" s="1">
        <f t="shared" si="1568"/>
        <v>26.118399999998168</v>
      </c>
      <c r="KF4700" s="151">
        <f t="shared" si="1569"/>
        <v>4.7971169787929522E-4</v>
      </c>
      <c r="KG4700" s="1">
        <f t="shared" si="1570"/>
        <v>1.2625976218764946E-6</v>
      </c>
      <c r="KH4700" s="1">
        <f t="shared" si="1566"/>
        <v>1.2625976218764946E-6</v>
      </c>
      <c r="KI4700" s="132" t="str">
        <f t="shared" si="1567"/>
        <v/>
      </c>
    </row>
    <row r="4701" spans="291:295" ht="20.100000000000001" customHeight="1" x14ac:dyDescent="0.25">
      <c r="KE4701" s="1">
        <f t="shared" si="1568"/>
        <v>26.124799999998167</v>
      </c>
      <c r="KF4701" s="151">
        <f t="shared" si="1569"/>
        <v>4.7844910025741873E-4</v>
      </c>
      <c r="KG4701" s="1">
        <f t="shared" si="1570"/>
        <v>1.2593348041642469E-6</v>
      </c>
      <c r="KH4701" s="1">
        <f t="shared" si="1566"/>
        <v>1.2593348041642469E-6</v>
      </c>
      <c r="KI4701" s="132" t="str">
        <f t="shared" si="1567"/>
        <v/>
      </c>
    </row>
    <row r="4702" spans="291:295" ht="20.100000000000001" customHeight="1" x14ac:dyDescent="0.25">
      <c r="KE4702" s="1">
        <f t="shared" si="1568"/>
        <v>26.131199999998167</v>
      </c>
      <c r="KF4702" s="151">
        <f t="shared" si="1569"/>
        <v>4.7718976545325448E-4</v>
      </c>
      <c r="KG4702" s="1">
        <f t="shared" si="1570"/>
        <v>1.2560802298486329E-6</v>
      </c>
      <c r="KH4702" s="1">
        <f t="shared" si="1566"/>
        <v>1.2560802298486329E-6</v>
      </c>
      <c r="KI4702" s="132" t="str">
        <f t="shared" si="1567"/>
        <v/>
      </c>
    </row>
    <row r="4703" spans="291:295" ht="20.100000000000001" customHeight="1" x14ac:dyDescent="0.25">
      <c r="KE4703" s="1">
        <f t="shared" si="1568"/>
        <v>26.137599999998166</v>
      </c>
      <c r="KF4703" s="151">
        <f t="shared" si="1569"/>
        <v>4.7593368522340585E-4</v>
      </c>
      <c r="KG4703" s="1">
        <f t="shared" si="1570"/>
        <v>1.2528338786942116E-6</v>
      </c>
      <c r="KH4703" s="1">
        <f t="shared" si="1566"/>
        <v>1.2528338786942116E-6</v>
      </c>
      <c r="KI4703" s="132" t="str">
        <f t="shared" si="1567"/>
        <v/>
      </c>
    </row>
    <row r="4704" spans="291:295" ht="20.100000000000001" customHeight="1" x14ac:dyDescent="0.25">
      <c r="KE4704" s="1">
        <f t="shared" si="1568"/>
        <v>26.143999999998165</v>
      </c>
      <c r="KF4704" s="151">
        <f t="shared" si="1569"/>
        <v>4.7468085134471164E-4</v>
      </c>
      <c r="KG4704" s="1">
        <f t="shared" si="1570"/>
        <v>1.2495957305084767E-6</v>
      </c>
      <c r="KH4704" s="1">
        <f t="shared" si="1566"/>
        <v>1.2495957305084767E-6</v>
      </c>
      <c r="KI4704" s="132" t="str">
        <f t="shared" si="1567"/>
        <v/>
      </c>
    </row>
    <row r="4705" spans="291:295" ht="20.100000000000001" customHeight="1" x14ac:dyDescent="0.25">
      <c r="KE4705" s="1">
        <f t="shared" si="1568"/>
        <v>26.150399999998164</v>
      </c>
      <c r="KF4705" s="151">
        <f t="shared" si="1569"/>
        <v>4.7343125561420316E-4</v>
      </c>
      <c r="KG4705" s="1">
        <f t="shared" si="1570"/>
        <v>1.246365765153511E-6</v>
      </c>
      <c r="KH4705" s="1">
        <f t="shared" si="1566"/>
        <v>1.246365765153511E-6</v>
      </c>
      <c r="KI4705" s="132" t="str">
        <f t="shared" si="1567"/>
        <v/>
      </c>
    </row>
    <row r="4706" spans="291:295" ht="20.100000000000001" customHeight="1" x14ac:dyDescent="0.25">
      <c r="KE4706" s="1">
        <f t="shared" si="1568"/>
        <v>26.156799999998164</v>
      </c>
      <c r="KF4706" s="151">
        <f t="shared" si="1569"/>
        <v>4.7218488984904965E-4</v>
      </c>
      <c r="KG4706" s="1">
        <f t="shared" si="1570"/>
        <v>1.2431439625344948E-6</v>
      </c>
      <c r="KH4706" s="1">
        <f t="shared" si="1566"/>
        <v>1.2431439625344948E-6</v>
      </c>
      <c r="KI4706" s="132" t="str">
        <f t="shared" si="1567"/>
        <v/>
      </c>
    </row>
    <row r="4707" spans="291:295" ht="20.100000000000001" customHeight="1" x14ac:dyDescent="0.25">
      <c r="KE4707" s="1">
        <f t="shared" si="1568"/>
        <v>26.163199999998163</v>
      </c>
      <c r="KF4707" s="151">
        <f t="shared" si="1569"/>
        <v>4.7094174588651515E-4</v>
      </c>
      <c r="KG4707" s="1">
        <f t="shared" si="1570"/>
        <v>1.2399303026048008E-6</v>
      </c>
      <c r="KH4707" s="1">
        <f t="shared" si="1566"/>
        <v>1.2399303026048008E-6</v>
      </c>
      <c r="KI4707" s="132" t="str">
        <f t="shared" si="1567"/>
        <v/>
      </c>
    </row>
    <row r="4708" spans="291:295" ht="20.100000000000001" customHeight="1" x14ac:dyDescent="0.25">
      <c r="KE4708" s="1">
        <f t="shared" si="1568"/>
        <v>26.169599999998162</v>
      </c>
      <c r="KF4708" s="151">
        <f t="shared" si="1569"/>
        <v>4.6970181558391035E-4</v>
      </c>
      <c r="KG4708" s="1">
        <f t="shared" si="1570"/>
        <v>1.2367247653661574E-6</v>
      </c>
      <c r="KH4708" s="1">
        <f t="shared" si="1566"/>
        <v>1.2367247653661574E-6</v>
      </c>
      <c r="KI4708" s="132" t="str">
        <f t="shared" si="1567"/>
        <v/>
      </c>
    </row>
    <row r="4709" spans="291:295" ht="20.100000000000001" customHeight="1" x14ac:dyDescent="0.25">
      <c r="KE4709" s="1">
        <f t="shared" si="1568"/>
        <v>26.175999999998162</v>
      </c>
      <c r="KF4709" s="151">
        <f t="shared" si="1569"/>
        <v>4.6846509081854419E-4</v>
      </c>
      <c r="KG4709" s="1">
        <f t="shared" si="1570"/>
        <v>1.2335273308679436E-6</v>
      </c>
      <c r="KH4709" s="1">
        <f t="shared" si="1566"/>
        <v>1.2335273308679436E-6</v>
      </c>
      <c r="KI4709" s="132" t="str">
        <f t="shared" si="1567"/>
        <v/>
      </c>
    </row>
    <row r="4710" spans="291:295" ht="20.100000000000001" customHeight="1" x14ac:dyDescent="0.25">
      <c r="KE4710" s="1">
        <f t="shared" si="1568"/>
        <v>26.182399999998161</v>
      </c>
      <c r="KF4710" s="151">
        <f t="shared" si="1569"/>
        <v>4.6723156348767625E-4</v>
      </c>
      <c r="KG4710" s="1">
        <f t="shared" si="1570"/>
        <v>1.2303379792031775E-6</v>
      </c>
      <c r="KH4710" s="1">
        <f t="shared" si="1566"/>
        <v>1.2303379792031775E-6</v>
      </c>
      <c r="KI4710" s="132" t="str">
        <f t="shared" si="1567"/>
        <v/>
      </c>
    </row>
    <row r="4711" spans="291:295" ht="20.100000000000001" customHeight="1" x14ac:dyDescent="0.25">
      <c r="KE4711" s="1">
        <f t="shared" si="1568"/>
        <v>26.18879999999816</v>
      </c>
      <c r="KF4711" s="151">
        <f t="shared" si="1569"/>
        <v>4.6600122550847307E-4</v>
      </c>
      <c r="KG4711" s="1">
        <f t="shared" si="1570"/>
        <v>1.2271566905185994E-6</v>
      </c>
      <c r="KH4711" s="1">
        <f t="shared" si="1566"/>
        <v>1.2271566905185994E-6</v>
      </c>
      <c r="KI4711" s="132" t="str">
        <f t="shared" si="1567"/>
        <v/>
      </c>
    </row>
    <row r="4712" spans="291:295" ht="20.100000000000001" customHeight="1" x14ac:dyDescent="0.25">
      <c r="KE4712" s="1">
        <f t="shared" si="1568"/>
        <v>26.19519999999816</v>
      </c>
      <c r="KF4712" s="151">
        <f t="shared" si="1569"/>
        <v>4.6477406881795447E-4</v>
      </c>
      <c r="KG4712" s="1">
        <f t="shared" si="1570"/>
        <v>1.2239834450016073E-6</v>
      </c>
      <c r="KH4712" s="1">
        <f t="shared" si="1566"/>
        <v>1.2239834450016073E-6</v>
      </c>
      <c r="KI4712" s="132" t="str">
        <f t="shared" si="1567"/>
        <v/>
      </c>
    </row>
    <row r="4713" spans="291:295" ht="20.100000000000001" customHeight="1" x14ac:dyDescent="0.25">
      <c r="KE4713" s="1">
        <f t="shared" si="1568"/>
        <v>26.201599999998159</v>
      </c>
      <c r="KF4713" s="151">
        <f t="shared" si="1569"/>
        <v>4.6355008537295287E-4</v>
      </c>
      <c r="KG4713" s="1">
        <f t="shared" si="1570"/>
        <v>1.2208182228887134E-6</v>
      </c>
      <c r="KH4713" s="1">
        <f t="shared" si="1566"/>
        <v>1.2208182228887134E-6</v>
      </c>
      <c r="KI4713" s="132" t="str">
        <f t="shared" si="1567"/>
        <v/>
      </c>
    </row>
    <row r="4714" spans="291:295" ht="20.100000000000001" customHeight="1" x14ac:dyDescent="0.25">
      <c r="KE4714" s="1">
        <f t="shared" si="1568"/>
        <v>26.207999999998158</v>
      </c>
      <c r="KF4714" s="151">
        <f t="shared" si="1569"/>
        <v>4.6232926715006415E-4</v>
      </c>
      <c r="KG4714" s="1">
        <f t="shared" si="1570"/>
        <v>1.2176610044638096E-6</v>
      </c>
      <c r="KH4714" s="1">
        <f t="shared" si="1566"/>
        <v>1.2176610044638096E-6</v>
      </c>
      <c r="KI4714" s="132" t="str">
        <f t="shared" si="1567"/>
        <v/>
      </c>
    </row>
    <row r="4715" spans="291:295" ht="20.100000000000001" customHeight="1" x14ac:dyDescent="0.25">
      <c r="KE4715" s="1">
        <f t="shared" si="1568"/>
        <v>26.214399999998157</v>
      </c>
      <c r="KF4715" s="151">
        <f t="shared" si="1569"/>
        <v>4.6111160614560034E-4</v>
      </c>
      <c r="KG4715" s="1">
        <f t="shared" si="1570"/>
        <v>1.2145117700588723E-6</v>
      </c>
      <c r="KH4715" s="1">
        <f t="shared" ref="KH4715:KH4778" si="1571">IF(KF4715&lt;(1-$KD$623),KG4715,"")</f>
        <v>1.2145117700588723E-6</v>
      </c>
      <c r="KI4715" s="132" t="str">
        <f t="shared" ref="KI4715:KI4778" si="1572">IF(KF4715&lt;(1-$KD$629),KG4715,"")</f>
        <v/>
      </c>
    </row>
    <row r="4716" spans="291:295" ht="20.100000000000001" customHeight="1" x14ac:dyDescent="0.25">
      <c r="KE4716" s="1">
        <f t="shared" ref="KE4716:KE4779" si="1573">KE4715+$KH$616</f>
        <v>26.220799999998157</v>
      </c>
      <c r="KF4716" s="151">
        <f t="shared" ref="KF4716:KF4779" si="1574">_xlfn.CHISQ.DIST.RT(KE4716,7)</f>
        <v>4.5989709437554147E-4</v>
      </c>
      <c r="KG4716" s="1">
        <f t="shared" ref="KG4716:KG4779" si="1575">KF4716-KF4717</f>
        <v>1.2113705000464268E-6</v>
      </c>
      <c r="KH4716" s="1">
        <f t="shared" si="1571"/>
        <v>1.2113705000464268E-6</v>
      </c>
      <c r="KI4716" s="132" t="str">
        <f t="shared" si="1572"/>
        <v/>
      </c>
    </row>
    <row r="4717" spans="291:295" ht="20.100000000000001" customHeight="1" x14ac:dyDescent="0.25">
      <c r="KE4717" s="1">
        <f t="shared" si="1573"/>
        <v>26.227199999998156</v>
      </c>
      <c r="KF4717" s="151">
        <f t="shared" si="1574"/>
        <v>4.5868572387549504E-4</v>
      </c>
      <c r="KG4717" s="1">
        <f t="shared" si="1575"/>
        <v>1.2082371748533172E-6</v>
      </c>
      <c r="KH4717" s="1">
        <f t="shared" si="1571"/>
        <v>1.2082371748533172E-6</v>
      </c>
      <c r="KI4717" s="132" t="str">
        <f t="shared" si="1572"/>
        <v/>
      </c>
    </row>
    <row r="4718" spans="291:295" ht="20.100000000000001" customHeight="1" x14ac:dyDescent="0.25">
      <c r="KE4718" s="1">
        <f t="shared" si="1573"/>
        <v>26.233599999998155</v>
      </c>
      <c r="KF4718" s="151">
        <f t="shared" si="1574"/>
        <v>4.5747748670064173E-4</v>
      </c>
      <c r="KG4718" s="1">
        <f t="shared" si="1575"/>
        <v>1.2051117749480749E-6</v>
      </c>
      <c r="KH4718" s="1">
        <f t="shared" si="1571"/>
        <v>1.2051117749480749E-6</v>
      </c>
      <c r="KI4718" s="132" t="str">
        <f t="shared" si="1572"/>
        <v/>
      </c>
    </row>
    <row r="4719" spans="291:295" ht="20.100000000000001" customHeight="1" x14ac:dyDescent="0.25">
      <c r="KE4719" s="1">
        <f t="shared" si="1573"/>
        <v>26.239999999998155</v>
      </c>
      <c r="KF4719" s="151">
        <f t="shared" si="1574"/>
        <v>4.5627237492569365E-4</v>
      </c>
      <c r="KG4719" s="1">
        <f t="shared" si="1575"/>
        <v>1.201994280844497E-6</v>
      </c>
      <c r="KH4719" s="1">
        <f t="shared" si="1571"/>
        <v>1.201994280844497E-6</v>
      </c>
      <c r="KI4719" s="132" t="str">
        <f t="shared" si="1572"/>
        <v/>
      </c>
    </row>
    <row r="4720" spans="291:295" ht="20.100000000000001" customHeight="1" x14ac:dyDescent="0.25">
      <c r="KE4720" s="1">
        <f t="shared" si="1573"/>
        <v>26.246399999998154</v>
      </c>
      <c r="KF4720" s="151">
        <f t="shared" si="1574"/>
        <v>4.5507038064484916E-4</v>
      </c>
      <c r="KG4720" s="1">
        <f t="shared" si="1575"/>
        <v>1.1988846731070669E-6</v>
      </c>
      <c r="KH4720" s="1">
        <f t="shared" si="1571"/>
        <v>1.1988846731070669E-6</v>
      </c>
      <c r="KI4720" s="132" t="str">
        <f t="shared" si="1572"/>
        <v/>
      </c>
    </row>
    <row r="4721" spans="291:295" ht="20.100000000000001" customHeight="1" x14ac:dyDescent="0.25">
      <c r="KE4721" s="1">
        <f t="shared" si="1573"/>
        <v>26.252799999998153</v>
      </c>
      <c r="KF4721" s="151">
        <f t="shared" si="1574"/>
        <v>4.5387149597174209E-4</v>
      </c>
      <c r="KG4721" s="1">
        <f t="shared" si="1575"/>
        <v>1.1957829323412509E-6</v>
      </c>
      <c r="KH4721" s="1">
        <f t="shared" si="1571"/>
        <v>1.1957829323412509E-6</v>
      </c>
      <c r="KI4721" s="132" t="str">
        <f t="shared" si="1572"/>
        <v/>
      </c>
    </row>
    <row r="4722" spans="291:295" ht="20.100000000000001" customHeight="1" x14ac:dyDescent="0.25">
      <c r="KE4722" s="1">
        <f t="shared" si="1573"/>
        <v>26.259199999998152</v>
      </c>
      <c r="KF4722" s="151">
        <f t="shared" si="1574"/>
        <v>4.5267571303940084E-4</v>
      </c>
      <c r="KG4722" s="1">
        <f t="shared" si="1575"/>
        <v>1.192689039203527E-6</v>
      </c>
      <c r="KH4722" s="1">
        <f t="shared" si="1571"/>
        <v>1.192689039203527E-6</v>
      </c>
      <c r="KI4722" s="132" t="str">
        <f t="shared" si="1572"/>
        <v/>
      </c>
    </row>
    <row r="4723" spans="291:295" ht="20.100000000000001" customHeight="1" x14ac:dyDescent="0.25">
      <c r="KE4723" s="1">
        <f t="shared" si="1573"/>
        <v>26.265599999998152</v>
      </c>
      <c r="KF4723" s="151">
        <f t="shared" si="1574"/>
        <v>4.5148302400019731E-4</v>
      </c>
      <c r="KG4723" s="1">
        <f t="shared" si="1575"/>
        <v>1.1896029743903801E-6</v>
      </c>
      <c r="KH4723" s="1">
        <f t="shared" si="1571"/>
        <v>1.1896029743903801E-6</v>
      </c>
      <c r="KI4723" s="132" t="str">
        <f t="shared" si="1572"/>
        <v/>
      </c>
    </row>
    <row r="4724" spans="291:295" ht="20.100000000000001" customHeight="1" x14ac:dyDescent="0.25">
      <c r="KE4724" s="1">
        <f t="shared" si="1573"/>
        <v>26.271999999998151</v>
      </c>
      <c r="KF4724" s="151">
        <f t="shared" si="1574"/>
        <v>4.5029342102580693E-4</v>
      </c>
      <c r="KG4724" s="1">
        <f t="shared" si="1575"/>
        <v>1.1865247186498493E-6</v>
      </c>
      <c r="KH4724" s="1">
        <f t="shared" si="1571"/>
        <v>1.1865247186498493E-6</v>
      </c>
      <c r="KI4724" s="132" t="str">
        <f t="shared" si="1572"/>
        <v/>
      </c>
    </row>
    <row r="4725" spans="291:295" ht="20.100000000000001" customHeight="1" x14ac:dyDescent="0.25">
      <c r="KE4725" s="1">
        <f t="shared" si="1573"/>
        <v>26.27839999999815</v>
      </c>
      <c r="KF4725" s="151">
        <f t="shared" si="1574"/>
        <v>4.4910689630715708E-4</v>
      </c>
      <c r="KG4725" s="1">
        <f t="shared" si="1575"/>
        <v>1.1834542527709561E-6</v>
      </c>
      <c r="KH4725" s="1">
        <f t="shared" si="1571"/>
        <v>1.1834542527709561E-6</v>
      </c>
      <c r="KI4725" s="132" t="str">
        <f t="shared" si="1572"/>
        <v/>
      </c>
    </row>
    <row r="4726" spans="291:295" ht="20.100000000000001" customHeight="1" x14ac:dyDescent="0.25">
      <c r="KE4726" s="1">
        <f t="shared" si="1573"/>
        <v>26.28479999999815</v>
      </c>
      <c r="KF4726" s="151">
        <f t="shared" si="1574"/>
        <v>4.4792344205438613E-4</v>
      </c>
      <c r="KG4726" s="1">
        <f t="shared" si="1575"/>
        <v>1.180391557591403E-6</v>
      </c>
      <c r="KH4726" s="1">
        <f t="shared" si="1571"/>
        <v>1.180391557591403E-6</v>
      </c>
      <c r="KI4726" s="132" t="str">
        <f t="shared" si="1572"/>
        <v/>
      </c>
    </row>
    <row r="4727" spans="291:295" ht="20.100000000000001" customHeight="1" x14ac:dyDescent="0.25">
      <c r="KE4727" s="1">
        <f t="shared" si="1573"/>
        <v>26.291199999998149</v>
      </c>
      <c r="KF4727" s="151">
        <f t="shared" si="1574"/>
        <v>4.4674305049679472E-4</v>
      </c>
      <c r="KG4727" s="1">
        <f t="shared" si="1575"/>
        <v>1.1773366139923146E-6</v>
      </c>
      <c r="KH4727" s="1">
        <f t="shared" si="1571"/>
        <v>1.1773366139923146E-6</v>
      </c>
      <c r="KI4727" s="132" t="str">
        <f t="shared" si="1572"/>
        <v/>
      </c>
    </row>
    <row r="4728" spans="291:295" ht="20.100000000000001" customHeight="1" x14ac:dyDescent="0.25">
      <c r="KE4728" s="1">
        <f t="shared" si="1573"/>
        <v>26.297599999998148</v>
      </c>
      <c r="KF4728" s="151">
        <f t="shared" si="1574"/>
        <v>4.4556571388280241E-4</v>
      </c>
      <c r="KG4728" s="1">
        <f t="shared" si="1575"/>
        <v>1.1742894029007859E-6</v>
      </c>
      <c r="KH4728" s="1">
        <f t="shared" si="1571"/>
        <v>1.1742894029007859E-6</v>
      </c>
      <c r="KI4728" s="132" t="str">
        <f t="shared" si="1572"/>
        <v/>
      </c>
    </row>
    <row r="4729" spans="291:295" ht="20.100000000000001" customHeight="1" x14ac:dyDescent="0.25">
      <c r="KE4729" s="1">
        <f t="shared" si="1573"/>
        <v>26.303999999998148</v>
      </c>
      <c r="KF4729" s="151">
        <f t="shared" si="1574"/>
        <v>4.4439142447990162E-4</v>
      </c>
      <c r="KG4729" s="1">
        <f t="shared" si="1575"/>
        <v>1.1712499052906949E-6</v>
      </c>
      <c r="KH4729" s="1">
        <f t="shared" si="1571"/>
        <v>1.1712499052906949E-6</v>
      </c>
      <c r="KI4729" s="132" t="str">
        <f t="shared" si="1572"/>
        <v/>
      </c>
    </row>
    <row r="4730" spans="291:295" ht="20.100000000000001" customHeight="1" x14ac:dyDescent="0.25">
      <c r="KE4730" s="1">
        <f t="shared" si="1573"/>
        <v>26.310399999998147</v>
      </c>
      <c r="KF4730" s="151">
        <f t="shared" si="1574"/>
        <v>4.4322017457461093E-4</v>
      </c>
      <c r="KG4730" s="1">
        <f t="shared" si="1575"/>
        <v>1.1682181021781496E-6</v>
      </c>
      <c r="KH4730" s="1">
        <f t="shared" si="1571"/>
        <v>1.1682181021781496E-6</v>
      </c>
      <c r="KI4730" s="132" t="str">
        <f t="shared" si="1572"/>
        <v/>
      </c>
    </row>
    <row r="4731" spans="291:295" ht="20.100000000000001" customHeight="1" x14ac:dyDescent="0.25">
      <c r="KE4731" s="1">
        <f t="shared" si="1573"/>
        <v>26.316799999998146</v>
      </c>
      <c r="KF4731" s="151">
        <f t="shared" si="1574"/>
        <v>4.4205195647243278E-4</v>
      </c>
      <c r="KG4731" s="1">
        <f t="shared" si="1575"/>
        <v>1.1651939746253905E-6</v>
      </c>
      <c r="KH4731" s="1">
        <f t="shared" si="1571"/>
        <v>1.1651939746253905E-6</v>
      </c>
      <c r="KI4731" s="132" t="str">
        <f t="shared" si="1572"/>
        <v/>
      </c>
    </row>
    <row r="4732" spans="291:295" ht="20.100000000000001" customHeight="1" x14ac:dyDescent="0.25">
      <c r="KE4732" s="1">
        <f t="shared" si="1573"/>
        <v>26.323199999998145</v>
      </c>
      <c r="KF4732" s="151">
        <f t="shared" si="1574"/>
        <v>4.4088676249780739E-4</v>
      </c>
      <c r="KG4732" s="1">
        <f t="shared" si="1575"/>
        <v>1.1621775037405743E-6</v>
      </c>
      <c r="KH4732" s="1">
        <f t="shared" si="1571"/>
        <v>1.1621775037405743E-6</v>
      </c>
      <c r="KI4732" s="132" t="str">
        <f t="shared" si="1572"/>
        <v/>
      </c>
    </row>
    <row r="4733" spans="291:295" ht="20.100000000000001" customHeight="1" x14ac:dyDescent="0.25">
      <c r="KE4733" s="1">
        <f t="shared" si="1573"/>
        <v>26.329599999998145</v>
      </c>
      <c r="KF4733" s="151">
        <f t="shared" si="1574"/>
        <v>4.3972458499406681E-4</v>
      </c>
      <c r="KG4733" s="1">
        <f t="shared" si="1575"/>
        <v>1.1591686706766894E-6</v>
      </c>
      <c r="KH4733" s="1">
        <f t="shared" si="1571"/>
        <v>1.1591686706766894E-6</v>
      </c>
      <c r="KI4733" s="132" t="str">
        <f t="shared" si="1572"/>
        <v/>
      </c>
    </row>
    <row r="4734" spans="291:295" ht="20.100000000000001" customHeight="1" x14ac:dyDescent="0.25">
      <c r="KE4734" s="1">
        <f t="shared" si="1573"/>
        <v>26.335999999998144</v>
      </c>
      <c r="KF4734" s="151">
        <f t="shared" si="1574"/>
        <v>4.3856541632339012E-4</v>
      </c>
      <c r="KG4734" s="1">
        <f t="shared" si="1575"/>
        <v>1.1561674566288455E-6</v>
      </c>
      <c r="KH4734" s="1">
        <f t="shared" si="1571"/>
        <v>1.1561674566288455E-6</v>
      </c>
      <c r="KI4734" s="132" t="str">
        <f t="shared" si="1572"/>
        <v/>
      </c>
    </row>
    <row r="4735" spans="291:295" ht="20.100000000000001" customHeight="1" x14ac:dyDescent="0.25">
      <c r="KE4735" s="1">
        <f t="shared" si="1573"/>
        <v>26.342399999998143</v>
      </c>
      <c r="KF4735" s="151">
        <f t="shared" si="1574"/>
        <v>4.3740924886676128E-4</v>
      </c>
      <c r="KG4735" s="1">
        <f t="shared" si="1575"/>
        <v>1.1531738428396401E-6</v>
      </c>
      <c r="KH4735" s="1">
        <f t="shared" si="1571"/>
        <v>1.1531738428396401E-6</v>
      </c>
      <c r="KI4735" s="132" t="str">
        <f t="shared" si="1572"/>
        <v/>
      </c>
    </row>
    <row r="4736" spans="291:295" ht="20.100000000000001" customHeight="1" x14ac:dyDescent="0.25">
      <c r="KE4736" s="1">
        <f t="shared" si="1573"/>
        <v>26.348799999998143</v>
      </c>
      <c r="KF4736" s="151">
        <f t="shared" si="1574"/>
        <v>4.3625607502392164E-4</v>
      </c>
      <c r="KG4736" s="1">
        <f t="shared" si="1575"/>
        <v>1.150187810595039E-6</v>
      </c>
      <c r="KH4736" s="1">
        <f t="shared" si="1571"/>
        <v>1.150187810595039E-6</v>
      </c>
      <c r="KI4736" s="132" t="str">
        <f t="shared" si="1572"/>
        <v/>
      </c>
    </row>
    <row r="4737" spans="291:295" ht="20.100000000000001" customHeight="1" x14ac:dyDescent="0.25">
      <c r="KE4737" s="1">
        <f t="shared" si="1573"/>
        <v>26.355199999998142</v>
      </c>
      <c r="KF4737" s="151">
        <f t="shared" si="1574"/>
        <v>4.351058872133266E-4</v>
      </c>
      <c r="KG4737" s="1">
        <f t="shared" si="1575"/>
        <v>1.1472093412263277E-6</v>
      </c>
      <c r="KH4737" s="1">
        <f t="shared" si="1571"/>
        <v>1.1472093412263277E-6</v>
      </c>
      <c r="KI4737" s="132" t="str">
        <f t="shared" si="1572"/>
        <v/>
      </c>
    </row>
    <row r="4738" spans="291:295" ht="20.100000000000001" customHeight="1" x14ac:dyDescent="0.25">
      <c r="KE4738" s="1">
        <f t="shared" si="1573"/>
        <v>26.361599999998141</v>
      </c>
      <c r="KF4738" s="151">
        <f t="shared" si="1574"/>
        <v>4.3395867787210027E-4</v>
      </c>
      <c r="KG4738" s="1">
        <f t="shared" si="1575"/>
        <v>1.1442384161056661E-6</v>
      </c>
      <c r="KH4738" s="1">
        <f t="shared" si="1571"/>
        <v>1.1442384161056661E-6</v>
      </c>
      <c r="KI4738" s="132" t="str">
        <f t="shared" si="1572"/>
        <v/>
      </c>
    </row>
    <row r="4739" spans="291:295" ht="20.100000000000001" customHeight="1" x14ac:dyDescent="0.25">
      <c r="KE4739" s="1">
        <f t="shared" si="1573"/>
        <v>26.36799999999814</v>
      </c>
      <c r="KF4739" s="151">
        <f t="shared" si="1574"/>
        <v>4.328144394559946E-4</v>
      </c>
      <c r="KG4739" s="1">
        <f t="shared" si="1575"/>
        <v>1.1412750166554125E-6</v>
      </c>
      <c r="KH4739" s="1">
        <f t="shared" si="1571"/>
        <v>1.1412750166554125E-6</v>
      </c>
      <c r="KI4739" s="132" t="str">
        <f t="shared" si="1572"/>
        <v/>
      </c>
    </row>
    <row r="4740" spans="291:295" ht="20.100000000000001" customHeight="1" x14ac:dyDescent="0.25">
      <c r="KE4740" s="1">
        <f t="shared" si="1573"/>
        <v>26.37439999999814</v>
      </c>
      <c r="KF4740" s="151">
        <f t="shared" si="1574"/>
        <v>4.3167316443933919E-4</v>
      </c>
      <c r="KG4740" s="1">
        <f t="shared" si="1575"/>
        <v>1.1383191243356555E-6</v>
      </c>
      <c r="KH4740" s="1">
        <f t="shared" si="1571"/>
        <v>1.1383191243356555E-6</v>
      </c>
      <c r="KI4740" s="132" t="str">
        <f t="shared" si="1572"/>
        <v/>
      </c>
    </row>
    <row r="4741" spans="291:295" ht="20.100000000000001" customHeight="1" x14ac:dyDescent="0.25">
      <c r="KE4741" s="1">
        <f t="shared" si="1573"/>
        <v>26.380799999998139</v>
      </c>
      <c r="KF4741" s="151">
        <f t="shared" si="1574"/>
        <v>4.3053484531500354E-4</v>
      </c>
      <c r="KG4741" s="1">
        <f t="shared" si="1575"/>
        <v>1.1353707206560319E-6</v>
      </c>
      <c r="KH4741" s="1">
        <f t="shared" si="1571"/>
        <v>1.1353707206560319E-6</v>
      </c>
      <c r="KI4741" s="132" t="str">
        <f t="shared" si="1572"/>
        <v/>
      </c>
    </row>
    <row r="4742" spans="291:295" ht="20.100000000000001" customHeight="1" x14ac:dyDescent="0.25">
      <c r="KE4742" s="1">
        <f t="shared" si="1573"/>
        <v>26.387199999998138</v>
      </c>
      <c r="KF4742" s="151">
        <f t="shared" si="1574"/>
        <v>4.293994745943475E-4</v>
      </c>
      <c r="KG4742" s="1">
        <f t="shared" si="1575"/>
        <v>1.1324297871648302E-6</v>
      </c>
      <c r="KH4742" s="1">
        <f t="shared" si="1571"/>
        <v>1.1324297871648302E-6</v>
      </c>
      <c r="KI4742" s="132" t="str">
        <f t="shared" si="1572"/>
        <v/>
      </c>
    </row>
    <row r="4743" spans="291:295" ht="20.100000000000001" customHeight="1" x14ac:dyDescent="0.25">
      <c r="KE4743" s="1">
        <f t="shared" si="1573"/>
        <v>26.393599999998138</v>
      </c>
      <c r="KF4743" s="151">
        <f t="shared" si="1574"/>
        <v>4.2826704480718267E-4</v>
      </c>
      <c r="KG4743" s="1">
        <f t="shared" si="1575"/>
        <v>1.1294963054590194E-6</v>
      </c>
      <c r="KH4743" s="1">
        <f t="shared" si="1571"/>
        <v>1.1294963054590194E-6</v>
      </c>
      <c r="KI4743" s="132" t="str">
        <f t="shared" si="1572"/>
        <v/>
      </c>
    </row>
    <row r="4744" spans="291:295" ht="20.100000000000001" customHeight="1" x14ac:dyDescent="0.25">
      <c r="KE4744" s="1">
        <f t="shared" si="1573"/>
        <v>26.399999999998137</v>
      </c>
      <c r="KF4744" s="151">
        <f t="shared" si="1574"/>
        <v>4.2713754850172365E-4</v>
      </c>
      <c r="KG4744" s="1">
        <f t="shared" si="1575"/>
        <v>1.1265702571767685E-6</v>
      </c>
      <c r="KH4744" s="1">
        <f t="shared" si="1571"/>
        <v>1.1265702571767685E-6</v>
      </c>
      <c r="KI4744" s="132" t="str">
        <f t="shared" si="1572"/>
        <v/>
      </c>
    </row>
    <row r="4745" spans="291:295" ht="20.100000000000001" customHeight="1" x14ac:dyDescent="0.25">
      <c r="KE4745" s="1">
        <f t="shared" si="1573"/>
        <v>26.406399999998136</v>
      </c>
      <c r="KF4745" s="151">
        <f t="shared" si="1574"/>
        <v>4.2601097824454689E-4</v>
      </c>
      <c r="KG4745" s="1">
        <f t="shared" si="1575"/>
        <v>1.1236516239985844E-6</v>
      </c>
      <c r="KH4745" s="1">
        <f t="shared" si="1571"/>
        <v>1.1236516239985844E-6</v>
      </c>
      <c r="KI4745" s="132" t="str">
        <f t="shared" si="1572"/>
        <v/>
      </c>
    </row>
    <row r="4746" spans="291:295" ht="20.100000000000001" customHeight="1" x14ac:dyDescent="0.25">
      <c r="KE4746" s="1">
        <f t="shared" si="1573"/>
        <v>26.412799999998136</v>
      </c>
      <c r="KF4746" s="151">
        <f t="shared" si="1574"/>
        <v>4.248873266205483E-4</v>
      </c>
      <c r="KG4746" s="1">
        <f t="shared" si="1575"/>
        <v>1.1207403876513779E-6</v>
      </c>
      <c r="KH4746" s="1">
        <f t="shared" si="1571"/>
        <v>1.1207403876513779E-6</v>
      </c>
      <c r="KI4746" s="132" t="str">
        <f t="shared" si="1572"/>
        <v/>
      </c>
    </row>
    <row r="4747" spans="291:295" ht="20.100000000000001" customHeight="1" x14ac:dyDescent="0.25">
      <c r="KE4747" s="1">
        <f t="shared" si="1573"/>
        <v>26.419199999998135</v>
      </c>
      <c r="KF4747" s="151">
        <f t="shared" si="1574"/>
        <v>4.2376658623289692E-4</v>
      </c>
      <c r="KG4747" s="1">
        <f t="shared" si="1575"/>
        <v>1.1178365299038015E-6</v>
      </c>
      <c r="KH4747" s="1">
        <f t="shared" si="1571"/>
        <v>1.1178365299038015E-6</v>
      </c>
      <c r="KI4747" s="132" t="str">
        <f t="shared" si="1572"/>
        <v/>
      </c>
    </row>
    <row r="4748" spans="291:295" ht="20.100000000000001" customHeight="1" x14ac:dyDescent="0.25">
      <c r="KE4748" s="1">
        <f t="shared" si="1573"/>
        <v>26.425599999998134</v>
      </c>
      <c r="KF4748" s="151">
        <f t="shared" si="1574"/>
        <v>4.2264874970299312E-4</v>
      </c>
      <c r="KG4748" s="1">
        <f t="shared" si="1575"/>
        <v>1.114940032569448E-6</v>
      </c>
      <c r="KH4748" s="1">
        <f t="shared" si="1571"/>
        <v>1.114940032569448E-6</v>
      </c>
      <c r="KI4748" s="132" t="str">
        <f t="shared" si="1572"/>
        <v/>
      </c>
    </row>
    <row r="4749" spans="291:295" ht="20.100000000000001" customHeight="1" x14ac:dyDescent="0.25">
      <c r="KE4749" s="1">
        <f t="shared" si="1573"/>
        <v>26.431999999998133</v>
      </c>
      <c r="KF4749" s="151">
        <f t="shared" si="1574"/>
        <v>4.2153380967042367E-4</v>
      </c>
      <c r="KG4749" s="1">
        <f t="shared" si="1575"/>
        <v>1.1120508775012668E-6</v>
      </c>
      <c r="KH4749" s="1">
        <f t="shared" si="1571"/>
        <v>1.1120508775012668E-6</v>
      </c>
      <c r="KI4749" s="132" t="str">
        <f t="shared" si="1572"/>
        <v/>
      </c>
    </row>
    <row r="4750" spans="291:295" ht="20.100000000000001" customHeight="1" x14ac:dyDescent="0.25">
      <c r="KE4750" s="1">
        <f t="shared" si="1573"/>
        <v>26.438399999998133</v>
      </c>
      <c r="KF4750" s="151">
        <f t="shared" si="1574"/>
        <v>4.2042175879292241E-4</v>
      </c>
      <c r="KG4750" s="1">
        <f t="shared" si="1575"/>
        <v>1.1091690466002373E-6</v>
      </c>
      <c r="KH4750" s="1">
        <f t="shared" si="1571"/>
        <v>1.1091690466002373E-6</v>
      </c>
      <c r="KI4750" s="132" t="str">
        <f t="shared" si="1572"/>
        <v/>
      </c>
    </row>
    <row r="4751" spans="291:295" ht="20.100000000000001" customHeight="1" x14ac:dyDescent="0.25">
      <c r="KE4751" s="1">
        <f t="shared" si="1573"/>
        <v>26.444799999998132</v>
      </c>
      <c r="KF4751" s="151">
        <f t="shared" si="1574"/>
        <v>4.1931258974632217E-4</v>
      </c>
      <c r="KG4751" s="1">
        <f t="shared" si="1575"/>
        <v>1.1062945218072917E-6</v>
      </c>
      <c r="KH4751" s="1">
        <f t="shared" si="1571"/>
        <v>1.1062945218072917E-6</v>
      </c>
      <c r="KI4751" s="132" t="str">
        <f t="shared" si="1572"/>
        <v/>
      </c>
    </row>
    <row r="4752" spans="291:295" ht="20.100000000000001" customHeight="1" x14ac:dyDescent="0.25">
      <c r="KE4752" s="1">
        <f t="shared" si="1573"/>
        <v>26.451199999998131</v>
      </c>
      <c r="KF4752" s="151">
        <f t="shared" si="1574"/>
        <v>4.1820629522451488E-4</v>
      </c>
      <c r="KG4752" s="1">
        <f t="shared" si="1575"/>
        <v>1.1034272851061884E-6</v>
      </c>
      <c r="KH4752" s="1">
        <f t="shared" si="1571"/>
        <v>1.1034272851061884E-6</v>
      </c>
      <c r="KI4752" s="132" t="str">
        <f t="shared" si="1572"/>
        <v/>
      </c>
    </row>
    <row r="4753" spans="291:295" ht="20.100000000000001" customHeight="1" x14ac:dyDescent="0.25">
      <c r="KE4753" s="1">
        <f t="shared" si="1573"/>
        <v>26.457599999998131</v>
      </c>
      <c r="KF4753" s="151">
        <f t="shared" si="1574"/>
        <v>4.1710286793940869E-4</v>
      </c>
      <c r="KG4753" s="1">
        <f t="shared" si="1575"/>
        <v>1.1005673185258426E-6</v>
      </c>
      <c r="KH4753" s="1">
        <f t="shared" si="1571"/>
        <v>1.1005673185258426E-6</v>
      </c>
      <c r="KI4753" s="132" t="str">
        <f t="shared" si="1572"/>
        <v/>
      </c>
    </row>
    <row r="4754" spans="291:295" ht="20.100000000000001" customHeight="1" x14ac:dyDescent="0.25">
      <c r="KE4754" s="1">
        <f t="shared" si="1573"/>
        <v>26.46399999999813</v>
      </c>
      <c r="KF4754" s="151">
        <f t="shared" si="1574"/>
        <v>4.1600230062088285E-4</v>
      </c>
      <c r="KG4754" s="1">
        <f t="shared" si="1575"/>
        <v>1.0977146041347974E-6</v>
      </c>
      <c r="KH4754" s="1">
        <f t="shared" si="1571"/>
        <v>1.0977146041347974E-6</v>
      </c>
      <c r="KI4754" s="132" t="str">
        <f t="shared" si="1572"/>
        <v/>
      </c>
    </row>
    <row r="4755" spans="291:295" ht="20.100000000000001" customHeight="1" x14ac:dyDescent="0.25">
      <c r="KE4755" s="1">
        <f t="shared" si="1573"/>
        <v>26.470399999998129</v>
      </c>
      <c r="KF4755" s="151">
        <f t="shared" si="1574"/>
        <v>4.1490458601674805E-4</v>
      </c>
      <c r="KG4755" s="1">
        <f t="shared" si="1575"/>
        <v>1.0948691240476199E-6</v>
      </c>
      <c r="KH4755" s="1">
        <f t="shared" si="1571"/>
        <v>1.0948691240476199E-6</v>
      </c>
      <c r="KI4755" s="132" t="str">
        <f t="shared" si="1572"/>
        <v/>
      </c>
    </row>
    <row r="4756" spans="291:295" ht="20.100000000000001" customHeight="1" x14ac:dyDescent="0.25">
      <c r="KE4756" s="1">
        <f t="shared" si="1573"/>
        <v>26.476799999998128</v>
      </c>
      <c r="KF4756" s="151">
        <f t="shared" si="1574"/>
        <v>4.1380971689270043E-4</v>
      </c>
      <c r="KG4756" s="1">
        <f t="shared" si="1575"/>
        <v>1.092030860418505E-6</v>
      </c>
      <c r="KH4756" s="1">
        <f t="shared" si="1571"/>
        <v>1.092030860418505E-6</v>
      </c>
      <c r="KI4756" s="132" t="str">
        <f t="shared" si="1572"/>
        <v/>
      </c>
    </row>
    <row r="4757" spans="291:295" ht="20.100000000000001" customHeight="1" x14ac:dyDescent="0.25">
      <c r="KE4757" s="1">
        <f t="shared" si="1573"/>
        <v>26.483199999998128</v>
      </c>
      <c r="KF4757" s="151">
        <f t="shared" si="1574"/>
        <v>4.1271768603228193E-4</v>
      </c>
      <c r="KG4757" s="1">
        <f t="shared" si="1575"/>
        <v>1.0891997954445279E-6</v>
      </c>
      <c r="KH4757" s="1">
        <f t="shared" si="1571"/>
        <v>1.0891997954445279E-6</v>
      </c>
      <c r="KI4757" s="132" t="str">
        <f t="shared" si="1572"/>
        <v/>
      </c>
    </row>
    <row r="4758" spans="291:295" ht="20.100000000000001" customHeight="1" x14ac:dyDescent="0.25">
      <c r="KE4758" s="1">
        <f t="shared" si="1573"/>
        <v>26.489599999998127</v>
      </c>
      <c r="KF4758" s="151">
        <f t="shared" si="1574"/>
        <v>4.116284862368374E-4</v>
      </c>
      <c r="KG4758" s="1">
        <f t="shared" si="1575"/>
        <v>1.0863759113681373E-6</v>
      </c>
      <c r="KH4758" s="1">
        <f t="shared" si="1571"/>
        <v>1.0863759113681373E-6</v>
      </c>
      <c r="KI4758" s="132" t="str">
        <f t="shared" si="1572"/>
        <v/>
      </c>
    </row>
    <row r="4759" spans="291:295" ht="20.100000000000001" customHeight="1" x14ac:dyDescent="0.25">
      <c r="KE4759" s="1">
        <f t="shared" si="1573"/>
        <v>26.495999999998126</v>
      </c>
      <c r="KF4759" s="151">
        <f t="shared" si="1574"/>
        <v>4.1054211032546926E-4</v>
      </c>
      <c r="KG4759" s="1">
        <f t="shared" si="1575"/>
        <v>1.0835591904700547E-6</v>
      </c>
      <c r="KH4759" s="1">
        <f t="shared" si="1571"/>
        <v>1.0835591904700547E-6</v>
      </c>
      <c r="KI4759" s="132" t="str">
        <f t="shared" si="1572"/>
        <v/>
      </c>
    </row>
    <row r="4760" spans="291:295" ht="20.100000000000001" customHeight="1" x14ac:dyDescent="0.25">
      <c r="KE4760" s="1">
        <f t="shared" si="1573"/>
        <v>26.502399999998126</v>
      </c>
      <c r="KF4760" s="151">
        <f t="shared" si="1574"/>
        <v>4.0945855113499921E-4</v>
      </c>
      <c r="KG4760" s="1">
        <f t="shared" si="1575"/>
        <v>1.0807496150737187E-6</v>
      </c>
      <c r="KH4760" s="1">
        <f t="shared" si="1571"/>
        <v>1.0807496150737187E-6</v>
      </c>
      <c r="KI4760" s="132" t="str">
        <f t="shared" si="1572"/>
        <v/>
      </c>
    </row>
    <row r="4761" spans="291:295" ht="20.100000000000001" customHeight="1" x14ac:dyDescent="0.25">
      <c r="KE4761" s="1">
        <f t="shared" si="1573"/>
        <v>26.508799999998125</v>
      </c>
      <c r="KF4761" s="151">
        <f t="shared" si="1574"/>
        <v>4.0837780151992549E-4</v>
      </c>
      <c r="KG4761" s="1">
        <f t="shared" si="1575"/>
        <v>1.0779471675486469E-6</v>
      </c>
      <c r="KH4761" s="1">
        <f t="shared" si="1571"/>
        <v>1.0779471675486469E-6</v>
      </c>
      <c r="KI4761" s="132" t="str">
        <f t="shared" si="1572"/>
        <v/>
      </c>
    </row>
    <row r="4762" spans="291:295" ht="20.100000000000001" customHeight="1" x14ac:dyDescent="0.25">
      <c r="KE4762" s="1">
        <f t="shared" si="1573"/>
        <v>26.515199999998124</v>
      </c>
      <c r="KF4762" s="151">
        <f t="shared" si="1574"/>
        <v>4.0729985435237684E-4</v>
      </c>
      <c r="KG4762" s="1">
        <f t="shared" si="1575"/>
        <v>1.0751518303016533E-6</v>
      </c>
      <c r="KH4762" s="1">
        <f t="shared" si="1571"/>
        <v>1.0751518303016533E-6</v>
      </c>
      <c r="KI4762" s="132" t="str">
        <f t="shared" si="1572"/>
        <v/>
      </c>
    </row>
    <row r="4763" spans="291:295" ht="20.100000000000001" customHeight="1" x14ac:dyDescent="0.25">
      <c r="KE4763" s="1">
        <f t="shared" si="1573"/>
        <v>26.521599999998124</v>
      </c>
      <c r="KF4763" s="151">
        <f t="shared" si="1574"/>
        <v>4.0622470252207519E-4</v>
      </c>
      <c r="KG4763" s="1">
        <f t="shared" si="1575"/>
        <v>1.0723635857819982E-6</v>
      </c>
      <c r="KH4763" s="1">
        <f t="shared" si="1571"/>
        <v>1.0723635857819982E-6</v>
      </c>
      <c r="KI4763" s="132" t="str">
        <f t="shared" si="1572"/>
        <v/>
      </c>
    </row>
    <row r="4764" spans="291:295" ht="20.100000000000001" customHeight="1" x14ac:dyDescent="0.25">
      <c r="KE4764" s="1">
        <f t="shared" si="1573"/>
        <v>26.527999999998123</v>
      </c>
      <c r="KF4764" s="151">
        <f t="shared" si="1574"/>
        <v>4.0515233893629319E-4</v>
      </c>
      <c r="KG4764" s="1">
        <f t="shared" si="1575"/>
        <v>1.0695824164842619E-6</v>
      </c>
      <c r="KH4764" s="1">
        <f t="shared" si="1571"/>
        <v>1.0695824164842619E-6</v>
      </c>
      <c r="KI4764" s="132" t="str">
        <f t="shared" si="1572"/>
        <v/>
      </c>
    </row>
    <row r="4765" spans="291:295" ht="20.100000000000001" customHeight="1" x14ac:dyDescent="0.25">
      <c r="KE4765" s="1">
        <f t="shared" si="1573"/>
        <v>26.534399999998122</v>
      </c>
      <c r="KF4765" s="151">
        <f t="shared" si="1574"/>
        <v>4.0408275651980893E-4</v>
      </c>
      <c r="KG4765" s="1">
        <f t="shared" si="1575"/>
        <v>1.0668083049412426E-6</v>
      </c>
      <c r="KH4765" s="1">
        <f t="shared" si="1571"/>
        <v>1.0668083049412426E-6</v>
      </c>
      <c r="KI4765" s="132" t="str">
        <f t="shared" si="1572"/>
        <v/>
      </c>
    </row>
    <row r="4766" spans="291:295" ht="20.100000000000001" customHeight="1" x14ac:dyDescent="0.25">
      <c r="KE4766" s="1">
        <f t="shared" si="1573"/>
        <v>26.540799999998121</v>
      </c>
      <c r="KF4766" s="151">
        <f t="shared" si="1574"/>
        <v>4.0301594821486768E-4</v>
      </c>
      <c r="KG4766" s="1">
        <f t="shared" si="1575"/>
        <v>1.064041233728131E-6</v>
      </c>
      <c r="KH4766" s="1">
        <f t="shared" si="1571"/>
        <v>1.064041233728131E-6</v>
      </c>
      <c r="KI4766" s="132" t="str">
        <f t="shared" si="1572"/>
        <v/>
      </c>
    </row>
    <row r="4767" spans="291:295" ht="20.100000000000001" customHeight="1" x14ac:dyDescent="0.25">
      <c r="KE4767" s="1">
        <f t="shared" si="1573"/>
        <v>26.547199999998121</v>
      </c>
      <c r="KF4767" s="151">
        <f t="shared" si="1574"/>
        <v>4.0195190698113955E-4</v>
      </c>
      <c r="KG4767" s="1">
        <f t="shared" si="1575"/>
        <v>1.0612811854622929E-6</v>
      </c>
      <c r="KH4767" s="1">
        <f t="shared" si="1571"/>
        <v>1.0612811854622929E-6</v>
      </c>
      <c r="KI4767" s="132" t="str">
        <f t="shared" si="1572"/>
        <v/>
      </c>
    </row>
    <row r="4768" spans="291:295" ht="20.100000000000001" customHeight="1" x14ac:dyDescent="0.25">
      <c r="KE4768" s="1">
        <f t="shared" si="1573"/>
        <v>26.55359999999812</v>
      </c>
      <c r="KF4768" s="151">
        <f t="shared" si="1574"/>
        <v>4.0089062579567726E-4</v>
      </c>
      <c r="KG4768" s="1">
        <f t="shared" si="1575"/>
        <v>1.0585281428014269E-6</v>
      </c>
      <c r="KH4768" s="1">
        <f t="shared" si="1571"/>
        <v>1.0585281428014269E-6</v>
      </c>
      <c r="KI4768" s="132" t="str">
        <f t="shared" si="1572"/>
        <v/>
      </c>
    </row>
    <row r="4769" spans="291:295" ht="20.100000000000001" customHeight="1" x14ac:dyDescent="0.25">
      <c r="KE4769" s="1">
        <f t="shared" si="1573"/>
        <v>26.559999999998119</v>
      </c>
      <c r="KF4769" s="151">
        <f t="shared" si="1574"/>
        <v>3.9983209765287583E-4</v>
      </c>
      <c r="KG4769" s="1">
        <f t="shared" si="1575"/>
        <v>1.0557820884460572E-6</v>
      </c>
      <c r="KH4769" s="1">
        <f t="shared" si="1571"/>
        <v>1.0557820884460572E-6</v>
      </c>
      <c r="KI4769" s="132" t="str">
        <f t="shared" si="1572"/>
        <v/>
      </c>
    </row>
    <row r="4770" spans="291:295" ht="20.100000000000001" customHeight="1" x14ac:dyDescent="0.25">
      <c r="KE4770" s="1">
        <f t="shared" si="1573"/>
        <v>26.566399999998119</v>
      </c>
      <c r="KF4770" s="151">
        <f t="shared" si="1574"/>
        <v>3.9877631556442978E-4</v>
      </c>
      <c r="KG4770" s="1">
        <f t="shared" si="1575"/>
        <v>1.0530430051363358E-6</v>
      </c>
      <c r="KH4770" s="1">
        <f t="shared" si="1571"/>
        <v>1.0530430051363358E-6</v>
      </c>
      <c r="KI4770" s="132" t="str">
        <f t="shared" si="1572"/>
        <v/>
      </c>
    </row>
    <row r="4771" spans="291:295" ht="20.100000000000001" customHeight="1" x14ac:dyDescent="0.25">
      <c r="KE4771" s="1">
        <f t="shared" si="1573"/>
        <v>26.572799999998118</v>
      </c>
      <c r="KF4771" s="151">
        <f t="shared" si="1574"/>
        <v>3.9772327255929344E-4</v>
      </c>
      <c r="KG4771" s="1">
        <f t="shared" si="1575"/>
        <v>1.0503108756553491E-6</v>
      </c>
      <c r="KH4771" s="1">
        <f t="shared" si="1571"/>
        <v>1.0503108756553491E-6</v>
      </c>
      <c r="KI4771" s="132" t="str">
        <f t="shared" si="1572"/>
        <v/>
      </c>
    </row>
    <row r="4772" spans="291:295" ht="20.100000000000001" customHeight="1" x14ac:dyDescent="0.25">
      <c r="KE4772" s="1">
        <f t="shared" si="1573"/>
        <v>26.579199999998117</v>
      </c>
      <c r="KF4772" s="151">
        <f t="shared" si="1574"/>
        <v>3.9667296168363809E-4</v>
      </c>
      <c r="KG4772" s="1">
        <f t="shared" si="1575"/>
        <v>1.047585682824564E-6</v>
      </c>
      <c r="KH4772" s="1">
        <f t="shared" si="1571"/>
        <v>1.047585682824564E-6</v>
      </c>
      <c r="KI4772" s="132" t="str">
        <f t="shared" si="1572"/>
        <v/>
      </c>
    </row>
    <row r="4773" spans="291:295" ht="20.100000000000001" customHeight="1" x14ac:dyDescent="0.25">
      <c r="KE4773" s="1">
        <f t="shared" si="1573"/>
        <v>26.585599999998117</v>
      </c>
      <c r="KF4773" s="151">
        <f t="shared" si="1574"/>
        <v>3.9562537600081353E-4</v>
      </c>
      <c r="KG4773" s="1">
        <f t="shared" si="1575"/>
        <v>1.044867409508328E-6</v>
      </c>
      <c r="KH4773" s="1">
        <f t="shared" si="1571"/>
        <v>1.044867409508328E-6</v>
      </c>
      <c r="KI4773" s="132" t="str">
        <f t="shared" si="1572"/>
        <v/>
      </c>
    </row>
    <row r="4774" spans="291:295" ht="20.100000000000001" customHeight="1" x14ac:dyDescent="0.25">
      <c r="KE4774" s="1">
        <f t="shared" si="1573"/>
        <v>26.591999999998116</v>
      </c>
      <c r="KF4774" s="151">
        <f t="shared" si="1574"/>
        <v>3.945805085913052E-4</v>
      </c>
      <c r="KG4774" s="1">
        <f t="shared" si="1575"/>
        <v>1.0421560386122963E-6</v>
      </c>
      <c r="KH4774" s="1">
        <f t="shared" si="1571"/>
        <v>1.0421560386122963E-6</v>
      </c>
      <c r="KI4774" s="132" t="str">
        <f t="shared" si="1572"/>
        <v/>
      </c>
    </row>
    <row r="4775" spans="291:295" ht="20.100000000000001" customHeight="1" x14ac:dyDescent="0.25">
      <c r="KE4775" s="1">
        <f t="shared" si="1573"/>
        <v>26.598399999998115</v>
      </c>
      <c r="KF4775" s="151">
        <f t="shared" si="1574"/>
        <v>3.935383525526929E-4</v>
      </c>
      <c r="KG4775" s="1">
        <f t="shared" si="1575"/>
        <v>1.0394515530814268E-6</v>
      </c>
      <c r="KH4775" s="1">
        <f t="shared" si="1571"/>
        <v>1.0394515530814268E-6</v>
      </c>
      <c r="KI4775" s="132" t="str">
        <f t="shared" si="1572"/>
        <v/>
      </c>
    </row>
    <row r="4776" spans="291:295" ht="20.100000000000001" customHeight="1" x14ac:dyDescent="0.25">
      <c r="KE4776" s="1">
        <f t="shared" si="1573"/>
        <v>26.604799999998114</v>
      </c>
      <c r="KF4776" s="151">
        <f t="shared" si="1574"/>
        <v>3.9249890099961148E-4</v>
      </c>
      <c r="KG4776" s="1">
        <f t="shared" si="1575"/>
        <v>1.0367539359018227E-6</v>
      </c>
      <c r="KH4776" s="1">
        <f t="shared" si="1571"/>
        <v>1.0367539359018227E-6</v>
      </c>
      <c r="KI4776" s="132" t="str">
        <f t="shared" si="1572"/>
        <v/>
      </c>
    </row>
    <row r="4777" spans="291:295" ht="20.100000000000001" customHeight="1" x14ac:dyDescent="0.25">
      <c r="KE4777" s="1">
        <f t="shared" si="1573"/>
        <v>26.611199999998114</v>
      </c>
      <c r="KF4777" s="151">
        <f t="shared" si="1574"/>
        <v>3.9146214706370965E-4</v>
      </c>
      <c r="KG4777" s="1">
        <f t="shared" si="1575"/>
        <v>1.0340631700997568E-6</v>
      </c>
      <c r="KH4777" s="1">
        <f t="shared" si="1571"/>
        <v>1.0340631700997568E-6</v>
      </c>
      <c r="KI4777" s="132" t="str">
        <f t="shared" si="1572"/>
        <v/>
      </c>
    </row>
    <row r="4778" spans="291:295" ht="20.100000000000001" customHeight="1" x14ac:dyDescent="0.25">
      <c r="KE4778" s="1">
        <f t="shared" si="1573"/>
        <v>26.617599999998113</v>
      </c>
      <c r="KF4778" s="151">
        <f t="shared" si="1574"/>
        <v>3.904280838936099E-4</v>
      </c>
      <c r="KG4778" s="1">
        <f t="shared" si="1575"/>
        <v>1.0313792387431895E-6</v>
      </c>
      <c r="KH4778" s="1">
        <f t="shared" si="1571"/>
        <v>1.0313792387431895E-6</v>
      </c>
      <c r="KI4778" s="132" t="str">
        <f t="shared" si="1572"/>
        <v/>
      </c>
    </row>
    <row r="4779" spans="291:295" ht="20.100000000000001" customHeight="1" x14ac:dyDescent="0.25">
      <c r="KE4779" s="1">
        <f t="shared" si="1573"/>
        <v>26.623999999998112</v>
      </c>
      <c r="KF4779" s="151">
        <f t="shared" si="1574"/>
        <v>3.8939670465486671E-4</v>
      </c>
      <c r="KG4779" s="1">
        <f t="shared" si="1575"/>
        <v>1.0287021249388959E-6</v>
      </c>
      <c r="KH4779" s="1">
        <f t="shared" ref="KH4779:KH4842" si="1576">IF(KF4779&lt;(1-$KD$623),KG4779,"")</f>
        <v>1.0287021249388959E-6</v>
      </c>
      <c r="KI4779" s="132" t="str">
        <f t="shared" ref="KI4779:KI4842" si="1577">IF(KF4779&lt;(1-$KD$629),KG4779,"")</f>
        <v/>
      </c>
    </row>
    <row r="4780" spans="291:295" ht="20.100000000000001" customHeight="1" x14ac:dyDescent="0.25">
      <c r="KE4780" s="1">
        <f t="shared" ref="KE4780:KE4843" si="1578">KE4779+$KH$616</f>
        <v>26.630399999998112</v>
      </c>
      <c r="KF4780" s="151">
        <f t="shared" ref="KF4780:KF4843" si="1579">_xlfn.CHISQ.DIST.RT(KE4780,7)</f>
        <v>3.8836800252992781E-4</v>
      </c>
      <c r="KG4780" s="1">
        <f t="shared" ref="KG4780:KG4843" si="1580">KF4780-KF4781</f>
        <v>1.0260318118365309E-6</v>
      </c>
      <c r="KH4780" s="1">
        <f t="shared" si="1576"/>
        <v>1.0260318118365309E-6</v>
      </c>
      <c r="KI4780" s="132" t="str">
        <f t="shared" si="1577"/>
        <v/>
      </c>
    </row>
    <row r="4781" spans="291:295" ht="20.100000000000001" customHeight="1" x14ac:dyDescent="0.25">
      <c r="KE4781" s="1">
        <f t="shared" si="1578"/>
        <v>26.636799999998111</v>
      </c>
      <c r="KF4781" s="151">
        <f t="shared" si="1579"/>
        <v>3.8734197071809128E-4</v>
      </c>
      <c r="KG4781" s="1">
        <f t="shared" si="1580"/>
        <v>1.0233682826207694E-6</v>
      </c>
      <c r="KH4781" s="1">
        <f t="shared" si="1576"/>
        <v>1.0233682826207694E-6</v>
      </c>
      <c r="KI4781" s="132" t="str">
        <f t="shared" si="1577"/>
        <v/>
      </c>
    </row>
    <row r="4782" spans="291:295" ht="20.100000000000001" customHeight="1" x14ac:dyDescent="0.25">
      <c r="KE4782" s="1">
        <f t="shared" si="1578"/>
        <v>26.64319999999811</v>
      </c>
      <c r="KF4782" s="151">
        <f t="shared" si="1579"/>
        <v>3.8631860243547051E-4</v>
      </c>
      <c r="KG4782" s="1">
        <f t="shared" si="1580"/>
        <v>1.0207115205240454E-6</v>
      </c>
      <c r="KH4782" s="1">
        <f t="shared" si="1576"/>
        <v>1.0207115205240454E-6</v>
      </c>
      <c r="KI4782" s="132" t="str">
        <f t="shared" si="1577"/>
        <v/>
      </c>
    </row>
    <row r="4783" spans="291:295" ht="20.100000000000001" customHeight="1" x14ac:dyDescent="0.25">
      <c r="KE4783" s="1">
        <f t="shared" si="1578"/>
        <v>26.649599999998109</v>
      </c>
      <c r="KF4783" s="151">
        <f t="shared" si="1579"/>
        <v>3.8529789091494647E-4</v>
      </c>
      <c r="KG4783" s="1">
        <f t="shared" si="1580"/>
        <v>1.018061508810343E-6</v>
      </c>
      <c r="KH4783" s="1">
        <f t="shared" si="1576"/>
        <v>1.018061508810343E-6</v>
      </c>
      <c r="KI4783" s="132" t="str">
        <f t="shared" si="1577"/>
        <v/>
      </c>
    </row>
    <row r="4784" spans="291:295" ht="20.100000000000001" customHeight="1" x14ac:dyDescent="0.25">
      <c r="KE4784" s="1">
        <f t="shared" si="1578"/>
        <v>26.655999999998109</v>
      </c>
      <c r="KF4784" s="151">
        <f t="shared" si="1579"/>
        <v>3.8427982940613612E-4</v>
      </c>
      <c r="KG4784" s="1">
        <f t="shared" si="1580"/>
        <v>1.0154182307904841E-6</v>
      </c>
      <c r="KH4784" s="1">
        <f t="shared" si="1576"/>
        <v>1.0154182307904841E-6</v>
      </c>
      <c r="KI4784" s="132" t="str">
        <f t="shared" si="1577"/>
        <v/>
      </c>
    </row>
    <row r="4785" spans="291:295" ht="20.100000000000001" customHeight="1" x14ac:dyDescent="0.25">
      <c r="KE4785" s="1">
        <f t="shared" si="1578"/>
        <v>26.662399999998108</v>
      </c>
      <c r="KF4785" s="151">
        <f t="shared" si="1579"/>
        <v>3.8326441117534564E-4</v>
      </c>
      <c r="KG4785" s="1">
        <f t="shared" si="1580"/>
        <v>1.0127816698118821E-6</v>
      </c>
      <c r="KH4785" s="1">
        <f t="shared" si="1576"/>
        <v>1.0127816698118821E-6</v>
      </c>
      <c r="KI4785" s="132" t="str">
        <f t="shared" si="1577"/>
        <v/>
      </c>
    </row>
    <row r="4786" spans="291:295" ht="20.100000000000001" customHeight="1" x14ac:dyDescent="0.25">
      <c r="KE4786" s="1">
        <f t="shared" si="1578"/>
        <v>26.668799999998107</v>
      </c>
      <c r="KF4786" s="151">
        <f t="shared" si="1579"/>
        <v>3.8225162950553376E-4</v>
      </c>
      <c r="KG4786" s="1">
        <f t="shared" si="1580"/>
        <v>1.0101518092611446E-6</v>
      </c>
      <c r="KH4786" s="1">
        <f t="shared" si="1576"/>
        <v>1.0101518092611446E-6</v>
      </c>
      <c r="KI4786" s="132" t="str">
        <f t="shared" si="1577"/>
        <v/>
      </c>
    </row>
    <row r="4787" spans="291:295" ht="20.100000000000001" customHeight="1" x14ac:dyDescent="0.25">
      <c r="KE4787" s="1">
        <f t="shared" si="1578"/>
        <v>26.675199999998107</v>
      </c>
      <c r="KF4787" s="151">
        <f t="shared" si="1579"/>
        <v>3.8124147769627261E-4</v>
      </c>
      <c r="KG4787" s="1">
        <f t="shared" si="1580"/>
        <v>1.0075286325671087E-6</v>
      </c>
      <c r="KH4787" s="1">
        <f t="shared" si="1576"/>
        <v>1.0075286325671087E-6</v>
      </c>
      <c r="KI4787" s="132" t="str">
        <f t="shared" si="1577"/>
        <v/>
      </c>
    </row>
    <row r="4788" spans="291:295" ht="20.100000000000001" customHeight="1" x14ac:dyDescent="0.25">
      <c r="KE4788" s="1">
        <f t="shared" si="1578"/>
        <v>26.681599999998106</v>
      </c>
      <c r="KF4788" s="151">
        <f t="shared" si="1579"/>
        <v>3.802339490637055E-4</v>
      </c>
      <c r="KG4788" s="1">
        <f t="shared" si="1580"/>
        <v>1.0049121231945528E-6</v>
      </c>
      <c r="KH4788" s="1">
        <f t="shared" si="1576"/>
        <v>1.0049121231945528E-6</v>
      </c>
      <c r="KI4788" s="132" t="str">
        <f t="shared" si="1577"/>
        <v/>
      </c>
    </row>
    <row r="4789" spans="291:295" ht="20.100000000000001" customHeight="1" x14ac:dyDescent="0.25">
      <c r="KE4789" s="1">
        <f t="shared" si="1578"/>
        <v>26.687999999998105</v>
      </c>
      <c r="KF4789" s="151">
        <f t="shared" si="1579"/>
        <v>3.7922903694051095E-4</v>
      </c>
      <c r="KG4789" s="1">
        <f t="shared" si="1580"/>
        <v>1.0023022646527078E-6</v>
      </c>
      <c r="KH4789" s="1">
        <f t="shared" si="1576"/>
        <v>1.0023022646527078E-6</v>
      </c>
      <c r="KI4789" s="132" t="str">
        <f t="shared" si="1577"/>
        <v/>
      </c>
    </row>
    <row r="4790" spans="291:295" ht="20.100000000000001" customHeight="1" x14ac:dyDescent="0.25">
      <c r="KE4790" s="1">
        <f t="shared" si="1578"/>
        <v>26.694399999998105</v>
      </c>
      <c r="KF4790" s="151">
        <f t="shared" si="1579"/>
        <v>3.7822673467585824E-4</v>
      </c>
      <c r="KG4790" s="1">
        <f t="shared" si="1580"/>
        <v>9.9969904048381828E-7</v>
      </c>
      <c r="KH4790" s="1">
        <f t="shared" si="1576"/>
        <v>9.9969904048381828E-7</v>
      </c>
      <c r="KI4790" s="132" t="str">
        <f t="shared" si="1577"/>
        <v/>
      </c>
    </row>
    <row r="4791" spans="291:295" ht="20.100000000000001" customHeight="1" x14ac:dyDescent="0.25">
      <c r="KE4791" s="1">
        <f t="shared" si="1578"/>
        <v>26.700799999998104</v>
      </c>
      <c r="KF4791" s="151">
        <f t="shared" si="1579"/>
        <v>3.7722703563537442E-4</v>
      </c>
      <c r="KG4791" s="1">
        <f t="shared" si="1580"/>
        <v>9.9710243427593654E-7</v>
      </c>
      <c r="KH4791" s="1">
        <f t="shared" si="1576"/>
        <v>9.9710243427593654E-7</v>
      </c>
      <c r="KI4791" s="132" t="str">
        <f t="shared" si="1577"/>
        <v/>
      </c>
    </row>
    <row r="4792" spans="291:295" ht="20.100000000000001" customHeight="1" x14ac:dyDescent="0.25">
      <c r="KE4792" s="1">
        <f t="shared" si="1578"/>
        <v>26.707199999998103</v>
      </c>
      <c r="KF4792" s="151">
        <f t="shared" si="1579"/>
        <v>3.7622993320109849E-4</v>
      </c>
      <c r="KG4792" s="1">
        <f t="shared" si="1580"/>
        <v>9.9451242965137559E-7</v>
      </c>
      <c r="KH4792" s="1">
        <f t="shared" si="1576"/>
        <v>9.9451242965137559E-7</v>
      </c>
      <c r="KI4792" s="132" t="str">
        <f t="shared" si="1577"/>
        <v/>
      </c>
    </row>
    <row r="4793" spans="291:295" ht="20.100000000000001" customHeight="1" x14ac:dyDescent="0.25">
      <c r="KE4793" s="1">
        <f t="shared" si="1578"/>
        <v>26.713599999998102</v>
      </c>
      <c r="KF4793" s="151">
        <f t="shared" si="1579"/>
        <v>3.7523542077144711E-4</v>
      </c>
      <c r="KG4793" s="1">
        <f t="shared" si="1580"/>
        <v>9.9192901027478656E-7</v>
      </c>
      <c r="KH4793" s="1">
        <f t="shared" si="1576"/>
        <v>9.9192901027478656E-7</v>
      </c>
      <c r="KI4793" s="132" t="str">
        <f t="shared" si="1577"/>
        <v/>
      </c>
    </row>
    <row r="4794" spans="291:295" ht="20.100000000000001" customHeight="1" x14ac:dyDescent="0.25">
      <c r="KE4794" s="1">
        <f t="shared" si="1578"/>
        <v>26.719999999998102</v>
      </c>
      <c r="KF4794" s="151">
        <f t="shared" si="1579"/>
        <v>3.7424349176117233E-4</v>
      </c>
      <c r="KG4794" s="1">
        <f t="shared" si="1580"/>
        <v>9.8935215984665347E-7</v>
      </c>
      <c r="KH4794" s="1">
        <f t="shared" si="1576"/>
        <v>9.8935215984665347E-7</v>
      </c>
      <c r="KI4794" s="132" t="str">
        <f t="shared" si="1577"/>
        <v/>
      </c>
    </row>
    <row r="4795" spans="291:295" ht="20.100000000000001" customHeight="1" x14ac:dyDescent="0.25">
      <c r="KE4795" s="1">
        <f t="shared" si="1578"/>
        <v>26.726399999998101</v>
      </c>
      <c r="KF4795" s="151">
        <f t="shared" si="1579"/>
        <v>3.7325413960132567E-4</v>
      </c>
      <c r="KG4795" s="1">
        <f t="shared" si="1580"/>
        <v>9.8678186210936474E-7</v>
      </c>
      <c r="KH4795" s="1">
        <f t="shared" si="1576"/>
        <v>9.8678186210936474E-7</v>
      </c>
      <c r="KI4795" s="132" t="str">
        <f t="shared" si="1577"/>
        <v/>
      </c>
    </row>
    <row r="4796" spans="291:295" ht="20.100000000000001" customHeight="1" x14ac:dyDescent="0.25">
      <c r="KE4796" s="1">
        <f t="shared" si="1578"/>
        <v>26.7327999999981</v>
      </c>
      <c r="KF4796" s="151">
        <f t="shared" si="1579"/>
        <v>3.7226735773921631E-4</v>
      </c>
      <c r="KG4796" s="1">
        <f t="shared" si="1580"/>
        <v>9.8421810084428586E-7</v>
      </c>
      <c r="KH4796" s="1">
        <f t="shared" si="1576"/>
        <v>9.8421810084428586E-7</v>
      </c>
      <c r="KI4796" s="132" t="str">
        <f t="shared" si="1577"/>
        <v/>
      </c>
    </row>
    <row r="4797" spans="291:295" ht="20.100000000000001" customHeight="1" x14ac:dyDescent="0.25">
      <c r="KE4797" s="1">
        <f t="shared" si="1578"/>
        <v>26.7391999999981</v>
      </c>
      <c r="KF4797" s="151">
        <f t="shared" si="1579"/>
        <v>3.7128313963837202E-4</v>
      </c>
      <c r="KG4797" s="1">
        <f t="shared" si="1580"/>
        <v>9.8166085986747679E-7</v>
      </c>
      <c r="KH4797" s="1">
        <f t="shared" si="1576"/>
        <v>9.8166085986747679E-7</v>
      </c>
      <c r="KI4797" s="132" t="str">
        <f t="shared" si="1577"/>
        <v/>
      </c>
    </row>
    <row r="4798" spans="291:295" ht="20.100000000000001" customHeight="1" x14ac:dyDescent="0.25">
      <c r="KE4798" s="1">
        <f t="shared" si="1578"/>
        <v>26.745599999998099</v>
      </c>
      <c r="KF4798" s="151">
        <f t="shared" si="1579"/>
        <v>3.7030147877850454E-4</v>
      </c>
      <c r="KG4798" s="1">
        <f t="shared" si="1580"/>
        <v>9.7911012303917872E-7</v>
      </c>
      <c r="KH4798" s="1">
        <f t="shared" si="1576"/>
        <v>9.7911012303917872E-7</v>
      </c>
      <c r="KI4798" s="132" t="str">
        <f t="shared" si="1577"/>
        <v/>
      </c>
    </row>
    <row r="4799" spans="291:295" ht="20.100000000000001" customHeight="1" x14ac:dyDescent="0.25">
      <c r="KE4799" s="1">
        <f t="shared" si="1578"/>
        <v>26.751999999998098</v>
      </c>
      <c r="KF4799" s="151">
        <f t="shared" si="1579"/>
        <v>3.6932236865546537E-4</v>
      </c>
      <c r="KG4799" s="1">
        <f t="shared" si="1580"/>
        <v>9.7656587425302629E-7</v>
      </c>
      <c r="KH4799" s="1">
        <f t="shared" si="1576"/>
        <v>9.7656587425302629E-7</v>
      </c>
      <c r="KI4799" s="132" t="str">
        <f t="shared" si="1577"/>
        <v/>
      </c>
    </row>
    <row r="4800" spans="291:295" ht="20.100000000000001" customHeight="1" x14ac:dyDescent="0.25">
      <c r="KE4800" s="1">
        <f t="shared" si="1578"/>
        <v>26.758399999998097</v>
      </c>
      <c r="KF4800" s="151">
        <f t="shared" si="1579"/>
        <v>3.6834580278121234E-4</v>
      </c>
      <c r="KG4800" s="1">
        <f t="shared" si="1580"/>
        <v>9.7402809744623906E-7</v>
      </c>
      <c r="KH4800" s="1">
        <f t="shared" si="1576"/>
        <v>9.7402809744623906E-7</v>
      </c>
      <c r="KI4800" s="132" t="str">
        <f t="shared" si="1577"/>
        <v/>
      </c>
    </row>
    <row r="4801" spans="291:295" ht="20.100000000000001" customHeight="1" x14ac:dyDescent="0.25">
      <c r="KE4801" s="1">
        <f t="shared" si="1578"/>
        <v>26.764799999998097</v>
      </c>
      <c r="KF4801" s="151">
        <f t="shared" si="1579"/>
        <v>3.673717746837661E-4</v>
      </c>
      <c r="KG4801" s="1">
        <f t="shared" si="1580"/>
        <v>9.7149677658926736E-7</v>
      </c>
      <c r="KH4801" s="1">
        <f t="shared" si="1576"/>
        <v>9.7149677658926736E-7</v>
      </c>
      <c r="KI4801" s="132" t="str">
        <f t="shared" si="1577"/>
        <v/>
      </c>
    </row>
    <row r="4802" spans="291:295" ht="20.100000000000001" customHeight="1" x14ac:dyDescent="0.25">
      <c r="KE4802" s="1">
        <f t="shared" si="1578"/>
        <v>26.771199999998096</v>
      </c>
      <c r="KF4802" s="151">
        <f t="shared" si="1579"/>
        <v>3.6640027790717683E-4</v>
      </c>
      <c r="KG4802" s="1">
        <f t="shared" si="1580"/>
        <v>9.689718956951165E-7</v>
      </c>
      <c r="KH4802" s="1">
        <f t="shared" si="1576"/>
        <v>9.689718956951165E-7</v>
      </c>
      <c r="KI4802" s="132" t="str">
        <f t="shared" si="1577"/>
        <v/>
      </c>
    </row>
    <row r="4803" spans="291:295" ht="20.100000000000001" customHeight="1" x14ac:dyDescent="0.25">
      <c r="KE4803" s="1">
        <f t="shared" si="1578"/>
        <v>26.777599999998095</v>
      </c>
      <c r="KF4803" s="151">
        <f t="shared" si="1579"/>
        <v>3.6543130601148172E-4</v>
      </c>
      <c r="KG4803" s="1">
        <f t="shared" si="1580"/>
        <v>9.6645343881311251E-7</v>
      </c>
      <c r="KH4803" s="1">
        <f t="shared" si="1576"/>
        <v>9.6645343881311251E-7</v>
      </c>
      <c r="KI4803" s="132" t="str">
        <f t="shared" si="1577"/>
        <v/>
      </c>
    </row>
    <row r="4804" spans="291:295" ht="20.100000000000001" customHeight="1" x14ac:dyDescent="0.25">
      <c r="KE4804" s="1">
        <f t="shared" si="1578"/>
        <v>26.783999999998095</v>
      </c>
      <c r="KF4804" s="151">
        <f t="shared" si="1579"/>
        <v>3.644648525726686E-4</v>
      </c>
      <c r="KG4804" s="1">
        <f t="shared" si="1580"/>
        <v>9.6394139003052855E-7</v>
      </c>
      <c r="KH4804" s="1">
        <f t="shared" si="1576"/>
        <v>9.6394139003052855E-7</v>
      </c>
      <c r="KI4804" s="132" t="str">
        <f t="shared" si="1577"/>
        <v/>
      </c>
    </row>
    <row r="4805" spans="291:295" ht="20.100000000000001" customHeight="1" x14ac:dyDescent="0.25">
      <c r="KE4805" s="1">
        <f t="shared" si="1578"/>
        <v>26.790399999998094</v>
      </c>
      <c r="KF4805" s="151">
        <f t="shared" si="1579"/>
        <v>3.6350091118263808E-4</v>
      </c>
      <c r="KG4805" s="1">
        <f t="shared" si="1580"/>
        <v>9.6143573347285587E-7</v>
      </c>
      <c r="KH4805" s="1">
        <f t="shared" si="1576"/>
        <v>9.6143573347285587E-7</v>
      </c>
      <c r="KI4805" s="132" t="str">
        <f t="shared" si="1577"/>
        <v/>
      </c>
    </row>
    <row r="4806" spans="291:295" ht="20.100000000000001" customHeight="1" x14ac:dyDescent="0.25">
      <c r="KE4806" s="1">
        <f t="shared" si="1578"/>
        <v>26.796799999998093</v>
      </c>
      <c r="KF4806" s="151">
        <f t="shared" si="1579"/>
        <v>3.6253947544916522E-4</v>
      </c>
      <c r="KG4806" s="1">
        <f t="shared" si="1580"/>
        <v>9.5893645330429175E-7</v>
      </c>
      <c r="KH4806" s="1">
        <f t="shared" si="1576"/>
        <v>9.5893645330429175E-7</v>
      </c>
      <c r="KI4806" s="132" t="str">
        <f t="shared" si="1577"/>
        <v/>
      </c>
    </row>
    <row r="4807" spans="291:295" ht="20.100000000000001" customHeight="1" x14ac:dyDescent="0.25">
      <c r="KE4807" s="1">
        <f t="shared" si="1578"/>
        <v>26.803199999998093</v>
      </c>
      <c r="KF4807" s="151">
        <f t="shared" si="1579"/>
        <v>3.6158053899586093E-4</v>
      </c>
      <c r="KG4807" s="1">
        <f t="shared" si="1580"/>
        <v>9.5644353372703475E-7</v>
      </c>
      <c r="KH4807" s="1">
        <f t="shared" si="1576"/>
        <v>9.5644353372703475E-7</v>
      </c>
      <c r="KI4807" s="132" t="str">
        <f t="shared" si="1577"/>
        <v/>
      </c>
    </row>
    <row r="4808" spans="291:295" ht="20.100000000000001" customHeight="1" x14ac:dyDescent="0.25">
      <c r="KE4808" s="1">
        <f t="shared" si="1578"/>
        <v>26.809599999998092</v>
      </c>
      <c r="KF4808" s="151">
        <f t="shared" si="1579"/>
        <v>3.6062409546213389E-4</v>
      </c>
      <c r="KG4808" s="1">
        <f t="shared" si="1580"/>
        <v>9.5395695897927896E-7</v>
      </c>
      <c r="KH4808" s="1">
        <f t="shared" si="1576"/>
        <v>9.5395695897927896E-7</v>
      </c>
      <c r="KI4808" s="132" t="str">
        <f t="shared" si="1577"/>
        <v/>
      </c>
    </row>
    <row r="4809" spans="291:295" ht="20.100000000000001" customHeight="1" x14ac:dyDescent="0.25">
      <c r="KE4809" s="1">
        <f t="shared" si="1578"/>
        <v>26.815999999998091</v>
      </c>
      <c r="KF4809" s="151">
        <f t="shared" si="1579"/>
        <v>3.5967013850315461E-4</v>
      </c>
      <c r="KG4809" s="1">
        <f t="shared" si="1580"/>
        <v>9.5147671333868341E-7</v>
      </c>
      <c r="KH4809" s="1">
        <f t="shared" si="1576"/>
        <v>9.5147671333868341E-7</v>
      </c>
      <c r="KI4809" s="132" t="str">
        <f t="shared" si="1577"/>
        <v/>
      </c>
    </row>
    <row r="4810" spans="291:295" ht="20.100000000000001" customHeight="1" x14ac:dyDescent="0.25">
      <c r="KE4810" s="1">
        <f t="shared" si="1578"/>
        <v>26.82239999999809</v>
      </c>
      <c r="KF4810" s="151">
        <f t="shared" si="1579"/>
        <v>3.5871866178981593E-4</v>
      </c>
      <c r="KG4810" s="1">
        <f t="shared" si="1580"/>
        <v>9.4900278111993263E-7</v>
      </c>
      <c r="KH4810" s="1">
        <f t="shared" si="1576"/>
        <v>9.4900278111993263E-7</v>
      </c>
      <c r="KI4810" s="132" t="str">
        <f t="shared" si="1577"/>
        <v/>
      </c>
    </row>
    <row r="4811" spans="291:295" ht="20.100000000000001" customHeight="1" x14ac:dyDescent="0.25">
      <c r="KE4811" s="1">
        <f t="shared" si="1578"/>
        <v>26.82879999999809</v>
      </c>
      <c r="KF4811" s="151">
        <f t="shared" si="1579"/>
        <v>3.57769659008696E-4</v>
      </c>
      <c r="KG4811" s="1">
        <f t="shared" si="1580"/>
        <v>9.4653514667641719E-7</v>
      </c>
      <c r="KH4811" s="1">
        <f t="shared" si="1576"/>
        <v>9.4653514667641719E-7</v>
      </c>
      <c r="KI4811" s="132" t="str">
        <f t="shared" si="1577"/>
        <v/>
      </c>
    </row>
    <row r="4812" spans="291:295" ht="20.100000000000001" customHeight="1" x14ac:dyDescent="0.25">
      <c r="KE4812" s="1">
        <f t="shared" si="1578"/>
        <v>26.835199999998089</v>
      </c>
      <c r="KF4812" s="151">
        <f t="shared" si="1579"/>
        <v>3.5682312386201958E-4</v>
      </c>
      <c r="KG4812" s="1">
        <f t="shared" si="1580"/>
        <v>9.4407379439513791E-7</v>
      </c>
      <c r="KH4812" s="1">
        <f t="shared" si="1576"/>
        <v>9.4407379439513791E-7</v>
      </c>
      <c r="KI4812" s="132" t="str">
        <f t="shared" si="1577"/>
        <v/>
      </c>
    </row>
    <row r="4813" spans="291:295" ht="20.100000000000001" customHeight="1" x14ac:dyDescent="0.25">
      <c r="KE4813" s="1">
        <f t="shared" si="1578"/>
        <v>26.841599999998088</v>
      </c>
      <c r="KF4813" s="151">
        <f t="shared" si="1579"/>
        <v>3.5587905006762444E-4</v>
      </c>
      <c r="KG4813" s="1">
        <f t="shared" si="1580"/>
        <v>9.4161870870630108E-7</v>
      </c>
      <c r="KH4813" s="1">
        <f t="shared" si="1576"/>
        <v>9.4161870870630108E-7</v>
      </c>
      <c r="KI4813" s="132" t="str">
        <f t="shared" si="1577"/>
        <v/>
      </c>
    </row>
    <row r="4814" spans="291:295" ht="20.100000000000001" customHeight="1" x14ac:dyDescent="0.25">
      <c r="KE4814" s="1">
        <f t="shared" si="1578"/>
        <v>26.847999999998088</v>
      </c>
      <c r="KF4814" s="151">
        <f t="shared" si="1579"/>
        <v>3.5493743135891814E-4</v>
      </c>
      <c r="KG4814" s="1">
        <f t="shared" si="1580"/>
        <v>9.3916987407128378E-7</v>
      </c>
      <c r="KH4814" s="1">
        <f t="shared" si="1576"/>
        <v>9.3916987407128378E-7</v>
      </c>
      <c r="KI4814" s="132" t="str">
        <f t="shared" si="1577"/>
        <v/>
      </c>
    </row>
    <row r="4815" spans="291:295" ht="20.100000000000001" customHeight="1" x14ac:dyDescent="0.25">
      <c r="KE4815" s="1">
        <f t="shared" si="1578"/>
        <v>26.854399999998087</v>
      </c>
      <c r="KF4815" s="151">
        <f t="shared" si="1579"/>
        <v>3.5399826148484686E-4</v>
      </c>
      <c r="KG4815" s="1">
        <f t="shared" si="1580"/>
        <v>9.3672727499466858E-7</v>
      </c>
      <c r="KH4815" s="1">
        <f t="shared" si="1576"/>
        <v>9.3672727499466858E-7</v>
      </c>
      <c r="KI4815" s="132" t="str">
        <f t="shared" si="1577"/>
        <v/>
      </c>
    </row>
    <row r="4816" spans="291:295" ht="20.100000000000001" customHeight="1" x14ac:dyDescent="0.25">
      <c r="KE4816" s="1">
        <f t="shared" si="1578"/>
        <v>26.860799999998086</v>
      </c>
      <c r="KF4816" s="151">
        <f t="shared" si="1579"/>
        <v>3.5306153420985219E-4</v>
      </c>
      <c r="KG4816" s="1">
        <f t="shared" si="1580"/>
        <v>9.3429089601275092E-7</v>
      </c>
      <c r="KH4816" s="1">
        <f t="shared" si="1576"/>
        <v>9.3429089601275092E-7</v>
      </c>
      <c r="KI4816" s="132" t="str">
        <f t="shared" si="1577"/>
        <v/>
      </c>
    </row>
    <row r="4817" spans="291:295" ht="20.100000000000001" customHeight="1" x14ac:dyDescent="0.25">
      <c r="KE4817" s="1">
        <f t="shared" si="1578"/>
        <v>26.867199999998086</v>
      </c>
      <c r="KF4817" s="151">
        <f t="shared" si="1579"/>
        <v>3.5212724331383944E-4</v>
      </c>
      <c r="KG4817" s="1">
        <f t="shared" si="1580"/>
        <v>9.3186072170345965E-7</v>
      </c>
      <c r="KH4817" s="1">
        <f t="shared" si="1576"/>
        <v>9.3186072170345965E-7</v>
      </c>
      <c r="KI4817" s="132" t="str">
        <f t="shared" si="1577"/>
        <v/>
      </c>
    </row>
    <row r="4818" spans="291:295" ht="20.100000000000001" customHeight="1" x14ac:dyDescent="0.25">
      <c r="KE4818" s="1">
        <f t="shared" si="1578"/>
        <v>26.873599999998085</v>
      </c>
      <c r="KF4818" s="151">
        <f t="shared" si="1579"/>
        <v>3.5119538259213598E-4</v>
      </c>
      <c r="KG4818" s="1">
        <f t="shared" si="1580"/>
        <v>9.2943673667670755E-7</v>
      </c>
      <c r="KH4818" s="1">
        <f t="shared" si="1576"/>
        <v>9.2943673667670755E-7</v>
      </c>
      <c r="KI4818" s="132" t="str">
        <f t="shared" si="1577"/>
        <v/>
      </c>
    </row>
    <row r="4819" spans="291:295" ht="20.100000000000001" customHeight="1" x14ac:dyDescent="0.25">
      <c r="KE4819" s="1">
        <f t="shared" si="1578"/>
        <v>26.879999999998084</v>
      </c>
      <c r="KF4819" s="151">
        <f t="shared" si="1579"/>
        <v>3.5026594585545927E-4</v>
      </c>
      <c r="KG4819" s="1">
        <f t="shared" si="1580"/>
        <v>9.2701892558371551E-7</v>
      </c>
      <c r="KH4819" s="1">
        <f t="shared" si="1576"/>
        <v>9.2701892558371551E-7</v>
      </c>
      <c r="KI4819" s="132" t="str">
        <f t="shared" si="1577"/>
        <v/>
      </c>
    </row>
    <row r="4820" spans="291:295" ht="20.100000000000001" customHeight="1" x14ac:dyDescent="0.25">
      <c r="KE4820" s="1">
        <f t="shared" si="1578"/>
        <v>26.886399999998083</v>
      </c>
      <c r="KF4820" s="151">
        <f t="shared" si="1579"/>
        <v>3.4933892692987556E-4</v>
      </c>
      <c r="KG4820" s="1">
        <f t="shared" si="1580"/>
        <v>9.2460727311104943E-7</v>
      </c>
      <c r="KH4820" s="1">
        <f t="shared" si="1576"/>
        <v>9.2460727311104943E-7</v>
      </c>
      <c r="KI4820" s="132" t="str">
        <f t="shared" si="1577"/>
        <v/>
      </c>
    </row>
    <row r="4821" spans="291:295" ht="20.100000000000001" customHeight="1" x14ac:dyDescent="0.25">
      <c r="KE4821" s="1">
        <f t="shared" si="1578"/>
        <v>26.892799999998083</v>
      </c>
      <c r="KF4821" s="151">
        <f t="shared" si="1579"/>
        <v>3.4841431965676451E-4</v>
      </c>
      <c r="KG4821" s="1">
        <f t="shared" si="1580"/>
        <v>9.2220176398089123E-7</v>
      </c>
      <c r="KH4821" s="1">
        <f t="shared" si="1576"/>
        <v>9.2220176398089123E-7</v>
      </c>
      <c r="KI4821" s="132" t="str">
        <f t="shared" si="1577"/>
        <v/>
      </c>
    </row>
    <row r="4822" spans="291:295" ht="20.100000000000001" customHeight="1" x14ac:dyDescent="0.25">
      <c r="KE4822" s="1">
        <f t="shared" si="1578"/>
        <v>26.899199999998082</v>
      </c>
      <c r="KF4822" s="151">
        <f t="shared" si="1579"/>
        <v>3.4749211789278362E-4</v>
      </c>
      <c r="KG4822" s="1">
        <f t="shared" si="1580"/>
        <v>9.1980238295374939E-7</v>
      </c>
      <c r="KH4822" s="1">
        <f t="shared" si="1576"/>
        <v>9.1980238295374939E-7</v>
      </c>
      <c r="KI4822" s="132" t="str">
        <f t="shared" si="1577"/>
        <v/>
      </c>
    </row>
    <row r="4823" spans="291:295" ht="20.100000000000001" customHeight="1" x14ac:dyDescent="0.25">
      <c r="KE4823" s="1">
        <f t="shared" si="1578"/>
        <v>26.905599999998081</v>
      </c>
      <c r="KF4823" s="151">
        <f t="shared" si="1579"/>
        <v>3.4657231550982987E-4</v>
      </c>
      <c r="KG4823" s="1">
        <f t="shared" si="1580"/>
        <v>9.1740911482439316E-7</v>
      </c>
      <c r="KH4823" s="1">
        <f t="shared" si="1576"/>
        <v>9.1740911482439316E-7</v>
      </c>
      <c r="KI4823" s="132" t="str">
        <f t="shared" si="1577"/>
        <v/>
      </c>
    </row>
    <row r="4824" spans="291:295" ht="20.100000000000001" customHeight="1" x14ac:dyDescent="0.25">
      <c r="KE4824" s="1">
        <f t="shared" si="1578"/>
        <v>26.911999999998081</v>
      </c>
      <c r="KF4824" s="151">
        <f t="shared" si="1579"/>
        <v>3.4565490639500547E-4</v>
      </c>
      <c r="KG4824" s="1">
        <f t="shared" si="1580"/>
        <v>9.1502194442591835E-7</v>
      </c>
      <c r="KH4824" s="1">
        <f t="shared" si="1576"/>
        <v>9.1502194442591835E-7</v>
      </c>
      <c r="KI4824" s="132" t="str">
        <f t="shared" si="1577"/>
        <v/>
      </c>
    </row>
    <row r="4825" spans="291:295" ht="20.100000000000001" customHeight="1" x14ac:dyDescent="0.25">
      <c r="KE4825" s="1">
        <f t="shared" si="1578"/>
        <v>26.91839999999808</v>
      </c>
      <c r="KF4825" s="151">
        <f t="shared" si="1579"/>
        <v>3.4473988445057955E-4</v>
      </c>
      <c r="KG4825" s="1">
        <f t="shared" si="1580"/>
        <v>9.1264085662774155E-7</v>
      </c>
      <c r="KH4825" s="1">
        <f t="shared" si="1576"/>
        <v>9.1264085662774155E-7</v>
      </c>
      <c r="KI4825" s="132" t="str">
        <f t="shared" si="1577"/>
        <v/>
      </c>
    </row>
    <row r="4826" spans="291:295" ht="20.100000000000001" customHeight="1" x14ac:dyDescent="0.25">
      <c r="KE4826" s="1">
        <f t="shared" si="1578"/>
        <v>26.924799999998079</v>
      </c>
      <c r="KF4826" s="151">
        <f t="shared" si="1579"/>
        <v>3.4382724359395181E-4</v>
      </c>
      <c r="KG4826" s="1">
        <f t="shared" si="1580"/>
        <v>9.1026583633516643E-7</v>
      </c>
      <c r="KH4826" s="1">
        <f t="shared" si="1576"/>
        <v>9.1026583633516643E-7</v>
      </c>
      <c r="KI4826" s="132" t="str">
        <f t="shared" si="1577"/>
        <v/>
      </c>
    </row>
    <row r="4827" spans="291:295" ht="20.100000000000001" customHeight="1" x14ac:dyDescent="0.25">
      <c r="KE4827" s="1">
        <f t="shared" si="1578"/>
        <v>26.931199999998078</v>
      </c>
      <c r="KF4827" s="151">
        <f t="shared" si="1579"/>
        <v>3.4291697775761665E-4</v>
      </c>
      <c r="KG4827" s="1">
        <f t="shared" si="1580"/>
        <v>9.0789686848781167E-7</v>
      </c>
      <c r="KH4827" s="1">
        <f t="shared" si="1576"/>
        <v>9.0789686848781167E-7</v>
      </c>
      <c r="KI4827" s="132" t="str">
        <f t="shared" si="1577"/>
        <v/>
      </c>
    </row>
    <row r="4828" spans="291:295" ht="20.100000000000001" customHeight="1" x14ac:dyDescent="0.25">
      <c r="KE4828" s="1">
        <f t="shared" si="1578"/>
        <v>26.937599999998078</v>
      </c>
      <c r="KF4828" s="151">
        <f t="shared" si="1579"/>
        <v>3.4200908088912883E-4</v>
      </c>
      <c r="KG4828" s="1">
        <f t="shared" si="1580"/>
        <v>9.0553393806622456E-7</v>
      </c>
      <c r="KH4828" s="1">
        <f t="shared" si="1576"/>
        <v>9.0553393806622456E-7</v>
      </c>
      <c r="KI4828" s="132" t="str">
        <f t="shared" si="1577"/>
        <v/>
      </c>
    </row>
    <row r="4829" spans="291:295" ht="20.100000000000001" customHeight="1" x14ac:dyDescent="0.25">
      <c r="KE4829" s="1">
        <f t="shared" si="1578"/>
        <v>26.943999999998077</v>
      </c>
      <c r="KF4829" s="151">
        <f t="shared" si="1579"/>
        <v>3.4110354695106261E-4</v>
      </c>
      <c r="KG4829" s="1">
        <f t="shared" si="1580"/>
        <v>9.0317703008082218E-7</v>
      </c>
      <c r="KH4829" s="1">
        <f t="shared" si="1576"/>
        <v>9.0317703008082218E-7</v>
      </c>
      <c r="KI4829" s="132" t="str">
        <f t="shared" si="1577"/>
        <v/>
      </c>
    </row>
    <row r="4830" spans="291:295" ht="20.100000000000001" customHeight="1" x14ac:dyDescent="0.25">
      <c r="KE4830" s="1">
        <f t="shared" si="1578"/>
        <v>26.950399999998076</v>
      </c>
      <c r="KF4830" s="151">
        <f t="shared" si="1579"/>
        <v>3.4020036992098179E-4</v>
      </c>
      <c r="KG4830" s="1">
        <f t="shared" si="1580"/>
        <v>9.0082612958235393E-7</v>
      </c>
      <c r="KH4830" s="1">
        <f t="shared" si="1576"/>
        <v>9.0082612958235393E-7</v>
      </c>
      <c r="KI4830" s="132" t="str">
        <f t="shared" si="1577"/>
        <v/>
      </c>
    </row>
    <row r="4831" spans="291:295" ht="20.100000000000001" customHeight="1" x14ac:dyDescent="0.25">
      <c r="KE4831" s="1">
        <f t="shared" si="1578"/>
        <v>26.956799999998076</v>
      </c>
      <c r="KF4831" s="151">
        <f t="shared" si="1579"/>
        <v>3.3929954379139943E-4</v>
      </c>
      <c r="KG4831" s="1">
        <f t="shared" si="1580"/>
        <v>8.9848122165680578E-7</v>
      </c>
      <c r="KH4831" s="1">
        <f t="shared" si="1576"/>
        <v>8.9848122165680578E-7</v>
      </c>
      <c r="KI4831" s="132" t="str">
        <f t="shared" si="1577"/>
        <v/>
      </c>
    </row>
    <row r="4832" spans="291:295" ht="20.100000000000001" customHeight="1" x14ac:dyDescent="0.25">
      <c r="KE4832" s="1">
        <f t="shared" si="1578"/>
        <v>26.963199999998075</v>
      </c>
      <c r="KF4832" s="151">
        <f t="shared" si="1579"/>
        <v>3.3840106256974263E-4</v>
      </c>
      <c r="KG4832" s="1">
        <f t="shared" si="1580"/>
        <v>8.9614229142442447E-7</v>
      </c>
      <c r="KH4832" s="1">
        <f t="shared" si="1576"/>
        <v>8.9614229142442447E-7</v>
      </c>
      <c r="KI4832" s="132" t="str">
        <f t="shared" si="1577"/>
        <v/>
      </c>
    </row>
    <row r="4833" spans="291:295" ht="20.100000000000001" customHeight="1" x14ac:dyDescent="0.25">
      <c r="KE4833" s="1">
        <f t="shared" si="1578"/>
        <v>26.969599999998074</v>
      </c>
      <c r="KF4833" s="151">
        <f t="shared" si="1579"/>
        <v>3.375049202783182E-4</v>
      </c>
      <c r="KG4833" s="1">
        <f t="shared" si="1580"/>
        <v>8.9380932404194017E-7</v>
      </c>
      <c r="KH4833" s="1">
        <f t="shared" si="1576"/>
        <v>8.9380932404194017E-7</v>
      </c>
      <c r="KI4833" s="132" t="str">
        <f t="shared" si="1577"/>
        <v/>
      </c>
    </row>
    <row r="4834" spans="291:295" ht="20.100000000000001" customHeight="1" x14ac:dyDescent="0.25">
      <c r="KE4834" s="1">
        <f t="shared" si="1578"/>
        <v>26.975999999998074</v>
      </c>
      <c r="KF4834" s="151">
        <f t="shared" si="1579"/>
        <v>3.3661111095427626E-4</v>
      </c>
      <c r="KG4834" s="1">
        <f t="shared" si="1580"/>
        <v>8.9148230470164486E-7</v>
      </c>
      <c r="KH4834" s="1">
        <f t="shared" si="1576"/>
        <v>8.9148230470164486E-7</v>
      </c>
      <c r="KI4834" s="132" t="str">
        <f t="shared" si="1577"/>
        <v/>
      </c>
    </row>
    <row r="4835" spans="291:295" ht="20.100000000000001" customHeight="1" x14ac:dyDescent="0.25">
      <c r="KE4835" s="1">
        <f t="shared" si="1578"/>
        <v>26.982399999998073</v>
      </c>
      <c r="KF4835" s="151">
        <f t="shared" si="1579"/>
        <v>3.3571962864957462E-4</v>
      </c>
      <c r="KG4835" s="1">
        <f t="shared" si="1580"/>
        <v>8.8916121863258498E-7</v>
      </c>
      <c r="KH4835" s="1">
        <f t="shared" si="1576"/>
        <v>8.8916121863258498E-7</v>
      </c>
      <c r="KI4835" s="132" t="str">
        <f t="shared" si="1577"/>
        <v/>
      </c>
    </row>
    <row r="4836" spans="291:295" ht="20.100000000000001" customHeight="1" x14ac:dyDescent="0.25">
      <c r="KE4836" s="1">
        <f t="shared" si="1578"/>
        <v>26.988799999998072</v>
      </c>
      <c r="KF4836" s="151">
        <f t="shared" si="1579"/>
        <v>3.3483046743094203E-4</v>
      </c>
      <c r="KG4836" s="1">
        <f t="shared" si="1580"/>
        <v>8.8684605109714621E-7</v>
      </c>
      <c r="KH4836" s="1">
        <f t="shared" si="1576"/>
        <v>8.8684605109714621E-7</v>
      </c>
      <c r="KI4836" s="132" t="str">
        <f t="shared" si="1577"/>
        <v/>
      </c>
    </row>
    <row r="4837" spans="291:295" ht="20.100000000000001" customHeight="1" x14ac:dyDescent="0.25">
      <c r="KE4837" s="1">
        <f t="shared" si="1578"/>
        <v>26.995199999998071</v>
      </c>
      <c r="KF4837" s="151">
        <f t="shared" si="1579"/>
        <v>3.3394362137984489E-4</v>
      </c>
      <c r="KG4837" s="1">
        <f t="shared" si="1580"/>
        <v>8.8453678739387233E-7</v>
      </c>
      <c r="KH4837" s="1">
        <f t="shared" si="1576"/>
        <v>8.8453678739387233E-7</v>
      </c>
      <c r="KI4837" s="132" t="str">
        <f t="shared" si="1577"/>
        <v/>
      </c>
    </row>
    <row r="4838" spans="291:295" ht="20.100000000000001" customHeight="1" x14ac:dyDescent="0.25">
      <c r="KE4838" s="1">
        <f t="shared" si="1578"/>
        <v>27.001599999998071</v>
      </c>
      <c r="KF4838" s="151">
        <f t="shared" si="1579"/>
        <v>3.3305908459245102E-4</v>
      </c>
      <c r="KG4838" s="1">
        <f t="shared" si="1580"/>
        <v>8.822334128569774E-7</v>
      </c>
      <c r="KH4838" s="1">
        <f t="shared" si="1576"/>
        <v>8.822334128569774E-7</v>
      </c>
      <c r="KI4838" s="132" t="str">
        <f t="shared" si="1577"/>
        <v/>
      </c>
    </row>
    <row r="4839" spans="291:295" ht="20.100000000000001" customHeight="1" x14ac:dyDescent="0.25">
      <c r="KE4839" s="1">
        <f t="shared" si="1578"/>
        <v>27.00799999999807</v>
      </c>
      <c r="KF4839" s="151">
        <f t="shared" si="1579"/>
        <v>3.3217685117959404E-4</v>
      </c>
      <c r="KG4839" s="1">
        <f t="shared" si="1580"/>
        <v>8.7993591285721309E-7</v>
      </c>
      <c r="KH4839" s="1">
        <f t="shared" si="1576"/>
        <v>8.7993591285721309E-7</v>
      </c>
      <c r="KI4839" s="132" t="str">
        <f t="shared" si="1577"/>
        <v/>
      </c>
    </row>
    <row r="4840" spans="291:295" ht="20.100000000000001" customHeight="1" x14ac:dyDescent="0.25">
      <c r="KE4840" s="1">
        <f t="shared" si="1578"/>
        <v>27.014399999998069</v>
      </c>
      <c r="KF4840" s="151">
        <f t="shared" si="1579"/>
        <v>3.3129691526673682E-4</v>
      </c>
      <c r="KG4840" s="1">
        <f t="shared" si="1580"/>
        <v>8.7764427279650187E-7</v>
      </c>
      <c r="KH4840" s="1">
        <f t="shared" si="1576"/>
        <v>8.7764427279650187E-7</v>
      </c>
      <c r="KI4840" s="132" t="str">
        <f t="shared" si="1577"/>
        <v/>
      </c>
    </row>
    <row r="4841" spans="291:295" ht="20.100000000000001" customHeight="1" x14ac:dyDescent="0.25">
      <c r="KE4841" s="1">
        <f t="shared" si="1578"/>
        <v>27.020799999998069</v>
      </c>
      <c r="KF4841" s="151">
        <f t="shared" si="1579"/>
        <v>3.3041927099394032E-4</v>
      </c>
      <c r="KG4841" s="1">
        <f t="shared" si="1580"/>
        <v>8.7535847811558067E-7</v>
      </c>
      <c r="KH4841" s="1">
        <f t="shared" si="1576"/>
        <v>8.7535847811558067E-7</v>
      </c>
      <c r="KI4841" s="132" t="str">
        <f t="shared" si="1577"/>
        <v/>
      </c>
    </row>
    <row r="4842" spans="291:295" ht="20.100000000000001" customHeight="1" x14ac:dyDescent="0.25">
      <c r="KE4842" s="1">
        <f t="shared" si="1578"/>
        <v>27.027199999998068</v>
      </c>
      <c r="KF4842" s="151">
        <f t="shared" si="1579"/>
        <v>3.2954391251582474E-4</v>
      </c>
      <c r="KG4842" s="1">
        <f t="shared" si="1580"/>
        <v>8.7307851428944719E-7</v>
      </c>
      <c r="KH4842" s="1">
        <f t="shared" si="1576"/>
        <v>8.7307851428944719E-7</v>
      </c>
      <c r="KI4842" s="132" t="str">
        <f t="shared" si="1577"/>
        <v/>
      </c>
    </row>
    <row r="4843" spans="291:295" ht="20.100000000000001" customHeight="1" x14ac:dyDescent="0.25">
      <c r="KE4843" s="1">
        <f t="shared" si="1578"/>
        <v>27.033599999998067</v>
      </c>
      <c r="KF4843" s="151">
        <f t="shared" si="1579"/>
        <v>3.286708340015353E-4</v>
      </c>
      <c r="KG4843" s="1">
        <f t="shared" si="1580"/>
        <v>8.7080436682605887E-7</v>
      </c>
      <c r="KH4843" s="1">
        <f t="shared" ref="KH4843:KH4906" si="1581">IF(KF4843&lt;(1-$KD$623),KG4843,"")</f>
        <v>8.7080436682605887E-7</v>
      </c>
      <c r="KI4843" s="132" t="str">
        <f t="shared" ref="KI4843:KI4906" si="1582">IF(KF4843&lt;(1-$KD$629),KG4843,"")</f>
        <v/>
      </c>
    </row>
    <row r="4844" spans="291:295" ht="20.100000000000001" customHeight="1" x14ac:dyDescent="0.25">
      <c r="KE4844" s="1">
        <f t="shared" ref="KE4844:KE4907" si="1583">KE4843+$KH$616</f>
        <v>27.039999999998066</v>
      </c>
      <c r="KF4844" s="151">
        <f t="shared" ref="KF4844:KF4907" si="1584">_xlfn.CHISQ.DIST.RT(KE4844,7)</f>
        <v>3.2780002963470924E-4</v>
      </c>
      <c r="KG4844" s="1">
        <f t="shared" ref="KG4844:KG4907" si="1585">KF4844-KF4845</f>
        <v>8.6853602127056131E-7</v>
      </c>
      <c r="KH4844" s="1">
        <f t="shared" si="1581"/>
        <v>8.6853602127056131E-7</v>
      </c>
      <c r="KI4844" s="132" t="str">
        <f t="shared" si="1582"/>
        <v/>
      </c>
    </row>
    <row r="4845" spans="291:295" ht="20.100000000000001" customHeight="1" x14ac:dyDescent="0.25">
      <c r="KE4845" s="1">
        <f t="shared" si="1583"/>
        <v>27.046399999998066</v>
      </c>
      <c r="KF4845" s="151">
        <f t="shared" si="1584"/>
        <v>3.2693149361343867E-4</v>
      </c>
      <c r="KG4845" s="1">
        <f t="shared" si="1585"/>
        <v>8.6627346320111405E-7</v>
      </c>
      <c r="KH4845" s="1">
        <f t="shared" si="1581"/>
        <v>8.6627346320111405E-7</v>
      </c>
      <c r="KI4845" s="132" t="str">
        <f t="shared" si="1582"/>
        <v/>
      </c>
    </row>
    <row r="4846" spans="291:295" ht="20.100000000000001" customHeight="1" x14ac:dyDescent="0.25">
      <c r="KE4846" s="1">
        <f t="shared" si="1583"/>
        <v>27.052799999998065</v>
      </c>
      <c r="KF4846" s="151">
        <f t="shared" si="1584"/>
        <v>3.2606522015023756E-4</v>
      </c>
      <c r="KG4846" s="1">
        <f t="shared" si="1585"/>
        <v>8.6401667823127583E-7</v>
      </c>
      <c r="KH4846" s="1">
        <f t="shared" si="1581"/>
        <v>8.6401667823127583E-7</v>
      </c>
      <c r="KI4846" s="132" t="str">
        <f t="shared" si="1582"/>
        <v/>
      </c>
    </row>
    <row r="4847" spans="291:295" ht="20.100000000000001" customHeight="1" x14ac:dyDescent="0.25">
      <c r="KE4847" s="1">
        <f t="shared" si="1583"/>
        <v>27.059199999998064</v>
      </c>
      <c r="KF4847" s="151">
        <f t="shared" si="1584"/>
        <v>3.2520120347200629E-4</v>
      </c>
      <c r="KG4847" s="1">
        <f t="shared" si="1585"/>
        <v>8.6176565200881197E-7</v>
      </c>
      <c r="KH4847" s="1">
        <f t="shared" si="1581"/>
        <v>8.6176565200881197E-7</v>
      </c>
      <c r="KI4847" s="132" t="str">
        <f t="shared" si="1582"/>
        <v/>
      </c>
    </row>
    <row r="4848" spans="291:295" ht="20.100000000000001" customHeight="1" x14ac:dyDescent="0.25">
      <c r="KE4848" s="1">
        <f t="shared" si="1583"/>
        <v>27.065599999998064</v>
      </c>
      <c r="KF4848" s="151">
        <f t="shared" si="1584"/>
        <v>3.2433943781999747E-4</v>
      </c>
      <c r="KG4848" s="1">
        <f t="shared" si="1585"/>
        <v>8.5952037021780857E-7</v>
      </c>
      <c r="KH4848" s="1">
        <f t="shared" si="1581"/>
        <v>8.5952037021780857E-7</v>
      </c>
      <c r="KI4848" s="132" t="str">
        <f t="shared" si="1582"/>
        <v/>
      </c>
    </row>
    <row r="4849" spans="291:295" ht="20.100000000000001" customHeight="1" x14ac:dyDescent="0.25">
      <c r="KE4849" s="1">
        <f t="shared" si="1583"/>
        <v>27.071999999998063</v>
      </c>
      <c r="KF4849" s="151">
        <f t="shared" si="1584"/>
        <v>3.2347991744977966E-4</v>
      </c>
      <c r="KG4849" s="1">
        <f t="shared" si="1585"/>
        <v>8.5728081857330569E-7</v>
      </c>
      <c r="KH4849" s="1">
        <f t="shared" si="1581"/>
        <v>8.5728081857330569E-7</v>
      </c>
      <c r="KI4849" s="132" t="str">
        <f t="shared" si="1582"/>
        <v/>
      </c>
    </row>
    <row r="4850" spans="291:295" ht="20.100000000000001" customHeight="1" x14ac:dyDescent="0.25">
      <c r="KE4850" s="1">
        <f t="shared" si="1583"/>
        <v>27.078399999998062</v>
      </c>
      <c r="KF4850" s="151">
        <f t="shared" si="1584"/>
        <v>3.2262263663120636E-4</v>
      </c>
      <c r="KG4850" s="1">
        <f t="shared" si="1585"/>
        <v>8.5504698282742311E-7</v>
      </c>
      <c r="KH4850" s="1">
        <f t="shared" si="1581"/>
        <v>8.5504698282742311E-7</v>
      </c>
      <c r="KI4850" s="132" t="str">
        <f t="shared" si="1582"/>
        <v/>
      </c>
    </row>
    <row r="4851" spans="291:295" ht="20.100000000000001" customHeight="1" x14ac:dyDescent="0.25">
      <c r="KE4851" s="1">
        <f t="shared" si="1583"/>
        <v>27.084799999998062</v>
      </c>
      <c r="KF4851" s="151">
        <f t="shared" si="1584"/>
        <v>3.2176758964837894E-4</v>
      </c>
      <c r="KG4851" s="1">
        <f t="shared" si="1585"/>
        <v>8.5281884876551141E-7</v>
      </c>
      <c r="KH4851" s="1">
        <f t="shared" si="1581"/>
        <v>8.5281884876551141E-7</v>
      </c>
      <c r="KI4851" s="132" t="str">
        <f t="shared" si="1582"/>
        <v/>
      </c>
    </row>
    <row r="4852" spans="291:295" ht="20.100000000000001" customHeight="1" x14ac:dyDescent="0.25">
      <c r="KE4852" s="1">
        <f t="shared" si="1583"/>
        <v>27.091199999998061</v>
      </c>
      <c r="KF4852" s="151">
        <f t="shared" si="1584"/>
        <v>3.2091477079961342E-4</v>
      </c>
      <c r="KG4852" s="1">
        <f t="shared" si="1585"/>
        <v>8.505964022068567E-7</v>
      </c>
      <c r="KH4852" s="1">
        <f t="shared" si="1581"/>
        <v>8.505964022068567E-7</v>
      </c>
      <c r="KI4852" s="132" t="str">
        <f t="shared" si="1582"/>
        <v/>
      </c>
    </row>
    <row r="4853" spans="291:295" ht="20.100000000000001" customHeight="1" x14ac:dyDescent="0.25">
      <c r="KE4853" s="1">
        <f t="shared" si="1583"/>
        <v>27.09759999999806</v>
      </c>
      <c r="KF4853" s="151">
        <f t="shared" si="1584"/>
        <v>3.2006417439740657E-4</v>
      </c>
      <c r="KG4853" s="1">
        <f t="shared" si="1585"/>
        <v>8.4837962900663217E-7</v>
      </c>
      <c r="KH4853" s="1">
        <f t="shared" si="1581"/>
        <v>8.4837962900663217E-7</v>
      </c>
      <c r="KI4853" s="132" t="str">
        <f t="shared" si="1582"/>
        <v/>
      </c>
    </row>
    <row r="4854" spans="291:295" ht="20.100000000000001" customHeight="1" x14ac:dyDescent="0.25">
      <c r="KE4854" s="1">
        <f t="shared" si="1583"/>
        <v>27.103999999998059</v>
      </c>
      <c r="KF4854" s="151">
        <f t="shared" si="1584"/>
        <v>3.1921579476839994E-4</v>
      </c>
      <c r="KG4854" s="1">
        <f t="shared" si="1585"/>
        <v>8.4616851505107341E-7</v>
      </c>
      <c r="KH4854" s="1">
        <f t="shared" si="1581"/>
        <v>8.4616851505107341E-7</v>
      </c>
      <c r="KI4854" s="132" t="str">
        <f t="shared" si="1582"/>
        <v/>
      </c>
    </row>
    <row r="4855" spans="291:295" ht="20.100000000000001" customHeight="1" x14ac:dyDescent="0.25">
      <c r="KE4855" s="1">
        <f t="shared" si="1583"/>
        <v>27.110399999998059</v>
      </c>
      <c r="KF4855" s="151">
        <f t="shared" si="1584"/>
        <v>3.1836962625334886E-4</v>
      </c>
      <c r="KG4855" s="1">
        <f t="shared" si="1585"/>
        <v>8.4396304626300784E-7</v>
      </c>
      <c r="KH4855" s="1">
        <f t="shared" si="1581"/>
        <v>8.4396304626300784E-7</v>
      </c>
      <c r="KI4855" s="132" t="str">
        <f t="shared" si="1582"/>
        <v/>
      </c>
    </row>
    <row r="4856" spans="291:295" ht="20.100000000000001" customHeight="1" x14ac:dyDescent="0.25">
      <c r="KE4856" s="1">
        <f t="shared" si="1583"/>
        <v>27.116799999998058</v>
      </c>
      <c r="KF4856" s="151">
        <f t="shared" si="1584"/>
        <v>3.1752566320708585E-4</v>
      </c>
      <c r="KG4856" s="1">
        <f t="shared" si="1585"/>
        <v>8.4176320859692157E-7</v>
      </c>
      <c r="KH4856" s="1">
        <f t="shared" si="1581"/>
        <v>8.4176320859692157E-7</v>
      </c>
      <c r="KI4856" s="132" t="str">
        <f t="shared" si="1582"/>
        <v/>
      </c>
    </row>
    <row r="4857" spans="291:295" ht="20.100000000000001" customHeight="1" x14ac:dyDescent="0.25">
      <c r="KE4857" s="1">
        <f t="shared" si="1583"/>
        <v>27.123199999998057</v>
      </c>
      <c r="KF4857" s="151">
        <f t="shared" si="1584"/>
        <v>3.1668389999848893E-4</v>
      </c>
      <c r="KG4857" s="1">
        <f t="shared" si="1585"/>
        <v>8.3956898804340464E-7</v>
      </c>
      <c r="KH4857" s="1">
        <f t="shared" si="1581"/>
        <v>8.3956898804340464E-7</v>
      </c>
      <c r="KI4857" s="132" t="str">
        <f t="shared" si="1582"/>
        <v/>
      </c>
    </row>
    <row r="4858" spans="291:295" ht="20.100000000000001" customHeight="1" x14ac:dyDescent="0.25">
      <c r="KE4858" s="1">
        <f t="shared" si="1583"/>
        <v>27.129599999998057</v>
      </c>
      <c r="KF4858" s="151">
        <f t="shared" si="1584"/>
        <v>3.1584433101044553E-4</v>
      </c>
      <c r="KG4858" s="1">
        <f t="shared" si="1585"/>
        <v>8.373803706245974E-7</v>
      </c>
      <c r="KH4858" s="1">
        <f t="shared" si="1581"/>
        <v>8.373803706245974E-7</v>
      </c>
      <c r="KI4858" s="132" t="str">
        <f t="shared" si="1582"/>
        <v/>
      </c>
    </row>
    <row r="4859" spans="291:295" ht="20.100000000000001" customHeight="1" x14ac:dyDescent="0.25">
      <c r="KE4859" s="1">
        <f t="shared" si="1583"/>
        <v>27.135999999998056</v>
      </c>
      <c r="KF4859" s="151">
        <f t="shared" si="1584"/>
        <v>3.1500695063982093E-4</v>
      </c>
      <c r="KG4859" s="1">
        <f t="shared" si="1585"/>
        <v>8.3519734239798516E-7</v>
      </c>
      <c r="KH4859" s="1">
        <f t="shared" si="1581"/>
        <v>8.3519734239798516E-7</v>
      </c>
      <c r="KI4859" s="132" t="str">
        <f t="shared" si="1582"/>
        <v/>
      </c>
    </row>
    <row r="4860" spans="291:295" ht="20.100000000000001" customHeight="1" x14ac:dyDescent="0.25">
      <c r="KE4860" s="1">
        <f t="shared" si="1583"/>
        <v>27.142399999998055</v>
      </c>
      <c r="KF4860" s="151">
        <f t="shared" si="1584"/>
        <v>3.1417175329742295E-4</v>
      </c>
      <c r="KG4860" s="1">
        <f t="shared" si="1585"/>
        <v>8.3301988945319984E-7</v>
      </c>
      <c r="KH4860" s="1">
        <f t="shared" si="1581"/>
        <v>8.3301988945319984E-7</v>
      </c>
      <c r="KI4860" s="132" t="str">
        <f t="shared" si="1582"/>
        <v/>
      </c>
    </row>
    <row r="4861" spans="291:295" ht="20.100000000000001" customHeight="1" x14ac:dyDescent="0.25">
      <c r="KE4861" s="1">
        <f t="shared" si="1583"/>
        <v>27.148799999998054</v>
      </c>
      <c r="KF4861" s="151">
        <f t="shared" si="1584"/>
        <v>3.1333873340796975E-4</v>
      </c>
      <c r="KG4861" s="1">
        <f t="shared" si="1585"/>
        <v>8.3084799791467625E-7</v>
      </c>
      <c r="KH4861" s="1">
        <f t="shared" si="1581"/>
        <v>8.3084799791467625E-7</v>
      </c>
      <c r="KI4861" s="132" t="str">
        <f t="shared" si="1582"/>
        <v/>
      </c>
    </row>
    <row r="4862" spans="291:295" ht="20.100000000000001" customHeight="1" x14ac:dyDescent="0.25">
      <c r="KE4862" s="1">
        <f t="shared" si="1583"/>
        <v>27.155199999998054</v>
      </c>
      <c r="KF4862" s="151">
        <f t="shared" si="1584"/>
        <v>3.1250788541005507E-4</v>
      </c>
      <c r="KG4862" s="1">
        <f t="shared" si="1585"/>
        <v>8.2868165393915841E-7</v>
      </c>
      <c r="KH4862" s="1">
        <f t="shared" si="1581"/>
        <v>8.2868165393915841E-7</v>
      </c>
      <c r="KI4862" s="132" t="str">
        <f t="shared" si="1582"/>
        <v/>
      </c>
    </row>
    <row r="4863" spans="291:295" ht="20.100000000000001" customHeight="1" x14ac:dyDescent="0.25">
      <c r="KE4863" s="1">
        <f t="shared" si="1583"/>
        <v>27.161599999998053</v>
      </c>
      <c r="KF4863" s="151">
        <f t="shared" si="1584"/>
        <v>3.1167920375611591E-4</v>
      </c>
      <c r="KG4863" s="1">
        <f t="shared" si="1585"/>
        <v>8.2652084371694643E-7</v>
      </c>
      <c r="KH4863" s="1">
        <f t="shared" si="1581"/>
        <v>8.2652084371694643E-7</v>
      </c>
      <c r="KI4863" s="132" t="str">
        <f t="shared" si="1582"/>
        <v/>
      </c>
    </row>
    <row r="4864" spans="291:295" ht="20.100000000000001" customHeight="1" x14ac:dyDescent="0.25">
      <c r="KE4864" s="1">
        <f t="shared" si="1583"/>
        <v>27.167999999998052</v>
      </c>
      <c r="KF4864" s="151">
        <f t="shared" si="1584"/>
        <v>3.1085268291239896E-4</v>
      </c>
      <c r="KG4864" s="1">
        <f t="shared" si="1585"/>
        <v>8.2436555347151696E-7</v>
      </c>
      <c r="KH4864" s="1">
        <f t="shared" si="1581"/>
        <v>8.2436555347151696E-7</v>
      </c>
      <c r="KI4864" s="132" t="str">
        <f t="shared" si="1582"/>
        <v/>
      </c>
    </row>
    <row r="4865" spans="291:295" ht="20.100000000000001" customHeight="1" x14ac:dyDescent="0.25">
      <c r="KE4865" s="1">
        <f t="shared" si="1583"/>
        <v>27.174399999998052</v>
      </c>
      <c r="KF4865" s="151">
        <f t="shared" si="1584"/>
        <v>3.1002831735892745E-4</v>
      </c>
      <c r="KG4865" s="1">
        <f t="shared" si="1585"/>
        <v>8.222157694607159E-7</v>
      </c>
      <c r="KH4865" s="1">
        <f t="shared" si="1581"/>
        <v>8.222157694607159E-7</v>
      </c>
      <c r="KI4865" s="132" t="str">
        <f t="shared" si="1582"/>
        <v/>
      </c>
    </row>
    <row r="4866" spans="291:295" ht="20.100000000000001" customHeight="1" x14ac:dyDescent="0.25">
      <c r="KE4866" s="1">
        <f t="shared" si="1583"/>
        <v>27.180799999998051</v>
      </c>
      <c r="KF4866" s="151">
        <f t="shared" si="1584"/>
        <v>3.0920610158946673E-4</v>
      </c>
      <c r="KG4866" s="1">
        <f t="shared" si="1585"/>
        <v>8.2007147797339731E-7</v>
      </c>
      <c r="KH4866" s="1">
        <f t="shared" si="1581"/>
        <v>8.2007147797339731E-7</v>
      </c>
      <c r="KI4866" s="132" t="str">
        <f t="shared" si="1582"/>
        <v/>
      </c>
    </row>
    <row r="4867" spans="291:295" ht="20.100000000000001" customHeight="1" x14ac:dyDescent="0.25">
      <c r="KE4867" s="1">
        <f t="shared" si="1583"/>
        <v>27.18719999999805</v>
      </c>
      <c r="KF4867" s="151">
        <f t="shared" si="1584"/>
        <v>3.0838603011149333E-4</v>
      </c>
      <c r="KG4867" s="1">
        <f t="shared" si="1585"/>
        <v>8.179326653339771E-7</v>
      </c>
      <c r="KH4867" s="1">
        <f t="shared" si="1581"/>
        <v>8.179326653339771E-7</v>
      </c>
      <c r="KI4867" s="132" t="str">
        <f t="shared" si="1582"/>
        <v/>
      </c>
    </row>
    <row r="4868" spans="291:295" ht="20.100000000000001" customHeight="1" x14ac:dyDescent="0.25">
      <c r="KE4868" s="1">
        <f t="shared" si="1583"/>
        <v>27.19359999999805</v>
      </c>
      <c r="KF4868" s="151">
        <f t="shared" si="1584"/>
        <v>3.0756809744615936E-4</v>
      </c>
      <c r="KG4868" s="1">
        <f t="shared" si="1585"/>
        <v>8.1579931789657828E-7</v>
      </c>
      <c r="KH4868" s="1">
        <f t="shared" si="1581"/>
        <v>8.1579931789657828E-7</v>
      </c>
      <c r="KI4868" s="132" t="str">
        <f t="shared" si="1582"/>
        <v/>
      </c>
    </row>
    <row r="4869" spans="291:295" ht="20.100000000000001" customHeight="1" x14ac:dyDescent="0.25">
      <c r="KE4869" s="1">
        <f t="shared" si="1583"/>
        <v>27.199999999998049</v>
      </c>
      <c r="KF4869" s="151">
        <f t="shared" si="1584"/>
        <v>3.0675229812826278E-4</v>
      </c>
      <c r="KG4869" s="1">
        <f t="shared" si="1585"/>
        <v>8.1367142205121101E-7</v>
      </c>
      <c r="KH4869" s="1">
        <f t="shared" si="1581"/>
        <v>8.1367142205121101E-7</v>
      </c>
      <c r="KI4869" s="132" t="str">
        <f t="shared" si="1582"/>
        <v/>
      </c>
    </row>
    <row r="4870" spans="291:295" ht="20.100000000000001" customHeight="1" x14ac:dyDescent="0.25">
      <c r="KE4870" s="1">
        <f t="shared" si="1583"/>
        <v>27.206399999998048</v>
      </c>
      <c r="KF4870" s="151">
        <f t="shared" si="1584"/>
        <v>3.0593862670621157E-4</v>
      </c>
      <c r="KG4870" s="1">
        <f t="shared" si="1585"/>
        <v>8.1154896421867673E-7</v>
      </c>
      <c r="KH4870" s="1">
        <f t="shared" si="1581"/>
        <v>8.1154896421867673E-7</v>
      </c>
      <c r="KI4870" s="132" t="str">
        <f t="shared" si="1582"/>
        <v/>
      </c>
    </row>
    <row r="4871" spans="291:295" ht="20.100000000000001" customHeight="1" x14ac:dyDescent="0.25">
      <c r="KE4871" s="1">
        <f t="shared" si="1583"/>
        <v>27.212799999998047</v>
      </c>
      <c r="KF4871" s="151">
        <f t="shared" si="1584"/>
        <v>3.0512707774199289E-4</v>
      </c>
      <c r="KG4871" s="1">
        <f t="shared" si="1585"/>
        <v>8.0943193085468825E-7</v>
      </c>
      <c r="KH4871" s="1">
        <f t="shared" si="1581"/>
        <v>8.0943193085468825E-7</v>
      </c>
      <c r="KI4871" s="132" t="str">
        <f t="shared" si="1582"/>
        <v/>
      </c>
    </row>
    <row r="4872" spans="291:295" ht="20.100000000000001" customHeight="1" x14ac:dyDescent="0.25">
      <c r="KE4872" s="1">
        <f t="shared" si="1583"/>
        <v>27.219199999998047</v>
      </c>
      <c r="KF4872" s="151">
        <f t="shared" si="1584"/>
        <v>3.043176458111382E-4</v>
      </c>
      <c r="KG4872" s="1">
        <f t="shared" si="1585"/>
        <v>8.0732030844466547E-7</v>
      </c>
      <c r="KH4872" s="1">
        <f t="shared" si="1581"/>
        <v>8.0732030844466547E-7</v>
      </c>
      <c r="KI4872" s="132" t="str">
        <f t="shared" si="1582"/>
        <v/>
      </c>
    </row>
    <row r="4873" spans="291:295" ht="20.100000000000001" customHeight="1" x14ac:dyDescent="0.25">
      <c r="KE4873" s="1">
        <f t="shared" si="1583"/>
        <v>27.225599999998046</v>
      </c>
      <c r="KF4873" s="151">
        <f t="shared" si="1584"/>
        <v>3.0351032550269354E-4</v>
      </c>
      <c r="KG4873" s="1">
        <f t="shared" si="1585"/>
        <v>8.0521408350807226E-7</v>
      </c>
      <c r="KH4873" s="1">
        <f t="shared" si="1581"/>
        <v>8.0521408350807226E-7</v>
      </c>
      <c r="KI4873" s="132" t="str">
        <f t="shared" si="1582"/>
        <v/>
      </c>
    </row>
    <row r="4874" spans="291:295" ht="20.100000000000001" customHeight="1" x14ac:dyDescent="0.25">
      <c r="KE4874" s="1">
        <f t="shared" si="1583"/>
        <v>27.231999999998045</v>
      </c>
      <c r="KF4874" s="151">
        <f t="shared" si="1584"/>
        <v>3.0270511141918547E-4</v>
      </c>
      <c r="KG4874" s="1">
        <f t="shared" si="1585"/>
        <v>8.0311324259830803E-7</v>
      </c>
      <c r="KH4874" s="1">
        <f t="shared" si="1581"/>
        <v>8.0311324259830803E-7</v>
      </c>
      <c r="KI4874" s="132" t="str">
        <f t="shared" si="1582"/>
        <v/>
      </c>
    </row>
    <row r="4875" spans="291:295" ht="20.100000000000001" customHeight="1" x14ac:dyDescent="0.25">
      <c r="KE4875" s="1">
        <f t="shared" si="1583"/>
        <v>27.238399999998045</v>
      </c>
      <c r="KF4875" s="151">
        <f t="shared" si="1584"/>
        <v>3.0190199817658716E-4</v>
      </c>
      <c r="KG4875" s="1">
        <f t="shared" si="1585"/>
        <v>8.0101777229772035E-7</v>
      </c>
      <c r="KH4875" s="1">
        <f t="shared" si="1581"/>
        <v>8.0101777229772035E-7</v>
      </c>
      <c r="KI4875" s="132" t="str">
        <f t="shared" si="1582"/>
        <v/>
      </c>
    </row>
    <row r="4876" spans="291:295" ht="20.100000000000001" customHeight="1" x14ac:dyDescent="0.25">
      <c r="KE4876" s="1">
        <f t="shared" si="1583"/>
        <v>27.244799999998044</v>
      </c>
      <c r="KF4876" s="151">
        <f t="shared" si="1584"/>
        <v>3.0110098040428944E-4</v>
      </c>
      <c r="KG4876" s="1">
        <f t="shared" si="1585"/>
        <v>7.9892765922551972E-7</v>
      </c>
      <c r="KH4876" s="1">
        <f t="shared" si="1581"/>
        <v>7.9892765922551972E-7</v>
      </c>
      <c r="KI4876" s="132" t="str">
        <f t="shared" si="1582"/>
        <v/>
      </c>
    </row>
    <row r="4877" spans="291:295" ht="20.100000000000001" customHeight="1" x14ac:dyDescent="0.25">
      <c r="KE4877" s="1">
        <f t="shared" si="1583"/>
        <v>27.251199999998043</v>
      </c>
      <c r="KF4877" s="151">
        <f t="shared" si="1584"/>
        <v>3.0030205274506392E-4</v>
      </c>
      <c r="KG4877" s="1">
        <f t="shared" si="1585"/>
        <v>7.9684289002818426E-7</v>
      </c>
      <c r="KH4877" s="1">
        <f t="shared" si="1581"/>
        <v>7.9684289002818426E-7</v>
      </c>
      <c r="KI4877" s="132" t="str">
        <f t="shared" si="1582"/>
        <v/>
      </c>
    </row>
    <row r="4878" spans="291:295" ht="20.100000000000001" customHeight="1" x14ac:dyDescent="0.25">
      <c r="KE4878" s="1">
        <f t="shared" si="1583"/>
        <v>27.257599999998043</v>
      </c>
      <c r="KF4878" s="151">
        <f t="shared" si="1584"/>
        <v>2.9950520985503573E-4</v>
      </c>
      <c r="KG4878" s="1">
        <f t="shared" si="1585"/>
        <v>7.947634513884045E-7</v>
      </c>
      <c r="KH4878" s="1">
        <f t="shared" si="1581"/>
        <v>7.947634513884045E-7</v>
      </c>
      <c r="KI4878" s="132" t="str">
        <f t="shared" si="1582"/>
        <v/>
      </c>
    </row>
    <row r="4879" spans="291:295" ht="20.100000000000001" customHeight="1" x14ac:dyDescent="0.25">
      <c r="KE4879" s="1">
        <f t="shared" si="1583"/>
        <v>27.263999999998042</v>
      </c>
      <c r="KF4879" s="151">
        <f t="shared" si="1584"/>
        <v>2.9871044640364733E-4</v>
      </c>
      <c r="KG4879" s="1">
        <f t="shared" si="1585"/>
        <v>7.9268933001863228E-7</v>
      </c>
      <c r="KH4879" s="1">
        <f t="shared" si="1581"/>
        <v>7.9268933001863228E-7</v>
      </c>
      <c r="KI4879" s="132" t="str">
        <f t="shared" si="1582"/>
        <v/>
      </c>
    </row>
    <row r="4880" spans="291:295" ht="20.100000000000001" customHeight="1" x14ac:dyDescent="0.25">
      <c r="KE4880" s="1">
        <f t="shared" si="1583"/>
        <v>27.270399999998041</v>
      </c>
      <c r="KF4880" s="151">
        <f t="shared" si="1584"/>
        <v>2.979177570736287E-4</v>
      </c>
      <c r="KG4880" s="1">
        <f t="shared" si="1585"/>
        <v>7.9062051266520078E-7</v>
      </c>
      <c r="KH4880" s="1">
        <f t="shared" si="1581"/>
        <v>7.9062051266520078E-7</v>
      </c>
      <c r="KI4880" s="132" t="str">
        <f t="shared" si="1582"/>
        <v/>
      </c>
    </row>
    <row r="4881" spans="291:295" ht="20.100000000000001" customHeight="1" x14ac:dyDescent="0.25">
      <c r="KE4881" s="1">
        <f t="shared" si="1583"/>
        <v>27.27679999999804</v>
      </c>
      <c r="KF4881" s="151">
        <f t="shared" si="1584"/>
        <v>2.971271365609635E-4</v>
      </c>
      <c r="KG4881" s="1">
        <f t="shared" si="1585"/>
        <v>7.885569861046382E-7</v>
      </c>
      <c r="KH4881" s="1">
        <f t="shared" si="1581"/>
        <v>7.885569861046382E-7</v>
      </c>
      <c r="KI4881" s="132" t="str">
        <f t="shared" si="1582"/>
        <v/>
      </c>
    </row>
    <row r="4882" spans="291:295" ht="20.100000000000001" customHeight="1" x14ac:dyDescent="0.25">
      <c r="KE4882" s="1">
        <f t="shared" si="1583"/>
        <v>27.28319999999804</v>
      </c>
      <c r="KF4882" s="151">
        <f t="shared" si="1584"/>
        <v>2.9633857957485886E-4</v>
      </c>
      <c r="KG4882" s="1">
        <f t="shared" si="1585"/>
        <v>7.8649873714616144E-7</v>
      </c>
      <c r="KH4882" s="1">
        <f t="shared" si="1581"/>
        <v>7.8649873714616144E-7</v>
      </c>
      <c r="KI4882" s="132" t="str">
        <f t="shared" si="1582"/>
        <v/>
      </c>
    </row>
    <row r="4883" spans="291:295" ht="20.100000000000001" customHeight="1" x14ac:dyDescent="0.25">
      <c r="KE4883" s="1">
        <f t="shared" si="1583"/>
        <v>27.289599999998039</v>
      </c>
      <c r="KF4883" s="151">
        <f t="shared" si="1584"/>
        <v>2.955520808377127E-4</v>
      </c>
      <c r="KG4883" s="1">
        <f t="shared" si="1585"/>
        <v>7.8444575263053769E-7</v>
      </c>
      <c r="KH4883" s="1">
        <f t="shared" si="1581"/>
        <v>7.8444575263053769E-7</v>
      </c>
      <c r="KI4883" s="132" t="str">
        <f t="shared" si="1582"/>
        <v/>
      </c>
    </row>
    <row r="4884" spans="291:295" ht="20.100000000000001" customHeight="1" x14ac:dyDescent="0.25">
      <c r="KE4884" s="1">
        <f t="shared" si="1583"/>
        <v>27.295999999998038</v>
      </c>
      <c r="KF4884" s="151">
        <f t="shared" si="1584"/>
        <v>2.9476763508508216E-4</v>
      </c>
      <c r="KG4884" s="1">
        <f t="shared" si="1585"/>
        <v>7.8239801943192754E-7</v>
      </c>
      <c r="KH4884" s="1">
        <f t="shared" si="1581"/>
        <v>7.8239801943192754E-7</v>
      </c>
      <c r="KI4884" s="132" t="str">
        <f t="shared" si="1582"/>
        <v/>
      </c>
    </row>
    <row r="4885" spans="291:295" ht="20.100000000000001" customHeight="1" x14ac:dyDescent="0.25">
      <c r="KE4885" s="1">
        <f t="shared" si="1583"/>
        <v>27.302399999998038</v>
      </c>
      <c r="KF4885" s="151">
        <f t="shared" si="1584"/>
        <v>2.9398523706565023E-4</v>
      </c>
      <c r="KG4885" s="1">
        <f t="shared" si="1585"/>
        <v>7.8035552445219298E-7</v>
      </c>
      <c r="KH4885" s="1">
        <f t="shared" si="1581"/>
        <v>7.8035552445219298E-7</v>
      </c>
      <c r="KI4885" s="132" t="str">
        <f t="shared" si="1582"/>
        <v/>
      </c>
    </row>
    <row r="4886" spans="291:295" ht="20.100000000000001" customHeight="1" x14ac:dyDescent="0.25">
      <c r="KE4886" s="1">
        <f t="shared" si="1583"/>
        <v>27.308799999998037</v>
      </c>
      <c r="KF4886" s="151">
        <f t="shared" si="1584"/>
        <v>2.9320488154119804E-4</v>
      </c>
      <c r="KG4886" s="1">
        <f t="shared" si="1585"/>
        <v>7.7831825463016728E-7</v>
      </c>
      <c r="KH4886" s="1">
        <f t="shared" si="1581"/>
        <v>7.7831825463016728E-7</v>
      </c>
      <c r="KI4886" s="132" t="str">
        <f t="shared" si="1582"/>
        <v/>
      </c>
    </row>
    <row r="4887" spans="291:295" ht="20.100000000000001" customHeight="1" x14ac:dyDescent="0.25">
      <c r="KE4887" s="1">
        <f t="shared" si="1583"/>
        <v>27.315199999998036</v>
      </c>
      <c r="KF4887" s="151">
        <f t="shared" si="1584"/>
        <v>2.9242656328656787E-4</v>
      </c>
      <c r="KG4887" s="1">
        <f t="shared" si="1585"/>
        <v>7.7628619693124665E-7</v>
      </c>
      <c r="KH4887" s="1">
        <f t="shared" si="1581"/>
        <v>7.7628619693124665E-7</v>
      </c>
      <c r="KI4887" s="132" t="str">
        <f t="shared" si="1582"/>
        <v/>
      </c>
    </row>
    <row r="4888" spans="291:295" ht="20.100000000000001" customHeight="1" x14ac:dyDescent="0.25">
      <c r="KE4888" s="1">
        <f t="shared" si="1583"/>
        <v>27.321599999998035</v>
      </c>
      <c r="KF4888" s="151">
        <f t="shared" si="1584"/>
        <v>2.9165027708963662E-4</v>
      </c>
      <c r="KG4888" s="1">
        <f t="shared" si="1585"/>
        <v>7.7425933835552178E-7</v>
      </c>
      <c r="KH4888" s="1">
        <f t="shared" si="1581"/>
        <v>7.7425933835552178E-7</v>
      </c>
      <c r="KI4888" s="132" t="str">
        <f t="shared" si="1582"/>
        <v/>
      </c>
    </row>
    <row r="4889" spans="291:295" ht="20.100000000000001" customHeight="1" x14ac:dyDescent="0.25">
      <c r="KE4889" s="1">
        <f t="shared" si="1583"/>
        <v>27.327999999998035</v>
      </c>
      <c r="KF4889" s="151">
        <f t="shared" si="1584"/>
        <v>2.908760177512811E-4</v>
      </c>
      <c r="KG4889" s="1">
        <f t="shared" si="1585"/>
        <v>7.7223766593289894E-7</v>
      </c>
      <c r="KH4889" s="1">
        <f t="shared" si="1581"/>
        <v>7.7223766593289894E-7</v>
      </c>
      <c r="KI4889" s="132" t="str">
        <f t="shared" si="1582"/>
        <v/>
      </c>
    </row>
    <row r="4890" spans="291:295" ht="20.100000000000001" customHeight="1" x14ac:dyDescent="0.25">
      <c r="KE4890" s="1">
        <f t="shared" si="1583"/>
        <v>27.334399999998034</v>
      </c>
      <c r="KF4890" s="151">
        <f t="shared" si="1584"/>
        <v>2.901037800853482E-4</v>
      </c>
      <c r="KG4890" s="1">
        <f t="shared" si="1585"/>
        <v>7.7022116672499728E-7</v>
      </c>
      <c r="KH4890" s="1">
        <f t="shared" si="1581"/>
        <v>7.7022116672499728E-7</v>
      </c>
      <c r="KI4890" s="132" t="str">
        <f t="shared" si="1582"/>
        <v/>
      </c>
    </row>
    <row r="4891" spans="291:295" ht="20.100000000000001" customHeight="1" x14ac:dyDescent="0.25">
      <c r="KE4891" s="1">
        <f t="shared" si="1583"/>
        <v>27.340799999998033</v>
      </c>
      <c r="KF4891" s="151">
        <f t="shared" si="1584"/>
        <v>2.8933355891862321E-4</v>
      </c>
      <c r="KG4891" s="1">
        <f t="shared" si="1585"/>
        <v>7.6820982782612466E-7</v>
      </c>
      <c r="KH4891" s="1">
        <f t="shared" si="1581"/>
        <v>7.6820982782612466E-7</v>
      </c>
      <c r="KI4891" s="132" t="str">
        <f t="shared" si="1582"/>
        <v/>
      </c>
    </row>
    <row r="4892" spans="291:295" ht="20.100000000000001" customHeight="1" x14ac:dyDescent="0.25">
      <c r="KE4892" s="1">
        <f t="shared" si="1583"/>
        <v>27.347199999998033</v>
      </c>
      <c r="KF4892" s="151">
        <f t="shared" si="1584"/>
        <v>2.8856534909079708E-4</v>
      </c>
      <c r="KG4892" s="1">
        <f t="shared" si="1585"/>
        <v>7.6620363635785662E-7</v>
      </c>
      <c r="KH4892" s="1">
        <f t="shared" si="1581"/>
        <v>7.6620363635785662E-7</v>
      </c>
      <c r="KI4892" s="132" t="str">
        <f t="shared" si="1582"/>
        <v/>
      </c>
    </row>
    <row r="4893" spans="291:295" ht="20.100000000000001" customHeight="1" x14ac:dyDescent="0.25">
      <c r="KE4893" s="1">
        <f t="shared" si="1583"/>
        <v>27.353599999998032</v>
      </c>
      <c r="KF4893" s="151">
        <f t="shared" si="1584"/>
        <v>2.8779914545443922E-4</v>
      </c>
      <c r="KG4893" s="1">
        <f t="shared" si="1585"/>
        <v>7.6420257947754739E-7</v>
      </c>
      <c r="KH4893" s="1">
        <f t="shared" si="1581"/>
        <v>7.6420257947754739E-7</v>
      </c>
      <c r="KI4893" s="132" t="str">
        <f t="shared" si="1582"/>
        <v/>
      </c>
    </row>
    <row r="4894" spans="291:295" ht="20.100000000000001" customHeight="1" x14ac:dyDescent="0.25">
      <c r="KE4894" s="1">
        <f t="shared" si="1583"/>
        <v>27.359999999998031</v>
      </c>
      <c r="KF4894" s="151">
        <f t="shared" si="1584"/>
        <v>2.8703494287496168E-4</v>
      </c>
      <c r="KG4894" s="1">
        <f t="shared" si="1585"/>
        <v>7.6220664436976466E-7</v>
      </c>
      <c r="KH4894" s="1">
        <f t="shared" si="1581"/>
        <v>7.6220664436976466E-7</v>
      </c>
      <c r="KI4894" s="132" t="str">
        <f t="shared" si="1582"/>
        <v/>
      </c>
    </row>
    <row r="4895" spans="291:295" ht="20.100000000000001" customHeight="1" x14ac:dyDescent="0.25">
      <c r="KE4895" s="1">
        <f t="shared" si="1583"/>
        <v>27.366399999998031</v>
      </c>
      <c r="KF4895" s="151">
        <f t="shared" si="1584"/>
        <v>2.8627273623059191E-4</v>
      </c>
      <c r="KG4895" s="1">
        <f t="shared" si="1585"/>
        <v>7.6021581825360795E-7</v>
      </c>
      <c r="KH4895" s="1">
        <f t="shared" si="1581"/>
        <v>7.6021581825360795E-7</v>
      </c>
      <c r="KI4895" s="132" t="str">
        <f t="shared" si="1582"/>
        <v/>
      </c>
    </row>
    <row r="4896" spans="291:295" ht="20.100000000000001" customHeight="1" x14ac:dyDescent="0.25">
      <c r="KE4896" s="1">
        <f t="shared" si="1583"/>
        <v>27.37279999999803</v>
      </c>
      <c r="KF4896" s="151">
        <f t="shared" si="1584"/>
        <v>2.855125204123383E-4</v>
      </c>
      <c r="KG4896" s="1">
        <f t="shared" si="1585"/>
        <v>7.5823008837511922E-7</v>
      </c>
      <c r="KH4896" s="1">
        <f t="shared" si="1581"/>
        <v>7.5823008837511922E-7</v>
      </c>
      <c r="KI4896" s="132" t="str">
        <f t="shared" si="1582"/>
        <v/>
      </c>
    </row>
    <row r="4897" spans="291:295" ht="20.100000000000001" customHeight="1" x14ac:dyDescent="0.25">
      <c r="KE4897" s="1">
        <f t="shared" si="1583"/>
        <v>27.379199999998029</v>
      </c>
      <c r="KF4897" s="151">
        <f t="shared" si="1584"/>
        <v>2.8475429032396319E-4</v>
      </c>
      <c r="KG4897" s="1">
        <f t="shared" si="1585"/>
        <v>7.5624944201378805E-7</v>
      </c>
      <c r="KH4897" s="1">
        <f t="shared" si="1581"/>
        <v>7.5624944201378805E-7</v>
      </c>
      <c r="KI4897" s="132" t="str">
        <f t="shared" si="1582"/>
        <v/>
      </c>
    </row>
    <row r="4898" spans="291:295" ht="20.100000000000001" customHeight="1" x14ac:dyDescent="0.25">
      <c r="KE4898" s="1">
        <f t="shared" si="1583"/>
        <v>27.385599999998028</v>
      </c>
      <c r="KF4898" s="151">
        <f t="shared" si="1584"/>
        <v>2.839980408819494E-4</v>
      </c>
      <c r="KG4898" s="1">
        <f t="shared" si="1585"/>
        <v>7.5427386648027487E-7</v>
      </c>
      <c r="KH4898" s="1">
        <f t="shared" si="1581"/>
        <v>7.5427386648027487E-7</v>
      </c>
      <c r="KI4898" s="132" t="str">
        <f t="shared" si="1582"/>
        <v/>
      </c>
    </row>
    <row r="4899" spans="291:295" ht="20.100000000000001" customHeight="1" x14ac:dyDescent="0.25">
      <c r="KE4899" s="1">
        <f t="shared" si="1583"/>
        <v>27.391999999998028</v>
      </c>
      <c r="KF4899" s="151">
        <f t="shared" si="1584"/>
        <v>2.8324376701546912E-4</v>
      </c>
      <c r="KG4899" s="1">
        <f t="shared" si="1585"/>
        <v>7.5230334911315826E-7</v>
      </c>
      <c r="KH4899" s="1">
        <f t="shared" si="1581"/>
        <v>7.5230334911315826E-7</v>
      </c>
      <c r="KI4899" s="132" t="str">
        <f t="shared" si="1582"/>
        <v/>
      </c>
    </row>
    <row r="4900" spans="291:295" ht="20.100000000000001" customHeight="1" x14ac:dyDescent="0.25">
      <c r="KE4900" s="1">
        <f t="shared" si="1583"/>
        <v>27.398399999998027</v>
      </c>
      <c r="KF4900" s="151">
        <f t="shared" si="1584"/>
        <v>2.8249146366635596E-4</v>
      </c>
      <c r="KG4900" s="1">
        <f t="shared" si="1585"/>
        <v>7.5033787728392238E-7</v>
      </c>
      <c r="KH4900" s="1">
        <f t="shared" si="1581"/>
        <v>7.5033787728392238E-7</v>
      </c>
      <c r="KI4900" s="132" t="str">
        <f t="shared" si="1582"/>
        <v/>
      </c>
    </row>
    <row r="4901" spans="291:295" ht="20.100000000000001" customHeight="1" x14ac:dyDescent="0.25">
      <c r="KE4901" s="1">
        <f t="shared" si="1583"/>
        <v>27.404799999998026</v>
      </c>
      <c r="KF4901" s="151">
        <f t="shared" si="1584"/>
        <v>2.8174112578907204E-4</v>
      </c>
      <c r="KG4901" s="1">
        <f t="shared" si="1585"/>
        <v>7.4837743839440904E-7</v>
      </c>
      <c r="KH4901" s="1">
        <f t="shared" si="1581"/>
        <v>7.4837743839440904E-7</v>
      </c>
      <c r="KI4901" s="132" t="str">
        <f t="shared" si="1582"/>
        <v/>
      </c>
    </row>
    <row r="4902" spans="291:295" ht="20.100000000000001" customHeight="1" x14ac:dyDescent="0.25">
      <c r="KE4902" s="1">
        <f t="shared" si="1583"/>
        <v>27.411199999998026</v>
      </c>
      <c r="KF4902" s="151">
        <f t="shared" si="1584"/>
        <v>2.8099274835067763E-4</v>
      </c>
      <c r="KG4902" s="1">
        <f t="shared" si="1585"/>
        <v>7.4642201987529981E-7</v>
      </c>
      <c r="KH4902" s="1">
        <f t="shared" si="1581"/>
        <v>7.4642201987529981E-7</v>
      </c>
      <c r="KI4902" s="132" t="str">
        <f t="shared" si="1582"/>
        <v/>
      </c>
    </row>
    <row r="4903" spans="291:295" ht="20.100000000000001" customHeight="1" x14ac:dyDescent="0.25">
      <c r="KE4903" s="1">
        <f t="shared" si="1583"/>
        <v>27.417599999998025</v>
      </c>
      <c r="KF4903" s="151">
        <f t="shared" si="1584"/>
        <v>2.8024632633080233E-4</v>
      </c>
      <c r="KG4903" s="1">
        <f t="shared" si="1585"/>
        <v>7.4447160919050709E-7</v>
      </c>
      <c r="KH4903" s="1">
        <f t="shared" si="1581"/>
        <v>7.4447160919050709E-7</v>
      </c>
      <c r="KI4903" s="132" t="str">
        <f t="shared" si="1582"/>
        <v/>
      </c>
    </row>
    <row r="4904" spans="291:295" ht="20.100000000000001" customHeight="1" x14ac:dyDescent="0.25">
      <c r="KE4904" s="1">
        <f t="shared" si="1583"/>
        <v>27.423999999998024</v>
      </c>
      <c r="KF4904" s="151">
        <f t="shared" si="1584"/>
        <v>2.7950185472161183E-4</v>
      </c>
      <c r="KG4904" s="1">
        <f t="shared" si="1585"/>
        <v>7.4252619383072304E-7</v>
      </c>
      <c r="KH4904" s="1">
        <f t="shared" si="1581"/>
        <v>7.4252619383072304E-7</v>
      </c>
      <c r="KI4904" s="132" t="str">
        <f t="shared" si="1582"/>
        <v/>
      </c>
    </row>
    <row r="4905" spans="291:295" ht="20.100000000000001" customHeight="1" x14ac:dyDescent="0.25">
      <c r="KE4905" s="1">
        <f t="shared" si="1583"/>
        <v>27.430399999998023</v>
      </c>
      <c r="KF4905" s="151">
        <f t="shared" si="1584"/>
        <v>2.787593285277811E-4</v>
      </c>
      <c r="KG4905" s="1">
        <f t="shared" si="1585"/>
        <v>7.4058576131894906E-7</v>
      </c>
      <c r="KH4905" s="1">
        <f t="shared" si="1581"/>
        <v>7.4058576131894906E-7</v>
      </c>
      <c r="KI4905" s="132" t="str">
        <f t="shared" si="1582"/>
        <v/>
      </c>
    </row>
    <row r="4906" spans="291:295" ht="20.100000000000001" customHeight="1" x14ac:dyDescent="0.25">
      <c r="KE4906" s="1">
        <f t="shared" si="1583"/>
        <v>27.436799999998023</v>
      </c>
      <c r="KF4906" s="151">
        <f t="shared" si="1584"/>
        <v>2.7801874276646215E-4</v>
      </c>
      <c r="KG4906" s="1">
        <f t="shared" si="1585"/>
        <v>7.3865029920941157E-7</v>
      </c>
      <c r="KH4906" s="1">
        <f t="shared" si="1581"/>
        <v>7.3865029920941157E-7</v>
      </c>
      <c r="KI4906" s="132" t="str">
        <f t="shared" si="1582"/>
        <v/>
      </c>
    </row>
    <row r="4907" spans="291:295" ht="20.100000000000001" customHeight="1" x14ac:dyDescent="0.25">
      <c r="KE4907" s="1">
        <f t="shared" si="1583"/>
        <v>27.443199999998022</v>
      </c>
      <c r="KF4907" s="151">
        <f t="shared" si="1584"/>
        <v>2.7728009246725274E-4</v>
      </c>
      <c r="KG4907" s="1">
        <f t="shared" si="1585"/>
        <v>7.36719795084201E-7</v>
      </c>
      <c r="KH4907" s="1">
        <f t="shared" ref="KH4907:KH4970" si="1586">IF(KF4907&lt;(1-$KD$623),KG4907,"")</f>
        <v>7.36719795084201E-7</v>
      </c>
      <c r="KI4907" s="132" t="str">
        <f t="shared" ref="KI4907:KI4970" si="1587">IF(KF4907&lt;(1-$KD$629),KG4907,"")</f>
        <v/>
      </c>
    </row>
    <row r="4908" spans="291:295" ht="20.100000000000001" customHeight="1" x14ac:dyDescent="0.25">
      <c r="KE4908" s="1">
        <f t="shared" ref="KE4908:KE4971" si="1588">KE4907+$KH$616</f>
        <v>27.449599999998021</v>
      </c>
      <c r="KF4908" s="151">
        <f t="shared" ref="KF4908:KF4971" si="1589">_xlfn.CHISQ.DIST.RT(KE4908,7)</f>
        <v>2.7654337267216854E-4</v>
      </c>
      <c r="KG4908" s="1">
        <f t="shared" ref="KG4908:KG4971" si="1590">KF4908-KF4909</f>
        <v>7.3479423655581962E-7</v>
      </c>
      <c r="KH4908" s="1">
        <f t="shared" si="1586"/>
        <v>7.3479423655581962E-7</v>
      </c>
      <c r="KI4908" s="132" t="str">
        <f t="shared" si="1587"/>
        <v/>
      </c>
    </row>
    <row r="4909" spans="291:295" ht="20.100000000000001" customHeight="1" x14ac:dyDescent="0.25">
      <c r="KE4909" s="1">
        <f t="shared" si="1588"/>
        <v>27.455999999998021</v>
      </c>
      <c r="KF4909" s="151">
        <f t="shared" si="1589"/>
        <v>2.7580857843561272E-4</v>
      </c>
      <c r="KG4909" s="1">
        <f t="shared" si="1590"/>
        <v>7.3287361126815739E-7</v>
      </c>
      <c r="KH4909" s="1">
        <f t="shared" si="1586"/>
        <v>7.3287361126815739E-7</v>
      </c>
      <c r="KI4909" s="132" t="str">
        <f t="shared" si="1587"/>
        <v/>
      </c>
    </row>
    <row r="4910" spans="291:295" ht="20.100000000000001" customHeight="1" x14ac:dyDescent="0.25">
      <c r="KE4910" s="1">
        <f t="shared" si="1588"/>
        <v>27.46239999999802</v>
      </c>
      <c r="KF4910" s="151">
        <f t="shared" si="1589"/>
        <v>2.7507570482434456E-4</v>
      </c>
      <c r="KG4910" s="1">
        <f t="shared" si="1590"/>
        <v>7.3095790689367297E-7</v>
      </c>
      <c r="KH4910" s="1">
        <f t="shared" si="1586"/>
        <v>7.3095790689367297E-7</v>
      </c>
      <c r="KI4910" s="132" t="str">
        <f t="shared" si="1587"/>
        <v/>
      </c>
    </row>
    <row r="4911" spans="291:295" ht="20.100000000000001" customHeight="1" x14ac:dyDescent="0.25">
      <c r="KE4911" s="1">
        <f t="shared" si="1588"/>
        <v>27.468799999998019</v>
      </c>
      <c r="KF4911" s="151">
        <f t="shared" si="1589"/>
        <v>2.7434474691745089E-4</v>
      </c>
      <c r="KG4911" s="1">
        <f t="shared" si="1590"/>
        <v>7.2904711113491163E-7</v>
      </c>
      <c r="KH4911" s="1">
        <f t="shared" si="1586"/>
        <v>7.2904711113491163E-7</v>
      </c>
      <c r="KI4911" s="132" t="str">
        <f t="shared" si="1587"/>
        <v/>
      </c>
    </row>
    <row r="4912" spans="291:295" ht="20.100000000000001" customHeight="1" x14ac:dyDescent="0.25">
      <c r="KE4912" s="1">
        <f t="shared" si="1588"/>
        <v>27.475199999998019</v>
      </c>
      <c r="KF4912" s="151">
        <f t="shared" si="1589"/>
        <v>2.7361569980631598E-4</v>
      </c>
      <c r="KG4912" s="1">
        <f t="shared" si="1590"/>
        <v>7.2714121172499317E-7</v>
      </c>
      <c r="KH4912" s="1">
        <f t="shared" si="1586"/>
        <v>7.2714121172499317E-7</v>
      </c>
      <c r="KI4912" s="132" t="str">
        <f t="shared" si="1587"/>
        <v/>
      </c>
    </row>
    <row r="4913" spans="291:295" ht="20.100000000000001" customHeight="1" x14ac:dyDescent="0.25">
      <c r="KE4913" s="1">
        <f t="shared" si="1588"/>
        <v>27.481599999998018</v>
      </c>
      <c r="KF4913" s="151">
        <f t="shared" si="1589"/>
        <v>2.7288855859459099E-4</v>
      </c>
      <c r="KG4913" s="1">
        <f t="shared" si="1590"/>
        <v>7.2524019642549765E-7</v>
      </c>
      <c r="KH4913" s="1">
        <f t="shared" si="1586"/>
        <v>7.2524019642549765E-7</v>
      </c>
      <c r="KI4913" s="132" t="str">
        <f t="shared" si="1587"/>
        <v/>
      </c>
    </row>
    <row r="4914" spans="291:295" ht="20.100000000000001" customHeight="1" x14ac:dyDescent="0.25">
      <c r="KE4914" s="1">
        <f t="shared" si="1588"/>
        <v>27.487999999998017</v>
      </c>
      <c r="KF4914" s="151">
        <f t="shared" si="1589"/>
        <v>2.7216331839816549E-4</v>
      </c>
      <c r="KG4914" s="1">
        <f t="shared" si="1590"/>
        <v>7.2334405302830864E-7</v>
      </c>
      <c r="KH4914" s="1">
        <f t="shared" si="1586"/>
        <v>7.2334405302830864E-7</v>
      </c>
      <c r="KI4914" s="132" t="str">
        <f t="shared" si="1587"/>
        <v/>
      </c>
    </row>
    <row r="4915" spans="291:295" ht="20.100000000000001" customHeight="1" x14ac:dyDescent="0.25">
      <c r="KE4915" s="1">
        <f t="shared" si="1588"/>
        <v>27.494399999998016</v>
      </c>
      <c r="KF4915" s="151">
        <f t="shared" si="1589"/>
        <v>2.7143997434513718E-4</v>
      </c>
      <c r="KG4915" s="1">
        <f t="shared" si="1590"/>
        <v>7.2145276935485416E-7</v>
      </c>
      <c r="KH4915" s="1">
        <f t="shared" si="1586"/>
        <v>7.2145276935485416E-7</v>
      </c>
      <c r="KI4915" s="132" t="str">
        <f t="shared" si="1587"/>
        <v/>
      </c>
    </row>
    <row r="4916" spans="291:295" ht="20.100000000000001" customHeight="1" x14ac:dyDescent="0.25">
      <c r="KE4916" s="1">
        <f t="shared" si="1588"/>
        <v>27.500799999998016</v>
      </c>
      <c r="KF4916" s="151">
        <f t="shared" si="1589"/>
        <v>2.7071852157578233E-4</v>
      </c>
      <c r="KG4916" s="1">
        <f t="shared" si="1590"/>
        <v>7.1956633325578152E-7</v>
      </c>
      <c r="KH4916" s="1">
        <f t="shared" si="1586"/>
        <v>7.1956633325578152E-7</v>
      </c>
      <c r="KI4916" s="132" t="str">
        <f t="shared" si="1587"/>
        <v/>
      </c>
    </row>
    <row r="4917" spans="291:295" ht="20.100000000000001" customHeight="1" x14ac:dyDescent="0.25">
      <c r="KE4917" s="1">
        <f t="shared" si="1588"/>
        <v>27.507199999998015</v>
      </c>
      <c r="KF4917" s="151">
        <f t="shared" si="1589"/>
        <v>2.6999895524252654E-4</v>
      </c>
      <c r="KG4917" s="1">
        <f t="shared" si="1590"/>
        <v>7.1768473261139094E-7</v>
      </c>
      <c r="KH4917" s="1">
        <f t="shared" si="1586"/>
        <v>7.1768473261139094E-7</v>
      </c>
      <c r="KI4917" s="132" t="str">
        <f t="shared" si="1587"/>
        <v/>
      </c>
    </row>
    <row r="4918" spans="291:295" ht="20.100000000000001" customHeight="1" x14ac:dyDescent="0.25">
      <c r="KE4918" s="1">
        <f t="shared" si="1588"/>
        <v>27.513599999998014</v>
      </c>
      <c r="KF4918" s="151">
        <f t="shared" si="1589"/>
        <v>2.6928127050991515E-4</v>
      </c>
      <c r="KG4918" s="1">
        <f t="shared" si="1590"/>
        <v>7.1580795533114768E-7</v>
      </c>
      <c r="KH4918" s="1">
        <f t="shared" si="1586"/>
        <v>7.1580795533114768E-7</v>
      </c>
      <c r="KI4918" s="132" t="str">
        <f t="shared" si="1587"/>
        <v/>
      </c>
    </row>
    <row r="4919" spans="291:295" ht="20.100000000000001" customHeight="1" x14ac:dyDescent="0.25">
      <c r="KE4919" s="1">
        <f t="shared" si="1588"/>
        <v>27.519999999998014</v>
      </c>
      <c r="KF4919" s="151">
        <f t="shared" si="1589"/>
        <v>2.6856546255458401E-4</v>
      </c>
      <c r="KG4919" s="1">
        <f t="shared" si="1590"/>
        <v>7.1393598935373627E-7</v>
      </c>
      <c r="KH4919" s="1">
        <f t="shared" si="1586"/>
        <v>7.1393598935373627E-7</v>
      </c>
      <c r="KI4919" s="132" t="str">
        <f t="shared" si="1587"/>
        <v/>
      </c>
    </row>
    <row r="4920" spans="291:295" ht="20.100000000000001" customHeight="1" x14ac:dyDescent="0.25">
      <c r="KE4920" s="1">
        <f t="shared" si="1588"/>
        <v>27.526399999998013</v>
      </c>
      <c r="KF4920" s="151">
        <f t="shared" si="1589"/>
        <v>2.6785152656523027E-4</v>
      </c>
      <c r="KG4920" s="1">
        <f t="shared" si="1590"/>
        <v>7.1206882264781939E-7</v>
      </c>
      <c r="KH4920" s="1">
        <f t="shared" si="1586"/>
        <v>7.1206882264781939E-7</v>
      </c>
      <c r="KI4920" s="132" t="str">
        <f t="shared" si="1587"/>
        <v/>
      </c>
    </row>
    <row r="4921" spans="291:295" ht="20.100000000000001" customHeight="1" x14ac:dyDescent="0.25">
      <c r="KE4921" s="1">
        <f t="shared" si="1588"/>
        <v>27.532799999998012</v>
      </c>
      <c r="KF4921" s="151">
        <f t="shared" si="1589"/>
        <v>2.6713945774258245E-4</v>
      </c>
      <c r="KG4921" s="1">
        <f t="shared" si="1590"/>
        <v>7.102064432091648E-7</v>
      </c>
      <c r="KH4921" s="1">
        <f t="shared" si="1586"/>
        <v>7.102064432091648E-7</v>
      </c>
      <c r="KI4921" s="132" t="str">
        <f t="shared" si="1587"/>
        <v/>
      </c>
    </row>
    <row r="4922" spans="291:295" ht="20.100000000000001" customHeight="1" x14ac:dyDescent="0.25">
      <c r="KE4922" s="1">
        <f t="shared" si="1588"/>
        <v>27.539199999998011</v>
      </c>
      <c r="KF4922" s="151">
        <f t="shared" si="1589"/>
        <v>2.6642925129937329E-4</v>
      </c>
      <c r="KG4922" s="1">
        <f t="shared" si="1590"/>
        <v>7.0834883906633738E-7</v>
      </c>
      <c r="KH4922" s="1">
        <f t="shared" si="1586"/>
        <v>7.0834883906633738E-7</v>
      </c>
      <c r="KI4922" s="132" t="str">
        <f t="shared" si="1587"/>
        <v/>
      </c>
    </row>
    <row r="4923" spans="291:295" ht="20.100000000000001" customHeight="1" x14ac:dyDescent="0.25">
      <c r="KE4923" s="1">
        <f t="shared" si="1588"/>
        <v>27.545599999998011</v>
      </c>
      <c r="KF4923" s="151">
        <f t="shared" si="1589"/>
        <v>2.6572090246030695E-4</v>
      </c>
      <c r="KG4923" s="1">
        <f t="shared" si="1590"/>
        <v>7.064959982720255E-7</v>
      </c>
      <c r="KH4923" s="1">
        <f t="shared" si="1586"/>
        <v>7.064959982720255E-7</v>
      </c>
      <c r="KI4923" s="132" t="str">
        <f t="shared" si="1587"/>
        <v/>
      </c>
    </row>
    <row r="4924" spans="291:295" ht="20.100000000000001" customHeight="1" x14ac:dyDescent="0.25">
      <c r="KE4924" s="1">
        <f t="shared" si="1588"/>
        <v>27.55199999999801</v>
      </c>
      <c r="KF4924" s="151">
        <f t="shared" si="1589"/>
        <v>2.6501440646203492E-4</v>
      </c>
      <c r="KG4924" s="1">
        <f t="shared" si="1590"/>
        <v>7.0464790891236516E-7</v>
      </c>
      <c r="KH4924" s="1">
        <f t="shared" si="1586"/>
        <v>7.0464790891236516E-7</v>
      </c>
      <c r="KI4924" s="132" t="str">
        <f t="shared" si="1587"/>
        <v/>
      </c>
    </row>
    <row r="4925" spans="291:295" ht="20.100000000000001" customHeight="1" x14ac:dyDescent="0.25">
      <c r="KE4925" s="1">
        <f t="shared" si="1588"/>
        <v>27.558399999998009</v>
      </c>
      <c r="KF4925" s="151">
        <f t="shared" si="1589"/>
        <v>2.6430975855312256E-4</v>
      </c>
      <c r="KG4925" s="1">
        <f t="shared" si="1590"/>
        <v>7.0280455909902534E-7</v>
      </c>
      <c r="KH4925" s="1">
        <f t="shared" si="1586"/>
        <v>7.0280455909902534E-7</v>
      </c>
      <c r="KI4925" s="132" t="str">
        <f t="shared" si="1587"/>
        <v/>
      </c>
    </row>
    <row r="4926" spans="291:295" ht="20.100000000000001" customHeight="1" x14ac:dyDescent="0.25">
      <c r="KE4926" s="1">
        <f t="shared" si="1588"/>
        <v>27.564799999998009</v>
      </c>
      <c r="KF4926" s="151">
        <f t="shared" si="1589"/>
        <v>2.6360695399402353E-4</v>
      </c>
      <c r="KG4926" s="1">
        <f t="shared" si="1590"/>
        <v>7.009659369747916E-7</v>
      </c>
      <c r="KH4926" s="1">
        <f t="shared" si="1586"/>
        <v>7.009659369747916E-7</v>
      </c>
      <c r="KI4926" s="132" t="str">
        <f t="shared" si="1587"/>
        <v/>
      </c>
    </row>
    <row r="4927" spans="291:295" ht="20.100000000000001" customHeight="1" x14ac:dyDescent="0.25">
      <c r="KE4927" s="1">
        <f t="shared" si="1588"/>
        <v>27.571199999998008</v>
      </c>
      <c r="KF4927" s="151">
        <f t="shared" si="1589"/>
        <v>2.6290598805704874E-4</v>
      </c>
      <c r="KG4927" s="1">
        <f t="shared" si="1590"/>
        <v>6.9913203070987983E-7</v>
      </c>
      <c r="KH4927" s="1">
        <f t="shared" si="1586"/>
        <v>6.9913203070987983E-7</v>
      </c>
      <c r="KI4927" s="132" t="str">
        <f t="shared" si="1587"/>
        <v/>
      </c>
    </row>
    <row r="4928" spans="291:295" ht="20.100000000000001" customHeight="1" x14ac:dyDescent="0.25">
      <c r="KE4928" s="1">
        <f t="shared" si="1588"/>
        <v>27.577599999998007</v>
      </c>
      <c r="KF4928" s="151">
        <f t="shared" si="1589"/>
        <v>2.6220685602633886E-4</v>
      </c>
      <c r="KG4928" s="1">
        <f t="shared" si="1590"/>
        <v>6.973028285033999E-7</v>
      </c>
      <c r="KH4928" s="1">
        <f t="shared" si="1586"/>
        <v>6.973028285033999E-7</v>
      </c>
      <c r="KI4928" s="132" t="str">
        <f t="shared" si="1587"/>
        <v/>
      </c>
    </row>
    <row r="4929" spans="291:295" ht="20.100000000000001" customHeight="1" x14ac:dyDescent="0.25">
      <c r="KE4929" s="1">
        <f t="shared" si="1588"/>
        <v>27.583999999998007</v>
      </c>
      <c r="KF4929" s="151">
        <f t="shared" si="1589"/>
        <v>2.6150955319783546E-4</v>
      </c>
      <c r="KG4929" s="1">
        <f t="shared" si="1590"/>
        <v>6.9547831858400621E-7</v>
      </c>
      <c r="KH4929" s="1">
        <f t="shared" si="1586"/>
        <v>6.9547831858400621E-7</v>
      </c>
      <c r="KI4929" s="132" t="str">
        <f t="shared" si="1587"/>
        <v/>
      </c>
    </row>
    <row r="4930" spans="291:295" ht="20.100000000000001" customHeight="1" x14ac:dyDescent="0.25">
      <c r="KE4930" s="1">
        <f t="shared" si="1588"/>
        <v>27.590399999998006</v>
      </c>
      <c r="KF4930" s="151">
        <f t="shared" si="1589"/>
        <v>2.6081407487925145E-4</v>
      </c>
      <c r="KG4930" s="1">
        <f t="shared" si="1590"/>
        <v>6.9365848920648239E-7</v>
      </c>
      <c r="KH4930" s="1">
        <f t="shared" si="1586"/>
        <v>6.9365848920648239E-7</v>
      </c>
      <c r="KI4930" s="132" t="str">
        <f t="shared" si="1587"/>
        <v/>
      </c>
    </row>
    <row r="4931" spans="291:295" ht="20.100000000000001" customHeight="1" x14ac:dyDescent="0.25">
      <c r="KE4931" s="1">
        <f t="shared" si="1588"/>
        <v>27.596799999998005</v>
      </c>
      <c r="KF4931" s="151">
        <f t="shared" si="1589"/>
        <v>2.6012041639004497E-4</v>
      </c>
      <c r="KG4931" s="1">
        <f t="shared" si="1590"/>
        <v>6.9184332865737923E-7</v>
      </c>
      <c r="KH4931" s="1">
        <f t="shared" si="1586"/>
        <v>6.9184332865737923E-7</v>
      </c>
      <c r="KI4931" s="132" t="str">
        <f t="shared" si="1587"/>
        <v/>
      </c>
    </row>
    <row r="4932" spans="291:295" ht="20.100000000000001" customHeight="1" x14ac:dyDescent="0.25">
      <c r="KE4932" s="1">
        <f t="shared" si="1588"/>
        <v>27.603199999998004</v>
      </c>
      <c r="KF4932" s="151">
        <f t="shared" si="1589"/>
        <v>2.5942857306138759E-4</v>
      </c>
      <c r="KG4932" s="1">
        <f t="shared" si="1590"/>
        <v>6.9003282524937679E-7</v>
      </c>
      <c r="KH4932" s="1">
        <f t="shared" si="1586"/>
        <v>6.9003282524937679E-7</v>
      </c>
      <c r="KI4932" s="132" t="str">
        <f t="shared" si="1587"/>
        <v/>
      </c>
    </row>
    <row r="4933" spans="291:295" ht="20.100000000000001" customHeight="1" x14ac:dyDescent="0.25">
      <c r="KE4933" s="1">
        <f t="shared" si="1588"/>
        <v>27.609599999998004</v>
      </c>
      <c r="KF4933" s="151">
        <f t="shared" si="1589"/>
        <v>2.5873854023613822E-4</v>
      </c>
      <c r="KG4933" s="1">
        <f t="shared" si="1590"/>
        <v>6.8822696732388647E-7</v>
      </c>
      <c r="KH4933" s="1">
        <f t="shared" si="1586"/>
        <v>6.8822696732388647E-7</v>
      </c>
      <c r="KI4933" s="132" t="str">
        <f t="shared" si="1587"/>
        <v/>
      </c>
    </row>
    <row r="4934" spans="291:295" ht="20.100000000000001" customHeight="1" x14ac:dyDescent="0.25">
      <c r="KE4934" s="1">
        <f t="shared" si="1588"/>
        <v>27.615999999998003</v>
      </c>
      <c r="KF4934" s="151">
        <f t="shared" si="1589"/>
        <v>2.5805031326881433E-4</v>
      </c>
      <c r="KG4934" s="1">
        <f t="shared" si="1590"/>
        <v>6.8642574325088841E-7</v>
      </c>
      <c r="KH4934" s="1">
        <f t="shared" si="1586"/>
        <v>6.8642574325088841E-7</v>
      </c>
      <c r="KI4934" s="132" t="str">
        <f t="shared" si="1587"/>
        <v/>
      </c>
    </row>
    <row r="4935" spans="291:295" ht="20.100000000000001" customHeight="1" x14ac:dyDescent="0.25">
      <c r="KE4935" s="1">
        <f t="shared" si="1588"/>
        <v>27.622399999998002</v>
      </c>
      <c r="KF4935" s="151">
        <f t="shared" si="1589"/>
        <v>2.5736388752556344E-4</v>
      </c>
      <c r="KG4935" s="1">
        <f t="shared" si="1590"/>
        <v>6.8462914142833516E-7</v>
      </c>
      <c r="KH4935" s="1">
        <f t="shared" si="1586"/>
        <v>6.8462914142833516E-7</v>
      </c>
      <c r="KI4935" s="132" t="str">
        <f t="shared" si="1587"/>
        <v/>
      </c>
    </row>
    <row r="4936" spans="291:295" ht="20.100000000000001" customHeight="1" x14ac:dyDescent="0.25">
      <c r="KE4936" s="1">
        <f t="shared" si="1588"/>
        <v>27.628799999998002</v>
      </c>
      <c r="KF4936" s="151">
        <f t="shared" si="1589"/>
        <v>2.5667925838413511E-4</v>
      </c>
      <c r="KG4936" s="1">
        <f t="shared" si="1590"/>
        <v>6.8283715028285641E-7</v>
      </c>
      <c r="KH4936" s="1">
        <f t="shared" si="1586"/>
        <v>6.8283715028285641E-7</v>
      </c>
      <c r="KI4936" s="132" t="str">
        <f t="shared" si="1587"/>
        <v/>
      </c>
    </row>
    <row r="4937" spans="291:295" ht="20.100000000000001" customHeight="1" x14ac:dyDescent="0.25">
      <c r="KE4937" s="1">
        <f t="shared" si="1588"/>
        <v>27.635199999998001</v>
      </c>
      <c r="KF4937" s="151">
        <f t="shared" si="1589"/>
        <v>2.5599642123385225E-4</v>
      </c>
      <c r="KG4937" s="1">
        <f t="shared" si="1590"/>
        <v>6.8104975826807851E-7</v>
      </c>
      <c r="KH4937" s="1">
        <f t="shared" si="1586"/>
        <v>6.8104975826807851E-7</v>
      </c>
      <c r="KI4937" s="132" t="str">
        <f t="shared" si="1587"/>
        <v/>
      </c>
    </row>
    <row r="4938" spans="291:295" ht="20.100000000000001" customHeight="1" x14ac:dyDescent="0.25">
      <c r="KE4938" s="1">
        <f t="shared" si="1588"/>
        <v>27.641599999998</v>
      </c>
      <c r="KF4938" s="151">
        <f t="shared" si="1589"/>
        <v>2.5531537147558417E-4</v>
      </c>
      <c r="KG4938" s="1">
        <f t="shared" si="1590"/>
        <v>6.7926695386755177E-7</v>
      </c>
      <c r="KH4938" s="1">
        <f t="shared" si="1586"/>
        <v>6.7926695386755177E-7</v>
      </c>
      <c r="KI4938" s="132" t="str">
        <f t="shared" si="1587"/>
        <v/>
      </c>
    </row>
    <row r="4939" spans="291:295" ht="20.100000000000001" customHeight="1" x14ac:dyDescent="0.25">
      <c r="KE4939" s="1">
        <f t="shared" si="1588"/>
        <v>27.647999999998</v>
      </c>
      <c r="KF4939" s="151">
        <f t="shared" si="1589"/>
        <v>2.5463610452171662E-4</v>
      </c>
      <c r="KG4939" s="1">
        <f t="shared" si="1590"/>
        <v>6.7748872558997999E-7</v>
      </c>
      <c r="KH4939" s="1">
        <f t="shared" si="1586"/>
        <v>6.7748872558997999E-7</v>
      </c>
      <c r="KI4939" s="132" t="str">
        <f t="shared" si="1587"/>
        <v/>
      </c>
    </row>
    <row r="4940" spans="291:295" ht="20.100000000000001" customHeight="1" x14ac:dyDescent="0.25">
      <c r="KE4940" s="1">
        <f t="shared" si="1588"/>
        <v>27.654399999997999</v>
      </c>
      <c r="KF4940" s="151">
        <f t="shared" si="1589"/>
        <v>2.5395861579612664E-4</v>
      </c>
      <c r="KG4940" s="1">
        <f t="shared" si="1590"/>
        <v>6.7571506197512936E-7</v>
      </c>
      <c r="KH4940" s="1">
        <f t="shared" si="1586"/>
        <v>6.7571506197512936E-7</v>
      </c>
      <c r="KI4940" s="132" t="str">
        <f t="shared" si="1587"/>
        <v/>
      </c>
    </row>
    <row r="4941" spans="291:295" ht="20.100000000000001" customHeight="1" x14ac:dyDescent="0.25">
      <c r="KE4941" s="1">
        <f t="shared" si="1588"/>
        <v>27.660799999997998</v>
      </c>
      <c r="KF4941" s="151">
        <f t="shared" si="1589"/>
        <v>2.5328290073415151E-4</v>
      </c>
      <c r="KG4941" s="1">
        <f t="shared" si="1590"/>
        <v>6.7394595158726906E-7</v>
      </c>
      <c r="KH4941" s="1">
        <f t="shared" si="1586"/>
        <v>6.7394595158726906E-7</v>
      </c>
      <c r="KI4941" s="132" t="str">
        <f t="shared" si="1587"/>
        <v/>
      </c>
    </row>
    <row r="4942" spans="291:295" ht="20.100000000000001" customHeight="1" x14ac:dyDescent="0.25">
      <c r="KE4942" s="1">
        <f t="shared" si="1588"/>
        <v>27.667199999997997</v>
      </c>
      <c r="KF4942" s="151">
        <f t="shared" si="1589"/>
        <v>2.5260895478256424E-4</v>
      </c>
      <c r="KG4942" s="1">
        <f t="shared" si="1590"/>
        <v>6.721813830215138E-7</v>
      </c>
      <c r="KH4942" s="1">
        <f t="shared" si="1586"/>
        <v>6.721813830215138E-7</v>
      </c>
      <c r="KI4942" s="132" t="str">
        <f t="shared" si="1587"/>
        <v/>
      </c>
    </row>
    <row r="4943" spans="291:295" ht="20.100000000000001" customHeight="1" x14ac:dyDescent="0.25">
      <c r="KE4943" s="1">
        <f t="shared" si="1588"/>
        <v>27.673599999997997</v>
      </c>
      <c r="KF4943" s="151">
        <f t="shared" si="1589"/>
        <v>2.5193677339954273E-4</v>
      </c>
      <c r="KG4943" s="1">
        <f t="shared" si="1590"/>
        <v>6.7042134489834863E-7</v>
      </c>
      <c r="KH4943" s="1">
        <f t="shared" si="1586"/>
        <v>6.7042134489834863E-7</v>
      </c>
      <c r="KI4943" s="132" t="str">
        <f t="shared" si="1587"/>
        <v/>
      </c>
    </row>
    <row r="4944" spans="291:295" ht="20.100000000000001" customHeight="1" x14ac:dyDescent="0.25">
      <c r="KE4944" s="1">
        <f t="shared" si="1588"/>
        <v>27.679999999997996</v>
      </c>
      <c r="KF4944" s="151">
        <f t="shared" si="1589"/>
        <v>2.5126635205464438E-4</v>
      </c>
      <c r="KG4944" s="1">
        <f t="shared" si="1590"/>
        <v>6.6866582586769469E-7</v>
      </c>
      <c r="KH4944" s="1">
        <f t="shared" si="1586"/>
        <v>6.6866582586769469E-7</v>
      </c>
      <c r="KI4944" s="132" t="str">
        <f t="shared" si="1587"/>
        <v/>
      </c>
    </row>
    <row r="4945" spans="291:295" ht="20.100000000000001" customHeight="1" x14ac:dyDescent="0.25">
      <c r="KE4945" s="1">
        <f t="shared" si="1588"/>
        <v>27.686399999997995</v>
      </c>
      <c r="KF4945" s="151">
        <f t="shared" si="1589"/>
        <v>2.5059768622877668E-4</v>
      </c>
      <c r="KG4945" s="1">
        <f t="shared" si="1590"/>
        <v>6.6691481460533133E-7</v>
      </c>
      <c r="KH4945" s="1">
        <f t="shared" si="1586"/>
        <v>6.6691481460533133E-7</v>
      </c>
      <c r="KI4945" s="132" t="str">
        <f t="shared" si="1587"/>
        <v/>
      </c>
    </row>
    <row r="4946" spans="291:295" ht="20.100000000000001" customHeight="1" x14ac:dyDescent="0.25">
      <c r="KE4946" s="1">
        <f t="shared" si="1588"/>
        <v>27.692799999997995</v>
      </c>
      <c r="KF4946" s="151">
        <f t="shared" si="1589"/>
        <v>2.4993077141417135E-4</v>
      </c>
      <c r="KG4946" s="1">
        <f t="shared" si="1590"/>
        <v>6.6516829981528138E-7</v>
      </c>
      <c r="KH4946" s="1">
        <f t="shared" si="1586"/>
        <v>6.6516829981528138E-7</v>
      </c>
      <c r="KI4946" s="132" t="str">
        <f t="shared" si="1587"/>
        <v/>
      </c>
    </row>
    <row r="4947" spans="291:295" ht="20.100000000000001" customHeight="1" x14ac:dyDescent="0.25">
      <c r="KE4947" s="1">
        <f t="shared" si="1588"/>
        <v>27.699199999997994</v>
      </c>
      <c r="KF4947" s="151">
        <f t="shared" si="1589"/>
        <v>2.4926560311435607E-4</v>
      </c>
      <c r="KG4947" s="1">
        <f t="shared" si="1590"/>
        <v>6.6342627022932324E-7</v>
      </c>
      <c r="KH4947" s="1">
        <f t="shared" si="1586"/>
        <v>6.6342627022932324E-7</v>
      </c>
      <c r="KI4947" s="132" t="str">
        <f t="shared" si="1587"/>
        <v/>
      </c>
    </row>
    <row r="4948" spans="291:295" ht="20.100000000000001" customHeight="1" x14ac:dyDescent="0.25">
      <c r="KE4948" s="1">
        <f t="shared" si="1588"/>
        <v>27.705599999997993</v>
      </c>
      <c r="KF4948" s="151">
        <f t="shared" si="1589"/>
        <v>2.4860217684412675E-4</v>
      </c>
      <c r="KG4948" s="1">
        <f t="shared" si="1590"/>
        <v>6.6168871460688247E-7</v>
      </c>
      <c r="KH4948" s="1">
        <f t="shared" si="1586"/>
        <v>6.6168871460688247E-7</v>
      </c>
      <c r="KI4948" s="132" t="str">
        <f t="shared" si="1587"/>
        <v/>
      </c>
    </row>
    <row r="4949" spans="291:295" ht="20.100000000000001" customHeight="1" x14ac:dyDescent="0.25">
      <c r="KE4949" s="1">
        <f t="shared" si="1588"/>
        <v>27.711999999997992</v>
      </c>
      <c r="KF4949" s="151">
        <f t="shared" si="1589"/>
        <v>2.4794048812951986E-4</v>
      </c>
      <c r="KG4949" s="1">
        <f t="shared" si="1590"/>
        <v>6.5995562173378495E-7</v>
      </c>
      <c r="KH4949" s="1">
        <f t="shared" si="1586"/>
        <v>6.5995562173378495E-7</v>
      </c>
      <c r="KI4949" s="132" t="str">
        <f t="shared" si="1587"/>
        <v/>
      </c>
    </row>
    <row r="4950" spans="291:295" ht="20.100000000000001" customHeight="1" x14ac:dyDescent="0.25">
      <c r="KE4950" s="1">
        <f t="shared" si="1588"/>
        <v>27.718399999997992</v>
      </c>
      <c r="KF4950" s="151">
        <f t="shared" si="1589"/>
        <v>2.4728053250778608E-4</v>
      </c>
      <c r="KG4950" s="1">
        <f t="shared" si="1590"/>
        <v>6.5822698042231108E-7</v>
      </c>
      <c r="KH4950" s="1">
        <f t="shared" si="1586"/>
        <v>6.5822698042231108E-7</v>
      </c>
      <c r="KI4950" s="132" t="str">
        <f t="shared" si="1587"/>
        <v/>
      </c>
    </row>
    <row r="4951" spans="291:295" ht="20.100000000000001" customHeight="1" x14ac:dyDescent="0.25">
      <c r="KE4951" s="1">
        <f t="shared" si="1588"/>
        <v>27.724799999997991</v>
      </c>
      <c r="KF4951" s="151">
        <f t="shared" si="1589"/>
        <v>2.4662230552736377E-4</v>
      </c>
      <c r="KG4951" s="1">
        <f t="shared" si="1590"/>
        <v>6.5650277951444843E-7</v>
      </c>
      <c r="KH4951" s="1">
        <f t="shared" si="1586"/>
        <v>6.5650277951444843E-7</v>
      </c>
      <c r="KI4951" s="132" t="str">
        <f t="shared" si="1587"/>
        <v/>
      </c>
    </row>
    <row r="4952" spans="291:295" ht="20.100000000000001" customHeight="1" x14ac:dyDescent="0.25">
      <c r="KE4952" s="1">
        <f t="shared" si="1588"/>
        <v>27.73119999999799</v>
      </c>
      <c r="KF4952" s="151">
        <f t="shared" si="1589"/>
        <v>2.4596580274784932E-4</v>
      </c>
      <c r="KG4952" s="1">
        <f t="shared" si="1590"/>
        <v>6.5478300787777171E-7</v>
      </c>
      <c r="KH4952" s="1">
        <f t="shared" si="1586"/>
        <v>6.5478300787777171E-7</v>
      </c>
      <c r="KI4952" s="132" t="str">
        <f t="shared" si="1587"/>
        <v/>
      </c>
    </row>
    <row r="4953" spans="291:295" ht="20.100000000000001" customHeight="1" x14ac:dyDescent="0.25">
      <c r="KE4953" s="1">
        <f t="shared" si="1588"/>
        <v>27.73759999999799</v>
      </c>
      <c r="KF4953" s="151">
        <f t="shared" si="1589"/>
        <v>2.4531101973997155E-4</v>
      </c>
      <c r="KG4953" s="1">
        <f t="shared" si="1590"/>
        <v>6.5306765440647282E-7</v>
      </c>
      <c r="KH4953" s="1">
        <f t="shared" si="1586"/>
        <v>6.5306765440647282E-7</v>
      </c>
      <c r="KI4953" s="132" t="str">
        <f t="shared" si="1587"/>
        <v/>
      </c>
    </row>
    <row r="4954" spans="291:295" ht="20.100000000000001" customHeight="1" x14ac:dyDescent="0.25">
      <c r="KE4954" s="1">
        <f t="shared" si="1588"/>
        <v>27.743999999997989</v>
      </c>
      <c r="KF4954" s="151">
        <f t="shared" si="1589"/>
        <v>2.4465795208556508E-4</v>
      </c>
      <c r="KG4954" s="1">
        <f t="shared" si="1590"/>
        <v>6.5135670802282447E-7</v>
      </c>
      <c r="KH4954" s="1">
        <f t="shared" si="1586"/>
        <v>6.5135670802282447E-7</v>
      </c>
      <c r="KI4954" s="132" t="str">
        <f t="shared" si="1587"/>
        <v/>
      </c>
    </row>
    <row r="4955" spans="291:295" ht="20.100000000000001" customHeight="1" x14ac:dyDescent="0.25">
      <c r="KE4955" s="1">
        <f t="shared" si="1588"/>
        <v>27.750399999997988</v>
      </c>
      <c r="KF4955" s="151">
        <f t="shared" si="1589"/>
        <v>2.4400659537754225E-4</v>
      </c>
      <c r="KG4955" s="1">
        <f t="shared" si="1590"/>
        <v>6.4965015767398182E-7</v>
      </c>
      <c r="KH4955" s="1">
        <f t="shared" si="1586"/>
        <v>6.4965015767398182E-7</v>
      </c>
      <c r="KI4955" s="132" t="str">
        <f t="shared" si="1587"/>
        <v/>
      </c>
    </row>
    <row r="4956" spans="291:295" ht="20.100000000000001" customHeight="1" x14ac:dyDescent="0.25">
      <c r="KE4956" s="1">
        <f t="shared" si="1588"/>
        <v>27.756799999997988</v>
      </c>
      <c r="KF4956" s="151">
        <f t="shared" si="1589"/>
        <v>2.4335694521986827E-4</v>
      </c>
      <c r="KG4956" s="1">
        <f t="shared" si="1590"/>
        <v>6.4794799233827086E-7</v>
      </c>
      <c r="KH4956" s="1">
        <f t="shared" si="1586"/>
        <v>6.4794799233827086E-7</v>
      </c>
      <c r="KI4956" s="132" t="str">
        <f t="shared" si="1587"/>
        <v/>
      </c>
    </row>
    <row r="4957" spans="291:295" ht="20.100000000000001" customHeight="1" x14ac:dyDescent="0.25">
      <c r="KE4957" s="1">
        <f t="shared" si="1588"/>
        <v>27.763199999997987</v>
      </c>
      <c r="KF4957" s="151">
        <f t="shared" si="1589"/>
        <v>2.4270899722753E-4</v>
      </c>
      <c r="KG4957" s="1">
        <f t="shared" si="1590"/>
        <v>6.4625020101494266E-7</v>
      </c>
      <c r="KH4957" s="1">
        <f t="shared" si="1586"/>
        <v>6.4625020101494266E-7</v>
      </c>
      <c r="KI4957" s="132" t="str">
        <f t="shared" si="1587"/>
        <v/>
      </c>
    </row>
    <row r="4958" spans="291:295" ht="20.100000000000001" customHeight="1" x14ac:dyDescent="0.25">
      <c r="KE4958" s="1">
        <f t="shared" si="1588"/>
        <v>27.769599999997986</v>
      </c>
      <c r="KF4958" s="151">
        <f t="shared" si="1589"/>
        <v>2.4206274702651506E-4</v>
      </c>
      <c r="KG4958" s="1">
        <f t="shared" si="1590"/>
        <v>6.4455677273539489E-7</v>
      </c>
      <c r="KH4958" s="1">
        <f t="shared" si="1586"/>
        <v>6.4455677273539489E-7</v>
      </c>
      <c r="KI4958" s="132" t="str">
        <f t="shared" si="1587"/>
        <v/>
      </c>
    </row>
    <row r="4959" spans="291:295" ht="20.100000000000001" customHeight="1" x14ac:dyDescent="0.25">
      <c r="KE4959" s="1">
        <f t="shared" si="1588"/>
        <v>27.775999999997985</v>
      </c>
      <c r="KF4959" s="151">
        <f t="shared" si="1589"/>
        <v>2.4141819025377966E-4</v>
      </c>
      <c r="KG4959" s="1">
        <f t="shared" si="1590"/>
        <v>6.428676965539832E-7</v>
      </c>
      <c r="KH4959" s="1">
        <f t="shared" si="1586"/>
        <v>6.428676965539832E-7</v>
      </c>
      <c r="KI4959" s="132" t="str">
        <f t="shared" si="1587"/>
        <v/>
      </c>
    </row>
    <row r="4960" spans="291:295" ht="20.100000000000001" customHeight="1" x14ac:dyDescent="0.25">
      <c r="KE4960" s="1">
        <f t="shared" si="1588"/>
        <v>27.782399999997985</v>
      </c>
      <c r="KF4960" s="151">
        <f t="shared" si="1589"/>
        <v>2.4077532255722568E-4</v>
      </c>
      <c r="KG4960" s="1">
        <f t="shared" si="1590"/>
        <v>6.4118296155393014E-7</v>
      </c>
      <c r="KH4960" s="1">
        <f t="shared" si="1586"/>
        <v>6.4118296155393014E-7</v>
      </c>
      <c r="KI4960" s="132" t="str">
        <f t="shared" si="1587"/>
        <v/>
      </c>
    </row>
    <row r="4961" spans="291:295" ht="20.100000000000001" customHeight="1" x14ac:dyDescent="0.25">
      <c r="KE4961" s="1">
        <f t="shared" si="1588"/>
        <v>27.788799999997984</v>
      </c>
      <c r="KF4961" s="151">
        <f t="shared" si="1589"/>
        <v>2.4013413959567175E-4</v>
      </c>
      <c r="KG4961" s="1">
        <f t="shared" si="1590"/>
        <v>6.3950255684260882E-7</v>
      </c>
      <c r="KH4961" s="1">
        <f t="shared" si="1586"/>
        <v>6.3950255684260882E-7</v>
      </c>
      <c r="KI4961" s="132" t="str">
        <f t="shared" si="1587"/>
        <v/>
      </c>
    </row>
    <row r="4962" spans="291:295" ht="20.100000000000001" customHeight="1" x14ac:dyDescent="0.25">
      <c r="KE4962" s="1">
        <f t="shared" si="1588"/>
        <v>27.795199999997983</v>
      </c>
      <c r="KF4962" s="151">
        <f t="shared" si="1589"/>
        <v>2.3949463703882914E-4</v>
      </c>
      <c r="KG4962" s="1">
        <f t="shared" si="1590"/>
        <v>6.378264715579127E-7</v>
      </c>
      <c r="KH4962" s="1">
        <f t="shared" si="1586"/>
        <v>6.378264715579127E-7</v>
      </c>
      <c r="KI4962" s="132" t="str">
        <f t="shared" si="1587"/>
        <v/>
      </c>
    </row>
    <row r="4963" spans="291:295" ht="20.100000000000001" customHeight="1" x14ac:dyDescent="0.25">
      <c r="KE4963" s="1">
        <f t="shared" si="1588"/>
        <v>27.801599999997983</v>
      </c>
      <c r="KF4963" s="151">
        <f t="shared" si="1589"/>
        <v>2.3885681056727123E-4</v>
      </c>
      <c r="KG4963" s="1">
        <f t="shared" si="1590"/>
        <v>6.361546948592295E-7</v>
      </c>
      <c r="KH4963" s="1">
        <f t="shared" si="1586"/>
        <v>6.361546948592295E-7</v>
      </c>
      <c r="KI4963" s="132" t="str">
        <f t="shared" si="1587"/>
        <v/>
      </c>
    </row>
    <row r="4964" spans="291:295" ht="20.100000000000001" customHeight="1" x14ac:dyDescent="0.25">
      <c r="KE4964" s="1">
        <f t="shared" si="1588"/>
        <v>27.807999999997982</v>
      </c>
      <c r="KF4964" s="151">
        <f t="shared" si="1589"/>
        <v>2.38220655872412E-4</v>
      </c>
      <c r="KG4964" s="1">
        <f t="shared" si="1590"/>
        <v>6.3448721593565411E-7</v>
      </c>
      <c r="KH4964" s="1">
        <f t="shared" si="1586"/>
        <v>6.3448721593565411E-7</v>
      </c>
      <c r="KI4964" s="132" t="str">
        <f t="shared" si="1587"/>
        <v/>
      </c>
    </row>
    <row r="4965" spans="291:295" ht="20.100000000000001" customHeight="1" x14ac:dyDescent="0.25">
      <c r="KE4965" s="1">
        <f t="shared" si="1588"/>
        <v>27.814399999997981</v>
      </c>
      <c r="KF4965" s="151">
        <f t="shared" si="1589"/>
        <v>2.3758616865647634E-4</v>
      </c>
      <c r="KG4965" s="1">
        <f t="shared" si="1590"/>
        <v>6.3282402400181435E-7</v>
      </c>
      <c r="KH4965" s="1">
        <f t="shared" si="1586"/>
        <v>6.3282402400181435E-7</v>
      </c>
      <c r="KI4965" s="132" t="str">
        <f t="shared" si="1587"/>
        <v/>
      </c>
    </row>
    <row r="4966" spans="291:295" ht="20.100000000000001" customHeight="1" x14ac:dyDescent="0.25">
      <c r="KE4966" s="1">
        <f t="shared" si="1588"/>
        <v>27.82079999999798</v>
      </c>
      <c r="KF4966" s="151">
        <f t="shared" si="1589"/>
        <v>2.3695334463247453E-4</v>
      </c>
      <c r="KG4966" s="1">
        <f t="shared" si="1590"/>
        <v>6.3116510829803367E-7</v>
      </c>
      <c r="KH4966" s="1">
        <f t="shared" si="1586"/>
        <v>6.3116510829803367E-7</v>
      </c>
      <c r="KI4966" s="132" t="str">
        <f t="shared" si="1587"/>
        <v/>
      </c>
    </row>
    <row r="4967" spans="291:295" ht="20.100000000000001" customHeight="1" x14ac:dyDescent="0.25">
      <c r="KE4967" s="1">
        <f t="shared" si="1588"/>
        <v>27.82719999999798</v>
      </c>
      <c r="KF4967" s="151">
        <f t="shared" si="1589"/>
        <v>2.3632217952417649E-4</v>
      </c>
      <c r="KG4967" s="1">
        <f t="shared" si="1590"/>
        <v>6.2951045809176765E-7</v>
      </c>
      <c r="KH4967" s="1">
        <f t="shared" si="1586"/>
        <v>6.2951045809176765E-7</v>
      </c>
      <c r="KI4967" s="132" t="str">
        <f t="shared" si="1587"/>
        <v/>
      </c>
    </row>
    <row r="4968" spans="291:295" ht="20.100000000000001" customHeight="1" x14ac:dyDescent="0.25">
      <c r="KE4968" s="1">
        <f t="shared" si="1588"/>
        <v>27.833599999997979</v>
      </c>
      <c r="KF4968" s="151">
        <f t="shared" si="1589"/>
        <v>2.3569266906608473E-4</v>
      </c>
      <c r="KG4968" s="1">
        <f t="shared" si="1590"/>
        <v>6.2786006267551695E-7</v>
      </c>
      <c r="KH4968" s="1">
        <f t="shared" si="1586"/>
        <v>6.2786006267551695E-7</v>
      </c>
      <c r="KI4968" s="132" t="str">
        <f t="shared" si="1587"/>
        <v/>
      </c>
    </row>
    <row r="4969" spans="291:295" ht="20.100000000000001" customHeight="1" x14ac:dyDescent="0.25">
      <c r="KE4969" s="1">
        <f t="shared" si="1588"/>
        <v>27.839999999997978</v>
      </c>
      <c r="KF4969" s="151">
        <f t="shared" si="1589"/>
        <v>2.3506480900340921E-4</v>
      </c>
      <c r="KG4969" s="1">
        <f t="shared" si="1590"/>
        <v>6.2621391136774888E-7</v>
      </c>
      <c r="KH4969" s="1">
        <f t="shared" si="1586"/>
        <v>6.2621391136774888E-7</v>
      </c>
      <c r="KI4969" s="132" t="str">
        <f t="shared" si="1587"/>
        <v/>
      </c>
    </row>
    <row r="4970" spans="291:295" ht="20.100000000000001" customHeight="1" x14ac:dyDescent="0.25">
      <c r="KE4970" s="1">
        <f t="shared" si="1588"/>
        <v>27.846399999997978</v>
      </c>
      <c r="KF4970" s="151">
        <f t="shared" si="1589"/>
        <v>2.3443859509204146E-4</v>
      </c>
      <c r="KG4970" s="1">
        <f t="shared" si="1590"/>
        <v>6.2457199351511998E-7</v>
      </c>
      <c r="KH4970" s="1">
        <f t="shared" si="1586"/>
        <v>6.2457199351511998E-7</v>
      </c>
      <c r="KI4970" s="132" t="str">
        <f t="shared" si="1587"/>
        <v/>
      </c>
    </row>
    <row r="4971" spans="291:295" ht="20.100000000000001" customHeight="1" x14ac:dyDescent="0.25">
      <c r="KE4971" s="1">
        <f t="shared" si="1588"/>
        <v>27.852799999997977</v>
      </c>
      <c r="KF4971" s="151">
        <f t="shared" si="1589"/>
        <v>2.3381402309852634E-4</v>
      </c>
      <c r="KG4971" s="1">
        <f t="shared" si="1590"/>
        <v>6.2293429848738033E-7</v>
      </c>
      <c r="KH4971" s="1">
        <f t="shared" ref="KH4971:KH5034" si="1591">IF(KF4971&lt;(1-$KD$623),KG4971,"")</f>
        <v>6.2293429848738033E-7</v>
      </c>
      <c r="KI4971" s="132" t="str">
        <f t="shared" ref="KI4971:KI5034" si="1592">IF(KF4971&lt;(1-$KD$629),KG4971,"")</f>
        <v/>
      </c>
    </row>
    <row r="4972" spans="291:295" ht="20.100000000000001" customHeight="1" x14ac:dyDescent="0.25">
      <c r="KE4972" s="1">
        <f t="shared" ref="KE4972:KE5035" si="1593">KE4971+$KH$616</f>
        <v>27.859199999997976</v>
      </c>
      <c r="KF4972" s="151">
        <f t="shared" ref="KF4972:KF5035" si="1594">_xlfn.CHISQ.DIST.RT(KE4972,7)</f>
        <v>2.3319108880003896E-4</v>
      </c>
      <c r="KG4972" s="1">
        <f t="shared" ref="KG4972:KG5035" si="1595">KF4972-KF4973</f>
        <v>6.2130081568138504E-7</v>
      </c>
      <c r="KH4972" s="1">
        <f t="shared" si="1591"/>
        <v>6.2130081568138504E-7</v>
      </c>
      <c r="KI4972" s="132" t="str">
        <f t="shared" si="1592"/>
        <v/>
      </c>
    </row>
    <row r="4973" spans="291:295" ht="20.100000000000001" customHeight="1" x14ac:dyDescent="0.25">
      <c r="KE4973" s="1">
        <f t="shared" si="1593"/>
        <v>27.865599999997976</v>
      </c>
      <c r="KF4973" s="151">
        <f t="shared" si="1594"/>
        <v>2.3256978798435758E-4</v>
      </c>
      <c r="KG4973" s="1">
        <f t="shared" si="1595"/>
        <v>6.1967153452071482E-7</v>
      </c>
      <c r="KH4973" s="1">
        <f t="shared" si="1591"/>
        <v>6.1967153452071482E-7</v>
      </c>
      <c r="KI4973" s="132" t="str">
        <f t="shared" si="1592"/>
        <v/>
      </c>
    </row>
    <row r="4974" spans="291:295" ht="20.100000000000001" customHeight="1" x14ac:dyDescent="0.25">
      <c r="KE4974" s="1">
        <f t="shared" si="1593"/>
        <v>27.871999999997975</v>
      </c>
      <c r="KF4974" s="151">
        <f t="shared" si="1594"/>
        <v>2.3195011644983686E-4</v>
      </c>
      <c r="KG4974" s="1">
        <f t="shared" si="1595"/>
        <v>6.1804644445242335E-7</v>
      </c>
      <c r="KH4974" s="1">
        <f t="shared" si="1591"/>
        <v>6.1804644445242335E-7</v>
      </c>
      <c r="KI4974" s="132" t="str">
        <f t="shared" si="1592"/>
        <v/>
      </c>
    </row>
    <row r="4975" spans="291:295" ht="20.100000000000001" customHeight="1" x14ac:dyDescent="0.25">
      <c r="KE4975" s="1">
        <f t="shared" si="1593"/>
        <v>27.878399999997974</v>
      </c>
      <c r="KF4975" s="151">
        <f t="shared" si="1594"/>
        <v>2.3133207000538444E-4</v>
      </c>
      <c r="KG4975" s="1">
        <f t="shared" si="1595"/>
        <v>6.1642553495207882E-7</v>
      </c>
      <c r="KH4975" s="1">
        <f t="shared" si="1591"/>
        <v>6.1642553495207882E-7</v>
      </c>
      <c r="KI4975" s="132" t="str">
        <f t="shared" si="1592"/>
        <v/>
      </c>
    </row>
    <row r="4976" spans="291:295" ht="20.100000000000001" customHeight="1" x14ac:dyDescent="0.25">
      <c r="KE4976" s="1">
        <f t="shared" si="1593"/>
        <v>27.884799999997973</v>
      </c>
      <c r="KF4976" s="151">
        <f t="shared" si="1594"/>
        <v>2.3071564447043236E-4</v>
      </c>
      <c r="KG4976" s="1">
        <f t="shared" si="1595"/>
        <v>6.1480879551853267E-7</v>
      </c>
      <c r="KH4976" s="1">
        <f t="shared" si="1591"/>
        <v>6.1480879551853267E-7</v>
      </c>
      <c r="KI4976" s="132" t="str">
        <f t="shared" si="1592"/>
        <v/>
      </c>
    </row>
    <row r="4977" spans="291:295" ht="20.100000000000001" customHeight="1" x14ac:dyDescent="0.25">
      <c r="KE4977" s="1">
        <f t="shared" si="1593"/>
        <v>27.891199999997973</v>
      </c>
      <c r="KF4977" s="151">
        <f t="shared" si="1594"/>
        <v>2.3010083567491383E-4</v>
      </c>
      <c r="KG4977" s="1">
        <f t="shared" si="1595"/>
        <v>6.1319621567738902E-7</v>
      </c>
      <c r="KH4977" s="1">
        <f t="shared" si="1591"/>
        <v>6.1319621567738902E-7</v>
      </c>
      <c r="KI4977" s="132" t="str">
        <f t="shared" si="1592"/>
        <v/>
      </c>
    </row>
    <row r="4978" spans="291:295" ht="20.100000000000001" customHeight="1" x14ac:dyDescent="0.25">
      <c r="KE4978" s="1">
        <f t="shared" si="1593"/>
        <v>27.897599999997972</v>
      </c>
      <c r="KF4978" s="151">
        <f t="shared" si="1594"/>
        <v>2.2948763945923644E-4</v>
      </c>
      <c r="KG4978" s="1">
        <f t="shared" si="1595"/>
        <v>6.1158778497894472E-7</v>
      </c>
      <c r="KH4978" s="1">
        <f t="shared" si="1591"/>
        <v>6.1158778497894472E-7</v>
      </c>
      <c r="KI4978" s="132" t="str">
        <f t="shared" si="1592"/>
        <v/>
      </c>
    </row>
    <row r="4979" spans="291:295" ht="20.100000000000001" customHeight="1" x14ac:dyDescent="0.25">
      <c r="KE4979" s="1">
        <f t="shared" si="1593"/>
        <v>27.903999999997971</v>
      </c>
      <c r="KF4979" s="151">
        <f t="shared" si="1594"/>
        <v>2.2887605167425749E-4</v>
      </c>
      <c r="KG4979" s="1">
        <f t="shared" si="1595"/>
        <v>6.0998349300108953E-7</v>
      </c>
      <c r="KH4979" s="1">
        <f t="shared" si="1591"/>
        <v>6.0998349300108953E-7</v>
      </c>
      <c r="KI4979" s="132" t="str">
        <f t="shared" si="1592"/>
        <v/>
      </c>
    </row>
    <row r="4980" spans="291:295" ht="20.100000000000001" customHeight="1" x14ac:dyDescent="0.25">
      <c r="KE4980" s="1">
        <f t="shared" si="1593"/>
        <v>27.910399999997971</v>
      </c>
      <c r="KF4980" s="151">
        <f t="shared" si="1594"/>
        <v>2.282660681812564E-4</v>
      </c>
      <c r="KG4980" s="1">
        <f t="shared" si="1595"/>
        <v>6.0838332934315333E-7</v>
      </c>
      <c r="KH4980" s="1">
        <f t="shared" si="1591"/>
        <v>6.0838332934315333E-7</v>
      </c>
      <c r="KI4980" s="132" t="str">
        <f t="shared" si="1592"/>
        <v/>
      </c>
    </row>
    <row r="4981" spans="291:295" ht="20.100000000000001" customHeight="1" x14ac:dyDescent="0.25">
      <c r="KE4981" s="1">
        <f t="shared" si="1593"/>
        <v>27.91679999999797</v>
      </c>
      <c r="KF4981" s="151">
        <f t="shared" si="1594"/>
        <v>2.2765768485191325E-4</v>
      </c>
      <c r="KG4981" s="1">
        <f t="shared" si="1595"/>
        <v>6.0678728363460681E-7</v>
      </c>
      <c r="KH4981" s="1">
        <f t="shared" si="1591"/>
        <v>6.0678728363460681E-7</v>
      </c>
      <c r="KI4981" s="132" t="str">
        <f t="shared" si="1592"/>
        <v/>
      </c>
    </row>
    <row r="4982" spans="291:295" ht="20.100000000000001" customHeight="1" x14ac:dyDescent="0.25">
      <c r="KE4982" s="1">
        <f t="shared" si="1593"/>
        <v>27.923199999997969</v>
      </c>
      <c r="KF4982" s="151">
        <f t="shared" si="1594"/>
        <v>2.2705089756827864E-4</v>
      </c>
      <c r="KG4982" s="1">
        <f t="shared" si="1595"/>
        <v>6.0519534552565604E-7</v>
      </c>
      <c r="KH4982" s="1">
        <f t="shared" si="1591"/>
        <v>6.0519534552565604E-7</v>
      </c>
      <c r="KI4982" s="132" t="str">
        <f t="shared" si="1592"/>
        <v/>
      </c>
    </row>
    <row r="4983" spans="291:295" ht="20.100000000000001" customHeight="1" x14ac:dyDescent="0.25">
      <c r="KE4983" s="1">
        <f t="shared" si="1593"/>
        <v>27.929599999997968</v>
      </c>
      <c r="KF4983" s="151">
        <f t="shared" si="1594"/>
        <v>2.2644570222275299E-4</v>
      </c>
      <c r="KG4983" s="1">
        <f t="shared" si="1595"/>
        <v>6.036075046955908E-7</v>
      </c>
      <c r="KH4983" s="1">
        <f t="shared" si="1591"/>
        <v>6.036075046955908E-7</v>
      </c>
      <c r="KI4983" s="132" t="str">
        <f t="shared" si="1592"/>
        <v/>
      </c>
    </row>
    <row r="4984" spans="291:295" ht="20.100000000000001" customHeight="1" x14ac:dyDescent="0.25">
      <c r="KE4984" s="1">
        <f t="shared" si="1593"/>
        <v>27.935999999997968</v>
      </c>
      <c r="KF4984" s="151">
        <f t="shared" si="1594"/>
        <v>2.258420947180574E-4</v>
      </c>
      <c r="KG4984" s="1">
        <f t="shared" si="1595"/>
        <v>6.0202375084573729E-7</v>
      </c>
      <c r="KH4984" s="1">
        <f t="shared" si="1591"/>
        <v>6.0202375084573729E-7</v>
      </c>
      <c r="KI4984" s="132" t="str">
        <f t="shared" si="1592"/>
        <v/>
      </c>
    </row>
    <row r="4985" spans="291:295" ht="20.100000000000001" customHeight="1" x14ac:dyDescent="0.25">
      <c r="KE4985" s="1">
        <f t="shared" si="1593"/>
        <v>27.942399999997967</v>
      </c>
      <c r="KF4985" s="151">
        <f t="shared" si="1594"/>
        <v>2.2524007096721166E-4</v>
      </c>
      <c r="KG4985" s="1">
        <f t="shared" si="1595"/>
        <v>6.0044407370422859E-7</v>
      </c>
      <c r="KH4985" s="1">
        <f t="shared" si="1591"/>
        <v>6.0044407370422859E-7</v>
      </c>
      <c r="KI4985" s="132" t="str">
        <f t="shared" si="1592"/>
        <v/>
      </c>
    </row>
    <row r="4986" spans="291:295" ht="20.100000000000001" customHeight="1" x14ac:dyDescent="0.25">
      <c r="KE4986" s="1">
        <f t="shared" si="1593"/>
        <v>27.948799999997966</v>
      </c>
      <c r="KF4986" s="151">
        <f t="shared" si="1594"/>
        <v>2.2463962689350743E-4</v>
      </c>
      <c r="KG4986" s="1">
        <f t="shared" si="1595"/>
        <v>5.9886846302454103E-7</v>
      </c>
      <c r="KH4986" s="1">
        <f t="shared" si="1591"/>
        <v>5.9886846302454103E-7</v>
      </c>
      <c r="KI4986" s="132" t="str">
        <f t="shared" si="1592"/>
        <v/>
      </c>
    </row>
    <row r="4987" spans="291:295" ht="20.100000000000001" customHeight="1" x14ac:dyDescent="0.25">
      <c r="KE4987" s="1">
        <f t="shared" si="1593"/>
        <v>27.955199999997966</v>
      </c>
      <c r="KF4987" s="151">
        <f t="shared" si="1594"/>
        <v>2.2404075843048289E-4</v>
      </c>
      <c r="KG4987" s="1">
        <f t="shared" si="1595"/>
        <v>5.9729690858427442E-7</v>
      </c>
      <c r="KH4987" s="1">
        <f t="shared" si="1591"/>
        <v>5.9729690858427442E-7</v>
      </c>
      <c r="KI4987" s="132" t="str">
        <f t="shared" si="1592"/>
        <v/>
      </c>
    </row>
    <row r="4988" spans="291:295" ht="20.100000000000001" customHeight="1" x14ac:dyDescent="0.25">
      <c r="KE4988" s="1">
        <f t="shared" si="1593"/>
        <v>27.961599999997965</v>
      </c>
      <c r="KF4988" s="151">
        <f t="shared" si="1594"/>
        <v>2.2344346152189861E-4</v>
      </c>
      <c r="KG4988" s="1">
        <f t="shared" si="1595"/>
        <v>5.9572940018488103E-7</v>
      </c>
      <c r="KH4988" s="1">
        <f t="shared" si="1591"/>
        <v>5.9572940018488103E-7</v>
      </c>
      <c r="KI4988" s="132" t="str">
        <f t="shared" si="1592"/>
        <v/>
      </c>
    </row>
    <row r="4989" spans="291:295" ht="20.100000000000001" customHeight="1" x14ac:dyDescent="0.25">
      <c r="KE4989" s="1">
        <f t="shared" si="1593"/>
        <v>27.967999999997964</v>
      </c>
      <c r="KF4989" s="151">
        <f t="shared" si="1594"/>
        <v>2.2284773212171373E-4</v>
      </c>
      <c r="KG4989" s="1">
        <f t="shared" si="1595"/>
        <v>5.941659276561108E-7</v>
      </c>
      <c r="KH4989" s="1">
        <f t="shared" si="1591"/>
        <v>5.941659276561108E-7</v>
      </c>
      <c r="KI4989" s="132" t="str">
        <f t="shared" si="1592"/>
        <v/>
      </c>
    </row>
    <row r="4990" spans="291:295" ht="20.100000000000001" customHeight="1" x14ac:dyDescent="0.25">
      <c r="KE4990" s="1">
        <f t="shared" si="1593"/>
        <v>27.974399999997964</v>
      </c>
      <c r="KF4990" s="151">
        <f t="shared" si="1594"/>
        <v>2.2225356619405762E-4</v>
      </c>
      <c r="KG4990" s="1">
        <f t="shared" si="1595"/>
        <v>5.926064808483135E-7</v>
      </c>
      <c r="KH4990" s="1">
        <f t="shared" si="1591"/>
        <v>5.926064808483135E-7</v>
      </c>
      <c r="KI4990" s="132" t="str">
        <f t="shared" si="1592"/>
        <v/>
      </c>
    </row>
    <row r="4991" spans="291:295" ht="20.100000000000001" customHeight="1" x14ac:dyDescent="0.25">
      <c r="KE4991" s="1">
        <f t="shared" si="1593"/>
        <v>27.980799999997963</v>
      </c>
      <c r="KF4991" s="151">
        <f t="shared" si="1594"/>
        <v>2.2166095971320931E-4</v>
      </c>
      <c r="KG4991" s="1">
        <f t="shared" si="1595"/>
        <v>5.9105104964024503E-7</v>
      </c>
      <c r="KH4991" s="1">
        <f t="shared" si="1591"/>
        <v>5.9105104964024503E-7</v>
      </c>
      <c r="KI4991" s="132" t="str">
        <f t="shared" si="1592"/>
        <v/>
      </c>
    </row>
    <row r="4992" spans="291:295" ht="20.100000000000001" customHeight="1" x14ac:dyDescent="0.25">
      <c r="KE4992" s="1">
        <f t="shared" si="1593"/>
        <v>27.987199999997962</v>
      </c>
      <c r="KF4992" s="151">
        <f t="shared" si="1594"/>
        <v>2.2106990866356906E-4</v>
      </c>
      <c r="KG4992" s="1">
        <f t="shared" si="1595"/>
        <v>5.8949962393277898E-7</v>
      </c>
      <c r="KH4992" s="1">
        <f t="shared" si="1591"/>
        <v>5.8949962393277898E-7</v>
      </c>
      <c r="KI4992" s="132" t="str">
        <f t="shared" si="1592"/>
        <v/>
      </c>
    </row>
    <row r="4993" spans="291:295" ht="20.100000000000001" customHeight="1" x14ac:dyDescent="0.25">
      <c r="KE4993" s="1">
        <f t="shared" si="1593"/>
        <v>27.993599999997961</v>
      </c>
      <c r="KF4993" s="151">
        <f t="shared" si="1594"/>
        <v>2.2048040903963629E-4</v>
      </c>
      <c r="KG4993" s="1">
        <f t="shared" si="1595"/>
        <v>5.8795219365270139E-7</v>
      </c>
      <c r="KH4993" s="1">
        <f t="shared" si="1591"/>
        <v>5.8795219365270139E-7</v>
      </c>
      <c r="KI4993" s="132" t="str">
        <f t="shared" si="1592"/>
        <v/>
      </c>
    </row>
    <row r="4994" spans="291:295" ht="20.100000000000001" customHeight="1" x14ac:dyDescent="0.25">
      <c r="KE4994" s="1">
        <f t="shared" si="1593"/>
        <v>27.999999999997961</v>
      </c>
      <c r="KF4994" s="151">
        <f t="shared" si="1594"/>
        <v>2.1989245684598358E-4</v>
      </c>
      <c r="KG4994" s="1">
        <f t="shared" si="1595"/>
        <v>5.8640874875138258E-7</v>
      </c>
      <c r="KH4994" s="1">
        <f t="shared" si="1591"/>
        <v>5.8640874875138258E-7</v>
      </c>
      <c r="KI4994" s="132" t="str">
        <f t="shared" si="1592"/>
        <v/>
      </c>
    </row>
    <row r="4995" spans="291:295" ht="20.100000000000001" customHeight="1" x14ac:dyDescent="0.25">
      <c r="KE4995" s="1">
        <f t="shared" si="1593"/>
        <v>28.00639999999796</v>
      </c>
      <c r="KF4995" s="151">
        <f t="shared" si="1594"/>
        <v>2.193060480972322E-4</v>
      </c>
      <c r="KG4995" s="1">
        <f t="shared" si="1595"/>
        <v>5.8486927920353032E-7</v>
      </c>
      <c r="KH4995" s="1">
        <f t="shared" si="1591"/>
        <v>5.8486927920353032E-7</v>
      </c>
      <c r="KI4995" s="132" t="str">
        <f t="shared" si="1592"/>
        <v/>
      </c>
    </row>
    <row r="4996" spans="291:295" ht="20.100000000000001" customHeight="1" x14ac:dyDescent="0.25">
      <c r="KE4996" s="1">
        <f t="shared" si="1593"/>
        <v>28.012799999997959</v>
      </c>
      <c r="KF4996" s="151">
        <f t="shared" si="1594"/>
        <v>2.1872117881802867E-4</v>
      </c>
      <c r="KG4996" s="1">
        <f t="shared" si="1595"/>
        <v>5.8333377501009007E-7</v>
      </c>
      <c r="KH4996" s="1">
        <f t="shared" si="1591"/>
        <v>5.8333377501009007E-7</v>
      </c>
      <c r="KI4996" s="132" t="str">
        <f t="shared" si="1592"/>
        <v/>
      </c>
    </row>
    <row r="4997" spans="291:295" ht="20.100000000000001" customHeight="1" x14ac:dyDescent="0.25">
      <c r="KE4997" s="1">
        <f t="shared" si="1593"/>
        <v>28.019199999997959</v>
      </c>
      <c r="KF4997" s="151">
        <f t="shared" si="1594"/>
        <v>2.1813784504301858E-4</v>
      </c>
      <c r="KG4997" s="1">
        <f t="shared" si="1595"/>
        <v>5.8180222619482976E-7</v>
      </c>
      <c r="KH4997" s="1">
        <f t="shared" si="1591"/>
        <v>5.8180222619482976E-7</v>
      </c>
      <c r="KI4997" s="132" t="str">
        <f t="shared" si="1592"/>
        <v/>
      </c>
    </row>
    <row r="4998" spans="291:295" ht="20.100000000000001" customHeight="1" x14ac:dyDescent="0.25">
      <c r="KE4998" s="1">
        <f t="shared" si="1593"/>
        <v>28.025599999997958</v>
      </c>
      <c r="KF4998" s="151">
        <f t="shared" si="1594"/>
        <v>2.1755604281682375E-4</v>
      </c>
      <c r="KG4998" s="1">
        <f t="shared" si="1595"/>
        <v>5.8027462280688764E-7</v>
      </c>
      <c r="KH4998" s="1">
        <f t="shared" si="1591"/>
        <v>5.8027462280688764E-7</v>
      </c>
      <c r="KI4998" s="132" t="str">
        <f t="shared" si="1592"/>
        <v/>
      </c>
    </row>
    <row r="4999" spans="291:295" ht="20.100000000000001" customHeight="1" x14ac:dyDescent="0.25">
      <c r="KE4999" s="1">
        <f t="shared" si="1593"/>
        <v>28.031999999997957</v>
      </c>
      <c r="KF4999" s="151">
        <f t="shared" si="1594"/>
        <v>2.1697576819401686E-4</v>
      </c>
      <c r="KG4999" s="1">
        <f t="shared" si="1595"/>
        <v>5.7875095491998624E-7</v>
      </c>
      <c r="KH4999" s="1">
        <f t="shared" si="1591"/>
        <v>5.7875095491998624E-7</v>
      </c>
      <c r="KI4999" s="132" t="str">
        <f t="shared" si="1592"/>
        <v/>
      </c>
    </row>
    <row r="5000" spans="291:295" ht="20.100000000000001" customHeight="1" x14ac:dyDescent="0.25">
      <c r="KE5000" s="1">
        <f t="shared" si="1593"/>
        <v>28.038399999997957</v>
      </c>
      <c r="KF5000" s="151">
        <f t="shared" si="1594"/>
        <v>2.1639701723909688E-4</v>
      </c>
      <c r="KG5000" s="1">
        <f t="shared" si="1595"/>
        <v>5.7723121262980319E-7</v>
      </c>
      <c r="KH5000" s="1">
        <f t="shared" si="1591"/>
        <v>5.7723121262980319E-7</v>
      </c>
      <c r="KI5000" s="132" t="str">
        <f t="shared" si="1592"/>
        <v/>
      </c>
    </row>
    <row r="5001" spans="291:295" ht="20.100000000000001" customHeight="1" x14ac:dyDescent="0.25">
      <c r="KE5001" s="1">
        <f t="shared" si="1593"/>
        <v>28.044799999997956</v>
      </c>
      <c r="KF5001" s="151">
        <f t="shared" si="1594"/>
        <v>2.1581978602646707E-4</v>
      </c>
      <c r="KG5001" s="1">
        <f t="shared" si="1595"/>
        <v>5.7571538605947353E-7</v>
      </c>
      <c r="KH5001" s="1">
        <f t="shared" si="1591"/>
        <v>5.7571538605947353E-7</v>
      </c>
      <c r="KI5001" s="132" t="str">
        <f t="shared" si="1592"/>
        <v/>
      </c>
    </row>
    <row r="5002" spans="291:295" ht="20.100000000000001" customHeight="1" x14ac:dyDescent="0.25">
      <c r="KE5002" s="1">
        <f t="shared" si="1593"/>
        <v>28.051199999997955</v>
      </c>
      <c r="KF5002" s="151">
        <f t="shared" si="1594"/>
        <v>2.152440706404076E-4</v>
      </c>
      <c r="KG5002" s="1">
        <f t="shared" si="1595"/>
        <v>5.7420346535324717E-7</v>
      </c>
      <c r="KH5002" s="1">
        <f t="shared" si="1591"/>
        <v>5.7420346535324717E-7</v>
      </c>
      <c r="KI5002" s="132" t="str">
        <f t="shared" si="1592"/>
        <v/>
      </c>
    </row>
    <row r="5003" spans="291:295" ht="20.100000000000001" customHeight="1" x14ac:dyDescent="0.25">
      <c r="KE5003" s="1">
        <f t="shared" si="1593"/>
        <v>28.057599999997954</v>
      </c>
      <c r="KF5003" s="151">
        <f t="shared" si="1594"/>
        <v>2.1466986717505435E-4</v>
      </c>
      <c r="KG5003" s="1">
        <f t="shared" si="1595"/>
        <v>5.7269544068166587E-7</v>
      </c>
      <c r="KH5003" s="1">
        <f t="shared" si="1591"/>
        <v>5.7269544068166587E-7</v>
      </c>
      <c r="KI5003" s="132" t="str">
        <f t="shared" si="1592"/>
        <v/>
      </c>
    </row>
    <row r="5004" spans="291:295" ht="20.100000000000001" customHeight="1" x14ac:dyDescent="0.25">
      <c r="KE5004" s="1">
        <f t="shared" si="1593"/>
        <v>28.063999999997954</v>
      </c>
      <c r="KF5004" s="151">
        <f t="shared" si="1594"/>
        <v>2.1409717173437269E-4</v>
      </c>
      <c r="KG5004" s="1">
        <f t="shared" si="1595"/>
        <v>5.71191302238636E-7</v>
      </c>
      <c r="KH5004" s="1">
        <f t="shared" si="1591"/>
        <v>5.71191302238636E-7</v>
      </c>
      <c r="KI5004" s="132" t="str">
        <f t="shared" si="1592"/>
        <v/>
      </c>
    </row>
    <row r="5005" spans="291:295" ht="20.100000000000001" customHeight="1" x14ac:dyDescent="0.25">
      <c r="KE5005" s="1">
        <f t="shared" si="1593"/>
        <v>28.070399999997953</v>
      </c>
      <c r="KF5005" s="151">
        <f t="shared" si="1594"/>
        <v>2.1352598043213405E-4</v>
      </c>
      <c r="KG5005" s="1">
        <f t="shared" si="1595"/>
        <v>5.6969104024066951E-7</v>
      </c>
      <c r="KH5005" s="1">
        <f t="shared" si="1591"/>
        <v>5.6969104024066951E-7</v>
      </c>
      <c r="KI5005" s="132" t="str">
        <f t="shared" si="1592"/>
        <v/>
      </c>
    </row>
    <row r="5006" spans="291:295" ht="20.100000000000001" customHeight="1" x14ac:dyDescent="0.25">
      <c r="KE5006" s="1">
        <f t="shared" si="1593"/>
        <v>28.076799999997952</v>
      </c>
      <c r="KF5006" s="151">
        <f t="shared" si="1594"/>
        <v>2.1295628939189338E-4</v>
      </c>
      <c r="KG5006" s="1">
        <f t="shared" si="1595"/>
        <v>5.6819464493005527E-7</v>
      </c>
      <c r="KH5006" s="1">
        <f t="shared" si="1591"/>
        <v>5.6819464493005527E-7</v>
      </c>
      <c r="KI5006" s="132" t="str">
        <f t="shared" si="1592"/>
        <v/>
      </c>
    </row>
    <row r="5007" spans="291:295" ht="20.100000000000001" customHeight="1" x14ac:dyDescent="0.25">
      <c r="KE5007" s="1">
        <f t="shared" si="1593"/>
        <v>28.083199999997952</v>
      </c>
      <c r="KF5007" s="151">
        <f t="shared" si="1594"/>
        <v>2.1238809474696333E-4</v>
      </c>
      <c r="KG5007" s="1">
        <f t="shared" si="1595"/>
        <v>5.6670210657222986E-7</v>
      </c>
      <c r="KH5007" s="1">
        <f t="shared" si="1591"/>
        <v>5.6670210657222986E-7</v>
      </c>
      <c r="KI5007" s="132" t="str">
        <f t="shared" si="1592"/>
        <v/>
      </c>
    </row>
    <row r="5008" spans="291:295" ht="20.100000000000001" customHeight="1" x14ac:dyDescent="0.25">
      <c r="KE5008" s="1">
        <f t="shared" si="1593"/>
        <v>28.089599999997951</v>
      </c>
      <c r="KF5008" s="151">
        <f t="shared" si="1594"/>
        <v>2.118213926403911E-4</v>
      </c>
      <c r="KG5008" s="1">
        <f t="shared" si="1595"/>
        <v>5.6521341545623838E-7</v>
      </c>
      <c r="KH5008" s="1">
        <f t="shared" si="1591"/>
        <v>5.6521341545623838E-7</v>
      </c>
      <c r="KI5008" s="132" t="str">
        <f t="shared" si="1592"/>
        <v/>
      </c>
    </row>
    <row r="5009" spans="291:295" ht="20.100000000000001" customHeight="1" x14ac:dyDescent="0.25">
      <c r="KE5009" s="1">
        <f t="shared" si="1593"/>
        <v>28.09599999999795</v>
      </c>
      <c r="KF5009" s="151">
        <f t="shared" si="1594"/>
        <v>2.1125617922493486E-4</v>
      </c>
      <c r="KG5009" s="1">
        <f t="shared" si="1595"/>
        <v>5.6372856189430072E-7</v>
      </c>
      <c r="KH5009" s="1">
        <f t="shared" si="1591"/>
        <v>5.6372856189430072E-7</v>
      </c>
      <c r="KI5009" s="132" t="str">
        <f t="shared" si="1592"/>
        <v/>
      </c>
    </row>
    <row r="5010" spans="291:295" ht="20.100000000000001" customHeight="1" x14ac:dyDescent="0.25">
      <c r="KE5010" s="1">
        <f t="shared" si="1593"/>
        <v>28.102399999997949</v>
      </c>
      <c r="KF5010" s="151">
        <f t="shared" si="1594"/>
        <v>2.1069245066304056E-4</v>
      </c>
      <c r="KG5010" s="1">
        <f t="shared" si="1595"/>
        <v>5.6224753622368187E-7</v>
      </c>
      <c r="KH5010" s="1">
        <f t="shared" si="1591"/>
        <v>5.6224753622368187E-7</v>
      </c>
      <c r="KI5010" s="132" t="str">
        <f t="shared" si="1592"/>
        <v/>
      </c>
    </row>
    <row r="5011" spans="291:295" ht="20.100000000000001" customHeight="1" x14ac:dyDescent="0.25">
      <c r="KE5011" s="1">
        <f t="shared" si="1593"/>
        <v>28.108799999997949</v>
      </c>
      <c r="KF5011" s="151">
        <f t="shared" si="1594"/>
        <v>2.1013020312681688E-4</v>
      </c>
      <c r="KG5011" s="1">
        <f t="shared" si="1595"/>
        <v>5.60770328804659E-7</v>
      </c>
      <c r="KH5011" s="1">
        <f t="shared" si="1591"/>
        <v>5.60770328804659E-7</v>
      </c>
      <c r="KI5011" s="132" t="str">
        <f t="shared" si="1592"/>
        <v/>
      </c>
    </row>
    <row r="5012" spans="291:295" ht="20.100000000000001" customHeight="1" x14ac:dyDescent="0.25">
      <c r="KE5012" s="1">
        <f t="shared" si="1593"/>
        <v>28.115199999997948</v>
      </c>
      <c r="KF5012" s="151">
        <f t="shared" si="1594"/>
        <v>2.0956943279801222E-4</v>
      </c>
      <c r="KG5012" s="1">
        <f t="shared" si="1595"/>
        <v>5.5929693001987094E-7</v>
      </c>
      <c r="KH5012" s="1">
        <f t="shared" si="1591"/>
        <v>5.5929693001987094E-7</v>
      </c>
      <c r="KI5012" s="132" t="str">
        <f t="shared" si="1592"/>
        <v/>
      </c>
    </row>
    <row r="5013" spans="291:295" ht="20.100000000000001" customHeight="1" x14ac:dyDescent="0.25">
      <c r="KE5013" s="1">
        <f t="shared" si="1593"/>
        <v>28.121599999997947</v>
      </c>
      <c r="KF5013" s="151">
        <f t="shared" si="1594"/>
        <v>2.0901013586799235E-4</v>
      </c>
      <c r="KG5013" s="1">
        <f t="shared" si="1595"/>
        <v>5.5782733027776054E-7</v>
      </c>
      <c r="KH5013" s="1">
        <f t="shared" si="1591"/>
        <v>5.5782733027776054E-7</v>
      </c>
      <c r="KI5013" s="132" t="str">
        <f t="shared" si="1592"/>
        <v/>
      </c>
    </row>
    <row r="5014" spans="291:295" ht="20.100000000000001" customHeight="1" x14ac:dyDescent="0.25">
      <c r="KE5014" s="1">
        <f t="shared" si="1593"/>
        <v>28.127999999997947</v>
      </c>
      <c r="KF5014" s="151">
        <f t="shared" si="1594"/>
        <v>2.0845230853771459E-4</v>
      </c>
      <c r="KG5014" s="1">
        <f t="shared" si="1595"/>
        <v>5.5636152000861734E-7</v>
      </c>
      <c r="KH5014" s="1">
        <f t="shared" si="1591"/>
        <v>5.5636152000861734E-7</v>
      </c>
      <c r="KI5014" s="132" t="str">
        <f t="shared" si="1592"/>
        <v/>
      </c>
    </row>
    <row r="5015" spans="291:295" ht="20.100000000000001" customHeight="1" x14ac:dyDescent="0.25">
      <c r="KE5015" s="1">
        <f t="shared" si="1593"/>
        <v>28.134399999997946</v>
      </c>
      <c r="KF5015" s="151">
        <f t="shared" si="1594"/>
        <v>2.0789594701770597E-4</v>
      </c>
      <c r="KG5015" s="1">
        <f t="shared" si="1595"/>
        <v>5.5489948966544488E-7</v>
      </c>
      <c r="KH5015" s="1">
        <f t="shared" si="1591"/>
        <v>5.5489948966544488E-7</v>
      </c>
      <c r="KI5015" s="132" t="str">
        <f t="shared" si="1592"/>
        <v/>
      </c>
    </row>
    <row r="5016" spans="291:295" ht="20.100000000000001" customHeight="1" x14ac:dyDescent="0.25">
      <c r="KE5016" s="1">
        <f t="shared" si="1593"/>
        <v>28.140799999997945</v>
      </c>
      <c r="KF5016" s="151">
        <f t="shared" si="1594"/>
        <v>2.0734104752804052E-4</v>
      </c>
      <c r="KG5016" s="1">
        <f t="shared" si="1595"/>
        <v>5.5344122972770127E-7</v>
      </c>
      <c r="KH5016" s="1">
        <f t="shared" si="1591"/>
        <v>5.5344122972770127E-7</v>
      </c>
      <c r="KI5016" s="132" t="str">
        <f t="shared" si="1592"/>
        <v/>
      </c>
    </row>
    <row r="5017" spans="291:295" ht="20.100000000000001" customHeight="1" x14ac:dyDescent="0.25">
      <c r="KE5017" s="1">
        <f t="shared" si="1593"/>
        <v>28.147199999997945</v>
      </c>
      <c r="KF5017" s="151">
        <f t="shared" si="1594"/>
        <v>2.0678760629831282E-4</v>
      </c>
      <c r="KG5017" s="1">
        <f t="shared" si="1595"/>
        <v>5.5198673069398077E-7</v>
      </c>
      <c r="KH5017" s="1">
        <f t="shared" si="1591"/>
        <v>5.5198673069398077E-7</v>
      </c>
      <c r="KI5017" s="132" t="str">
        <f t="shared" si="1592"/>
        <v/>
      </c>
    </row>
    <row r="5018" spans="291:295" ht="20.100000000000001" customHeight="1" x14ac:dyDescent="0.25">
      <c r="KE5018" s="1">
        <f t="shared" si="1593"/>
        <v>28.153599999997944</v>
      </c>
      <c r="KF5018" s="151">
        <f t="shared" si="1594"/>
        <v>2.0623561956761884E-4</v>
      </c>
      <c r="KG5018" s="1">
        <f t="shared" si="1595"/>
        <v>5.5053598308941348E-7</v>
      </c>
      <c r="KH5018" s="1">
        <f t="shared" si="1591"/>
        <v>5.5053598308941348E-7</v>
      </c>
      <c r="KI5018" s="132" t="str">
        <f t="shared" si="1592"/>
        <v/>
      </c>
    </row>
    <row r="5019" spans="291:295" ht="20.100000000000001" customHeight="1" x14ac:dyDescent="0.25">
      <c r="KE5019" s="1">
        <f t="shared" si="1593"/>
        <v>28.159999999997943</v>
      </c>
      <c r="KF5019" s="151">
        <f t="shared" si="1594"/>
        <v>2.0568508358452943E-4</v>
      </c>
      <c r="KG5019" s="1">
        <f t="shared" si="1595"/>
        <v>5.4908897746078645E-7</v>
      </c>
      <c r="KH5019" s="1">
        <f t="shared" si="1591"/>
        <v>5.4908897746078645E-7</v>
      </c>
      <c r="KI5019" s="132" t="str">
        <f t="shared" si="1592"/>
        <v/>
      </c>
    </row>
    <row r="5020" spans="291:295" ht="20.100000000000001" customHeight="1" x14ac:dyDescent="0.25">
      <c r="KE5020" s="1">
        <f t="shared" si="1593"/>
        <v>28.166399999997942</v>
      </c>
      <c r="KF5020" s="151">
        <f t="shared" si="1594"/>
        <v>2.0513599460706864E-4</v>
      </c>
      <c r="KG5020" s="1">
        <f t="shared" si="1595"/>
        <v>5.4764570437803445E-7</v>
      </c>
      <c r="KH5020" s="1">
        <f t="shared" si="1591"/>
        <v>5.4764570437803445E-7</v>
      </c>
      <c r="KI5020" s="132" t="str">
        <f t="shared" si="1592"/>
        <v/>
      </c>
    </row>
    <row r="5021" spans="291:295" ht="20.100000000000001" customHeight="1" x14ac:dyDescent="0.25">
      <c r="KE5021" s="1">
        <f t="shared" si="1593"/>
        <v>28.172799999997942</v>
      </c>
      <c r="KF5021" s="151">
        <f t="shared" si="1594"/>
        <v>2.0458834890269061E-4</v>
      </c>
      <c r="KG5021" s="1">
        <f t="shared" si="1595"/>
        <v>5.4620615443478206E-7</v>
      </c>
      <c r="KH5021" s="1">
        <f t="shared" si="1591"/>
        <v>5.4620615443478206E-7</v>
      </c>
      <c r="KI5021" s="132" t="str">
        <f t="shared" si="1592"/>
        <v/>
      </c>
    </row>
    <row r="5022" spans="291:295" ht="20.100000000000001" customHeight="1" x14ac:dyDescent="0.25">
      <c r="KE5022" s="1">
        <f t="shared" si="1593"/>
        <v>28.179199999997941</v>
      </c>
      <c r="KF5022" s="151">
        <f t="shared" si="1594"/>
        <v>2.0404214274825582E-4</v>
      </c>
      <c r="KG5022" s="1">
        <f t="shared" si="1595"/>
        <v>5.4477031824728657E-7</v>
      </c>
      <c r="KH5022" s="1">
        <f t="shared" si="1591"/>
        <v>5.4477031824728657E-7</v>
      </c>
      <c r="KI5022" s="132" t="str">
        <f t="shared" si="1592"/>
        <v/>
      </c>
    </row>
    <row r="5023" spans="291:295" ht="20.100000000000001" customHeight="1" x14ac:dyDescent="0.25">
      <c r="KE5023" s="1">
        <f t="shared" si="1593"/>
        <v>28.18559999999794</v>
      </c>
      <c r="KF5023" s="151">
        <f t="shared" si="1594"/>
        <v>2.0349737243000854E-4</v>
      </c>
      <c r="KG5023" s="1">
        <f t="shared" si="1595"/>
        <v>5.4333818645476329E-7</v>
      </c>
      <c r="KH5023" s="1">
        <f t="shared" si="1591"/>
        <v>5.4333818645476329E-7</v>
      </c>
      <c r="KI5023" s="132" t="str">
        <f t="shared" si="1592"/>
        <v/>
      </c>
    </row>
    <row r="5024" spans="291:295" ht="20.100000000000001" customHeight="1" x14ac:dyDescent="0.25">
      <c r="KE5024" s="1">
        <f t="shared" si="1593"/>
        <v>28.19199999999794</v>
      </c>
      <c r="KF5024" s="151">
        <f t="shared" si="1594"/>
        <v>2.0295403424355377E-4</v>
      </c>
      <c r="KG5024" s="1">
        <f t="shared" si="1595"/>
        <v>5.4190974971868072E-7</v>
      </c>
      <c r="KH5024" s="1">
        <f t="shared" si="1591"/>
        <v>5.4190974971868072E-7</v>
      </c>
      <c r="KI5024" s="132" t="str">
        <f t="shared" si="1592"/>
        <v/>
      </c>
    </row>
    <row r="5025" spans="291:295" ht="20.100000000000001" customHeight="1" x14ac:dyDescent="0.25">
      <c r="KE5025" s="1">
        <f t="shared" si="1593"/>
        <v>28.198399999997939</v>
      </c>
      <c r="KF5025" s="151">
        <f t="shared" si="1594"/>
        <v>2.0241212449383509E-4</v>
      </c>
      <c r="KG5025" s="1">
        <f t="shared" si="1595"/>
        <v>5.4048499872495618E-7</v>
      </c>
      <c r="KH5025" s="1">
        <f t="shared" si="1591"/>
        <v>5.4048499872495618E-7</v>
      </c>
      <c r="KI5025" s="132" t="str">
        <f t="shared" si="1592"/>
        <v/>
      </c>
    </row>
    <row r="5026" spans="291:295" ht="20.100000000000001" customHeight="1" x14ac:dyDescent="0.25">
      <c r="KE5026" s="1">
        <f t="shared" si="1593"/>
        <v>28.204799999997938</v>
      </c>
      <c r="KF5026" s="151">
        <f t="shared" si="1594"/>
        <v>2.0187163949511014E-4</v>
      </c>
      <c r="KG5026" s="1">
        <f t="shared" si="1595"/>
        <v>5.3906392418100126E-7</v>
      </c>
      <c r="KH5026" s="1">
        <f t="shared" si="1591"/>
        <v>5.3906392418100126E-7</v>
      </c>
      <c r="KI5026" s="132" t="str">
        <f t="shared" si="1592"/>
        <v/>
      </c>
    </row>
    <row r="5027" spans="291:295" ht="20.100000000000001" customHeight="1" x14ac:dyDescent="0.25">
      <c r="KE5027" s="1">
        <f t="shared" si="1593"/>
        <v>28.211199999997937</v>
      </c>
      <c r="KF5027" s="151">
        <f t="shared" si="1594"/>
        <v>2.0133257557092914E-4</v>
      </c>
      <c r="KG5027" s="1">
        <f t="shared" si="1595"/>
        <v>5.3764651681710422E-7</v>
      </c>
      <c r="KH5027" s="1">
        <f t="shared" si="1591"/>
        <v>5.3764651681710422E-7</v>
      </c>
      <c r="KI5027" s="132" t="str">
        <f t="shared" si="1592"/>
        <v/>
      </c>
    </row>
    <row r="5028" spans="291:295" ht="20.100000000000001" customHeight="1" x14ac:dyDescent="0.25">
      <c r="KE5028" s="1">
        <f t="shared" si="1593"/>
        <v>28.217599999997937</v>
      </c>
      <c r="KF5028" s="151">
        <f t="shared" si="1594"/>
        <v>2.0079492905411203E-4</v>
      </c>
      <c r="KG5028" s="1">
        <f t="shared" si="1595"/>
        <v>5.3623276738710762E-7</v>
      </c>
      <c r="KH5028" s="1">
        <f t="shared" si="1591"/>
        <v>5.3623276738710762E-7</v>
      </c>
      <c r="KI5028" s="132" t="str">
        <f t="shared" si="1592"/>
        <v/>
      </c>
    </row>
    <row r="5029" spans="291:295" ht="20.100000000000001" customHeight="1" x14ac:dyDescent="0.25">
      <c r="KE5029" s="1">
        <f t="shared" si="1593"/>
        <v>28.223999999997936</v>
      </c>
      <c r="KF5029" s="151">
        <f t="shared" si="1594"/>
        <v>2.0025869628672492E-4</v>
      </c>
      <c r="KG5029" s="1">
        <f t="shared" si="1595"/>
        <v>5.3482266666591465E-7</v>
      </c>
      <c r="KH5029" s="1">
        <f t="shared" si="1591"/>
        <v>5.3482266666591465E-7</v>
      </c>
      <c r="KI5029" s="132" t="str">
        <f t="shared" si="1592"/>
        <v/>
      </c>
    </row>
    <row r="5030" spans="291:295" ht="20.100000000000001" customHeight="1" x14ac:dyDescent="0.25">
      <c r="KE5030" s="1">
        <f t="shared" si="1593"/>
        <v>28.230399999997935</v>
      </c>
      <c r="KF5030" s="151">
        <f t="shared" si="1594"/>
        <v>1.9972387362005901E-4</v>
      </c>
      <c r="KG5030" s="1">
        <f t="shared" si="1595"/>
        <v>5.3341620545306698E-7</v>
      </c>
      <c r="KH5030" s="1">
        <f t="shared" si="1591"/>
        <v>5.3341620545306698E-7</v>
      </c>
      <c r="KI5030" s="132" t="str">
        <f t="shared" si="1592"/>
        <v/>
      </c>
    </row>
    <row r="5031" spans="291:295" ht="20.100000000000001" customHeight="1" x14ac:dyDescent="0.25">
      <c r="KE5031" s="1">
        <f t="shared" si="1593"/>
        <v>28.236799999997935</v>
      </c>
      <c r="KF5031" s="151">
        <f t="shared" si="1594"/>
        <v>1.9919045741460594E-4</v>
      </c>
      <c r="KG5031" s="1">
        <f t="shared" si="1595"/>
        <v>5.3201337456865194E-7</v>
      </c>
      <c r="KH5031" s="1">
        <f t="shared" si="1591"/>
        <v>5.3201337456865194E-7</v>
      </c>
      <c r="KI5031" s="132" t="str">
        <f t="shared" si="1592"/>
        <v/>
      </c>
    </row>
    <row r="5032" spans="291:295" ht="20.100000000000001" customHeight="1" x14ac:dyDescent="0.25">
      <c r="KE5032" s="1">
        <f t="shared" si="1593"/>
        <v>28.243199999997934</v>
      </c>
      <c r="KF5032" s="151">
        <f t="shared" si="1594"/>
        <v>1.9865844404003729E-4</v>
      </c>
      <c r="KG5032" s="1">
        <f t="shared" si="1595"/>
        <v>5.3061416485641953E-7</v>
      </c>
      <c r="KH5032" s="1">
        <f t="shared" si="1591"/>
        <v>5.3061416485641953E-7</v>
      </c>
      <c r="KI5032" s="132" t="str">
        <f t="shared" si="1592"/>
        <v/>
      </c>
    </row>
    <row r="5033" spans="291:295" ht="20.100000000000001" customHeight="1" x14ac:dyDescent="0.25">
      <c r="KE5033" s="1">
        <f t="shared" si="1593"/>
        <v>28.249599999997933</v>
      </c>
      <c r="KF5033" s="151">
        <f t="shared" si="1594"/>
        <v>1.9812782987518087E-4</v>
      </c>
      <c r="KG5033" s="1">
        <f t="shared" si="1595"/>
        <v>5.2921856718223751E-7</v>
      </c>
      <c r="KH5033" s="1">
        <f t="shared" si="1591"/>
        <v>5.2921856718223751E-7</v>
      </c>
      <c r="KI5033" s="132" t="str">
        <f t="shared" si="1592"/>
        <v/>
      </c>
    </row>
    <row r="5034" spans="291:295" ht="20.100000000000001" customHeight="1" x14ac:dyDescent="0.25">
      <c r="KE5034" s="1">
        <f t="shared" si="1593"/>
        <v>28.255999999997933</v>
      </c>
      <c r="KF5034" s="151">
        <f t="shared" si="1594"/>
        <v>1.9759861130799863E-4</v>
      </c>
      <c r="KG5034" s="1">
        <f t="shared" si="1595"/>
        <v>5.2782657243428109E-7</v>
      </c>
      <c r="KH5034" s="1">
        <f t="shared" si="1591"/>
        <v>5.2782657243428109E-7</v>
      </c>
      <c r="KI5034" s="132" t="str">
        <f t="shared" si="1592"/>
        <v/>
      </c>
    </row>
    <row r="5035" spans="291:295" ht="20.100000000000001" customHeight="1" x14ac:dyDescent="0.25">
      <c r="KE5035" s="1">
        <f t="shared" si="1593"/>
        <v>28.262399999997932</v>
      </c>
      <c r="KF5035" s="151">
        <f t="shared" si="1594"/>
        <v>1.9707078473556435E-4</v>
      </c>
      <c r="KG5035" s="1">
        <f t="shared" si="1595"/>
        <v>5.2643817152270766E-7</v>
      </c>
      <c r="KH5035" s="1">
        <f t="shared" ref="KH5035:KH5098" si="1596">IF(KF5035&lt;(1-$KD$623),KG5035,"")</f>
        <v>5.2643817152270766E-7</v>
      </c>
      <c r="KI5035" s="132" t="str">
        <f t="shared" ref="KI5035:KI5098" si="1597">IF(KF5035&lt;(1-$KD$629),KG5035,"")</f>
        <v/>
      </c>
    </row>
    <row r="5036" spans="291:295" ht="20.100000000000001" customHeight="1" x14ac:dyDescent="0.25">
      <c r="KE5036" s="1">
        <f t="shared" ref="KE5036:KE5099" si="1598">KE5035+$KH$616</f>
        <v>28.268799999997931</v>
      </c>
      <c r="KF5036" s="151">
        <f t="shared" ref="KF5036:KF5099" si="1599">_xlfn.CHISQ.DIST.RT(KE5036,7)</f>
        <v>1.9654434656404165E-4</v>
      </c>
      <c r="KG5036" s="1">
        <f t="shared" ref="KG5036:KG5099" si="1600">KF5036-KF5037</f>
        <v>5.2505335538163551E-7</v>
      </c>
      <c r="KH5036" s="1">
        <f t="shared" si="1596"/>
        <v>5.2505335538163551E-7</v>
      </c>
      <c r="KI5036" s="132" t="str">
        <f t="shared" si="1597"/>
        <v/>
      </c>
    </row>
    <row r="5037" spans="291:295" ht="20.100000000000001" customHeight="1" x14ac:dyDescent="0.25">
      <c r="KE5037" s="1">
        <f t="shared" si="1598"/>
        <v>28.27519999999793</v>
      </c>
      <c r="KF5037" s="151">
        <f t="shared" si="1599"/>
        <v>1.9601929320866001E-4</v>
      </c>
      <c r="KG5037" s="1">
        <f t="shared" si="1600"/>
        <v>5.2367211496450882E-7</v>
      </c>
      <c r="KH5037" s="1">
        <f t="shared" si="1596"/>
        <v>5.2367211496450882E-7</v>
      </c>
      <c r="KI5037" s="132" t="str">
        <f t="shared" si="1597"/>
        <v/>
      </c>
    </row>
    <row r="5038" spans="291:295" ht="20.100000000000001" customHeight="1" x14ac:dyDescent="0.25">
      <c r="KE5038" s="1">
        <f t="shared" si="1598"/>
        <v>28.28159999999793</v>
      </c>
      <c r="KF5038" s="151">
        <f t="shared" si="1599"/>
        <v>1.954956210936955E-4</v>
      </c>
      <c r="KG5038" s="1">
        <f t="shared" si="1600"/>
        <v>5.2229444124968129E-7</v>
      </c>
      <c r="KH5038" s="1">
        <f t="shared" si="1596"/>
        <v>5.2229444124968129E-7</v>
      </c>
      <c r="KI5038" s="132" t="str">
        <f t="shared" si="1597"/>
        <v/>
      </c>
    </row>
    <row r="5039" spans="291:295" ht="20.100000000000001" customHeight="1" x14ac:dyDescent="0.25">
      <c r="KE5039" s="1">
        <f t="shared" si="1598"/>
        <v>28.287999999997929</v>
      </c>
      <c r="KF5039" s="151">
        <f t="shared" si="1599"/>
        <v>1.9497332665244582E-4</v>
      </c>
      <c r="KG5039" s="1">
        <f t="shared" si="1600"/>
        <v>5.2092032523529336E-7</v>
      </c>
      <c r="KH5039" s="1">
        <f t="shared" si="1596"/>
        <v>5.2092032523529336E-7</v>
      </c>
      <c r="KI5039" s="132" t="str">
        <f t="shared" si="1597"/>
        <v/>
      </c>
    </row>
    <row r="5040" spans="291:295" ht="20.100000000000001" customHeight="1" x14ac:dyDescent="0.25">
      <c r="KE5040" s="1">
        <f t="shared" si="1598"/>
        <v>28.294399999997928</v>
      </c>
      <c r="KF5040" s="151">
        <f t="shared" si="1599"/>
        <v>1.9445240632721053E-4</v>
      </c>
      <c r="KG5040" s="1">
        <f t="shared" si="1600"/>
        <v>5.1954975794371735E-7</v>
      </c>
      <c r="KH5040" s="1">
        <f t="shared" si="1596"/>
        <v>5.1954975794371735E-7</v>
      </c>
      <c r="KI5040" s="132" t="str">
        <f t="shared" si="1597"/>
        <v/>
      </c>
    </row>
    <row r="5041" spans="291:295" ht="20.100000000000001" customHeight="1" x14ac:dyDescent="0.25">
      <c r="KE5041" s="1">
        <f t="shared" si="1598"/>
        <v>28.300799999997928</v>
      </c>
      <c r="KF5041" s="151">
        <f t="shared" si="1599"/>
        <v>1.9393285656926681E-4</v>
      </c>
      <c r="KG5041" s="1">
        <f t="shared" si="1600"/>
        <v>5.1818273041806095E-7</v>
      </c>
      <c r="KH5041" s="1">
        <f t="shared" si="1596"/>
        <v>5.1818273041806095E-7</v>
      </c>
      <c r="KI5041" s="132" t="str">
        <f t="shared" si="1597"/>
        <v/>
      </c>
    </row>
    <row r="5042" spans="291:295" ht="20.100000000000001" customHeight="1" x14ac:dyDescent="0.25">
      <c r="KE5042" s="1">
        <f t="shared" si="1598"/>
        <v>28.307199999997927</v>
      </c>
      <c r="KF5042" s="151">
        <f t="shared" si="1599"/>
        <v>1.9341467383884875E-4</v>
      </c>
      <c r="KG5042" s="1">
        <f t="shared" si="1600"/>
        <v>5.1681923372335985E-7</v>
      </c>
      <c r="KH5042" s="1">
        <f t="shared" si="1596"/>
        <v>5.1681923372335985E-7</v>
      </c>
      <c r="KI5042" s="132" t="str">
        <f t="shared" si="1597"/>
        <v/>
      </c>
    </row>
    <row r="5043" spans="291:295" ht="20.100000000000001" customHeight="1" x14ac:dyDescent="0.25">
      <c r="KE5043" s="1">
        <f t="shared" si="1598"/>
        <v>28.313599999997926</v>
      </c>
      <c r="KF5043" s="151">
        <f t="shared" si="1599"/>
        <v>1.9289785460512539E-4</v>
      </c>
      <c r="KG5043" s="1">
        <f t="shared" si="1600"/>
        <v>5.1545925894674036E-7</v>
      </c>
      <c r="KH5043" s="1">
        <f t="shared" si="1596"/>
        <v>5.1545925894674036E-7</v>
      </c>
      <c r="KI5043" s="132" t="str">
        <f t="shared" si="1597"/>
        <v/>
      </c>
    </row>
    <row r="5044" spans="291:295" ht="20.100000000000001" customHeight="1" x14ac:dyDescent="0.25">
      <c r="KE5044" s="1">
        <f t="shared" si="1598"/>
        <v>28.319999999997925</v>
      </c>
      <c r="KF5044" s="151">
        <f t="shared" si="1599"/>
        <v>1.9238239534617865E-4</v>
      </c>
      <c r="KG5044" s="1">
        <f t="shared" si="1600"/>
        <v>5.141027971979073E-7</v>
      </c>
      <c r="KH5044" s="1">
        <f t="shared" si="1596"/>
        <v>5.141027971979073E-7</v>
      </c>
      <c r="KI5044" s="132" t="str">
        <f t="shared" si="1597"/>
        <v/>
      </c>
    </row>
    <row r="5045" spans="291:295" ht="20.100000000000001" customHeight="1" x14ac:dyDescent="0.25">
      <c r="KE5045" s="1">
        <f t="shared" si="1598"/>
        <v>28.326399999997925</v>
      </c>
      <c r="KF5045" s="151">
        <f t="shared" si="1599"/>
        <v>1.9186829254898074E-4</v>
      </c>
      <c r="KG5045" s="1">
        <f t="shared" si="1600"/>
        <v>5.127498396070569E-7</v>
      </c>
      <c r="KH5045" s="1">
        <f t="shared" si="1596"/>
        <v>5.127498396070569E-7</v>
      </c>
      <c r="KI5045" s="132" t="str">
        <f t="shared" si="1597"/>
        <v/>
      </c>
    </row>
    <row r="5046" spans="291:295" ht="20.100000000000001" customHeight="1" x14ac:dyDescent="0.25">
      <c r="KE5046" s="1">
        <f t="shared" si="1598"/>
        <v>28.332799999997924</v>
      </c>
      <c r="KF5046" s="151">
        <f t="shared" si="1599"/>
        <v>1.9135554270937368E-4</v>
      </c>
      <c r="KG5046" s="1">
        <f t="shared" si="1600"/>
        <v>5.1140037732731627E-7</v>
      </c>
      <c r="KH5046" s="1">
        <f t="shared" si="1596"/>
        <v>5.1140037732731627E-7</v>
      </c>
      <c r="KI5046" s="132" t="str">
        <f t="shared" si="1597"/>
        <v/>
      </c>
    </row>
    <row r="5047" spans="291:295" ht="20.100000000000001" customHeight="1" x14ac:dyDescent="0.25">
      <c r="KE5047" s="1">
        <f t="shared" si="1598"/>
        <v>28.339199999997923</v>
      </c>
      <c r="KF5047" s="151">
        <f t="shared" si="1599"/>
        <v>1.9084414233204637E-4</v>
      </c>
      <c r="KG5047" s="1">
        <f t="shared" si="1600"/>
        <v>5.1005440153195159E-7</v>
      </c>
      <c r="KH5047" s="1">
        <f t="shared" si="1596"/>
        <v>5.1005440153195159E-7</v>
      </c>
      <c r="KI5047" s="132" t="str">
        <f t="shared" si="1597"/>
        <v/>
      </c>
    </row>
    <row r="5048" spans="291:295" ht="20.100000000000001" customHeight="1" x14ac:dyDescent="0.25">
      <c r="KE5048" s="1">
        <f t="shared" si="1598"/>
        <v>28.345599999997923</v>
      </c>
      <c r="KF5048" s="151">
        <f t="shared" si="1599"/>
        <v>1.9033408793051442E-4</v>
      </c>
      <c r="KG5048" s="1">
        <f t="shared" si="1600"/>
        <v>5.0871190341837962E-7</v>
      </c>
      <c r="KH5048" s="1">
        <f t="shared" si="1596"/>
        <v>5.0871190341837962E-7</v>
      </c>
      <c r="KI5048" s="132" t="str">
        <f t="shared" si="1597"/>
        <v/>
      </c>
    </row>
    <row r="5049" spans="291:295" ht="20.100000000000001" customHeight="1" x14ac:dyDescent="0.25">
      <c r="KE5049" s="1">
        <f t="shared" si="1598"/>
        <v>28.351999999997922</v>
      </c>
      <c r="KF5049" s="151">
        <f t="shared" si="1599"/>
        <v>1.8982537602709604E-4</v>
      </c>
      <c r="KG5049" s="1">
        <f t="shared" si="1600"/>
        <v>5.0737287420274673E-7</v>
      </c>
      <c r="KH5049" s="1">
        <f t="shared" si="1596"/>
        <v>5.0737287420274673E-7</v>
      </c>
      <c r="KI5049" s="132" t="str">
        <f t="shared" si="1597"/>
        <v/>
      </c>
    </row>
    <row r="5050" spans="291:295" ht="20.100000000000001" customHeight="1" x14ac:dyDescent="0.25">
      <c r="KE5050" s="1">
        <f t="shared" si="1598"/>
        <v>28.358399999997921</v>
      </c>
      <c r="KF5050" s="151">
        <f t="shared" si="1599"/>
        <v>1.8931800315289329E-4</v>
      </c>
      <c r="KG5050" s="1">
        <f t="shared" si="1600"/>
        <v>5.0603730512516014E-7</v>
      </c>
      <c r="KH5050" s="1">
        <f t="shared" si="1596"/>
        <v>5.0603730512516014E-7</v>
      </c>
      <c r="KI5050" s="132" t="str">
        <f t="shared" si="1597"/>
        <v/>
      </c>
    </row>
    <row r="5051" spans="291:295" ht="20.100000000000001" customHeight="1" x14ac:dyDescent="0.25">
      <c r="KE5051" s="1">
        <f t="shared" si="1598"/>
        <v>28.364799999997921</v>
      </c>
      <c r="KF5051" s="151">
        <f t="shared" si="1599"/>
        <v>1.8881196584776813E-4</v>
      </c>
      <c r="KG5051" s="1">
        <f t="shared" si="1600"/>
        <v>5.0470518744548669E-7</v>
      </c>
      <c r="KH5051" s="1">
        <f t="shared" si="1596"/>
        <v>5.0470518744548669E-7</v>
      </c>
      <c r="KI5051" s="132" t="str">
        <f t="shared" si="1597"/>
        <v/>
      </c>
    </row>
    <row r="5052" spans="291:295" ht="20.100000000000001" customHeight="1" x14ac:dyDescent="0.25">
      <c r="KE5052" s="1">
        <f t="shared" si="1598"/>
        <v>28.37119999999792</v>
      </c>
      <c r="KF5052" s="151">
        <f t="shared" si="1599"/>
        <v>1.8830726066032264E-4</v>
      </c>
      <c r="KG5052" s="1">
        <f t="shared" si="1600"/>
        <v>5.0337651244617169E-7</v>
      </c>
      <c r="KH5052" s="1">
        <f t="shared" si="1596"/>
        <v>5.0337651244617169E-7</v>
      </c>
      <c r="KI5052" s="132" t="str">
        <f t="shared" si="1597"/>
        <v/>
      </c>
    </row>
    <row r="5053" spans="291:295" ht="20.100000000000001" customHeight="1" x14ac:dyDescent="0.25">
      <c r="KE5053" s="1">
        <f t="shared" si="1598"/>
        <v>28.377599999997919</v>
      </c>
      <c r="KF5053" s="151">
        <f t="shared" si="1599"/>
        <v>1.8780388414787647E-4</v>
      </c>
      <c r="KG5053" s="1">
        <f t="shared" si="1600"/>
        <v>5.0205127143012479E-7</v>
      </c>
      <c r="KH5053" s="1">
        <f t="shared" si="1596"/>
        <v>5.0205127143012479E-7</v>
      </c>
      <c r="KI5053" s="132" t="str">
        <f t="shared" si="1597"/>
        <v/>
      </c>
    </row>
    <row r="5054" spans="291:295" ht="20.100000000000001" customHeight="1" x14ac:dyDescent="0.25">
      <c r="KE5054" s="1">
        <f t="shared" si="1598"/>
        <v>28.383999999997918</v>
      </c>
      <c r="KF5054" s="151">
        <f t="shared" si="1599"/>
        <v>1.8730183287644635E-4</v>
      </c>
      <c r="KG5054" s="1">
        <f t="shared" si="1600"/>
        <v>5.0072945572280704E-7</v>
      </c>
      <c r="KH5054" s="1">
        <f t="shared" si="1596"/>
        <v>5.0072945572280704E-7</v>
      </c>
      <c r="KI5054" s="132" t="str">
        <f t="shared" si="1597"/>
        <v/>
      </c>
    </row>
    <row r="5055" spans="291:295" ht="20.100000000000001" customHeight="1" x14ac:dyDescent="0.25">
      <c r="KE5055" s="1">
        <f t="shared" si="1598"/>
        <v>28.390399999997918</v>
      </c>
      <c r="KF5055" s="151">
        <f t="shared" si="1599"/>
        <v>1.8680110342072354E-4</v>
      </c>
      <c r="KG5055" s="1">
        <f t="shared" si="1600"/>
        <v>4.9941105666941195E-7</v>
      </c>
      <c r="KH5055" s="1">
        <f t="shared" si="1596"/>
        <v>4.9941105666941195E-7</v>
      </c>
      <c r="KI5055" s="132" t="str">
        <f t="shared" si="1597"/>
        <v/>
      </c>
    </row>
    <row r="5056" spans="291:295" ht="20.100000000000001" customHeight="1" x14ac:dyDescent="0.25">
      <c r="KE5056" s="1">
        <f t="shared" si="1598"/>
        <v>28.396799999997917</v>
      </c>
      <c r="KF5056" s="151">
        <f t="shared" si="1599"/>
        <v>1.8630169236405413E-4</v>
      </c>
      <c r="KG5056" s="1">
        <f t="shared" si="1600"/>
        <v>4.9809606563798263E-7</v>
      </c>
      <c r="KH5056" s="1">
        <f t="shared" si="1596"/>
        <v>4.9809606563798263E-7</v>
      </c>
      <c r="KI5056" s="132" t="str">
        <f t="shared" si="1597"/>
        <v/>
      </c>
    </row>
    <row r="5057" spans="291:295" ht="20.100000000000001" customHeight="1" x14ac:dyDescent="0.25">
      <c r="KE5057" s="1">
        <f t="shared" si="1598"/>
        <v>28.403199999997916</v>
      </c>
      <c r="KF5057" s="151">
        <f t="shared" si="1599"/>
        <v>1.8580359629841614E-4</v>
      </c>
      <c r="KG5057" s="1">
        <f t="shared" si="1600"/>
        <v>4.967844740160236E-7</v>
      </c>
      <c r="KH5057" s="1">
        <f t="shared" si="1596"/>
        <v>4.967844740160236E-7</v>
      </c>
      <c r="KI5057" s="132" t="str">
        <f t="shared" si="1597"/>
        <v/>
      </c>
    </row>
    <row r="5058" spans="291:295" ht="20.100000000000001" customHeight="1" x14ac:dyDescent="0.25">
      <c r="KE5058" s="1">
        <f t="shared" si="1598"/>
        <v>28.409599999997916</v>
      </c>
      <c r="KF5058" s="151">
        <f t="shared" si="1599"/>
        <v>1.8530681182440012E-4</v>
      </c>
      <c r="KG5058" s="1">
        <f t="shared" si="1600"/>
        <v>4.9547627321421418E-7</v>
      </c>
      <c r="KH5058" s="1">
        <f t="shared" si="1596"/>
        <v>4.9547627321421418E-7</v>
      </c>
      <c r="KI5058" s="132" t="str">
        <f t="shared" si="1597"/>
        <v/>
      </c>
    </row>
    <row r="5059" spans="291:295" ht="20.100000000000001" customHeight="1" x14ac:dyDescent="0.25">
      <c r="KE5059" s="1">
        <f t="shared" si="1598"/>
        <v>28.415999999997915</v>
      </c>
      <c r="KF5059" s="151">
        <f t="shared" si="1599"/>
        <v>1.8481133555118591E-4</v>
      </c>
      <c r="KG5059" s="1">
        <f t="shared" si="1600"/>
        <v>4.9417145466204462E-7</v>
      </c>
      <c r="KH5059" s="1">
        <f t="shared" si="1596"/>
        <v>4.9417145466204462E-7</v>
      </c>
      <c r="KI5059" s="132" t="str">
        <f t="shared" si="1597"/>
        <v/>
      </c>
    </row>
    <row r="5060" spans="291:295" ht="20.100000000000001" customHeight="1" x14ac:dyDescent="0.25">
      <c r="KE5060" s="1">
        <f t="shared" si="1598"/>
        <v>28.422399999997914</v>
      </c>
      <c r="KF5060" s="151">
        <f t="shared" si="1599"/>
        <v>1.8431716409652386E-4</v>
      </c>
      <c r="KG5060" s="1">
        <f t="shared" si="1600"/>
        <v>4.9287000981234263E-7</v>
      </c>
      <c r="KH5060" s="1">
        <f t="shared" si="1596"/>
        <v>4.9287000981234263E-7</v>
      </c>
      <c r="KI5060" s="132" t="str">
        <f t="shared" si="1597"/>
        <v/>
      </c>
    </row>
    <row r="5061" spans="291:295" ht="20.100000000000001" customHeight="1" x14ac:dyDescent="0.25">
      <c r="KE5061" s="1">
        <f t="shared" si="1598"/>
        <v>28.428799999997914</v>
      </c>
      <c r="KF5061" s="151">
        <f t="shared" si="1599"/>
        <v>1.8382429408671152E-4</v>
      </c>
      <c r="KG5061" s="1">
        <f t="shared" si="1600"/>
        <v>4.9157193013677392E-7</v>
      </c>
      <c r="KH5061" s="1">
        <f t="shared" si="1596"/>
        <v>4.9157193013677392E-7</v>
      </c>
      <c r="KI5061" s="132" t="str">
        <f t="shared" si="1597"/>
        <v/>
      </c>
    </row>
    <row r="5062" spans="291:295" ht="20.100000000000001" customHeight="1" x14ac:dyDescent="0.25">
      <c r="KE5062" s="1">
        <f t="shared" si="1598"/>
        <v>28.435199999997913</v>
      </c>
      <c r="KF5062" s="151">
        <f t="shared" si="1599"/>
        <v>1.8333272215657475E-4</v>
      </c>
      <c r="KG5062" s="1">
        <f t="shared" si="1600"/>
        <v>4.9027720712993507E-7</v>
      </c>
      <c r="KH5062" s="1">
        <f t="shared" si="1596"/>
        <v>4.9027720712993507E-7</v>
      </c>
      <c r="KI5062" s="132" t="str">
        <f t="shared" si="1597"/>
        <v/>
      </c>
    </row>
    <row r="5063" spans="291:295" ht="20.100000000000001" customHeight="1" x14ac:dyDescent="0.25">
      <c r="KE5063" s="1">
        <f t="shared" si="1598"/>
        <v>28.441599999997912</v>
      </c>
      <c r="KF5063" s="151">
        <f t="shared" si="1599"/>
        <v>1.8284244494944481E-4</v>
      </c>
      <c r="KG5063" s="1">
        <f t="shared" si="1600"/>
        <v>4.889858323059112E-7</v>
      </c>
      <c r="KH5063" s="1">
        <f t="shared" si="1596"/>
        <v>4.889858323059112E-7</v>
      </c>
      <c r="KI5063" s="132" t="str">
        <f t="shared" si="1597"/>
        <v/>
      </c>
    </row>
    <row r="5064" spans="291:295" ht="20.100000000000001" customHeight="1" x14ac:dyDescent="0.25">
      <c r="KE5064" s="1">
        <f t="shared" si="1598"/>
        <v>28.447999999997911</v>
      </c>
      <c r="KF5064" s="151">
        <f t="shared" si="1599"/>
        <v>1.823534591171389E-4</v>
      </c>
      <c r="KG5064" s="1">
        <f t="shared" si="1600"/>
        <v>4.8769779719957701E-7</v>
      </c>
      <c r="KH5064" s="1">
        <f t="shared" si="1596"/>
        <v>4.8769779719957701E-7</v>
      </c>
      <c r="KI5064" s="132" t="str">
        <f t="shared" si="1597"/>
        <v/>
      </c>
    </row>
    <row r="5065" spans="291:295" ht="20.100000000000001" customHeight="1" x14ac:dyDescent="0.25">
      <c r="KE5065" s="1">
        <f t="shared" si="1598"/>
        <v>28.454399999997911</v>
      </c>
      <c r="KF5065" s="151">
        <f t="shared" si="1599"/>
        <v>1.8186576131993932E-4</v>
      </c>
      <c r="KG5065" s="1">
        <f t="shared" si="1600"/>
        <v>4.8641309336811466E-7</v>
      </c>
      <c r="KH5065" s="1">
        <f t="shared" si="1596"/>
        <v>4.8641309336811466E-7</v>
      </c>
      <c r="KI5065" s="132" t="str">
        <f t="shared" si="1597"/>
        <v/>
      </c>
    </row>
    <row r="5066" spans="291:295" ht="20.100000000000001" customHeight="1" x14ac:dyDescent="0.25">
      <c r="KE5066" s="1">
        <f t="shared" si="1598"/>
        <v>28.46079999999791</v>
      </c>
      <c r="KF5066" s="151">
        <f t="shared" si="1599"/>
        <v>1.8137934822657121E-4</v>
      </c>
      <c r="KG5066" s="1">
        <f t="shared" si="1600"/>
        <v>4.8513171238759854E-7</v>
      </c>
      <c r="KH5066" s="1">
        <f t="shared" si="1596"/>
        <v>4.8513171238759854E-7</v>
      </c>
      <c r="KI5066" s="132" t="str">
        <f t="shared" si="1597"/>
        <v/>
      </c>
    </row>
    <row r="5067" spans="291:295" ht="20.100000000000001" customHeight="1" x14ac:dyDescent="0.25">
      <c r="KE5067" s="1">
        <f t="shared" si="1598"/>
        <v>28.467199999997909</v>
      </c>
      <c r="KF5067" s="151">
        <f t="shared" si="1599"/>
        <v>1.8089421651418361E-4</v>
      </c>
      <c r="KG5067" s="1">
        <f t="shared" si="1600"/>
        <v>4.8385364585584126E-7</v>
      </c>
      <c r="KH5067" s="1">
        <f t="shared" si="1596"/>
        <v>4.8385364585584126E-7</v>
      </c>
      <c r="KI5067" s="132" t="str">
        <f t="shared" si="1597"/>
        <v/>
      </c>
    </row>
    <row r="5068" spans="291:295" ht="20.100000000000001" customHeight="1" x14ac:dyDescent="0.25">
      <c r="KE5068" s="1">
        <f t="shared" si="1598"/>
        <v>28.473599999997909</v>
      </c>
      <c r="KF5068" s="151">
        <f t="shared" si="1599"/>
        <v>1.8041036286832777E-4</v>
      </c>
      <c r="KG5068" s="1">
        <f t="shared" si="1600"/>
        <v>4.8257888539084874E-7</v>
      </c>
      <c r="KH5068" s="1">
        <f t="shared" si="1596"/>
        <v>4.8257888539084874E-7</v>
      </c>
      <c r="KI5068" s="132" t="str">
        <f t="shared" si="1597"/>
        <v/>
      </c>
    </row>
    <row r="5069" spans="291:295" ht="20.100000000000001" customHeight="1" x14ac:dyDescent="0.25">
      <c r="KE5069" s="1">
        <f t="shared" si="1598"/>
        <v>28.479999999997908</v>
      </c>
      <c r="KF5069" s="151">
        <f t="shared" si="1599"/>
        <v>1.7992778398293692E-4</v>
      </c>
      <c r="KG5069" s="1">
        <f t="shared" si="1600"/>
        <v>4.8130742263225671E-7</v>
      </c>
      <c r="KH5069" s="1">
        <f t="shared" si="1596"/>
        <v>4.8130742263225671E-7</v>
      </c>
      <c r="KI5069" s="132" t="str">
        <f t="shared" si="1597"/>
        <v/>
      </c>
    </row>
    <row r="5070" spans="291:295" ht="20.100000000000001" customHeight="1" x14ac:dyDescent="0.25">
      <c r="KE5070" s="1">
        <f t="shared" si="1598"/>
        <v>28.486399999997907</v>
      </c>
      <c r="KF5070" s="151">
        <f t="shared" si="1599"/>
        <v>1.7944647656030466E-4</v>
      </c>
      <c r="KG5070" s="1">
        <f t="shared" si="1600"/>
        <v>4.8003924923870154E-7</v>
      </c>
      <c r="KH5070" s="1">
        <f t="shared" si="1596"/>
        <v>4.8003924923870154E-7</v>
      </c>
      <c r="KI5070" s="132" t="str">
        <f t="shared" si="1597"/>
        <v/>
      </c>
    </row>
    <row r="5071" spans="291:295" ht="20.100000000000001" customHeight="1" x14ac:dyDescent="0.25">
      <c r="KE5071" s="1">
        <f t="shared" si="1598"/>
        <v>28.492799999997906</v>
      </c>
      <c r="KF5071" s="151">
        <f t="shared" si="1599"/>
        <v>1.7896643731106596E-4</v>
      </c>
      <c r="KG5071" s="1">
        <f t="shared" si="1600"/>
        <v>4.7877435689047654E-7</v>
      </c>
      <c r="KH5071" s="1">
        <f t="shared" si="1596"/>
        <v>4.7877435689047654E-7</v>
      </c>
      <c r="KI5071" s="132" t="str">
        <f t="shared" si="1597"/>
        <v/>
      </c>
    </row>
    <row r="5072" spans="291:295" ht="20.100000000000001" customHeight="1" x14ac:dyDescent="0.25">
      <c r="KE5072" s="1">
        <f t="shared" si="1598"/>
        <v>28.499199999997906</v>
      </c>
      <c r="KF5072" s="151">
        <f t="shared" si="1599"/>
        <v>1.7848766295417548E-4</v>
      </c>
      <c r="KG5072" s="1">
        <f t="shared" si="1600"/>
        <v>4.775127372869841E-7</v>
      </c>
      <c r="KH5072" s="1">
        <f t="shared" si="1596"/>
        <v>4.775127372869841E-7</v>
      </c>
      <c r="KI5072" s="132" t="str">
        <f t="shared" si="1597"/>
        <v/>
      </c>
    </row>
    <row r="5073" spans="291:295" ht="20.100000000000001" customHeight="1" x14ac:dyDescent="0.25">
      <c r="KE5073" s="1">
        <f t="shared" si="1598"/>
        <v>28.505599999997905</v>
      </c>
      <c r="KF5073" s="151">
        <f t="shared" si="1599"/>
        <v>1.780101502168885E-4</v>
      </c>
      <c r="KG5073" s="1">
        <f t="shared" si="1600"/>
        <v>4.7625438215025931E-7</v>
      </c>
      <c r="KH5073" s="1">
        <f t="shared" si="1596"/>
        <v>4.7625438215025931E-7</v>
      </c>
      <c r="KI5073" s="132" t="str">
        <f t="shared" si="1597"/>
        <v/>
      </c>
    </row>
    <row r="5074" spans="291:295" ht="20.100000000000001" customHeight="1" x14ac:dyDescent="0.25">
      <c r="KE5074" s="1">
        <f t="shared" si="1598"/>
        <v>28.511999999997904</v>
      </c>
      <c r="KF5074" s="151">
        <f t="shared" si="1599"/>
        <v>1.7753389583473824E-4</v>
      </c>
      <c r="KG5074" s="1">
        <f t="shared" si="1600"/>
        <v>4.7499928322076871E-7</v>
      </c>
      <c r="KH5074" s="1">
        <f t="shared" si="1596"/>
        <v>4.7499928322076871E-7</v>
      </c>
      <c r="KI5074" s="132" t="str">
        <f t="shared" si="1597"/>
        <v/>
      </c>
    </row>
    <row r="5075" spans="291:295" ht="20.100000000000001" customHeight="1" x14ac:dyDescent="0.25">
      <c r="KE5075" s="1">
        <f t="shared" si="1598"/>
        <v>28.518399999997904</v>
      </c>
      <c r="KF5075" s="151">
        <f t="shared" si="1599"/>
        <v>1.7705889655151747E-4</v>
      </c>
      <c r="KG5075" s="1">
        <f t="shared" si="1600"/>
        <v>4.7374743225957867E-7</v>
      </c>
      <c r="KH5075" s="1">
        <f t="shared" si="1596"/>
        <v>4.7374743225957867E-7</v>
      </c>
      <c r="KI5075" s="132" t="str">
        <f t="shared" si="1597"/>
        <v/>
      </c>
    </row>
    <row r="5076" spans="291:295" ht="20.100000000000001" customHeight="1" x14ac:dyDescent="0.25">
      <c r="KE5076" s="1">
        <f t="shared" si="1598"/>
        <v>28.524799999997903</v>
      </c>
      <c r="KF5076" s="151">
        <f t="shared" si="1599"/>
        <v>1.7658514911925789E-4</v>
      </c>
      <c r="KG5076" s="1">
        <f t="shared" si="1600"/>
        <v>4.7249882104854514E-7</v>
      </c>
      <c r="KH5076" s="1">
        <f t="shared" si="1596"/>
        <v>4.7249882104854514E-7</v>
      </c>
      <c r="KI5076" s="132" t="str">
        <f t="shared" si="1597"/>
        <v/>
      </c>
    </row>
    <row r="5077" spans="291:295" ht="20.100000000000001" customHeight="1" x14ac:dyDescent="0.25">
      <c r="KE5077" s="1">
        <f t="shared" si="1598"/>
        <v>28.531199999997902</v>
      </c>
      <c r="KF5077" s="151">
        <f t="shared" si="1599"/>
        <v>1.7611265029820935E-4</v>
      </c>
      <c r="KG5077" s="1">
        <f t="shared" si="1600"/>
        <v>4.7125344138974445E-7</v>
      </c>
      <c r="KH5077" s="1">
        <f t="shared" si="1596"/>
        <v>4.7125344138974445E-7</v>
      </c>
      <c r="KI5077" s="132" t="str">
        <f t="shared" si="1597"/>
        <v/>
      </c>
    </row>
    <row r="5078" spans="291:295" ht="20.100000000000001" customHeight="1" x14ac:dyDescent="0.25">
      <c r="KE5078" s="1">
        <f t="shared" si="1598"/>
        <v>28.537599999997902</v>
      </c>
      <c r="KF5078" s="151">
        <f t="shared" si="1599"/>
        <v>1.756413968568196E-4</v>
      </c>
      <c r="KG5078" s="1">
        <f t="shared" si="1600"/>
        <v>4.700112851055004E-7</v>
      </c>
      <c r="KH5078" s="1">
        <f t="shared" si="1596"/>
        <v>4.700112851055004E-7</v>
      </c>
      <c r="KI5078" s="132" t="str">
        <f t="shared" si="1597"/>
        <v/>
      </c>
    </row>
    <row r="5079" spans="291:295" ht="20.100000000000001" customHeight="1" x14ac:dyDescent="0.25">
      <c r="KE5079" s="1">
        <f t="shared" si="1598"/>
        <v>28.543999999997901</v>
      </c>
      <c r="KF5079" s="151">
        <f t="shared" si="1599"/>
        <v>1.751713855717141E-4</v>
      </c>
      <c r="KG5079" s="1">
        <f t="shared" si="1600"/>
        <v>4.6877234403659533E-7</v>
      </c>
      <c r="KH5079" s="1">
        <f t="shared" si="1596"/>
        <v>4.6877234403659533E-7</v>
      </c>
      <c r="KI5079" s="132" t="str">
        <f t="shared" si="1597"/>
        <v/>
      </c>
    </row>
    <row r="5080" spans="291:295" ht="20.100000000000001" customHeight="1" x14ac:dyDescent="0.25">
      <c r="KE5080" s="1">
        <f t="shared" si="1598"/>
        <v>28.5503999999979</v>
      </c>
      <c r="KF5080" s="151">
        <f t="shared" si="1599"/>
        <v>1.7470261322767751E-4</v>
      </c>
      <c r="KG5080" s="1">
        <f t="shared" si="1600"/>
        <v>4.6753661004657983E-7</v>
      </c>
      <c r="KH5080" s="1">
        <f t="shared" si="1596"/>
        <v>4.6753661004657983E-7</v>
      </c>
      <c r="KI5080" s="132" t="str">
        <f t="shared" si="1597"/>
        <v/>
      </c>
    </row>
    <row r="5081" spans="291:295" ht="20.100000000000001" customHeight="1" x14ac:dyDescent="0.25">
      <c r="KE5081" s="1">
        <f t="shared" si="1598"/>
        <v>28.556799999997899</v>
      </c>
      <c r="KF5081" s="151">
        <f t="shared" si="1599"/>
        <v>1.7423507661763093E-4</v>
      </c>
      <c r="KG5081" s="1">
        <f t="shared" si="1600"/>
        <v>4.6630407501711065E-7</v>
      </c>
      <c r="KH5081" s="1">
        <f t="shared" si="1596"/>
        <v>4.6630407501711065E-7</v>
      </c>
      <c r="KI5081" s="132" t="str">
        <f t="shared" si="1597"/>
        <v/>
      </c>
    </row>
    <row r="5082" spans="291:295" ht="20.100000000000001" customHeight="1" x14ac:dyDescent="0.25">
      <c r="KE5082" s="1">
        <f t="shared" si="1598"/>
        <v>28.563199999997899</v>
      </c>
      <c r="KF5082" s="151">
        <f t="shared" si="1599"/>
        <v>1.7376877254261382E-4</v>
      </c>
      <c r="KG5082" s="1">
        <f t="shared" si="1600"/>
        <v>4.6507473085041729E-7</v>
      </c>
      <c r="KH5082" s="1">
        <f t="shared" si="1596"/>
        <v>4.6507473085041729E-7</v>
      </c>
      <c r="KI5082" s="132" t="str">
        <f t="shared" si="1597"/>
        <v/>
      </c>
    </row>
    <row r="5083" spans="291:295" ht="20.100000000000001" customHeight="1" x14ac:dyDescent="0.25">
      <c r="KE5083" s="1">
        <f t="shared" si="1598"/>
        <v>28.569599999997898</v>
      </c>
      <c r="KF5083" s="151">
        <f t="shared" si="1599"/>
        <v>1.733036978117634E-4</v>
      </c>
      <c r="KG5083" s="1">
        <f t="shared" si="1600"/>
        <v>4.638485694687599E-7</v>
      </c>
      <c r="KH5083" s="1">
        <f t="shared" si="1596"/>
        <v>4.638485694687599E-7</v>
      </c>
      <c r="KI5083" s="132" t="str">
        <f t="shared" si="1597"/>
        <v/>
      </c>
    </row>
    <row r="5084" spans="291:295" ht="20.100000000000001" customHeight="1" x14ac:dyDescent="0.25">
      <c r="KE5084" s="1">
        <f t="shared" si="1598"/>
        <v>28.575999999997897</v>
      </c>
      <c r="KF5084" s="151">
        <f t="shared" si="1599"/>
        <v>1.7283984924229464E-4</v>
      </c>
      <c r="KG5084" s="1">
        <f t="shared" si="1600"/>
        <v>4.626255828131282E-7</v>
      </c>
      <c r="KH5084" s="1">
        <f t="shared" si="1596"/>
        <v>4.626255828131282E-7</v>
      </c>
      <c r="KI5084" s="132" t="str">
        <f t="shared" si="1597"/>
        <v/>
      </c>
    </row>
    <row r="5085" spans="291:295" ht="20.100000000000001" customHeight="1" x14ac:dyDescent="0.25">
      <c r="KE5085" s="1">
        <f t="shared" si="1598"/>
        <v>28.582399999997897</v>
      </c>
      <c r="KF5085" s="151">
        <f t="shared" si="1599"/>
        <v>1.7237722365948151E-4</v>
      </c>
      <c r="KG5085" s="1">
        <f t="shared" si="1600"/>
        <v>4.6140576284671095E-7</v>
      </c>
      <c r="KH5085" s="1">
        <f t="shared" si="1596"/>
        <v>4.6140576284671095E-7</v>
      </c>
      <c r="KI5085" s="132" t="str">
        <f t="shared" si="1597"/>
        <v/>
      </c>
    </row>
    <row r="5086" spans="291:295" ht="20.100000000000001" customHeight="1" x14ac:dyDescent="0.25">
      <c r="KE5086" s="1">
        <f t="shared" si="1598"/>
        <v>28.588799999997896</v>
      </c>
      <c r="KF5086" s="151">
        <f t="shared" si="1599"/>
        <v>1.719158178966348E-4</v>
      </c>
      <c r="KG5086" s="1">
        <f t="shared" si="1600"/>
        <v>4.6018910155061336E-7</v>
      </c>
      <c r="KH5086" s="1">
        <f t="shared" si="1596"/>
        <v>4.6018910155061336E-7</v>
      </c>
      <c r="KI5086" s="132" t="str">
        <f t="shared" si="1597"/>
        <v/>
      </c>
    </row>
    <row r="5087" spans="291:295" ht="20.100000000000001" customHeight="1" x14ac:dyDescent="0.25">
      <c r="KE5087" s="1">
        <f t="shared" si="1598"/>
        <v>28.595199999997895</v>
      </c>
      <c r="KF5087" s="151">
        <f t="shared" si="1599"/>
        <v>1.7145562879508419E-4</v>
      </c>
      <c r="KG5087" s="1">
        <f t="shared" si="1600"/>
        <v>4.5897559092578154E-7</v>
      </c>
      <c r="KH5087" s="1">
        <f t="shared" si="1596"/>
        <v>4.5897559092578154E-7</v>
      </c>
      <c r="KI5087" s="132" t="str">
        <f t="shared" si="1597"/>
        <v/>
      </c>
    </row>
    <row r="5088" spans="291:295" ht="20.100000000000001" customHeight="1" x14ac:dyDescent="0.25">
      <c r="KE5088" s="1">
        <f t="shared" si="1598"/>
        <v>28.601599999997894</v>
      </c>
      <c r="KF5088" s="151">
        <f t="shared" si="1599"/>
        <v>1.7099665320415841E-4</v>
      </c>
      <c r="KG5088" s="1">
        <f t="shared" si="1600"/>
        <v>4.5776522299340906E-7</v>
      </c>
      <c r="KH5088" s="1">
        <f t="shared" si="1596"/>
        <v>4.5776522299340906E-7</v>
      </c>
      <c r="KI5088" s="132" t="str">
        <f t="shared" si="1597"/>
        <v/>
      </c>
    </row>
    <row r="5089" spans="291:295" ht="20.100000000000001" customHeight="1" x14ac:dyDescent="0.25">
      <c r="KE5089" s="1">
        <f t="shared" si="1598"/>
        <v>28.607999999997894</v>
      </c>
      <c r="KF5089" s="151">
        <f t="shared" si="1599"/>
        <v>1.70538887981165E-4</v>
      </c>
      <c r="KG5089" s="1">
        <f t="shared" si="1600"/>
        <v>4.5655798979428648E-7</v>
      </c>
      <c r="KH5089" s="1">
        <f t="shared" si="1596"/>
        <v>4.5655798979428648E-7</v>
      </c>
      <c r="KI5089" s="132" t="str">
        <f t="shared" si="1597"/>
        <v/>
      </c>
    </row>
    <row r="5090" spans="291:295" ht="20.100000000000001" customHeight="1" x14ac:dyDescent="0.25">
      <c r="KE5090" s="1">
        <f t="shared" si="1598"/>
        <v>28.614399999997893</v>
      </c>
      <c r="KF5090" s="151">
        <f t="shared" si="1599"/>
        <v>1.7008232999137071E-4</v>
      </c>
      <c r="KG5090" s="1">
        <f t="shared" si="1600"/>
        <v>4.5535388338877416E-7</v>
      </c>
      <c r="KH5090" s="1">
        <f t="shared" si="1596"/>
        <v>4.5535388338877416E-7</v>
      </c>
      <c r="KI5090" s="132" t="str">
        <f t="shared" si="1597"/>
        <v/>
      </c>
    </row>
    <row r="5091" spans="291:295" ht="20.100000000000001" customHeight="1" x14ac:dyDescent="0.25">
      <c r="KE5091" s="1">
        <f t="shared" si="1598"/>
        <v>28.620799999997892</v>
      </c>
      <c r="KF5091" s="151">
        <f t="shared" si="1599"/>
        <v>1.6962697610798194E-4</v>
      </c>
      <c r="KG5091" s="1">
        <f t="shared" si="1600"/>
        <v>4.5415289585585368E-7</v>
      </c>
      <c r="KH5091" s="1">
        <f t="shared" si="1596"/>
        <v>4.5415289585585368E-7</v>
      </c>
      <c r="KI5091" s="132" t="str">
        <f t="shared" si="1597"/>
        <v/>
      </c>
    </row>
    <row r="5092" spans="291:295" ht="20.100000000000001" customHeight="1" x14ac:dyDescent="0.25">
      <c r="KE5092" s="1">
        <f t="shared" si="1598"/>
        <v>28.627199999997892</v>
      </c>
      <c r="KF5092" s="151">
        <f t="shared" si="1599"/>
        <v>1.6917282321212608E-4</v>
      </c>
      <c r="KG5092" s="1">
        <f t="shared" si="1600"/>
        <v>4.5295501929586536E-7</v>
      </c>
      <c r="KH5092" s="1">
        <f t="shared" si="1596"/>
        <v>4.5295501929586536E-7</v>
      </c>
      <c r="KI5092" s="132" t="str">
        <f t="shared" si="1597"/>
        <v/>
      </c>
    </row>
    <row r="5093" spans="291:295" ht="20.100000000000001" customHeight="1" x14ac:dyDescent="0.25">
      <c r="KE5093" s="1">
        <f t="shared" si="1598"/>
        <v>28.633599999997891</v>
      </c>
      <c r="KF5093" s="151">
        <f t="shared" si="1599"/>
        <v>1.6871986819283022E-4</v>
      </c>
      <c r="KG5093" s="1">
        <f t="shared" si="1600"/>
        <v>4.5176024582682206E-7</v>
      </c>
      <c r="KH5093" s="1">
        <f t="shared" si="1596"/>
        <v>4.5176024582682206E-7</v>
      </c>
      <c r="KI5093" s="132" t="str">
        <f t="shared" si="1597"/>
        <v/>
      </c>
    </row>
    <row r="5094" spans="291:295" ht="20.100000000000001" customHeight="1" x14ac:dyDescent="0.25">
      <c r="KE5094" s="1">
        <f t="shared" si="1598"/>
        <v>28.63999999999789</v>
      </c>
      <c r="KF5094" s="151">
        <f t="shared" si="1599"/>
        <v>1.682681079470034E-4</v>
      </c>
      <c r="KG5094" s="1">
        <f t="shared" si="1600"/>
        <v>4.5056856758752617E-7</v>
      </c>
      <c r="KH5094" s="1">
        <f t="shared" si="1596"/>
        <v>4.5056856758752617E-7</v>
      </c>
      <c r="KI5094" s="132" t="str">
        <f t="shared" si="1597"/>
        <v/>
      </c>
    </row>
    <row r="5095" spans="291:295" ht="20.100000000000001" customHeight="1" x14ac:dyDescent="0.25">
      <c r="KE5095" s="1">
        <f t="shared" si="1598"/>
        <v>28.64639999999789</v>
      </c>
      <c r="KF5095" s="151">
        <f t="shared" si="1599"/>
        <v>1.6781753937941587E-4</v>
      </c>
      <c r="KG5095" s="1">
        <f t="shared" si="1600"/>
        <v>4.4937997673445262E-7</v>
      </c>
      <c r="KH5095" s="1">
        <f t="shared" si="1596"/>
        <v>4.4937997673445262E-7</v>
      </c>
      <c r="KI5095" s="132" t="str">
        <f t="shared" si="1597"/>
        <v/>
      </c>
    </row>
    <row r="5096" spans="291:295" ht="20.100000000000001" customHeight="1" x14ac:dyDescent="0.25">
      <c r="KE5096" s="1">
        <f t="shared" si="1598"/>
        <v>28.652799999997889</v>
      </c>
      <c r="KF5096" s="151">
        <f t="shared" si="1599"/>
        <v>1.6736815940268142E-4</v>
      </c>
      <c r="KG5096" s="1">
        <f t="shared" si="1600"/>
        <v>4.4819446544576034E-7</v>
      </c>
      <c r="KH5096" s="1">
        <f t="shared" si="1596"/>
        <v>4.4819446544576034E-7</v>
      </c>
      <c r="KI5096" s="132" t="str">
        <f t="shared" si="1597"/>
        <v/>
      </c>
    </row>
    <row r="5097" spans="291:295" ht="20.100000000000001" customHeight="1" x14ac:dyDescent="0.25">
      <c r="KE5097" s="1">
        <f t="shared" si="1598"/>
        <v>28.659199999997888</v>
      </c>
      <c r="KF5097" s="151">
        <f t="shared" si="1599"/>
        <v>1.6691996493723566E-4</v>
      </c>
      <c r="KG5097" s="1">
        <f t="shared" si="1600"/>
        <v>4.470120259167658E-7</v>
      </c>
      <c r="KH5097" s="1">
        <f t="shared" si="1596"/>
        <v>4.470120259167658E-7</v>
      </c>
      <c r="KI5097" s="132" t="str">
        <f t="shared" si="1597"/>
        <v/>
      </c>
    </row>
    <row r="5098" spans="291:295" ht="20.100000000000001" customHeight="1" x14ac:dyDescent="0.25">
      <c r="KE5098" s="1">
        <f t="shared" si="1598"/>
        <v>28.665599999997887</v>
      </c>
      <c r="KF5098" s="151">
        <f t="shared" si="1599"/>
        <v>1.6647295291131889E-4</v>
      </c>
      <c r="KG5098" s="1">
        <f t="shared" si="1600"/>
        <v>4.4583265036262634E-7</v>
      </c>
      <c r="KH5098" s="1">
        <f t="shared" si="1596"/>
        <v>4.4583265036262634E-7</v>
      </c>
      <c r="KI5098" s="132" t="str">
        <f t="shared" si="1597"/>
        <v/>
      </c>
    </row>
    <row r="5099" spans="291:295" ht="20.100000000000001" customHeight="1" x14ac:dyDescent="0.25">
      <c r="KE5099" s="1">
        <f t="shared" si="1598"/>
        <v>28.671999999997887</v>
      </c>
      <c r="KF5099" s="151">
        <f t="shared" si="1599"/>
        <v>1.6602712026095626E-4</v>
      </c>
      <c r="KG5099" s="1">
        <f t="shared" si="1600"/>
        <v>4.4465633101834021E-7</v>
      </c>
      <c r="KH5099" s="1">
        <f t="shared" ref="KH5099:KH5162" si="1601">IF(KF5099&lt;(1-$KD$623),KG5099,"")</f>
        <v>4.4465633101834021E-7</v>
      </c>
      <c r="KI5099" s="132" t="str">
        <f t="shared" ref="KI5099:KI5162" si="1602">IF(KF5099&lt;(1-$KD$629),KG5099,"")</f>
        <v/>
      </c>
    </row>
    <row r="5100" spans="291:295" ht="20.100000000000001" customHeight="1" x14ac:dyDescent="0.25">
      <c r="KE5100" s="1">
        <f t="shared" ref="KE5100:KE5163" si="1603">KE5099+$KH$616</f>
        <v>28.678399999997886</v>
      </c>
      <c r="KF5100" s="151">
        <f t="shared" ref="KF5100:KF5163" si="1604">_xlfn.CHISQ.DIST.RT(KE5100,7)</f>
        <v>1.6558246392993792E-4</v>
      </c>
      <c r="KG5100" s="1">
        <f t="shared" ref="KG5100:KG5163" si="1605">KF5100-KF5101</f>
        <v>4.4348306013725579E-7</v>
      </c>
      <c r="KH5100" s="1">
        <f t="shared" si="1601"/>
        <v>4.4348306013725579E-7</v>
      </c>
      <c r="KI5100" s="132" t="str">
        <f t="shared" si="1602"/>
        <v/>
      </c>
    </row>
    <row r="5101" spans="291:295" ht="20.100000000000001" customHeight="1" x14ac:dyDescent="0.25">
      <c r="KE5101" s="1">
        <f t="shared" si="1603"/>
        <v>28.684799999997885</v>
      </c>
      <c r="KF5101" s="151">
        <f t="shared" si="1604"/>
        <v>1.6513898086980067E-4</v>
      </c>
      <c r="KG5101" s="1">
        <f t="shared" si="1605"/>
        <v>4.4231282999231841E-7</v>
      </c>
      <c r="KH5101" s="1">
        <f t="shared" si="1601"/>
        <v>4.4231282999231841E-7</v>
      </c>
      <c r="KI5101" s="132" t="str">
        <f t="shared" si="1602"/>
        <v/>
      </c>
    </row>
    <row r="5102" spans="291:295" ht="20.100000000000001" customHeight="1" x14ac:dyDescent="0.25">
      <c r="KE5102" s="1">
        <f t="shared" si="1603"/>
        <v>28.691199999997885</v>
      </c>
      <c r="KF5102" s="151">
        <f t="shared" si="1604"/>
        <v>1.6469666803980835E-4</v>
      </c>
      <c r="KG5102" s="1">
        <f t="shared" si="1605"/>
        <v>4.4114563287504034E-7</v>
      </c>
      <c r="KH5102" s="1">
        <f t="shared" si="1601"/>
        <v>4.4114563287504034E-7</v>
      </c>
      <c r="KI5102" s="132" t="str">
        <f t="shared" si="1602"/>
        <v/>
      </c>
    </row>
    <row r="5103" spans="291:295" ht="20.100000000000001" customHeight="1" x14ac:dyDescent="0.25">
      <c r="KE5103" s="1">
        <f t="shared" si="1603"/>
        <v>28.697599999997884</v>
      </c>
      <c r="KF5103" s="151">
        <f t="shared" si="1604"/>
        <v>1.6425552240693331E-4</v>
      </c>
      <c r="KG5103" s="1">
        <f t="shared" si="1605"/>
        <v>4.3998146109696453E-7</v>
      </c>
      <c r="KH5103" s="1">
        <f t="shared" si="1601"/>
        <v>4.3998146109696453E-7</v>
      </c>
      <c r="KI5103" s="132" t="str">
        <f t="shared" si="1602"/>
        <v/>
      </c>
    </row>
    <row r="5104" spans="291:295" ht="20.100000000000001" customHeight="1" x14ac:dyDescent="0.25">
      <c r="KE5104" s="1">
        <f t="shared" si="1603"/>
        <v>28.703999999997883</v>
      </c>
      <c r="KF5104" s="151">
        <f t="shared" si="1604"/>
        <v>1.6381554094583635E-4</v>
      </c>
      <c r="KG5104" s="1">
        <f t="shared" si="1605"/>
        <v>4.3882030698646612E-7</v>
      </c>
      <c r="KH5104" s="1">
        <f t="shared" si="1601"/>
        <v>4.3882030698646612E-7</v>
      </c>
      <c r="KI5104" s="132" t="str">
        <f t="shared" si="1602"/>
        <v/>
      </c>
    </row>
    <row r="5105" spans="291:295" ht="20.100000000000001" customHeight="1" x14ac:dyDescent="0.25">
      <c r="KE5105" s="1">
        <f t="shared" si="1603"/>
        <v>28.710399999997883</v>
      </c>
      <c r="KF5105" s="151">
        <f t="shared" si="1604"/>
        <v>1.6337672063884988E-4</v>
      </c>
      <c r="KG5105" s="1">
        <f t="shared" si="1605"/>
        <v>4.3766216289355011E-7</v>
      </c>
      <c r="KH5105" s="1">
        <f t="shared" si="1601"/>
        <v>4.3766216289355011E-7</v>
      </c>
      <c r="KI5105" s="132" t="str">
        <f t="shared" si="1602"/>
        <v/>
      </c>
    </row>
    <row r="5106" spans="291:295" ht="20.100000000000001" customHeight="1" x14ac:dyDescent="0.25">
      <c r="KE5106" s="1">
        <f t="shared" si="1603"/>
        <v>28.716799999997882</v>
      </c>
      <c r="KF5106" s="151">
        <f t="shared" si="1604"/>
        <v>1.6293905847595633E-4</v>
      </c>
      <c r="KG5106" s="1">
        <f t="shared" si="1605"/>
        <v>4.3650702118480981E-7</v>
      </c>
      <c r="KH5106" s="1">
        <f t="shared" si="1601"/>
        <v>4.3650702118480981E-7</v>
      </c>
      <c r="KI5106" s="132" t="str">
        <f t="shared" si="1602"/>
        <v/>
      </c>
    </row>
    <row r="5107" spans="291:295" ht="20.100000000000001" customHeight="1" x14ac:dyDescent="0.25">
      <c r="KE5107" s="1">
        <f t="shared" si="1603"/>
        <v>28.723199999997881</v>
      </c>
      <c r="KF5107" s="151">
        <f t="shared" si="1604"/>
        <v>1.6250255145477152E-4</v>
      </c>
      <c r="KG5107" s="1">
        <f t="shared" si="1605"/>
        <v>4.3535487424662517E-7</v>
      </c>
      <c r="KH5107" s="1">
        <f t="shared" si="1601"/>
        <v>4.3535487424662517E-7</v>
      </c>
      <c r="KI5107" s="132" t="str">
        <f t="shared" si="1602"/>
        <v/>
      </c>
    </row>
    <row r="5108" spans="291:295" ht="20.100000000000001" customHeight="1" x14ac:dyDescent="0.25">
      <c r="KE5108" s="1">
        <f t="shared" si="1603"/>
        <v>28.72959999999788</v>
      </c>
      <c r="KF5108" s="151">
        <f t="shared" si="1604"/>
        <v>1.6206719658052489E-4</v>
      </c>
      <c r="KG5108" s="1">
        <f t="shared" si="1605"/>
        <v>4.3420571448532551E-7</v>
      </c>
      <c r="KH5108" s="1">
        <f t="shared" si="1601"/>
        <v>4.3420571448532551E-7</v>
      </c>
      <c r="KI5108" s="132" t="str">
        <f t="shared" si="1602"/>
        <v/>
      </c>
    </row>
    <row r="5109" spans="291:295" ht="20.100000000000001" customHeight="1" x14ac:dyDescent="0.25">
      <c r="KE5109" s="1">
        <f t="shared" si="1603"/>
        <v>28.73599999999788</v>
      </c>
      <c r="KF5109" s="151">
        <f t="shared" si="1604"/>
        <v>1.6163299086603957E-4</v>
      </c>
      <c r="KG5109" s="1">
        <f t="shared" si="1605"/>
        <v>4.3305953432269E-7</v>
      </c>
      <c r="KH5109" s="1">
        <f t="shared" si="1601"/>
        <v>4.3305953432269E-7</v>
      </c>
      <c r="KI5109" s="132" t="str">
        <f t="shared" si="1602"/>
        <v/>
      </c>
    </row>
    <row r="5110" spans="291:295" ht="20.100000000000001" customHeight="1" x14ac:dyDescent="0.25">
      <c r="KE5110" s="1">
        <f t="shared" si="1603"/>
        <v>28.742399999997879</v>
      </c>
      <c r="KF5110" s="151">
        <f t="shared" si="1604"/>
        <v>1.6119993133171688E-4</v>
      </c>
      <c r="KG5110" s="1">
        <f t="shared" si="1605"/>
        <v>4.3191632620323897E-7</v>
      </c>
      <c r="KH5110" s="1">
        <f t="shared" si="1601"/>
        <v>4.3191632620323897E-7</v>
      </c>
      <c r="KI5110" s="132" t="str">
        <f t="shared" si="1602"/>
        <v/>
      </c>
    </row>
    <row r="5111" spans="291:295" ht="20.100000000000001" customHeight="1" x14ac:dyDescent="0.25">
      <c r="KE5111" s="1">
        <f t="shared" si="1603"/>
        <v>28.748799999997878</v>
      </c>
      <c r="KF5111" s="151">
        <f t="shared" si="1604"/>
        <v>1.6076801500551364E-4</v>
      </c>
      <c r="KG5111" s="1">
        <f t="shared" si="1605"/>
        <v>4.3077608258640051E-7</v>
      </c>
      <c r="KH5111" s="1">
        <f t="shared" si="1601"/>
        <v>4.3077608258640051E-7</v>
      </c>
      <c r="KI5111" s="132" t="str">
        <f t="shared" si="1602"/>
        <v/>
      </c>
    </row>
    <row r="5112" spans="291:295" ht="20.100000000000001" customHeight="1" x14ac:dyDescent="0.25">
      <c r="KE5112" s="1">
        <f t="shared" si="1603"/>
        <v>28.755199999997878</v>
      </c>
      <c r="KF5112" s="151">
        <f t="shared" si="1604"/>
        <v>1.6033723892292724E-4</v>
      </c>
      <c r="KG5112" s="1">
        <f t="shared" si="1605"/>
        <v>4.2963879595334098E-7</v>
      </c>
      <c r="KH5112" s="1">
        <f t="shared" si="1601"/>
        <v>4.2963879595334098E-7</v>
      </c>
      <c r="KI5112" s="132" t="str">
        <f t="shared" si="1602"/>
        <v/>
      </c>
    </row>
    <row r="5113" spans="291:295" ht="20.100000000000001" customHeight="1" x14ac:dyDescent="0.25">
      <c r="KE5113" s="1">
        <f t="shared" si="1603"/>
        <v>28.761599999997877</v>
      </c>
      <c r="KF5113" s="151">
        <f t="shared" si="1604"/>
        <v>1.599076001269739E-4</v>
      </c>
      <c r="KG5113" s="1">
        <f t="shared" si="1605"/>
        <v>4.2850445880162529E-7</v>
      </c>
      <c r="KH5113" s="1">
        <f t="shared" si="1601"/>
        <v>4.2850445880162529E-7</v>
      </c>
      <c r="KI5113" s="132" t="str">
        <f t="shared" si="1602"/>
        <v/>
      </c>
    </row>
    <row r="5114" spans="291:295" ht="20.100000000000001" customHeight="1" x14ac:dyDescent="0.25">
      <c r="KE5114" s="1">
        <f t="shared" si="1603"/>
        <v>28.767999999997876</v>
      </c>
      <c r="KF5114" s="151">
        <f t="shared" si="1604"/>
        <v>1.5947909566817227E-4</v>
      </c>
      <c r="KG5114" s="1">
        <f t="shared" si="1605"/>
        <v>4.2737306364800873E-7</v>
      </c>
      <c r="KH5114" s="1">
        <f t="shared" si="1601"/>
        <v>4.2737306364800873E-7</v>
      </c>
      <c r="KI5114" s="132" t="str">
        <f t="shared" si="1602"/>
        <v/>
      </c>
    </row>
    <row r="5115" spans="291:295" ht="20.100000000000001" customHeight="1" x14ac:dyDescent="0.25">
      <c r="KE5115" s="1">
        <f t="shared" si="1603"/>
        <v>28.774399999997875</v>
      </c>
      <c r="KF5115" s="151">
        <f t="shared" si="1604"/>
        <v>1.5905172260452426E-4</v>
      </c>
      <c r="KG5115" s="1">
        <f t="shared" si="1605"/>
        <v>4.2624460302827434E-7</v>
      </c>
      <c r="KH5115" s="1">
        <f t="shared" si="1601"/>
        <v>4.2624460302827434E-7</v>
      </c>
      <c r="KI5115" s="132" t="str">
        <f t="shared" si="1602"/>
        <v/>
      </c>
    </row>
    <row r="5116" spans="291:295" ht="20.100000000000001" customHeight="1" x14ac:dyDescent="0.25">
      <c r="KE5116" s="1">
        <f t="shared" si="1603"/>
        <v>28.780799999997875</v>
      </c>
      <c r="KF5116" s="151">
        <f t="shared" si="1604"/>
        <v>1.5862547800149599E-4</v>
      </c>
      <c r="KG5116" s="1">
        <f t="shared" si="1605"/>
        <v>4.2511906949566081E-7</v>
      </c>
      <c r="KH5116" s="1">
        <f t="shared" si="1601"/>
        <v>4.2511906949566081E-7</v>
      </c>
      <c r="KI5116" s="132" t="str">
        <f t="shared" si="1602"/>
        <v/>
      </c>
    </row>
    <row r="5117" spans="291:295" ht="20.100000000000001" customHeight="1" x14ac:dyDescent="0.25">
      <c r="KE5117" s="1">
        <f t="shared" si="1603"/>
        <v>28.787199999997874</v>
      </c>
      <c r="KF5117" s="151">
        <f t="shared" si="1604"/>
        <v>1.5820035893200033E-4</v>
      </c>
      <c r="KG5117" s="1">
        <f t="shared" si="1605"/>
        <v>4.2399645562240748E-7</v>
      </c>
      <c r="KH5117" s="1">
        <f t="shared" si="1601"/>
        <v>4.2399645562240748E-7</v>
      </c>
      <c r="KI5117" s="132" t="str">
        <f t="shared" si="1602"/>
        <v/>
      </c>
    </row>
    <row r="5118" spans="291:295" ht="20.100000000000001" customHeight="1" x14ac:dyDescent="0.25">
      <c r="KE5118" s="1">
        <f t="shared" si="1603"/>
        <v>28.793599999997873</v>
      </c>
      <c r="KF5118" s="151">
        <f t="shared" si="1604"/>
        <v>1.5777636247637792E-4</v>
      </c>
      <c r="KG5118" s="1">
        <f t="shared" si="1605"/>
        <v>4.2287675399888696E-7</v>
      </c>
      <c r="KH5118" s="1">
        <f t="shared" si="1601"/>
        <v>4.2287675399888696E-7</v>
      </c>
      <c r="KI5118" s="132" t="str">
        <f t="shared" si="1602"/>
        <v/>
      </c>
    </row>
    <row r="5119" spans="291:295" ht="20.100000000000001" customHeight="1" x14ac:dyDescent="0.25">
      <c r="KE5119" s="1">
        <f t="shared" si="1603"/>
        <v>28.799999999997873</v>
      </c>
      <c r="KF5119" s="151">
        <f t="shared" si="1604"/>
        <v>1.5735348572237903E-4</v>
      </c>
      <c r="KG5119" s="1">
        <f t="shared" si="1605"/>
        <v>4.2175995723357806E-7</v>
      </c>
      <c r="KH5119" s="1">
        <f t="shared" si="1601"/>
        <v>4.2175995723357806E-7</v>
      </c>
      <c r="KI5119" s="132" t="str">
        <f t="shared" si="1602"/>
        <v/>
      </c>
    </row>
    <row r="5120" spans="291:295" ht="20.100000000000001" customHeight="1" x14ac:dyDescent="0.25">
      <c r="KE5120" s="1">
        <f t="shared" si="1603"/>
        <v>28.806399999997872</v>
      </c>
      <c r="KF5120" s="151">
        <f t="shared" si="1604"/>
        <v>1.5693172576514546E-4</v>
      </c>
      <c r="KG5120" s="1">
        <f t="shared" si="1605"/>
        <v>4.2064605795428547E-7</v>
      </c>
      <c r="KH5120" s="1">
        <f t="shared" si="1601"/>
        <v>4.2064605795428547E-7</v>
      </c>
      <c r="KI5120" s="132" t="str">
        <f t="shared" si="1602"/>
        <v/>
      </c>
    </row>
    <row r="5121" spans="291:295" ht="20.100000000000001" customHeight="1" x14ac:dyDescent="0.25">
      <c r="KE5121" s="1">
        <f t="shared" si="1603"/>
        <v>28.812799999997871</v>
      </c>
      <c r="KF5121" s="151">
        <f t="shared" si="1604"/>
        <v>1.5651107970719117E-4</v>
      </c>
      <c r="KG5121" s="1">
        <f t="shared" si="1605"/>
        <v>4.1953504880496849E-7</v>
      </c>
      <c r="KH5121" s="1">
        <f t="shared" si="1601"/>
        <v>4.1953504880496849E-7</v>
      </c>
      <c r="KI5121" s="132" t="str">
        <f t="shared" si="1602"/>
        <v/>
      </c>
    </row>
    <row r="5122" spans="291:295" ht="20.100000000000001" customHeight="1" x14ac:dyDescent="0.25">
      <c r="KE5122" s="1">
        <f t="shared" si="1603"/>
        <v>28.819199999997871</v>
      </c>
      <c r="KF5122" s="151">
        <f t="shared" si="1604"/>
        <v>1.560915446583862E-4</v>
      </c>
      <c r="KG5122" s="1">
        <f t="shared" si="1605"/>
        <v>4.184269224497526E-7</v>
      </c>
      <c r="KH5122" s="1">
        <f t="shared" si="1601"/>
        <v>4.184269224497526E-7</v>
      </c>
      <c r="KI5122" s="132" t="str">
        <f t="shared" si="1602"/>
        <v/>
      </c>
    </row>
    <row r="5123" spans="291:295" ht="20.100000000000001" customHeight="1" x14ac:dyDescent="0.25">
      <c r="KE5123" s="1">
        <f t="shared" si="1603"/>
        <v>28.82559999999787</v>
      </c>
      <c r="KF5123" s="151">
        <f t="shared" si="1604"/>
        <v>1.5567311773593645E-4</v>
      </c>
      <c r="KG5123" s="1">
        <f t="shared" si="1605"/>
        <v>4.1732167156970394E-7</v>
      </c>
      <c r="KH5123" s="1">
        <f t="shared" si="1601"/>
        <v>4.1732167156970394E-7</v>
      </c>
      <c r="KI5123" s="132" t="str">
        <f t="shared" si="1602"/>
        <v/>
      </c>
    </row>
    <row r="5124" spans="291:295" ht="20.100000000000001" customHeight="1" x14ac:dyDescent="0.25">
      <c r="KE5124" s="1">
        <f t="shared" si="1603"/>
        <v>28.831999999997869</v>
      </c>
      <c r="KF5124" s="151">
        <f t="shared" si="1604"/>
        <v>1.5525579606436675E-4</v>
      </c>
      <c r="KG5124" s="1">
        <f t="shared" si="1605"/>
        <v>4.1621928886434716E-7</v>
      </c>
      <c r="KH5124" s="1">
        <f t="shared" si="1601"/>
        <v>4.1621928886434716E-7</v>
      </c>
      <c r="KI5124" s="132" t="str">
        <f t="shared" si="1602"/>
        <v/>
      </c>
    </row>
    <row r="5125" spans="291:295" ht="20.100000000000001" customHeight="1" x14ac:dyDescent="0.25">
      <c r="KE5125" s="1">
        <f t="shared" si="1603"/>
        <v>28.838399999997868</v>
      </c>
      <c r="KF5125" s="151">
        <f t="shared" si="1604"/>
        <v>1.548395767755024E-4</v>
      </c>
      <c r="KG5125" s="1">
        <f t="shared" si="1605"/>
        <v>4.1511976705147576E-7</v>
      </c>
      <c r="KH5125" s="1">
        <f t="shared" si="1601"/>
        <v>4.1511976705147576E-7</v>
      </c>
      <c r="KI5125" s="132" t="str">
        <f t="shared" si="1602"/>
        <v/>
      </c>
    </row>
    <row r="5126" spans="291:295" ht="20.100000000000001" customHeight="1" x14ac:dyDescent="0.25">
      <c r="KE5126" s="1">
        <f t="shared" si="1603"/>
        <v>28.844799999997868</v>
      </c>
      <c r="KF5126" s="151">
        <f t="shared" si="1604"/>
        <v>1.5442445700845092E-4</v>
      </c>
      <c r="KG5126" s="1">
        <f t="shared" si="1605"/>
        <v>4.1402309886612201E-7</v>
      </c>
      <c r="KH5126" s="1">
        <f t="shared" si="1601"/>
        <v>4.1402309886612201E-7</v>
      </c>
      <c r="KI5126" s="132" t="str">
        <f t="shared" si="1602"/>
        <v/>
      </c>
    </row>
    <row r="5127" spans="291:295" ht="20.100000000000001" customHeight="1" x14ac:dyDescent="0.25">
      <c r="KE5127" s="1">
        <f t="shared" si="1603"/>
        <v>28.851199999997867</v>
      </c>
      <c r="KF5127" s="151">
        <f t="shared" si="1604"/>
        <v>1.540104339095848E-4</v>
      </c>
      <c r="KG5127" s="1">
        <f t="shared" si="1605"/>
        <v>4.1292927706221044E-7</v>
      </c>
      <c r="KH5127" s="1">
        <f t="shared" si="1601"/>
        <v>4.1292927706221044E-7</v>
      </c>
      <c r="KI5127" s="132" t="str">
        <f t="shared" si="1602"/>
        <v/>
      </c>
    </row>
    <row r="5128" spans="291:295" ht="20.100000000000001" customHeight="1" x14ac:dyDescent="0.25">
      <c r="KE5128" s="1">
        <f t="shared" si="1603"/>
        <v>28.857599999997866</v>
      </c>
      <c r="KF5128" s="151">
        <f t="shared" si="1604"/>
        <v>1.5359750463252259E-4</v>
      </c>
      <c r="KG5128" s="1">
        <f t="shared" si="1605"/>
        <v>4.1183829441071465E-7</v>
      </c>
      <c r="KH5128" s="1">
        <f t="shared" si="1601"/>
        <v>4.1183829441071465E-7</v>
      </c>
      <c r="KI5128" s="132" t="str">
        <f t="shared" si="1602"/>
        <v/>
      </c>
    </row>
    <row r="5129" spans="291:295" ht="20.100000000000001" customHeight="1" x14ac:dyDescent="0.25">
      <c r="KE5129" s="1">
        <f t="shared" si="1603"/>
        <v>28.863999999997866</v>
      </c>
      <c r="KF5129" s="151">
        <f t="shared" si="1604"/>
        <v>1.5318566633811188E-4</v>
      </c>
      <c r="KG5129" s="1">
        <f t="shared" si="1605"/>
        <v>4.1075014370090413E-7</v>
      </c>
      <c r="KH5129" s="1">
        <f t="shared" si="1601"/>
        <v>4.1075014370090413E-7</v>
      </c>
      <c r="KI5129" s="132" t="str">
        <f t="shared" si="1602"/>
        <v/>
      </c>
    </row>
    <row r="5130" spans="291:295" ht="20.100000000000001" customHeight="1" x14ac:dyDescent="0.25">
      <c r="KE5130" s="1">
        <f t="shared" si="1603"/>
        <v>28.870399999997865</v>
      </c>
      <c r="KF5130" s="151">
        <f t="shared" si="1604"/>
        <v>1.5277491619441097E-4</v>
      </c>
      <c r="KG5130" s="1">
        <f t="shared" si="1605"/>
        <v>4.0966481774037142E-7</v>
      </c>
      <c r="KH5130" s="1">
        <f t="shared" si="1601"/>
        <v>4.0966481774037142E-7</v>
      </c>
      <c r="KI5130" s="132" t="str">
        <f t="shared" si="1602"/>
        <v/>
      </c>
    </row>
    <row r="5131" spans="291:295" ht="20.100000000000001" customHeight="1" x14ac:dyDescent="0.25">
      <c r="KE5131" s="1">
        <f t="shared" si="1603"/>
        <v>28.876799999997864</v>
      </c>
      <c r="KF5131" s="151">
        <f t="shared" si="1604"/>
        <v>1.523652513766706E-4</v>
      </c>
      <c r="KG5131" s="1">
        <f t="shared" si="1605"/>
        <v>4.0858230935302627E-7</v>
      </c>
      <c r="KH5131" s="1">
        <f t="shared" si="1601"/>
        <v>4.0858230935302627E-7</v>
      </c>
      <c r="KI5131" s="132" t="str">
        <f t="shared" si="1602"/>
        <v/>
      </c>
    </row>
    <row r="5132" spans="291:295" ht="20.100000000000001" customHeight="1" x14ac:dyDescent="0.25">
      <c r="KE5132" s="1">
        <f t="shared" si="1603"/>
        <v>28.883199999997863</v>
      </c>
      <c r="KF5132" s="151">
        <f t="shared" si="1604"/>
        <v>1.5195666906731757E-4</v>
      </c>
      <c r="KG5132" s="1">
        <f t="shared" si="1605"/>
        <v>4.075026113818062E-7</v>
      </c>
      <c r="KH5132" s="1">
        <f t="shared" si="1601"/>
        <v>4.075026113818062E-7</v>
      </c>
      <c r="KI5132" s="132" t="str">
        <f t="shared" si="1602"/>
        <v/>
      </c>
    </row>
    <row r="5133" spans="291:295" ht="20.100000000000001" customHeight="1" x14ac:dyDescent="0.25">
      <c r="KE5133" s="1">
        <f t="shared" si="1603"/>
        <v>28.889599999997863</v>
      </c>
      <c r="KF5133" s="151">
        <f t="shared" si="1604"/>
        <v>1.5154916645593577E-4</v>
      </c>
      <c r="KG5133" s="1">
        <f t="shared" si="1605"/>
        <v>4.064257166871857E-7</v>
      </c>
      <c r="KH5133" s="1">
        <f t="shared" si="1601"/>
        <v>4.064257166871857E-7</v>
      </c>
      <c r="KI5133" s="132" t="str">
        <f t="shared" si="1602"/>
        <v/>
      </c>
    </row>
    <row r="5134" spans="291:295" ht="20.100000000000001" customHeight="1" x14ac:dyDescent="0.25">
      <c r="KE5134" s="1">
        <f t="shared" si="1603"/>
        <v>28.895999999997862</v>
      </c>
      <c r="KF5134" s="151">
        <f t="shared" si="1604"/>
        <v>1.5114274073924858E-4</v>
      </c>
      <c r="KG5134" s="1">
        <f t="shared" si="1605"/>
        <v>4.0535161814687806E-7</v>
      </c>
      <c r="KH5134" s="1">
        <f t="shared" si="1601"/>
        <v>4.0535161814687806E-7</v>
      </c>
      <c r="KI5134" s="132" t="str">
        <f t="shared" si="1602"/>
        <v/>
      </c>
    </row>
    <row r="5135" spans="291:295" ht="20.100000000000001" customHeight="1" x14ac:dyDescent="0.25">
      <c r="KE5135" s="1">
        <f t="shared" si="1603"/>
        <v>28.902399999997861</v>
      </c>
      <c r="KF5135" s="151">
        <f t="shared" si="1604"/>
        <v>1.507373891211017E-4</v>
      </c>
      <c r="KG5135" s="1">
        <f t="shared" si="1605"/>
        <v>4.0428030865564566E-7</v>
      </c>
      <c r="KH5135" s="1">
        <f t="shared" si="1601"/>
        <v>4.0428030865564566E-7</v>
      </c>
      <c r="KI5135" s="132" t="str">
        <f t="shared" si="1602"/>
        <v/>
      </c>
    </row>
    <row r="5136" spans="291:295" ht="20.100000000000001" customHeight="1" x14ac:dyDescent="0.25">
      <c r="KE5136" s="1">
        <f t="shared" si="1603"/>
        <v>28.908799999997861</v>
      </c>
      <c r="KF5136" s="151">
        <f t="shared" si="1604"/>
        <v>1.5033310881244606E-4</v>
      </c>
      <c r="KG5136" s="1">
        <f t="shared" si="1605"/>
        <v>4.0321178112787495E-7</v>
      </c>
      <c r="KH5136" s="1">
        <f t="shared" si="1601"/>
        <v>4.0321178112787495E-7</v>
      </c>
      <c r="KI5136" s="132" t="str">
        <f t="shared" si="1602"/>
        <v/>
      </c>
    </row>
    <row r="5137" spans="291:295" ht="20.100000000000001" customHeight="1" x14ac:dyDescent="0.25">
      <c r="KE5137" s="1">
        <f t="shared" si="1603"/>
        <v>28.91519999999786</v>
      </c>
      <c r="KF5137" s="151">
        <f t="shared" si="1604"/>
        <v>1.4992989703131818E-4</v>
      </c>
      <c r="KG5137" s="1">
        <f t="shared" si="1605"/>
        <v>4.0214602849302276E-7</v>
      </c>
      <c r="KH5137" s="1">
        <f t="shared" si="1601"/>
        <v>4.0214602849302276E-7</v>
      </c>
      <c r="KI5137" s="132" t="str">
        <f t="shared" si="1602"/>
        <v/>
      </c>
    </row>
    <row r="5138" spans="291:295" ht="20.100000000000001" customHeight="1" x14ac:dyDescent="0.25">
      <c r="KE5138" s="1">
        <f t="shared" si="1603"/>
        <v>28.921599999997859</v>
      </c>
      <c r="KF5138" s="151">
        <f t="shared" si="1604"/>
        <v>1.4952775100282516E-4</v>
      </c>
      <c r="KG5138" s="1">
        <f t="shared" si="1605"/>
        <v>4.0108304369943816E-7</v>
      </c>
      <c r="KH5138" s="1">
        <f t="shared" si="1601"/>
        <v>4.0108304369943816E-7</v>
      </c>
      <c r="KI5138" s="132" t="str">
        <f t="shared" si="1602"/>
        <v/>
      </c>
    </row>
    <row r="5139" spans="291:295" ht="20.100000000000001" customHeight="1" x14ac:dyDescent="0.25">
      <c r="KE5139" s="1">
        <f t="shared" si="1603"/>
        <v>28.927999999997859</v>
      </c>
      <c r="KF5139" s="151">
        <f t="shared" si="1604"/>
        <v>1.4912666795912572E-4</v>
      </c>
      <c r="KG5139" s="1">
        <f t="shared" si="1605"/>
        <v>4.0002281971279036E-7</v>
      </c>
      <c r="KH5139" s="1">
        <f t="shared" si="1601"/>
        <v>4.0002281971279036E-7</v>
      </c>
      <c r="KI5139" s="132" t="str">
        <f t="shared" si="1602"/>
        <v/>
      </c>
    </row>
    <row r="5140" spans="291:295" ht="20.100000000000001" customHeight="1" x14ac:dyDescent="0.25">
      <c r="KE5140" s="1">
        <f t="shared" si="1603"/>
        <v>28.934399999997858</v>
      </c>
      <c r="KF5140" s="151">
        <f t="shared" si="1604"/>
        <v>1.4872664513941293E-4</v>
      </c>
      <c r="KG5140" s="1">
        <f t="shared" si="1605"/>
        <v>3.9896534951585185E-7</v>
      </c>
      <c r="KH5140" s="1">
        <f t="shared" si="1601"/>
        <v>3.9896534951585185E-7</v>
      </c>
      <c r="KI5140" s="132" t="str">
        <f t="shared" si="1602"/>
        <v/>
      </c>
    </row>
    <row r="5141" spans="291:295" ht="20.100000000000001" customHeight="1" x14ac:dyDescent="0.25">
      <c r="KE5141" s="1">
        <f t="shared" si="1603"/>
        <v>28.940799999997857</v>
      </c>
      <c r="KF5141" s="151">
        <f t="shared" si="1604"/>
        <v>1.4832767978989708E-4</v>
      </c>
      <c r="KG5141" s="1">
        <f t="shared" si="1605"/>
        <v>3.9791062610847129E-7</v>
      </c>
      <c r="KH5141" s="1">
        <f t="shared" si="1601"/>
        <v>3.9791062610847129E-7</v>
      </c>
      <c r="KI5141" s="132" t="str">
        <f t="shared" si="1602"/>
        <v/>
      </c>
    </row>
    <row r="5142" spans="291:295" ht="20.100000000000001" customHeight="1" x14ac:dyDescent="0.25">
      <c r="KE5142" s="1">
        <f t="shared" si="1603"/>
        <v>28.947199999997856</v>
      </c>
      <c r="KF5142" s="151">
        <f t="shared" si="1604"/>
        <v>1.4792976916378861E-4</v>
      </c>
      <c r="KG5142" s="1">
        <f t="shared" si="1605"/>
        <v>3.9685864250838671E-7</v>
      </c>
      <c r="KH5142" s="1">
        <f t="shared" si="1601"/>
        <v>3.9685864250838671E-7</v>
      </c>
      <c r="KI5142" s="132" t="str">
        <f t="shared" si="1602"/>
        <v/>
      </c>
    </row>
    <row r="5143" spans="291:295" ht="20.100000000000001" customHeight="1" x14ac:dyDescent="0.25">
      <c r="KE5143" s="1">
        <f t="shared" si="1603"/>
        <v>28.953599999997856</v>
      </c>
      <c r="KF5143" s="151">
        <f t="shared" si="1604"/>
        <v>1.4753291052128022E-4</v>
      </c>
      <c r="KG5143" s="1">
        <f t="shared" si="1605"/>
        <v>3.9580939175108991E-7</v>
      </c>
      <c r="KH5143" s="1">
        <f t="shared" si="1601"/>
        <v>3.9580939175108991E-7</v>
      </c>
      <c r="KI5143" s="132" t="str">
        <f t="shared" si="1602"/>
        <v/>
      </c>
    </row>
    <row r="5144" spans="291:295" ht="20.100000000000001" customHeight="1" x14ac:dyDescent="0.25">
      <c r="KE5144" s="1">
        <f t="shared" si="1603"/>
        <v>28.959999999997855</v>
      </c>
      <c r="KF5144" s="151">
        <f t="shared" si="1604"/>
        <v>1.4713710112952913E-4</v>
      </c>
      <c r="KG5144" s="1">
        <f t="shared" si="1605"/>
        <v>3.9476286688749549E-7</v>
      </c>
      <c r="KH5144" s="1">
        <f t="shared" si="1601"/>
        <v>3.9476286688749549E-7</v>
      </c>
      <c r="KI5144" s="132" t="str">
        <f t="shared" si="1602"/>
        <v/>
      </c>
    </row>
    <row r="5145" spans="291:295" ht="20.100000000000001" customHeight="1" x14ac:dyDescent="0.25">
      <c r="KE5145" s="1">
        <f t="shared" si="1603"/>
        <v>28.966399999997854</v>
      </c>
      <c r="KF5145" s="151">
        <f t="shared" si="1604"/>
        <v>1.4674233826264164E-4</v>
      </c>
      <c r="KG5145" s="1">
        <f t="shared" si="1605"/>
        <v>3.9371906098768132E-7</v>
      </c>
      <c r="KH5145" s="1">
        <f t="shared" si="1601"/>
        <v>3.9371906098768132E-7</v>
      </c>
      <c r="KI5145" s="132" t="str">
        <f t="shared" si="1602"/>
        <v/>
      </c>
    </row>
    <row r="5146" spans="291:295" ht="20.100000000000001" customHeight="1" x14ac:dyDescent="0.25">
      <c r="KE5146" s="1">
        <f t="shared" si="1603"/>
        <v>28.972799999997854</v>
      </c>
      <c r="KF5146" s="151">
        <f t="shared" si="1604"/>
        <v>1.4634861920165396E-4</v>
      </c>
      <c r="KG5146" s="1">
        <f t="shared" si="1605"/>
        <v>3.926779671373649E-7</v>
      </c>
      <c r="KH5146" s="1">
        <f t="shared" si="1601"/>
        <v>3.926779671373649E-7</v>
      </c>
      <c r="KI5146" s="132" t="str">
        <f t="shared" si="1602"/>
        <v/>
      </c>
    </row>
    <row r="5147" spans="291:295" ht="20.100000000000001" customHeight="1" x14ac:dyDescent="0.25">
      <c r="KE5147" s="1">
        <f t="shared" si="1603"/>
        <v>28.979199999997853</v>
      </c>
      <c r="KF5147" s="151">
        <f t="shared" si="1604"/>
        <v>1.4595594123451659E-4</v>
      </c>
      <c r="KG5147" s="1">
        <f t="shared" si="1605"/>
        <v>3.9163957844061382E-7</v>
      </c>
      <c r="KH5147" s="1">
        <f t="shared" si="1601"/>
        <v>3.9163957844061382E-7</v>
      </c>
      <c r="KI5147" s="132" t="str">
        <f t="shared" si="1602"/>
        <v/>
      </c>
    </row>
    <row r="5148" spans="291:295" ht="20.100000000000001" customHeight="1" x14ac:dyDescent="0.25">
      <c r="KE5148" s="1">
        <f t="shared" si="1603"/>
        <v>28.985599999997852</v>
      </c>
      <c r="KF5148" s="151">
        <f t="shared" si="1604"/>
        <v>1.4556430165607598E-4</v>
      </c>
      <c r="KG5148" s="1">
        <f t="shared" si="1605"/>
        <v>3.9060388801762319E-7</v>
      </c>
      <c r="KH5148" s="1">
        <f t="shared" si="1601"/>
        <v>3.9060388801762319E-7</v>
      </c>
      <c r="KI5148" s="132" t="str">
        <f t="shared" si="1602"/>
        <v/>
      </c>
    </row>
    <row r="5149" spans="291:295" ht="20.100000000000001" customHeight="1" x14ac:dyDescent="0.25">
      <c r="KE5149" s="1">
        <f t="shared" si="1603"/>
        <v>28.991999999997851</v>
      </c>
      <c r="KF5149" s="151">
        <f t="shared" si="1604"/>
        <v>1.4517369776805835E-4</v>
      </c>
      <c r="KG5149" s="1">
        <f t="shared" si="1605"/>
        <v>3.8957088900593538E-7</v>
      </c>
      <c r="KH5149" s="1">
        <f t="shared" si="1601"/>
        <v>3.8957088900593538E-7</v>
      </c>
      <c r="KI5149" s="132" t="str">
        <f t="shared" si="1602"/>
        <v/>
      </c>
    </row>
    <row r="5150" spans="291:295" ht="20.100000000000001" customHeight="1" x14ac:dyDescent="0.25">
      <c r="KE5150" s="1">
        <f t="shared" si="1603"/>
        <v>28.998399999997851</v>
      </c>
      <c r="KF5150" s="151">
        <f t="shared" si="1604"/>
        <v>1.4478412687905242E-4</v>
      </c>
      <c r="KG5150" s="1">
        <f t="shared" si="1605"/>
        <v>3.8854057456030443E-7</v>
      </c>
      <c r="KH5150" s="1">
        <f t="shared" si="1601"/>
        <v>3.8854057456030443E-7</v>
      </c>
      <c r="KI5150" s="132" t="str">
        <f t="shared" si="1602"/>
        <v/>
      </c>
    </row>
    <row r="5151" spans="291:295" ht="20.100000000000001" customHeight="1" x14ac:dyDescent="0.25">
      <c r="KE5151" s="1">
        <f t="shared" si="1603"/>
        <v>29.00479999999785</v>
      </c>
      <c r="KF5151" s="151">
        <f t="shared" si="1604"/>
        <v>1.4439558630449211E-4</v>
      </c>
      <c r="KG5151" s="1">
        <f t="shared" si="1605"/>
        <v>3.8751293785223534E-7</v>
      </c>
      <c r="KH5151" s="1">
        <f t="shared" si="1601"/>
        <v>3.8751293785223534E-7</v>
      </c>
      <c r="KI5151" s="132" t="str">
        <f t="shared" si="1602"/>
        <v/>
      </c>
    </row>
    <row r="5152" spans="291:295" ht="20.100000000000001" customHeight="1" x14ac:dyDescent="0.25">
      <c r="KE5152" s="1">
        <f t="shared" si="1603"/>
        <v>29.011199999997849</v>
      </c>
      <c r="KF5152" s="151">
        <f t="shared" si="1604"/>
        <v>1.4400807336663988E-4</v>
      </c>
      <c r="KG5152" s="1">
        <f t="shared" si="1605"/>
        <v>3.8648797206984847E-7</v>
      </c>
      <c r="KH5152" s="1">
        <f t="shared" si="1601"/>
        <v>3.8648797206984847E-7</v>
      </c>
      <c r="KI5152" s="132" t="str">
        <f t="shared" si="1602"/>
        <v/>
      </c>
    </row>
    <row r="5153" spans="291:295" ht="20.100000000000001" customHeight="1" x14ac:dyDescent="0.25">
      <c r="KE5153" s="1">
        <f t="shared" si="1603"/>
        <v>29.017599999997849</v>
      </c>
      <c r="KF5153" s="151">
        <f t="shared" si="1604"/>
        <v>1.4362158539457003E-4</v>
      </c>
      <c r="KG5153" s="1">
        <f t="shared" si="1605"/>
        <v>3.8546567041863856E-7</v>
      </c>
      <c r="KH5153" s="1">
        <f t="shared" si="1601"/>
        <v>3.8546567041863856E-7</v>
      </c>
      <c r="KI5153" s="132" t="str">
        <f t="shared" si="1602"/>
        <v/>
      </c>
    </row>
    <row r="5154" spans="291:295" ht="20.100000000000001" customHeight="1" x14ac:dyDescent="0.25">
      <c r="KE5154" s="1">
        <f t="shared" si="1603"/>
        <v>29.023999999997848</v>
      </c>
      <c r="KF5154" s="151">
        <f t="shared" si="1604"/>
        <v>1.4323611972415139E-4</v>
      </c>
      <c r="KG5154" s="1">
        <f t="shared" si="1605"/>
        <v>3.8444602612060729E-7</v>
      </c>
      <c r="KH5154" s="1">
        <f t="shared" si="1601"/>
        <v>3.8444602612060729E-7</v>
      </c>
      <c r="KI5154" s="132" t="str">
        <f t="shared" si="1602"/>
        <v/>
      </c>
    </row>
    <row r="5155" spans="291:295" ht="20.100000000000001" customHeight="1" x14ac:dyDescent="0.25">
      <c r="KE5155" s="1">
        <f t="shared" si="1603"/>
        <v>29.030399999997847</v>
      </c>
      <c r="KF5155" s="151">
        <f t="shared" si="1604"/>
        <v>1.4285167369803078E-4</v>
      </c>
      <c r="KG5155" s="1">
        <f t="shared" si="1605"/>
        <v>3.8342903241488677E-7</v>
      </c>
      <c r="KH5155" s="1">
        <f t="shared" si="1601"/>
        <v>3.8342903241488677E-7</v>
      </c>
      <c r="KI5155" s="132" t="str">
        <f t="shared" si="1602"/>
        <v/>
      </c>
    </row>
    <row r="5156" spans="291:295" ht="20.100000000000001" customHeight="1" x14ac:dyDescent="0.25">
      <c r="KE5156" s="1">
        <f t="shared" si="1603"/>
        <v>29.036799999997847</v>
      </c>
      <c r="KF5156" s="151">
        <f t="shared" si="1604"/>
        <v>1.424682446656159E-4</v>
      </c>
      <c r="KG5156" s="1">
        <f t="shared" si="1605"/>
        <v>3.8241468255668237E-7</v>
      </c>
      <c r="KH5156" s="1">
        <f t="shared" si="1601"/>
        <v>3.8241468255668237E-7</v>
      </c>
      <c r="KI5156" s="132" t="str">
        <f t="shared" si="1602"/>
        <v/>
      </c>
    </row>
    <row r="5157" spans="291:295" ht="20.100000000000001" customHeight="1" x14ac:dyDescent="0.25">
      <c r="KE5157" s="1">
        <f t="shared" si="1603"/>
        <v>29.043199999997846</v>
      </c>
      <c r="KF5157" s="151">
        <f t="shared" si="1604"/>
        <v>1.4208582998305922E-4</v>
      </c>
      <c r="KG5157" s="1">
        <f t="shared" si="1605"/>
        <v>3.8140296981830279E-7</v>
      </c>
      <c r="KH5157" s="1">
        <f t="shared" si="1601"/>
        <v>3.8140296981830279E-7</v>
      </c>
      <c r="KI5157" s="132" t="str">
        <f t="shared" si="1602"/>
        <v/>
      </c>
    </row>
    <row r="5158" spans="291:295" ht="20.100000000000001" customHeight="1" x14ac:dyDescent="0.25">
      <c r="KE5158" s="1">
        <f t="shared" si="1603"/>
        <v>29.049599999997845</v>
      </c>
      <c r="KF5158" s="151">
        <f t="shared" si="1604"/>
        <v>1.4170442701324091E-4</v>
      </c>
      <c r="KG5158" s="1">
        <f t="shared" si="1605"/>
        <v>3.8039388748943104E-7</v>
      </c>
      <c r="KH5158" s="1">
        <f t="shared" si="1601"/>
        <v>3.8039388748943104E-7</v>
      </c>
      <c r="KI5158" s="132" t="str">
        <f t="shared" si="1602"/>
        <v/>
      </c>
    </row>
    <row r="5159" spans="291:295" ht="20.100000000000001" customHeight="1" x14ac:dyDescent="0.25">
      <c r="KE5159" s="1">
        <f t="shared" si="1603"/>
        <v>29.055999999997844</v>
      </c>
      <c r="KF5159" s="151">
        <f t="shared" si="1604"/>
        <v>1.4132403312575148E-4</v>
      </c>
      <c r="KG5159" s="1">
        <f t="shared" si="1605"/>
        <v>3.7938742887473923E-7</v>
      </c>
      <c r="KH5159" s="1">
        <f t="shared" si="1601"/>
        <v>3.7938742887473923E-7</v>
      </c>
      <c r="KI5159" s="132" t="str">
        <f t="shared" si="1602"/>
        <v/>
      </c>
    </row>
    <row r="5160" spans="291:295" ht="20.100000000000001" customHeight="1" x14ac:dyDescent="0.25">
      <c r="KE5160" s="1">
        <f t="shared" si="1603"/>
        <v>29.062399999997844</v>
      </c>
      <c r="KF5160" s="151">
        <f t="shared" si="1604"/>
        <v>1.4094464569687674E-4</v>
      </c>
      <c r="KG5160" s="1">
        <f t="shared" si="1605"/>
        <v>3.7838358729673461E-7</v>
      </c>
      <c r="KH5160" s="1">
        <f t="shared" si="1601"/>
        <v>3.7838358729673461E-7</v>
      </c>
      <c r="KI5160" s="132" t="str">
        <f t="shared" si="1602"/>
        <v/>
      </c>
    </row>
    <row r="5161" spans="291:295" ht="20.100000000000001" customHeight="1" x14ac:dyDescent="0.25">
      <c r="KE5161" s="1">
        <f t="shared" si="1603"/>
        <v>29.068799999997843</v>
      </c>
      <c r="KF5161" s="151">
        <f t="shared" si="1604"/>
        <v>1.4056626210958001E-4</v>
      </c>
      <c r="KG5161" s="1">
        <f t="shared" si="1605"/>
        <v>3.7738235609494639E-7</v>
      </c>
      <c r="KH5161" s="1">
        <f t="shared" si="1601"/>
        <v>3.7738235609494639E-7</v>
      </c>
      <c r="KI5161" s="132" t="str">
        <f t="shared" si="1602"/>
        <v/>
      </c>
    </row>
    <row r="5162" spans="291:295" ht="20.100000000000001" customHeight="1" x14ac:dyDescent="0.25">
      <c r="KE5162" s="1">
        <f t="shared" si="1603"/>
        <v>29.075199999997842</v>
      </c>
      <c r="KF5162" s="151">
        <f t="shared" si="1604"/>
        <v>1.4018887975348506E-4</v>
      </c>
      <c r="KG5162" s="1">
        <f t="shared" si="1605"/>
        <v>3.7638372862321525E-7</v>
      </c>
      <c r="KH5162" s="1">
        <f t="shared" si="1601"/>
        <v>3.7638372862321525E-7</v>
      </c>
      <c r="KI5162" s="132" t="str">
        <f t="shared" si="1602"/>
        <v/>
      </c>
    </row>
    <row r="5163" spans="291:295" ht="20.100000000000001" customHeight="1" x14ac:dyDescent="0.25">
      <c r="KE5163" s="1">
        <f t="shared" si="1603"/>
        <v>29.081599999997842</v>
      </c>
      <c r="KF5163" s="151">
        <f t="shared" si="1604"/>
        <v>1.3981249602486185E-4</v>
      </c>
      <c r="KG5163" s="1">
        <f t="shared" si="1605"/>
        <v>3.7538769825408436E-7</v>
      </c>
      <c r="KH5163" s="1">
        <f t="shared" ref="KH5163:KH5226" si="1606">IF(KF5163&lt;(1-$KD$623),KG5163,"")</f>
        <v>3.7538769825408436E-7</v>
      </c>
      <c r="KI5163" s="132" t="str">
        <f t="shared" ref="KI5163:KI5226" si="1607">IF(KF5163&lt;(1-$KD$629),KG5163,"")</f>
        <v/>
      </c>
    </row>
    <row r="5164" spans="291:295" ht="20.100000000000001" customHeight="1" x14ac:dyDescent="0.25">
      <c r="KE5164" s="1">
        <f t="shared" ref="KE5164:KE5227" si="1608">KE5163+$KH$616</f>
        <v>29.087999999997841</v>
      </c>
      <c r="KF5164" s="151">
        <f t="shared" ref="KF5164:KF5227" si="1609">_xlfn.CHISQ.DIST.RT(KE5164,7)</f>
        <v>1.3943710832660776E-4</v>
      </c>
      <c r="KG5164" s="1">
        <f t="shared" ref="KG5164:KG5227" si="1610">KF5164-KF5165</f>
        <v>3.7439425837592624E-7</v>
      </c>
      <c r="KH5164" s="1">
        <f t="shared" si="1606"/>
        <v>3.7439425837592624E-7</v>
      </c>
      <c r="KI5164" s="132" t="str">
        <f t="shared" si="1607"/>
        <v/>
      </c>
    </row>
    <row r="5165" spans="291:295" ht="20.100000000000001" customHeight="1" x14ac:dyDescent="0.25">
      <c r="KE5165" s="1">
        <f t="shared" si="1608"/>
        <v>29.09439999999784</v>
      </c>
      <c r="KF5165" s="151">
        <f t="shared" si="1609"/>
        <v>1.3906271406823184E-4</v>
      </c>
      <c r="KG5165" s="1">
        <f t="shared" si="1610"/>
        <v>3.7340340239245488E-7</v>
      </c>
      <c r="KH5165" s="1">
        <f t="shared" si="1606"/>
        <v>3.7340340239245488E-7</v>
      </c>
      <c r="KI5165" s="132" t="str">
        <f t="shared" si="1607"/>
        <v/>
      </c>
    </row>
    <row r="5166" spans="291:295" ht="20.100000000000001" customHeight="1" x14ac:dyDescent="0.25">
      <c r="KE5166" s="1">
        <f t="shared" si="1608"/>
        <v>29.10079999999784</v>
      </c>
      <c r="KF5166" s="151">
        <f t="shared" si="1609"/>
        <v>1.3868931066583938E-4</v>
      </c>
      <c r="KG5166" s="1">
        <f t="shared" si="1610"/>
        <v>3.7241512372502964E-7</v>
      </c>
      <c r="KH5166" s="1">
        <f t="shared" si="1606"/>
        <v>3.7241512372502964E-7</v>
      </c>
      <c r="KI5166" s="132" t="str">
        <f t="shared" si="1607"/>
        <v/>
      </c>
    </row>
    <row r="5167" spans="291:295" ht="20.100000000000001" customHeight="1" x14ac:dyDescent="0.25">
      <c r="KE5167" s="1">
        <f t="shared" si="1608"/>
        <v>29.107199999997839</v>
      </c>
      <c r="KF5167" s="151">
        <f t="shared" si="1609"/>
        <v>1.3831689554211435E-4</v>
      </c>
      <c r="KG5167" s="1">
        <f t="shared" si="1610"/>
        <v>3.7142941581064953E-7</v>
      </c>
      <c r="KH5167" s="1">
        <f t="shared" si="1606"/>
        <v>3.7142941581064953E-7</v>
      </c>
      <c r="KI5167" s="132" t="str">
        <f t="shared" si="1607"/>
        <v/>
      </c>
    </row>
    <row r="5168" spans="291:295" ht="20.100000000000001" customHeight="1" x14ac:dyDescent="0.25">
      <c r="KE5168" s="1">
        <f t="shared" si="1608"/>
        <v>29.113599999997838</v>
      </c>
      <c r="KF5168" s="151">
        <f t="shared" si="1609"/>
        <v>1.379454661263037E-4</v>
      </c>
      <c r="KG5168" s="1">
        <f t="shared" si="1610"/>
        <v>3.7044627210314576E-7</v>
      </c>
      <c r="KH5168" s="1">
        <f t="shared" si="1606"/>
        <v>3.7044627210314576E-7</v>
      </c>
      <c r="KI5168" s="132" t="str">
        <f t="shared" si="1607"/>
        <v/>
      </c>
    </row>
    <row r="5169" spans="291:295" ht="20.100000000000001" customHeight="1" x14ac:dyDescent="0.25">
      <c r="KE5169" s="1">
        <f t="shared" si="1608"/>
        <v>29.119999999997837</v>
      </c>
      <c r="KF5169" s="151">
        <f t="shared" si="1609"/>
        <v>1.3757501985420056E-4</v>
      </c>
      <c r="KG5169" s="1">
        <f t="shared" si="1610"/>
        <v>3.6946568607160971E-7</v>
      </c>
      <c r="KH5169" s="1">
        <f t="shared" si="1606"/>
        <v>3.6946568607160971E-7</v>
      </c>
      <c r="KI5169" s="132" t="str">
        <f t="shared" si="1607"/>
        <v/>
      </c>
    </row>
    <row r="5170" spans="291:295" ht="20.100000000000001" customHeight="1" x14ac:dyDescent="0.25">
      <c r="KE5170" s="1">
        <f t="shared" si="1608"/>
        <v>29.126399999997837</v>
      </c>
      <c r="KF5170" s="151">
        <f t="shared" si="1609"/>
        <v>1.3720555416812895E-4</v>
      </c>
      <c r="KG5170" s="1">
        <f t="shared" si="1610"/>
        <v>3.684876512020192E-7</v>
      </c>
      <c r="KH5170" s="1">
        <f t="shared" si="1606"/>
        <v>3.684876512020192E-7</v>
      </c>
      <c r="KI5170" s="132" t="str">
        <f t="shared" si="1607"/>
        <v/>
      </c>
    </row>
    <row r="5171" spans="291:295" ht="20.100000000000001" customHeight="1" x14ac:dyDescent="0.25">
      <c r="KE5171" s="1">
        <f t="shared" si="1608"/>
        <v>29.132799999997836</v>
      </c>
      <c r="KF5171" s="151">
        <f t="shared" si="1609"/>
        <v>1.3683706651692693E-4</v>
      </c>
      <c r="KG5171" s="1">
        <f t="shared" si="1610"/>
        <v>3.6751216099691324E-7</v>
      </c>
      <c r="KH5171" s="1">
        <f t="shared" si="1606"/>
        <v>3.6751216099691324E-7</v>
      </c>
      <c r="KI5171" s="132" t="str">
        <f t="shared" si="1607"/>
        <v/>
      </c>
    </row>
    <row r="5172" spans="291:295" ht="20.100000000000001" customHeight="1" x14ac:dyDescent="0.25">
      <c r="KE5172" s="1">
        <f t="shared" si="1608"/>
        <v>29.139199999997835</v>
      </c>
      <c r="KF5172" s="151">
        <f t="shared" si="1609"/>
        <v>1.3646955435593001E-4</v>
      </c>
      <c r="KG5172" s="1">
        <f t="shared" si="1610"/>
        <v>3.6653920897346758E-7</v>
      </c>
      <c r="KH5172" s="1">
        <f t="shared" si="1606"/>
        <v>3.6653920897346758E-7</v>
      </c>
      <c r="KI5172" s="132" t="str">
        <f t="shared" si="1607"/>
        <v/>
      </c>
    </row>
    <row r="5173" spans="291:295" ht="20.100000000000001" customHeight="1" x14ac:dyDescent="0.25">
      <c r="KE5173" s="1">
        <f t="shared" si="1608"/>
        <v>29.145599999997835</v>
      </c>
      <c r="KF5173" s="151">
        <f t="shared" si="1609"/>
        <v>1.3610301514695655E-4</v>
      </c>
      <c r="KG5173" s="1">
        <f t="shared" si="1610"/>
        <v>3.6556878866688281E-7</v>
      </c>
      <c r="KH5173" s="1">
        <f t="shared" si="1606"/>
        <v>3.6556878866688281E-7</v>
      </c>
      <c r="KI5173" s="132" t="str">
        <f t="shared" si="1607"/>
        <v/>
      </c>
    </row>
    <row r="5174" spans="291:295" ht="20.100000000000001" customHeight="1" x14ac:dyDescent="0.25">
      <c r="KE5174" s="1">
        <f t="shared" si="1608"/>
        <v>29.151999999997834</v>
      </c>
      <c r="KF5174" s="151">
        <f t="shared" si="1609"/>
        <v>1.3573744635828966E-4</v>
      </c>
      <c r="KG5174" s="1">
        <f t="shared" si="1610"/>
        <v>3.646008936266168E-7</v>
      </c>
      <c r="KH5174" s="1">
        <f t="shared" si="1606"/>
        <v>3.646008936266168E-7</v>
      </c>
      <c r="KI5174" s="132" t="str">
        <f t="shared" si="1607"/>
        <v/>
      </c>
    </row>
    <row r="5175" spans="291:295" ht="20.100000000000001" customHeight="1" x14ac:dyDescent="0.25">
      <c r="KE5175" s="1">
        <f t="shared" si="1608"/>
        <v>29.158399999997833</v>
      </c>
      <c r="KF5175" s="151">
        <f t="shared" si="1609"/>
        <v>1.3537284546466305E-4</v>
      </c>
      <c r="KG5175" s="1">
        <f t="shared" si="1610"/>
        <v>3.636355174193391E-7</v>
      </c>
      <c r="KH5175" s="1">
        <f t="shared" si="1606"/>
        <v>3.636355174193391E-7</v>
      </c>
      <c r="KI5175" s="132" t="str">
        <f t="shared" si="1607"/>
        <v/>
      </c>
    </row>
    <row r="5176" spans="291:295" ht="20.100000000000001" customHeight="1" x14ac:dyDescent="0.25">
      <c r="KE5176" s="1">
        <f t="shared" si="1608"/>
        <v>29.164799999997832</v>
      </c>
      <c r="KF5176" s="151">
        <f t="shared" si="1609"/>
        <v>1.3500920994724371E-4</v>
      </c>
      <c r="KG5176" s="1">
        <f t="shared" si="1610"/>
        <v>3.6267265362746734E-7</v>
      </c>
      <c r="KH5176" s="1">
        <f t="shared" si="1606"/>
        <v>3.6267265362746734E-7</v>
      </c>
      <c r="KI5176" s="132" t="str">
        <f t="shared" si="1607"/>
        <v/>
      </c>
    </row>
    <row r="5177" spans="291:295" ht="20.100000000000001" customHeight="1" x14ac:dyDescent="0.25">
      <c r="KE5177" s="1">
        <f t="shared" si="1608"/>
        <v>29.171199999997832</v>
      </c>
      <c r="KF5177" s="151">
        <f t="shared" si="1609"/>
        <v>1.3464653729361624E-4</v>
      </c>
      <c r="KG5177" s="1">
        <f t="shared" si="1610"/>
        <v>3.6171229584792031E-7</v>
      </c>
      <c r="KH5177" s="1">
        <f t="shared" si="1606"/>
        <v>3.6171229584792031E-7</v>
      </c>
      <c r="KI5177" s="132" t="str">
        <f t="shared" si="1607"/>
        <v/>
      </c>
    </row>
    <row r="5178" spans="291:295" ht="20.100000000000001" customHeight="1" x14ac:dyDescent="0.25">
      <c r="KE5178" s="1">
        <f t="shared" si="1608"/>
        <v>29.177599999997831</v>
      </c>
      <c r="KF5178" s="151">
        <f t="shared" si="1609"/>
        <v>1.3428482499776832E-4</v>
      </c>
      <c r="KG5178" s="1">
        <f t="shared" si="1610"/>
        <v>3.6075443769634642E-7</v>
      </c>
      <c r="KH5178" s="1">
        <f t="shared" si="1606"/>
        <v>3.6075443769634642E-7</v>
      </c>
      <c r="KI5178" s="132" t="str">
        <f t="shared" si="1607"/>
        <v/>
      </c>
    </row>
    <row r="5179" spans="291:295" ht="20.100000000000001" customHeight="1" x14ac:dyDescent="0.25">
      <c r="KE5179" s="1">
        <f t="shared" si="1608"/>
        <v>29.18399999999783</v>
      </c>
      <c r="KF5179" s="151">
        <f t="shared" si="1609"/>
        <v>1.3392407056007197E-4</v>
      </c>
      <c r="KG5179" s="1">
        <f t="shared" si="1610"/>
        <v>3.5979907280126898E-7</v>
      </c>
      <c r="KH5179" s="1">
        <f t="shared" si="1606"/>
        <v>3.5979907280126898E-7</v>
      </c>
      <c r="KI5179" s="132" t="str">
        <f t="shared" si="1607"/>
        <v/>
      </c>
    </row>
    <row r="5180" spans="291:295" ht="20.100000000000001" customHeight="1" x14ac:dyDescent="0.25">
      <c r="KE5180" s="1">
        <f t="shared" si="1608"/>
        <v>29.19039999999783</v>
      </c>
      <c r="KF5180" s="151">
        <f t="shared" si="1609"/>
        <v>1.335642714872707E-4</v>
      </c>
      <c r="KG5180" s="1">
        <f t="shared" si="1610"/>
        <v>3.5884619480899219E-7</v>
      </c>
      <c r="KH5180" s="1">
        <f t="shared" si="1606"/>
        <v>3.5884619480899219E-7</v>
      </c>
      <c r="KI5180" s="132" t="str">
        <f t="shared" si="1607"/>
        <v/>
      </c>
    </row>
    <row r="5181" spans="291:295" ht="20.100000000000001" customHeight="1" x14ac:dyDescent="0.25">
      <c r="KE5181" s="1">
        <f t="shared" si="1608"/>
        <v>29.196799999997829</v>
      </c>
      <c r="KF5181" s="151">
        <f t="shared" si="1609"/>
        <v>1.3320542529246171E-4</v>
      </c>
      <c r="KG5181" s="1">
        <f t="shared" si="1610"/>
        <v>3.5789579738102623E-7</v>
      </c>
      <c r="KH5181" s="1">
        <f t="shared" si="1606"/>
        <v>3.5789579738102623E-7</v>
      </c>
      <c r="KI5181" s="132" t="str">
        <f t="shared" si="1607"/>
        <v/>
      </c>
    </row>
    <row r="5182" spans="291:295" ht="20.100000000000001" customHeight="1" x14ac:dyDescent="0.25">
      <c r="KE5182" s="1">
        <f t="shared" si="1608"/>
        <v>29.203199999997828</v>
      </c>
      <c r="KF5182" s="151">
        <f t="shared" si="1609"/>
        <v>1.3284752949508069E-4</v>
      </c>
      <c r="KG5182" s="1">
        <f t="shared" si="1610"/>
        <v>3.5694787419387032E-7</v>
      </c>
      <c r="KH5182" s="1">
        <f t="shared" si="1606"/>
        <v>3.5694787419387032E-7</v>
      </c>
      <c r="KI5182" s="132" t="str">
        <f t="shared" si="1607"/>
        <v/>
      </c>
    </row>
    <row r="5183" spans="291:295" ht="20.100000000000001" customHeight="1" x14ac:dyDescent="0.25">
      <c r="KE5183" s="1">
        <f t="shared" si="1608"/>
        <v>29.209599999997828</v>
      </c>
      <c r="KF5183" s="151">
        <f t="shared" si="1609"/>
        <v>1.3249058162088682E-4</v>
      </c>
      <c r="KG5183" s="1">
        <f t="shared" si="1610"/>
        <v>3.560024189409915E-7</v>
      </c>
      <c r="KH5183" s="1">
        <f t="shared" si="1606"/>
        <v>3.560024189409915E-7</v>
      </c>
      <c r="KI5183" s="132" t="str">
        <f t="shared" si="1607"/>
        <v/>
      </c>
    </row>
    <row r="5184" spans="291:295" ht="20.100000000000001" customHeight="1" x14ac:dyDescent="0.25">
      <c r="KE5184" s="1">
        <f t="shared" si="1608"/>
        <v>29.215999999997827</v>
      </c>
      <c r="KF5184" s="151">
        <f t="shared" si="1609"/>
        <v>1.3213457920194582E-4</v>
      </c>
      <c r="KG5184" s="1">
        <f t="shared" si="1610"/>
        <v>3.5505942533041218E-7</v>
      </c>
      <c r="KH5184" s="1">
        <f t="shared" si="1606"/>
        <v>3.5505942533041218E-7</v>
      </c>
      <c r="KI5184" s="132" t="str">
        <f t="shared" si="1607"/>
        <v/>
      </c>
    </row>
    <row r="5185" spans="291:295" ht="20.100000000000001" customHeight="1" x14ac:dyDescent="0.25">
      <c r="KE5185" s="1">
        <f t="shared" si="1608"/>
        <v>29.222399999997826</v>
      </c>
      <c r="KF5185" s="151">
        <f t="shared" si="1609"/>
        <v>1.3177951977661541E-4</v>
      </c>
      <c r="KG5185" s="1">
        <f t="shared" si="1610"/>
        <v>3.5411888708685151E-7</v>
      </c>
      <c r="KH5185" s="1">
        <f t="shared" si="1606"/>
        <v>3.5411888708685151E-7</v>
      </c>
      <c r="KI5185" s="132" t="str">
        <f t="shared" si="1607"/>
        <v/>
      </c>
    </row>
    <row r="5186" spans="291:295" ht="20.100000000000001" customHeight="1" x14ac:dyDescent="0.25">
      <c r="KE5186" s="1">
        <f t="shared" si="1608"/>
        <v>29.228799999997825</v>
      </c>
      <c r="KF5186" s="151">
        <f t="shared" si="1609"/>
        <v>1.3142540088952856E-4</v>
      </c>
      <c r="KG5186" s="1">
        <f t="shared" si="1610"/>
        <v>3.5318079794955694E-7</v>
      </c>
      <c r="KH5186" s="1">
        <f t="shared" si="1606"/>
        <v>3.5318079794955694E-7</v>
      </c>
      <c r="KI5186" s="132" t="str">
        <f t="shared" si="1607"/>
        <v/>
      </c>
    </row>
    <row r="5187" spans="291:295" ht="20.100000000000001" customHeight="1" x14ac:dyDescent="0.25">
      <c r="KE5187" s="1">
        <f t="shared" si="1608"/>
        <v>29.235199999997825</v>
      </c>
      <c r="KF5187" s="151">
        <f t="shared" si="1609"/>
        <v>1.31072220091579E-4</v>
      </c>
      <c r="KG5187" s="1">
        <f t="shared" si="1610"/>
        <v>3.5224515167384921E-7</v>
      </c>
      <c r="KH5187" s="1">
        <f t="shared" si="1606"/>
        <v>3.5224515167384921E-7</v>
      </c>
      <c r="KI5187" s="132" t="str">
        <f t="shared" si="1607"/>
        <v/>
      </c>
    </row>
    <row r="5188" spans="291:295" ht="20.100000000000001" customHeight="1" x14ac:dyDescent="0.25">
      <c r="KE5188" s="1">
        <f t="shared" si="1608"/>
        <v>29.241599999997824</v>
      </c>
      <c r="KF5188" s="151">
        <f t="shared" si="1609"/>
        <v>1.3071997493990515E-4</v>
      </c>
      <c r="KG5188" s="1">
        <f t="shared" si="1610"/>
        <v>3.5131194203020079E-7</v>
      </c>
      <c r="KH5188" s="1">
        <f t="shared" si="1606"/>
        <v>3.5131194203020079E-7</v>
      </c>
      <c r="KI5188" s="132" t="str">
        <f t="shared" si="1607"/>
        <v/>
      </c>
    </row>
    <row r="5189" spans="291:295" ht="20.100000000000001" customHeight="1" x14ac:dyDescent="0.25">
      <c r="KE5189" s="1">
        <f t="shared" si="1608"/>
        <v>29.247999999997823</v>
      </c>
      <c r="KF5189" s="151">
        <f t="shared" si="1609"/>
        <v>1.3036866299787495E-4</v>
      </c>
      <c r="KG5189" s="1">
        <f t="shared" si="1610"/>
        <v>3.5038116280564535E-7</v>
      </c>
      <c r="KH5189" s="1">
        <f t="shared" si="1606"/>
        <v>3.5038116280564535E-7</v>
      </c>
      <c r="KI5189" s="132" t="str">
        <f t="shared" si="1607"/>
        <v/>
      </c>
    </row>
    <row r="5190" spans="291:295" ht="20.100000000000001" customHeight="1" x14ac:dyDescent="0.25">
      <c r="KE5190" s="1">
        <f t="shared" si="1608"/>
        <v>29.254399999997823</v>
      </c>
      <c r="KF5190" s="151">
        <f t="shared" si="1609"/>
        <v>1.3001828183506931E-4</v>
      </c>
      <c r="KG5190" s="1">
        <f t="shared" si="1610"/>
        <v>3.4945280780095882E-7</v>
      </c>
      <c r="KH5190" s="1">
        <f t="shared" si="1606"/>
        <v>3.4945280780095882E-7</v>
      </c>
      <c r="KI5190" s="132" t="str">
        <f t="shared" si="1607"/>
        <v/>
      </c>
    </row>
    <row r="5191" spans="291:295" ht="20.100000000000001" customHeight="1" x14ac:dyDescent="0.25">
      <c r="KE5191" s="1">
        <f t="shared" si="1608"/>
        <v>29.260799999997822</v>
      </c>
      <c r="KF5191" s="151">
        <f t="shared" si="1609"/>
        <v>1.2966882902726835E-4</v>
      </c>
      <c r="KG5191" s="1">
        <f t="shared" si="1610"/>
        <v>3.4852687083399328E-7</v>
      </c>
      <c r="KH5191" s="1">
        <f t="shared" si="1606"/>
        <v>3.4852687083399328E-7</v>
      </c>
      <c r="KI5191" s="132" t="str">
        <f t="shared" si="1607"/>
        <v/>
      </c>
    </row>
    <row r="5192" spans="291:295" ht="20.100000000000001" customHeight="1" x14ac:dyDescent="0.25">
      <c r="KE5192" s="1">
        <f t="shared" si="1608"/>
        <v>29.267199999997821</v>
      </c>
      <c r="KF5192" s="151">
        <f t="shared" si="1609"/>
        <v>1.2932030215643436E-4</v>
      </c>
      <c r="KG5192" s="1">
        <f t="shared" si="1610"/>
        <v>3.4760334573609919E-7</v>
      </c>
      <c r="KH5192" s="1">
        <f t="shared" si="1606"/>
        <v>3.4760334573609919E-7</v>
      </c>
      <c r="KI5192" s="132" t="str">
        <f t="shared" si="1607"/>
        <v/>
      </c>
    </row>
    <row r="5193" spans="291:295" ht="20.100000000000001" customHeight="1" x14ac:dyDescent="0.25">
      <c r="KE5193" s="1">
        <f t="shared" si="1608"/>
        <v>29.27359999999782</v>
      </c>
      <c r="KF5193" s="151">
        <f t="shared" si="1609"/>
        <v>1.2897269881069826E-4</v>
      </c>
      <c r="KG5193" s="1">
        <f t="shared" si="1610"/>
        <v>3.4668222635613681E-7</v>
      </c>
      <c r="KH5193" s="1">
        <f t="shared" si="1606"/>
        <v>3.4668222635613681E-7</v>
      </c>
      <c r="KI5193" s="132" t="str">
        <f t="shared" si="1607"/>
        <v/>
      </c>
    </row>
    <row r="5194" spans="291:295" ht="20.100000000000001" customHeight="1" x14ac:dyDescent="0.25">
      <c r="KE5194" s="1">
        <f t="shared" si="1608"/>
        <v>29.27999999999782</v>
      </c>
      <c r="KF5194" s="151">
        <f t="shared" si="1609"/>
        <v>1.2862601658434212E-4</v>
      </c>
      <c r="KG5194" s="1">
        <f t="shared" si="1610"/>
        <v>3.4576350655641055E-7</v>
      </c>
      <c r="KH5194" s="1">
        <f t="shared" si="1606"/>
        <v>3.4576350655641055E-7</v>
      </c>
      <c r="KI5194" s="132" t="str">
        <f t="shared" si="1607"/>
        <v/>
      </c>
    </row>
    <row r="5195" spans="291:295" ht="20.100000000000001" customHeight="1" x14ac:dyDescent="0.25">
      <c r="KE5195" s="1">
        <f t="shared" si="1608"/>
        <v>29.286399999997819</v>
      </c>
      <c r="KF5195" s="151">
        <f t="shared" si="1609"/>
        <v>1.2828025307778571E-4</v>
      </c>
      <c r="KG5195" s="1">
        <f t="shared" si="1610"/>
        <v>3.4484718021518968E-7</v>
      </c>
      <c r="KH5195" s="1">
        <f t="shared" si="1606"/>
        <v>3.4484718021518968E-7</v>
      </c>
      <c r="KI5195" s="132" t="str">
        <f t="shared" si="1607"/>
        <v/>
      </c>
    </row>
    <row r="5196" spans="291:295" ht="20.100000000000001" customHeight="1" x14ac:dyDescent="0.25">
      <c r="KE5196" s="1">
        <f t="shared" si="1608"/>
        <v>29.292799999997818</v>
      </c>
      <c r="KF5196" s="151">
        <f t="shared" si="1609"/>
        <v>1.2793540589757052E-4</v>
      </c>
      <c r="KG5196" s="1">
        <f t="shared" si="1610"/>
        <v>3.4393324122654573E-7</v>
      </c>
      <c r="KH5196" s="1">
        <f t="shared" si="1606"/>
        <v>3.4393324122654573E-7</v>
      </c>
      <c r="KI5196" s="132" t="str">
        <f t="shared" si="1607"/>
        <v/>
      </c>
    </row>
    <row r="5197" spans="291:295" ht="20.100000000000001" customHeight="1" x14ac:dyDescent="0.25">
      <c r="KE5197" s="1">
        <f t="shared" si="1608"/>
        <v>29.299199999997818</v>
      </c>
      <c r="KF5197" s="151">
        <f t="shared" si="1609"/>
        <v>1.2759147265634397E-4</v>
      </c>
      <c r="KG5197" s="1">
        <f t="shared" si="1610"/>
        <v>3.4302168349834667E-7</v>
      </c>
      <c r="KH5197" s="1">
        <f t="shared" si="1606"/>
        <v>3.4302168349834667E-7</v>
      </c>
      <c r="KI5197" s="132" t="str">
        <f t="shared" si="1607"/>
        <v/>
      </c>
    </row>
    <row r="5198" spans="291:295" ht="20.100000000000001" customHeight="1" x14ac:dyDescent="0.25">
      <c r="KE5198" s="1">
        <f t="shared" si="1608"/>
        <v>29.305599999997817</v>
      </c>
      <c r="KF5198" s="151">
        <f t="shared" si="1609"/>
        <v>1.2724845097284563E-4</v>
      </c>
      <c r="KG5198" s="1">
        <f t="shared" si="1610"/>
        <v>3.4211250095480487E-7</v>
      </c>
      <c r="KH5198" s="1">
        <f t="shared" si="1606"/>
        <v>3.4211250095480487E-7</v>
      </c>
      <c r="KI5198" s="132" t="str">
        <f t="shared" si="1607"/>
        <v/>
      </c>
    </row>
    <row r="5199" spans="291:295" ht="20.100000000000001" customHeight="1" x14ac:dyDescent="0.25">
      <c r="KE5199" s="1">
        <f t="shared" si="1608"/>
        <v>29.311999999997816</v>
      </c>
      <c r="KF5199" s="151">
        <f t="shared" si="1609"/>
        <v>1.2690633847189082E-4</v>
      </c>
      <c r="KG5199" s="1">
        <f t="shared" si="1610"/>
        <v>3.4120568753514885E-7</v>
      </c>
      <c r="KH5199" s="1">
        <f t="shared" si="1606"/>
        <v>3.4120568753514885E-7</v>
      </c>
      <c r="KI5199" s="132" t="str">
        <f t="shared" si="1607"/>
        <v/>
      </c>
    </row>
    <row r="5200" spans="291:295" ht="20.100000000000001" customHeight="1" x14ac:dyDescent="0.25">
      <c r="KE5200" s="1">
        <f t="shared" si="1608"/>
        <v>29.318399999997816</v>
      </c>
      <c r="KF5200" s="151">
        <f t="shared" si="1609"/>
        <v>1.2656513278435567E-4</v>
      </c>
      <c r="KG5200" s="1">
        <f t="shared" si="1610"/>
        <v>3.4030123719237652E-7</v>
      </c>
      <c r="KH5200" s="1">
        <f t="shared" si="1606"/>
        <v>3.4030123719237652E-7</v>
      </c>
      <c r="KI5200" s="132" t="str">
        <f t="shared" si="1607"/>
        <v/>
      </c>
    </row>
    <row r="5201" spans="291:295" ht="20.100000000000001" customHeight="1" x14ac:dyDescent="0.25">
      <c r="KE5201" s="1">
        <f t="shared" si="1608"/>
        <v>29.324799999997815</v>
      </c>
      <c r="KF5201" s="151">
        <f t="shared" si="1609"/>
        <v>1.262248315471633E-4</v>
      </c>
      <c r="KG5201" s="1">
        <f t="shared" si="1610"/>
        <v>3.3939914389607409E-7</v>
      </c>
      <c r="KH5201" s="1">
        <f t="shared" si="1606"/>
        <v>3.3939914389607409E-7</v>
      </c>
      <c r="KI5201" s="132" t="str">
        <f t="shared" si="1607"/>
        <v/>
      </c>
    </row>
    <row r="5202" spans="291:295" ht="20.100000000000001" customHeight="1" x14ac:dyDescent="0.25">
      <c r="KE5202" s="1">
        <f t="shared" si="1608"/>
        <v>29.331199999997814</v>
      </c>
      <c r="KF5202" s="151">
        <f t="shared" si="1609"/>
        <v>1.2588543240326722E-4</v>
      </c>
      <c r="KG5202" s="1">
        <f t="shared" si="1610"/>
        <v>3.3849940163089816E-7</v>
      </c>
      <c r="KH5202" s="1">
        <f t="shared" si="1606"/>
        <v>3.3849940163089816E-7</v>
      </c>
      <c r="KI5202" s="132" t="str">
        <f t="shared" si="1607"/>
        <v/>
      </c>
    </row>
    <row r="5203" spans="291:295" ht="20.100000000000001" customHeight="1" x14ac:dyDescent="0.25">
      <c r="KE5203" s="1">
        <f t="shared" si="1608"/>
        <v>29.337599999997813</v>
      </c>
      <c r="KF5203" s="151">
        <f t="shared" si="1609"/>
        <v>1.2554693300163632E-4</v>
      </c>
      <c r="KG5203" s="1">
        <f t="shared" si="1610"/>
        <v>3.3760200439381105E-7</v>
      </c>
      <c r="KH5203" s="1">
        <f t="shared" si="1606"/>
        <v>3.3760200439381105E-7</v>
      </c>
      <c r="KI5203" s="132" t="str">
        <f t="shared" si="1607"/>
        <v/>
      </c>
    </row>
    <row r="5204" spans="291:295" ht="20.100000000000001" customHeight="1" x14ac:dyDescent="0.25">
      <c r="KE5204" s="1">
        <f t="shared" si="1608"/>
        <v>29.343999999997813</v>
      </c>
      <c r="KF5204" s="151">
        <f t="shared" si="1609"/>
        <v>1.2520933099724251E-4</v>
      </c>
      <c r="KG5204" s="1">
        <f t="shared" si="1610"/>
        <v>3.3670694620115517E-7</v>
      </c>
      <c r="KH5204" s="1">
        <f t="shared" si="1606"/>
        <v>3.3670694620115517E-7</v>
      </c>
      <c r="KI5204" s="132" t="str">
        <f t="shared" si="1607"/>
        <v/>
      </c>
    </row>
    <row r="5205" spans="291:295" ht="20.100000000000001" customHeight="1" x14ac:dyDescent="0.25">
      <c r="KE5205" s="1">
        <f t="shared" si="1608"/>
        <v>29.350399999997812</v>
      </c>
      <c r="KF5205" s="151">
        <f t="shared" si="1609"/>
        <v>1.2487262405104136E-4</v>
      </c>
      <c r="KG5205" s="1">
        <f t="shared" si="1610"/>
        <v>3.358142210797355E-7</v>
      </c>
      <c r="KH5205" s="1">
        <f t="shared" si="1606"/>
        <v>3.358142210797355E-7</v>
      </c>
      <c r="KI5205" s="132" t="str">
        <f t="shared" si="1607"/>
        <v/>
      </c>
    </row>
    <row r="5206" spans="291:295" ht="20.100000000000001" customHeight="1" x14ac:dyDescent="0.25">
      <c r="KE5206" s="1">
        <f t="shared" si="1608"/>
        <v>29.356799999997811</v>
      </c>
      <c r="KF5206" s="151">
        <f t="shared" si="1609"/>
        <v>1.2453680982996162E-4</v>
      </c>
      <c r="KG5206" s="1">
        <f t="shared" si="1610"/>
        <v>3.3492382307424634E-7</v>
      </c>
      <c r="KH5206" s="1">
        <f t="shared" si="1606"/>
        <v>3.3492382307424634E-7</v>
      </c>
      <c r="KI5206" s="132" t="str">
        <f t="shared" si="1607"/>
        <v/>
      </c>
    </row>
    <row r="5207" spans="291:295" ht="20.100000000000001" customHeight="1" x14ac:dyDescent="0.25">
      <c r="KE5207" s="1">
        <f t="shared" si="1608"/>
        <v>29.363199999997811</v>
      </c>
      <c r="KF5207" s="151">
        <f t="shared" si="1609"/>
        <v>1.2420188600688738E-4</v>
      </c>
      <c r="KG5207" s="1">
        <f t="shared" si="1610"/>
        <v>3.3403574624193163E-7</v>
      </c>
      <c r="KH5207" s="1">
        <f t="shared" si="1606"/>
        <v>3.3403574624193163E-7</v>
      </c>
      <c r="KI5207" s="132" t="str">
        <f t="shared" si="1607"/>
        <v/>
      </c>
    </row>
    <row r="5208" spans="291:295" ht="20.100000000000001" customHeight="1" x14ac:dyDescent="0.25">
      <c r="KE5208" s="1">
        <f t="shared" si="1608"/>
        <v>29.36959999999781</v>
      </c>
      <c r="KF5208" s="151">
        <f t="shared" si="1609"/>
        <v>1.2386785026064544E-4</v>
      </c>
      <c r="KG5208" s="1">
        <f t="shared" si="1610"/>
        <v>3.3314998465792467E-7</v>
      </c>
      <c r="KH5208" s="1">
        <f t="shared" si="1606"/>
        <v>3.3314998465792467E-7</v>
      </c>
      <c r="KI5208" s="132" t="str">
        <f t="shared" si="1607"/>
        <v/>
      </c>
    </row>
    <row r="5209" spans="291:295" ht="20.100000000000001" customHeight="1" x14ac:dyDescent="0.25">
      <c r="KE5209" s="1">
        <f t="shared" si="1608"/>
        <v>29.375999999997809</v>
      </c>
      <c r="KF5209" s="151">
        <f t="shared" si="1609"/>
        <v>1.2353470027598752E-4</v>
      </c>
      <c r="KG5209" s="1">
        <f t="shared" si="1610"/>
        <v>3.3226653240763155E-7</v>
      </c>
      <c r="KH5209" s="1">
        <f t="shared" si="1606"/>
        <v>3.3226653240763155E-7</v>
      </c>
      <c r="KI5209" s="132" t="str">
        <f t="shared" si="1607"/>
        <v/>
      </c>
    </row>
    <row r="5210" spans="291:295" ht="20.100000000000001" customHeight="1" x14ac:dyDescent="0.25">
      <c r="KE5210" s="1">
        <f t="shared" si="1608"/>
        <v>29.382399999997808</v>
      </c>
      <c r="KF5210" s="151">
        <f t="shared" si="1609"/>
        <v>1.2320243374357989E-4</v>
      </c>
      <c r="KG5210" s="1">
        <f t="shared" si="1610"/>
        <v>3.3138538359613664E-7</v>
      </c>
      <c r="KH5210" s="1">
        <f t="shared" si="1606"/>
        <v>3.3138538359613664E-7</v>
      </c>
      <c r="KI5210" s="132" t="str">
        <f t="shared" si="1607"/>
        <v/>
      </c>
    </row>
    <row r="5211" spans="291:295" ht="20.100000000000001" customHeight="1" x14ac:dyDescent="0.25">
      <c r="KE5211" s="1">
        <f t="shared" si="1608"/>
        <v>29.388799999997808</v>
      </c>
      <c r="KF5211" s="151">
        <f t="shared" si="1609"/>
        <v>1.2287104835998375E-4</v>
      </c>
      <c r="KG5211" s="1">
        <f t="shared" si="1610"/>
        <v>3.3050653233917659E-7</v>
      </c>
      <c r="KH5211" s="1">
        <f t="shared" si="1606"/>
        <v>3.3050653233917659E-7</v>
      </c>
      <c r="KI5211" s="132" t="str">
        <f t="shared" si="1607"/>
        <v/>
      </c>
    </row>
    <row r="5212" spans="291:295" ht="20.100000000000001" customHeight="1" x14ac:dyDescent="0.25">
      <c r="KE5212" s="1">
        <f t="shared" si="1608"/>
        <v>29.395199999997807</v>
      </c>
      <c r="KF5212" s="151">
        <f t="shared" si="1609"/>
        <v>1.2254054182764458E-4</v>
      </c>
      <c r="KG5212" s="1">
        <f t="shared" si="1610"/>
        <v>3.2962997276923898E-7</v>
      </c>
      <c r="KH5212" s="1">
        <f t="shared" si="1606"/>
        <v>3.2962997276923898E-7</v>
      </c>
      <c r="KI5212" s="132" t="str">
        <f t="shared" si="1607"/>
        <v/>
      </c>
    </row>
    <row r="5213" spans="291:295" ht="20.100000000000001" customHeight="1" x14ac:dyDescent="0.25">
      <c r="KE5213" s="1">
        <f t="shared" si="1608"/>
        <v>29.401599999997806</v>
      </c>
      <c r="KF5213" s="151">
        <f t="shared" si="1609"/>
        <v>1.2221091185487534E-4</v>
      </c>
      <c r="KG5213" s="1">
        <f t="shared" si="1610"/>
        <v>3.2875569903274338E-7</v>
      </c>
      <c r="KH5213" s="1">
        <f t="shared" si="1606"/>
        <v>3.2875569903274338E-7</v>
      </c>
      <c r="KI5213" s="132" t="str">
        <f t="shared" si="1607"/>
        <v/>
      </c>
    </row>
    <row r="5214" spans="291:295" ht="20.100000000000001" customHeight="1" x14ac:dyDescent="0.25">
      <c r="KE5214" s="1">
        <f t="shared" si="1608"/>
        <v>29.407999999997806</v>
      </c>
      <c r="KF5214" s="151">
        <f t="shared" si="1609"/>
        <v>1.2188215615584259E-4</v>
      </c>
      <c r="KG5214" s="1">
        <f t="shared" si="1610"/>
        <v>3.2788370529074611E-7</v>
      </c>
      <c r="KH5214" s="1">
        <f t="shared" si="1606"/>
        <v>3.2788370529074611E-7</v>
      </c>
      <c r="KI5214" s="132" t="str">
        <f t="shared" si="1607"/>
        <v/>
      </c>
    </row>
    <row r="5215" spans="291:295" ht="20.100000000000001" customHeight="1" x14ac:dyDescent="0.25">
      <c r="KE5215" s="1">
        <f t="shared" si="1608"/>
        <v>29.414399999997805</v>
      </c>
      <c r="KF5215" s="151">
        <f t="shared" si="1609"/>
        <v>1.2155427245055185E-4</v>
      </c>
      <c r="KG5215" s="1">
        <f t="shared" si="1610"/>
        <v>3.2701398571936032E-7</v>
      </c>
      <c r="KH5215" s="1">
        <f t="shared" si="1606"/>
        <v>3.2701398571936032E-7</v>
      </c>
      <c r="KI5215" s="132" t="str">
        <f t="shared" si="1607"/>
        <v/>
      </c>
    </row>
    <row r="5216" spans="291:295" ht="20.100000000000001" customHeight="1" x14ac:dyDescent="0.25">
      <c r="KE5216" s="1">
        <f t="shared" si="1608"/>
        <v>29.420799999997804</v>
      </c>
      <c r="KF5216" s="151">
        <f t="shared" si="1609"/>
        <v>1.2122725846483249E-4</v>
      </c>
      <c r="KG5216" s="1">
        <f t="shared" si="1610"/>
        <v>3.2614653450817039E-7</v>
      </c>
      <c r="KH5216" s="1">
        <f t="shared" si="1606"/>
        <v>3.2614653450817039E-7</v>
      </c>
      <c r="KI5216" s="132" t="str">
        <f t="shared" si="1607"/>
        <v/>
      </c>
    </row>
    <row r="5217" spans="291:295" ht="20.100000000000001" customHeight="1" x14ac:dyDescent="0.25">
      <c r="KE5217" s="1">
        <f t="shared" si="1608"/>
        <v>29.427199999997804</v>
      </c>
      <c r="KF5217" s="151">
        <f t="shared" si="1609"/>
        <v>1.2090111193032432E-4</v>
      </c>
      <c r="KG5217" s="1">
        <f t="shared" si="1610"/>
        <v>3.2528134586179045E-7</v>
      </c>
      <c r="KH5217" s="1">
        <f t="shared" si="1606"/>
        <v>3.2528134586179045E-7</v>
      </c>
      <c r="KI5217" s="132" t="str">
        <f t="shared" si="1607"/>
        <v/>
      </c>
    </row>
    <row r="5218" spans="291:295" ht="20.100000000000001" customHeight="1" x14ac:dyDescent="0.25">
      <c r="KE5218" s="1">
        <f t="shared" si="1608"/>
        <v>29.433599999997803</v>
      </c>
      <c r="KF5218" s="151">
        <f t="shared" si="1609"/>
        <v>1.2057583058446253E-4</v>
      </c>
      <c r="KG5218" s="1">
        <f t="shared" si="1610"/>
        <v>3.2441841399964753E-7</v>
      </c>
      <c r="KH5218" s="1">
        <f t="shared" si="1606"/>
        <v>3.2441841399964753E-7</v>
      </c>
      <c r="KI5218" s="132" t="str">
        <f t="shared" si="1607"/>
        <v/>
      </c>
    </row>
    <row r="5219" spans="291:295" ht="20.100000000000001" customHeight="1" x14ac:dyDescent="0.25">
      <c r="KE5219" s="1">
        <f t="shared" si="1608"/>
        <v>29.439999999997802</v>
      </c>
      <c r="KF5219" s="151">
        <f t="shared" si="1609"/>
        <v>1.2025141217046288E-4</v>
      </c>
      <c r="KG5219" s="1">
        <f t="shared" si="1610"/>
        <v>3.2355773315503292E-7</v>
      </c>
      <c r="KH5219" s="1">
        <f t="shared" si="1606"/>
        <v>3.2355773315503292E-7</v>
      </c>
      <c r="KI5219" s="132" t="str">
        <f t="shared" si="1607"/>
        <v/>
      </c>
    </row>
    <row r="5220" spans="291:295" ht="20.100000000000001" customHeight="1" x14ac:dyDescent="0.25">
      <c r="KE5220" s="1">
        <f t="shared" si="1608"/>
        <v>29.446399999997801</v>
      </c>
      <c r="KF5220" s="151">
        <f t="shared" si="1609"/>
        <v>1.1992785443730785E-4</v>
      </c>
      <c r="KG5220" s="1">
        <f t="shared" si="1610"/>
        <v>3.2269929757583395E-7</v>
      </c>
      <c r="KH5220" s="1">
        <f t="shared" si="1606"/>
        <v>3.2269929757583395E-7</v>
      </c>
      <c r="KI5220" s="132" t="str">
        <f t="shared" si="1607"/>
        <v/>
      </c>
    </row>
    <row r="5221" spans="291:295" ht="20.100000000000001" customHeight="1" x14ac:dyDescent="0.25">
      <c r="KE5221" s="1">
        <f t="shared" si="1608"/>
        <v>29.452799999997801</v>
      </c>
      <c r="KF5221" s="151">
        <f t="shared" si="1609"/>
        <v>1.1960515513973201E-4</v>
      </c>
      <c r="KG5221" s="1">
        <f t="shared" si="1610"/>
        <v>3.218431015234905E-7</v>
      </c>
      <c r="KH5221" s="1">
        <f t="shared" si="1606"/>
        <v>3.218431015234905E-7</v>
      </c>
      <c r="KI5221" s="132" t="str">
        <f t="shared" si="1607"/>
        <v/>
      </c>
    </row>
    <row r="5222" spans="291:295" ht="20.100000000000001" customHeight="1" x14ac:dyDescent="0.25">
      <c r="KE5222" s="1">
        <f t="shared" si="1608"/>
        <v>29.4591999999978</v>
      </c>
      <c r="KF5222" s="151">
        <f t="shared" si="1609"/>
        <v>1.1928331203820852E-4</v>
      </c>
      <c r="KG5222" s="1">
        <f t="shared" si="1610"/>
        <v>3.2098913927539378E-7</v>
      </c>
      <c r="KH5222" s="1">
        <f t="shared" si="1606"/>
        <v>3.2098913927539378E-7</v>
      </c>
      <c r="KI5222" s="132" t="str">
        <f t="shared" si="1607"/>
        <v/>
      </c>
    </row>
    <row r="5223" spans="291:295" ht="20.100000000000001" customHeight="1" x14ac:dyDescent="0.25">
      <c r="KE5223" s="1">
        <f t="shared" si="1608"/>
        <v>29.465599999997799</v>
      </c>
      <c r="KF5223" s="151">
        <f t="shared" si="1609"/>
        <v>1.1896232289893313E-4</v>
      </c>
      <c r="KG5223" s="1">
        <f t="shared" si="1610"/>
        <v>3.2013740512160658E-7</v>
      </c>
      <c r="KH5223" s="1">
        <f t="shared" si="1606"/>
        <v>3.2013740512160658E-7</v>
      </c>
      <c r="KI5223" s="132" t="str">
        <f t="shared" si="1607"/>
        <v/>
      </c>
    </row>
    <row r="5224" spans="291:295" ht="20.100000000000001" customHeight="1" x14ac:dyDescent="0.25">
      <c r="KE5224" s="1">
        <f t="shared" si="1608"/>
        <v>29.471999999997799</v>
      </c>
      <c r="KF5224" s="151">
        <f t="shared" si="1609"/>
        <v>1.1864218549381152E-4</v>
      </c>
      <c r="KG5224" s="1">
        <f t="shared" si="1610"/>
        <v>3.1928789336689621E-7</v>
      </c>
      <c r="KH5224" s="1">
        <f t="shared" si="1606"/>
        <v>3.1928789336689621E-7</v>
      </c>
      <c r="KI5224" s="132" t="str">
        <f t="shared" si="1607"/>
        <v/>
      </c>
    </row>
    <row r="5225" spans="291:295" ht="20.100000000000001" customHeight="1" x14ac:dyDescent="0.25">
      <c r="KE5225" s="1">
        <f t="shared" si="1608"/>
        <v>29.478399999997798</v>
      </c>
      <c r="KF5225" s="151">
        <f t="shared" si="1609"/>
        <v>1.1832289760044462E-4</v>
      </c>
      <c r="KG5225" s="1">
        <f t="shared" si="1610"/>
        <v>3.1844059833082935E-7</v>
      </c>
      <c r="KH5225" s="1">
        <f t="shared" si="1606"/>
        <v>3.1844059833082935E-7</v>
      </c>
      <c r="KI5225" s="132" t="str">
        <f t="shared" si="1607"/>
        <v/>
      </c>
    </row>
    <row r="5226" spans="291:295" ht="20.100000000000001" customHeight="1" x14ac:dyDescent="0.25">
      <c r="KE5226" s="1">
        <f t="shared" si="1608"/>
        <v>29.484799999997797</v>
      </c>
      <c r="KF5226" s="151">
        <f t="shared" si="1609"/>
        <v>1.180044570021138E-4</v>
      </c>
      <c r="KG5226" s="1">
        <f t="shared" si="1610"/>
        <v>3.1759551434610504E-7</v>
      </c>
      <c r="KH5226" s="1">
        <f t="shared" si="1606"/>
        <v>3.1759551434610504E-7</v>
      </c>
      <c r="KI5226" s="132" t="str">
        <f t="shared" si="1607"/>
        <v/>
      </c>
    </row>
    <row r="5227" spans="291:295" ht="20.100000000000001" customHeight="1" x14ac:dyDescent="0.25">
      <c r="KE5227" s="1">
        <f t="shared" si="1608"/>
        <v>29.491199999997797</v>
      </c>
      <c r="KF5227" s="151">
        <f t="shared" si="1609"/>
        <v>1.1768686148776769E-4</v>
      </c>
      <c r="KG5227" s="1">
        <f t="shared" si="1610"/>
        <v>3.1675263576031658E-7</v>
      </c>
      <c r="KH5227" s="1">
        <f t="shared" ref="KH5227:KH5290" si="1611">IF(KF5227&lt;(1-$KD$623),KG5227,"")</f>
        <v>3.1675263576031658E-7</v>
      </c>
      <c r="KI5227" s="132" t="str">
        <f t="shared" ref="KI5227:KI5290" si="1612">IF(KF5227&lt;(1-$KD$629),KG5227,"")</f>
        <v/>
      </c>
    </row>
    <row r="5228" spans="291:295" ht="20.100000000000001" customHeight="1" x14ac:dyDescent="0.25">
      <c r="KE5228" s="1">
        <f t="shared" ref="KE5228:KE5291" si="1613">KE5227+$KH$616</f>
        <v>29.497599999997796</v>
      </c>
      <c r="KF5228" s="151">
        <f t="shared" ref="KF5228:KF5291" si="1614">_xlfn.CHISQ.DIST.RT(KE5228,7)</f>
        <v>1.1737010885200737E-4</v>
      </c>
      <c r="KG5228" s="1">
        <f t="shared" ref="KG5228:KG5291" si="1615">KF5228-KF5229</f>
        <v>3.1591195693492149E-7</v>
      </c>
      <c r="KH5228" s="1">
        <f t="shared" si="1611"/>
        <v>3.1591195693492149E-7</v>
      </c>
      <c r="KI5228" s="132" t="str">
        <f t="shared" si="1612"/>
        <v/>
      </c>
    </row>
    <row r="5229" spans="291:295" ht="20.100000000000001" customHeight="1" x14ac:dyDescent="0.25">
      <c r="KE5229" s="1">
        <f t="shared" si="1613"/>
        <v>29.503999999997795</v>
      </c>
      <c r="KF5229" s="151">
        <f t="shared" si="1614"/>
        <v>1.1705419689507245E-4</v>
      </c>
      <c r="KG5229" s="1">
        <f t="shared" si="1615"/>
        <v>3.1507347224490271E-7</v>
      </c>
      <c r="KH5229" s="1">
        <f t="shared" si="1611"/>
        <v>3.1507347224490271E-7</v>
      </c>
      <c r="KI5229" s="132" t="str">
        <f t="shared" si="1612"/>
        <v/>
      </c>
    </row>
    <row r="5230" spans="291:295" ht="20.100000000000001" customHeight="1" x14ac:dyDescent="0.25">
      <c r="KE5230" s="1">
        <f t="shared" si="1613"/>
        <v>29.510399999997794</v>
      </c>
      <c r="KF5230" s="151">
        <f t="shared" si="1614"/>
        <v>1.1673912342282755E-4</v>
      </c>
      <c r="KG5230" s="1">
        <f t="shared" si="1615"/>
        <v>3.1423717608042203E-7</v>
      </c>
      <c r="KH5230" s="1">
        <f t="shared" si="1611"/>
        <v>3.1423717608042203E-7</v>
      </c>
      <c r="KI5230" s="132" t="str">
        <f t="shared" si="1612"/>
        <v/>
      </c>
    </row>
    <row r="5231" spans="291:295" ht="20.100000000000001" customHeight="1" x14ac:dyDescent="0.25">
      <c r="KE5231" s="1">
        <f t="shared" si="1613"/>
        <v>29.516799999997794</v>
      </c>
      <c r="KF5231" s="151">
        <f t="shared" si="1614"/>
        <v>1.1642488624674713E-4</v>
      </c>
      <c r="KG5231" s="1">
        <f t="shared" si="1615"/>
        <v>3.1340306284420442E-7</v>
      </c>
      <c r="KH5231" s="1">
        <f t="shared" si="1611"/>
        <v>3.1340306284420442E-7</v>
      </c>
      <c r="KI5231" s="132" t="str">
        <f t="shared" si="1612"/>
        <v/>
      </c>
    </row>
    <row r="5232" spans="291:295" ht="20.100000000000001" customHeight="1" x14ac:dyDescent="0.25">
      <c r="KE5232" s="1">
        <f t="shared" si="1613"/>
        <v>29.523199999997793</v>
      </c>
      <c r="KF5232" s="151">
        <f t="shared" si="1614"/>
        <v>1.1611148318390292E-4</v>
      </c>
      <c r="KG5232" s="1">
        <f t="shared" si="1615"/>
        <v>3.1257112695508879E-7</v>
      </c>
      <c r="KH5232" s="1">
        <f t="shared" si="1611"/>
        <v>3.1257112695508879E-7</v>
      </c>
      <c r="KI5232" s="132" t="str">
        <f t="shared" si="1612"/>
        <v/>
      </c>
    </row>
    <row r="5233" spans="291:295" ht="20.100000000000001" customHeight="1" x14ac:dyDescent="0.25">
      <c r="KE5233" s="1">
        <f t="shared" si="1613"/>
        <v>29.529599999997792</v>
      </c>
      <c r="KF5233" s="151">
        <f t="shared" si="1614"/>
        <v>1.1579891205694783E-4</v>
      </c>
      <c r="KG5233" s="1">
        <f t="shared" si="1615"/>
        <v>3.1174136284245794E-7</v>
      </c>
      <c r="KH5233" s="1">
        <f t="shared" si="1611"/>
        <v>3.1174136284245794E-7</v>
      </c>
      <c r="KI5233" s="132" t="str">
        <f t="shared" si="1612"/>
        <v/>
      </c>
    </row>
    <row r="5234" spans="291:295" ht="20.100000000000001" customHeight="1" x14ac:dyDescent="0.25">
      <c r="KE5234" s="1">
        <f t="shared" si="1613"/>
        <v>29.535999999997792</v>
      </c>
      <c r="KF5234" s="151">
        <f t="shared" si="1614"/>
        <v>1.1548717069410538E-4</v>
      </c>
      <c r="KG5234" s="1">
        <f t="shared" si="1615"/>
        <v>3.1091376495248624E-7</v>
      </c>
      <c r="KH5234" s="1">
        <f t="shared" si="1611"/>
        <v>3.1091376495248624E-7</v>
      </c>
      <c r="KI5234" s="132" t="str">
        <f t="shared" si="1612"/>
        <v/>
      </c>
    </row>
    <row r="5235" spans="291:295" ht="20.100000000000001" customHeight="1" x14ac:dyDescent="0.25">
      <c r="KE5235" s="1">
        <f t="shared" si="1613"/>
        <v>29.542399999997791</v>
      </c>
      <c r="KF5235" s="151">
        <f t="shared" si="1614"/>
        <v>1.1517625692915289E-4</v>
      </c>
      <c r="KG5235" s="1">
        <f t="shared" si="1615"/>
        <v>3.1008832774430427E-7</v>
      </c>
      <c r="KH5235" s="1">
        <f t="shared" si="1611"/>
        <v>3.1008832774430427E-7</v>
      </c>
      <c r="KI5235" s="132" t="str">
        <f t="shared" si="1612"/>
        <v/>
      </c>
    </row>
    <row r="5236" spans="291:295" ht="20.100000000000001" customHeight="1" x14ac:dyDescent="0.25">
      <c r="KE5236" s="1">
        <f t="shared" si="1613"/>
        <v>29.54879999999779</v>
      </c>
      <c r="KF5236" s="151">
        <f t="shared" si="1614"/>
        <v>1.1486616860140859E-4</v>
      </c>
      <c r="KG5236" s="1">
        <f t="shared" si="1615"/>
        <v>3.0926504569116437E-7</v>
      </c>
      <c r="KH5236" s="1">
        <f t="shared" si="1611"/>
        <v>3.0926504569116437E-7</v>
      </c>
      <c r="KI5236" s="132" t="str">
        <f t="shared" si="1612"/>
        <v/>
      </c>
    </row>
    <row r="5237" spans="291:295" ht="20.100000000000001" customHeight="1" x14ac:dyDescent="0.25">
      <c r="KE5237" s="1">
        <f t="shared" si="1613"/>
        <v>29.555199999997789</v>
      </c>
      <c r="KF5237" s="151">
        <f t="shared" si="1614"/>
        <v>1.1455690355571742E-4</v>
      </c>
      <c r="KG5237" s="1">
        <f t="shared" si="1615"/>
        <v>3.0844391327827217E-7</v>
      </c>
      <c r="KH5237" s="1">
        <f t="shared" si="1611"/>
        <v>3.0844391327827217E-7</v>
      </c>
      <c r="KI5237" s="132" t="str">
        <f t="shared" si="1612"/>
        <v/>
      </c>
    </row>
    <row r="5238" spans="291:295" ht="20.100000000000001" customHeight="1" x14ac:dyDescent="0.25">
      <c r="KE5238" s="1">
        <f t="shared" si="1613"/>
        <v>29.561599999997789</v>
      </c>
      <c r="KF5238" s="151">
        <f t="shared" si="1614"/>
        <v>1.1424845964243915E-4</v>
      </c>
      <c r="KG5238" s="1">
        <f t="shared" si="1615"/>
        <v>3.0762492500771977E-7</v>
      </c>
      <c r="KH5238" s="1">
        <f t="shared" si="1611"/>
        <v>3.0762492500771977E-7</v>
      </c>
      <c r="KI5238" s="132" t="str">
        <f t="shared" si="1612"/>
        <v/>
      </c>
    </row>
    <row r="5239" spans="291:295" ht="20.100000000000001" customHeight="1" x14ac:dyDescent="0.25">
      <c r="KE5239" s="1">
        <f t="shared" si="1613"/>
        <v>29.567999999997788</v>
      </c>
      <c r="KF5239" s="151">
        <f t="shared" si="1614"/>
        <v>1.1394083471743143E-4</v>
      </c>
      <c r="KG5239" s="1">
        <f t="shared" si="1615"/>
        <v>3.0680807539226512E-7</v>
      </c>
      <c r="KH5239" s="1">
        <f t="shared" si="1611"/>
        <v>3.0680807539226512E-7</v>
      </c>
      <c r="KI5239" s="132" t="str">
        <f t="shared" si="1612"/>
        <v/>
      </c>
    </row>
    <row r="5240" spans="291:295" ht="20.100000000000001" customHeight="1" x14ac:dyDescent="0.25">
      <c r="KE5240" s="1">
        <f t="shared" si="1613"/>
        <v>29.574399999997787</v>
      </c>
      <c r="KF5240" s="151">
        <f t="shared" si="1614"/>
        <v>1.1363402664203916E-4</v>
      </c>
      <c r="KG5240" s="1">
        <f t="shared" si="1615"/>
        <v>3.0599335896050906E-7</v>
      </c>
      <c r="KH5240" s="1">
        <f t="shared" si="1611"/>
        <v>3.0599335896050906E-7</v>
      </c>
      <c r="KI5240" s="132" t="str">
        <f t="shared" si="1612"/>
        <v/>
      </c>
    </row>
    <row r="5241" spans="291:295" ht="20.100000000000001" customHeight="1" x14ac:dyDescent="0.25">
      <c r="KE5241" s="1">
        <f t="shared" si="1613"/>
        <v>29.580799999997787</v>
      </c>
      <c r="KF5241" s="151">
        <f t="shared" si="1614"/>
        <v>1.1332803328307866E-4</v>
      </c>
      <c r="KG5241" s="1">
        <f t="shared" si="1615"/>
        <v>3.0518077025375114E-7</v>
      </c>
      <c r="KH5241" s="1">
        <f t="shared" si="1611"/>
        <v>3.0518077025375114E-7</v>
      </c>
      <c r="KI5241" s="132" t="str">
        <f t="shared" si="1612"/>
        <v/>
      </c>
    </row>
    <row r="5242" spans="291:295" ht="20.100000000000001" customHeight="1" x14ac:dyDescent="0.25">
      <c r="KE5242" s="1">
        <f t="shared" si="1613"/>
        <v>29.587199999997786</v>
      </c>
      <c r="KF5242" s="151">
        <f t="shared" si="1614"/>
        <v>1.130228525128249E-4</v>
      </c>
      <c r="KG5242" s="1">
        <f t="shared" si="1615"/>
        <v>3.0437030382666726E-7</v>
      </c>
      <c r="KH5242" s="1">
        <f t="shared" si="1611"/>
        <v>3.0437030382666726E-7</v>
      </c>
      <c r="KI5242" s="132" t="str">
        <f t="shared" si="1612"/>
        <v/>
      </c>
    </row>
    <row r="5243" spans="291:295" ht="20.100000000000001" customHeight="1" x14ac:dyDescent="0.25">
      <c r="KE5243" s="1">
        <f t="shared" si="1613"/>
        <v>29.593599999997785</v>
      </c>
      <c r="KF5243" s="151">
        <f t="shared" si="1614"/>
        <v>1.1271848220899824E-4</v>
      </c>
      <c r="KG5243" s="1">
        <f t="shared" si="1615"/>
        <v>3.0356195424824481E-7</v>
      </c>
      <c r="KH5243" s="1">
        <f t="shared" si="1611"/>
        <v>3.0356195424824481E-7</v>
      </c>
      <c r="KI5243" s="132" t="str">
        <f t="shared" si="1612"/>
        <v/>
      </c>
    </row>
    <row r="5244" spans="291:295" ht="20.100000000000001" customHeight="1" x14ac:dyDescent="0.25">
      <c r="KE5244" s="1">
        <f t="shared" si="1613"/>
        <v>29.599999999997785</v>
      </c>
      <c r="KF5244" s="151">
        <f t="shared" si="1614"/>
        <v>1.1241492025474999E-4</v>
      </c>
      <c r="KG5244" s="1">
        <f t="shared" si="1615"/>
        <v>3.0275571610082039E-7</v>
      </c>
      <c r="KH5244" s="1">
        <f t="shared" si="1611"/>
        <v>3.0275571610082039E-7</v>
      </c>
      <c r="KI5244" s="132" t="str">
        <f t="shared" si="1612"/>
        <v/>
      </c>
    </row>
    <row r="5245" spans="291:295" ht="20.100000000000001" customHeight="1" x14ac:dyDescent="0.25">
      <c r="KE5245" s="1">
        <f t="shared" si="1613"/>
        <v>29.606399999997784</v>
      </c>
      <c r="KF5245" s="151">
        <f t="shared" si="1614"/>
        <v>1.1211216453864917E-4</v>
      </c>
      <c r="KG5245" s="1">
        <f t="shared" si="1615"/>
        <v>3.0195158397986301E-7</v>
      </c>
      <c r="KH5245" s="1">
        <f t="shared" si="1611"/>
        <v>3.0195158397986301E-7</v>
      </c>
      <c r="KI5245" s="132" t="str">
        <f t="shared" si="1612"/>
        <v/>
      </c>
    </row>
    <row r="5246" spans="291:295" ht="20.100000000000001" customHeight="1" x14ac:dyDescent="0.25">
      <c r="KE5246" s="1">
        <f t="shared" si="1613"/>
        <v>29.612799999997783</v>
      </c>
      <c r="KF5246" s="151">
        <f t="shared" si="1614"/>
        <v>1.1181021295466931E-4</v>
      </c>
      <c r="KG5246" s="1">
        <f t="shared" si="1615"/>
        <v>3.0114955249401474E-7</v>
      </c>
      <c r="KH5246" s="1">
        <f t="shared" si="1611"/>
        <v>3.0114955249401474E-7</v>
      </c>
      <c r="KI5246" s="132" t="str">
        <f t="shared" si="1612"/>
        <v/>
      </c>
    </row>
    <row r="5247" spans="291:295" ht="20.100000000000001" customHeight="1" x14ac:dyDescent="0.25">
      <c r="KE5247" s="1">
        <f t="shared" si="1613"/>
        <v>29.619199999997782</v>
      </c>
      <c r="KF5247" s="151">
        <f t="shared" si="1614"/>
        <v>1.1150906340217529E-4</v>
      </c>
      <c r="KG5247" s="1">
        <f t="shared" si="1615"/>
        <v>3.0034961626696096E-7</v>
      </c>
      <c r="KH5247" s="1">
        <f t="shared" si="1611"/>
        <v>3.0034961626696096E-7</v>
      </c>
      <c r="KI5247" s="132" t="str">
        <f t="shared" si="1612"/>
        <v/>
      </c>
    </row>
    <row r="5248" spans="291:295" ht="20.100000000000001" customHeight="1" x14ac:dyDescent="0.25">
      <c r="KE5248" s="1">
        <f t="shared" si="1613"/>
        <v>29.625599999997782</v>
      </c>
      <c r="KF5248" s="151">
        <f t="shared" si="1614"/>
        <v>1.1120871378590833E-4</v>
      </c>
      <c r="KG5248" s="1">
        <f t="shared" si="1615"/>
        <v>2.9955176993410996E-7</v>
      </c>
      <c r="KH5248" s="1">
        <f t="shared" si="1611"/>
        <v>2.9955176993410996E-7</v>
      </c>
      <c r="KI5248" s="132" t="str">
        <f t="shared" si="1612"/>
        <v/>
      </c>
    </row>
    <row r="5249" spans="291:295" ht="20.100000000000001" customHeight="1" x14ac:dyDescent="0.25">
      <c r="KE5249" s="1">
        <f t="shared" si="1613"/>
        <v>29.631999999997781</v>
      </c>
      <c r="KF5249" s="151">
        <f t="shared" si="1614"/>
        <v>1.1090916201597422E-4</v>
      </c>
      <c r="KG5249" s="1">
        <f t="shared" si="1615"/>
        <v>2.9875600814497825E-7</v>
      </c>
      <c r="KH5249" s="1">
        <f t="shared" si="1611"/>
        <v>2.9875600814497825E-7</v>
      </c>
      <c r="KI5249" s="132" t="str">
        <f t="shared" si="1612"/>
        <v/>
      </c>
    </row>
    <row r="5250" spans="291:295" ht="20.100000000000001" customHeight="1" x14ac:dyDescent="0.25">
      <c r="KE5250" s="1">
        <f t="shared" si="1613"/>
        <v>29.63839999999778</v>
      </c>
      <c r="KF5250" s="151">
        <f t="shared" si="1614"/>
        <v>1.1061040600782924E-4</v>
      </c>
      <c r="KG5250" s="1">
        <f t="shared" si="1615"/>
        <v>2.9796232556290588E-7</v>
      </c>
      <c r="KH5250" s="1">
        <f t="shared" si="1611"/>
        <v>2.9796232556290588E-7</v>
      </c>
      <c r="KI5250" s="132" t="str">
        <f t="shared" si="1612"/>
        <v/>
      </c>
    </row>
    <row r="5251" spans="291:295" ht="20.100000000000001" customHeight="1" x14ac:dyDescent="0.25">
      <c r="KE5251" s="1">
        <f t="shared" si="1613"/>
        <v>29.64479999999778</v>
      </c>
      <c r="KF5251" s="151">
        <f t="shared" si="1614"/>
        <v>1.1031244368226634E-4</v>
      </c>
      <c r="KG5251" s="1">
        <f t="shared" si="1615"/>
        <v>2.9717071686269836E-7</v>
      </c>
      <c r="KH5251" s="1">
        <f t="shared" si="1611"/>
        <v>2.9717071686269836E-7</v>
      </c>
      <c r="KI5251" s="132" t="str">
        <f t="shared" si="1612"/>
        <v/>
      </c>
    </row>
    <row r="5252" spans="291:295" ht="20.100000000000001" customHeight="1" x14ac:dyDescent="0.25">
      <c r="KE5252" s="1">
        <f t="shared" si="1613"/>
        <v>29.651199999997779</v>
      </c>
      <c r="KF5252" s="151">
        <f t="shared" si="1614"/>
        <v>1.1001527296540364E-4</v>
      </c>
      <c r="KG5252" s="1">
        <f t="shared" si="1615"/>
        <v>2.9638117673524804E-7</v>
      </c>
      <c r="KH5252" s="1">
        <f t="shared" si="1611"/>
        <v>2.9638117673524804E-7</v>
      </c>
      <c r="KI5252" s="132" t="str">
        <f t="shared" si="1612"/>
        <v/>
      </c>
    </row>
    <row r="5253" spans="291:295" ht="20.100000000000001" customHeight="1" x14ac:dyDescent="0.25">
      <c r="KE5253" s="1">
        <f t="shared" si="1613"/>
        <v>29.657599999997778</v>
      </c>
      <c r="KF5253" s="151">
        <f t="shared" si="1614"/>
        <v>1.0971889178866839E-4</v>
      </c>
      <c r="KG5253" s="1">
        <f t="shared" si="1615"/>
        <v>2.9559369988281785E-7</v>
      </c>
      <c r="KH5253" s="1">
        <f t="shared" si="1611"/>
        <v>2.9559369988281785E-7</v>
      </c>
      <c r="KI5253" s="132" t="str">
        <f t="shared" si="1612"/>
        <v/>
      </c>
    </row>
    <row r="5254" spans="291:295" ht="20.100000000000001" customHeight="1" x14ac:dyDescent="0.25">
      <c r="KE5254" s="1">
        <f t="shared" si="1613"/>
        <v>29.663999999997777</v>
      </c>
      <c r="KF5254" s="151">
        <f t="shared" si="1614"/>
        <v>1.0942329808878557E-4</v>
      </c>
      <c r="KG5254" s="1">
        <f t="shared" si="1615"/>
        <v>2.9480828102039654E-7</v>
      </c>
      <c r="KH5254" s="1">
        <f t="shared" si="1611"/>
        <v>2.9480828102039654E-7</v>
      </c>
      <c r="KI5254" s="132" t="str">
        <f t="shared" si="1612"/>
        <v/>
      </c>
    </row>
    <row r="5255" spans="291:295" ht="20.100000000000001" customHeight="1" x14ac:dyDescent="0.25">
      <c r="KE5255" s="1">
        <f t="shared" si="1613"/>
        <v>29.670399999997777</v>
      </c>
      <c r="KF5255" s="151">
        <f t="shared" si="1614"/>
        <v>1.0912848980776518E-4</v>
      </c>
      <c r="KG5255" s="1">
        <f t="shared" si="1615"/>
        <v>2.9402491487788064E-7</v>
      </c>
      <c r="KH5255" s="1">
        <f t="shared" si="1611"/>
        <v>2.9402491487788064E-7</v>
      </c>
      <c r="KI5255" s="132" t="str">
        <f t="shared" si="1612"/>
        <v/>
      </c>
    </row>
    <row r="5256" spans="291:295" ht="20.100000000000001" customHeight="1" x14ac:dyDescent="0.25">
      <c r="KE5256" s="1">
        <f t="shared" si="1613"/>
        <v>29.676799999997776</v>
      </c>
      <c r="KF5256" s="151">
        <f t="shared" si="1614"/>
        <v>1.088344648928873E-4</v>
      </c>
      <c r="KG5256" s="1">
        <f t="shared" si="1615"/>
        <v>2.9324359619817709E-7</v>
      </c>
      <c r="KH5256" s="1">
        <f t="shared" si="1611"/>
        <v>2.9324359619817709E-7</v>
      </c>
      <c r="KI5256" s="132" t="str">
        <f t="shared" si="1612"/>
        <v/>
      </c>
    </row>
    <row r="5257" spans="291:295" ht="20.100000000000001" customHeight="1" x14ac:dyDescent="0.25">
      <c r="KE5257" s="1">
        <f t="shared" si="1613"/>
        <v>29.683199999997775</v>
      </c>
      <c r="KF5257" s="151">
        <f t="shared" si="1614"/>
        <v>1.0854122129668912E-4</v>
      </c>
      <c r="KG5257" s="1">
        <f t="shared" si="1615"/>
        <v>2.9246431973503487E-7</v>
      </c>
      <c r="KH5257" s="1">
        <f t="shared" si="1611"/>
        <v>2.9246431973503487E-7</v>
      </c>
      <c r="KI5257" s="132" t="str">
        <f t="shared" si="1612"/>
        <v/>
      </c>
    </row>
    <row r="5258" spans="291:295" ht="20.100000000000001" customHeight="1" x14ac:dyDescent="0.25">
      <c r="KE5258" s="1">
        <f t="shared" si="1613"/>
        <v>29.689599999997775</v>
      </c>
      <c r="KF5258" s="151">
        <f t="shared" si="1614"/>
        <v>1.0824875697695409E-4</v>
      </c>
      <c r="KG5258" s="1">
        <f t="shared" si="1615"/>
        <v>2.9168708025852021E-7</v>
      </c>
      <c r="KH5258" s="1">
        <f t="shared" si="1611"/>
        <v>2.9168708025852021E-7</v>
      </c>
      <c r="KI5258" s="132" t="str">
        <f t="shared" si="1612"/>
        <v/>
      </c>
    </row>
    <row r="5259" spans="291:295" ht="20.100000000000001" customHeight="1" x14ac:dyDescent="0.25">
      <c r="KE5259" s="1">
        <f t="shared" si="1613"/>
        <v>29.695999999997774</v>
      </c>
      <c r="KF5259" s="151">
        <f t="shared" si="1614"/>
        <v>1.0795706989669557E-4</v>
      </c>
      <c r="KG5259" s="1">
        <f t="shared" si="1615"/>
        <v>2.9091187254920252E-7</v>
      </c>
      <c r="KH5259" s="1">
        <f t="shared" si="1611"/>
        <v>2.9091187254920252E-7</v>
      </c>
      <c r="KI5259" s="132" t="str">
        <f t="shared" si="1612"/>
        <v/>
      </c>
    </row>
    <row r="5260" spans="291:295" ht="20.100000000000001" customHeight="1" x14ac:dyDescent="0.25">
      <c r="KE5260" s="1">
        <f t="shared" si="1613"/>
        <v>29.702399999997773</v>
      </c>
      <c r="KF5260" s="151">
        <f t="shared" si="1614"/>
        <v>1.0766615802414636E-4</v>
      </c>
      <c r="KG5260" s="1">
        <f t="shared" si="1615"/>
        <v>2.9013869140171876E-7</v>
      </c>
      <c r="KH5260" s="1">
        <f t="shared" si="1611"/>
        <v>2.9013869140171876E-7</v>
      </c>
      <c r="KI5260" s="132" t="str">
        <f t="shared" si="1612"/>
        <v/>
      </c>
    </row>
    <row r="5261" spans="291:295" ht="20.100000000000001" customHeight="1" x14ac:dyDescent="0.25">
      <c r="KE5261" s="1">
        <f t="shared" si="1613"/>
        <v>29.708799999997773</v>
      </c>
      <c r="KF5261" s="151">
        <f t="shared" si="1614"/>
        <v>1.0737601933274464E-4</v>
      </c>
      <c r="KG5261" s="1">
        <f t="shared" si="1615"/>
        <v>2.8936753162396025E-7</v>
      </c>
      <c r="KH5261" s="1">
        <f t="shared" si="1611"/>
        <v>2.8936753162396025E-7</v>
      </c>
      <c r="KI5261" s="132" t="str">
        <f t="shared" si="1612"/>
        <v/>
      </c>
    </row>
    <row r="5262" spans="291:295" ht="20.100000000000001" customHeight="1" x14ac:dyDescent="0.25">
      <c r="KE5262" s="1">
        <f t="shared" si="1613"/>
        <v>29.715199999997772</v>
      </c>
      <c r="KF5262" s="151">
        <f t="shared" si="1614"/>
        <v>1.0708665180112068E-4</v>
      </c>
      <c r="KG5262" s="1">
        <f t="shared" si="1615"/>
        <v>2.8859838803670676E-7</v>
      </c>
      <c r="KH5262" s="1">
        <f t="shared" si="1611"/>
        <v>2.8859838803670676E-7</v>
      </c>
      <c r="KI5262" s="132" t="str">
        <f t="shared" si="1612"/>
        <v/>
      </c>
    </row>
    <row r="5263" spans="291:295" ht="20.100000000000001" customHeight="1" x14ac:dyDescent="0.25">
      <c r="KE5263" s="1">
        <f t="shared" si="1613"/>
        <v>29.721599999997771</v>
      </c>
      <c r="KF5263" s="151">
        <f t="shared" si="1614"/>
        <v>1.0679805341308398E-4</v>
      </c>
      <c r="KG5263" s="1">
        <f t="shared" si="1615"/>
        <v>2.8783125547317929E-7</v>
      </c>
      <c r="KH5263" s="1">
        <f t="shared" si="1611"/>
        <v>2.8783125547317929E-7</v>
      </c>
      <c r="KI5263" s="132" t="str">
        <f t="shared" si="1612"/>
        <v/>
      </c>
    </row>
    <row r="5264" spans="291:295" ht="20.100000000000001" customHeight="1" x14ac:dyDescent="0.25">
      <c r="KE5264" s="1">
        <f t="shared" si="1613"/>
        <v>29.72799999999777</v>
      </c>
      <c r="KF5264" s="151">
        <f t="shared" si="1614"/>
        <v>1.065102221576108E-4</v>
      </c>
      <c r="KG5264" s="1">
        <f t="shared" si="1615"/>
        <v>2.8706612877990741E-7</v>
      </c>
      <c r="KH5264" s="1">
        <f t="shared" si="1611"/>
        <v>2.8706612877990741E-7</v>
      </c>
      <c r="KI5264" s="132" t="str">
        <f t="shared" si="1612"/>
        <v/>
      </c>
    </row>
    <row r="5265" spans="291:295" ht="20.100000000000001" customHeight="1" x14ac:dyDescent="0.25">
      <c r="KE5265" s="1">
        <f t="shared" si="1613"/>
        <v>29.73439999999777</v>
      </c>
      <c r="KF5265" s="151">
        <f t="shared" si="1614"/>
        <v>1.0622315602883089E-4</v>
      </c>
      <c r="KG5265" s="1">
        <f t="shared" si="1615"/>
        <v>2.8630300281550956E-7</v>
      </c>
      <c r="KH5265" s="1">
        <f t="shared" si="1611"/>
        <v>2.8630300281550956E-7</v>
      </c>
      <c r="KI5265" s="132" t="str">
        <f t="shared" si="1612"/>
        <v/>
      </c>
    </row>
    <row r="5266" spans="291:295" ht="20.100000000000001" customHeight="1" x14ac:dyDescent="0.25">
      <c r="KE5266" s="1">
        <f t="shared" si="1613"/>
        <v>29.740799999997769</v>
      </c>
      <c r="KF5266" s="151">
        <f t="shared" si="1614"/>
        <v>1.0593685302601538E-4</v>
      </c>
      <c r="KG5266" s="1">
        <f t="shared" si="1615"/>
        <v>2.8554187245322733E-7</v>
      </c>
      <c r="KH5266" s="1">
        <f t="shared" si="1611"/>
        <v>2.8554187245322733E-7</v>
      </c>
      <c r="KI5266" s="132" t="str">
        <f t="shared" si="1612"/>
        <v/>
      </c>
    </row>
    <row r="5267" spans="291:295" ht="20.100000000000001" customHeight="1" x14ac:dyDescent="0.25">
      <c r="KE5267" s="1">
        <f t="shared" si="1613"/>
        <v>29.747199999997768</v>
      </c>
      <c r="KF5267" s="151">
        <f t="shared" si="1614"/>
        <v>1.0565131115356215E-4</v>
      </c>
      <c r="KG5267" s="1">
        <f t="shared" si="1615"/>
        <v>2.8478273257737476E-7</v>
      </c>
      <c r="KH5267" s="1">
        <f t="shared" si="1611"/>
        <v>2.8478273257737476E-7</v>
      </c>
      <c r="KI5267" s="132" t="str">
        <f t="shared" si="1612"/>
        <v/>
      </c>
    </row>
    <row r="5268" spans="291:295" ht="20.100000000000001" customHeight="1" x14ac:dyDescent="0.25">
      <c r="KE5268" s="1">
        <f t="shared" si="1613"/>
        <v>29.753599999997768</v>
      </c>
      <c r="KF5268" s="151">
        <f t="shared" si="1614"/>
        <v>1.0536652842098478E-4</v>
      </c>
      <c r="KG5268" s="1">
        <f t="shared" si="1615"/>
        <v>2.840255780858455E-7</v>
      </c>
      <c r="KH5268" s="1">
        <f t="shared" si="1611"/>
        <v>2.840255780858455E-7</v>
      </c>
      <c r="KI5268" s="132" t="str">
        <f t="shared" si="1612"/>
        <v/>
      </c>
    </row>
    <row r="5269" spans="291:295" ht="20.100000000000001" customHeight="1" x14ac:dyDescent="0.25">
      <c r="KE5269" s="1">
        <f t="shared" si="1613"/>
        <v>29.759999999997767</v>
      </c>
      <c r="KF5269" s="151">
        <f t="shared" si="1614"/>
        <v>1.0508250284289893E-4</v>
      </c>
      <c r="KG5269" s="1">
        <f t="shared" si="1615"/>
        <v>2.8327040388892021E-7</v>
      </c>
      <c r="KH5269" s="1">
        <f t="shared" si="1611"/>
        <v>2.8327040388892021E-7</v>
      </c>
      <c r="KI5269" s="132" t="str">
        <f t="shared" si="1612"/>
        <v/>
      </c>
    </row>
    <row r="5270" spans="291:295" ht="20.100000000000001" customHeight="1" x14ac:dyDescent="0.25">
      <c r="KE5270" s="1">
        <f t="shared" si="1613"/>
        <v>29.766399999997766</v>
      </c>
      <c r="KF5270" s="151">
        <f t="shared" si="1614"/>
        <v>1.0479923243901001E-4</v>
      </c>
      <c r="KG5270" s="1">
        <f t="shared" si="1615"/>
        <v>2.8251720491014748E-7</v>
      </c>
      <c r="KH5270" s="1">
        <f t="shared" si="1611"/>
        <v>2.8251720491014748E-7</v>
      </c>
      <c r="KI5270" s="132" t="str">
        <f t="shared" si="1612"/>
        <v/>
      </c>
    </row>
    <row r="5271" spans="291:295" ht="20.100000000000001" customHeight="1" x14ac:dyDescent="0.25">
      <c r="KE5271" s="1">
        <f t="shared" si="1613"/>
        <v>29.772799999997765</v>
      </c>
      <c r="KF5271" s="151">
        <f t="shared" si="1614"/>
        <v>1.0451671523409987E-4</v>
      </c>
      <c r="KG5271" s="1">
        <f t="shared" si="1615"/>
        <v>2.8176597608584237E-7</v>
      </c>
      <c r="KH5271" s="1">
        <f t="shared" si="1611"/>
        <v>2.8176597608584237E-7</v>
      </c>
      <c r="KI5271" s="132" t="str">
        <f t="shared" si="1612"/>
        <v/>
      </c>
    </row>
    <row r="5272" spans="291:295" ht="20.100000000000001" customHeight="1" x14ac:dyDescent="0.25">
      <c r="KE5272" s="1">
        <f t="shared" si="1613"/>
        <v>29.779199999997765</v>
      </c>
      <c r="KF5272" s="151">
        <f t="shared" si="1614"/>
        <v>1.0423494925801402E-4</v>
      </c>
      <c r="KG5272" s="1">
        <f t="shared" si="1615"/>
        <v>2.8101671236328396E-7</v>
      </c>
      <c r="KH5272" s="1">
        <f t="shared" si="1611"/>
        <v>2.8101671236328396E-7</v>
      </c>
      <c r="KI5272" s="132" t="str">
        <f t="shared" si="1612"/>
        <v/>
      </c>
    </row>
    <row r="5273" spans="291:295" ht="20.100000000000001" customHeight="1" x14ac:dyDescent="0.25">
      <c r="KE5273" s="1">
        <f t="shared" si="1613"/>
        <v>29.785599999997764</v>
      </c>
      <c r="KF5273" s="151">
        <f t="shared" si="1614"/>
        <v>1.0395393254565074E-4</v>
      </c>
      <c r="KG5273" s="1">
        <f t="shared" si="1615"/>
        <v>2.8026940870480815E-7</v>
      </c>
      <c r="KH5273" s="1">
        <f t="shared" si="1611"/>
        <v>2.8026940870480815E-7</v>
      </c>
      <c r="KI5273" s="132" t="str">
        <f t="shared" si="1612"/>
        <v/>
      </c>
    </row>
    <row r="5274" spans="291:295" ht="20.100000000000001" customHeight="1" x14ac:dyDescent="0.25">
      <c r="KE5274" s="1">
        <f t="shared" si="1613"/>
        <v>29.791999999997763</v>
      </c>
      <c r="KF5274" s="151">
        <f t="shared" si="1614"/>
        <v>1.0367366313694593E-4</v>
      </c>
      <c r="KG5274" s="1">
        <f t="shared" si="1615"/>
        <v>2.7952406008368777E-7</v>
      </c>
      <c r="KH5274" s="1">
        <f t="shared" si="1611"/>
        <v>2.7952406008368777E-7</v>
      </c>
      <c r="KI5274" s="132" t="str">
        <f t="shared" si="1612"/>
        <v/>
      </c>
    </row>
    <row r="5275" spans="291:295" ht="20.100000000000001" customHeight="1" x14ac:dyDescent="0.25">
      <c r="KE5275" s="1">
        <f t="shared" si="1613"/>
        <v>29.798399999997763</v>
      </c>
      <c r="KF5275" s="151">
        <f t="shared" si="1614"/>
        <v>1.0339413907686224E-4</v>
      </c>
      <c r="KG5275" s="1">
        <f t="shared" si="1615"/>
        <v>2.7878066148668038E-7</v>
      </c>
      <c r="KH5275" s="1">
        <f t="shared" si="1611"/>
        <v>2.7878066148668038E-7</v>
      </c>
      <c r="KI5275" s="132" t="str">
        <f t="shared" si="1612"/>
        <v/>
      </c>
    </row>
    <row r="5276" spans="291:295" ht="20.100000000000001" customHeight="1" x14ac:dyDescent="0.25">
      <c r="KE5276" s="1">
        <f t="shared" si="1613"/>
        <v>29.804799999997762</v>
      </c>
      <c r="KF5276" s="151">
        <f t="shared" si="1614"/>
        <v>1.0311535841537556E-4</v>
      </c>
      <c r="KG5276" s="1">
        <f t="shared" si="1615"/>
        <v>2.7803920791299834E-7</v>
      </c>
      <c r="KH5276" s="1">
        <f t="shared" si="1611"/>
        <v>2.7803920791299834E-7</v>
      </c>
      <c r="KI5276" s="132" t="str">
        <f t="shared" si="1612"/>
        <v/>
      </c>
    </row>
    <row r="5277" spans="291:295" ht="20.100000000000001" customHeight="1" x14ac:dyDescent="0.25">
      <c r="KE5277" s="1">
        <f t="shared" si="1613"/>
        <v>29.811199999997761</v>
      </c>
      <c r="KF5277" s="151">
        <f t="shared" si="1614"/>
        <v>1.0283731920746256E-4</v>
      </c>
      <c r="KG5277" s="1">
        <f t="shared" si="1615"/>
        <v>2.7729969437284509E-7</v>
      </c>
      <c r="KH5277" s="1">
        <f t="shared" si="1611"/>
        <v>2.7729969437284509E-7</v>
      </c>
      <c r="KI5277" s="132" t="str">
        <f t="shared" si="1612"/>
        <v/>
      </c>
    </row>
    <row r="5278" spans="291:295" ht="20.100000000000001" customHeight="1" x14ac:dyDescent="0.25">
      <c r="KE5278" s="1">
        <f t="shared" si="1613"/>
        <v>29.817599999997761</v>
      </c>
      <c r="KF5278" s="151">
        <f t="shared" si="1614"/>
        <v>1.0256001951308972E-4</v>
      </c>
      <c r="KG5278" s="1">
        <f t="shared" si="1615"/>
        <v>2.7656211589125053E-7</v>
      </c>
      <c r="KH5278" s="1">
        <f t="shared" si="1611"/>
        <v>2.7656211589125053E-7</v>
      </c>
      <c r="KI5278" s="132" t="str">
        <f t="shared" si="1612"/>
        <v/>
      </c>
    </row>
    <row r="5279" spans="291:295" ht="20.100000000000001" customHeight="1" x14ac:dyDescent="0.25">
      <c r="KE5279" s="1">
        <f t="shared" si="1613"/>
        <v>29.82399999999776</v>
      </c>
      <c r="KF5279" s="151">
        <f t="shared" si="1614"/>
        <v>1.0228345739719847E-4</v>
      </c>
      <c r="KG5279" s="1">
        <f t="shared" si="1615"/>
        <v>2.7582646750401885E-7</v>
      </c>
      <c r="KH5279" s="1">
        <f t="shared" si="1611"/>
        <v>2.7582646750401885E-7</v>
      </c>
      <c r="KI5279" s="132" t="str">
        <f t="shared" si="1612"/>
        <v/>
      </c>
    </row>
    <row r="5280" spans="291:295" ht="20.100000000000001" customHeight="1" x14ac:dyDescent="0.25">
      <c r="KE5280" s="1">
        <f t="shared" si="1613"/>
        <v>29.830399999997759</v>
      </c>
      <c r="KF5280" s="151">
        <f t="shared" si="1614"/>
        <v>1.0200763092969445E-4</v>
      </c>
      <c r="KG5280" s="1">
        <f t="shared" si="1615"/>
        <v>2.7509274426062871E-7</v>
      </c>
      <c r="KH5280" s="1">
        <f t="shared" si="1611"/>
        <v>2.7509274426062871E-7</v>
      </c>
      <c r="KI5280" s="132" t="str">
        <f t="shared" si="1612"/>
        <v/>
      </c>
    </row>
    <row r="5281" spans="291:295" ht="20.100000000000001" customHeight="1" x14ac:dyDescent="0.25">
      <c r="KE5281" s="1">
        <f t="shared" si="1613"/>
        <v>29.836799999997758</v>
      </c>
      <c r="KF5281" s="151">
        <f t="shared" si="1614"/>
        <v>1.0173253818543382E-4</v>
      </c>
      <c r="KG5281" s="1">
        <f t="shared" si="1615"/>
        <v>2.7436094122122463E-7</v>
      </c>
      <c r="KH5281" s="1">
        <f t="shared" si="1611"/>
        <v>2.7436094122122463E-7</v>
      </c>
      <c r="KI5281" s="132" t="str">
        <f t="shared" si="1612"/>
        <v/>
      </c>
    </row>
    <row r="5282" spans="291:295" ht="20.100000000000001" customHeight="1" x14ac:dyDescent="0.25">
      <c r="KE5282" s="1">
        <f t="shared" si="1613"/>
        <v>29.843199999997758</v>
      </c>
      <c r="KF5282" s="151">
        <f t="shared" si="1614"/>
        <v>1.014581772442126E-4</v>
      </c>
      <c r="KG5282" s="1">
        <f t="shared" si="1615"/>
        <v>2.7363105346007283E-7</v>
      </c>
      <c r="KH5282" s="1">
        <f t="shared" si="1611"/>
        <v>2.7363105346007283E-7</v>
      </c>
      <c r="KI5282" s="132" t="str">
        <f t="shared" si="1612"/>
        <v/>
      </c>
    </row>
    <row r="5283" spans="291:295" ht="20.100000000000001" customHeight="1" x14ac:dyDescent="0.25">
      <c r="KE5283" s="1">
        <f t="shared" si="1613"/>
        <v>29.849599999997757</v>
      </c>
      <c r="KF5283" s="151">
        <f t="shared" si="1614"/>
        <v>1.0118454619075252E-4</v>
      </c>
      <c r="KG5283" s="1">
        <f t="shared" si="1615"/>
        <v>2.7290307606321672E-7</v>
      </c>
      <c r="KH5283" s="1">
        <f t="shared" si="1611"/>
        <v>2.7290307606321672E-7</v>
      </c>
      <c r="KI5283" s="132" t="str">
        <f t="shared" si="1612"/>
        <v/>
      </c>
    </row>
    <row r="5284" spans="291:295" ht="20.100000000000001" customHeight="1" x14ac:dyDescent="0.25">
      <c r="KE5284" s="1">
        <f t="shared" si="1613"/>
        <v>29.855999999997756</v>
      </c>
      <c r="KF5284" s="151">
        <f t="shared" si="1614"/>
        <v>1.0091164311468931E-4</v>
      </c>
      <c r="KG5284" s="1">
        <f t="shared" si="1615"/>
        <v>2.7217700412781275E-7</v>
      </c>
      <c r="KH5284" s="1">
        <f t="shared" si="1611"/>
        <v>2.7217700412781275E-7</v>
      </c>
      <c r="KI5284" s="132" t="str">
        <f t="shared" si="1612"/>
        <v/>
      </c>
    </row>
    <row r="5285" spans="291:295" ht="20.100000000000001" customHeight="1" x14ac:dyDescent="0.25">
      <c r="KE5285" s="1">
        <f t="shared" si="1613"/>
        <v>29.862399999997756</v>
      </c>
      <c r="KF5285" s="151">
        <f t="shared" si="1614"/>
        <v>1.0063946611056149E-4</v>
      </c>
      <c r="KG5285" s="1">
        <f t="shared" si="1615"/>
        <v>2.7145283276509846E-7</v>
      </c>
      <c r="KH5285" s="1">
        <f t="shared" si="1611"/>
        <v>2.7145283276509846E-7</v>
      </c>
      <c r="KI5285" s="132" t="str">
        <f t="shared" si="1612"/>
        <v/>
      </c>
    </row>
    <row r="5286" spans="291:295" ht="20.100000000000001" customHeight="1" x14ac:dyDescent="0.25">
      <c r="KE5286" s="1">
        <f t="shared" si="1613"/>
        <v>29.868799999997755</v>
      </c>
      <c r="KF5286" s="151">
        <f t="shared" si="1614"/>
        <v>1.003680132777964E-4</v>
      </c>
      <c r="KG5286" s="1">
        <f t="shared" si="1615"/>
        <v>2.707305570978988E-7</v>
      </c>
      <c r="KH5286" s="1">
        <f t="shared" si="1611"/>
        <v>2.707305570978988E-7</v>
      </c>
      <c r="KI5286" s="132" t="str">
        <f t="shared" si="1612"/>
        <v/>
      </c>
    </row>
    <row r="5287" spans="291:295" ht="20.100000000000001" customHeight="1" x14ac:dyDescent="0.25">
      <c r="KE5287" s="1">
        <f t="shared" si="1613"/>
        <v>29.875199999997754</v>
      </c>
      <c r="KF5287" s="151">
        <f t="shared" si="1614"/>
        <v>1.000972827206985E-4</v>
      </c>
      <c r="KG5287" s="1">
        <f t="shared" si="1615"/>
        <v>2.7001017226032796E-7</v>
      </c>
      <c r="KH5287" s="1">
        <f t="shared" si="1611"/>
        <v>2.7001017226032796E-7</v>
      </c>
      <c r="KI5287" s="132" t="str">
        <f t="shared" si="1612"/>
        <v/>
      </c>
    </row>
    <row r="5288" spans="291:295" ht="20.100000000000001" customHeight="1" x14ac:dyDescent="0.25">
      <c r="KE5288" s="1">
        <f t="shared" si="1613"/>
        <v>29.881599999997754</v>
      </c>
      <c r="KF5288" s="151">
        <f t="shared" si="1614"/>
        <v>9.9827272548438169E-5</v>
      </c>
      <c r="KG5288" s="1">
        <f t="shared" si="1615"/>
        <v>2.6929167340017466E-7</v>
      </c>
      <c r="KH5288" s="1">
        <f t="shared" si="1611"/>
        <v>2.6929167340017466E-7</v>
      </c>
      <c r="KI5288" s="132" t="str">
        <f t="shared" si="1612"/>
        <v/>
      </c>
    </row>
    <row r="5289" spans="291:295" ht="20.100000000000001" customHeight="1" x14ac:dyDescent="0.25">
      <c r="KE5289" s="1">
        <f t="shared" si="1613"/>
        <v>29.887999999997753</v>
      </c>
      <c r="KF5289" s="151">
        <f t="shared" si="1614"/>
        <v>9.9557980875037994E-5</v>
      </c>
      <c r="KG5289" s="1">
        <f t="shared" si="1615"/>
        <v>2.6857505567638132E-7</v>
      </c>
      <c r="KH5289" s="1">
        <f t="shared" si="1611"/>
        <v>2.6857505567638132E-7</v>
      </c>
      <c r="KI5289" s="132" t="str">
        <f t="shared" si="1612"/>
        <v/>
      </c>
    </row>
    <row r="5290" spans="291:295" ht="20.100000000000001" customHeight="1" x14ac:dyDescent="0.25">
      <c r="KE5290" s="1">
        <f t="shared" si="1613"/>
        <v>29.894399999997752</v>
      </c>
      <c r="KF5290" s="151">
        <f t="shared" si="1614"/>
        <v>9.9289405819361613E-5</v>
      </c>
      <c r="KG5290" s="1">
        <f t="shared" si="1615"/>
        <v>2.6786031425962687E-7</v>
      </c>
      <c r="KH5290" s="1">
        <f t="shared" si="1611"/>
        <v>2.6786031425962687E-7</v>
      </c>
      <c r="KI5290" s="132" t="str">
        <f t="shared" si="1612"/>
        <v/>
      </c>
    </row>
    <row r="5291" spans="291:295" ht="20.100000000000001" customHeight="1" x14ac:dyDescent="0.25">
      <c r="KE5291" s="1">
        <f t="shared" si="1613"/>
        <v>29.900799999997751</v>
      </c>
      <c r="KF5291" s="151">
        <f t="shared" si="1614"/>
        <v>9.9021545505101986E-5</v>
      </c>
      <c r="KG5291" s="1">
        <f t="shared" si="1615"/>
        <v>2.6714744433434603E-7</v>
      </c>
      <c r="KH5291" s="1">
        <f t="shared" ref="KH5291:KH5354" si="1616">IF(KF5291&lt;(1-$KD$623),KG5291,"")</f>
        <v>2.6714744433434603E-7</v>
      </c>
      <c r="KI5291" s="132" t="str">
        <f t="shared" ref="KI5291:KI5354" si="1617">IF(KF5291&lt;(1-$KD$629),KG5291,"")</f>
        <v/>
      </c>
    </row>
    <row r="5292" spans="291:295" ht="20.100000000000001" customHeight="1" x14ac:dyDescent="0.25">
      <c r="KE5292" s="1">
        <f t="shared" ref="KE5292:KE5355" si="1618">KE5291+$KH$616</f>
        <v>29.907199999997751</v>
      </c>
      <c r="KF5292" s="151">
        <f t="shared" ref="KF5292:KF5355" si="1619">_xlfn.CHISQ.DIST.RT(KE5292,7)</f>
        <v>9.875439806076764E-5</v>
      </c>
      <c r="KG5292" s="1">
        <f t="shared" ref="KG5292:KG5355" si="1620">KF5292-KF5293</f>
        <v>2.6643644109577492E-7</v>
      </c>
      <c r="KH5292" s="1">
        <f t="shared" si="1616"/>
        <v>2.6643644109577492E-7</v>
      </c>
      <c r="KI5292" s="132" t="str">
        <f t="shared" si="1617"/>
        <v/>
      </c>
    </row>
    <row r="5293" spans="291:295" ht="20.100000000000001" customHeight="1" x14ac:dyDescent="0.25">
      <c r="KE5293" s="1">
        <f t="shared" si="1618"/>
        <v>29.91359999999775</v>
      </c>
      <c r="KF5293" s="151">
        <f t="shared" si="1619"/>
        <v>9.8487961619671865E-5</v>
      </c>
      <c r="KG5293" s="1">
        <f t="shared" si="1620"/>
        <v>2.6572729975121137E-7</v>
      </c>
      <c r="KH5293" s="1">
        <f t="shared" si="1616"/>
        <v>2.6572729975121137E-7</v>
      </c>
      <c r="KI5293" s="132" t="str">
        <f t="shared" si="1617"/>
        <v/>
      </c>
    </row>
    <row r="5294" spans="291:295" ht="20.100000000000001" customHeight="1" x14ac:dyDescent="0.25">
      <c r="KE5294" s="1">
        <f t="shared" si="1618"/>
        <v>29.919999999997749</v>
      </c>
      <c r="KF5294" s="151">
        <f t="shared" si="1619"/>
        <v>9.8222234319920654E-5</v>
      </c>
      <c r="KG5294" s="1">
        <f t="shared" si="1620"/>
        <v>2.6502001552027249E-7</v>
      </c>
      <c r="KH5294" s="1">
        <f t="shared" si="1616"/>
        <v>2.6502001552027249E-7</v>
      </c>
      <c r="KI5294" s="132" t="str">
        <f t="shared" si="1617"/>
        <v/>
      </c>
    </row>
    <row r="5295" spans="291:295" ht="20.100000000000001" customHeight="1" x14ac:dyDescent="0.25">
      <c r="KE5295" s="1">
        <f t="shared" si="1618"/>
        <v>29.926399999997749</v>
      </c>
      <c r="KF5295" s="151">
        <f t="shared" si="1619"/>
        <v>9.7957214304400381E-5</v>
      </c>
      <c r="KG5295" s="1">
        <f t="shared" si="1620"/>
        <v>2.6431458363408147E-7</v>
      </c>
      <c r="KH5295" s="1">
        <f t="shared" si="1616"/>
        <v>2.6431458363408147E-7</v>
      </c>
      <c r="KI5295" s="132" t="str">
        <f t="shared" si="1617"/>
        <v/>
      </c>
    </row>
    <row r="5296" spans="291:295" ht="20.100000000000001" customHeight="1" x14ac:dyDescent="0.25">
      <c r="KE5296" s="1">
        <f t="shared" si="1618"/>
        <v>29.932799999997748</v>
      </c>
      <c r="KF5296" s="151">
        <f t="shared" si="1619"/>
        <v>9.76928997207663E-5</v>
      </c>
      <c r="KG5296" s="1">
        <f t="shared" si="1620"/>
        <v>2.6361099933669061E-7</v>
      </c>
      <c r="KH5296" s="1">
        <f t="shared" si="1616"/>
        <v>2.6361099933669061E-7</v>
      </c>
      <c r="KI5296" s="132" t="str">
        <f t="shared" si="1617"/>
        <v/>
      </c>
    </row>
    <row r="5297" spans="291:295" ht="20.100000000000001" customHeight="1" x14ac:dyDescent="0.25">
      <c r="KE5297" s="1">
        <f t="shared" si="1618"/>
        <v>29.939199999997747</v>
      </c>
      <c r="KF5297" s="151">
        <f t="shared" si="1619"/>
        <v>9.7429288721429609E-5</v>
      </c>
      <c r="KG5297" s="1">
        <f t="shared" si="1620"/>
        <v>2.6290925788315686E-7</v>
      </c>
      <c r="KH5297" s="1">
        <f t="shared" si="1616"/>
        <v>2.6290925788315686E-7</v>
      </c>
      <c r="KI5297" s="132" t="str">
        <f t="shared" si="1617"/>
        <v/>
      </c>
    </row>
    <row r="5298" spans="291:295" ht="20.100000000000001" customHeight="1" x14ac:dyDescent="0.25">
      <c r="KE5298" s="1">
        <f t="shared" si="1618"/>
        <v>29.945599999997746</v>
      </c>
      <c r="KF5298" s="151">
        <f t="shared" si="1619"/>
        <v>9.7166379463546452E-5</v>
      </c>
      <c r="KG5298" s="1">
        <f t="shared" si="1620"/>
        <v>2.6220935454044985E-7</v>
      </c>
      <c r="KH5298" s="1">
        <f t="shared" si="1616"/>
        <v>2.6220935454044985E-7</v>
      </c>
      <c r="KI5298" s="132" t="str">
        <f t="shared" si="1617"/>
        <v/>
      </c>
    </row>
    <row r="5299" spans="291:295" ht="20.100000000000001" customHeight="1" x14ac:dyDescent="0.25">
      <c r="KE5299" s="1">
        <f t="shared" si="1618"/>
        <v>29.951999999997746</v>
      </c>
      <c r="KF5299" s="151">
        <f t="shared" si="1619"/>
        <v>9.6904170109006002E-5</v>
      </c>
      <c r="KG5299" s="1">
        <f t="shared" si="1620"/>
        <v>2.6151128458872582E-7</v>
      </c>
      <c r="KH5299" s="1">
        <f t="shared" si="1616"/>
        <v>2.6151128458872582E-7</v>
      </c>
      <c r="KI5299" s="132" t="str">
        <f t="shared" si="1617"/>
        <v/>
      </c>
    </row>
    <row r="5300" spans="291:295" ht="20.100000000000001" customHeight="1" x14ac:dyDescent="0.25">
      <c r="KE5300" s="1">
        <f t="shared" si="1618"/>
        <v>29.958399999997745</v>
      </c>
      <c r="KF5300" s="151">
        <f t="shared" si="1619"/>
        <v>9.6642658824417277E-5</v>
      </c>
      <c r="KG5300" s="1">
        <f t="shared" si="1620"/>
        <v>2.6081504331747869E-7</v>
      </c>
      <c r="KH5300" s="1">
        <f t="shared" si="1616"/>
        <v>2.6081504331747869E-7</v>
      </c>
      <c r="KI5300" s="132" t="str">
        <f t="shared" si="1617"/>
        <v/>
      </c>
    </row>
    <row r="5301" spans="291:295" ht="20.100000000000001" customHeight="1" x14ac:dyDescent="0.25">
      <c r="KE5301" s="1">
        <f t="shared" si="1618"/>
        <v>29.964799999997744</v>
      </c>
      <c r="KF5301" s="151">
        <f t="shared" si="1619"/>
        <v>9.6381843781099798E-5</v>
      </c>
      <c r="KG5301" s="1">
        <f t="shared" si="1620"/>
        <v>2.6012062603071714E-7</v>
      </c>
      <c r="KH5301" s="1">
        <f t="shared" si="1616"/>
        <v>2.6012062603071714E-7</v>
      </c>
      <c r="KI5301" s="132" t="str">
        <f t="shared" si="1617"/>
        <v/>
      </c>
    </row>
    <row r="5302" spans="291:295" ht="20.100000000000001" customHeight="1" x14ac:dyDescent="0.25">
      <c r="KE5302" s="1">
        <f t="shared" si="1618"/>
        <v>29.971199999997744</v>
      </c>
      <c r="KF5302" s="151">
        <f t="shared" si="1619"/>
        <v>9.6121723155069081E-5</v>
      </c>
      <c r="KG5302" s="1">
        <f t="shared" si="1620"/>
        <v>2.5942802804184177E-7</v>
      </c>
      <c r="KH5302" s="1">
        <f t="shared" si="1616"/>
        <v>2.5942802804184177E-7</v>
      </c>
      <c r="KI5302" s="132" t="str">
        <f t="shared" si="1617"/>
        <v/>
      </c>
    </row>
    <row r="5303" spans="291:295" ht="20.100000000000001" customHeight="1" x14ac:dyDescent="0.25">
      <c r="KE5303" s="1">
        <f t="shared" si="1618"/>
        <v>29.977599999997743</v>
      </c>
      <c r="KF5303" s="151">
        <f t="shared" si="1619"/>
        <v>9.5862295127027239E-5</v>
      </c>
      <c r="KG5303" s="1">
        <f t="shared" si="1620"/>
        <v>2.5873724467804962E-7</v>
      </c>
      <c r="KH5303" s="1">
        <f t="shared" si="1616"/>
        <v>2.5873724467804962E-7</v>
      </c>
      <c r="KI5303" s="132" t="str">
        <f t="shared" si="1617"/>
        <v/>
      </c>
    </row>
    <row r="5304" spans="291:295" ht="20.100000000000001" customHeight="1" x14ac:dyDescent="0.25">
      <c r="KE5304" s="1">
        <f t="shared" si="1618"/>
        <v>29.983999999997742</v>
      </c>
      <c r="KF5304" s="151">
        <f t="shared" si="1619"/>
        <v>9.5603557882349189E-5</v>
      </c>
      <c r="KG5304" s="1">
        <f t="shared" si="1620"/>
        <v>2.5804827127689188E-7</v>
      </c>
      <c r="KH5304" s="1">
        <f t="shared" si="1616"/>
        <v>2.5804827127689188E-7</v>
      </c>
      <c r="KI5304" s="132" t="str">
        <f t="shared" si="1617"/>
        <v/>
      </c>
    </row>
    <row r="5305" spans="291:295" ht="20.100000000000001" customHeight="1" x14ac:dyDescent="0.25">
      <c r="KE5305" s="1">
        <f t="shared" si="1618"/>
        <v>29.990399999997742</v>
      </c>
      <c r="KF5305" s="151">
        <f t="shared" si="1619"/>
        <v>9.5345509611072298E-5</v>
      </c>
      <c r="KG5305" s="1">
        <f t="shared" si="1620"/>
        <v>2.5736110318795439E-7</v>
      </c>
      <c r="KH5305" s="1">
        <f t="shared" si="1616"/>
        <v>2.5736110318795439E-7</v>
      </c>
      <c r="KI5305" s="132" t="str">
        <f t="shared" si="1617"/>
        <v/>
      </c>
    </row>
    <row r="5306" spans="291:295" ht="20.100000000000001" customHeight="1" x14ac:dyDescent="0.25">
      <c r="KE5306" s="1">
        <f t="shared" si="1618"/>
        <v>29.996799999997741</v>
      </c>
      <c r="KF5306" s="151">
        <f t="shared" si="1619"/>
        <v>9.5088148507884343E-5</v>
      </c>
      <c r="KG5306" s="1">
        <f t="shared" si="1620"/>
        <v>2.5667573577246459E-7</v>
      </c>
      <c r="KH5306" s="1">
        <f t="shared" si="1616"/>
        <v>2.5667573577246459E-7</v>
      </c>
      <c r="KI5306" s="132" t="str">
        <f t="shared" si="1617"/>
        <v/>
      </c>
    </row>
    <row r="5307" spans="291:295" ht="20.100000000000001" customHeight="1" x14ac:dyDescent="0.25">
      <c r="KE5307" s="1">
        <f t="shared" si="1618"/>
        <v>30.00319999999774</v>
      </c>
      <c r="KF5307" s="151">
        <f t="shared" si="1619"/>
        <v>9.4831472772111879E-5</v>
      </c>
      <c r="KG5307" s="1">
        <f t="shared" si="1620"/>
        <v>2.5599216440433511E-7</v>
      </c>
      <c r="KH5307" s="1">
        <f t="shared" si="1616"/>
        <v>2.5599216440433511E-7</v>
      </c>
      <c r="KI5307" s="132" t="str">
        <f t="shared" si="1617"/>
        <v/>
      </c>
    </row>
    <row r="5308" spans="291:295" ht="20.100000000000001" customHeight="1" x14ac:dyDescent="0.25">
      <c r="KE5308" s="1">
        <f t="shared" si="1618"/>
        <v>30.009599999997739</v>
      </c>
      <c r="KF5308" s="151">
        <f t="shared" si="1619"/>
        <v>9.4575480607707543E-5</v>
      </c>
      <c r="KG5308" s="1">
        <f t="shared" si="1620"/>
        <v>2.5531038446632837E-7</v>
      </c>
      <c r="KH5308" s="1">
        <f t="shared" si="1616"/>
        <v>2.5531038446632837E-7</v>
      </c>
      <c r="KI5308" s="132" t="str">
        <f t="shared" si="1617"/>
        <v/>
      </c>
    </row>
    <row r="5309" spans="291:295" ht="20.100000000000001" customHeight="1" x14ac:dyDescent="0.25">
      <c r="KE5309" s="1">
        <f t="shared" si="1618"/>
        <v>30.015999999997739</v>
      </c>
      <c r="KF5309" s="151">
        <f t="shared" si="1619"/>
        <v>9.4320170223241215E-5</v>
      </c>
      <c r="KG5309" s="1">
        <f t="shared" si="1620"/>
        <v>2.5463039135645337E-7</v>
      </c>
      <c r="KH5309" s="1">
        <f t="shared" si="1616"/>
        <v>2.5463039135645337E-7</v>
      </c>
      <c r="KI5309" s="132" t="str">
        <f t="shared" si="1617"/>
        <v/>
      </c>
    </row>
    <row r="5310" spans="291:295" ht="20.100000000000001" customHeight="1" x14ac:dyDescent="0.25">
      <c r="KE5310" s="1">
        <f t="shared" si="1618"/>
        <v>30.022399999997738</v>
      </c>
      <c r="KF5310" s="151">
        <f t="shared" si="1619"/>
        <v>9.4065539831884762E-5</v>
      </c>
      <c r="KG5310" s="1">
        <f t="shared" si="1620"/>
        <v>2.5395218048137919E-7</v>
      </c>
      <c r="KH5310" s="1">
        <f t="shared" si="1616"/>
        <v>2.5395218048137919E-7</v>
      </c>
      <c r="KI5310" s="132" t="str">
        <f t="shared" si="1617"/>
        <v/>
      </c>
    </row>
    <row r="5311" spans="291:295" ht="20.100000000000001" customHeight="1" x14ac:dyDescent="0.25">
      <c r="KE5311" s="1">
        <f t="shared" si="1618"/>
        <v>30.028799999997737</v>
      </c>
      <c r="KF5311" s="151">
        <f t="shared" si="1619"/>
        <v>9.3811587651403383E-5</v>
      </c>
      <c r="KG5311" s="1">
        <f t="shared" si="1620"/>
        <v>2.5327574726013481E-7</v>
      </c>
      <c r="KH5311" s="1">
        <f t="shared" si="1616"/>
        <v>2.5327574726013481E-7</v>
      </c>
      <c r="KI5311" s="132" t="str">
        <f t="shared" si="1617"/>
        <v/>
      </c>
    </row>
    <row r="5312" spans="291:295" ht="20.100000000000001" customHeight="1" x14ac:dyDescent="0.25">
      <c r="KE5312" s="1">
        <f t="shared" si="1618"/>
        <v>30.035199999997737</v>
      </c>
      <c r="KF5312" s="151">
        <f t="shared" si="1619"/>
        <v>9.3558311904143248E-5</v>
      </c>
      <c r="KG5312" s="1">
        <f t="shared" si="1620"/>
        <v>2.5260108712410912E-7</v>
      </c>
      <c r="KH5312" s="1">
        <f t="shared" si="1616"/>
        <v>2.5260108712410912E-7</v>
      </c>
      <c r="KI5312" s="132" t="str">
        <f t="shared" si="1617"/>
        <v/>
      </c>
    </row>
    <row r="5313" spans="291:295" ht="20.100000000000001" customHeight="1" x14ac:dyDescent="0.25">
      <c r="KE5313" s="1">
        <f t="shared" si="1618"/>
        <v>30.041599999997736</v>
      </c>
      <c r="KF5313" s="151">
        <f t="shared" si="1619"/>
        <v>9.3305710817019139E-5</v>
      </c>
      <c r="KG5313" s="1">
        <f t="shared" si="1620"/>
        <v>2.519281955148554E-7</v>
      </c>
      <c r="KH5313" s="1">
        <f t="shared" si="1616"/>
        <v>2.519281955148554E-7</v>
      </c>
      <c r="KI5313" s="132" t="str">
        <f t="shared" si="1617"/>
        <v/>
      </c>
    </row>
    <row r="5314" spans="291:295" ht="20.100000000000001" customHeight="1" x14ac:dyDescent="0.25">
      <c r="KE5314" s="1">
        <f t="shared" si="1618"/>
        <v>30.047999999997735</v>
      </c>
      <c r="KF5314" s="151">
        <f t="shared" si="1619"/>
        <v>9.3053782621504283E-5</v>
      </c>
      <c r="KG5314" s="1">
        <f t="shared" si="1620"/>
        <v>2.5125706788632748E-7</v>
      </c>
      <c r="KH5314" s="1">
        <f t="shared" si="1616"/>
        <v>2.5125706788632748E-7</v>
      </c>
      <c r="KI5314" s="132" t="str">
        <f t="shared" si="1617"/>
        <v/>
      </c>
    </row>
    <row r="5315" spans="291:295" ht="20.100000000000001" customHeight="1" x14ac:dyDescent="0.25">
      <c r="KE5315" s="1">
        <f t="shared" si="1618"/>
        <v>30.054399999997734</v>
      </c>
      <c r="KF5315" s="151">
        <f t="shared" si="1619"/>
        <v>9.2802525553617956E-5</v>
      </c>
      <c r="KG5315" s="1">
        <f t="shared" si="1620"/>
        <v>2.5058769970302309E-7</v>
      </c>
      <c r="KH5315" s="1">
        <f t="shared" si="1616"/>
        <v>2.5058769970302309E-7</v>
      </c>
      <c r="KI5315" s="132" t="str">
        <f t="shared" si="1617"/>
        <v/>
      </c>
    </row>
    <row r="5316" spans="291:295" ht="20.100000000000001" customHeight="1" x14ac:dyDescent="0.25">
      <c r="KE5316" s="1">
        <f t="shared" si="1618"/>
        <v>30.060799999997734</v>
      </c>
      <c r="KF5316" s="151">
        <f t="shared" si="1619"/>
        <v>9.2551937853914933E-5</v>
      </c>
      <c r="KG5316" s="1">
        <f t="shared" si="1620"/>
        <v>2.4992008644197602E-7</v>
      </c>
      <c r="KH5316" s="1">
        <f t="shared" si="1616"/>
        <v>2.4992008644197602E-7</v>
      </c>
      <c r="KI5316" s="132" t="str">
        <f t="shared" si="1617"/>
        <v/>
      </c>
    </row>
    <row r="5317" spans="291:295" ht="20.100000000000001" customHeight="1" x14ac:dyDescent="0.25">
      <c r="KE5317" s="1">
        <f t="shared" si="1618"/>
        <v>30.067199999997733</v>
      </c>
      <c r="KF5317" s="151">
        <f t="shared" si="1619"/>
        <v>9.2302017767472957E-5</v>
      </c>
      <c r="KG5317" s="1">
        <f t="shared" si="1620"/>
        <v>2.4925422359039801E-7</v>
      </c>
      <c r="KH5317" s="1">
        <f t="shared" si="1616"/>
        <v>2.4925422359039801E-7</v>
      </c>
      <c r="KI5317" s="132" t="str">
        <f t="shared" si="1617"/>
        <v/>
      </c>
    </row>
    <row r="5318" spans="291:295" ht="20.100000000000001" customHeight="1" x14ac:dyDescent="0.25">
      <c r="KE5318" s="1">
        <f t="shared" si="1618"/>
        <v>30.073599999997732</v>
      </c>
      <c r="KF5318" s="151">
        <f t="shared" si="1619"/>
        <v>9.2052763543882559E-5</v>
      </c>
      <c r="KG5318" s="1">
        <f t="shared" si="1620"/>
        <v>2.4859010664753545E-7</v>
      </c>
      <c r="KH5318" s="1">
        <f t="shared" si="1616"/>
        <v>2.4859010664753545E-7</v>
      </c>
      <c r="KI5318" s="132" t="str">
        <f t="shared" si="1617"/>
        <v/>
      </c>
    </row>
    <row r="5319" spans="291:295" ht="20.100000000000001" customHeight="1" x14ac:dyDescent="0.25">
      <c r="KE5319" s="1">
        <f t="shared" si="1618"/>
        <v>30.079999999997732</v>
      </c>
      <c r="KF5319" s="151">
        <f t="shared" si="1619"/>
        <v>9.1804173437235023E-5</v>
      </c>
      <c r="KG5319" s="1">
        <f t="shared" si="1620"/>
        <v>2.4792773112380202E-7</v>
      </c>
      <c r="KH5319" s="1">
        <f t="shared" si="1616"/>
        <v>2.4792773112380202E-7</v>
      </c>
      <c r="KI5319" s="132" t="str">
        <f t="shared" si="1617"/>
        <v/>
      </c>
    </row>
    <row r="5320" spans="291:295" ht="20.100000000000001" customHeight="1" x14ac:dyDescent="0.25">
      <c r="KE5320" s="1">
        <f t="shared" si="1618"/>
        <v>30.086399999997731</v>
      </c>
      <c r="KF5320" s="151">
        <f t="shared" si="1619"/>
        <v>9.1556245706111221E-5</v>
      </c>
      <c r="KG5320" s="1">
        <f t="shared" si="1620"/>
        <v>2.4726709254054827E-7</v>
      </c>
      <c r="KH5320" s="1">
        <f t="shared" si="1616"/>
        <v>2.4726709254054827E-7</v>
      </c>
      <c r="KI5320" s="132" t="str">
        <f t="shared" si="1617"/>
        <v/>
      </c>
    </row>
    <row r="5321" spans="291:295" ht="20.100000000000001" customHeight="1" x14ac:dyDescent="0.25">
      <c r="KE5321" s="1">
        <f t="shared" si="1618"/>
        <v>30.09279999999773</v>
      </c>
      <c r="KF5321" s="151">
        <f t="shared" si="1619"/>
        <v>9.1308978613570673E-5</v>
      </c>
      <c r="KG5321" s="1">
        <f t="shared" si="1620"/>
        <v>2.466081864306173E-7</v>
      </c>
      <c r="KH5321" s="1">
        <f t="shared" si="1616"/>
        <v>2.466081864306173E-7</v>
      </c>
      <c r="KI5321" s="132" t="str">
        <f t="shared" si="1617"/>
        <v/>
      </c>
    </row>
    <row r="5322" spans="291:295" ht="20.100000000000001" customHeight="1" x14ac:dyDescent="0.25">
      <c r="KE5322" s="1">
        <f t="shared" si="1618"/>
        <v>30.09919999999773</v>
      </c>
      <c r="KF5322" s="151">
        <f t="shared" si="1619"/>
        <v>9.1062370427140056E-5</v>
      </c>
      <c r="KG5322" s="1">
        <f t="shared" si="1620"/>
        <v>2.4595100833860227E-7</v>
      </c>
      <c r="KH5322" s="1">
        <f t="shared" si="1616"/>
        <v>2.4595100833860227E-7</v>
      </c>
      <c r="KI5322" s="132" t="str">
        <f t="shared" si="1617"/>
        <v/>
      </c>
    </row>
    <row r="5323" spans="291:295" ht="20.100000000000001" customHeight="1" x14ac:dyDescent="0.25">
      <c r="KE5323" s="1">
        <f t="shared" si="1618"/>
        <v>30.105599999997729</v>
      </c>
      <c r="KF5323" s="151">
        <f t="shared" si="1619"/>
        <v>9.0816419418801453E-5</v>
      </c>
      <c r="KG5323" s="1">
        <f t="shared" si="1620"/>
        <v>2.4529555381936914E-7</v>
      </c>
      <c r="KH5323" s="1">
        <f t="shared" si="1616"/>
        <v>2.4529555381936914E-7</v>
      </c>
      <c r="KI5323" s="132" t="str">
        <f t="shared" si="1617"/>
        <v/>
      </c>
    </row>
    <row r="5324" spans="291:295" ht="20.100000000000001" customHeight="1" x14ac:dyDescent="0.25">
      <c r="KE5324" s="1">
        <f t="shared" si="1618"/>
        <v>30.111999999997728</v>
      </c>
      <c r="KF5324" s="151">
        <f t="shared" si="1619"/>
        <v>9.0571123864982084E-5</v>
      </c>
      <c r="KG5324" s="1">
        <f t="shared" si="1620"/>
        <v>2.4464181843885627E-7</v>
      </c>
      <c r="KH5324" s="1">
        <f t="shared" si="1616"/>
        <v>2.4464181843885627E-7</v>
      </c>
      <c r="KI5324" s="132" t="str">
        <f t="shared" si="1617"/>
        <v/>
      </c>
    </row>
    <row r="5325" spans="291:295" ht="20.100000000000001" customHeight="1" x14ac:dyDescent="0.25">
      <c r="KE5325" s="1">
        <f t="shared" si="1618"/>
        <v>30.118399999997727</v>
      </c>
      <c r="KF5325" s="151">
        <f t="shared" si="1619"/>
        <v>9.0326482046543228E-5</v>
      </c>
      <c r="KG5325" s="1">
        <f t="shared" si="1620"/>
        <v>2.4398979777519932E-7</v>
      </c>
      <c r="KH5325" s="1">
        <f t="shared" si="1616"/>
        <v>2.4398979777519932E-7</v>
      </c>
      <c r="KI5325" s="132" t="str">
        <f t="shared" si="1617"/>
        <v/>
      </c>
    </row>
    <row r="5326" spans="291:295" ht="20.100000000000001" customHeight="1" x14ac:dyDescent="0.25">
      <c r="KE5326" s="1">
        <f t="shared" si="1618"/>
        <v>30.124799999997727</v>
      </c>
      <c r="KF5326" s="151">
        <f t="shared" si="1619"/>
        <v>9.0082492248768029E-5</v>
      </c>
      <c r="KG5326" s="1">
        <f t="shared" si="1620"/>
        <v>2.4333948741726754E-7</v>
      </c>
      <c r="KH5326" s="1">
        <f t="shared" si="1616"/>
        <v>2.4333948741726754E-7</v>
      </c>
      <c r="KI5326" s="132" t="str">
        <f t="shared" si="1617"/>
        <v/>
      </c>
    </row>
    <row r="5327" spans="291:295" ht="20.100000000000001" customHeight="1" x14ac:dyDescent="0.25">
      <c r="KE5327" s="1">
        <f t="shared" si="1618"/>
        <v>30.131199999997726</v>
      </c>
      <c r="KF5327" s="151">
        <f t="shared" si="1619"/>
        <v>8.9839152761350761E-5</v>
      </c>
      <c r="KG5327" s="1">
        <f t="shared" si="1620"/>
        <v>2.4269088296441984E-7</v>
      </c>
      <c r="KH5327" s="1">
        <f t="shared" si="1616"/>
        <v>2.4269088296441984E-7</v>
      </c>
      <c r="KI5327" s="132" t="str">
        <f t="shared" si="1617"/>
        <v/>
      </c>
    </row>
    <row r="5328" spans="291:295" ht="20.100000000000001" customHeight="1" x14ac:dyDescent="0.25">
      <c r="KE5328" s="1">
        <f t="shared" si="1618"/>
        <v>30.137599999997725</v>
      </c>
      <c r="KF5328" s="151">
        <f t="shared" si="1619"/>
        <v>8.9596461878386341E-5</v>
      </c>
      <c r="KG5328" s="1">
        <f t="shared" si="1620"/>
        <v>2.420439800268978E-7</v>
      </c>
      <c r="KH5328" s="1">
        <f t="shared" si="1616"/>
        <v>2.420439800268978E-7</v>
      </c>
      <c r="KI5328" s="132" t="str">
        <f t="shared" si="1617"/>
        <v/>
      </c>
    </row>
    <row r="5329" spans="291:295" ht="20.100000000000001" customHeight="1" x14ac:dyDescent="0.25">
      <c r="KE5329" s="1">
        <f t="shared" si="1618"/>
        <v>30.143999999997725</v>
      </c>
      <c r="KF5329" s="151">
        <f t="shared" si="1619"/>
        <v>8.9354417898359443E-5</v>
      </c>
      <c r="KG5329" s="1">
        <f t="shared" si="1620"/>
        <v>2.4139877422745199E-7</v>
      </c>
      <c r="KH5329" s="1">
        <f t="shared" si="1616"/>
        <v>2.4139877422745199E-7</v>
      </c>
      <c r="KI5329" s="132" t="str">
        <f t="shared" si="1617"/>
        <v/>
      </c>
    </row>
    <row r="5330" spans="291:295" ht="20.100000000000001" customHeight="1" x14ac:dyDescent="0.25">
      <c r="KE5330" s="1">
        <f t="shared" si="1618"/>
        <v>30.150399999997724</v>
      </c>
      <c r="KF5330" s="151">
        <f t="shared" si="1619"/>
        <v>8.9113019124131991E-5</v>
      </c>
      <c r="KG5330" s="1">
        <f t="shared" si="1620"/>
        <v>2.4075526119813001E-7</v>
      </c>
      <c r="KH5330" s="1">
        <f t="shared" si="1616"/>
        <v>2.4075526119813001E-7</v>
      </c>
      <c r="KI5330" s="132" t="str">
        <f t="shared" si="1617"/>
        <v/>
      </c>
    </row>
    <row r="5331" spans="291:295" ht="20.100000000000001" customHeight="1" x14ac:dyDescent="0.25">
      <c r="KE5331" s="1">
        <f t="shared" si="1618"/>
        <v>30.156799999997723</v>
      </c>
      <c r="KF5331" s="151">
        <f t="shared" si="1619"/>
        <v>8.8872263862933861E-5</v>
      </c>
      <c r="KG5331" s="1">
        <f t="shared" si="1620"/>
        <v>2.4011343658362399E-7</v>
      </c>
      <c r="KH5331" s="1">
        <f t="shared" si="1616"/>
        <v>2.4011343658362399E-7</v>
      </c>
      <c r="KI5331" s="132" t="str">
        <f t="shared" si="1617"/>
        <v/>
      </c>
    </row>
    <row r="5332" spans="291:295" ht="20.100000000000001" customHeight="1" x14ac:dyDescent="0.25">
      <c r="KE5332" s="1">
        <f t="shared" si="1618"/>
        <v>30.163199999997723</v>
      </c>
      <c r="KF5332" s="151">
        <f t="shared" si="1619"/>
        <v>8.8632150426350237E-5</v>
      </c>
      <c r="KG5332" s="1">
        <f t="shared" si="1620"/>
        <v>2.3947329603750292E-7</v>
      </c>
      <c r="KH5332" s="1">
        <f t="shared" si="1616"/>
        <v>2.3947329603750292E-7</v>
      </c>
      <c r="KI5332" s="132" t="str">
        <f t="shared" si="1617"/>
        <v/>
      </c>
    </row>
    <row r="5333" spans="291:295" ht="20.100000000000001" customHeight="1" x14ac:dyDescent="0.25">
      <c r="KE5333" s="1">
        <f t="shared" si="1618"/>
        <v>30.169599999997722</v>
      </c>
      <c r="KF5333" s="151">
        <f t="shared" si="1619"/>
        <v>8.8392677130312734E-5</v>
      </c>
      <c r="KG5333" s="1">
        <f t="shared" si="1620"/>
        <v>2.3883483522596678E-7</v>
      </c>
      <c r="KH5333" s="1">
        <f t="shared" si="1616"/>
        <v>2.3883483522596678E-7</v>
      </c>
      <c r="KI5333" s="132" t="str">
        <f t="shared" si="1617"/>
        <v/>
      </c>
    </row>
    <row r="5334" spans="291:295" ht="20.100000000000001" customHeight="1" x14ac:dyDescent="0.25">
      <c r="KE5334" s="1">
        <f t="shared" si="1618"/>
        <v>30.175999999997721</v>
      </c>
      <c r="KF5334" s="151">
        <f t="shared" si="1619"/>
        <v>8.8153842295086768E-5</v>
      </c>
      <c r="KG5334" s="1">
        <f t="shared" si="1620"/>
        <v>2.3819804982577297E-7</v>
      </c>
      <c r="KH5334" s="1">
        <f t="shared" si="1616"/>
        <v>2.3819804982577297E-7</v>
      </c>
      <c r="KI5334" s="132" t="str">
        <f t="shared" si="1617"/>
        <v/>
      </c>
    </row>
    <row r="5335" spans="291:295" ht="20.100000000000001" customHeight="1" x14ac:dyDescent="0.25">
      <c r="KE5335" s="1">
        <f t="shared" si="1618"/>
        <v>30.18239999999772</v>
      </c>
      <c r="KF5335" s="151">
        <f t="shared" si="1619"/>
        <v>8.7915644245260995E-5</v>
      </c>
      <c r="KG5335" s="1">
        <f t="shared" si="1620"/>
        <v>2.3756293552389747E-7</v>
      </c>
      <c r="KH5335" s="1">
        <f t="shared" si="1616"/>
        <v>2.3756293552389747E-7</v>
      </c>
      <c r="KI5335" s="132" t="str">
        <f t="shared" si="1617"/>
        <v/>
      </c>
    </row>
    <row r="5336" spans="291:295" ht="20.100000000000001" customHeight="1" x14ac:dyDescent="0.25">
      <c r="KE5336" s="1">
        <f t="shared" si="1618"/>
        <v>30.18879999999772</v>
      </c>
      <c r="KF5336" s="151">
        <f t="shared" si="1619"/>
        <v>8.7678081309737097E-5</v>
      </c>
      <c r="KG5336" s="1">
        <f t="shared" si="1620"/>
        <v>2.3692948801878173E-7</v>
      </c>
      <c r="KH5336" s="1">
        <f t="shared" si="1616"/>
        <v>2.3692948801878173E-7</v>
      </c>
      <c r="KI5336" s="132" t="str">
        <f t="shared" si="1617"/>
        <v/>
      </c>
    </row>
    <row r="5337" spans="291:295" ht="20.100000000000001" customHeight="1" x14ac:dyDescent="0.25">
      <c r="KE5337" s="1">
        <f t="shared" si="1618"/>
        <v>30.195199999997719</v>
      </c>
      <c r="KF5337" s="151">
        <f t="shared" si="1619"/>
        <v>8.7441151821718316E-5</v>
      </c>
      <c r="KG5337" s="1">
        <f t="shared" si="1620"/>
        <v>2.3629770301931616E-7</v>
      </c>
      <c r="KH5337" s="1">
        <f t="shared" si="1616"/>
        <v>2.3629770301931616E-7</v>
      </c>
      <c r="KI5337" s="132" t="str">
        <f t="shared" si="1617"/>
        <v/>
      </c>
    </row>
    <row r="5338" spans="291:295" ht="20.100000000000001" customHeight="1" x14ac:dyDescent="0.25">
      <c r="KE5338" s="1">
        <f t="shared" si="1618"/>
        <v>30.201599999997718</v>
      </c>
      <c r="KF5338" s="151">
        <f t="shared" si="1619"/>
        <v>8.7204854118698999E-5</v>
      </c>
      <c r="KG5338" s="1">
        <f t="shared" si="1620"/>
        <v>2.3566757624497573E-7</v>
      </c>
      <c r="KH5338" s="1">
        <f t="shared" si="1616"/>
        <v>2.3566757624497573E-7</v>
      </c>
      <c r="KI5338" s="132" t="str">
        <f t="shared" si="1617"/>
        <v/>
      </c>
    </row>
    <row r="5339" spans="291:295" ht="20.100000000000001" customHeight="1" x14ac:dyDescent="0.25">
      <c r="KE5339" s="1">
        <f t="shared" si="1618"/>
        <v>30.207999999997718</v>
      </c>
      <c r="KF5339" s="151">
        <f t="shared" si="1619"/>
        <v>8.6969186542454024E-5</v>
      </c>
      <c r="KG5339" s="1">
        <f t="shared" si="1620"/>
        <v>2.3503910342745978E-7</v>
      </c>
      <c r="KH5339" s="1">
        <f t="shared" si="1616"/>
        <v>2.3503910342745978E-7</v>
      </c>
      <c r="KI5339" s="132" t="str">
        <f t="shared" si="1617"/>
        <v/>
      </c>
    </row>
    <row r="5340" spans="291:295" ht="20.100000000000001" customHeight="1" x14ac:dyDescent="0.25">
      <c r="KE5340" s="1">
        <f t="shared" si="1618"/>
        <v>30.214399999997717</v>
      </c>
      <c r="KF5340" s="151">
        <f t="shared" si="1619"/>
        <v>8.6734147439026564E-5</v>
      </c>
      <c r="KG5340" s="1">
        <f t="shared" si="1620"/>
        <v>2.3441228030672112E-7</v>
      </c>
      <c r="KH5340" s="1">
        <f t="shared" si="1616"/>
        <v>2.3441228030672112E-7</v>
      </c>
      <c r="KI5340" s="132" t="str">
        <f t="shared" si="1617"/>
        <v/>
      </c>
    </row>
    <row r="5341" spans="291:295" ht="20.100000000000001" customHeight="1" x14ac:dyDescent="0.25">
      <c r="KE5341" s="1">
        <f t="shared" si="1618"/>
        <v>30.220799999997716</v>
      </c>
      <c r="KF5341" s="151">
        <f t="shared" si="1619"/>
        <v>8.6499735158719843E-5</v>
      </c>
      <c r="KG5341" s="1">
        <f t="shared" si="1620"/>
        <v>2.3378710263593984E-7</v>
      </c>
      <c r="KH5341" s="1">
        <f t="shared" si="1616"/>
        <v>2.3378710263593984E-7</v>
      </c>
      <c r="KI5341" s="132" t="str">
        <f t="shared" si="1617"/>
        <v/>
      </c>
    </row>
    <row r="5342" spans="291:295" ht="20.100000000000001" customHeight="1" x14ac:dyDescent="0.25">
      <c r="KE5342" s="1">
        <f t="shared" si="1618"/>
        <v>30.227199999997715</v>
      </c>
      <c r="KF5342" s="151">
        <f t="shared" si="1619"/>
        <v>8.6265948056083903E-5</v>
      </c>
      <c r="KG5342" s="1">
        <f t="shared" si="1620"/>
        <v>2.3316356617652243E-7</v>
      </c>
      <c r="KH5342" s="1">
        <f t="shared" si="1616"/>
        <v>2.3316356617652243E-7</v>
      </c>
      <c r="KI5342" s="132" t="str">
        <f t="shared" si="1617"/>
        <v/>
      </c>
    </row>
    <row r="5343" spans="291:295" ht="20.100000000000001" customHeight="1" x14ac:dyDescent="0.25">
      <c r="KE5343" s="1">
        <f t="shared" si="1618"/>
        <v>30.233599999997715</v>
      </c>
      <c r="KF5343" s="151">
        <f t="shared" si="1619"/>
        <v>8.603278448990738E-5</v>
      </c>
      <c r="KG5343" s="1">
        <f t="shared" si="1620"/>
        <v>2.3254166670345498E-7</v>
      </c>
      <c r="KH5343" s="1">
        <f t="shared" si="1616"/>
        <v>2.3254166670345498E-7</v>
      </c>
      <c r="KI5343" s="132" t="str">
        <f t="shared" si="1617"/>
        <v/>
      </c>
    </row>
    <row r="5344" spans="291:295" ht="20.100000000000001" customHeight="1" x14ac:dyDescent="0.25">
      <c r="KE5344" s="1">
        <f t="shared" si="1618"/>
        <v>30.239999999997714</v>
      </c>
      <c r="KF5344" s="151">
        <f t="shared" si="1619"/>
        <v>8.5800242823203925E-5</v>
      </c>
      <c r="KG5344" s="1">
        <f t="shared" si="1620"/>
        <v>2.3192139999890645E-7</v>
      </c>
      <c r="KH5344" s="1">
        <f t="shared" si="1616"/>
        <v>2.3192139999890645E-7</v>
      </c>
      <c r="KI5344" s="132" t="str">
        <f t="shared" si="1617"/>
        <v/>
      </c>
    </row>
    <row r="5345" spans="291:295" ht="20.100000000000001" customHeight="1" x14ac:dyDescent="0.25">
      <c r="KE5345" s="1">
        <f t="shared" si="1618"/>
        <v>30.246399999997713</v>
      </c>
      <c r="KF5345" s="151">
        <f t="shared" si="1619"/>
        <v>8.5568321423205019E-5</v>
      </c>
      <c r="KG5345" s="1">
        <f t="shared" si="1620"/>
        <v>2.313027618590862E-7</v>
      </c>
      <c r="KH5345" s="1">
        <f t="shared" si="1616"/>
        <v>2.313027618590862E-7</v>
      </c>
      <c r="KI5345" s="132" t="str">
        <f t="shared" si="1617"/>
        <v/>
      </c>
    </row>
    <row r="5346" spans="291:295" ht="20.100000000000001" customHeight="1" x14ac:dyDescent="0.25">
      <c r="KE5346" s="1">
        <f t="shared" si="1618"/>
        <v>30.252799999997713</v>
      </c>
      <c r="KF5346" s="151">
        <f t="shared" si="1619"/>
        <v>8.5337018661345933E-5</v>
      </c>
      <c r="KG5346" s="1">
        <f t="shared" si="1620"/>
        <v>2.3068574808790142E-7</v>
      </c>
      <c r="KH5346" s="1">
        <f t="shared" si="1616"/>
        <v>2.3068574808790142E-7</v>
      </c>
      <c r="KI5346" s="132" t="str">
        <f t="shared" si="1617"/>
        <v/>
      </c>
    </row>
    <row r="5347" spans="291:295" ht="20.100000000000001" customHeight="1" x14ac:dyDescent="0.25">
      <c r="KE5347" s="1">
        <f t="shared" si="1618"/>
        <v>30.259199999997712</v>
      </c>
      <c r="KF5347" s="151">
        <f t="shared" si="1619"/>
        <v>8.5106332913258031E-5</v>
      </c>
      <c r="KG5347" s="1">
        <f t="shared" si="1620"/>
        <v>2.3007035450189027E-7</v>
      </c>
      <c r="KH5347" s="1">
        <f t="shared" si="1616"/>
        <v>2.3007035450189027E-7</v>
      </c>
      <c r="KI5347" s="132" t="str">
        <f t="shared" si="1617"/>
        <v/>
      </c>
    </row>
    <row r="5348" spans="291:295" ht="20.100000000000001" customHeight="1" x14ac:dyDescent="0.25">
      <c r="KE5348" s="1">
        <f t="shared" si="1618"/>
        <v>30.265599999997711</v>
      </c>
      <c r="KF5348" s="151">
        <f t="shared" si="1619"/>
        <v>8.4876262558756141E-5</v>
      </c>
      <c r="KG5348" s="1">
        <f t="shared" si="1620"/>
        <v>2.2945657692709123E-7</v>
      </c>
      <c r="KH5348" s="1">
        <f t="shared" si="1616"/>
        <v>2.2945657692709123E-7</v>
      </c>
      <c r="KI5348" s="132" t="str">
        <f t="shared" si="1617"/>
        <v/>
      </c>
    </row>
    <row r="5349" spans="291:295" ht="20.100000000000001" customHeight="1" x14ac:dyDescent="0.25">
      <c r="KE5349" s="1">
        <f t="shared" si="1618"/>
        <v>30.271999999997711</v>
      </c>
      <c r="KF5349" s="151">
        <f t="shared" si="1619"/>
        <v>8.464680598182905E-5</v>
      </c>
      <c r="KG5349" s="1">
        <f t="shared" si="1620"/>
        <v>2.2884441119965296E-7</v>
      </c>
      <c r="KH5349" s="1">
        <f t="shared" si="1616"/>
        <v>2.2884441119965296E-7</v>
      </c>
      <c r="KI5349" s="132" t="str">
        <f t="shared" si="1617"/>
        <v/>
      </c>
    </row>
    <row r="5350" spans="291:295" ht="20.100000000000001" customHeight="1" x14ac:dyDescent="0.25">
      <c r="KE5350" s="1">
        <f t="shared" si="1618"/>
        <v>30.27839999999771</v>
      </c>
      <c r="KF5350" s="151">
        <f t="shared" si="1619"/>
        <v>8.4417961570629397E-5</v>
      </c>
      <c r="KG5350" s="1">
        <f t="shared" si="1620"/>
        <v>2.2823385316748772E-7</v>
      </c>
      <c r="KH5350" s="1">
        <f t="shared" si="1616"/>
        <v>2.2823385316748772E-7</v>
      </c>
      <c r="KI5350" s="132" t="str">
        <f t="shared" si="1617"/>
        <v/>
      </c>
    </row>
    <row r="5351" spans="291:295" ht="20.100000000000001" customHeight="1" x14ac:dyDescent="0.25">
      <c r="KE5351" s="1">
        <f t="shared" si="1618"/>
        <v>30.284799999997709</v>
      </c>
      <c r="KF5351" s="151">
        <f t="shared" si="1619"/>
        <v>8.4189727717461909E-5</v>
      </c>
      <c r="KG5351" s="1">
        <f t="shared" si="1620"/>
        <v>2.2762489868789965E-7</v>
      </c>
      <c r="KH5351" s="1">
        <f t="shared" si="1616"/>
        <v>2.2762489868789965E-7</v>
      </c>
      <c r="KI5351" s="132" t="str">
        <f t="shared" si="1617"/>
        <v/>
      </c>
    </row>
    <row r="5352" spans="291:295" ht="20.100000000000001" customHeight="1" x14ac:dyDescent="0.25">
      <c r="KE5352" s="1">
        <f t="shared" si="1618"/>
        <v>30.291199999997708</v>
      </c>
      <c r="KF5352" s="151">
        <f t="shared" si="1619"/>
        <v>8.396210281877401E-5</v>
      </c>
      <c r="KG5352" s="1">
        <f t="shared" si="1620"/>
        <v>2.2701754362915692E-7</v>
      </c>
      <c r="KH5352" s="1">
        <f t="shared" si="1616"/>
        <v>2.2701754362915692E-7</v>
      </c>
      <c r="KI5352" s="132" t="str">
        <f t="shared" si="1617"/>
        <v/>
      </c>
    </row>
    <row r="5353" spans="291:295" ht="20.100000000000001" customHeight="1" x14ac:dyDescent="0.25">
      <c r="KE5353" s="1">
        <f t="shared" si="1618"/>
        <v>30.297599999997708</v>
      </c>
      <c r="KF5353" s="151">
        <f t="shared" si="1619"/>
        <v>8.3735085275144853E-5</v>
      </c>
      <c r="KG5353" s="1">
        <f t="shared" si="1620"/>
        <v>2.2641178386965141E-7</v>
      </c>
      <c r="KH5353" s="1">
        <f t="shared" si="1616"/>
        <v>2.2641178386965141E-7</v>
      </c>
      <c r="KI5353" s="132" t="str">
        <f t="shared" si="1617"/>
        <v/>
      </c>
    </row>
    <row r="5354" spans="291:295" ht="20.100000000000001" customHeight="1" x14ac:dyDescent="0.25">
      <c r="KE5354" s="1">
        <f t="shared" si="1618"/>
        <v>30.303999999997707</v>
      </c>
      <c r="KF5354" s="151">
        <f t="shared" si="1619"/>
        <v>8.3508673491275201E-5</v>
      </c>
      <c r="KG5354" s="1">
        <f t="shared" si="1620"/>
        <v>2.2580761529810203E-7</v>
      </c>
      <c r="KH5354" s="1">
        <f t="shared" si="1616"/>
        <v>2.2580761529810203E-7</v>
      </c>
      <c r="KI5354" s="132" t="str">
        <f t="shared" si="1617"/>
        <v/>
      </c>
    </row>
    <row r="5355" spans="291:295" ht="20.100000000000001" customHeight="1" x14ac:dyDescent="0.25">
      <c r="KE5355" s="1">
        <f t="shared" si="1618"/>
        <v>30.310399999997706</v>
      </c>
      <c r="KF5355" s="151">
        <f t="shared" si="1619"/>
        <v>8.3282865875977099E-5</v>
      </c>
      <c r="KG5355" s="1">
        <f t="shared" si="1620"/>
        <v>2.2520503381358184E-7</v>
      </c>
      <c r="KH5355" s="1">
        <f t="shared" ref="KH5355:KH5418" si="1621">IF(KF5355&lt;(1-$KD$623),KG5355,"")</f>
        <v>2.2520503381358184E-7</v>
      </c>
      <c r="KI5355" s="132" t="str">
        <f t="shared" ref="KI5355:KI5418" si="1622">IF(KF5355&lt;(1-$KD$629),KG5355,"")</f>
        <v/>
      </c>
    </row>
    <row r="5356" spans="291:295" ht="20.100000000000001" customHeight="1" x14ac:dyDescent="0.25">
      <c r="KE5356" s="1">
        <f t="shared" ref="KE5356:KE5419" si="1623">KE5355+$KH$616</f>
        <v>30.316799999997706</v>
      </c>
      <c r="KF5356" s="151">
        <f t="shared" ref="KF5356:KF5419" si="1624">_xlfn.CHISQ.DIST.RT(KE5356,7)</f>
        <v>8.3057660842163517E-5</v>
      </c>
      <c r="KG5356" s="1">
        <f t="shared" ref="KG5356:KG5419" si="1625">KF5356-KF5357</f>
        <v>2.2460403532615497E-7</v>
      </c>
      <c r="KH5356" s="1">
        <f t="shared" si="1621"/>
        <v>2.2460403532615497E-7</v>
      </c>
      <c r="KI5356" s="132" t="str">
        <f t="shared" si="1622"/>
        <v/>
      </c>
    </row>
    <row r="5357" spans="291:295" ht="20.100000000000001" customHeight="1" x14ac:dyDescent="0.25">
      <c r="KE5357" s="1">
        <f t="shared" si="1623"/>
        <v>30.323199999997705</v>
      </c>
      <c r="KF5357" s="151">
        <f t="shared" si="1624"/>
        <v>8.2833056806837362E-5</v>
      </c>
      <c r="KG5357" s="1">
        <f t="shared" si="1625"/>
        <v>2.2400461575520971E-7</v>
      </c>
      <c r="KH5357" s="1">
        <f t="shared" si="1621"/>
        <v>2.2400461575520971E-7</v>
      </c>
      <c r="KI5357" s="132" t="str">
        <f t="shared" si="1622"/>
        <v/>
      </c>
    </row>
    <row r="5358" spans="291:295" ht="20.100000000000001" customHeight="1" x14ac:dyDescent="0.25">
      <c r="KE5358" s="1">
        <f t="shared" si="1623"/>
        <v>30.329599999997704</v>
      </c>
      <c r="KF5358" s="151">
        <f t="shared" si="1624"/>
        <v>8.2609052191082153E-5</v>
      </c>
      <c r="KG5358" s="1">
        <f t="shared" si="1625"/>
        <v>2.2340677103039361E-7</v>
      </c>
      <c r="KH5358" s="1">
        <f t="shared" si="1621"/>
        <v>2.2340677103039361E-7</v>
      </c>
      <c r="KI5358" s="132" t="str">
        <f t="shared" si="1622"/>
        <v/>
      </c>
    </row>
    <row r="5359" spans="291:295" ht="20.100000000000001" customHeight="1" x14ac:dyDescent="0.25">
      <c r="KE5359" s="1">
        <f t="shared" si="1623"/>
        <v>30.335999999997703</v>
      </c>
      <c r="KF5359" s="151">
        <f t="shared" si="1624"/>
        <v>8.2385645420051759E-5</v>
      </c>
      <c r="KG5359" s="1">
        <f t="shared" si="1625"/>
        <v>2.2281049709342951E-7</v>
      </c>
      <c r="KH5359" s="1">
        <f t="shared" si="1621"/>
        <v>2.2281049709342951E-7</v>
      </c>
      <c r="KI5359" s="132" t="str">
        <f t="shared" si="1622"/>
        <v/>
      </c>
    </row>
    <row r="5360" spans="291:295" ht="20.100000000000001" customHeight="1" x14ac:dyDescent="0.25">
      <c r="KE5360" s="1">
        <f t="shared" si="1623"/>
        <v>30.342399999997703</v>
      </c>
      <c r="KF5360" s="151">
        <f t="shared" si="1624"/>
        <v>8.216283492295833E-5</v>
      </c>
      <c r="KG5360" s="1">
        <f t="shared" si="1625"/>
        <v>2.2221578989304691E-7</v>
      </c>
      <c r="KH5360" s="1">
        <f t="shared" si="1621"/>
        <v>2.2221578989304691E-7</v>
      </c>
      <c r="KI5360" s="132" t="str">
        <f t="shared" si="1622"/>
        <v/>
      </c>
    </row>
    <row r="5361" spans="291:295" ht="20.100000000000001" customHeight="1" x14ac:dyDescent="0.25">
      <c r="KE5361" s="1">
        <f t="shared" si="1623"/>
        <v>30.348799999997702</v>
      </c>
      <c r="KF5361" s="151">
        <f t="shared" si="1624"/>
        <v>8.1940619133065283E-5</v>
      </c>
      <c r="KG5361" s="1">
        <f t="shared" si="1625"/>
        <v>2.2162264539155496E-7</v>
      </c>
      <c r="KH5361" s="1">
        <f t="shared" si="1621"/>
        <v>2.2162264539155496E-7</v>
      </c>
      <c r="KI5361" s="132" t="str">
        <f t="shared" si="1622"/>
        <v/>
      </c>
    </row>
    <row r="5362" spans="291:295" ht="20.100000000000001" customHeight="1" x14ac:dyDescent="0.25">
      <c r="KE5362" s="1">
        <f t="shared" si="1623"/>
        <v>30.355199999997701</v>
      </c>
      <c r="KF5362" s="151">
        <f t="shared" si="1624"/>
        <v>8.1718996487673728E-5</v>
      </c>
      <c r="KG5362" s="1">
        <f t="shared" si="1625"/>
        <v>2.2103105955866248E-7</v>
      </c>
      <c r="KH5362" s="1">
        <f t="shared" si="1621"/>
        <v>2.2103105955866248E-7</v>
      </c>
      <c r="KI5362" s="132" t="str">
        <f t="shared" si="1622"/>
        <v/>
      </c>
    </row>
    <row r="5363" spans="291:295" ht="20.100000000000001" customHeight="1" x14ac:dyDescent="0.25">
      <c r="KE5363" s="1">
        <f t="shared" si="1623"/>
        <v>30.361599999997701</v>
      </c>
      <c r="KF5363" s="151">
        <f t="shared" si="1624"/>
        <v>8.1497965428115065E-5</v>
      </c>
      <c r="KG5363" s="1">
        <f t="shared" si="1625"/>
        <v>2.2044102837619423E-7</v>
      </c>
      <c r="KH5363" s="1">
        <f t="shared" si="1621"/>
        <v>2.2044102837619423E-7</v>
      </c>
      <c r="KI5363" s="132" t="str">
        <f t="shared" si="1622"/>
        <v/>
      </c>
    </row>
    <row r="5364" spans="291:295" ht="20.100000000000001" customHeight="1" x14ac:dyDescent="0.25">
      <c r="KE5364" s="1">
        <f t="shared" si="1623"/>
        <v>30.3679999999977</v>
      </c>
      <c r="KF5364" s="151">
        <f t="shared" si="1624"/>
        <v>8.1277524399738871E-5</v>
      </c>
      <c r="KG5364" s="1">
        <f t="shared" si="1625"/>
        <v>2.1985254783516361E-7</v>
      </c>
      <c r="KH5364" s="1">
        <f t="shared" si="1621"/>
        <v>2.1985254783516361E-7</v>
      </c>
      <c r="KI5364" s="132" t="str">
        <f t="shared" si="1622"/>
        <v/>
      </c>
    </row>
    <row r="5365" spans="291:295" ht="20.100000000000001" customHeight="1" x14ac:dyDescent="0.25">
      <c r="KE5365" s="1">
        <f t="shared" si="1623"/>
        <v>30.374399999997699</v>
      </c>
      <c r="KF5365" s="151">
        <f t="shared" si="1624"/>
        <v>8.1057671851903707E-5</v>
      </c>
      <c r="KG5365" s="1">
        <f t="shared" si="1625"/>
        <v>2.1926561393654511E-7</v>
      </c>
      <c r="KH5365" s="1">
        <f t="shared" si="1621"/>
        <v>2.1926561393654511E-7</v>
      </c>
      <c r="KI5365" s="132" t="str">
        <f t="shared" si="1622"/>
        <v/>
      </c>
    </row>
    <row r="5366" spans="291:295" ht="20.100000000000001" customHeight="1" x14ac:dyDescent="0.25">
      <c r="KE5366" s="1">
        <f t="shared" si="1623"/>
        <v>30.380799999997699</v>
      </c>
      <c r="KF5366" s="151">
        <f t="shared" si="1624"/>
        <v>8.0838406237967162E-5</v>
      </c>
      <c r="KG5366" s="1">
        <f t="shared" si="1625"/>
        <v>2.1868022269210105E-7</v>
      </c>
      <c r="KH5366" s="1">
        <f t="shared" si="1621"/>
        <v>2.1868022269210105E-7</v>
      </c>
      <c r="KI5366" s="132" t="str">
        <f t="shared" si="1622"/>
        <v/>
      </c>
    </row>
    <row r="5367" spans="291:295" ht="20.100000000000001" customHeight="1" x14ac:dyDescent="0.25">
      <c r="KE5367" s="1">
        <f t="shared" si="1623"/>
        <v>30.387199999997698</v>
      </c>
      <c r="KF5367" s="151">
        <f t="shared" si="1624"/>
        <v>8.0619726015275061E-5</v>
      </c>
      <c r="KG5367" s="1">
        <f t="shared" si="1625"/>
        <v>2.1809637012291786E-7</v>
      </c>
      <c r="KH5367" s="1">
        <f t="shared" si="1621"/>
        <v>2.1809637012291786E-7</v>
      </c>
      <c r="KI5367" s="132" t="str">
        <f t="shared" si="1622"/>
        <v/>
      </c>
    </row>
    <row r="5368" spans="291:295" ht="20.100000000000001" customHeight="1" x14ac:dyDescent="0.25">
      <c r="KE5368" s="1">
        <f t="shared" si="1623"/>
        <v>30.393599999997697</v>
      </c>
      <c r="KF5368" s="151">
        <f t="shared" si="1624"/>
        <v>8.0401629645152143E-5</v>
      </c>
      <c r="KG5368" s="1">
        <f t="shared" si="1625"/>
        <v>2.1751405226044969E-7</v>
      </c>
      <c r="KH5368" s="1">
        <f t="shared" si="1621"/>
        <v>2.1751405226044969E-7</v>
      </c>
      <c r="KI5368" s="132" t="str">
        <f t="shared" si="1622"/>
        <v/>
      </c>
    </row>
    <row r="5369" spans="291:295" ht="20.100000000000001" customHeight="1" x14ac:dyDescent="0.25">
      <c r="KE5369" s="1">
        <f t="shared" si="1623"/>
        <v>30.399999999997696</v>
      </c>
      <c r="KF5369" s="151">
        <f t="shared" si="1624"/>
        <v>8.0184115592891694E-5</v>
      </c>
      <c r="KG5369" s="1">
        <f t="shared" si="1625"/>
        <v>2.1693326514617953E-7</v>
      </c>
      <c r="KH5369" s="1">
        <f t="shared" si="1621"/>
        <v>2.1693326514617953E-7</v>
      </c>
      <c r="KI5369" s="132" t="str">
        <f t="shared" si="1622"/>
        <v/>
      </c>
    </row>
    <row r="5370" spans="291:295" ht="20.100000000000001" customHeight="1" x14ac:dyDescent="0.25">
      <c r="KE5370" s="1">
        <f t="shared" si="1623"/>
        <v>30.406399999997696</v>
      </c>
      <c r="KF5370" s="151">
        <f t="shared" si="1624"/>
        <v>7.9967182327745514E-5</v>
      </c>
      <c r="KG5370" s="1">
        <f t="shared" si="1625"/>
        <v>2.1635400483152438E-7</v>
      </c>
      <c r="KH5370" s="1">
        <f t="shared" si="1621"/>
        <v>2.1635400483152438E-7</v>
      </c>
      <c r="KI5370" s="132" t="str">
        <f t="shared" si="1622"/>
        <v/>
      </c>
    </row>
    <row r="5371" spans="291:295" ht="20.100000000000001" customHeight="1" x14ac:dyDescent="0.25">
      <c r="KE5371" s="1">
        <f t="shared" si="1623"/>
        <v>30.412799999997695</v>
      </c>
      <c r="KF5371" s="151">
        <f t="shared" si="1624"/>
        <v>7.975082832291399E-5</v>
      </c>
      <c r="KG5371" s="1">
        <f t="shared" si="1625"/>
        <v>2.1577626737786235E-7</v>
      </c>
      <c r="KH5371" s="1">
        <f t="shared" si="1621"/>
        <v>2.1577626737786235E-7</v>
      </c>
      <c r="KI5371" s="132" t="str">
        <f t="shared" si="1622"/>
        <v/>
      </c>
    </row>
    <row r="5372" spans="291:295" ht="20.100000000000001" customHeight="1" x14ac:dyDescent="0.25">
      <c r="KE5372" s="1">
        <f t="shared" si="1623"/>
        <v>30.419199999997694</v>
      </c>
      <c r="KF5372" s="151">
        <f t="shared" si="1624"/>
        <v>7.9535052055536127E-5</v>
      </c>
      <c r="KG5372" s="1">
        <f t="shared" si="1625"/>
        <v>2.1520004885624807E-7</v>
      </c>
      <c r="KH5372" s="1">
        <f t="shared" si="1621"/>
        <v>2.1520004885624807E-7</v>
      </c>
      <c r="KI5372" s="132" t="str">
        <f t="shared" si="1622"/>
        <v/>
      </c>
    </row>
    <row r="5373" spans="291:295" ht="20.100000000000001" customHeight="1" x14ac:dyDescent="0.25">
      <c r="KE5373" s="1">
        <f t="shared" si="1623"/>
        <v>30.425599999997694</v>
      </c>
      <c r="KF5373" s="151">
        <f t="shared" si="1624"/>
        <v>7.9319852006679879E-5</v>
      </c>
      <c r="KG5373" s="1">
        <f t="shared" si="1625"/>
        <v>2.1462534534779211E-7</v>
      </c>
      <c r="KH5373" s="1">
        <f t="shared" si="1621"/>
        <v>2.1462534534779211E-7</v>
      </c>
      <c r="KI5373" s="132" t="str">
        <f t="shared" si="1622"/>
        <v/>
      </c>
    </row>
    <row r="5374" spans="291:295" ht="20.100000000000001" customHeight="1" x14ac:dyDescent="0.25">
      <c r="KE5374" s="1">
        <f t="shared" si="1623"/>
        <v>30.431999999997693</v>
      </c>
      <c r="KF5374" s="151">
        <f t="shared" si="1624"/>
        <v>7.9105226661332087E-5</v>
      </c>
      <c r="KG5374" s="1">
        <f t="shared" si="1625"/>
        <v>2.1405215294397276E-7</v>
      </c>
      <c r="KH5374" s="1">
        <f t="shared" si="1621"/>
        <v>2.1405215294397276E-7</v>
      </c>
      <c r="KI5374" s="132" t="str">
        <f t="shared" si="1622"/>
        <v/>
      </c>
    </row>
    <row r="5375" spans="291:295" ht="20.100000000000001" customHeight="1" x14ac:dyDescent="0.25">
      <c r="KE5375" s="1">
        <f t="shared" si="1623"/>
        <v>30.438399999997692</v>
      </c>
      <c r="KF5375" s="151">
        <f t="shared" si="1624"/>
        <v>7.8891174508388114E-5</v>
      </c>
      <c r="KG5375" s="1">
        <f t="shared" si="1625"/>
        <v>2.1348046774509097E-7</v>
      </c>
      <c r="KH5375" s="1">
        <f t="shared" si="1621"/>
        <v>2.1348046774509097E-7</v>
      </c>
      <c r="KI5375" s="132" t="str">
        <f t="shared" si="1622"/>
        <v/>
      </c>
    </row>
    <row r="5376" spans="291:295" ht="20.100000000000001" customHeight="1" x14ac:dyDescent="0.25">
      <c r="KE5376" s="1">
        <f t="shared" si="1623"/>
        <v>30.444799999997691</v>
      </c>
      <c r="KF5376" s="151">
        <f t="shared" si="1624"/>
        <v>7.8677694040643024E-5</v>
      </c>
      <c r="KG5376" s="1">
        <f t="shared" si="1625"/>
        <v>2.1291028586249304E-7</v>
      </c>
      <c r="KH5376" s="1">
        <f t="shared" si="1621"/>
        <v>2.1291028586249304E-7</v>
      </c>
      <c r="KI5376" s="132" t="str">
        <f t="shared" si="1622"/>
        <v/>
      </c>
    </row>
    <row r="5377" spans="291:295" ht="20.100000000000001" customHeight="1" x14ac:dyDescent="0.25">
      <c r="KE5377" s="1">
        <f t="shared" si="1623"/>
        <v>30.451199999997691</v>
      </c>
      <c r="KF5377" s="151">
        <f t="shared" si="1624"/>
        <v>7.846478375478053E-5</v>
      </c>
      <c r="KG5377" s="1">
        <f t="shared" si="1625"/>
        <v>2.1234160341638858E-7</v>
      </c>
      <c r="KH5377" s="1">
        <f t="shared" si="1621"/>
        <v>2.1234160341638858E-7</v>
      </c>
      <c r="KI5377" s="132" t="str">
        <f t="shared" si="1622"/>
        <v/>
      </c>
    </row>
    <row r="5378" spans="291:295" ht="20.100000000000001" customHeight="1" x14ac:dyDescent="0.25">
      <c r="KE5378" s="1">
        <f t="shared" si="1623"/>
        <v>30.45759999999769</v>
      </c>
      <c r="KF5378" s="151">
        <f t="shared" si="1624"/>
        <v>7.8252442151364142E-5</v>
      </c>
      <c r="KG5378" s="1">
        <f t="shared" si="1625"/>
        <v>2.117744165367044E-7</v>
      </c>
      <c r="KH5378" s="1">
        <f t="shared" si="1621"/>
        <v>2.117744165367044E-7</v>
      </c>
      <c r="KI5378" s="132" t="str">
        <f t="shared" si="1622"/>
        <v/>
      </c>
    </row>
    <row r="5379" spans="291:295" ht="20.100000000000001" customHeight="1" x14ac:dyDescent="0.25">
      <c r="KE5379" s="1">
        <f t="shared" si="1623"/>
        <v>30.463999999997689</v>
      </c>
      <c r="KF5379" s="151">
        <f t="shared" si="1624"/>
        <v>7.8040667734827437E-5</v>
      </c>
      <c r="KG5379" s="1">
        <f t="shared" si="1625"/>
        <v>2.1120872136393826E-7</v>
      </c>
      <c r="KH5379" s="1">
        <f t="shared" si="1621"/>
        <v>2.1120872136393826E-7</v>
      </c>
      <c r="KI5379" s="132" t="str">
        <f t="shared" si="1622"/>
        <v/>
      </c>
    </row>
    <row r="5380" spans="291:295" ht="20.100000000000001" customHeight="1" x14ac:dyDescent="0.25">
      <c r="KE5380" s="1">
        <f t="shared" si="1623"/>
        <v>30.470399999997689</v>
      </c>
      <c r="KF5380" s="151">
        <f t="shared" si="1624"/>
        <v>7.7829459013463499E-5</v>
      </c>
      <c r="KG5380" s="1">
        <f t="shared" si="1625"/>
        <v>2.1064451404804758E-7</v>
      </c>
      <c r="KH5380" s="1">
        <f t="shared" si="1621"/>
        <v>2.1064451404804758E-7</v>
      </c>
      <c r="KI5380" s="132" t="str">
        <f t="shared" si="1622"/>
        <v/>
      </c>
    </row>
    <row r="5381" spans="291:295" ht="20.100000000000001" customHeight="1" x14ac:dyDescent="0.25">
      <c r="KE5381" s="1">
        <f t="shared" si="1623"/>
        <v>30.476799999997688</v>
      </c>
      <c r="KF5381" s="151">
        <f t="shared" si="1624"/>
        <v>7.7618814499415452E-5</v>
      </c>
      <c r="KG5381" s="1">
        <f t="shared" si="1625"/>
        <v>2.1008179074821906E-7</v>
      </c>
      <c r="KH5381" s="1">
        <f t="shared" si="1621"/>
        <v>2.1008179074821906E-7</v>
      </c>
      <c r="KI5381" s="132" t="str">
        <f t="shared" si="1622"/>
        <v/>
      </c>
    </row>
    <row r="5382" spans="291:295" ht="20.100000000000001" customHeight="1" x14ac:dyDescent="0.25">
      <c r="KE5382" s="1">
        <f t="shared" si="1623"/>
        <v>30.483199999997687</v>
      </c>
      <c r="KF5382" s="151">
        <f t="shared" si="1624"/>
        <v>7.7408732708667233E-5</v>
      </c>
      <c r="KG5382" s="1">
        <f t="shared" si="1625"/>
        <v>2.0952054763368182E-7</v>
      </c>
      <c r="KH5382" s="1">
        <f t="shared" si="1621"/>
        <v>2.0952054763368182E-7</v>
      </c>
      <c r="KI5382" s="132" t="str">
        <f t="shared" si="1622"/>
        <v/>
      </c>
    </row>
    <row r="5383" spans="291:295" ht="20.100000000000001" customHeight="1" x14ac:dyDescent="0.25">
      <c r="KE5383" s="1">
        <f t="shared" si="1623"/>
        <v>30.489599999997687</v>
      </c>
      <c r="KF5383" s="151">
        <f t="shared" si="1624"/>
        <v>7.7199212161033551E-5</v>
      </c>
      <c r="KG5383" s="1">
        <f t="shared" si="1625"/>
        <v>2.089607808830569E-7</v>
      </c>
      <c r="KH5383" s="1">
        <f t="shared" si="1621"/>
        <v>2.089607808830569E-7</v>
      </c>
      <c r="KI5383" s="132" t="str">
        <f t="shared" si="1622"/>
        <v/>
      </c>
    </row>
    <row r="5384" spans="291:295" ht="20.100000000000001" customHeight="1" x14ac:dyDescent="0.25">
      <c r="KE5384" s="1">
        <f t="shared" si="1623"/>
        <v>30.495999999997686</v>
      </c>
      <c r="KF5384" s="151">
        <f t="shared" si="1624"/>
        <v>7.6990251380150494E-5</v>
      </c>
      <c r="KG5384" s="1">
        <f t="shared" si="1625"/>
        <v>2.0840248668521101E-7</v>
      </c>
      <c r="KH5384" s="1">
        <f t="shared" si="1621"/>
        <v>2.0840248668521101E-7</v>
      </c>
      <c r="KI5384" s="132" t="str">
        <f t="shared" si="1622"/>
        <v/>
      </c>
    </row>
    <row r="5385" spans="291:295" ht="20.100000000000001" customHeight="1" x14ac:dyDescent="0.25">
      <c r="KE5385" s="1">
        <f t="shared" si="1623"/>
        <v>30.502399999997685</v>
      </c>
      <c r="KF5385" s="151">
        <f t="shared" si="1624"/>
        <v>7.6781848893465283E-5</v>
      </c>
      <c r="KG5385" s="1">
        <f t="shared" si="1625"/>
        <v>2.078456612383757E-7</v>
      </c>
      <c r="KH5385" s="1">
        <f t="shared" si="1621"/>
        <v>2.078456612383757E-7</v>
      </c>
      <c r="KI5385" s="132" t="str">
        <f t="shared" si="1622"/>
        <v/>
      </c>
    </row>
    <row r="5386" spans="291:295" ht="20.100000000000001" customHeight="1" x14ac:dyDescent="0.25">
      <c r="KE5386" s="1">
        <f t="shared" si="1623"/>
        <v>30.508799999997684</v>
      </c>
      <c r="KF5386" s="151">
        <f t="shared" si="1624"/>
        <v>7.6574003232226907E-5</v>
      </c>
      <c r="KG5386" s="1">
        <f t="shared" si="1625"/>
        <v>2.0729030074963229E-7</v>
      </c>
      <c r="KH5386" s="1">
        <f t="shared" si="1621"/>
        <v>2.0729030074963229E-7</v>
      </c>
      <c r="KI5386" s="132" t="str">
        <f t="shared" si="1622"/>
        <v/>
      </c>
    </row>
    <row r="5387" spans="291:295" ht="20.100000000000001" customHeight="1" x14ac:dyDescent="0.25">
      <c r="KE5387" s="1">
        <f t="shared" si="1623"/>
        <v>30.515199999997684</v>
      </c>
      <c r="KF5387" s="151">
        <f t="shared" si="1624"/>
        <v>7.6366712931477275E-5</v>
      </c>
      <c r="KG5387" s="1">
        <f t="shared" si="1625"/>
        <v>2.0673640143671439E-7</v>
      </c>
      <c r="KH5387" s="1">
        <f t="shared" si="1621"/>
        <v>2.0673640143671439E-7</v>
      </c>
      <c r="KI5387" s="132" t="str">
        <f t="shared" si="1622"/>
        <v/>
      </c>
    </row>
    <row r="5388" spans="291:295" ht="20.100000000000001" customHeight="1" x14ac:dyDescent="0.25">
      <c r="KE5388" s="1">
        <f t="shared" si="1623"/>
        <v>30.521599999997683</v>
      </c>
      <c r="KF5388" s="151">
        <f t="shared" si="1624"/>
        <v>7.615997653004056E-5</v>
      </c>
      <c r="KG5388" s="1">
        <f t="shared" si="1625"/>
        <v>2.0618395952592082E-7</v>
      </c>
      <c r="KH5388" s="1">
        <f t="shared" si="1621"/>
        <v>2.0618395952592082E-7</v>
      </c>
      <c r="KI5388" s="132" t="str">
        <f t="shared" si="1622"/>
        <v/>
      </c>
    </row>
    <row r="5389" spans="291:295" ht="20.100000000000001" customHeight="1" x14ac:dyDescent="0.25">
      <c r="KE5389" s="1">
        <f t="shared" si="1623"/>
        <v>30.527999999997682</v>
      </c>
      <c r="KF5389" s="151">
        <f t="shared" si="1624"/>
        <v>7.595379257051464E-5</v>
      </c>
      <c r="KG5389" s="1">
        <f t="shared" si="1625"/>
        <v>2.0563297125450084E-7</v>
      </c>
      <c r="KH5389" s="1">
        <f t="shared" si="1621"/>
        <v>2.0563297125450084E-7</v>
      </c>
      <c r="KI5389" s="132" t="str">
        <f t="shared" si="1622"/>
        <v/>
      </c>
    </row>
    <row r="5390" spans="291:295" ht="20.100000000000001" customHeight="1" x14ac:dyDescent="0.25">
      <c r="KE5390" s="1">
        <f t="shared" si="1623"/>
        <v>30.534399999997682</v>
      </c>
      <c r="KF5390" s="151">
        <f t="shared" si="1624"/>
        <v>7.5748159599260139E-5</v>
      </c>
      <c r="KG5390" s="1">
        <f t="shared" si="1625"/>
        <v>2.0508343286738799E-7</v>
      </c>
      <c r="KH5390" s="1">
        <f t="shared" si="1621"/>
        <v>2.0508343286738799E-7</v>
      </c>
      <c r="KI5390" s="132" t="str">
        <f t="shared" si="1622"/>
        <v/>
      </c>
    </row>
    <row r="5391" spans="291:295" ht="20.100000000000001" customHeight="1" x14ac:dyDescent="0.25">
      <c r="KE5391" s="1">
        <f t="shared" si="1623"/>
        <v>30.540799999997681</v>
      </c>
      <c r="KF5391" s="151">
        <f t="shared" si="1624"/>
        <v>7.5543076166392751E-5</v>
      </c>
      <c r="KG5391" s="1">
        <f t="shared" si="1625"/>
        <v>2.0453534061989703E-7</v>
      </c>
      <c r="KH5391" s="1">
        <f t="shared" si="1621"/>
        <v>2.0453534061989703E-7</v>
      </c>
      <c r="KI5391" s="132" t="str">
        <f t="shared" si="1622"/>
        <v/>
      </c>
    </row>
    <row r="5392" spans="291:295" ht="20.100000000000001" customHeight="1" x14ac:dyDescent="0.25">
      <c r="KE5392" s="1">
        <f t="shared" si="1623"/>
        <v>30.54719999999768</v>
      </c>
      <c r="KF5392" s="151">
        <f t="shared" si="1624"/>
        <v>7.5338540825772854E-5</v>
      </c>
      <c r="KG5392" s="1">
        <f t="shared" si="1625"/>
        <v>2.0398869077723608E-7</v>
      </c>
      <c r="KH5392" s="1">
        <f t="shared" si="1621"/>
        <v>2.0398869077723608E-7</v>
      </c>
      <c r="KI5392" s="132" t="str">
        <f t="shared" si="1622"/>
        <v/>
      </c>
    </row>
    <row r="5393" spans="291:295" ht="20.100000000000001" customHeight="1" x14ac:dyDescent="0.25">
      <c r="KE5393" s="1">
        <f t="shared" si="1623"/>
        <v>30.55359999999768</v>
      </c>
      <c r="KF5393" s="151">
        <f t="shared" si="1624"/>
        <v>7.5134552134995618E-5</v>
      </c>
      <c r="KG5393" s="1">
        <f t="shared" si="1625"/>
        <v>2.0344347961362571E-7</v>
      </c>
      <c r="KH5393" s="1">
        <f t="shared" si="1621"/>
        <v>2.0344347961362571E-7</v>
      </c>
      <c r="KI5393" s="132" t="str">
        <f t="shared" si="1622"/>
        <v/>
      </c>
    </row>
    <row r="5394" spans="291:295" ht="20.100000000000001" customHeight="1" x14ac:dyDescent="0.25">
      <c r="KE5394" s="1">
        <f t="shared" si="1623"/>
        <v>30.559999999997679</v>
      </c>
      <c r="KF5394" s="151">
        <f t="shared" si="1624"/>
        <v>7.4931108655381992E-5</v>
      </c>
      <c r="KG5394" s="1">
        <f t="shared" si="1625"/>
        <v>2.0289970341212269E-7</v>
      </c>
      <c r="KH5394" s="1">
        <f t="shared" si="1621"/>
        <v>2.0289970341212269E-7</v>
      </c>
      <c r="KI5394" s="132" t="str">
        <f t="shared" si="1622"/>
        <v/>
      </c>
    </row>
    <row r="5395" spans="291:295" ht="20.100000000000001" customHeight="1" x14ac:dyDescent="0.25">
      <c r="KE5395" s="1">
        <f t="shared" si="1623"/>
        <v>30.566399999997678</v>
      </c>
      <c r="KF5395" s="151">
        <f t="shared" si="1624"/>
        <v>7.4728208951969869E-5</v>
      </c>
      <c r="KG5395" s="1">
        <f t="shared" si="1625"/>
        <v>2.0235735846592113E-7</v>
      </c>
      <c r="KH5395" s="1">
        <f t="shared" si="1621"/>
        <v>2.0235735846592113E-7</v>
      </c>
      <c r="KI5395" s="132" t="str">
        <f t="shared" si="1622"/>
        <v/>
      </c>
    </row>
    <row r="5396" spans="291:295" ht="20.100000000000001" customHeight="1" x14ac:dyDescent="0.25">
      <c r="KE5396" s="1">
        <f t="shared" si="1623"/>
        <v>30.572799999997677</v>
      </c>
      <c r="KF5396" s="151">
        <f t="shared" si="1624"/>
        <v>7.4525851593503948E-5</v>
      </c>
      <c r="KG5396" s="1">
        <f t="shared" si="1625"/>
        <v>2.0181644107722754E-7</v>
      </c>
      <c r="KH5396" s="1">
        <f t="shared" si="1621"/>
        <v>2.0181644107722754E-7</v>
      </c>
      <c r="KI5396" s="132" t="str">
        <f t="shared" si="1622"/>
        <v/>
      </c>
    </row>
    <row r="5397" spans="291:295" ht="20.100000000000001" customHeight="1" x14ac:dyDescent="0.25">
      <c r="KE5397" s="1">
        <f t="shared" si="1623"/>
        <v>30.579199999997677</v>
      </c>
      <c r="KF5397" s="151">
        <f t="shared" si="1624"/>
        <v>7.4324035152426721E-5</v>
      </c>
      <c r="KG5397" s="1">
        <f t="shared" si="1625"/>
        <v>2.0127694755791138E-7</v>
      </c>
      <c r="KH5397" s="1">
        <f t="shared" si="1621"/>
        <v>2.0127694755791138E-7</v>
      </c>
      <c r="KI5397" s="132" t="str">
        <f t="shared" si="1622"/>
        <v/>
      </c>
    </row>
    <row r="5398" spans="291:295" ht="20.100000000000001" customHeight="1" x14ac:dyDescent="0.25">
      <c r="KE5398" s="1">
        <f t="shared" si="1623"/>
        <v>30.585599999997676</v>
      </c>
      <c r="KF5398" s="151">
        <f t="shared" si="1624"/>
        <v>7.4122758204868809E-5</v>
      </c>
      <c r="KG5398" s="1">
        <f t="shared" si="1625"/>
        <v>2.0073887422888167E-7</v>
      </c>
      <c r="KH5398" s="1">
        <f t="shared" si="1621"/>
        <v>2.0073887422888167E-7</v>
      </c>
      <c r="KI5398" s="132" t="str">
        <f t="shared" si="1622"/>
        <v/>
      </c>
    </row>
    <row r="5399" spans="291:295" ht="20.100000000000001" customHeight="1" x14ac:dyDescent="0.25">
      <c r="KE5399" s="1">
        <f t="shared" si="1623"/>
        <v>30.591999999997675</v>
      </c>
      <c r="KF5399" s="151">
        <f t="shared" si="1624"/>
        <v>7.3922019330639928E-5</v>
      </c>
      <c r="KG5399" s="1">
        <f t="shared" si="1625"/>
        <v>2.0020221742003273E-7</v>
      </c>
      <c r="KH5399" s="1">
        <f t="shared" si="1621"/>
        <v>2.0020221742003273E-7</v>
      </c>
      <c r="KI5399" s="132" t="str">
        <f t="shared" si="1622"/>
        <v/>
      </c>
    </row>
    <row r="5400" spans="291:295" ht="20.100000000000001" customHeight="1" x14ac:dyDescent="0.25">
      <c r="KE5400" s="1">
        <f t="shared" si="1623"/>
        <v>30.598399999997675</v>
      </c>
      <c r="KF5400" s="151">
        <f t="shared" si="1624"/>
        <v>7.3721817113219895E-5</v>
      </c>
      <c r="KG5400" s="1">
        <f t="shared" si="1625"/>
        <v>1.9966697347157238E-7</v>
      </c>
      <c r="KH5400" s="1">
        <f t="shared" si="1621"/>
        <v>1.9966697347157238E-7</v>
      </c>
      <c r="KI5400" s="132" t="str">
        <f t="shared" si="1622"/>
        <v/>
      </c>
    </row>
    <row r="5401" spans="291:295" ht="20.100000000000001" customHeight="1" x14ac:dyDescent="0.25">
      <c r="KE5401" s="1">
        <f t="shared" si="1623"/>
        <v>30.604799999997674</v>
      </c>
      <c r="KF5401" s="151">
        <f t="shared" si="1624"/>
        <v>7.3522150139748322E-5</v>
      </c>
      <c r="KG5401" s="1">
        <f t="shared" si="1625"/>
        <v>1.9913313873160953E-7</v>
      </c>
      <c r="KH5401" s="1">
        <f t="shared" si="1621"/>
        <v>1.9913313873160953E-7</v>
      </c>
      <c r="KI5401" s="132" t="str">
        <f t="shared" si="1622"/>
        <v/>
      </c>
    </row>
    <row r="5402" spans="291:295" ht="20.100000000000001" customHeight="1" x14ac:dyDescent="0.25">
      <c r="KE5402" s="1">
        <f t="shared" si="1623"/>
        <v>30.611199999997673</v>
      </c>
      <c r="KF5402" s="151">
        <f t="shared" si="1624"/>
        <v>7.3323017001016713E-5</v>
      </c>
      <c r="KG5402" s="1">
        <f t="shared" si="1625"/>
        <v>1.9860070955825487E-7</v>
      </c>
      <c r="KH5402" s="1">
        <f t="shared" si="1621"/>
        <v>1.9860070955825487E-7</v>
      </c>
      <c r="KI5402" s="132" t="str">
        <f t="shared" si="1622"/>
        <v/>
      </c>
    </row>
    <row r="5403" spans="291:295" ht="20.100000000000001" customHeight="1" x14ac:dyDescent="0.25">
      <c r="KE5403" s="1">
        <f t="shared" si="1623"/>
        <v>30.617599999997672</v>
      </c>
      <c r="KF5403" s="151">
        <f t="shared" si="1624"/>
        <v>7.3124416291458458E-5</v>
      </c>
      <c r="KG5403" s="1">
        <f t="shared" si="1625"/>
        <v>1.9806968231865865E-7</v>
      </c>
      <c r="KH5403" s="1">
        <f t="shared" si="1621"/>
        <v>1.9806968231865865E-7</v>
      </c>
      <c r="KI5403" s="132" t="str">
        <f t="shared" si="1622"/>
        <v/>
      </c>
    </row>
    <row r="5404" spans="291:295" ht="20.100000000000001" customHeight="1" x14ac:dyDescent="0.25">
      <c r="KE5404" s="1">
        <f t="shared" si="1623"/>
        <v>30.623999999997672</v>
      </c>
      <c r="KF5404" s="151">
        <f t="shared" si="1624"/>
        <v>7.2926346609139799E-5</v>
      </c>
      <c r="KG5404" s="1">
        <f t="shared" si="1625"/>
        <v>1.9754005338952561E-7</v>
      </c>
      <c r="KH5404" s="1">
        <f t="shared" si="1621"/>
        <v>1.9754005338952561E-7</v>
      </c>
      <c r="KI5404" s="132" t="str">
        <f t="shared" si="1622"/>
        <v/>
      </c>
    </row>
    <row r="5405" spans="291:295" ht="20.100000000000001" customHeight="1" x14ac:dyDescent="0.25">
      <c r="KE5405" s="1">
        <f t="shared" si="1623"/>
        <v>30.630399999997671</v>
      </c>
      <c r="KF5405" s="151">
        <f t="shared" si="1624"/>
        <v>7.2728806555750274E-5</v>
      </c>
      <c r="KG5405" s="1">
        <f t="shared" si="1625"/>
        <v>1.9701181915624769E-7</v>
      </c>
      <c r="KH5405" s="1">
        <f t="shared" si="1621"/>
        <v>1.9701181915624769E-7</v>
      </c>
      <c r="KI5405" s="132" t="str">
        <f t="shared" si="1622"/>
        <v/>
      </c>
    </row>
    <row r="5406" spans="291:295" ht="20.100000000000001" customHeight="1" x14ac:dyDescent="0.25">
      <c r="KE5406" s="1">
        <f t="shared" si="1623"/>
        <v>30.63679999999767</v>
      </c>
      <c r="KF5406" s="151">
        <f t="shared" si="1624"/>
        <v>7.2531794736594026E-5</v>
      </c>
      <c r="KG5406" s="1">
        <f t="shared" si="1625"/>
        <v>1.9648497601291754E-7</v>
      </c>
      <c r="KH5406" s="1">
        <f t="shared" si="1621"/>
        <v>1.9648497601291754E-7</v>
      </c>
      <c r="KI5406" s="132" t="str">
        <f t="shared" si="1622"/>
        <v/>
      </c>
    </row>
    <row r="5407" spans="291:295" ht="20.100000000000001" customHeight="1" x14ac:dyDescent="0.25">
      <c r="KE5407" s="1">
        <f t="shared" si="1623"/>
        <v>30.64319999999767</v>
      </c>
      <c r="KF5407" s="151">
        <f t="shared" si="1624"/>
        <v>7.2335309760581109E-5</v>
      </c>
      <c r="KG5407" s="1">
        <f t="shared" si="1625"/>
        <v>1.9595952036418523E-7</v>
      </c>
      <c r="KH5407" s="1">
        <f t="shared" si="1621"/>
        <v>1.9595952036418523E-7</v>
      </c>
      <c r="KI5407" s="132" t="str">
        <f t="shared" si="1622"/>
        <v/>
      </c>
    </row>
    <row r="5408" spans="291:295" ht="20.100000000000001" customHeight="1" x14ac:dyDescent="0.25">
      <c r="KE5408" s="1">
        <f t="shared" si="1623"/>
        <v>30.649599999997669</v>
      </c>
      <c r="KF5408" s="151">
        <f t="shared" si="1624"/>
        <v>7.2139350240216923E-5</v>
      </c>
      <c r="KG5408" s="1">
        <f t="shared" si="1625"/>
        <v>1.9543544862161261E-7</v>
      </c>
      <c r="KH5408" s="1">
        <f t="shared" si="1621"/>
        <v>1.9543544862161261E-7</v>
      </c>
      <c r="KI5408" s="132" t="str">
        <f t="shared" si="1622"/>
        <v/>
      </c>
    </row>
    <row r="5409" spans="291:295" ht="20.100000000000001" customHeight="1" x14ac:dyDescent="0.25">
      <c r="KE5409" s="1">
        <f t="shared" si="1623"/>
        <v>30.655999999997668</v>
      </c>
      <c r="KF5409" s="151">
        <f t="shared" si="1624"/>
        <v>7.1943914791595311E-5</v>
      </c>
      <c r="KG5409" s="1">
        <f t="shared" si="1625"/>
        <v>1.949127572087962E-7</v>
      </c>
      <c r="KH5409" s="1">
        <f t="shared" si="1621"/>
        <v>1.949127572087962E-7</v>
      </c>
      <c r="KI5409" s="132" t="str">
        <f t="shared" si="1622"/>
        <v/>
      </c>
    </row>
    <row r="5410" spans="291:295" ht="20.100000000000001" customHeight="1" x14ac:dyDescent="0.25">
      <c r="KE5410" s="1">
        <f t="shared" si="1623"/>
        <v>30.662399999997668</v>
      </c>
      <c r="KF5410" s="151">
        <f t="shared" si="1624"/>
        <v>7.1749002034386515E-5</v>
      </c>
      <c r="KG5410" s="1">
        <f t="shared" si="1625"/>
        <v>1.9439144255503811E-7</v>
      </c>
      <c r="KH5410" s="1">
        <f t="shared" si="1621"/>
        <v>1.9439144255503811E-7</v>
      </c>
      <c r="KI5410" s="132" t="str">
        <f t="shared" si="1622"/>
        <v/>
      </c>
    </row>
    <row r="5411" spans="291:295" ht="20.100000000000001" customHeight="1" x14ac:dyDescent="0.25">
      <c r="KE5411" s="1">
        <f t="shared" si="1623"/>
        <v>30.668799999997667</v>
      </c>
      <c r="KF5411" s="151">
        <f t="shared" si="1624"/>
        <v>7.1554610591831476E-5</v>
      </c>
      <c r="KG5411" s="1">
        <f t="shared" si="1625"/>
        <v>1.9387150110137695E-7</v>
      </c>
      <c r="KH5411" s="1">
        <f t="shared" si="1621"/>
        <v>1.9387150110137695E-7</v>
      </c>
      <c r="KI5411" s="132" t="str">
        <f t="shared" si="1622"/>
        <v/>
      </c>
    </row>
    <row r="5412" spans="291:295" ht="20.100000000000001" customHeight="1" x14ac:dyDescent="0.25">
      <c r="KE5412" s="1">
        <f t="shared" si="1623"/>
        <v>30.675199999997666</v>
      </c>
      <c r="KF5412" s="151">
        <f t="shared" si="1624"/>
        <v>7.13607390907301E-5</v>
      </c>
      <c r="KG5412" s="1">
        <f t="shared" si="1625"/>
        <v>1.9335292929634586E-7</v>
      </c>
      <c r="KH5412" s="1">
        <f t="shared" si="1621"/>
        <v>1.9335292929634586E-7</v>
      </c>
      <c r="KI5412" s="132" t="str">
        <f t="shared" si="1622"/>
        <v/>
      </c>
    </row>
    <row r="5413" spans="291:295" ht="20.100000000000001" customHeight="1" x14ac:dyDescent="0.25">
      <c r="KE5413" s="1">
        <f t="shared" si="1623"/>
        <v>30.681599999997665</v>
      </c>
      <c r="KF5413" s="151">
        <f t="shared" si="1624"/>
        <v>7.1167386161433754E-5</v>
      </c>
      <c r="KG5413" s="1">
        <f t="shared" si="1625"/>
        <v>1.928357235977615E-7</v>
      </c>
      <c r="KH5413" s="1">
        <f t="shared" si="1621"/>
        <v>1.928357235977615E-7</v>
      </c>
      <c r="KI5413" s="132" t="str">
        <f t="shared" si="1622"/>
        <v/>
      </c>
    </row>
    <row r="5414" spans="291:295" ht="20.100000000000001" customHeight="1" x14ac:dyDescent="0.25">
      <c r="KE5414" s="1">
        <f t="shared" si="1623"/>
        <v>30.687999999997665</v>
      </c>
      <c r="KF5414" s="151">
        <f t="shared" si="1624"/>
        <v>7.0974550437835992E-5</v>
      </c>
      <c r="KG5414" s="1">
        <f t="shared" si="1625"/>
        <v>1.9231988047269685E-7</v>
      </c>
      <c r="KH5414" s="1">
        <f t="shared" si="1621"/>
        <v>1.9231988047269685E-7</v>
      </c>
      <c r="KI5414" s="132" t="str">
        <f t="shared" si="1622"/>
        <v/>
      </c>
    </row>
    <row r="5415" spans="291:295" ht="20.100000000000001" customHeight="1" x14ac:dyDescent="0.25">
      <c r="KE5415" s="1">
        <f t="shared" si="1623"/>
        <v>30.694399999997664</v>
      </c>
      <c r="KF5415" s="151">
        <f t="shared" si="1624"/>
        <v>7.0782230557363295E-5</v>
      </c>
      <c r="KG5415" s="1">
        <f t="shared" si="1625"/>
        <v>1.918053963968308E-7</v>
      </c>
      <c r="KH5415" s="1">
        <f t="shared" si="1621"/>
        <v>1.918053963968308E-7</v>
      </c>
      <c r="KI5415" s="132" t="str">
        <f t="shared" si="1622"/>
        <v/>
      </c>
    </row>
    <row r="5416" spans="291:295" ht="20.100000000000001" customHeight="1" x14ac:dyDescent="0.25">
      <c r="KE5416" s="1">
        <f t="shared" si="1623"/>
        <v>30.700799999997663</v>
      </c>
      <c r="KF5416" s="151">
        <f t="shared" si="1624"/>
        <v>7.0590425160966464E-5</v>
      </c>
      <c r="KG5416" s="1">
        <f t="shared" si="1625"/>
        <v>1.9129226785526122E-7</v>
      </c>
      <c r="KH5416" s="1">
        <f t="shared" si="1621"/>
        <v>1.9129226785526122E-7</v>
      </c>
      <c r="KI5416" s="132" t="str">
        <f t="shared" si="1622"/>
        <v/>
      </c>
    </row>
    <row r="5417" spans="291:295" ht="20.100000000000001" customHeight="1" x14ac:dyDescent="0.25">
      <c r="KE5417" s="1">
        <f t="shared" si="1623"/>
        <v>30.707199999997663</v>
      </c>
      <c r="KF5417" s="151">
        <f t="shared" si="1624"/>
        <v>7.0399132893111203E-5</v>
      </c>
      <c r="KG5417" s="1">
        <f t="shared" si="1625"/>
        <v>1.9078049134113617E-7</v>
      </c>
      <c r="KH5417" s="1">
        <f t="shared" si="1621"/>
        <v>1.9078049134113617E-7</v>
      </c>
      <c r="KI5417" s="132" t="str">
        <f t="shared" si="1622"/>
        <v/>
      </c>
    </row>
    <row r="5418" spans="291:295" ht="20.100000000000001" customHeight="1" x14ac:dyDescent="0.25">
      <c r="KE5418" s="1">
        <f t="shared" si="1623"/>
        <v>30.713599999997662</v>
      </c>
      <c r="KF5418" s="151">
        <f t="shared" si="1624"/>
        <v>7.0208352401770067E-5</v>
      </c>
      <c r="KG5418" s="1">
        <f t="shared" si="1625"/>
        <v>1.902700633573751E-7</v>
      </c>
      <c r="KH5418" s="1">
        <f t="shared" si="1621"/>
        <v>1.902700633573751E-7</v>
      </c>
      <c r="KI5418" s="132" t="str">
        <f t="shared" si="1622"/>
        <v/>
      </c>
    </row>
    <row r="5419" spans="291:295" ht="20.100000000000001" customHeight="1" x14ac:dyDescent="0.25">
      <c r="KE5419" s="1">
        <f t="shared" si="1623"/>
        <v>30.719999999997661</v>
      </c>
      <c r="KF5419" s="151">
        <f t="shared" si="1624"/>
        <v>7.0018082338412692E-5</v>
      </c>
      <c r="KG5419" s="1">
        <f t="shared" si="1625"/>
        <v>1.8976098041458174E-7</v>
      </c>
      <c r="KH5419" s="1">
        <f t="shared" ref="KH5419:KH5482" si="1626">IF(KF5419&lt;(1-$KD$623),KG5419,"")</f>
        <v>1.8976098041458174E-7</v>
      </c>
      <c r="KI5419" s="132" t="str">
        <f t="shared" ref="KI5419:KI5482" si="1627">IF(KF5419&lt;(1-$KD$629),KG5419,"")</f>
        <v/>
      </c>
    </row>
    <row r="5420" spans="291:295" ht="20.100000000000001" customHeight="1" x14ac:dyDescent="0.25">
      <c r="KE5420" s="1">
        <f t="shared" ref="KE5420:KE5483" si="1628">KE5419+$KH$616</f>
        <v>30.72639999999766</v>
      </c>
      <c r="KF5420" s="151">
        <f t="shared" ref="KF5420:KF5483" si="1629">_xlfn.CHISQ.DIST.RT(KE5420,7)</f>
        <v>6.982832135799811E-5</v>
      </c>
      <c r="KG5420" s="1">
        <f t="shared" ref="KG5420:KG5483" si="1630">KF5420-KF5421</f>
        <v>1.8925323903351066E-7</v>
      </c>
      <c r="KH5420" s="1">
        <f t="shared" si="1626"/>
        <v>1.8925323903351066E-7</v>
      </c>
      <c r="KI5420" s="132" t="str">
        <f t="shared" si="1627"/>
        <v/>
      </c>
    </row>
    <row r="5421" spans="291:295" ht="20.100000000000001" customHeight="1" x14ac:dyDescent="0.25">
      <c r="KE5421" s="1">
        <f t="shared" si="1628"/>
        <v>30.73279999999766</v>
      </c>
      <c r="KF5421" s="151">
        <f t="shared" si="1629"/>
        <v>6.96390681189646E-5</v>
      </c>
      <c r="KG5421" s="1">
        <f t="shared" si="1630"/>
        <v>1.8874683574330545E-7</v>
      </c>
      <c r="KH5421" s="1">
        <f t="shared" si="1626"/>
        <v>1.8874683574330545E-7</v>
      </c>
      <c r="KI5421" s="132" t="str">
        <f t="shared" si="1627"/>
        <v/>
      </c>
    </row>
    <row r="5422" spans="291:295" ht="20.100000000000001" customHeight="1" x14ac:dyDescent="0.25">
      <c r="KE5422" s="1">
        <f t="shared" si="1628"/>
        <v>30.739199999997659</v>
      </c>
      <c r="KF5422" s="151">
        <f t="shared" si="1629"/>
        <v>6.9450321283221294E-5</v>
      </c>
      <c r="KG5422" s="1">
        <f t="shared" si="1630"/>
        <v>1.8824176708098371E-7</v>
      </c>
      <c r="KH5422" s="1">
        <f t="shared" si="1626"/>
        <v>1.8824176708098371E-7</v>
      </c>
      <c r="KI5422" s="132" t="str">
        <f t="shared" si="1627"/>
        <v/>
      </c>
    </row>
    <row r="5423" spans="291:295" ht="20.100000000000001" customHeight="1" x14ac:dyDescent="0.25">
      <c r="KE5423" s="1">
        <f t="shared" si="1628"/>
        <v>30.745599999997658</v>
      </c>
      <c r="KF5423" s="151">
        <f t="shared" si="1629"/>
        <v>6.926207951614031E-5</v>
      </c>
      <c r="KG5423" s="1">
        <f t="shared" si="1630"/>
        <v>1.8773802959321244E-7</v>
      </c>
      <c r="KH5423" s="1">
        <f t="shared" si="1626"/>
        <v>1.8773802959321244E-7</v>
      </c>
      <c r="KI5423" s="132" t="str">
        <f t="shared" si="1627"/>
        <v/>
      </c>
    </row>
    <row r="5424" spans="291:295" ht="20.100000000000001" customHeight="1" x14ac:dyDescent="0.25">
      <c r="KE5424" s="1">
        <f t="shared" si="1628"/>
        <v>30.751999999997658</v>
      </c>
      <c r="KF5424" s="151">
        <f t="shared" si="1629"/>
        <v>6.9074341486547098E-5</v>
      </c>
      <c r="KG5424" s="1">
        <f t="shared" si="1630"/>
        <v>1.8723561983590147E-7</v>
      </c>
      <c r="KH5424" s="1">
        <f t="shared" si="1626"/>
        <v>1.8723561983590147E-7</v>
      </c>
      <c r="KI5424" s="132" t="str">
        <f t="shared" si="1627"/>
        <v/>
      </c>
    </row>
    <row r="5425" spans="291:295" ht="20.100000000000001" customHeight="1" x14ac:dyDescent="0.25">
      <c r="KE5425" s="1">
        <f t="shared" si="1628"/>
        <v>30.758399999997657</v>
      </c>
      <c r="KF5425" s="151">
        <f t="shared" si="1629"/>
        <v>6.8887105866711197E-5</v>
      </c>
      <c r="KG5425" s="1">
        <f t="shared" si="1630"/>
        <v>1.8673453437208925E-7</v>
      </c>
      <c r="KH5425" s="1">
        <f t="shared" si="1626"/>
        <v>1.8673453437208925E-7</v>
      </c>
      <c r="KI5425" s="132" t="str">
        <f t="shared" si="1627"/>
        <v/>
      </c>
    </row>
    <row r="5426" spans="291:295" ht="20.100000000000001" customHeight="1" x14ac:dyDescent="0.25">
      <c r="KE5426" s="1">
        <f t="shared" si="1628"/>
        <v>30.764799999997656</v>
      </c>
      <c r="KF5426" s="151">
        <f t="shared" si="1629"/>
        <v>6.8700371332339107E-5</v>
      </c>
      <c r="KG5426" s="1">
        <f t="shared" si="1630"/>
        <v>1.8623476977472114E-7</v>
      </c>
      <c r="KH5426" s="1">
        <f t="shared" si="1626"/>
        <v>1.8623476977472114E-7</v>
      </c>
      <c r="KI5426" s="132" t="str">
        <f t="shared" si="1627"/>
        <v/>
      </c>
    </row>
    <row r="5427" spans="291:295" ht="20.100000000000001" customHeight="1" x14ac:dyDescent="0.25">
      <c r="KE5427" s="1">
        <f t="shared" si="1628"/>
        <v>30.771199999997656</v>
      </c>
      <c r="KF5427" s="151">
        <f t="shared" si="1629"/>
        <v>6.8514136562564386E-5</v>
      </c>
      <c r="KG5427" s="1">
        <f t="shared" si="1630"/>
        <v>1.8573632262541611E-7</v>
      </c>
      <c r="KH5427" s="1">
        <f t="shared" si="1626"/>
        <v>1.8573632262541611E-7</v>
      </c>
      <c r="KI5427" s="132" t="str">
        <f t="shared" si="1627"/>
        <v/>
      </c>
    </row>
    <row r="5428" spans="291:295" ht="20.100000000000001" customHeight="1" x14ac:dyDescent="0.25">
      <c r="KE5428" s="1">
        <f t="shared" si="1628"/>
        <v>30.777599999997655</v>
      </c>
      <c r="KF5428" s="151">
        <f t="shared" si="1629"/>
        <v>6.832840023993897E-5</v>
      </c>
      <c r="KG5428" s="1">
        <f t="shared" si="1630"/>
        <v>1.8523918951361294E-7</v>
      </c>
      <c r="KH5428" s="1">
        <f t="shared" si="1626"/>
        <v>1.8523918951361294E-7</v>
      </c>
      <c r="KI5428" s="132" t="str">
        <f t="shared" si="1627"/>
        <v/>
      </c>
    </row>
    <row r="5429" spans="291:295" ht="20.100000000000001" customHeight="1" x14ac:dyDescent="0.25">
      <c r="KE5429" s="1">
        <f t="shared" si="1628"/>
        <v>30.783999999997654</v>
      </c>
      <c r="KF5429" s="151">
        <f t="shared" si="1629"/>
        <v>6.8143161050425357E-5</v>
      </c>
      <c r="KG5429" s="1">
        <f t="shared" si="1630"/>
        <v>1.8474336703804743E-7</v>
      </c>
      <c r="KH5429" s="1">
        <f t="shared" si="1626"/>
        <v>1.8474336703804743E-7</v>
      </c>
      <c r="KI5429" s="132" t="str">
        <f t="shared" si="1627"/>
        <v/>
      </c>
    </row>
    <row r="5430" spans="291:295" ht="20.100000000000001" customHeight="1" x14ac:dyDescent="0.25">
      <c r="KE5430" s="1">
        <f t="shared" si="1628"/>
        <v>30.790399999997653</v>
      </c>
      <c r="KF5430" s="151">
        <f t="shared" si="1629"/>
        <v>6.795841768338731E-5</v>
      </c>
      <c r="KG5430" s="1">
        <f t="shared" si="1630"/>
        <v>1.8424885180611547E-7</v>
      </c>
      <c r="KH5430" s="1">
        <f t="shared" si="1626"/>
        <v>1.8424885180611547E-7</v>
      </c>
      <c r="KI5430" s="132" t="str">
        <f t="shared" si="1627"/>
        <v/>
      </c>
    </row>
    <row r="5431" spans="291:295" ht="20.100000000000001" customHeight="1" x14ac:dyDescent="0.25">
      <c r="KE5431" s="1">
        <f t="shared" si="1628"/>
        <v>30.796799999997653</v>
      </c>
      <c r="KF5431" s="151">
        <f t="shared" si="1629"/>
        <v>6.7774168831581194E-5</v>
      </c>
      <c r="KG5431" s="1">
        <f t="shared" si="1630"/>
        <v>1.8375564043341221E-7</v>
      </c>
      <c r="KH5431" s="1">
        <f t="shared" si="1626"/>
        <v>1.8375564043341221E-7</v>
      </c>
      <c r="KI5431" s="132" t="str">
        <f t="shared" si="1627"/>
        <v/>
      </c>
    </row>
    <row r="5432" spans="291:295" ht="20.100000000000001" customHeight="1" x14ac:dyDescent="0.25">
      <c r="KE5432" s="1">
        <f t="shared" si="1628"/>
        <v>30.803199999997652</v>
      </c>
      <c r="KF5432" s="151">
        <f t="shared" si="1629"/>
        <v>6.7590413191147782E-5</v>
      </c>
      <c r="KG5432" s="1">
        <f t="shared" si="1630"/>
        <v>1.8326372954397604E-7</v>
      </c>
      <c r="KH5432" s="1">
        <f t="shared" si="1626"/>
        <v>1.8326372954397604E-7</v>
      </c>
      <c r="KI5432" s="132" t="str">
        <f t="shared" si="1627"/>
        <v/>
      </c>
    </row>
    <row r="5433" spans="291:295" ht="20.100000000000001" customHeight="1" x14ac:dyDescent="0.25">
      <c r="KE5433" s="1">
        <f t="shared" si="1628"/>
        <v>30.809599999997651</v>
      </c>
      <c r="KF5433" s="151">
        <f t="shared" si="1629"/>
        <v>6.7407149461603806E-5</v>
      </c>
      <c r="KG5433" s="1">
        <f t="shared" si="1630"/>
        <v>1.8277311577149472E-7</v>
      </c>
      <c r="KH5433" s="1">
        <f t="shared" si="1626"/>
        <v>1.8277311577149472E-7</v>
      </c>
      <c r="KI5433" s="132" t="str">
        <f t="shared" si="1627"/>
        <v/>
      </c>
    </row>
    <row r="5434" spans="291:295" ht="20.100000000000001" customHeight="1" x14ac:dyDescent="0.25">
      <c r="KE5434" s="1">
        <f t="shared" si="1628"/>
        <v>30.815999999997651</v>
      </c>
      <c r="KF5434" s="151">
        <f t="shared" si="1629"/>
        <v>6.7224376345832311E-5</v>
      </c>
      <c r="KG5434" s="1">
        <f t="shared" si="1630"/>
        <v>1.8228379575659494E-7</v>
      </c>
      <c r="KH5434" s="1">
        <f t="shared" si="1626"/>
        <v>1.8228379575659494E-7</v>
      </c>
      <c r="KI5434" s="132" t="str">
        <f t="shared" si="1627"/>
        <v/>
      </c>
    </row>
    <row r="5435" spans="291:295" ht="20.100000000000001" customHeight="1" x14ac:dyDescent="0.25">
      <c r="KE5435" s="1">
        <f t="shared" si="1628"/>
        <v>30.82239999999765</v>
      </c>
      <c r="KF5435" s="151">
        <f t="shared" si="1629"/>
        <v>6.7042092550075716E-5</v>
      </c>
      <c r="KG5435" s="1">
        <f t="shared" si="1630"/>
        <v>1.8179576614953921E-7</v>
      </c>
      <c r="KH5435" s="1">
        <f t="shared" si="1626"/>
        <v>1.8179576614953921E-7</v>
      </c>
      <c r="KI5435" s="132" t="str">
        <f t="shared" si="1627"/>
        <v/>
      </c>
    </row>
    <row r="5436" spans="291:295" ht="20.100000000000001" customHeight="1" x14ac:dyDescent="0.25">
      <c r="KE5436" s="1">
        <f t="shared" si="1628"/>
        <v>30.828799999997649</v>
      </c>
      <c r="KF5436" s="151">
        <f t="shared" si="1629"/>
        <v>6.6860296783926177E-5</v>
      </c>
      <c r="KG5436" s="1">
        <f t="shared" si="1630"/>
        <v>1.8130902360858606E-7</v>
      </c>
      <c r="KH5436" s="1">
        <f t="shared" si="1626"/>
        <v>1.8130902360858606E-7</v>
      </c>
      <c r="KI5436" s="132" t="str">
        <f t="shared" si="1627"/>
        <v/>
      </c>
    </row>
    <row r="5437" spans="291:295" ht="20.100000000000001" customHeight="1" x14ac:dyDescent="0.25">
      <c r="KE5437" s="1">
        <f t="shared" si="1628"/>
        <v>30.835199999997648</v>
      </c>
      <c r="KF5437" s="151">
        <f t="shared" si="1629"/>
        <v>6.6678987760317591E-5</v>
      </c>
      <c r="KG5437" s="1">
        <f t="shared" si="1630"/>
        <v>1.8082356480076246E-7</v>
      </c>
      <c r="KH5437" s="1">
        <f t="shared" si="1626"/>
        <v>1.8082356480076246E-7</v>
      </c>
      <c r="KI5437" s="132" t="str">
        <f t="shared" si="1627"/>
        <v/>
      </c>
    </row>
    <row r="5438" spans="291:295" ht="20.100000000000001" customHeight="1" x14ac:dyDescent="0.25">
      <c r="KE5438" s="1">
        <f t="shared" si="1628"/>
        <v>30.841599999997648</v>
      </c>
      <c r="KF5438" s="151">
        <f t="shared" si="1629"/>
        <v>6.6498164195516829E-5</v>
      </c>
      <c r="KG5438" s="1">
        <f t="shared" si="1630"/>
        <v>1.8033938640076616E-7</v>
      </c>
      <c r="KH5438" s="1">
        <f t="shared" si="1626"/>
        <v>1.8033938640076616E-7</v>
      </c>
      <c r="KI5438" s="132" t="str">
        <f t="shared" si="1627"/>
        <v/>
      </c>
    </row>
    <row r="5439" spans="291:295" ht="20.100000000000001" customHeight="1" x14ac:dyDescent="0.25">
      <c r="KE5439" s="1">
        <f t="shared" si="1628"/>
        <v>30.847999999997647</v>
      </c>
      <c r="KF5439" s="151">
        <f t="shared" si="1629"/>
        <v>6.6317824809116062E-5</v>
      </c>
      <c r="KG5439" s="1">
        <f t="shared" si="1630"/>
        <v>1.798564850933644E-7</v>
      </c>
      <c r="KH5439" s="1">
        <f t="shared" si="1626"/>
        <v>1.798564850933644E-7</v>
      </c>
      <c r="KI5439" s="132" t="str">
        <f t="shared" si="1627"/>
        <v/>
      </c>
    </row>
    <row r="5440" spans="291:295" ht="20.100000000000001" customHeight="1" x14ac:dyDescent="0.25">
      <c r="KE5440" s="1">
        <f t="shared" si="1628"/>
        <v>30.854399999997646</v>
      </c>
      <c r="KF5440" s="151">
        <f t="shared" si="1629"/>
        <v>6.6137968324022698E-5</v>
      </c>
      <c r="KG5440" s="1">
        <f t="shared" si="1630"/>
        <v>1.793748575698432E-7</v>
      </c>
      <c r="KH5440" s="1">
        <f t="shared" si="1626"/>
        <v>1.793748575698432E-7</v>
      </c>
      <c r="KI5440" s="132" t="str">
        <f t="shared" si="1627"/>
        <v/>
      </c>
    </row>
    <row r="5441" spans="291:295" ht="20.100000000000001" customHeight="1" x14ac:dyDescent="0.25">
      <c r="KE5441" s="1">
        <f t="shared" si="1628"/>
        <v>30.860799999997646</v>
      </c>
      <c r="KF5441" s="151">
        <f t="shared" si="1629"/>
        <v>6.5958593466452855E-5</v>
      </c>
      <c r="KG5441" s="1">
        <f t="shared" si="1630"/>
        <v>1.7889450053059589E-7</v>
      </c>
      <c r="KH5441" s="1">
        <f t="shared" si="1626"/>
        <v>1.7889450053059589E-7</v>
      </c>
      <c r="KI5441" s="132" t="str">
        <f t="shared" si="1627"/>
        <v/>
      </c>
    </row>
    <row r="5442" spans="291:295" ht="20.100000000000001" customHeight="1" x14ac:dyDescent="0.25">
      <c r="KE5442" s="1">
        <f t="shared" si="1628"/>
        <v>30.867199999997645</v>
      </c>
      <c r="KF5442" s="151">
        <f t="shared" si="1629"/>
        <v>6.5779698965922259E-5</v>
      </c>
      <c r="KG5442" s="1">
        <f t="shared" si="1630"/>
        <v>1.7841541068512308E-7</v>
      </c>
      <c r="KH5442" s="1">
        <f t="shared" si="1626"/>
        <v>1.7841541068512308E-7</v>
      </c>
      <c r="KI5442" s="132" t="str">
        <f t="shared" si="1627"/>
        <v/>
      </c>
    </row>
    <row r="5443" spans="291:295" ht="20.100000000000001" customHeight="1" x14ac:dyDescent="0.25">
      <c r="KE5443" s="1">
        <f t="shared" si="1628"/>
        <v>30.873599999997644</v>
      </c>
      <c r="KF5443" s="151">
        <f t="shared" si="1629"/>
        <v>6.5601283555237136E-5</v>
      </c>
      <c r="KG5443" s="1">
        <f t="shared" si="1630"/>
        <v>1.7793758475017599E-7</v>
      </c>
      <c r="KH5443" s="1">
        <f t="shared" si="1626"/>
        <v>1.7793758475017599E-7</v>
      </c>
      <c r="KI5443" s="132" t="str">
        <f t="shared" si="1627"/>
        <v/>
      </c>
    </row>
    <row r="5444" spans="291:295" ht="20.100000000000001" customHeight="1" x14ac:dyDescent="0.25">
      <c r="KE5444" s="1">
        <f t="shared" si="1628"/>
        <v>30.879999999997644</v>
      </c>
      <c r="KF5444" s="151">
        <f t="shared" si="1629"/>
        <v>6.542334597048696E-5</v>
      </c>
      <c r="KG5444" s="1">
        <f t="shared" si="1630"/>
        <v>1.7746101945115235E-7</v>
      </c>
      <c r="KH5444" s="1">
        <f t="shared" si="1626"/>
        <v>1.7746101945115235E-7</v>
      </c>
      <c r="KI5444" s="132" t="str">
        <f t="shared" si="1627"/>
        <v/>
      </c>
    </row>
    <row r="5445" spans="291:295" ht="20.100000000000001" customHeight="1" x14ac:dyDescent="0.25">
      <c r="KE5445" s="1">
        <f t="shared" si="1628"/>
        <v>30.886399999997643</v>
      </c>
      <c r="KF5445" s="151">
        <f t="shared" si="1629"/>
        <v>6.5245884951035807E-5</v>
      </c>
      <c r="KG5445" s="1">
        <f t="shared" si="1630"/>
        <v>1.7698571152225903E-7</v>
      </c>
      <c r="KH5445" s="1">
        <f t="shared" si="1626"/>
        <v>1.7698571152225903E-7</v>
      </c>
      <c r="KI5445" s="132" t="str">
        <f t="shared" si="1627"/>
        <v/>
      </c>
    </row>
    <row r="5446" spans="291:295" ht="20.100000000000001" customHeight="1" x14ac:dyDescent="0.25">
      <c r="KE5446" s="1">
        <f t="shared" si="1628"/>
        <v>30.892799999997642</v>
      </c>
      <c r="KF5446" s="151">
        <f t="shared" si="1629"/>
        <v>6.5068899239513548E-5</v>
      </c>
      <c r="KG5446" s="1">
        <f t="shared" si="1630"/>
        <v>1.7651165770515679E-7</v>
      </c>
      <c r="KH5446" s="1">
        <f t="shared" si="1626"/>
        <v>1.7651165770515679E-7</v>
      </c>
      <c r="KI5446" s="132" t="str">
        <f t="shared" si="1627"/>
        <v/>
      </c>
    </row>
    <row r="5447" spans="291:295" ht="20.100000000000001" customHeight="1" x14ac:dyDescent="0.25">
      <c r="KE5447" s="1">
        <f t="shared" si="1628"/>
        <v>30.899199999997641</v>
      </c>
      <c r="KF5447" s="151">
        <f t="shared" si="1629"/>
        <v>6.4892387581808392E-5</v>
      </c>
      <c r="KG5447" s="1">
        <f t="shared" si="1630"/>
        <v>1.7603885475015292E-7</v>
      </c>
      <c r="KH5447" s="1">
        <f t="shared" si="1626"/>
        <v>1.7603885475015292E-7</v>
      </c>
      <c r="KI5447" s="132" t="str">
        <f t="shared" si="1627"/>
        <v/>
      </c>
    </row>
    <row r="5448" spans="291:295" ht="20.100000000000001" customHeight="1" x14ac:dyDescent="0.25">
      <c r="KE5448" s="1">
        <f t="shared" si="1628"/>
        <v>30.905599999997641</v>
      </c>
      <c r="KF5448" s="151">
        <f t="shared" si="1629"/>
        <v>6.4716348727058239E-5</v>
      </c>
      <c r="KG5448" s="1">
        <f t="shared" si="1630"/>
        <v>1.7556729941628252E-7</v>
      </c>
      <c r="KH5448" s="1">
        <f t="shared" si="1626"/>
        <v>1.7556729941628252E-7</v>
      </c>
      <c r="KI5448" s="132" t="str">
        <f t="shared" si="1627"/>
        <v/>
      </c>
    </row>
    <row r="5449" spans="291:295" ht="20.100000000000001" customHeight="1" x14ac:dyDescent="0.25">
      <c r="KE5449" s="1">
        <f t="shared" si="1628"/>
        <v>30.91199999999764</v>
      </c>
      <c r="KF5449" s="151">
        <f t="shared" si="1629"/>
        <v>6.4540781427641956E-5</v>
      </c>
      <c r="KG5449" s="1">
        <f t="shared" si="1630"/>
        <v>1.7509698846981774E-7</v>
      </c>
      <c r="KH5449" s="1">
        <f t="shared" si="1626"/>
        <v>1.7509698846981774E-7</v>
      </c>
      <c r="KI5449" s="132" t="str">
        <f t="shared" si="1627"/>
        <v/>
      </c>
    </row>
    <row r="5450" spans="291:295" ht="20.100000000000001" customHeight="1" x14ac:dyDescent="0.25">
      <c r="KE5450" s="1">
        <f t="shared" si="1628"/>
        <v>30.918399999997639</v>
      </c>
      <c r="KF5450" s="151">
        <f t="shared" si="1629"/>
        <v>6.4365684439172138E-5</v>
      </c>
      <c r="KG5450" s="1">
        <f t="shared" si="1630"/>
        <v>1.7462791868582631E-7</v>
      </c>
      <c r="KH5450" s="1">
        <f t="shared" si="1626"/>
        <v>1.7462791868582631E-7</v>
      </c>
      <c r="KI5450" s="132" t="str">
        <f t="shared" si="1627"/>
        <v/>
      </c>
    </row>
    <row r="5451" spans="291:295" ht="20.100000000000001" customHeight="1" x14ac:dyDescent="0.25">
      <c r="KE5451" s="1">
        <f t="shared" si="1628"/>
        <v>30.924799999997639</v>
      </c>
      <c r="KF5451" s="151">
        <f t="shared" si="1629"/>
        <v>6.4191056520486312E-5</v>
      </c>
      <c r="KG5451" s="1">
        <f t="shared" si="1630"/>
        <v>1.7416008684753462E-7</v>
      </c>
      <c r="KH5451" s="1">
        <f t="shared" si="1626"/>
        <v>1.7416008684753462E-7</v>
      </c>
      <c r="KI5451" s="132" t="str">
        <f t="shared" si="1627"/>
        <v/>
      </c>
    </row>
    <row r="5452" spans="291:295" ht="20.100000000000001" customHeight="1" x14ac:dyDescent="0.25">
      <c r="KE5452" s="1">
        <f t="shared" si="1628"/>
        <v>30.931199999997638</v>
      </c>
      <c r="KF5452" s="151">
        <f t="shared" si="1629"/>
        <v>6.4016896433638778E-5</v>
      </c>
      <c r="KG5452" s="1">
        <f t="shared" si="1630"/>
        <v>1.7369348974621921E-7</v>
      </c>
      <c r="KH5452" s="1">
        <f t="shared" si="1626"/>
        <v>1.7369348974621921E-7</v>
      </c>
      <c r="KI5452" s="132" t="str">
        <f t="shared" si="1627"/>
        <v/>
      </c>
    </row>
    <row r="5453" spans="291:295" ht="20.100000000000001" customHeight="1" x14ac:dyDescent="0.25">
      <c r="KE5453" s="1">
        <f t="shared" si="1628"/>
        <v>30.937599999997637</v>
      </c>
      <c r="KF5453" s="151">
        <f t="shared" si="1629"/>
        <v>6.3843202943892558E-5</v>
      </c>
      <c r="KG5453" s="1">
        <f t="shared" si="1630"/>
        <v>1.7322812418109844E-7</v>
      </c>
      <c r="KH5453" s="1">
        <f t="shared" si="1626"/>
        <v>1.7322812418109844E-7</v>
      </c>
      <c r="KI5453" s="132" t="str">
        <f t="shared" si="1627"/>
        <v/>
      </c>
    </row>
    <row r="5454" spans="291:295" ht="20.100000000000001" customHeight="1" x14ac:dyDescent="0.25">
      <c r="KE5454" s="1">
        <f t="shared" si="1628"/>
        <v>30.943999999997637</v>
      </c>
      <c r="KF5454" s="151">
        <f t="shared" si="1629"/>
        <v>6.366997481971146E-5</v>
      </c>
      <c r="KG5454" s="1">
        <f t="shared" si="1630"/>
        <v>1.7276398696037599E-7</v>
      </c>
      <c r="KH5454" s="1">
        <f t="shared" si="1626"/>
        <v>1.7276398696037599E-7</v>
      </c>
      <c r="KI5454" s="132" t="str">
        <f t="shared" si="1627"/>
        <v/>
      </c>
    </row>
    <row r="5455" spans="291:295" ht="20.100000000000001" customHeight="1" x14ac:dyDescent="0.25">
      <c r="KE5455" s="1">
        <f t="shared" si="1628"/>
        <v>30.950399999997636</v>
      </c>
      <c r="KF5455" s="151">
        <f t="shared" si="1629"/>
        <v>6.3497210832751084E-5</v>
      </c>
      <c r="KG5455" s="1">
        <f t="shared" si="1630"/>
        <v>1.7230107489880138E-7</v>
      </c>
      <c r="KH5455" s="1">
        <f t="shared" si="1626"/>
        <v>1.7230107489880138E-7</v>
      </c>
      <c r="KI5455" s="132" t="str">
        <f t="shared" si="1627"/>
        <v/>
      </c>
    </row>
    <row r="5456" spans="291:295" ht="20.100000000000001" customHeight="1" x14ac:dyDescent="0.25">
      <c r="KE5456" s="1">
        <f t="shared" si="1628"/>
        <v>30.956799999997635</v>
      </c>
      <c r="KF5456" s="151">
        <f t="shared" si="1629"/>
        <v>6.3324909757852283E-5</v>
      </c>
      <c r="KG5456" s="1">
        <f t="shared" si="1630"/>
        <v>1.7183938482044831E-7</v>
      </c>
      <c r="KH5456" s="1">
        <f t="shared" si="1626"/>
        <v>1.7183938482044831E-7</v>
      </c>
      <c r="KI5456" s="132" t="str">
        <f t="shared" si="1627"/>
        <v/>
      </c>
    </row>
    <row r="5457" spans="291:295" ht="20.100000000000001" customHeight="1" x14ac:dyDescent="0.25">
      <c r="KE5457" s="1">
        <f t="shared" si="1628"/>
        <v>30.963199999997634</v>
      </c>
      <c r="KF5457" s="151">
        <f t="shared" si="1629"/>
        <v>6.3153070373031834E-5</v>
      </c>
      <c r="KG5457" s="1">
        <f t="shared" si="1630"/>
        <v>1.7137891355730513E-7</v>
      </c>
      <c r="KH5457" s="1">
        <f t="shared" si="1626"/>
        <v>1.7137891355730513E-7</v>
      </c>
      <c r="KI5457" s="132" t="str">
        <f t="shared" si="1627"/>
        <v/>
      </c>
    </row>
    <row r="5458" spans="291:295" ht="20.100000000000001" customHeight="1" x14ac:dyDescent="0.25">
      <c r="KE5458" s="1">
        <f t="shared" si="1628"/>
        <v>30.969599999997634</v>
      </c>
      <c r="KF5458" s="151">
        <f t="shared" si="1629"/>
        <v>6.2981691459474529E-5</v>
      </c>
      <c r="KG5458" s="1">
        <f t="shared" si="1630"/>
        <v>1.7091965794889541E-7</v>
      </c>
      <c r="KH5458" s="1">
        <f t="shared" si="1626"/>
        <v>1.7091965794889541E-7</v>
      </c>
      <c r="KI5458" s="132" t="str">
        <f t="shared" si="1627"/>
        <v/>
      </c>
    </row>
    <row r="5459" spans="291:295" ht="20.100000000000001" customHeight="1" x14ac:dyDescent="0.25">
      <c r="KE5459" s="1">
        <f t="shared" si="1628"/>
        <v>30.975999999997633</v>
      </c>
      <c r="KF5459" s="151">
        <f t="shared" si="1629"/>
        <v>6.2810771801525634E-5</v>
      </c>
      <c r="KG5459" s="1">
        <f t="shared" si="1630"/>
        <v>1.7046161484282E-7</v>
      </c>
      <c r="KH5459" s="1">
        <f t="shared" si="1626"/>
        <v>1.7046161484282E-7</v>
      </c>
      <c r="KI5459" s="132" t="str">
        <f t="shared" si="1627"/>
        <v/>
      </c>
    </row>
    <row r="5460" spans="291:295" ht="20.100000000000001" customHeight="1" x14ac:dyDescent="0.25">
      <c r="KE5460" s="1">
        <f t="shared" si="1628"/>
        <v>30.982399999997632</v>
      </c>
      <c r="KF5460" s="151">
        <f t="shared" si="1629"/>
        <v>6.2640310186682814E-5</v>
      </c>
      <c r="KG5460" s="1">
        <f t="shared" si="1630"/>
        <v>1.700047810956109E-7</v>
      </c>
      <c r="KH5460" s="1">
        <f t="shared" si="1626"/>
        <v>1.700047810956109E-7</v>
      </c>
      <c r="KI5460" s="132" t="str">
        <f t="shared" si="1627"/>
        <v/>
      </c>
    </row>
    <row r="5461" spans="291:295" ht="20.100000000000001" customHeight="1" x14ac:dyDescent="0.25">
      <c r="KE5461" s="1">
        <f t="shared" si="1628"/>
        <v>30.988799999997632</v>
      </c>
      <c r="KF5461" s="151">
        <f t="shared" si="1629"/>
        <v>6.2470305405587203E-5</v>
      </c>
      <c r="KG5461" s="1">
        <f t="shared" si="1630"/>
        <v>1.695491535700207E-7</v>
      </c>
      <c r="KH5461" s="1">
        <f t="shared" si="1626"/>
        <v>1.695491535700207E-7</v>
      </c>
      <c r="KI5461" s="132" t="str">
        <f t="shared" si="1627"/>
        <v/>
      </c>
    </row>
    <row r="5462" spans="291:295" ht="20.100000000000001" customHeight="1" x14ac:dyDescent="0.25">
      <c r="KE5462" s="1">
        <f t="shared" si="1628"/>
        <v>30.995199999997631</v>
      </c>
      <c r="KF5462" s="151">
        <f t="shared" si="1629"/>
        <v>6.2300756252017182E-5</v>
      </c>
      <c r="KG5462" s="1">
        <f t="shared" si="1630"/>
        <v>1.6909472913888507E-7</v>
      </c>
      <c r="KH5462" s="1">
        <f t="shared" si="1626"/>
        <v>1.6909472913888507E-7</v>
      </c>
      <c r="KI5462" s="132" t="str">
        <f t="shared" si="1627"/>
        <v/>
      </c>
    </row>
    <row r="5463" spans="291:295" ht="20.100000000000001" customHeight="1" x14ac:dyDescent="0.25">
      <c r="KE5463" s="1">
        <f t="shared" si="1628"/>
        <v>31.00159999999763</v>
      </c>
      <c r="KF5463" s="151">
        <f t="shared" si="1629"/>
        <v>6.2131661522878297E-5</v>
      </c>
      <c r="KG5463" s="1">
        <f t="shared" si="1630"/>
        <v>1.6864150468077241E-7</v>
      </c>
      <c r="KH5463" s="1">
        <f t="shared" si="1626"/>
        <v>1.6864150468077241E-7</v>
      </c>
      <c r="KI5463" s="132" t="str">
        <f t="shared" si="1627"/>
        <v/>
      </c>
    </row>
    <row r="5464" spans="291:295" ht="20.100000000000001" customHeight="1" x14ac:dyDescent="0.25">
      <c r="KE5464" s="1">
        <f t="shared" si="1628"/>
        <v>31.007999999997629</v>
      </c>
      <c r="KF5464" s="151">
        <f t="shared" si="1629"/>
        <v>6.1963020018197525E-5</v>
      </c>
      <c r="KG5464" s="1">
        <f t="shared" si="1630"/>
        <v>1.6818947708409024E-7</v>
      </c>
      <c r="KH5464" s="1">
        <f t="shared" si="1626"/>
        <v>1.6818947708409024E-7</v>
      </c>
      <c r="KI5464" s="132" t="str">
        <f t="shared" si="1627"/>
        <v/>
      </c>
    </row>
    <row r="5465" spans="291:295" ht="20.100000000000001" customHeight="1" x14ac:dyDescent="0.25">
      <c r="KE5465" s="1">
        <f t="shared" si="1628"/>
        <v>31.014399999997629</v>
      </c>
      <c r="KF5465" s="151">
        <f t="shared" si="1629"/>
        <v>6.1794830541113434E-5</v>
      </c>
      <c r="KG5465" s="1">
        <f t="shared" si="1630"/>
        <v>1.6773864324398169E-7</v>
      </c>
      <c r="KH5465" s="1">
        <f t="shared" si="1626"/>
        <v>1.6773864324398169E-7</v>
      </c>
      <c r="KI5465" s="132" t="str">
        <f t="shared" si="1627"/>
        <v/>
      </c>
    </row>
    <row r="5466" spans="291:295" ht="20.100000000000001" customHeight="1" x14ac:dyDescent="0.25">
      <c r="KE5466" s="1">
        <f t="shared" si="1628"/>
        <v>31.020799999997628</v>
      </c>
      <c r="KF5466" s="151">
        <f t="shared" si="1629"/>
        <v>6.1627091897869453E-5</v>
      </c>
      <c r="KG5466" s="1">
        <f t="shared" si="1630"/>
        <v>1.6728900006369432E-7</v>
      </c>
      <c r="KH5466" s="1">
        <f t="shared" si="1626"/>
        <v>1.6728900006369432E-7</v>
      </c>
      <c r="KI5466" s="132" t="str">
        <f t="shared" si="1627"/>
        <v/>
      </c>
    </row>
    <row r="5467" spans="291:295" ht="20.100000000000001" customHeight="1" x14ac:dyDescent="0.25">
      <c r="KE5467" s="1">
        <f t="shared" si="1628"/>
        <v>31.027199999997627</v>
      </c>
      <c r="KF5467" s="151">
        <f t="shared" si="1629"/>
        <v>6.1459802897805758E-5</v>
      </c>
      <c r="KG5467" s="1">
        <f t="shared" si="1630"/>
        <v>1.6684054445478336E-7</v>
      </c>
      <c r="KH5467" s="1">
        <f t="shared" si="1626"/>
        <v>1.6684054445478336E-7</v>
      </c>
      <c r="KI5467" s="132" t="str">
        <f t="shared" si="1627"/>
        <v/>
      </c>
    </row>
    <row r="5468" spans="291:295" ht="20.100000000000001" customHeight="1" x14ac:dyDescent="0.25">
      <c r="KE5468" s="1">
        <f t="shared" si="1628"/>
        <v>31.033599999997627</v>
      </c>
      <c r="KF5468" s="151">
        <f t="shared" si="1629"/>
        <v>6.1292962353350975E-5</v>
      </c>
      <c r="KG5468" s="1">
        <f t="shared" si="1630"/>
        <v>1.6639327333594625E-7</v>
      </c>
      <c r="KH5468" s="1">
        <f t="shared" si="1626"/>
        <v>1.6639327333594625E-7</v>
      </c>
      <c r="KI5468" s="132" t="str">
        <f t="shared" si="1627"/>
        <v/>
      </c>
    </row>
    <row r="5469" spans="291:295" ht="20.100000000000001" customHeight="1" x14ac:dyDescent="0.25">
      <c r="KE5469" s="1">
        <f t="shared" si="1628"/>
        <v>31.039999999997626</v>
      </c>
      <c r="KF5469" s="151">
        <f t="shared" si="1629"/>
        <v>6.1126569080015029E-5</v>
      </c>
      <c r="KG5469" s="1">
        <f t="shared" si="1630"/>
        <v>1.6594718363397803E-7</v>
      </c>
      <c r="KH5469" s="1">
        <f t="shared" si="1626"/>
        <v>1.6594718363397803E-7</v>
      </c>
      <c r="KI5469" s="132" t="str">
        <f t="shared" si="1627"/>
        <v/>
      </c>
    </row>
    <row r="5470" spans="291:295" ht="20.100000000000001" customHeight="1" x14ac:dyDescent="0.25">
      <c r="KE5470" s="1">
        <f t="shared" si="1628"/>
        <v>31.046399999997625</v>
      </c>
      <c r="KF5470" s="151">
        <f t="shared" si="1629"/>
        <v>6.0960621896381051E-5</v>
      </c>
      <c r="KG5470" s="1">
        <f t="shared" si="1630"/>
        <v>1.6550227228428641E-7</v>
      </c>
      <c r="KH5470" s="1">
        <f t="shared" si="1626"/>
        <v>1.6550227228428641E-7</v>
      </c>
      <c r="KI5470" s="132" t="str">
        <f t="shared" si="1627"/>
        <v/>
      </c>
    </row>
    <row r="5471" spans="291:295" ht="20.100000000000001" customHeight="1" x14ac:dyDescent="0.25">
      <c r="KE5471" s="1">
        <f t="shared" si="1628"/>
        <v>31.052799999997625</v>
      </c>
      <c r="KF5471" s="151">
        <f t="shared" si="1629"/>
        <v>6.0795119624096764E-5</v>
      </c>
      <c r="KG5471" s="1">
        <f t="shared" si="1630"/>
        <v>1.6505853622834384E-7</v>
      </c>
      <c r="KH5471" s="1">
        <f t="shared" si="1626"/>
        <v>1.6505853622834384E-7</v>
      </c>
      <c r="KI5471" s="132" t="str">
        <f t="shared" si="1627"/>
        <v/>
      </c>
    </row>
    <row r="5472" spans="291:295" ht="20.100000000000001" customHeight="1" x14ac:dyDescent="0.25">
      <c r="KE5472" s="1">
        <f t="shared" si="1628"/>
        <v>31.059199999997624</v>
      </c>
      <c r="KF5472" s="151">
        <f t="shared" si="1629"/>
        <v>6.063006108786842E-5</v>
      </c>
      <c r="KG5472" s="1">
        <f t="shared" si="1630"/>
        <v>1.6461597241692656E-7</v>
      </c>
      <c r="KH5472" s="1">
        <f t="shared" si="1626"/>
        <v>1.6461597241692656E-7</v>
      </c>
      <c r="KI5472" s="132" t="str">
        <f t="shared" si="1627"/>
        <v/>
      </c>
    </row>
    <row r="5473" spans="291:295" ht="20.100000000000001" customHeight="1" x14ac:dyDescent="0.25">
      <c r="KE5473" s="1">
        <f t="shared" si="1628"/>
        <v>31.065599999997623</v>
      </c>
      <c r="KF5473" s="151">
        <f t="shared" si="1629"/>
        <v>6.0465445115451494E-5</v>
      </c>
      <c r="KG5473" s="1">
        <f t="shared" si="1630"/>
        <v>1.641745778078717E-7</v>
      </c>
      <c r="KH5473" s="1">
        <f t="shared" si="1626"/>
        <v>1.641745778078717E-7</v>
      </c>
      <c r="KI5473" s="132" t="str">
        <f t="shared" si="1627"/>
        <v/>
      </c>
    </row>
    <row r="5474" spans="291:295" ht="20.100000000000001" customHeight="1" x14ac:dyDescent="0.25">
      <c r="KE5474" s="1">
        <f t="shared" si="1628"/>
        <v>31.071999999997622</v>
      </c>
      <c r="KF5474" s="151">
        <f t="shared" si="1629"/>
        <v>6.0301270537643622E-5</v>
      </c>
      <c r="KG5474" s="1">
        <f t="shared" si="1630"/>
        <v>1.6373434936671423E-7</v>
      </c>
      <c r="KH5474" s="1">
        <f t="shared" si="1626"/>
        <v>1.6373434936671423E-7</v>
      </c>
      <c r="KI5474" s="132" t="str">
        <f t="shared" si="1627"/>
        <v/>
      </c>
    </row>
    <row r="5475" spans="291:295" ht="20.100000000000001" customHeight="1" x14ac:dyDescent="0.25">
      <c r="KE5475" s="1">
        <f t="shared" si="1628"/>
        <v>31.078399999997622</v>
      </c>
      <c r="KF5475" s="151">
        <f t="shared" si="1629"/>
        <v>6.0137536188276908E-5</v>
      </c>
      <c r="KG5475" s="1">
        <f t="shared" si="1630"/>
        <v>1.6329528406717483E-7</v>
      </c>
      <c r="KH5475" s="1">
        <f t="shared" si="1626"/>
        <v>1.6329528406717483E-7</v>
      </c>
      <c r="KI5475" s="132" t="str">
        <f t="shared" si="1627"/>
        <v/>
      </c>
    </row>
    <row r="5476" spans="291:295" ht="20.100000000000001" customHeight="1" x14ac:dyDescent="0.25">
      <c r="KE5476" s="1">
        <f t="shared" si="1628"/>
        <v>31.084799999997621</v>
      </c>
      <c r="KF5476" s="151">
        <f t="shared" si="1629"/>
        <v>5.9974240904209733E-5</v>
      </c>
      <c r="KG5476" s="1">
        <f t="shared" si="1630"/>
        <v>1.628573788897911E-7</v>
      </c>
      <c r="KH5476" s="1">
        <f t="shared" si="1626"/>
        <v>1.628573788897911E-7</v>
      </c>
      <c r="KI5476" s="132" t="str">
        <f t="shared" si="1627"/>
        <v/>
      </c>
    </row>
    <row r="5477" spans="291:295" ht="20.100000000000001" customHeight="1" x14ac:dyDescent="0.25">
      <c r="KE5477" s="1">
        <f t="shared" si="1628"/>
        <v>31.09119999999762</v>
      </c>
      <c r="KF5477" s="151">
        <f t="shared" si="1629"/>
        <v>5.9811383525319942E-5</v>
      </c>
      <c r="KG5477" s="1">
        <f t="shared" si="1630"/>
        <v>1.6242063082360487E-7</v>
      </c>
      <c r="KH5477" s="1">
        <f t="shared" si="1626"/>
        <v>1.6242063082360487E-7</v>
      </c>
      <c r="KI5477" s="132" t="str">
        <f t="shared" si="1627"/>
        <v/>
      </c>
    </row>
    <row r="5478" spans="291:295" ht="20.100000000000001" customHeight="1" x14ac:dyDescent="0.25">
      <c r="KE5478" s="1">
        <f t="shared" si="1628"/>
        <v>31.09759999999762</v>
      </c>
      <c r="KF5478" s="151">
        <f t="shared" si="1629"/>
        <v>5.9648962894496337E-5</v>
      </c>
      <c r="KG5478" s="1">
        <f t="shared" si="1630"/>
        <v>1.6198503686508473E-7</v>
      </c>
      <c r="KH5478" s="1">
        <f t="shared" si="1626"/>
        <v>1.6198503686508473E-7</v>
      </c>
      <c r="KI5478" s="132" t="str">
        <f t="shared" si="1627"/>
        <v/>
      </c>
    </row>
    <row r="5479" spans="291:295" ht="20.100000000000001" customHeight="1" x14ac:dyDescent="0.25">
      <c r="KE5479" s="1">
        <f t="shared" si="1628"/>
        <v>31.103999999997619</v>
      </c>
      <c r="KF5479" s="151">
        <f t="shared" si="1629"/>
        <v>5.9486977857631252E-5</v>
      </c>
      <c r="KG5479" s="1">
        <f t="shared" si="1630"/>
        <v>1.6155059401813963E-7</v>
      </c>
      <c r="KH5479" s="1">
        <f t="shared" si="1626"/>
        <v>1.6155059401813963E-7</v>
      </c>
      <c r="KI5479" s="132" t="str">
        <f t="shared" si="1627"/>
        <v/>
      </c>
    </row>
    <row r="5480" spans="291:295" ht="20.100000000000001" customHeight="1" x14ac:dyDescent="0.25">
      <c r="KE5480" s="1">
        <f t="shared" si="1628"/>
        <v>31.110399999997618</v>
      </c>
      <c r="KF5480" s="151">
        <f t="shared" si="1629"/>
        <v>5.9325427263613113E-5</v>
      </c>
      <c r="KG5480" s="1">
        <f t="shared" si="1630"/>
        <v>1.6111729929422727E-7</v>
      </c>
      <c r="KH5480" s="1">
        <f t="shared" si="1626"/>
        <v>1.6111729929422727E-7</v>
      </c>
      <c r="KI5480" s="132" t="str">
        <f t="shared" si="1627"/>
        <v/>
      </c>
    </row>
    <row r="5481" spans="291:295" ht="20.100000000000001" customHeight="1" x14ac:dyDescent="0.25">
      <c r="KE5481" s="1">
        <f t="shared" si="1628"/>
        <v>31.116799999997617</v>
      </c>
      <c r="KF5481" s="151">
        <f t="shared" si="1629"/>
        <v>5.9164309964318886E-5</v>
      </c>
      <c r="KG5481" s="1">
        <f t="shared" si="1630"/>
        <v>1.6068514971253028E-7</v>
      </c>
      <c r="KH5481" s="1">
        <f t="shared" si="1626"/>
        <v>1.6068514971253028E-7</v>
      </c>
      <c r="KI5481" s="132" t="str">
        <f t="shared" si="1627"/>
        <v/>
      </c>
    </row>
    <row r="5482" spans="291:295" ht="20.100000000000001" customHeight="1" x14ac:dyDescent="0.25">
      <c r="KE5482" s="1">
        <f t="shared" si="1628"/>
        <v>31.123199999997617</v>
      </c>
      <c r="KF5482" s="151">
        <f t="shared" si="1629"/>
        <v>5.9003624814606355E-5</v>
      </c>
      <c r="KG5482" s="1">
        <f t="shared" si="1630"/>
        <v>1.6025414230005789E-7</v>
      </c>
      <c r="KH5482" s="1">
        <f t="shared" si="1626"/>
        <v>1.6025414230005789E-7</v>
      </c>
      <c r="KI5482" s="132" t="str">
        <f t="shared" si="1627"/>
        <v/>
      </c>
    </row>
    <row r="5483" spans="291:295" ht="20.100000000000001" customHeight="1" x14ac:dyDescent="0.25">
      <c r="KE5483" s="1">
        <f t="shared" si="1628"/>
        <v>31.129599999997616</v>
      </c>
      <c r="KF5483" s="151">
        <f t="shared" si="1629"/>
        <v>5.8843370672306297E-5</v>
      </c>
      <c r="KG5483" s="1">
        <f t="shared" si="1630"/>
        <v>1.5982427409103603E-7</v>
      </c>
      <c r="KH5483" s="1">
        <f t="shared" ref="KH5483:KH5546" si="1631">IF(KF5483&lt;(1-$KD$623),KG5483,"")</f>
        <v>1.5982427409103603E-7</v>
      </c>
      <c r="KI5483" s="132" t="str">
        <f t="shared" ref="KI5483:KI5546" si="1632">IF(KF5483&lt;(1-$KD$629),KG5483,"")</f>
        <v/>
      </c>
    </row>
    <row r="5484" spans="291:295" ht="20.100000000000001" customHeight="1" x14ac:dyDescent="0.25">
      <c r="KE5484" s="1">
        <f t="shared" ref="KE5484:KE5547" si="1633">KE5483+$KH$616</f>
        <v>31.135999999997615</v>
      </c>
      <c r="KF5484" s="151">
        <f t="shared" ref="KF5484:KF5547" si="1634">_xlfn.CHISQ.DIST.RT(KE5484,7)</f>
        <v>5.8683546398215261E-5</v>
      </c>
      <c r="KG5484" s="1">
        <f t="shared" ref="KG5484:KG5547" si="1635">KF5484-KF5485</f>
        <v>1.5939554212725975E-7</v>
      </c>
      <c r="KH5484" s="1">
        <f t="shared" si="1631"/>
        <v>1.5939554212725975E-7</v>
      </c>
      <c r="KI5484" s="132" t="str">
        <f t="shared" si="1632"/>
        <v/>
      </c>
    </row>
    <row r="5485" spans="291:295" ht="20.100000000000001" customHeight="1" x14ac:dyDescent="0.25">
      <c r="KE5485" s="1">
        <f t="shared" si="1633"/>
        <v>31.142399999997615</v>
      </c>
      <c r="KF5485" s="151">
        <f t="shared" si="1634"/>
        <v>5.8524150856088002E-5</v>
      </c>
      <c r="KG5485" s="1">
        <f t="shared" si="1635"/>
        <v>1.5896794345814059E-7</v>
      </c>
      <c r="KH5485" s="1">
        <f t="shared" si="1631"/>
        <v>1.5896794345814059E-7</v>
      </c>
      <c r="KI5485" s="132" t="str">
        <f t="shared" si="1632"/>
        <v/>
      </c>
    </row>
    <row r="5486" spans="291:295" ht="20.100000000000001" customHeight="1" x14ac:dyDescent="0.25">
      <c r="KE5486" s="1">
        <f t="shared" si="1633"/>
        <v>31.148799999997614</v>
      </c>
      <c r="KF5486" s="151">
        <f t="shared" si="1634"/>
        <v>5.8365182912629861E-5</v>
      </c>
      <c r="KG5486" s="1">
        <f t="shared" si="1635"/>
        <v>1.5854147514028649E-7</v>
      </c>
      <c r="KH5486" s="1">
        <f t="shared" si="1631"/>
        <v>1.5854147514028649E-7</v>
      </c>
      <c r="KI5486" s="132" t="str">
        <f t="shared" si="1632"/>
        <v/>
      </c>
    </row>
    <row r="5487" spans="291:295" ht="20.100000000000001" customHeight="1" x14ac:dyDescent="0.25">
      <c r="KE5487" s="1">
        <f t="shared" si="1633"/>
        <v>31.155199999997613</v>
      </c>
      <c r="KF5487" s="151">
        <f t="shared" si="1634"/>
        <v>5.8206641437489575E-5</v>
      </c>
      <c r="KG5487" s="1">
        <f t="shared" si="1635"/>
        <v>1.5811613423877572E-7</v>
      </c>
      <c r="KH5487" s="1">
        <f t="shared" si="1631"/>
        <v>1.5811613423877572E-7</v>
      </c>
      <c r="KI5487" s="132" t="str">
        <f t="shared" si="1632"/>
        <v/>
      </c>
    </row>
    <row r="5488" spans="291:295" ht="20.100000000000001" customHeight="1" x14ac:dyDescent="0.25">
      <c r="KE5488" s="1">
        <f t="shared" si="1633"/>
        <v>31.161599999997613</v>
      </c>
      <c r="KF5488" s="151">
        <f t="shared" si="1634"/>
        <v>5.8048525303250799E-5</v>
      </c>
      <c r="KG5488" s="1">
        <f t="shared" si="1635"/>
        <v>1.5769191782442606E-7</v>
      </c>
      <c r="KH5488" s="1">
        <f t="shared" si="1631"/>
        <v>1.5769191782442606E-7</v>
      </c>
      <c r="KI5488" s="132" t="str">
        <f t="shared" si="1632"/>
        <v/>
      </c>
    </row>
    <row r="5489" spans="291:295" ht="20.100000000000001" customHeight="1" x14ac:dyDescent="0.25">
      <c r="KE5489" s="1">
        <f t="shared" si="1633"/>
        <v>31.167999999997612</v>
      </c>
      <c r="KF5489" s="151">
        <f t="shared" si="1634"/>
        <v>5.7890833385426373E-5</v>
      </c>
      <c r="KG5489" s="1">
        <f t="shared" si="1635"/>
        <v>1.5726882297724387E-7</v>
      </c>
      <c r="KH5489" s="1">
        <f t="shared" si="1631"/>
        <v>1.5726882297724387E-7</v>
      </c>
      <c r="KI5489" s="132" t="str">
        <f t="shared" si="1632"/>
        <v/>
      </c>
    </row>
    <row r="5490" spans="291:295" ht="20.100000000000001" customHeight="1" x14ac:dyDescent="0.25">
      <c r="KE5490" s="1">
        <f t="shared" si="1633"/>
        <v>31.174399999997611</v>
      </c>
      <c r="KF5490" s="151">
        <f t="shared" si="1634"/>
        <v>5.7733564562449129E-5</v>
      </c>
      <c r="KG5490" s="1">
        <f t="shared" si="1635"/>
        <v>1.5684684678360524E-7</v>
      </c>
      <c r="KH5490" s="1">
        <f t="shared" si="1631"/>
        <v>1.5684684678360524E-7</v>
      </c>
      <c r="KI5490" s="132" t="str">
        <f t="shared" si="1632"/>
        <v/>
      </c>
    </row>
    <row r="5491" spans="291:295" ht="20.100000000000001" customHeight="1" x14ac:dyDescent="0.25">
      <c r="KE5491" s="1">
        <f t="shared" si="1633"/>
        <v>31.18079999999761</v>
      </c>
      <c r="KF5491" s="151">
        <f t="shared" si="1634"/>
        <v>5.7576717715665524E-5</v>
      </c>
      <c r="KG5491" s="1">
        <f t="shared" si="1635"/>
        <v>1.564259863374011E-7</v>
      </c>
      <c r="KH5491" s="1">
        <f t="shared" si="1631"/>
        <v>1.564259863374011E-7</v>
      </c>
      <c r="KI5491" s="132" t="str">
        <f t="shared" si="1632"/>
        <v/>
      </c>
    </row>
    <row r="5492" spans="291:295" ht="20.100000000000001" customHeight="1" x14ac:dyDescent="0.25">
      <c r="KE5492" s="1">
        <f t="shared" si="1633"/>
        <v>31.18719999999761</v>
      </c>
      <c r="KF5492" s="151">
        <f t="shared" si="1634"/>
        <v>5.7420291729328123E-5</v>
      </c>
      <c r="KG5492" s="1">
        <f t="shared" si="1635"/>
        <v>1.5600623874074878E-7</v>
      </c>
      <c r="KH5492" s="1">
        <f t="shared" si="1631"/>
        <v>1.5600623874074878E-7</v>
      </c>
      <c r="KI5492" s="132" t="str">
        <f t="shared" si="1632"/>
        <v/>
      </c>
    </row>
    <row r="5493" spans="291:295" ht="20.100000000000001" customHeight="1" x14ac:dyDescent="0.25">
      <c r="KE5493" s="1">
        <f t="shared" si="1633"/>
        <v>31.193599999997609</v>
      </c>
      <c r="KF5493" s="151">
        <f t="shared" si="1634"/>
        <v>5.7264285490587374E-5</v>
      </c>
      <c r="KG5493" s="1">
        <f t="shared" si="1635"/>
        <v>1.5558760110159997E-7</v>
      </c>
      <c r="KH5493" s="1">
        <f t="shared" si="1631"/>
        <v>1.5558760110159997E-7</v>
      </c>
      <c r="KI5493" s="132" t="str">
        <f t="shared" si="1632"/>
        <v/>
      </c>
    </row>
    <row r="5494" spans="291:295" ht="20.100000000000001" customHeight="1" x14ac:dyDescent="0.25">
      <c r="KE5494" s="1">
        <f t="shared" si="1633"/>
        <v>31.199999999997608</v>
      </c>
      <c r="KF5494" s="151">
        <f t="shared" si="1634"/>
        <v>5.7108697889485774E-5</v>
      </c>
      <c r="KG5494" s="1">
        <f t="shared" si="1635"/>
        <v>1.5517007053675617E-7</v>
      </c>
      <c r="KH5494" s="1">
        <f t="shared" si="1631"/>
        <v>1.5517007053675617E-7</v>
      </c>
      <c r="KI5494" s="132" t="str">
        <f t="shared" si="1632"/>
        <v/>
      </c>
    </row>
    <row r="5495" spans="291:295" ht="20.100000000000001" customHeight="1" x14ac:dyDescent="0.25">
      <c r="KE5495" s="1">
        <f t="shared" si="1633"/>
        <v>31.206399999997608</v>
      </c>
      <c r="KF5495" s="151">
        <f t="shared" si="1634"/>
        <v>5.6953527818949018E-5</v>
      </c>
      <c r="KG5495" s="1">
        <f t="shared" si="1635"/>
        <v>1.5475364416932757E-7</v>
      </c>
      <c r="KH5495" s="1">
        <f t="shared" si="1631"/>
        <v>1.5475364416932757E-7</v>
      </c>
      <c r="KI5495" s="132" t="str">
        <f t="shared" si="1632"/>
        <v/>
      </c>
    </row>
    <row r="5496" spans="291:295" ht="20.100000000000001" customHeight="1" x14ac:dyDescent="0.25">
      <c r="KE5496" s="1">
        <f t="shared" si="1633"/>
        <v>31.212799999997607</v>
      </c>
      <c r="KF5496" s="151">
        <f t="shared" si="1634"/>
        <v>5.679877417477969E-5</v>
      </c>
      <c r="KG5496" s="1">
        <f t="shared" si="1635"/>
        <v>1.5433831913072528E-7</v>
      </c>
      <c r="KH5496" s="1">
        <f t="shared" si="1631"/>
        <v>1.5433831913072528E-7</v>
      </c>
      <c r="KI5496" s="132" t="str">
        <f t="shared" si="1632"/>
        <v/>
      </c>
    </row>
    <row r="5497" spans="291:295" ht="20.100000000000001" customHeight="1" x14ac:dyDescent="0.25">
      <c r="KE5497" s="1">
        <f t="shared" si="1633"/>
        <v>31.219199999997606</v>
      </c>
      <c r="KF5497" s="151">
        <f t="shared" si="1634"/>
        <v>5.6644435855648965E-5</v>
      </c>
      <c r="KG5497" s="1">
        <f t="shared" si="1635"/>
        <v>1.5392409255833708E-7</v>
      </c>
      <c r="KH5497" s="1">
        <f t="shared" si="1631"/>
        <v>1.5392409255833708E-7</v>
      </c>
      <c r="KI5497" s="132" t="str">
        <f t="shared" si="1632"/>
        <v/>
      </c>
    </row>
    <row r="5498" spans="291:295" ht="20.100000000000001" customHeight="1" x14ac:dyDescent="0.25">
      <c r="KE5498" s="1">
        <f t="shared" si="1633"/>
        <v>31.225599999997605</v>
      </c>
      <c r="KF5498" s="151">
        <f t="shared" si="1634"/>
        <v>5.6490511763090628E-5</v>
      </c>
      <c r="KG5498" s="1">
        <f t="shared" si="1635"/>
        <v>1.5351096159801431E-7</v>
      </c>
      <c r="KH5498" s="1">
        <f t="shared" si="1631"/>
        <v>1.5351096159801431E-7</v>
      </c>
      <c r="KI5498" s="132" t="str">
        <f t="shared" si="1632"/>
        <v/>
      </c>
    </row>
    <row r="5499" spans="291:295" ht="20.100000000000001" customHeight="1" x14ac:dyDescent="0.25">
      <c r="KE5499" s="1">
        <f t="shared" si="1633"/>
        <v>31.231999999997605</v>
      </c>
      <c r="KF5499" s="151">
        <f t="shared" si="1634"/>
        <v>5.6337000801492613E-5</v>
      </c>
      <c r="KG5499" s="1">
        <f t="shared" si="1635"/>
        <v>1.5309892340214739E-7</v>
      </c>
      <c r="KH5499" s="1">
        <f t="shared" si="1631"/>
        <v>1.5309892340214739E-7</v>
      </c>
      <c r="KI5499" s="132" t="str">
        <f t="shared" si="1632"/>
        <v/>
      </c>
    </row>
    <row r="5500" spans="291:295" ht="20.100000000000001" customHeight="1" x14ac:dyDescent="0.25">
      <c r="KE5500" s="1">
        <f t="shared" si="1633"/>
        <v>31.238399999997604</v>
      </c>
      <c r="KF5500" s="151">
        <f t="shared" si="1634"/>
        <v>5.6183901878090466E-5</v>
      </c>
      <c r="KG5500" s="1">
        <f t="shared" si="1635"/>
        <v>1.526879751311363E-7</v>
      </c>
      <c r="KH5500" s="1">
        <f t="shared" si="1631"/>
        <v>1.526879751311363E-7</v>
      </c>
      <c r="KI5500" s="132" t="str">
        <f t="shared" si="1632"/>
        <v/>
      </c>
    </row>
    <row r="5501" spans="291:295" ht="20.100000000000001" customHeight="1" x14ac:dyDescent="0.25">
      <c r="KE5501" s="1">
        <f t="shared" si="1633"/>
        <v>31.244799999997603</v>
      </c>
      <c r="KF5501" s="151">
        <f t="shared" si="1634"/>
        <v>5.603121390295933E-5</v>
      </c>
      <c r="KG5501" s="1">
        <f t="shared" si="1635"/>
        <v>1.5227811395138478E-7</v>
      </c>
      <c r="KH5501" s="1">
        <f t="shared" si="1631"/>
        <v>1.5227811395138478E-7</v>
      </c>
      <c r="KI5501" s="132" t="str">
        <f t="shared" si="1632"/>
        <v/>
      </c>
    </row>
    <row r="5502" spans="291:295" ht="20.100000000000001" customHeight="1" x14ac:dyDescent="0.25">
      <c r="KE5502" s="1">
        <f t="shared" si="1633"/>
        <v>31.251199999997603</v>
      </c>
      <c r="KF5502" s="151">
        <f t="shared" si="1634"/>
        <v>5.5878935789007945E-5</v>
      </c>
      <c r="KG5502" s="1">
        <f t="shared" si="1635"/>
        <v>1.5186933703790242E-7</v>
      </c>
      <c r="KH5502" s="1">
        <f t="shared" si="1631"/>
        <v>1.5186933703790242E-7</v>
      </c>
      <c r="KI5502" s="132" t="str">
        <f t="shared" si="1632"/>
        <v/>
      </c>
    </row>
    <row r="5503" spans="291:295" ht="20.100000000000001" customHeight="1" x14ac:dyDescent="0.25">
      <c r="KE5503" s="1">
        <f t="shared" si="1633"/>
        <v>31.257599999997602</v>
      </c>
      <c r="KF5503" s="151">
        <f t="shared" si="1634"/>
        <v>5.5727066451970042E-5</v>
      </c>
      <c r="KG5503" s="1">
        <f t="shared" si="1635"/>
        <v>1.5146164157151285E-7</v>
      </c>
      <c r="KH5503" s="1">
        <f t="shared" si="1631"/>
        <v>1.5146164157151285E-7</v>
      </c>
      <c r="KI5503" s="132" t="str">
        <f t="shared" si="1632"/>
        <v/>
      </c>
    </row>
    <row r="5504" spans="291:295" ht="20.100000000000001" customHeight="1" x14ac:dyDescent="0.25">
      <c r="KE5504" s="1">
        <f t="shared" si="1633"/>
        <v>31.263999999997601</v>
      </c>
      <c r="KF5504" s="151">
        <f t="shared" si="1634"/>
        <v>5.557560481039853E-5</v>
      </c>
      <c r="KG5504" s="1">
        <f t="shared" si="1635"/>
        <v>1.5105502474161168E-7</v>
      </c>
      <c r="KH5504" s="1">
        <f t="shared" si="1631"/>
        <v>1.5105502474161168E-7</v>
      </c>
      <c r="KI5504" s="132" t="str">
        <f t="shared" si="1632"/>
        <v/>
      </c>
    </row>
    <row r="5505" spans="291:295" ht="20.100000000000001" customHeight="1" x14ac:dyDescent="0.25">
      <c r="KE5505" s="1">
        <f t="shared" si="1633"/>
        <v>31.270399999997601</v>
      </c>
      <c r="KF5505" s="151">
        <f t="shared" si="1634"/>
        <v>5.5424549785656918E-5</v>
      </c>
      <c r="KG5505" s="1">
        <f t="shared" si="1635"/>
        <v>1.5064948374349664E-7</v>
      </c>
      <c r="KH5505" s="1">
        <f t="shared" si="1631"/>
        <v>1.5064948374349664E-7</v>
      </c>
      <c r="KI5505" s="132" t="str">
        <f t="shared" si="1632"/>
        <v/>
      </c>
    </row>
    <row r="5506" spans="291:295" ht="20.100000000000001" customHeight="1" x14ac:dyDescent="0.25">
      <c r="KE5506" s="1">
        <f t="shared" si="1633"/>
        <v>31.2767999999976</v>
      </c>
      <c r="KF5506" s="151">
        <f t="shared" si="1634"/>
        <v>5.5273900301913421E-5</v>
      </c>
      <c r="KG5506" s="1">
        <f t="shared" si="1635"/>
        <v>1.5024501578025814E-7</v>
      </c>
      <c r="KH5506" s="1">
        <f t="shared" si="1631"/>
        <v>1.5024501578025814E-7</v>
      </c>
      <c r="KI5506" s="132" t="str">
        <f t="shared" si="1632"/>
        <v/>
      </c>
    </row>
    <row r="5507" spans="291:295" ht="20.100000000000001" customHeight="1" x14ac:dyDescent="0.25">
      <c r="KE5507" s="1">
        <f t="shared" si="1633"/>
        <v>31.283199999997599</v>
      </c>
      <c r="KF5507" s="151">
        <f t="shared" si="1634"/>
        <v>5.5123655286133163E-5</v>
      </c>
      <c r="KG5507" s="1">
        <f t="shared" si="1635"/>
        <v>1.4984161806227113E-7</v>
      </c>
      <c r="KH5507" s="1">
        <f t="shared" si="1631"/>
        <v>1.4984161806227113E-7</v>
      </c>
      <c r="KI5507" s="132" t="str">
        <f t="shared" si="1632"/>
        <v/>
      </c>
    </row>
    <row r="5508" spans="291:295" ht="20.100000000000001" customHeight="1" x14ac:dyDescent="0.25">
      <c r="KE5508" s="1">
        <f t="shared" si="1633"/>
        <v>31.289599999997598</v>
      </c>
      <c r="KF5508" s="151">
        <f t="shared" si="1634"/>
        <v>5.4973813668070892E-5</v>
      </c>
      <c r="KG5508" s="1">
        <f t="shared" si="1635"/>
        <v>1.4943928780639538E-7</v>
      </c>
      <c r="KH5508" s="1">
        <f t="shared" si="1631"/>
        <v>1.4943928780639538E-7</v>
      </c>
      <c r="KI5508" s="132" t="str">
        <f t="shared" si="1632"/>
        <v/>
      </c>
    </row>
    <row r="5509" spans="291:295" ht="20.100000000000001" customHeight="1" x14ac:dyDescent="0.25">
      <c r="KE5509" s="1">
        <f t="shared" si="1633"/>
        <v>31.295999999997598</v>
      </c>
      <c r="KF5509" s="151">
        <f t="shared" si="1634"/>
        <v>5.4824374380264497E-5</v>
      </c>
      <c r="KG5509" s="1">
        <f t="shared" si="1635"/>
        <v>1.4903802223682939E-7</v>
      </c>
      <c r="KH5509" s="1">
        <f t="shared" si="1631"/>
        <v>1.4903802223682939E-7</v>
      </c>
      <c r="KI5509" s="132" t="str">
        <f t="shared" si="1632"/>
        <v/>
      </c>
    </row>
    <row r="5510" spans="291:295" ht="20.100000000000001" customHeight="1" x14ac:dyDescent="0.25">
      <c r="KE5510" s="1">
        <f t="shared" si="1633"/>
        <v>31.302399999997597</v>
      </c>
      <c r="KF5510" s="151">
        <f t="shared" si="1634"/>
        <v>5.4675336358027667E-5</v>
      </c>
      <c r="KG5510" s="1">
        <f t="shared" si="1635"/>
        <v>1.4863781858539496E-7</v>
      </c>
      <c r="KH5510" s="1">
        <f t="shared" si="1631"/>
        <v>1.4863781858539496E-7</v>
      </c>
      <c r="KI5510" s="132" t="str">
        <f t="shared" si="1632"/>
        <v/>
      </c>
    </row>
    <row r="5511" spans="291:295" ht="20.100000000000001" customHeight="1" x14ac:dyDescent="0.25">
      <c r="KE5511" s="1">
        <f t="shared" si="1633"/>
        <v>31.308799999997596</v>
      </c>
      <c r="KF5511" s="151">
        <f t="shared" si="1634"/>
        <v>5.4526698539442272E-5</v>
      </c>
      <c r="KG5511" s="1">
        <f t="shared" si="1635"/>
        <v>1.4823867408973469E-7</v>
      </c>
      <c r="KH5511" s="1">
        <f t="shared" si="1631"/>
        <v>1.4823867408973469E-7</v>
      </c>
      <c r="KI5511" s="132" t="str">
        <f t="shared" si="1632"/>
        <v/>
      </c>
    </row>
    <row r="5512" spans="291:295" ht="20.100000000000001" customHeight="1" x14ac:dyDescent="0.25">
      <c r="KE5512" s="1">
        <f t="shared" si="1633"/>
        <v>31.315199999997596</v>
      </c>
      <c r="KF5512" s="151">
        <f t="shared" si="1634"/>
        <v>5.4378459865352538E-5</v>
      </c>
      <c r="KG5512" s="1">
        <f t="shared" si="1635"/>
        <v>1.4784058599619189E-7</v>
      </c>
      <c r="KH5512" s="1">
        <f t="shared" si="1631"/>
        <v>1.4784058599619189E-7</v>
      </c>
      <c r="KI5512" s="132" t="str">
        <f t="shared" si="1632"/>
        <v/>
      </c>
    </row>
    <row r="5513" spans="291:295" ht="20.100000000000001" customHeight="1" x14ac:dyDescent="0.25">
      <c r="KE5513" s="1">
        <f t="shared" si="1633"/>
        <v>31.321599999997595</v>
      </c>
      <c r="KF5513" s="151">
        <f t="shared" si="1634"/>
        <v>5.4230619279356346E-5</v>
      </c>
      <c r="KG5513" s="1">
        <f t="shared" si="1635"/>
        <v>1.4744355155643603E-7</v>
      </c>
      <c r="KH5513" s="1">
        <f t="shared" si="1631"/>
        <v>1.4744355155643603E-7</v>
      </c>
      <c r="KI5513" s="132" t="str">
        <f t="shared" si="1632"/>
        <v/>
      </c>
    </row>
    <row r="5514" spans="291:295" ht="20.100000000000001" customHeight="1" x14ac:dyDescent="0.25">
      <c r="KE5514" s="1">
        <f t="shared" si="1633"/>
        <v>31.327999999997594</v>
      </c>
      <c r="KF5514" s="151">
        <f t="shared" si="1634"/>
        <v>5.408317572779991E-5</v>
      </c>
      <c r="KG5514" s="1">
        <f t="shared" si="1635"/>
        <v>1.4704756802982086E-7</v>
      </c>
      <c r="KH5514" s="1">
        <f t="shared" si="1631"/>
        <v>1.4704756802982086E-7</v>
      </c>
      <c r="KI5514" s="132" t="str">
        <f t="shared" si="1632"/>
        <v/>
      </c>
    </row>
    <row r="5515" spans="291:295" ht="20.100000000000001" customHeight="1" x14ac:dyDescent="0.25">
      <c r="KE5515" s="1">
        <f t="shared" si="1633"/>
        <v>31.334399999997594</v>
      </c>
      <c r="KF5515" s="151">
        <f t="shared" si="1634"/>
        <v>5.3936128159770089E-5</v>
      </c>
      <c r="KG5515" s="1">
        <f t="shared" si="1635"/>
        <v>1.4665263268356059E-7</v>
      </c>
      <c r="KH5515" s="1">
        <f t="shared" si="1631"/>
        <v>1.4665263268356059E-7</v>
      </c>
      <c r="KI5515" s="132" t="str">
        <f t="shared" si="1632"/>
        <v/>
      </c>
    </row>
    <row r="5516" spans="291:295" ht="20.100000000000001" customHeight="1" x14ac:dyDescent="0.25">
      <c r="KE5516" s="1">
        <f t="shared" si="1633"/>
        <v>31.340799999997593</v>
      </c>
      <c r="KF5516" s="151">
        <f t="shared" si="1634"/>
        <v>5.3789475527086528E-5</v>
      </c>
      <c r="KG5516" s="1">
        <f t="shared" si="1635"/>
        <v>1.4625874279000585E-7</v>
      </c>
      <c r="KH5516" s="1">
        <f t="shared" si="1631"/>
        <v>1.4625874279000585E-7</v>
      </c>
      <c r="KI5516" s="132" t="str">
        <f t="shared" si="1632"/>
        <v/>
      </c>
    </row>
    <row r="5517" spans="291:295" ht="20.100000000000001" customHeight="1" x14ac:dyDescent="0.25">
      <c r="KE5517" s="1">
        <f t="shared" si="1633"/>
        <v>31.347199999997592</v>
      </c>
      <c r="KF5517" s="151">
        <f t="shared" si="1634"/>
        <v>5.3643216784296522E-5</v>
      </c>
      <c r="KG5517" s="1">
        <f t="shared" si="1635"/>
        <v>1.4586589563025541E-7</v>
      </c>
      <c r="KH5517" s="1">
        <f t="shared" si="1631"/>
        <v>1.4586589563025541E-7</v>
      </c>
      <c r="KI5517" s="132" t="str">
        <f t="shared" si="1632"/>
        <v/>
      </c>
    </row>
    <row r="5518" spans="291:295" ht="20.100000000000001" customHeight="1" x14ac:dyDescent="0.25">
      <c r="KE5518" s="1">
        <f t="shared" si="1633"/>
        <v>31.353599999997591</v>
      </c>
      <c r="KF5518" s="151">
        <f t="shared" si="1634"/>
        <v>5.3497350888666267E-5</v>
      </c>
      <c r="KG5518" s="1">
        <f t="shared" si="1635"/>
        <v>1.4547408849103913E-7</v>
      </c>
      <c r="KH5518" s="1">
        <f t="shared" si="1631"/>
        <v>1.4547408849103913E-7</v>
      </c>
      <c r="KI5518" s="132" t="str">
        <f t="shared" si="1632"/>
        <v/>
      </c>
    </row>
    <row r="5519" spans="291:295" ht="20.100000000000001" customHeight="1" x14ac:dyDescent="0.25">
      <c r="KE5519" s="1">
        <f t="shared" si="1633"/>
        <v>31.359999999997591</v>
      </c>
      <c r="KF5519" s="151">
        <f t="shared" si="1634"/>
        <v>5.3351876800175228E-5</v>
      </c>
      <c r="KG5519" s="1">
        <f t="shared" si="1635"/>
        <v>1.4508331866658141E-7</v>
      </c>
      <c r="KH5519" s="1">
        <f t="shared" si="1631"/>
        <v>1.4508331866658141E-7</v>
      </c>
      <c r="KI5519" s="132" t="str">
        <f t="shared" si="1632"/>
        <v/>
      </c>
    </row>
    <row r="5520" spans="291:295" ht="20.100000000000001" customHeight="1" x14ac:dyDescent="0.25">
      <c r="KE5520" s="1">
        <f t="shared" si="1633"/>
        <v>31.36639999999759</v>
      </c>
      <c r="KF5520" s="151">
        <f t="shared" si="1634"/>
        <v>5.3206793481508646E-5</v>
      </c>
      <c r="KG5520" s="1">
        <f t="shared" si="1635"/>
        <v>1.4469358345784225E-7</v>
      </c>
      <c r="KH5520" s="1">
        <f t="shared" si="1631"/>
        <v>1.4469358345784225E-7</v>
      </c>
      <c r="KI5520" s="132" t="str">
        <f t="shared" si="1632"/>
        <v/>
      </c>
    </row>
    <row r="5521" spans="291:295" ht="20.100000000000001" customHeight="1" x14ac:dyDescent="0.25">
      <c r="KE5521" s="1">
        <f t="shared" si="1633"/>
        <v>31.372799999997589</v>
      </c>
      <c r="KF5521" s="151">
        <f t="shared" si="1634"/>
        <v>5.3062099898050804E-5</v>
      </c>
      <c r="KG5521" s="1">
        <f t="shared" si="1635"/>
        <v>1.4430488017328299E-7</v>
      </c>
      <c r="KH5521" s="1">
        <f t="shared" si="1631"/>
        <v>1.4430488017328299E-7</v>
      </c>
      <c r="KI5521" s="132" t="str">
        <f t="shared" si="1632"/>
        <v/>
      </c>
    </row>
    <row r="5522" spans="291:295" ht="20.100000000000001" customHeight="1" x14ac:dyDescent="0.25">
      <c r="KE5522" s="1">
        <f t="shared" si="1633"/>
        <v>31.379199999997589</v>
      </c>
      <c r="KF5522" s="151">
        <f t="shared" si="1634"/>
        <v>5.2917795017877521E-5</v>
      </c>
      <c r="KG5522" s="1">
        <f t="shared" si="1635"/>
        <v>1.4391720612669788E-7</v>
      </c>
      <c r="KH5522" s="1">
        <f t="shared" si="1631"/>
        <v>1.4391720612669788E-7</v>
      </c>
      <c r="KI5522" s="132" t="str">
        <f t="shared" si="1632"/>
        <v/>
      </c>
    </row>
    <row r="5523" spans="291:295" ht="20.100000000000001" customHeight="1" x14ac:dyDescent="0.25">
      <c r="KE5523" s="1">
        <f t="shared" si="1633"/>
        <v>31.385599999997588</v>
      </c>
      <c r="KF5523" s="151">
        <f t="shared" si="1634"/>
        <v>5.2773877811750823E-5</v>
      </c>
      <c r="KG5523" s="1">
        <f t="shared" si="1635"/>
        <v>1.4353055864042602E-7</v>
      </c>
      <c r="KH5523" s="1">
        <f t="shared" si="1631"/>
        <v>1.4353055864042602E-7</v>
      </c>
      <c r="KI5523" s="132" t="str">
        <f t="shared" si="1632"/>
        <v/>
      </c>
    </row>
    <row r="5524" spans="291:295" ht="20.100000000000001" customHeight="1" x14ac:dyDescent="0.25">
      <c r="KE5524" s="1">
        <f t="shared" si="1633"/>
        <v>31.391999999997587</v>
      </c>
      <c r="KF5524" s="151">
        <f t="shared" si="1634"/>
        <v>5.2630347253110397E-5</v>
      </c>
      <c r="KG5524" s="1">
        <f t="shared" si="1635"/>
        <v>1.4314493504249184E-7</v>
      </c>
      <c r="KH5524" s="1">
        <f t="shared" si="1631"/>
        <v>1.4314493504249184E-7</v>
      </c>
      <c r="KI5524" s="132" t="str">
        <f t="shared" si="1632"/>
        <v/>
      </c>
    </row>
    <row r="5525" spans="291:295" ht="20.100000000000001" customHeight="1" x14ac:dyDescent="0.25">
      <c r="KE5525" s="1">
        <f t="shared" si="1633"/>
        <v>31.398399999997586</v>
      </c>
      <c r="KF5525" s="151">
        <f t="shared" si="1634"/>
        <v>5.2487202318067905E-5</v>
      </c>
      <c r="KG5525" s="1">
        <f t="shared" si="1635"/>
        <v>1.4276033266828552E-7</v>
      </c>
      <c r="KH5525" s="1">
        <f t="shared" si="1631"/>
        <v>1.4276033266828552E-7</v>
      </c>
      <c r="KI5525" s="132" t="str">
        <f t="shared" si="1632"/>
        <v/>
      </c>
    </row>
    <row r="5526" spans="291:295" ht="20.100000000000001" customHeight="1" x14ac:dyDescent="0.25">
      <c r="KE5526" s="1">
        <f t="shared" si="1633"/>
        <v>31.404799999997586</v>
      </c>
      <c r="KF5526" s="151">
        <f t="shared" si="1634"/>
        <v>5.234444198539962E-5</v>
      </c>
      <c r="KG5526" s="1">
        <f t="shared" si="1635"/>
        <v>1.4237674885979735E-7</v>
      </c>
      <c r="KH5526" s="1">
        <f t="shared" si="1631"/>
        <v>1.4237674885979735E-7</v>
      </c>
      <c r="KI5526" s="132" t="str">
        <f t="shared" si="1632"/>
        <v/>
      </c>
    </row>
    <row r="5527" spans="291:295" ht="20.100000000000001" customHeight="1" x14ac:dyDescent="0.25">
      <c r="KE5527" s="1">
        <f t="shared" si="1633"/>
        <v>31.411199999997585</v>
      </c>
      <c r="KF5527" s="151">
        <f t="shared" si="1634"/>
        <v>5.2202065236539823E-5</v>
      </c>
      <c r="KG5527" s="1">
        <f t="shared" si="1635"/>
        <v>1.4199418096569902E-7</v>
      </c>
      <c r="KH5527" s="1">
        <f t="shared" si="1631"/>
        <v>1.4199418096569902E-7</v>
      </c>
      <c r="KI5527" s="132" t="str">
        <f t="shared" si="1632"/>
        <v/>
      </c>
    </row>
    <row r="5528" spans="291:295" ht="20.100000000000001" customHeight="1" x14ac:dyDescent="0.25">
      <c r="KE5528" s="1">
        <f t="shared" si="1633"/>
        <v>31.417599999997584</v>
      </c>
      <c r="KF5528" s="151">
        <f t="shared" si="1634"/>
        <v>5.2060071055574124E-5</v>
      </c>
      <c r="KG5528" s="1">
        <f t="shared" si="1635"/>
        <v>1.4161262634171628E-7</v>
      </c>
      <c r="KH5528" s="1">
        <f t="shared" si="1631"/>
        <v>1.4161262634171628E-7</v>
      </c>
      <c r="KI5528" s="132" t="str">
        <f t="shared" si="1632"/>
        <v/>
      </c>
    </row>
    <row r="5529" spans="291:295" ht="20.100000000000001" customHeight="1" x14ac:dyDescent="0.25">
      <c r="KE5529" s="1">
        <f t="shared" si="1633"/>
        <v>31.423999999997584</v>
      </c>
      <c r="KF5529" s="151">
        <f t="shared" si="1634"/>
        <v>5.1918458429232407E-5</v>
      </c>
      <c r="KG5529" s="1">
        <f t="shared" si="1635"/>
        <v>1.4123208234993783E-7</v>
      </c>
      <c r="KH5529" s="1">
        <f t="shared" si="1631"/>
        <v>1.4123208234993783E-7</v>
      </c>
      <c r="KI5529" s="132" t="str">
        <f t="shared" si="1632"/>
        <v/>
      </c>
    </row>
    <row r="5530" spans="291:295" ht="20.100000000000001" customHeight="1" x14ac:dyDescent="0.25">
      <c r="KE5530" s="1">
        <f t="shared" si="1633"/>
        <v>31.430399999997583</v>
      </c>
      <c r="KF5530" s="151">
        <f t="shared" si="1634"/>
        <v>5.1777226346882469E-5</v>
      </c>
      <c r="KG5530" s="1">
        <f t="shared" si="1635"/>
        <v>1.4085254635935057E-7</v>
      </c>
      <c r="KH5530" s="1">
        <f t="shared" si="1631"/>
        <v>1.4085254635935057E-7</v>
      </c>
      <c r="KI5530" s="132" t="str">
        <f t="shared" si="1632"/>
        <v/>
      </c>
    </row>
    <row r="5531" spans="291:295" ht="20.100000000000001" customHeight="1" x14ac:dyDescent="0.25">
      <c r="KE5531" s="1">
        <f t="shared" si="1633"/>
        <v>31.436799999997582</v>
      </c>
      <c r="KF5531" s="151">
        <f t="shared" si="1634"/>
        <v>5.1636373800523119E-5</v>
      </c>
      <c r="KG5531" s="1">
        <f t="shared" si="1635"/>
        <v>1.4047401574579223E-7</v>
      </c>
      <c r="KH5531" s="1">
        <f t="shared" si="1631"/>
        <v>1.4047401574579223E-7</v>
      </c>
      <c r="KI5531" s="132" t="str">
        <f t="shared" si="1632"/>
        <v/>
      </c>
    </row>
    <row r="5532" spans="291:295" ht="20.100000000000001" customHeight="1" x14ac:dyDescent="0.25">
      <c r="KE5532" s="1">
        <f t="shared" si="1633"/>
        <v>31.443199999997582</v>
      </c>
      <c r="KF5532" s="151">
        <f t="shared" si="1634"/>
        <v>5.1495899784777327E-5</v>
      </c>
      <c r="KG5532" s="1">
        <f t="shared" si="1635"/>
        <v>1.4009648789175481E-7</v>
      </c>
      <c r="KH5532" s="1">
        <f t="shared" si="1631"/>
        <v>1.4009648789175481E-7</v>
      </c>
      <c r="KI5532" s="132" t="str">
        <f t="shared" si="1632"/>
        <v/>
      </c>
    </row>
    <row r="5533" spans="291:295" ht="20.100000000000001" customHeight="1" x14ac:dyDescent="0.25">
      <c r="KE5533" s="1">
        <f t="shared" si="1633"/>
        <v>31.449599999997581</v>
      </c>
      <c r="KF5533" s="151">
        <f t="shared" si="1634"/>
        <v>5.1355803296885572E-5</v>
      </c>
      <c r="KG5533" s="1">
        <f t="shared" si="1635"/>
        <v>1.3971996018593739E-7</v>
      </c>
      <c r="KH5533" s="1">
        <f t="shared" si="1631"/>
        <v>1.3971996018593739E-7</v>
      </c>
      <c r="KI5533" s="132" t="str">
        <f t="shared" si="1632"/>
        <v/>
      </c>
    </row>
    <row r="5534" spans="291:295" ht="20.100000000000001" customHeight="1" x14ac:dyDescent="0.25">
      <c r="KE5534" s="1">
        <f t="shared" si="1633"/>
        <v>31.45599999999758</v>
      </c>
      <c r="KF5534" s="151">
        <f t="shared" si="1634"/>
        <v>5.1216083336699634E-5</v>
      </c>
      <c r="KG5534" s="1">
        <f t="shared" si="1635"/>
        <v>1.3934443002421509E-7</v>
      </c>
      <c r="KH5534" s="1">
        <f t="shared" si="1631"/>
        <v>1.3934443002421509E-7</v>
      </c>
      <c r="KI5534" s="132" t="str">
        <f t="shared" si="1632"/>
        <v/>
      </c>
    </row>
    <row r="5535" spans="291:295" ht="20.100000000000001" customHeight="1" x14ac:dyDescent="0.25">
      <c r="KE5535" s="1">
        <f t="shared" si="1633"/>
        <v>31.462399999997579</v>
      </c>
      <c r="KF5535" s="151">
        <f t="shared" si="1634"/>
        <v>5.1076738906675419E-5</v>
      </c>
      <c r="KG5535" s="1">
        <f t="shared" si="1635"/>
        <v>1.3896989480915799E-7</v>
      </c>
      <c r="KH5535" s="1">
        <f t="shared" si="1631"/>
        <v>1.3896989480915799E-7</v>
      </c>
      <c r="KI5535" s="132" t="str">
        <f t="shared" si="1632"/>
        <v/>
      </c>
    </row>
    <row r="5536" spans="291:295" ht="20.100000000000001" customHeight="1" x14ac:dyDescent="0.25">
      <c r="KE5536" s="1">
        <f t="shared" si="1633"/>
        <v>31.468799999997579</v>
      </c>
      <c r="KF5536" s="151">
        <f t="shared" si="1634"/>
        <v>5.0937769011866261E-5</v>
      </c>
      <c r="KG5536" s="1">
        <f t="shared" si="1635"/>
        <v>1.3859635194950258E-7</v>
      </c>
      <c r="KH5536" s="1">
        <f t="shared" si="1631"/>
        <v>1.3859635194950258E-7</v>
      </c>
      <c r="KI5536" s="132" t="str">
        <f t="shared" si="1632"/>
        <v/>
      </c>
    </row>
    <row r="5537" spans="291:295" ht="20.100000000000001" customHeight="1" x14ac:dyDescent="0.25">
      <c r="KE5537" s="1">
        <f t="shared" si="1633"/>
        <v>31.475199999997578</v>
      </c>
      <c r="KF5537" s="151">
        <f t="shared" si="1634"/>
        <v>5.0799172659916759E-5</v>
      </c>
      <c r="KG5537" s="1">
        <f t="shared" si="1635"/>
        <v>1.3822379886089034E-7</v>
      </c>
      <c r="KH5537" s="1">
        <f t="shared" si="1631"/>
        <v>1.3822379886089034E-7</v>
      </c>
      <c r="KI5537" s="132" t="str">
        <f t="shared" si="1632"/>
        <v/>
      </c>
    </row>
    <row r="5538" spans="291:295" ht="20.100000000000001" customHeight="1" x14ac:dyDescent="0.25">
      <c r="KE5538" s="1">
        <f t="shared" si="1633"/>
        <v>31.481599999997577</v>
      </c>
      <c r="KF5538" s="151">
        <f t="shared" si="1634"/>
        <v>5.0660948861055868E-5</v>
      </c>
      <c r="KG5538" s="1">
        <f t="shared" si="1635"/>
        <v>1.3785223296554252E-7</v>
      </c>
      <c r="KH5538" s="1">
        <f t="shared" si="1631"/>
        <v>1.3785223296554252E-7</v>
      </c>
      <c r="KI5538" s="132" t="str">
        <f t="shared" si="1632"/>
        <v/>
      </c>
    </row>
    <row r="5539" spans="291:295" ht="20.100000000000001" customHeight="1" x14ac:dyDescent="0.25">
      <c r="KE5539" s="1">
        <f t="shared" si="1633"/>
        <v>31.487999999997577</v>
      </c>
      <c r="KF5539" s="151">
        <f t="shared" si="1634"/>
        <v>5.0523096628090326E-5</v>
      </c>
      <c r="KG5539" s="1">
        <f t="shared" si="1635"/>
        <v>1.3748165169201617E-7</v>
      </c>
      <c r="KH5539" s="1">
        <f t="shared" si="1631"/>
        <v>1.3748165169201617E-7</v>
      </c>
      <c r="KI5539" s="132" t="str">
        <f t="shared" si="1632"/>
        <v/>
      </c>
    </row>
    <row r="5540" spans="291:295" ht="20.100000000000001" customHeight="1" x14ac:dyDescent="0.25">
      <c r="KE5540" s="1">
        <f t="shared" si="1633"/>
        <v>31.494399999997576</v>
      </c>
      <c r="KF5540" s="151">
        <f t="shared" si="1634"/>
        <v>5.038561497639831E-5</v>
      </c>
      <c r="KG5540" s="1">
        <f t="shared" si="1635"/>
        <v>1.3711205247598341E-7</v>
      </c>
      <c r="KH5540" s="1">
        <f t="shared" si="1631"/>
        <v>1.3711205247598341E-7</v>
      </c>
      <c r="KI5540" s="132" t="str">
        <f t="shared" si="1632"/>
        <v/>
      </c>
    </row>
    <row r="5541" spans="291:295" ht="20.100000000000001" customHeight="1" x14ac:dyDescent="0.25">
      <c r="KE5541" s="1">
        <f t="shared" si="1633"/>
        <v>31.500799999997575</v>
      </c>
      <c r="KF5541" s="151">
        <f t="shared" si="1634"/>
        <v>5.0248502923922326E-5</v>
      </c>
      <c r="KG5541" s="1">
        <f t="shared" si="1635"/>
        <v>1.3674343275882198E-7</v>
      </c>
      <c r="KH5541" s="1">
        <f t="shared" si="1631"/>
        <v>1.3674343275882198E-7</v>
      </c>
      <c r="KI5541" s="132" t="str">
        <f t="shared" si="1632"/>
        <v/>
      </c>
    </row>
    <row r="5542" spans="291:295" ht="20.100000000000001" customHeight="1" x14ac:dyDescent="0.25">
      <c r="KE5542" s="1">
        <f t="shared" si="1633"/>
        <v>31.507199999997574</v>
      </c>
      <c r="KF5542" s="151">
        <f t="shared" si="1634"/>
        <v>5.0111759491163504E-5</v>
      </c>
      <c r="KG5542" s="1">
        <f t="shared" si="1635"/>
        <v>1.3637578998956004E-7</v>
      </c>
      <c r="KH5542" s="1">
        <f t="shared" si="1631"/>
        <v>1.3637578998956004E-7</v>
      </c>
      <c r="KI5542" s="132" t="str">
        <f t="shared" si="1632"/>
        <v/>
      </c>
    </row>
    <row r="5543" spans="291:295" ht="20.100000000000001" customHeight="1" x14ac:dyDescent="0.25">
      <c r="KE5543" s="1">
        <f t="shared" si="1633"/>
        <v>31.513599999997574</v>
      </c>
      <c r="KF5543" s="151">
        <f t="shared" si="1634"/>
        <v>4.9975383701173944E-5</v>
      </c>
      <c r="KG5543" s="1">
        <f t="shared" si="1635"/>
        <v>1.360091216222808E-7</v>
      </c>
      <c r="KH5543" s="1">
        <f t="shared" si="1631"/>
        <v>1.360091216222808E-7</v>
      </c>
      <c r="KI5543" s="132" t="str">
        <f t="shared" si="1632"/>
        <v/>
      </c>
    </row>
    <row r="5544" spans="291:295" ht="20.100000000000001" customHeight="1" x14ac:dyDescent="0.25">
      <c r="KE5544" s="1">
        <f t="shared" si="1633"/>
        <v>31.519999999997573</v>
      </c>
      <c r="KF5544" s="151">
        <f t="shared" si="1634"/>
        <v>4.9839374579551664E-5</v>
      </c>
      <c r="KG5544" s="1">
        <f t="shared" si="1635"/>
        <v>1.3564342511890087E-7</v>
      </c>
      <c r="KH5544" s="1">
        <f t="shared" si="1631"/>
        <v>1.3564342511890087E-7</v>
      </c>
      <c r="KI5544" s="132" t="str">
        <f t="shared" si="1632"/>
        <v/>
      </c>
    </row>
    <row r="5545" spans="291:295" ht="20.100000000000001" customHeight="1" x14ac:dyDescent="0.25">
      <c r="KE5545" s="1">
        <f t="shared" si="1633"/>
        <v>31.526399999997572</v>
      </c>
      <c r="KF5545" s="151">
        <f t="shared" si="1634"/>
        <v>4.9703731154432763E-5</v>
      </c>
      <c r="KG5545" s="1">
        <f t="shared" si="1635"/>
        <v>1.3527869794719831E-7</v>
      </c>
      <c r="KH5545" s="1">
        <f t="shared" si="1631"/>
        <v>1.3527869794719831E-7</v>
      </c>
      <c r="KI5545" s="132" t="str">
        <f t="shared" si="1632"/>
        <v/>
      </c>
    </row>
    <row r="5546" spans="291:295" ht="20.100000000000001" customHeight="1" x14ac:dyDescent="0.25">
      <c r="KE5546" s="1">
        <f t="shared" si="1633"/>
        <v>31.532799999997572</v>
      </c>
      <c r="KF5546" s="151">
        <f t="shared" si="1634"/>
        <v>4.9568452456485564E-5</v>
      </c>
      <c r="KG5546" s="1">
        <f t="shared" si="1635"/>
        <v>1.3491493758121246E-7</v>
      </c>
      <c r="KH5546" s="1">
        <f t="shared" si="1631"/>
        <v>1.3491493758121246E-7</v>
      </c>
      <c r="KI5546" s="132" t="str">
        <f t="shared" si="1632"/>
        <v/>
      </c>
    </row>
    <row r="5547" spans="291:295" ht="20.100000000000001" customHeight="1" x14ac:dyDescent="0.25">
      <c r="KE5547" s="1">
        <f t="shared" si="1633"/>
        <v>31.539199999997571</v>
      </c>
      <c r="KF5547" s="151">
        <f t="shared" si="1634"/>
        <v>4.9433537518904352E-5</v>
      </c>
      <c r="KG5547" s="1">
        <f t="shared" si="1635"/>
        <v>1.3455214150212482E-7</v>
      </c>
      <c r="KH5547" s="1">
        <f t="shared" ref="KH5547:KH5610" si="1636">IF(KF5547&lt;(1-$KD$623),KG5547,"")</f>
        <v>1.3455214150212482E-7</v>
      </c>
      <c r="KI5547" s="132" t="str">
        <f t="shared" ref="KI5547:KI5610" si="1637">IF(KF5547&lt;(1-$KD$629),KG5547,"")</f>
        <v/>
      </c>
    </row>
    <row r="5548" spans="291:295" ht="20.100000000000001" customHeight="1" x14ac:dyDescent="0.25">
      <c r="KE5548" s="1">
        <f t="shared" ref="KE5548:KE5611" si="1638">KE5547+$KH$616</f>
        <v>31.54559999999757</v>
      </c>
      <c r="KF5548" s="151">
        <f t="shared" ref="KF5548:KF5611" si="1639">_xlfn.CHISQ.DIST.RT(KE5548,7)</f>
        <v>4.9298985377402227E-5</v>
      </c>
      <c r="KG5548" s="1">
        <f t="shared" ref="KG5548:KG5611" si="1640">KF5548-KF5549</f>
        <v>1.3419030719664634E-7</v>
      </c>
      <c r="KH5548" s="1">
        <f t="shared" si="1636"/>
        <v>1.3419030719664634E-7</v>
      </c>
      <c r="KI5548" s="132" t="str">
        <f t="shared" si="1637"/>
        <v/>
      </c>
    </row>
    <row r="5549" spans="291:295" ht="20.100000000000001" customHeight="1" x14ac:dyDescent="0.25">
      <c r="KE5549" s="1">
        <f t="shared" si="1638"/>
        <v>31.55199999999757</v>
      </c>
      <c r="KF5549" s="151">
        <f t="shared" si="1639"/>
        <v>4.9164795070205581E-5</v>
      </c>
      <c r="KG5549" s="1">
        <f t="shared" si="1640"/>
        <v>1.3382943215880632E-7</v>
      </c>
      <c r="KH5549" s="1">
        <f t="shared" si="1636"/>
        <v>1.3382943215880632E-7</v>
      </c>
      <c r="KI5549" s="132" t="str">
        <f t="shared" si="1637"/>
        <v/>
      </c>
    </row>
    <row r="5550" spans="291:295" ht="20.100000000000001" customHeight="1" x14ac:dyDescent="0.25">
      <c r="KE5550" s="1">
        <f t="shared" si="1638"/>
        <v>31.558399999997569</v>
      </c>
      <c r="KF5550" s="151">
        <f t="shared" si="1639"/>
        <v>4.9030965638046774E-5</v>
      </c>
      <c r="KG5550" s="1">
        <f t="shared" si="1640"/>
        <v>1.334695138881093E-7</v>
      </c>
      <c r="KH5550" s="1">
        <f t="shared" si="1636"/>
        <v>1.334695138881093E-7</v>
      </c>
      <c r="KI5550" s="132" t="str">
        <f t="shared" si="1637"/>
        <v/>
      </c>
    </row>
    <row r="5551" spans="291:295" ht="20.100000000000001" customHeight="1" x14ac:dyDescent="0.25">
      <c r="KE5551" s="1">
        <f t="shared" si="1638"/>
        <v>31.564799999997568</v>
      </c>
      <c r="KF5551" s="151">
        <f t="shared" si="1639"/>
        <v>4.8897496124158665E-5</v>
      </c>
      <c r="KG5551" s="1">
        <f t="shared" si="1640"/>
        <v>1.3311054989141206E-7</v>
      </c>
      <c r="KH5551" s="1">
        <f t="shared" si="1636"/>
        <v>1.3311054989141206E-7</v>
      </c>
      <c r="KI5551" s="132" t="str">
        <f t="shared" si="1637"/>
        <v/>
      </c>
    </row>
    <row r="5552" spans="291:295" ht="20.100000000000001" customHeight="1" x14ac:dyDescent="0.25">
      <c r="KE5552" s="1">
        <f t="shared" si="1638"/>
        <v>31.571199999997567</v>
      </c>
      <c r="KF5552" s="151">
        <f t="shared" si="1639"/>
        <v>4.8764385574267253E-5</v>
      </c>
      <c r="KG5552" s="1">
        <f t="shared" si="1640"/>
        <v>1.3275253768113467E-7</v>
      </c>
      <c r="KH5552" s="1">
        <f t="shared" si="1636"/>
        <v>1.3275253768113467E-7</v>
      </c>
      <c r="KI5552" s="132" t="str">
        <f t="shared" si="1637"/>
        <v/>
      </c>
    </row>
    <row r="5553" spans="291:295" ht="20.100000000000001" customHeight="1" x14ac:dyDescent="0.25">
      <c r="KE5553" s="1">
        <f t="shared" si="1638"/>
        <v>31.577599999997567</v>
      </c>
      <c r="KF5553" s="151">
        <f t="shared" si="1639"/>
        <v>4.8631633036586118E-5</v>
      </c>
      <c r="KG5553" s="1">
        <f t="shared" si="1640"/>
        <v>1.3239547477656837E-7</v>
      </c>
      <c r="KH5553" s="1">
        <f t="shared" si="1636"/>
        <v>1.3239547477656837E-7</v>
      </c>
      <c r="KI5553" s="132" t="str">
        <f t="shared" si="1637"/>
        <v/>
      </c>
    </row>
    <row r="5554" spans="291:295" ht="20.100000000000001" customHeight="1" x14ac:dyDescent="0.25">
      <c r="KE5554" s="1">
        <f t="shared" si="1638"/>
        <v>31.583999999997566</v>
      </c>
      <c r="KF5554" s="151">
        <f t="shared" si="1639"/>
        <v>4.849923756180955E-5</v>
      </c>
      <c r="KG5554" s="1">
        <f t="shared" si="1640"/>
        <v>1.3203935870275741E-7</v>
      </c>
      <c r="KH5554" s="1">
        <f t="shared" si="1636"/>
        <v>1.3203935870275741E-7</v>
      </c>
      <c r="KI5554" s="132" t="str">
        <f t="shared" si="1637"/>
        <v/>
      </c>
    </row>
    <row r="5555" spans="291:295" ht="20.100000000000001" customHeight="1" x14ac:dyDescent="0.25">
      <c r="KE5555" s="1">
        <f t="shared" si="1638"/>
        <v>31.590399999997565</v>
      </c>
      <c r="KF5555" s="151">
        <f t="shared" si="1639"/>
        <v>4.8367198203106793E-5</v>
      </c>
      <c r="KG5555" s="1">
        <f t="shared" si="1640"/>
        <v>1.3168418699178661E-7</v>
      </c>
      <c r="KH5555" s="1">
        <f t="shared" si="1636"/>
        <v>1.3168418699178661E-7</v>
      </c>
      <c r="KI5555" s="132" t="str">
        <f t="shared" si="1637"/>
        <v/>
      </c>
    </row>
    <row r="5556" spans="291:295" ht="20.100000000000001" customHeight="1" x14ac:dyDescent="0.25">
      <c r="KE5556" s="1">
        <f t="shared" si="1638"/>
        <v>31.596799999997565</v>
      </c>
      <c r="KF5556" s="151">
        <f t="shared" si="1639"/>
        <v>4.8235514016115006E-5</v>
      </c>
      <c r="KG5556" s="1">
        <f t="shared" si="1640"/>
        <v>1.3132995718177841E-7</v>
      </c>
      <c r="KH5556" s="1">
        <f t="shared" si="1636"/>
        <v>1.3132995718177841E-7</v>
      </c>
      <c r="KI5556" s="132" t="str">
        <f t="shared" si="1637"/>
        <v/>
      </c>
    </row>
    <row r="5557" spans="291:295" ht="20.100000000000001" customHeight="1" x14ac:dyDescent="0.25">
      <c r="KE5557" s="1">
        <f t="shared" si="1638"/>
        <v>31.603199999997564</v>
      </c>
      <c r="KF5557" s="151">
        <f t="shared" si="1639"/>
        <v>4.8104184058933228E-5</v>
      </c>
      <c r="KG5557" s="1">
        <f t="shared" si="1640"/>
        <v>1.3097666681644569E-7</v>
      </c>
      <c r="KH5557" s="1">
        <f t="shared" si="1636"/>
        <v>1.3097666681644569E-7</v>
      </c>
      <c r="KI5557" s="132" t="str">
        <f t="shared" si="1637"/>
        <v/>
      </c>
    </row>
    <row r="5558" spans="291:295" ht="20.100000000000001" customHeight="1" x14ac:dyDescent="0.25">
      <c r="KE5558" s="1">
        <f t="shared" si="1638"/>
        <v>31.609599999997563</v>
      </c>
      <c r="KF5558" s="151">
        <f t="shared" si="1639"/>
        <v>4.7973207392116782E-5</v>
      </c>
      <c r="KG5558" s="1">
        <f t="shared" si="1640"/>
        <v>1.306243134471314E-7</v>
      </c>
      <c r="KH5558" s="1">
        <f t="shared" si="1636"/>
        <v>1.306243134471314E-7</v>
      </c>
      <c r="KI5558" s="132" t="str">
        <f t="shared" si="1637"/>
        <v/>
      </c>
    </row>
    <row r="5559" spans="291:295" ht="20.100000000000001" customHeight="1" x14ac:dyDescent="0.25">
      <c r="KE5559" s="1">
        <f t="shared" si="1638"/>
        <v>31.615999999997562</v>
      </c>
      <c r="KF5559" s="151">
        <f t="shared" si="1639"/>
        <v>4.784258307866965E-5</v>
      </c>
      <c r="KG5559" s="1">
        <f t="shared" si="1640"/>
        <v>1.3027289463021324E-7</v>
      </c>
      <c r="KH5559" s="1">
        <f t="shared" si="1636"/>
        <v>1.3027289463021324E-7</v>
      </c>
      <c r="KI5559" s="132" t="str">
        <f t="shared" si="1637"/>
        <v/>
      </c>
    </row>
    <row r="5560" spans="291:295" ht="20.100000000000001" customHeight="1" x14ac:dyDescent="0.25">
      <c r="KE5560" s="1">
        <f t="shared" si="1638"/>
        <v>31.622399999997562</v>
      </c>
      <c r="KF5560" s="151">
        <f t="shared" si="1639"/>
        <v>4.7712310184039437E-5</v>
      </c>
      <c r="KG5560" s="1">
        <f t="shared" si="1640"/>
        <v>1.2992240792887908E-7</v>
      </c>
      <c r="KH5560" s="1">
        <f t="shared" si="1636"/>
        <v>1.2992240792887908E-7</v>
      </c>
      <c r="KI5560" s="132" t="str">
        <f t="shared" si="1637"/>
        <v/>
      </c>
    </row>
    <row r="5561" spans="291:295" ht="20.100000000000001" customHeight="1" x14ac:dyDescent="0.25">
      <c r="KE5561" s="1">
        <f t="shared" si="1638"/>
        <v>31.628799999997561</v>
      </c>
      <c r="KF5561" s="151">
        <f t="shared" si="1639"/>
        <v>4.7582387776110558E-5</v>
      </c>
      <c r="KG5561" s="1">
        <f t="shared" si="1640"/>
        <v>1.2957285091244928E-7</v>
      </c>
      <c r="KH5561" s="1">
        <f t="shared" si="1636"/>
        <v>1.2957285091244928E-7</v>
      </c>
      <c r="KI5561" s="132" t="str">
        <f t="shared" si="1637"/>
        <v/>
      </c>
    </row>
    <row r="5562" spans="291:295" ht="20.100000000000001" customHeight="1" x14ac:dyDescent="0.25">
      <c r="KE5562" s="1">
        <f t="shared" si="1638"/>
        <v>31.63519999999756</v>
      </c>
      <c r="KF5562" s="151">
        <f t="shared" si="1639"/>
        <v>4.7452814925198109E-5</v>
      </c>
      <c r="KG5562" s="1">
        <f t="shared" si="1640"/>
        <v>1.2922422115638351E-7</v>
      </c>
      <c r="KH5562" s="1">
        <f t="shared" si="1636"/>
        <v>1.2922422115638351E-7</v>
      </c>
      <c r="KI5562" s="132" t="str">
        <f t="shared" si="1637"/>
        <v/>
      </c>
    </row>
    <row r="5563" spans="291:295" ht="20.100000000000001" customHeight="1" x14ac:dyDescent="0.25">
      <c r="KE5563" s="1">
        <f t="shared" si="1638"/>
        <v>31.64159999999756</v>
      </c>
      <c r="KF5563" s="151">
        <f t="shared" si="1639"/>
        <v>4.7323590704041725E-5</v>
      </c>
      <c r="KG5563" s="1">
        <f t="shared" si="1640"/>
        <v>1.2887651624243659E-7</v>
      </c>
      <c r="KH5563" s="1">
        <f t="shared" si="1636"/>
        <v>1.2887651624243659E-7</v>
      </c>
      <c r="KI5563" s="132" t="str">
        <f t="shared" si="1637"/>
        <v/>
      </c>
    </row>
    <row r="5564" spans="291:295" ht="20.100000000000001" customHeight="1" x14ac:dyDescent="0.25">
      <c r="KE5564" s="1">
        <f t="shared" si="1638"/>
        <v>31.647999999997559</v>
      </c>
      <c r="KF5564" s="151">
        <f t="shared" si="1639"/>
        <v>4.7194714187799289E-5</v>
      </c>
      <c r="KG5564" s="1">
        <f t="shared" si="1640"/>
        <v>1.2852973375856362E-7</v>
      </c>
      <c r="KH5564" s="1">
        <f t="shared" si="1636"/>
        <v>1.2852973375856362E-7</v>
      </c>
      <c r="KI5564" s="132" t="str">
        <f t="shared" si="1637"/>
        <v/>
      </c>
    </row>
    <row r="5565" spans="291:295" ht="20.100000000000001" customHeight="1" x14ac:dyDescent="0.25">
      <c r="KE5565" s="1">
        <f t="shared" si="1638"/>
        <v>31.654399999997558</v>
      </c>
      <c r="KF5565" s="151">
        <f t="shared" si="1639"/>
        <v>4.7066184454040725E-5</v>
      </c>
      <c r="KG5565" s="1">
        <f t="shared" si="1640"/>
        <v>1.2818387129836433E-7</v>
      </c>
      <c r="KH5565" s="1">
        <f t="shared" si="1636"/>
        <v>1.2818387129836433E-7</v>
      </c>
      <c r="KI5565" s="132" t="str">
        <f t="shared" si="1637"/>
        <v/>
      </c>
    </row>
    <row r="5566" spans="291:295" ht="20.100000000000001" customHeight="1" x14ac:dyDescent="0.25">
      <c r="KE5566" s="1">
        <f t="shared" si="1638"/>
        <v>31.660799999997558</v>
      </c>
      <c r="KF5566" s="151">
        <f t="shared" si="1639"/>
        <v>4.6938000582742361E-5</v>
      </c>
      <c r="KG5566" s="1">
        <f t="shared" si="1640"/>
        <v>1.2783892646293297E-7</v>
      </c>
      <c r="KH5566" s="1">
        <f t="shared" si="1636"/>
        <v>1.2783892646293297E-7</v>
      </c>
      <c r="KI5566" s="132" t="str">
        <f t="shared" si="1637"/>
        <v/>
      </c>
    </row>
    <row r="5567" spans="291:295" ht="20.100000000000001" customHeight="1" x14ac:dyDescent="0.25">
      <c r="KE5567" s="1">
        <f t="shared" si="1638"/>
        <v>31.667199999997557</v>
      </c>
      <c r="KF5567" s="151">
        <f t="shared" si="1639"/>
        <v>4.6810161656279428E-5</v>
      </c>
      <c r="KG5567" s="1">
        <f t="shared" si="1640"/>
        <v>1.2749489685747703E-7</v>
      </c>
      <c r="KH5567" s="1">
        <f t="shared" si="1636"/>
        <v>1.2749489685747703E-7</v>
      </c>
      <c r="KI5567" s="132" t="str">
        <f t="shared" si="1637"/>
        <v/>
      </c>
    </row>
    <row r="5568" spans="291:295" ht="20.100000000000001" customHeight="1" x14ac:dyDescent="0.25">
      <c r="KE5568" s="1">
        <f t="shared" si="1638"/>
        <v>31.673599999997556</v>
      </c>
      <c r="KF5568" s="151">
        <f t="shared" si="1639"/>
        <v>4.6682666759421951E-5</v>
      </c>
      <c r="KG5568" s="1">
        <f t="shared" si="1640"/>
        <v>1.2715178009536937E-7</v>
      </c>
      <c r="KH5568" s="1">
        <f t="shared" si="1636"/>
        <v>1.2715178009536937E-7</v>
      </c>
      <c r="KI5568" s="132" t="str">
        <f t="shared" si="1637"/>
        <v/>
      </c>
    </row>
    <row r="5569" spans="291:295" ht="20.100000000000001" customHeight="1" x14ac:dyDescent="0.25">
      <c r="KE5569" s="1">
        <f t="shared" si="1638"/>
        <v>31.679999999997555</v>
      </c>
      <c r="KF5569" s="151">
        <f t="shared" si="1639"/>
        <v>4.6555514979326581E-5</v>
      </c>
      <c r="KG5569" s="1">
        <f t="shared" si="1640"/>
        <v>1.2680957379451616E-7</v>
      </c>
      <c r="KH5569" s="1">
        <f t="shared" si="1636"/>
        <v>1.2680957379451616E-7</v>
      </c>
      <c r="KI5569" s="132" t="str">
        <f t="shared" si="1637"/>
        <v/>
      </c>
    </row>
    <row r="5570" spans="291:295" ht="20.100000000000001" customHeight="1" x14ac:dyDescent="0.25">
      <c r="KE5570" s="1">
        <f t="shared" si="1638"/>
        <v>31.686399999997555</v>
      </c>
      <c r="KF5570" s="151">
        <f t="shared" si="1639"/>
        <v>4.6428705405532065E-5</v>
      </c>
      <c r="KG5570" s="1">
        <f t="shared" si="1640"/>
        <v>1.2646827558008097E-7</v>
      </c>
      <c r="KH5570" s="1">
        <f t="shared" si="1636"/>
        <v>1.2646827558008097E-7</v>
      </c>
      <c r="KI5570" s="132" t="str">
        <f t="shared" si="1637"/>
        <v/>
      </c>
    </row>
    <row r="5571" spans="291:295" ht="20.100000000000001" customHeight="1" x14ac:dyDescent="0.25">
      <c r="KE5571" s="1">
        <f t="shared" si="1638"/>
        <v>31.692799999997554</v>
      </c>
      <c r="KF5571" s="151">
        <f t="shared" si="1639"/>
        <v>4.6302237129951984E-5</v>
      </c>
      <c r="KG5571" s="1">
        <f t="shared" si="1640"/>
        <v>1.2612788308204528E-7</v>
      </c>
      <c r="KH5571" s="1">
        <f t="shared" si="1636"/>
        <v>1.2612788308204528E-7</v>
      </c>
      <c r="KI5571" s="132" t="str">
        <f t="shared" si="1637"/>
        <v/>
      </c>
    </row>
    <row r="5572" spans="291:295" ht="20.100000000000001" customHeight="1" x14ac:dyDescent="0.25">
      <c r="KE5572" s="1">
        <f t="shared" si="1638"/>
        <v>31.699199999997553</v>
      </c>
      <c r="KF5572" s="151">
        <f t="shared" si="1639"/>
        <v>4.6176109246869939E-5</v>
      </c>
      <c r="KG5572" s="1">
        <f t="shared" si="1640"/>
        <v>1.2578839393787835E-7</v>
      </c>
      <c r="KH5572" s="1">
        <f t="shared" si="1636"/>
        <v>1.2578839393787835E-7</v>
      </c>
      <c r="KI5572" s="132" t="str">
        <f t="shared" si="1637"/>
        <v/>
      </c>
    </row>
    <row r="5573" spans="291:295" ht="20.100000000000001" customHeight="1" x14ac:dyDescent="0.25">
      <c r="KE5573" s="1">
        <f t="shared" si="1638"/>
        <v>31.705599999997553</v>
      </c>
      <c r="KF5573" s="151">
        <f t="shared" si="1639"/>
        <v>4.6050320852932061E-5</v>
      </c>
      <c r="KG5573" s="1">
        <f t="shared" si="1640"/>
        <v>1.254498057900571E-7</v>
      </c>
      <c r="KH5573" s="1">
        <f t="shared" si="1636"/>
        <v>1.254498057900571E-7</v>
      </c>
      <c r="KI5573" s="132" t="str">
        <f t="shared" si="1637"/>
        <v/>
      </c>
    </row>
    <row r="5574" spans="291:295" ht="20.100000000000001" customHeight="1" x14ac:dyDescent="0.25">
      <c r="KE5574" s="1">
        <f t="shared" si="1638"/>
        <v>31.711999999997552</v>
      </c>
      <c r="KF5574" s="151">
        <f t="shared" si="1639"/>
        <v>4.5924871047142004E-5</v>
      </c>
      <c r="KG5574" s="1">
        <f t="shared" si="1640"/>
        <v>1.251121162871503E-7</v>
      </c>
      <c r="KH5574" s="1">
        <f t="shared" si="1636"/>
        <v>1.251121162871503E-7</v>
      </c>
      <c r="KI5574" s="132" t="str">
        <f t="shared" si="1637"/>
        <v/>
      </c>
    </row>
    <row r="5575" spans="291:295" ht="20.100000000000001" customHeight="1" x14ac:dyDescent="0.25">
      <c r="KE5575" s="1">
        <f t="shared" si="1638"/>
        <v>31.718399999997551</v>
      </c>
      <c r="KF5575" s="151">
        <f t="shared" si="1639"/>
        <v>4.5799758930854853E-5</v>
      </c>
      <c r="KG5575" s="1">
        <f t="shared" si="1640"/>
        <v>1.2477532308438101E-7</v>
      </c>
      <c r="KH5575" s="1">
        <f t="shared" si="1636"/>
        <v>1.2477532308438101E-7</v>
      </c>
      <c r="KI5575" s="132" t="str">
        <f t="shared" si="1637"/>
        <v/>
      </c>
    </row>
    <row r="5576" spans="291:295" ht="20.100000000000001" customHeight="1" x14ac:dyDescent="0.25">
      <c r="KE5576" s="1">
        <f t="shared" si="1638"/>
        <v>31.724799999997551</v>
      </c>
      <c r="KF5576" s="151">
        <f t="shared" si="1639"/>
        <v>4.5674983607770472E-5</v>
      </c>
      <c r="KG5576" s="1">
        <f t="shared" si="1640"/>
        <v>1.2443942384248141E-7</v>
      </c>
      <c r="KH5576" s="1">
        <f t="shared" si="1636"/>
        <v>1.2443942384248141E-7</v>
      </c>
      <c r="KI5576" s="132" t="str">
        <f t="shared" si="1637"/>
        <v/>
      </c>
    </row>
    <row r="5577" spans="291:295" ht="20.100000000000001" customHeight="1" x14ac:dyDescent="0.25">
      <c r="KE5577" s="1">
        <f t="shared" si="1638"/>
        <v>31.73119999999755</v>
      </c>
      <c r="KF5577" s="151">
        <f t="shared" si="1639"/>
        <v>4.5550544183927991E-5</v>
      </c>
      <c r="KG5577" s="1">
        <f t="shared" si="1640"/>
        <v>1.2410441622792993E-7</v>
      </c>
      <c r="KH5577" s="1">
        <f t="shared" si="1636"/>
        <v>1.2410441622792993E-7</v>
      </c>
      <c r="KI5577" s="132" t="str">
        <f t="shared" si="1637"/>
        <v/>
      </c>
    </row>
    <row r="5578" spans="291:295" ht="20.100000000000001" customHeight="1" x14ac:dyDescent="0.25">
      <c r="KE5578" s="1">
        <f t="shared" si="1638"/>
        <v>31.737599999997549</v>
      </c>
      <c r="KF5578" s="151">
        <f t="shared" si="1639"/>
        <v>4.5426439767700061E-5</v>
      </c>
      <c r="KG5578" s="1">
        <f t="shared" si="1640"/>
        <v>1.23770297913778E-7</v>
      </c>
      <c r="KH5578" s="1">
        <f t="shared" si="1636"/>
        <v>1.23770297913778E-7</v>
      </c>
      <c r="KI5578" s="132" t="str">
        <f t="shared" si="1637"/>
        <v/>
      </c>
    </row>
    <row r="5579" spans="291:295" ht="20.100000000000001" customHeight="1" x14ac:dyDescent="0.25">
      <c r="KE5579" s="1">
        <f t="shared" si="1638"/>
        <v>31.743999999997548</v>
      </c>
      <c r="KF5579" s="151">
        <f t="shared" si="1639"/>
        <v>4.5302669469786283E-5</v>
      </c>
      <c r="KG5579" s="1">
        <f t="shared" si="1640"/>
        <v>1.2343706657891816E-7</v>
      </c>
      <c r="KH5579" s="1">
        <f t="shared" si="1636"/>
        <v>1.2343706657891816E-7</v>
      </c>
      <c r="KI5579" s="132" t="str">
        <f t="shared" si="1637"/>
        <v/>
      </c>
    </row>
    <row r="5580" spans="291:295" ht="20.100000000000001" customHeight="1" x14ac:dyDescent="0.25">
      <c r="KE5580" s="1">
        <f t="shared" si="1638"/>
        <v>31.750399999997548</v>
      </c>
      <c r="KF5580" s="151">
        <f t="shared" si="1639"/>
        <v>4.5179232403207365E-5</v>
      </c>
      <c r="KG5580" s="1">
        <f t="shared" si="1640"/>
        <v>1.2310471990742682E-7</v>
      </c>
      <c r="KH5580" s="1">
        <f t="shared" si="1636"/>
        <v>1.2310471990742682E-7</v>
      </c>
      <c r="KI5580" s="132" t="str">
        <f t="shared" si="1637"/>
        <v/>
      </c>
    </row>
    <row r="5581" spans="291:295" ht="20.100000000000001" customHeight="1" x14ac:dyDescent="0.25">
      <c r="KE5581" s="1">
        <f t="shared" si="1638"/>
        <v>31.756799999997547</v>
      </c>
      <c r="KF5581" s="151">
        <f t="shared" si="1639"/>
        <v>4.5056127683299938E-5</v>
      </c>
      <c r="KG5581" s="1">
        <f t="shared" si="1640"/>
        <v>1.2277325559043446E-7</v>
      </c>
      <c r="KH5581" s="1">
        <f t="shared" si="1636"/>
        <v>1.2277325559043446E-7</v>
      </c>
      <c r="KI5581" s="132" t="str">
        <f t="shared" si="1637"/>
        <v/>
      </c>
    </row>
    <row r="5582" spans="291:295" ht="20.100000000000001" customHeight="1" x14ac:dyDescent="0.25">
      <c r="KE5582" s="1">
        <f t="shared" si="1638"/>
        <v>31.763199999997546</v>
      </c>
      <c r="KF5582" s="151">
        <f t="shared" si="1639"/>
        <v>4.4933354427709504E-5</v>
      </c>
      <c r="KG5582" s="1">
        <f t="shared" si="1640"/>
        <v>1.2244267132396403E-7</v>
      </c>
      <c r="KH5582" s="1">
        <f t="shared" si="1636"/>
        <v>1.2244267132396403E-7</v>
      </c>
      <c r="KI5582" s="132" t="str">
        <f t="shared" si="1637"/>
        <v/>
      </c>
    </row>
    <row r="5583" spans="291:295" ht="20.100000000000001" customHeight="1" x14ac:dyDescent="0.25">
      <c r="KE5583" s="1">
        <f t="shared" si="1638"/>
        <v>31.769599999997546</v>
      </c>
      <c r="KF5583" s="151">
        <f t="shared" si="1639"/>
        <v>4.4810911756385539E-5</v>
      </c>
      <c r="KG5583" s="1">
        <f t="shared" si="1640"/>
        <v>1.2211296481077409E-7</v>
      </c>
      <c r="KH5583" s="1">
        <f t="shared" si="1636"/>
        <v>1.2211296481077409E-7</v>
      </c>
      <c r="KI5583" s="132" t="str">
        <f t="shared" si="1637"/>
        <v/>
      </c>
    </row>
    <row r="5584" spans="291:295" ht="20.100000000000001" customHeight="1" x14ac:dyDescent="0.25">
      <c r="KE5584" s="1">
        <f t="shared" si="1638"/>
        <v>31.775999999997545</v>
      </c>
      <c r="KF5584" s="151">
        <f t="shared" si="1639"/>
        <v>4.4688798791574765E-5</v>
      </c>
      <c r="KG5584" s="1">
        <f t="shared" si="1640"/>
        <v>1.2178413375903065E-7</v>
      </c>
      <c r="KH5584" s="1">
        <f t="shared" si="1636"/>
        <v>1.2178413375903065E-7</v>
      </c>
      <c r="KI5584" s="132" t="str">
        <f t="shared" si="1637"/>
        <v/>
      </c>
    </row>
    <row r="5585" spans="291:295" ht="20.100000000000001" customHeight="1" x14ac:dyDescent="0.25">
      <c r="KE5585" s="1">
        <f t="shared" si="1638"/>
        <v>31.782399999997544</v>
      </c>
      <c r="KF5585" s="151">
        <f t="shared" si="1639"/>
        <v>4.4567014657815735E-5</v>
      </c>
      <c r="KG5585" s="1">
        <f t="shared" si="1640"/>
        <v>1.2145617588239527E-7</v>
      </c>
      <c r="KH5585" s="1">
        <f t="shared" si="1636"/>
        <v>1.2145617588239527E-7</v>
      </c>
      <c r="KI5585" s="132" t="str">
        <f t="shared" si="1637"/>
        <v/>
      </c>
    </row>
    <row r="5586" spans="291:295" ht="20.100000000000001" customHeight="1" x14ac:dyDescent="0.25">
      <c r="KE5586" s="1">
        <f t="shared" si="1638"/>
        <v>31.788799999997543</v>
      </c>
      <c r="KF5586" s="151">
        <f t="shared" si="1639"/>
        <v>4.4445558481933339E-5</v>
      </c>
      <c r="KG5586" s="1">
        <f t="shared" si="1640"/>
        <v>1.2112908890135322E-7</v>
      </c>
      <c r="KH5586" s="1">
        <f t="shared" si="1636"/>
        <v>1.2112908890135322E-7</v>
      </c>
      <c r="KI5586" s="132" t="str">
        <f t="shared" si="1637"/>
        <v/>
      </c>
    </row>
    <row r="5587" spans="291:295" ht="20.100000000000001" customHeight="1" x14ac:dyDescent="0.25">
      <c r="KE5587" s="1">
        <f t="shared" si="1638"/>
        <v>31.795199999997543</v>
      </c>
      <c r="KF5587" s="151">
        <f t="shared" si="1639"/>
        <v>4.4324429393031986E-5</v>
      </c>
      <c r="KG5587" s="1">
        <f t="shared" si="1640"/>
        <v>1.2080287054144485E-7</v>
      </c>
      <c r="KH5587" s="1">
        <f t="shared" si="1636"/>
        <v>1.2080287054144485E-7</v>
      </c>
      <c r="KI5587" s="132" t="str">
        <f t="shared" si="1637"/>
        <v/>
      </c>
    </row>
    <row r="5588" spans="291:295" ht="20.100000000000001" customHeight="1" x14ac:dyDescent="0.25">
      <c r="KE5588" s="1">
        <f t="shared" si="1638"/>
        <v>31.801599999997542</v>
      </c>
      <c r="KF5588" s="151">
        <f t="shared" si="1639"/>
        <v>4.4203626522490541E-5</v>
      </c>
      <c r="KG5588" s="1">
        <f t="shared" si="1640"/>
        <v>1.204775185343227E-7</v>
      </c>
      <c r="KH5588" s="1">
        <f t="shared" si="1636"/>
        <v>1.204775185343227E-7</v>
      </c>
      <c r="KI5588" s="132" t="str">
        <f t="shared" si="1637"/>
        <v/>
      </c>
    </row>
    <row r="5589" spans="291:295" ht="20.100000000000001" customHeight="1" x14ac:dyDescent="0.25">
      <c r="KE5589" s="1">
        <f t="shared" si="1638"/>
        <v>31.807999999997541</v>
      </c>
      <c r="KF5589" s="151">
        <f t="shared" si="1639"/>
        <v>4.4083149003956219E-5</v>
      </c>
      <c r="KG5589" s="1">
        <f t="shared" si="1640"/>
        <v>1.201530306172975E-7</v>
      </c>
      <c r="KH5589" s="1">
        <f t="shared" si="1636"/>
        <v>1.201530306172975E-7</v>
      </c>
      <c r="KI5589" s="132" t="str">
        <f t="shared" si="1637"/>
        <v/>
      </c>
    </row>
    <row r="5590" spans="291:295" ht="20.100000000000001" customHeight="1" x14ac:dyDescent="0.25">
      <c r="KE5590" s="1">
        <f t="shared" si="1638"/>
        <v>31.814399999997541</v>
      </c>
      <c r="KF5590" s="151">
        <f t="shared" si="1639"/>
        <v>4.3962995973338921E-5</v>
      </c>
      <c r="KG5590" s="1">
        <f t="shared" si="1640"/>
        <v>1.1982940453377183E-7</v>
      </c>
      <c r="KH5590" s="1">
        <f t="shared" si="1636"/>
        <v>1.1982940453377183E-7</v>
      </c>
      <c r="KI5590" s="132" t="str">
        <f t="shared" si="1637"/>
        <v/>
      </c>
    </row>
    <row r="5591" spans="291:295" ht="20.100000000000001" customHeight="1" x14ac:dyDescent="0.25">
      <c r="KE5591" s="1">
        <f t="shared" si="1638"/>
        <v>31.82079999999754</v>
      </c>
      <c r="KF5591" s="151">
        <f t="shared" si="1639"/>
        <v>4.3843166568805149E-5</v>
      </c>
      <c r="KG5591" s="1">
        <f t="shared" si="1640"/>
        <v>1.1950663803263027E-7</v>
      </c>
      <c r="KH5591" s="1">
        <f t="shared" si="1636"/>
        <v>1.1950663803263027E-7</v>
      </c>
      <c r="KI5591" s="132" t="str">
        <f t="shared" si="1637"/>
        <v/>
      </c>
    </row>
    <row r="5592" spans="291:295" ht="20.100000000000001" customHeight="1" x14ac:dyDescent="0.25">
      <c r="KE5592" s="1">
        <f t="shared" si="1638"/>
        <v>31.827199999997539</v>
      </c>
      <c r="KF5592" s="151">
        <f t="shared" si="1639"/>
        <v>4.3723659930772519E-5</v>
      </c>
      <c r="KG5592" s="1">
        <f t="shared" si="1640"/>
        <v>1.1918472886834105E-7</v>
      </c>
      <c r="KH5592" s="1">
        <f t="shared" si="1636"/>
        <v>1.1918472886834105E-7</v>
      </c>
      <c r="KI5592" s="132" t="str">
        <f t="shared" si="1637"/>
        <v/>
      </c>
    </row>
    <row r="5593" spans="291:295" ht="20.100000000000001" customHeight="1" x14ac:dyDescent="0.25">
      <c r="KE5593" s="1">
        <f t="shared" si="1638"/>
        <v>31.833599999997539</v>
      </c>
      <c r="KF5593" s="151">
        <f t="shared" si="1639"/>
        <v>4.3604475201904178E-5</v>
      </c>
      <c r="KG5593" s="1">
        <f t="shared" si="1640"/>
        <v>1.18863674801593E-7</v>
      </c>
      <c r="KH5593" s="1">
        <f t="shared" si="1636"/>
        <v>1.18863674801593E-7</v>
      </c>
      <c r="KI5593" s="132" t="str">
        <f t="shared" si="1637"/>
        <v/>
      </c>
    </row>
    <row r="5594" spans="291:295" ht="20.100000000000001" customHeight="1" x14ac:dyDescent="0.25">
      <c r="KE5594" s="1">
        <f t="shared" si="1638"/>
        <v>31.839999999997538</v>
      </c>
      <c r="KF5594" s="151">
        <f t="shared" si="1639"/>
        <v>4.3485611527102585E-5</v>
      </c>
      <c r="KG5594" s="1">
        <f t="shared" si="1640"/>
        <v>1.1854347359894997E-7</v>
      </c>
      <c r="KH5594" s="1">
        <f t="shared" si="1636"/>
        <v>1.1854347359894997E-7</v>
      </c>
      <c r="KI5594" s="132" t="str">
        <f t="shared" si="1637"/>
        <v/>
      </c>
    </row>
    <row r="5595" spans="291:295" ht="20.100000000000001" customHeight="1" x14ac:dyDescent="0.25">
      <c r="KE5595" s="1">
        <f t="shared" si="1638"/>
        <v>31.846399999997537</v>
      </c>
      <c r="KF5595" s="151">
        <f t="shared" si="1639"/>
        <v>4.3367068053503635E-5</v>
      </c>
      <c r="KG5595" s="1">
        <f t="shared" si="1640"/>
        <v>1.1822412303146847E-7</v>
      </c>
      <c r="KH5595" s="1">
        <f t="shared" si="1636"/>
        <v>1.1822412303146847E-7</v>
      </c>
      <c r="KI5595" s="132" t="str">
        <f t="shared" si="1637"/>
        <v/>
      </c>
    </row>
    <row r="5596" spans="291:295" ht="20.100000000000001" customHeight="1" x14ac:dyDescent="0.25">
      <c r="KE5596" s="1">
        <f t="shared" si="1638"/>
        <v>31.852799999997536</v>
      </c>
      <c r="KF5596" s="151">
        <f t="shared" si="1639"/>
        <v>4.3248843930472167E-5</v>
      </c>
      <c r="KG5596" s="1">
        <f t="shared" si="1640"/>
        <v>1.1790562087765215E-7</v>
      </c>
      <c r="KH5596" s="1">
        <f t="shared" si="1636"/>
        <v>1.1790562087765215E-7</v>
      </c>
      <c r="KI5596" s="132" t="str">
        <f t="shared" si="1637"/>
        <v/>
      </c>
    </row>
    <row r="5597" spans="291:295" ht="20.100000000000001" customHeight="1" x14ac:dyDescent="0.25">
      <c r="KE5597" s="1">
        <f t="shared" si="1638"/>
        <v>31.859199999997536</v>
      </c>
      <c r="KF5597" s="151">
        <f t="shared" si="1639"/>
        <v>4.3130938309594514E-5</v>
      </c>
      <c r="KG5597" s="1">
        <f t="shared" si="1640"/>
        <v>1.1758796492034143E-7</v>
      </c>
      <c r="KH5597" s="1">
        <f t="shared" si="1636"/>
        <v>1.1758796492034143E-7</v>
      </c>
      <c r="KI5597" s="132" t="str">
        <f t="shared" si="1637"/>
        <v/>
      </c>
    </row>
    <row r="5598" spans="291:295" ht="20.100000000000001" customHeight="1" x14ac:dyDescent="0.25">
      <c r="KE5598" s="1">
        <f t="shared" si="1638"/>
        <v>31.865599999997535</v>
      </c>
      <c r="KF5598" s="151">
        <f t="shared" si="1639"/>
        <v>4.3013350344674173E-5</v>
      </c>
      <c r="KG5598" s="1">
        <f t="shared" si="1640"/>
        <v>1.1727115294859737E-7</v>
      </c>
      <c r="KH5598" s="1">
        <f t="shared" si="1636"/>
        <v>1.1727115294859737E-7</v>
      </c>
      <c r="KI5598" s="132" t="str">
        <f t="shared" si="1637"/>
        <v/>
      </c>
    </row>
    <row r="5599" spans="291:295" ht="20.100000000000001" customHeight="1" x14ac:dyDescent="0.25">
      <c r="KE5599" s="1">
        <f t="shared" si="1638"/>
        <v>31.871999999997534</v>
      </c>
      <c r="KF5599" s="151">
        <f t="shared" si="1639"/>
        <v>4.2896079191725576E-5</v>
      </c>
      <c r="KG5599" s="1">
        <f t="shared" si="1640"/>
        <v>1.1695518275719341E-7</v>
      </c>
      <c r="KH5599" s="1">
        <f t="shared" si="1636"/>
        <v>1.1695518275719341E-7</v>
      </c>
      <c r="KI5599" s="132" t="str">
        <f t="shared" si="1637"/>
        <v/>
      </c>
    </row>
    <row r="5600" spans="291:295" ht="20.100000000000001" customHeight="1" x14ac:dyDescent="0.25">
      <c r="KE5600" s="1">
        <f t="shared" si="1638"/>
        <v>31.878399999997534</v>
      </c>
      <c r="KF5600" s="151">
        <f t="shared" si="1639"/>
        <v>4.2779124008968382E-5</v>
      </c>
      <c r="KG5600" s="1">
        <f t="shared" si="1640"/>
        <v>1.1664005214607326E-7</v>
      </c>
      <c r="KH5600" s="1">
        <f t="shared" si="1636"/>
        <v>1.1664005214607326E-7</v>
      </c>
      <c r="KI5600" s="132" t="str">
        <f t="shared" si="1637"/>
        <v/>
      </c>
    </row>
    <row r="5601" spans="291:295" ht="20.100000000000001" customHeight="1" x14ac:dyDescent="0.25">
      <c r="KE5601" s="1">
        <f t="shared" si="1638"/>
        <v>31.884799999997533</v>
      </c>
      <c r="KF5601" s="151">
        <f t="shared" si="1639"/>
        <v>4.2662483956822309E-5</v>
      </c>
      <c r="KG5601" s="1">
        <f t="shared" si="1640"/>
        <v>1.1632575892176042E-7</v>
      </c>
      <c r="KH5601" s="1">
        <f t="shared" si="1636"/>
        <v>1.1632575892176042E-7</v>
      </c>
      <c r="KI5601" s="132" t="str">
        <f t="shared" si="1637"/>
        <v/>
      </c>
    </row>
    <row r="5602" spans="291:295" ht="20.100000000000001" customHeight="1" x14ac:dyDescent="0.25">
      <c r="KE5602" s="1">
        <f t="shared" si="1638"/>
        <v>31.891199999997532</v>
      </c>
      <c r="KF5602" s="151">
        <f t="shared" si="1639"/>
        <v>4.2546158197900549E-5</v>
      </c>
      <c r="KG5602" s="1">
        <f t="shared" si="1640"/>
        <v>1.1601230089521003E-7</v>
      </c>
      <c r="KH5602" s="1">
        <f t="shared" si="1636"/>
        <v>1.1601230089521003E-7</v>
      </c>
      <c r="KI5602" s="132" t="str">
        <f t="shared" si="1637"/>
        <v/>
      </c>
    </row>
    <row r="5603" spans="291:295" ht="20.100000000000001" customHeight="1" x14ac:dyDescent="0.25">
      <c r="KE5603" s="1">
        <f t="shared" si="1638"/>
        <v>31.897599999997531</v>
      </c>
      <c r="KF5603" s="151">
        <f t="shared" si="1639"/>
        <v>4.2430145897005338E-5</v>
      </c>
      <c r="KG5603" s="1">
        <f t="shared" si="1640"/>
        <v>1.1569967588395024E-7</v>
      </c>
      <c r="KH5603" s="1">
        <f t="shared" si="1636"/>
        <v>1.1569967588395024E-7</v>
      </c>
      <c r="KI5603" s="132" t="str">
        <f t="shared" si="1637"/>
        <v/>
      </c>
    </row>
    <row r="5604" spans="291:295" ht="20.100000000000001" customHeight="1" x14ac:dyDescent="0.25">
      <c r="KE5604" s="1">
        <f t="shared" si="1638"/>
        <v>31.903999999997531</v>
      </c>
      <c r="KF5604" s="151">
        <f t="shared" si="1639"/>
        <v>4.2314446221121388E-5</v>
      </c>
      <c r="KG5604" s="1">
        <f t="shared" si="1640"/>
        <v>1.1538788171062525E-7</v>
      </c>
      <c r="KH5604" s="1">
        <f t="shared" si="1636"/>
        <v>1.1538788171062525E-7</v>
      </c>
      <c r="KI5604" s="132" t="str">
        <f t="shared" si="1637"/>
        <v/>
      </c>
    </row>
    <row r="5605" spans="291:295" ht="20.100000000000001" customHeight="1" x14ac:dyDescent="0.25">
      <c r="KE5605" s="1">
        <f t="shared" si="1638"/>
        <v>31.91039999999753</v>
      </c>
      <c r="KF5605" s="151">
        <f t="shared" si="1639"/>
        <v>4.2199058339410763E-5</v>
      </c>
      <c r="KG5605" s="1">
        <f t="shared" si="1640"/>
        <v>1.1507691620344935E-7</v>
      </c>
      <c r="KH5605" s="1">
        <f t="shared" si="1636"/>
        <v>1.1507691620344935E-7</v>
      </c>
      <c r="KI5605" s="132" t="str">
        <f t="shared" si="1637"/>
        <v/>
      </c>
    </row>
    <row r="5606" spans="291:295" ht="20.100000000000001" customHeight="1" x14ac:dyDescent="0.25">
      <c r="KE5606" s="1">
        <f t="shared" si="1638"/>
        <v>31.916799999997529</v>
      </c>
      <c r="KF5606" s="151">
        <f t="shared" si="1639"/>
        <v>4.2083981423207314E-5</v>
      </c>
      <c r="KG5606" s="1">
        <f t="shared" si="1640"/>
        <v>1.1476677719651188E-7</v>
      </c>
      <c r="KH5606" s="1">
        <f t="shared" si="1636"/>
        <v>1.1476677719651188E-7</v>
      </c>
      <c r="KI5606" s="132" t="str">
        <f t="shared" si="1637"/>
        <v/>
      </c>
    </row>
    <row r="5607" spans="291:295" ht="20.100000000000001" customHeight="1" x14ac:dyDescent="0.25">
      <c r="KE5607" s="1">
        <f t="shared" si="1638"/>
        <v>31.923199999997529</v>
      </c>
      <c r="KF5607" s="151">
        <f t="shared" si="1639"/>
        <v>4.1969214646010802E-5</v>
      </c>
      <c r="KG5607" s="1">
        <f t="shared" si="1640"/>
        <v>1.144574625289979E-7</v>
      </c>
      <c r="KH5607" s="1">
        <f t="shared" si="1636"/>
        <v>1.144574625289979E-7</v>
      </c>
      <c r="KI5607" s="132" t="str">
        <f t="shared" si="1637"/>
        <v/>
      </c>
    </row>
    <row r="5608" spans="291:295" ht="20.100000000000001" customHeight="1" x14ac:dyDescent="0.25">
      <c r="KE5608" s="1">
        <f t="shared" si="1638"/>
        <v>31.929599999997528</v>
      </c>
      <c r="KF5608" s="151">
        <f t="shared" si="1639"/>
        <v>4.1854757183481804E-5</v>
      </c>
      <c r="KG5608" s="1">
        <f t="shared" si="1640"/>
        <v>1.1414897004592006E-7</v>
      </c>
      <c r="KH5608" s="1">
        <f t="shared" si="1636"/>
        <v>1.1414897004592006E-7</v>
      </c>
      <c r="KI5608" s="132" t="str">
        <f t="shared" si="1637"/>
        <v/>
      </c>
    </row>
    <row r="5609" spans="291:295" ht="20.100000000000001" customHeight="1" x14ac:dyDescent="0.25">
      <c r="KE5609" s="1">
        <f t="shared" si="1638"/>
        <v>31.935999999997527</v>
      </c>
      <c r="KF5609" s="151">
        <f t="shared" si="1639"/>
        <v>4.1740608213435884E-5</v>
      </c>
      <c r="KG5609" s="1">
        <f t="shared" si="1640"/>
        <v>1.1384129759796954E-7</v>
      </c>
      <c r="KH5609" s="1">
        <f t="shared" si="1636"/>
        <v>1.1384129759796954E-7</v>
      </c>
      <c r="KI5609" s="132" t="str">
        <f t="shared" si="1637"/>
        <v/>
      </c>
    </row>
    <row r="5610" spans="291:295" ht="20.100000000000001" customHeight="1" x14ac:dyDescent="0.25">
      <c r="KE5610" s="1">
        <f t="shared" si="1638"/>
        <v>31.942399999997527</v>
      </c>
      <c r="KF5610" s="151">
        <f t="shared" si="1639"/>
        <v>4.1626766915837914E-5</v>
      </c>
      <c r="KG5610" s="1">
        <f t="shared" si="1640"/>
        <v>1.1353444304087226E-7</v>
      </c>
      <c r="KH5610" s="1">
        <f t="shared" si="1636"/>
        <v>1.1353444304087226E-7</v>
      </c>
      <c r="KI5610" s="132" t="str">
        <f t="shared" si="1637"/>
        <v/>
      </c>
    </row>
    <row r="5611" spans="291:295" ht="20.100000000000001" customHeight="1" x14ac:dyDescent="0.25">
      <c r="KE5611" s="1">
        <f t="shared" si="1638"/>
        <v>31.948799999997526</v>
      </c>
      <c r="KF5611" s="151">
        <f t="shared" si="1639"/>
        <v>4.1513232472797042E-5</v>
      </c>
      <c r="KG5611" s="1">
        <f t="shared" si="1640"/>
        <v>1.1322840423635792E-7</v>
      </c>
      <c r="KH5611" s="1">
        <f t="shared" ref="KH5611:KH5619" si="1641">IF(KF5611&lt;(1-$KD$623),KG5611,"")</f>
        <v>1.1322840423635792E-7</v>
      </c>
      <c r="KI5611" s="132" t="str">
        <f t="shared" ref="KI5611:KI5619" si="1642">IF(KF5611&lt;(1-$KD$629),KG5611,"")</f>
        <v/>
      </c>
    </row>
    <row r="5612" spans="291:295" ht="20.100000000000001" customHeight="1" x14ac:dyDescent="0.25">
      <c r="KE5612" s="1">
        <f t="shared" ref="KE5612:KE5619" si="1643">KE5611+$KH$616</f>
        <v>31.955199999997525</v>
      </c>
      <c r="KF5612" s="151">
        <f t="shared" ref="KF5612:KF5619" si="1644">_xlfn.CHISQ.DIST.RT(KE5612,7)</f>
        <v>4.1400004068560684E-5</v>
      </c>
      <c r="KG5612" s="1">
        <f t="shared" ref="KG5612:KG5619" si="1645">KF5612-KF5613</f>
        <v>1.1292317905113E-7</v>
      </c>
      <c r="KH5612" s="1">
        <f t="shared" si="1641"/>
        <v>1.1292317905113E-7</v>
      </c>
      <c r="KI5612" s="132" t="str">
        <f t="shared" si="1642"/>
        <v/>
      </c>
    </row>
    <row r="5613" spans="291:295" ht="20.100000000000001" customHeight="1" x14ac:dyDescent="0.25">
      <c r="KE5613" s="1">
        <f t="shared" si="1643"/>
        <v>31.961599999997524</v>
      </c>
      <c r="KF5613" s="151">
        <f t="shared" si="1644"/>
        <v>4.1287080889509554E-5</v>
      </c>
      <c r="KG5613" s="1">
        <f t="shared" si="1645"/>
        <v>1.1261876535792286E-7</v>
      </c>
      <c r="KH5613" s="1">
        <f t="shared" si="1641"/>
        <v>1.1261876535792286E-7</v>
      </c>
      <c r="KI5613" s="132" t="str">
        <f t="shared" si="1642"/>
        <v/>
      </c>
    </row>
    <row r="5614" spans="291:295" ht="20.100000000000001" customHeight="1" x14ac:dyDescent="0.25">
      <c r="KE5614" s="1">
        <f t="shared" si="1643"/>
        <v>31.967999999997524</v>
      </c>
      <c r="KF5614" s="151">
        <f t="shared" si="1644"/>
        <v>4.1174462124151631E-5</v>
      </c>
      <c r="KG5614" s="1">
        <f t="shared" si="1645"/>
        <v>1.1231516103429553E-7</v>
      </c>
      <c r="KH5614" s="1">
        <f t="shared" si="1641"/>
        <v>1.1231516103429553E-7</v>
      </c>
      <c r="KI5614" s="132" t="str">
        <f t="shared" si="1642"/>
        <v/>
      </c>
    </row>
    <row r="5615" spans="291:295" ht="20.100000000000001" customHeight="1" x14ac:dyDescent="0.25">
      <c r="KE5615" s="1">
        <f t="shared" si="1643"/>
        <v>31.974399999997523</v>
      </c>
      <c r="KF5615" s="151">
        <f t="shared" si="1644"/>
        <v>4.1062146963117336E-5</v>
      </c>
      <c r="KG5615" s="1">
        <f t="shared" si="1645"/>
        <v>1.1201236396370242E-7</v>
      </c>
      <c r="KH5615" s="1">
        <f t="shared" si="1641"/>
        <v>1.1201236396370242E-7</v>
      </c>
      <c r="KI5615" s="132" t="str">
        <f t="shared" si="1642"/>
        <v/>
      </c>
    </row>
    <row r="5616" spans="291:295" ht="20.100000000000001" customHeight="1" x14ac:dyDescent="0.25">
      <c r="KE5616" s="1">
        <f t="shared" si="1643"/>
        <v>31.980799999997522</v>
      </c>
      <c r="KF5616" s="151">
        <f t="shared" si="1644"/>
        <v>4.0950134599153633E-5</v>
      </c>
      <c r="KG5616" s="1">
        <f t="shared" si="1645"/>
        <v>1.1171037203514092E-7</v>
      </c>
      <c r="KH5616" s="1">
        <f t="shared" si="1641"/>
        <v>1.1171037203514092E-7</v>
      </c>
      <c r="KI5616" s="132" t="str">
        <f t="shared" si="1642"/>
        <v/>
      </c>
    </row>
    <row r="5617" spans="291:295" ht="20.100000000000001" customHeight="1" x14ac:dyDescent="0.25">
      <c r="KE5617" s="1">
        <f t="shared" si="1643"/>
        <v>31.987199999997522</v>
      </c>
      <c r="KF5617" s="151">
        <f t="shared" si="1644"/>
        <v>4.0838424227118492E-5</v>
      </c>
      <c r="KG5617" s="1">
        <f t="shared" si="1645"/>
        <v>1.1140918314222982E-7</v>
      </c>
      <c r="KH5617" s="1">
        <f t="shared" si="1641"/>
        <v>1.1140918314222982E-7</v>
      </c>
      <c r="KI5617" s="132" t="str">
        <f t="shared" si="1642"/>
        <v/>
      </c>
    </row>
    <row r="5618" spans="291:295" ht="20.100000000000001" customHeight="1" x14ac:dyDescent="0.25">
      <c r="KE5618" s="1">
        <f t="shared" si="1643"/>
        <v>31.993599999997521</v>
      </c>
      <c r="KF5618" s="151">
        <f t="shared" si="1644"/>
        <v>4.0727015043976263E-5</v>
      </c>
      <c r="KG5618" s="1">
        <f t="shared" si="1645"/>
        <v>1.1110879518497115E-7</v>
      </c>
      <c r="KH5618" s="1">
        <f t="shared" si="1641"/>
        <v>1.1110879518497115E-7</v>
      </c>
      <c r="KI5618" s="132" t="str">
        <f t="shared" si="1642"/>
        <v/>
      </c>
    </row>
    <row r="5619" spans="291:295" ht="20.100000000000001" customHeight="1" x14ac:dyDescent="0.25">
      <c r="KE5619" s="1">
        <f t="shared" si="1643"/>
        <v>31.99999999999752</v>
      </c>
      <c r="KF5619" s="151">
        <f t="shared" si="1644"/>
        <v>4.0615906248791291E-5</v>
      </c>
      <c r="KG5619" s="1">
        <f t="shared" si="1645"/>
        <v>0</v>
      </c>
      <c r="KH5619" s="1">
        <f t="shared" si="1641"/>
        <v>0</v>
      </c>
      <c r="KI5619" s="132" t="str">
        <f t="shared" si="1642"/>
        <v/>
      </c>
    </row>
    <row r="5620" spans="291:295" ht="20.100000000000001" customHeight="1" x14ac:dyDescent="0.25">
      <c r="KF5620" s="1">
        <f>KF5619</f>
        <v>4.0615906248791291E-5</v>
      </c>
      <c r="KI5620" s="132"/>
    </row>
  </sheetData>
  <autoFilter ref="B11:I23" xr:uid="{18CA3339-6272-475F-A9BE-AC367CACDF3B}"/>
  <mergeCells count="211">
    <mergeCell ref="M10:M11"/>
    <mergeCell ref="N10:O11"/>
    <mergeCell ref="N14:O14"/>
    <mergeCell ref="K35:M36"/>
    <mergeCell ref="N35:N36"/>
    <mergeCell ref="A5:I5"/>
    <mergeCell ref="H129:I132"/>
    <mergeCell ref="D129:E132"/>
    <mergeCell ref="F111:G112"/>
    <mergeCell ref="C111:C112"/>
    <mergeCell ref="F116:G118"/>
    <mergeCell ref="C129:C132"/>
    <mergeCell ref="K10:K11"/>
    <mergeCell ref="L10:L11"/>
    <mergeCell ref="H125:I128"/>
    <mergeCell ref="K9:S9"/>
    <mergeCell ref="N19:O19"/>
    <mergeCell ref="R19:S19"/>
    <mergeCell ref="N20:O20"/>
    <mergeCell ref="R20:S20"/>
    <mergeCell ref="Q10:Q11"/>
    <mergeCell ref="R10:S11"/>
    <mergeCell ref="P10:P11"/>
    <mergeCell ref="N16:O16"/>
    <mergeCell ref="K25:O25"/>
    <mergeCell ref="K26:M26"/>
    <mergeCell ref="N31:N32"/>
    <mergeCell ref="O31:O32"/>
    <mergeCell ref="N21:O21"/>
    <mergeCell ref="R22:S22"/>
    <mergeCell ref="R23:S23"/>
    <mergeCell ref="N22:O22"/>
    <mergeCell ref="N23:O23"/>
    <mergeCell ref="N29:N30"/>
    <mergeCell ref="O29:O30"/>
    <mergeCell ref="K31:M32"/>
    <mergeCell ref="K27:M28"/>
    <mergeCell ref="V11:W11"/>
    <mergeCell ref="B93:I93"/>
    <mergeCell ref="D109:I109"/>
    <mergeCell ref="D110:E110"/>
    <mergeCell ref="F110:G110"/>
    <mergeCell ref="H110:I110"/>
    <mergeCell ref="E145:F145"/>
    <mergeCell ref="A137:F138"/>
    <mergeCell ref="E141:F141"/>
    <mergeCell ref="E144:F144"/>
    <mergeCell ref="D69:E69"/>
    <mergeCell ref="B119:B124"/>
    <mergeCell ref="C119:C124"/>
    <mergeCell ref="H116:I118"/>
    <mergeCell ref="H119:I124"/>
    <mergeCell ref="D76:E76"/>
    <mergeCell ref="R21:S21"/>
    <mergeCell ref="E142:F142"/>
    <mergeCell ref="B116:B118"/>
    <mergeCell ref="F119:G124"/>
    <mergeCell ref="F125:G128"/>
    <mergeCell ref="F129:G132"/>
    <mergeCell ref="K33:M34"/>
    <mergeCell ref="N33:N34"/>
    <mergeCell ref="C570:E570"/>
    <mergeCell ref="A579:I579"/>
    <mergeCell ref="A580:I580"/>
    <mergeCell ref="E197:F197"/>
    <mergeCell ref="E221:F221"/>
    <mergeCell ref="A522:F522"/>
    <mergeCell ref="A524:B525"/>
    <mergeCell ref="C524:E524"/>
    <mergeCell ref="A527:B528"/>
    <mergeCell ref="C527:C528"/>
    <mergeCell ref="D527:D528"/>
    <mergeCell ref="E527:E528"/>
    <mergeCell ref="A498:F498"/>
    <mergeCell ref="A429:F429"/>
    <mergeCell ref="A512:F512"/>
    <mergeCell ref="A434:G437"/>
    <mergeCell ref="A407:G408"/>
    <mergeCell ref="A374:G378"/>
    <mergeCell ref="A372:F372"/>
    <mergeCell ref="A432:F432"/>
    <mergeCell ref="A402:F402"/>
    <mergeCell ref="A330:A331"/>
    <mergeCell ref="D507:E507"/>
    <mergeCell ref="A463:F463"/>
    <mergeCell ref="JS610:JX610"/>
    <mergeCell ref="JF610:JK610"/>
    <mergeCell ref="A467:F467"/>
    <mergeCell ref="D509:E509"/>
    <mergeCell ref="D554:E554"/>
    <mergeCell ref="D552:E552"/>
    <mergeCell ref="B546:C546"/>
    <mergeCell ref="D546:E546"/>
    <mergeCell ref="F546:G546"/>
    <mergeCell ref="B547:C547"/>
    <mergeCell ref="B548:C548"/>
    <mergeCell ref="T569:U569"/>
    <mergeCell ref="C569:E569"/>
    <mergeCell ref="D550:E550"/>
    <mergeCell ref="F548:G548"/>
    <mergeCell ref="IC610:IH610"/>
    <mergeCell ref="IS610:IX610"/>
    <mergeCell ref="D548:E548"/>
    <mergeCell ref="A578:I578"/>
    <mergeCell ref="C571:E571"/>
    <mergeCell ref="A587:I587"/>
    <mergeCell ref="A588:I588"/>
    <mergeCell ref="A589:I589"/>
    <mergeCell ref="C574:E574"/>
    <mergeCell ref="A567:F567"/>
    <mergeCell ref="A565:G565"/>
    <mergeCell ref="A300:G304"/>
    <mergeCell ref="A466:F466"/>
    <mergeCell ref="D547:E547"/>
    <mergeCell ref="F547:G547"/>
    <mergeCell ref="A490:F490"/>
    <mergeCell ref="A465:F465"/>
    <mergeCell ref="B330:B331"/>
    <mergeCell ref="A405:F405"/>
    <mergeCell ref="C330:C331"/>
    <mergeCell ref="D330:D331"/>
    <mergeCell ref="E330:E331"/>
    <mergeCell ref="F330:F331"/>
    <mergeCell ref="A366:I366"/>
    <mergeCell ref="A369:I369"/>
    <mergeCell ref="A367:I367"/>
    <mergeCell ref="A368:I368"/>
    <mergeCell ref="G330:G331"/>
    <mergeCell ref="A328:F328"/>
    <mergeCell ref="A540:I541"/>
    <mergeCell ref="A542:I544"/>
    <mergeCell ref="A290:C290"/>
    <mergeCell ref="A272:C272"/>
    <mergeCell ref="A254:C254"/>
    <mergeCell ref="D505:E505"/>
    <mergeCell ref="B519:C519"/>
    <mergeCell ref="A298:F298"/>
    <mergeCell ref="A296:F296"/>
    <mergeCell ref="A238:F238"/>
    <mergeCell ref="A219:F219"/>
    <mergeCell ref="A293:I293"/>
    <mergeCell ref="A458:I460"/>
    <mergeCell ref="A325:F325"/>
    <mergeCell ref="O33:O34"/>
    <mergeCell ref="N27:N28"/>
    <mergeCell ref="O27:O28"/>
    <mergeCell ref="A96:F96"/>
    <mergeCell ref="A191:F191"/>
    <mergeCell ref="A58:I58"/>
    <mergeCell ref="A102:F102"/>
    <mergeCell ref="A109:A132"/>
    <mergeCell ref="B109:B110"/>
    <mergeCell ref="C109:C110"/>
    <mergeCell ref="C113:C115"/>
    <mergeCell ref="E146:F146"/>
    <mergeCell ref="B125:B128"/>
    <mergeCell ref="B129:B132"/>
    <mergeCell ref="B111:B112"/>
    <mergeCell ref="B113:B115"/>
    <mergeCell ref="C125:C128"/>
    <mergeCell ref="A46:I46"/>
    <mergeCell ref="A42:I43"/>
    <mergeCell ref="A54:I55"/>
    <mergeCell ref="N12:O12"/>
    <mergeCell ref="R12:S12"/>
    <mergeCell ref="N13:O13"/>
    <mergeCell ref="R13:S13"/>
    <mergeCell ref="R14:S14"/>
    <mergeCell ref="E222:F222"/>
    <mergeCell ref="N15:O15"/>
    <mergeCell ref="R15:S15"/>
    <mergeCell ref="R16:S16"/>
    <mergeCell ref="N17:O17"/>
    <mergeCell ref="R17:S17"/>
    <mergeCell ref="N18:O18"/>
    <mergeCell ref="R18:S18"/>
    <mergeCell ref="H111:I112"/>
    <mergeCell ref="F113:G115"/>
    <mergeCell ref="H113:I115"/>
    <mergeCell ref="E171:F171"/>
    <mergeCell ref="E172:F172"/>
    <mergeCell ref="A166:E167"/>
    <mergeCell ref="O35:O36"/>
    <mergeCell ref="K29:M30"/>
    <mergeCell ref="A104:I107"/>
    <mergeCell ref="A160:I161"/>
    <mergeCell ref="A216:I217"/>
    <mergeCell ref="A581:I581"/>
    <mergeCell ref="A582:I582"/>
    <mergeCell ref="A583:I583"/>
    <mergeCell ref="A584:I584"/>
    <mergeCell ref="A585:I585"/>
    <mergeCell ref="A586:I586"/>
    <mergeCell ref="A67:G67"/>
    <mergeCell ref="A80:G80"/>
    <mergeCell ref="D70:E70"/>
    <mergeCell ref="A135:F135"/>
    <mergeCell ref="A139:F139"/>
    <mergeCell ref="B87:C87"/>
    <mergeCell ref="D113:E115"/>
    <mergeCell ref="D116:E118"/>
    <mergeCell ref="D119:E124"/>
    <mergeCell ref="D125:E128"/>
    <mergeCell ref="A169:F169"/>
    <mergeCell ref="A158:F158"/>
    <mergeCell ref="E147:F147"/>
    <mergeCell ref="C116:C118"/>
    <mergeCell ref="D111:E112"/>
    <mergeCell ref="E196:F196"/>
    <mergeCell ref="A194:F194"/>
    <mergeCell ref="E148:F148"/>
  </mergeCells>
  <conditionalFormatting sqref="A328:F328 G575:I575 T575">
    <cfRule type="containsText" dxfId="15" priority="26" operator="containsText" text="Ponto atípico">
      <formula>NOT(ISERROR(SEARCH("Ponto atípico",A328)))</formula>
    </cfRule>
  </conditionalFormatting>
  <conditionalFormatting sqref="C495:E495 D519:F519">
    <cfRule type="containsText" dxfId="14" priority="30" operator="containsText" text="Inadmissível">
      <formula>NOT(ISERROR(SEARCH("Inadmissível",C495)))</formula>
    </cfRule>
  </conditionalFormatting>
  <conditionalFormatting sqref="D164 D189 D214">
    <cfRule type="cellIs" dxfId="13" priority="42" operator="greaterThan">
      <formula>0.3</formula>
    </cfRule>
  </conditionalFormatting>
  <conditionalFormatting sqref="F88:F91">
    <cfRule type="cellIs" dxfId="12" priority="51" operator="greaterThan">
      <formula>0.3</formula>
    </cfRule>
  </conditionalFormatting>
  <conditionalFormatting sqref="F151">
    <cfRule type="containsText" dxfId="11" priority="4" operator="containsText" text="Não se pode rejeitar a hipótese nula">
      <formula>NOT(ISERROR(SEARCH("Não se pode rejeitar a hipótese nula",F151)))</formula>
    </cfRule>
  </conditionalFormatting>
  <conditionalFormatting sqref="F571">
    <cfRule type="cellIs" dxfId="10" priority="38" operator="greaterThan">
      <formula>0.01</formula>
    </cfRule>
  </conditionalFormatting>
  <conditionalFormatting sqref="L12:L23">
    <cfRule type="cellIs" dxfId="9" priority="3" operator="notBetween">
      <formula>-2</formula>
      <formula>2</formula>
    </cfRule>
  </conditionalFormatting>
  <conditionalFormatting sqref="M12:M23">
    <cfRule type="cellIs" dxfId="8" priority="1" operator="greaterThan">
      <formula>1</formula>
    </cfRule>
  </conditionalFormatting>
  <conditionalFormatting sqref="M400:M405">
    <cfRule type="containsText" dxfId="7" priority="24" operator="containsText" text="Ponto influenciante">
      <formula>NOT(ISERROR(SEARCH("Ponto influenciante",M400)))</formula>
    </cfRule>
  </conditionalFormatting>
  <conditionalFormatting sqref="N12:N23">
    <cfRule type="containsText" dxfId="6" priority="21" operator="containsText" text="Esse é o elemento com maior influência sobre os resultados da regressão">
      <formula>NOT(ISERROR(SEARCH("Esse é o elemento com maior influência sobre os resultados da regressão",N12)))</formula>
    </cfRule>
  </conditionalFormatting>
  <conditionalFormatting sqref="N27 F83 G142">
    <cfRule type="cellIs" dxfId="5" priority="41" operator="greaterThan">
      <formula>0.05</formula>
    </cfRule>
  </conditionalFormatting>
  <conditionalFormatting sqref="Q12:Q23">
    <cfRule type="cellIs" dxfId="4" priority="5" operator="lessThan">
      <formula>0.1</formula>
    </cfRule>
  </conditionalFormatting>
  <conditionalFormatting sqref="R12:R23">
    <cfRule type="containsText" dxfId="3" priority="6" operator="containsText" text="Rejeitado a um nível de significância de 10% (dez por cento)">
      <formula>NOT(ISERROR(SEARCH("Rejeitado a um nível de significância de 10% (dez por cento)",R12)))</formula>
    </cfRule>
  </conditionalFormatting>
  <conditionalFormatting sqref="T569:T570">
    <cfRule type="containsText" dxfId="2" priority="31" operator="containsText" text="Reduzir o número de casas decimais">
      <formula>NOT(ISERROR(SEARCH("Reduzir o número de casas decimais",T569)))</formula>
    </cfRule>
  </conditionalFormatting>
  <dataValidations count="2">
    <dataValidation type="list" allowBlank="1" showInputMessage="1" showErrorMessage="1" sqref="B12:B23" xr:uid="{08541A30-7FDF-4E4B-8129-D8908BA6E488}">
      <formula1>$U$12:$U$17</formula1>
    </dataValidation>
    <dataValidation type="list" allowBlank="1" showInputMessage="1" showErrorMessage="1" sqref="G12:G23" xr:uid="{172F80DB-8013-48CB-95D6-6A876BCF5DDB}">
      <formula1>$V$13:$V$14</formula1>
    </dataValidation>
  </dataValidations>
  <pageMargins left="0.511811024" right="0.511811024" top="0.78740157499999996" bottom="0.78740157499999996" header="0.31496062000000002" footer="0.31496062000000002"/>
  <pageSetup paperSize="9" scale="41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activeCell="AP97" sqref="AP97"/>
    </sheetView>
  </sheetViews>
  <sheetFormatPr defaultColWidth="3.625" defaultRowHeight="20.100000000000001" customHeight="1" x14ac:dyDescent="0.25"/>
  <cols>
    <col min="42" max="43" width="3.625" style="10"/>
    <col min="44" max="16384" width="3.625" style="46"/>
  </cols>
  <sheetData>
    <row r="1" spans="1:38" s="10" customFormat="1" ht="20.100000000000001" customHeight="1" x14ac:dyDescent="0.25">
      <c r="A1" s="225" t="s">
        <v>332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</row>
    <row r="2" spans="1:38" s="10" customFormat="1" ht="20.100000000000001" customHeight="1" x14ac:dyDescent="0.25">
      <c r="A2" s="225" t="s">
        <v>333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</row>
    <row r="3" spans="1:38" s="10" customFormat="1" ht="20.100000000000001" customHeight="1" x14ac:dyDescent="0.25">
      <c r="A3" s="11"/>
      <c r="B3" s="11"/>
      <c r="C3" s="11"/>
      <c r="D3" s="11"/>
      <c r="E3" s="9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</row>
    <row r="4" spans="1:38" s="10" customFormat="1" ht="20.10000000000000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</row>
    <row r="5" spans="1:38" s="10" customFormat="1" ht="20.100000000000001" customHeight="1" x14ac:dyDescent="0.25">
      <c r="A5" s="225" t="s">
        <v>168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</row>
    <row r="6" spans="1:38" s="10" customFormat="1" ht="20.100000000000001" customHeight="1" x14ac:dyDescent="0.25"/>
    <row r="7" spans="1:38" s="10" customFormat="1" ht="20.100000000000001" customHeight="1" thickBot="1" x14ac:dyDescent="0.3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</row>
    <row r="8" spans="1:38" s="10" customFormat="1" ht="20.100000000000001" customHeight="1" x14ac:dyDescent="0.25">
      <c r="A8" s="205" t="s">
        <v>169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7"/>
    </row>
    <row r="9" spans="1:38" s="10" customFormat="1" ht="20.100000000000001" customHeight="1" x14ac:dyDescent="0.25">
      <c r="A9" s="13"/>
      <c r="B9"/>
      <c r="C9"/>
      <c r="D9"/>
      <c r="E9"/>
      <c r="F9"/>
      <c r="G9"/>
      <c r="H9"/>
      <c r="I9"/>
      <c r="J9"/>
      <c r="K9" s="1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15"/>
    </row>
    <row r="10" spans="1:38" s="10" customFormat="1" ht="20.100000000000001" customHeight="1" x14ac:dyDescent="0.25">
      <c r="A10" s="13"/>
      <c r="B10" s="224" t="s">
        <v>170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15"/>
    </row>
    <row r="11" spans="1:38" s="10" customFormat="1" ht="20.100000000000001" customHeight="1" x14ac:dyDescent="0.25">
      <c r="A11" s="13"/>
      <c r="B11" s="226" t="s">
        <v>171</v>
      </c>
      <c r="C11" s="227"/>
      <c r="D11" s="227"/>
      <c r="E11" s="227"/>
      <c r="F11" s="227"/>
      <c r="G11" s="227"/>
      <c r="H11" s="227"/>
      <c r="I11" s="227"/>
      <c r="J11" s="227"/>
      <c r="K11" s="228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15"/>
    </row>
    <row r="12" spans="1:38" s="10" customFormat="1" ht="20.100000000000001" customHeight="1" x14ac:dyDescent="0.25">
      <c r="A12" s="13"/>
      <c r="B12" s="226" t="s">
        <v>172</v>
      </c>
      <c r="C12" s="227"/>
      <c r="D12" s="227"/>
      <c r="E12" s="227"/>
      <c r="F12" s="227"/>
      <c r="G12" s="227"/>
      <c r="H12" s="227"/>
      <c r="I12" s="227"/>
      <c r="J12" s="227"/>
      <c r="K12" s="228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15"/>
    </row>
    <row r="13" spans="1:38" s="10" customFormat="1" ht="20.100000000000001" customHeight="1" x14ac:dyDescent="0.25">
      <c r="A13" s="13"/>
      <c r="B13" s="226" t="s">
        <v>173</v>
      </c>
      <c r="C13" s="227"/>
      <c r="D13" s="227"/>
      <c r="E13" s="227"/>
      <c r="F13" s="227"/>
      <c r="G13" s="227"/>
      <c r="H13" s="227"/>
      <c r="I13" s="227"/>
      <c r="J13" s="227"/>
      <c r="K13" s="228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15"/>
    </row>
    <row r="14" spans="1:38" s="10" customFormat="1" ht="20.100000000000001" customHeight="1" x14ac:dyDescent="0.25">
      <c r="A14" s="13"/>
      <c r="B14" s="226" t="s">
        <v>174</v>
      </c>
      <c r="C14" s="227"/>
      <c r="D14" s="227"/>
      <c r="E14" s="227"/>
      <c r="F14" s="227"/>
      <c r="G14" s="227"/>
      <c r="H14" s="227"/>
      <c r="I14" s="227"/>
      <c r="J14" s="227"/>
      <c r="K14" s="228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15"/>
    </row>
    <row r="15" spans="1:38" s="10" customFormat="1" ht="20.100000000000001" customHeight="1" x14ac:dyDescent="0.25">
      <c r="A15" s="13"/>
      <c r="B15" s="226" t="s">
        <v>175</v>
      </c>
      <c r="C15" s="227"/>
      <c r="D15" s="227"/>
      <c r="E15" s="227"/>
      <c r="F15" s="227"/>
      <c r="G15" s="227"/>
      <c r="H15" s="227"/>
      <c r="I15" s="227"/>
      <c r="J15" s="227"/>
      <c r="K15" s="228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15"/>
    </row>
    <row r="16" spans="1:38" s="10" customFormat="1" ht="20.100000000000001" customHeight="1" x14ac:dyDescent="0.25">
      <c r="A16" s="13"/>
      <c r="B16" s="229" t="s">
        <v>334</v>
      </c>
      <c r="C16" s="230"/>
      <c r="D16" s="230"/>
      <c r="E16" s="230"/>
      <c r="F16" s="230"/>
      <c r="G16" s="230"/>
      <c r="H16" s="230"/>
      <c r="I16" s="230"/>
      <c r="J16" s="230"/>
      <c r="K16" s="231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15"/>
    </row>
    <row r="17" spans="1:39" s="10" customFormat="1" ht="20.100000000000001" customHeight="1" x14ac:dyDescent="0.25">
      <c r="A17" s="13"/>
      <c r="B17" s="229" t="s">
        <v>176</v>
      </c>
      <c r="C17" s="230"/>
      <c r="D17" s="230"/>
      <c r="E17" s="230"/>
      <c r="F17" s="230"/>
      <c r="G17" s="230"/>
      <c r="H17" s="230"/>
      <c r="I17" s="230"/>
      <c r="J17" s="230"/>
      <c r="K17" s="231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15"/>
    </row>
    <row r="18" spans="1:39" s="10" customFormat="1" ht="20.100000000000001" customHeight="1" x14ac:dyDescent="0.25">
      <c r="A18" s="13"/>
      <c r="B18" s="229" t="s">
        <v>177</v>
      </c>
      <c r="C18" s="230"/>
      <c r="D18" s="230"/>
      <c r="E18" s="230"/>
      <c r="F18" s="230"/>
      <c r="G18" s="230"/>
      <c r="H18" s="230"/>
      <c r="I18" s="230"/>
      <c r="J18" s="230"/>
      <c r="K18" s="231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15"/>
    </row>
    <row r="19" spans="1:39" s="10" customFormat="1" ht="20.100000000000001" customHeight="1" thickBot="1" x14ac:dyDescent="0.3">
      <c r="A19" s="17"/>
      <c r="B19" s="12"/>
      <c r="C19" s="12"/>
      <c r="D19" s="12"/>
      <c r="E19" s="12"/>
      <c r="F19" s="12"/>
      <c r="G19" s="12"/>
      <c r="H19" s="12"/>
      <c r="I19" s="12"/>
      <c r="J19" s="12"/>
      <c r="K19" s="18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9"/>
    </row>
    <row r="20" spans="1:39" s="10" customFormat="1" ht="20.100000000000001" customHeight="1" thickBot="1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</row>
    <row r="21" spans="1:39" s="10" customFormat="1" ht="20.100000000000001" customHeight="1" x14ac:dyDescent="0.25">
      <c r="A21" s="205" t="s">
        <v>178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7"/>
    </row>
    <row r="22" spans="1:39" s="10" customFormat="1" ht="20.100000000000001" customHeight="1" x14ac:dyDescent="0.25">
      <c r="A22" s="13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15"/>
    </row>
    <row r="23" spans="1:39" s="10" customFormat="1" ht="20.100000000000001" customHeight="1" x14ac:dyDescent="0.25">
      <c r="A23" s="13"/>
      <c r="B23" s="219" t="s">
        <v>179</v>
      </c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15"/>
    </row>
    <row r="24" spans="1:39" s="10" customFormat="1" ht="20.100000000000001" customHeight="1" x14ac:dyDescent="0.25">
      <c r="A24" s="13"/>
      <c r="B24" s="219" t="s">
        <v>180</v>
      </c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15"/>
    </row>
    <row r="25" spans="1:39" s="10" customFormat="1" ht="20.100000000000001" customHeight="1" x14ac:dyDescent="0.25">
      <c r="A25" s="13"/>
      <c r="B25" s="219" t="s">
        <v>181</v>
      </c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15"/>
    </row>
    <row r="26" spans="1:39" s="10" customFormat="1" ht="20.100000000000001" customHeight="1" thickBot="1" x14ac:dyDescent="0.3">
      <c r="A26" s="17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9"/>
    </row>
    <row r="27" spans="1:39" s="10" customFormat="1" ht="20.100000000000001" customHeight="1" x14ac:dyDescent="0.25">
      <c r="A27" s="220" t="s">
        <v>182</v>
      </c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2"/>
    </row>
    <row r="28" spans="1:39" s="10" customFormat="1" ht="20.100000000000001" customHeight="1" x14ac:dyDescent="0.25">
      <c r="A28" s="13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15"/>
    </row>
    <row r="29" spans="1:39" s="10" customFormat="1" ht="20.100000000000001" customHeight="1" x14ac:dyDescent="0.25">
      <c r="A29" s="13"/>
      <c r="B29" s="212" t="s">
        <v>183</v>
      </c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/>
      <c r="P29"/>
      <c r="Q29"/>
      <c r="R29"/>
      <c r="S29"/>
      <c r="T29"/>
      <c r="U29"/>
      <c r="V29" s="223" t="s">
        <v>184</v>
      </c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"/>
    </row>
    <row r="30" spans="1:39" s="10" customFormat="1" ht="20.100000000000001" customHeight="1" x14ac:dyDescent="0.25">
      <c r="A30" s="13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15"/>
    </row>
    <row r="31" spans="1:39" s="10" customFormat="1" ht="20.100000000000001" customHeight="1" x14ac:dyDescent="0.25">
      <c r="A31" s="13"/>
      <c r="B31" s="16"/>
      <c r="C31" s="23" t="s">
        <v>185</v>
      </c>
      <c r="D31"/>
      <c r="E31"/>
      <c r="L31" s="16"/>
      <c r="M31" s="23" t="s">
        <v>186</v>
      </c>
      <c r="N31"/>
      <c r="O31"/>
      <c r="P31"/>
      <c r="Q31"/>
      <c r="R31"/>
      <c r="S31"/>
      <c r="T31"/>
      <c r="U31"/>
      <c r="V31" s="16"/>
      <c r="W31" s="24" t="s">
        <v>187</v>
      </c>
      <c r="X31" s="23"/>
      <c r="Y31" s="23"/>
      <c r="Z31" s="23"/>
      <c r="AA31" s="23"/>
      <c r="AB31" s="23"/>
      <c r="AC31" s="23"/>
      <c r="AD31" s="23"/>
      <c r="AE31" s="16"/>
      <c r="AF31" s="24" t="s">
        <v>188</v>
      </c>
      <c r="AH31"/>
      <c r="AI31"/>
      <c r="AJ31" s="23"/>
      <c r="AK31" s="23"/>
      <c r="AL31" s="25"/>
    </row>
    <row r="32" spans="1:39" ht="20.100000000000001" customHeight="1" x14ac:dyDescent="0.25">
      <c r="AL32" s="15"/>
      <c r="AM32" s="10"/>
    </row>
    <row r="33" spans="1:39" s="10" customFormat="1" ht="20.100000000000001" customHeight="1" x14ac:dyDescent="0.25">
      <c r="A33" s="13"/>
      <c r="B33" s="16"/>
      <c r="C33" s="23" t="s">
        <v>189</v>
      </c>
      <c r="D33"/>
      <c r="E33"/>
      <c r="L33" s="16"/>
      <c r="M33" s="23" t="s">
        <v>190</v>
      </c>
      <c r="N33"/>
      <c r="O33"/>
      <c r="P33"/>
      <c r="Q33"/>
      <c r="R33"/>
      <c r="S33"/>
      <c r="T33"/>
      <c r="U33"/>
      <c r="V33" s="16"/>
      <c r="W33" s="24" t="s">
        <v>191</v>
      </c>
      <c r="X33" s="23"/>
      <c r="Y33" s="23"/>
      <c r="Z33" s="23"/>
      <c r="AA33" s="23"/>
      <c r="AB33" s="23"/>
      <c r="AC33" s="23"/>
      <c r="AD33" s="23"/>
      <c r="AE33" s="16"/>
      <c r="AF33" s="24" t="s">
        <v>192</v>
      </c>
      <c r="AG33" s="23"/>
      <c r="AH33" s="23"/>
      <c r="AI33" s="23"/>
      <c r="AJ33" s="23"/>
      <c r="AK33" s="23"/>
      <c r="AL33" s="15"/>
    </row>
    <row r="34" spans="1:39" s="10" customFormat="1" ht="20.100000000000001" customHeight="1" x14ac:dyDescent="0.25">
      <c r="A34" s="13"/>
      <c r="C34" s="23"/>
      <c r="D34"/>
      <c r="E34"/>
      <c r="K34" s="23"/>
      <c r="L34"/>
      <c r="M34"/>
      <c r="N34"/>
      <c r="O34"/>
      <c r="P34"/>
      <c r="Q34"/>
      <c r="R34"/>
      <c r="S34"/>
      <c r="T34"/>
      <c r="U34"/>
      <c r="V34"/>
      <c r="W34"/>
      <c r="X34" s="23"/>
      <c r="Y34" s="23"/>
      <c r="Z34" s="23"/>
      <c r="AA34" s="23"/>
      <c r="AB34" s="23"/>
      <c r="AC34" s="23"/>
      <c r="AD34" s="23"/>
      <c r="AF34" s="23"/>
      <c r="AG34" s="23"/>
      <c r="AH34" s="23"/>
      <c r="AI34" s="23"/>
      <c r="AJ34" s="23"/>
      <c r="AK34" s="23"/>
      <c r="AL34" s="15"/>
    </row>
    <row r="35" spans="1:39" s="10" customFormat="1" ht="20.100000000000001" customHeight="1" x14ac:dyDescent="0.25">
      <c r="A35" s="13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16"/>
      <c r="W35" s="24" t="s">
        <v>193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15"/>
    </row>
    <row r="36" spans="1:39" s="10" customFormat="1" ht="20.100000000000001" customHeight="1" x14ac:dyDescent="0.25">
      <c r="A36" s="13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23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15"/>
    </row>
    <row r="37" spans="1:39" s="10" customFormat="1" ht="20.100000000000001" customHeight="1" x14ac:dyDescent="0.25">
      <c r="A37" s="13"/>
      <c r="B37" s="234" t="s">
        <v>194</v>
      </c>
      <c r="C37" s="235"/>
      <c r="D37" s="235"/>
      <c r="E37" s="235"/>
      <c r="F37" s="235"/>
      <c r="G37" s="235"/>
      <c r="H37" s="236"/>
      <c r="L37" s="16"/>
      <c r="M37" s="23" t="s">
        <v>195</v>
      </c>
      <c r="O37"/>
      <c r="P37"/>
      <c r="Q37"/>
      <c r="R37"/>
      <c r="S37"/>
      <c r="T37"/>
      <c r="U37"/>
      <c r="V37" s="16"/>
      <c r="W37" s="23" t="s">
        <v>196</v>
      </c>
      <c r="X37"/>
      <c r="Y37"/>
      <c r="AC37"/>
      <c r="AD37"/>
      <c r="AE37"/>
      <c r="AF37"/>
      <c r="AG37"/>
      <c r="AH37"/>
      <c r="AI37"/>
      <c r="AJ37"/>
      <c r="AK37"/>
      <c r="AL37" s="15"/>
    </row>
    <row r="38" spans="1:39" s="10" customFormat="1" ht="20.100000000000001" customHeight="1" thickBot="1" x14ac:dyDescent="0.3">
      <c r="A38" s="17"/>
      <c r="B38" s="12"/>
      <c r="C38" s="12"/>
      <c r="D38" s="12"/>
      <c r="E38" s="12"/>
      <c r="F38" s="12"/>
      <c r="G38" s="12"/>
      <c r="H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26"/>
      <c r="W38" s="27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9"/>
    </row>
    <row r="39" spans="1:39" s="10" customFormat="1" ht="20.100000000000001" customHeight="1" x14ac:dyDescent="0.25">
      <c r="A39" s="205" t="s">
        <v>197</v>
      </c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7"/>
    </row>
    <row r="40" spans="1:39" s="10" customFormat="1" ht="20.100000000000001" customHeight="1" x14ac:dyDescent="0.25">
      <c r="A40" s="13"/>
      <c r="B40" s="28"/>
      <c r="C40" s="29"/>
      <c r="D40" s="29"/>
      <c r="E40" s="29"/>
      <c r="F40" s="29"/>
      <c r="G40" s="29"/>
      <c r="H40" s="29"/>
      <c r="I40" s="29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29"/>
      <c r="W40" s="29"/>
      <c r="X40" s="29"/>
      <c r="Y40" s="29"/>
      <c r="Z40" s="29"/>
      <c r="AA40" s="29"/>
      <c r="AB40" s="29"/>
      <c r="AC40" s="31"/>
      <c r="AD40" s="31"/>
      <c r="AE40" s="31"/>
      <c r="AF40" s="31"/>
      <c r="AG40" s="31"/>
      <c r="AH40" s="31"/>
      <c r="AI40" s="29"/>
      <c r="AJ40" s="29"/>
      <c r="AK40" s="29"/>
      <c r="AL40" s="32"/>
    </row>
    <row r="41" spans="1:39" s="10" customFormat="1" ht="20.100000000000001" customHeight="1" x14ac:dyDescent="0.25">
      <c r="A41" s="13"/>
      <c r="B41" s="33"/>
      <c r="C41" s="23" t="s">
        <v>198</v>
      </c>
      <c r="D41" s="29"/>
      <c r="E41" s="29"/>
      <c r="F41" s="29"/>
      <c r="G41" s="29"/>
      <c r="H41" s="29"/>
      <c r="I41" s="29"/>
      <c r="L41" s="33"/>
      <c r="M41" s="23" t="s">
        <v>199</v>
      </c>
      <c r="N41" s="23"/>
      <c r="O41" s="23"/>
      <c r="P41" s="23"/>
      <c r="Q41"/>
      <c r="R41" s="33"/>
      <c r="S41" s="23" t="s">
        <v>200</v>
      </c>
      <c r="X41" s="33"/>
      <c r="Y41" s="23" t="s">
        <v>201</v>
      </c>
      <c r="AD41" s="23"/>
      <c r="AG41"/>
      <c r="AH41"/>
      <c r="AI41" s="34"/>
      <c r="AL41" s="25"/>
    </row>
    <row r="42" spans="1:39" s="10" customFormat="1" ht="20.100000000000001" customHeight="1" x14ac:dyDescent="0.25">
      <c r="A42" s="13"/>
      <c r="B42" s="21"/>
      <c r="C42" s="23"/>
      <c r="D42" s="29"/>
      <c r="E42" s="29"/>
      <c r="F42" s="29"/>
      <c r="G42" s="29"/>
      <c r="H42" s="29"/>
      <c r="I42" s="29"/>
      <c r="L42" s="23"/>
      <c r="M42" s="23"/>
      <c r="N42" s="23"/>
      <c r="O42" s="23"/>
      <c r="P42" s="23"/>
      <c r="Q42"/>
      <c r="R42" s="23"/>
      <c r="S42" s="23"/>
      <c r="X42" s="23"/>
      <c r="Y42" s="23"/>
      <c r="AD42" s="23"/>
      <c r="AG42"/>
      <c r="AH42"/>
      <c r="AI42" s="23"/>
      <c r="AL42" s="25"/>
    </row>
    <row r="43" spans="1:39" s="10" customFormat="1" ht="20.100000000000001" customHeight="1" x14ac:dyDescent="0.25">
      <c r="A43" s="13"/>
      <c r="B43" s="33"/>
      <c r="C43" s="23" t="s">
        <v>202</v>
      </c>
      <c r="D43" s="29"/>
      <c r="E43" s="29"/>
      <c r="F43" s="29"/>
      <c r="G43" s="29"/>
      <c r="H43" s="29"/>
      <c r="I43" s="29"/>
      <c r="L43" s="33"/>
      <c r="M43" s="23" t="s">
        <v>203</v>
      </c>
      <c r="N43" s="23"/>
      <c r="O43" s="23"/>
      <c r="P43" s="23"/>
      <c r="Q43"/>
      <c r="R43" s="33"/>
      <c r="S43" s="23" t="s">
        <v>204</v>
      </c>
      <c r="X43" s="33"/>
      <c r="Y43" s="23" t="s">
        <v>205</v>
      </c>
      <c r="AD43" s="23"/>
      <c r="AG43"/>
      <c r="AH43"/>
      <c r="AI43" s="23"/>
      <c r="AL43" s="25"/>
    </row>
    <row r="44" spans="1:39" s="10" customFormat="1" ht="20.100000000000001" customHeight="1" thickBot="1" x14ac:dyDescent="0.3">
      <c r="A44" s="17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9"/>
    </row>
    <row r="45" spans="1:39" s="10" customFormat="1" ht="20.100000000000001" customHeight="1" x14ac:dyDescent="0.25">
      <c r="A45" s="220" t="s">
        <v>206</v>
      </c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2"/>
    </row>
    <row r="46" spans="1:39" s="10" customFormat="1" ht="20.100000000000001" customHeight="1" x14ac:dyDescent="0.25">
      <c r="A46" s="13"/>
      <c r="B46" s="28"/>
      <c r="C46" s="29"/>
      <c r="D46" s="29"/>
      <c r="E46" s="29"/>
      <c r="F46" s="29"/>
      <c r="G46" s="29"/>
      <c r="H46" s="29"/>
      <c r="I46" s="29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29"/>
      <c r="W46" s="29"/>
      <c r="X46" s="29"/>
      <c r="Y46" s="29"/>
      <c r="Z46" s="29"/>
      <c r="AA46" s="29"/>
      <c r="AB46" s="29"/>
      <c r="AC46" s="31"/>
      <c r="AD46" s="31"/>
      <c r="AE46" s="31"/>
      <c r="AF46" s="31"/>
      <c r="AG46" s="31"/>
      <c r="AH46" s="31"/>
      <c r="AI46" s="29"/>
      <c r="AJ46" s="29"/>
      <c r="AK46" s="29"/>
      <c r="AL46" s="32"/>
    </row>
    <row r="47" spans="1:39" s="10" customFormat="1" ht="20.100000000000001" customHeight="1" x14ac:dyDescent="0.25">
      <c r="A47" s="13"/>
      <c r="B47" s="33"/>
      <c r="C47" s="23" t="s">
        <v>207</v>
      </c>
      <c r="D47" s="29"/>
      <c r="E47" s="29"/>
      <c r="F47" s="29"/>
      <c r="G47" s="29"/>
      <c r="H47" s="29"/>
      <c r="I47" s="29"/>
      <c r="L47" s="33"/>
      <c r="M47" s="23" t="s">
        <v>208</v>
      </c>
      <c r="N47" s="23"/>
      <c r="O47" s="23"/>
      <c r="P47" s="23"/>
      <c r="Q47"/>
      <c r="R47" s="33"/>
      <c r="S47" s="23" t="s">
        <v>209</v>
      </c>
      <c r="X47" s="33"/>
      <c r="Y47" s="23" t="s">
        <v>210</v>
      </c>
      <c r="AD47" s="23"/>
      <c r="AG47"/>
      <c r="AH47"/>
      <c r="AI47" s="23"/>
      <c r="AL47" s="25"/>
    </row>
    <row r="48" spans="1:39" ht="20.100000000000001" customHeight="1" x14ac:dyDescent="0.25">
      <c r="AL48" s="15"/>
      <c r="AM48" s="10"/>
    </row>
    <row r="49" spans="1:39" s="10" customFormat="1" ht="20.100000000000001" customHeight="1" x14ac:dyDescent="0.25">
      <c r="A49" s="13"/>
      <c r="B49" s="33"/>
      <c r="C49" s="23" t="s">
        <v>211</v>
      </c>
      <c r="D49" s="29"/>
      <c r="E49" s="29"/>
      <c r="F49" s="29"/>
      <c r="G49" s="29"/>
      <c r="H49" s="29"/>
      <c r="I49" s="29"/>
      <c r="L49" s="33"/>
      <c r="M49" s="23" t="s">
        <v>212</v>
      </c>
      <c r="N49" s="23"/>
      <c r="O49" s="23"/>
      <c r="P49" s="23"/>
      <c r="Q49"/>
      <c r="R49" s="33"/>
      <c r="S49" s="23" t="s">
        <v>213</v>
      </c>
      <c r="X49" s="33"/>
      <c r="Y49" s="23" t="s">
        <v>214</v>
      </c>
      <c r="AD49" s="23"/>
      <c r="AG49"/>
      <c r="AH49"/>
      <c r="AI49" s="23"/>
      <c r="AL49" s="25"/>
    </row>
    <row r="50" spans="1:39" s="10" customFormat="1" ht="20.100000000000001" customHeight="1" thickBot="1" x14ac:dyDescent="0.3">
      <c r="A50" s="17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9"/>
    </row>
    <row r="51" spans="1:39" s="10" customFormat="1" ht="20.100000000000001" customHeight="1" x14ac:dyDescent="0.25">
      <c r="A51" s="205" t="s">
        <v>215</v>
      </c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7"/>
    </row>
    <row r="52" spans="1:39" s="10" customFormat="1" ht="20.100000000000001" customHeight="1" x14ac:dyDescent="0.25">
      <c r="A52" s="13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15"/>
    </row>
    <row r="53" spans="1:39" s="10" customFormat="1" ht="20.100000000000001" customHeight="1" x14ac:dyDescent="0.25">
      <c r="A53" s="13"/>
      <c r="B53" s="237" t="s">
        <v>216</v>
      </c>
      <c r="C53" s="238"/>
      <c r="D53" s="238"/>
      <c r="E53" s="238"/>
      <c r="F53" s="238"/>
      <c r="G53" s="238"/>
      <c r="H53" s="238"/>
      <c r="I53" s="238"/>
      <c r="J53" s="238"/>
      <c r="K53" s="224"/>
      <c r="L53" s="224"/>
      <c r="M53" s="224"/>
      <c r="N53" s="224"/>
      <c r="O53" s="224"/>
      <c r="P53"/>
      <c r="Q53" s="237" t="s">
        <v>217</v>
      </c>
      <c r="R53" s="238"/>
      <c r="S53" s="238"/>
      <c r="T53" s="238"/>
      <c r="U53" s="238"/>
      <c r="V53" s="238"/>
      <c r="W53" s="238"/>
      <c r="X53" s="211"/>
      <c r="Y53" s="211"/>
      <c r="Z53" s="211"/>
      <c r="AA53" s="211"/>
      <c r="AB53"/>
      <c r="AC53" s="237" t="s">
        <v>218</v>
      </c>
      <c r="AD53" s="238"/>
      <c r="AE53" s="238"/>
      <c r="AF53" s="238"/>
      <c r="AG53" s="238"/>
      <c r="AH53" s="238"/>
      <c r="AI53" s="238"/>
      <c r="AJ53" s="211"/>
      <c r="AK53" s="211"/>
      <c r="AL53" s="15"/>
    </row>
    <row r="54" spans="1:39" s="10" customFormat="1" ht="20.100000000000001" customHeight="1" x14ac:dyDescent="0.25">
      <c r="A54" s="13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15"/>
    </row>
    <row r="55" spans="1:39" s="10" customFormat="1" ht="20.100000000000001" customHeight="1" x14ac:dyDescent="0.25">
      <c r="A55" s="13"/>
      <c r="B55" s="211" t="s">
        <v>219</v>
      </c>
      <c r="C55" s="211"/>
      <c r="D55" s="211"/>
      <c r="E55" s="211"/>
      <c r="F55" s="211"/>
      <c r="G55" s="211"/>
      <c r="H55" s="211"/>
      <c r="I55" s="211"/>
      <c r="J55" s="211"/>
      <c r="K55"/>
      <c r="L55" s="16"/>
      <c r="M55" s="23" t="s">
        <v>220</v>
      </c>
      <c r="N55"/>
      <c r="O55"/>
      <c r="P55"/>
      <c r="R55" s="16"/>
      <c r="S55" s="23" t="s">
        <v>221</v>
      </c>
      <c r="T55"/>
      <c r="U55"/>
      <c r="V55"/>
      <c r="X55" s="16"/>
      <c r="Y55" s="23" t="s">
        <v>222</v>
      </c>
      <c r="Z55"/>
      <c r="AA55"/>
      <c r="AB55"/>
      <c r="AE55"/>
      <c r="AF55"/>
      <c r="AG55"/>
      <c r="AH55"/>
      <c r="AI55"/>
      <c r="AJ55"/>
      <c r="AK55"/>
      <c r="AL55" s="15"/>
    </row>
    <row r="56" spans="1:39" s="10" customFormat="1" ht="20.100000000000001" customHeight="1" x14ac:dyDescent="0.25">
      <c r="A56" s="13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15"/>
    </row>
    <row r="57" spans="1:39" s="10" customFormat="1" ht="20.100000000000001" customHeight="1" x14ac:dyDescent="0.25">
      <c r="A57" s="13"/>
      <c r="B57" s="211" t="s">
        <v>223</v>
      </c>
      <c r="C57" s="211"/>
      <c r="D57" s="211"/>
      <c r="E57" s="211"/>
      <c r="F57" s="211"/>
      <c r="G57" s="211"/>
      <c r="H57" s="211"/>
      <c r="I57" s="211"/>
      <c r="J57" s="211"/>
      <c r="K57"/>
      <c r="L57" s="16"/>
      <c r="M57" s="23" t="s">
        <v>224</v>
      </c>
      <c r="N57"/>
      <c r="O57"/>
      <c r="P57"/>
      <c r="R57" s="16"/>
      <c r="S57" s="23" t="s">
        <v>225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15"/>
    </row>
    <row r="58" spans="1:39" s="10" customFormat="1" ht="20.100000000000001" customHeight="1" x14ac:dyDescent="0.25">
      <c r="A58" s="13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15"/>
    </row>
    <row r="59" spans="1:39" s="10" customFormat="1" ht="20.100000000000001" customHeight="1" x14ac:dyDescent="0.25">
      <c r="A59" s="13"/>
      <c r="B59" s="211" t="s">
        <v>226</v>
      </c>
      <c r="C59" s="211"/>
      <c r="D59" s="211"/>
      <c r="E59" s="211"/>
      <c r="F59" s="211"/>
      <c r="G59" s="211"/>
      <c r="H59" s="211"/>
      <c r="I59" s="211"/>
      <c r="J59" s="211"/>
      <c r="K59"/>
      <c r="L59" s="16"/>
      <c r="M59" s="23" t="s">
        <v>227</v>
      </c>
      <c r="N59"/>
      <c r="O59"/>
      <c r="P59"/>
      <c r="R59" s="16"/>
      <c r="S59" s="23" t="s">
        <v>228</v>
      </c>
      <c r="T59"/>
      <c r="U59"/>
      <c r="V59"/>
      <c r="X59" s="16"/>
      <c r="Y59" s="23" t="s">
        <v>335</v>
      </c>
      <c r="Z59"/>
      <c r="AA59"/>
      <c r="AB59"/>
      <c r="AC59"/>
      <c r="AD59"/>
      <c r="AE59"/>
      <c r="AF59"/>
      <c r="AG59"/>
      <c r="AH59"/>
      <c r="AI59"/>
      <c r="AJ59"/>
      <c r="AK59"/>
      <c r="AL59" s="15"/>
    </row>
    <row r="60" spans="1:39" s="10" customFormat="1" ht="20.100000000000001" customHeight="1" x14ac:dyDescent="0.25">
      <c r="A60" s="13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15"/>
    </row>
    <row r="61" spans="1:39" s="10" customFormat="1" ht="20.100000000000001" customHeight="1" x14ac:dyDescent="0.25">
      <c r="A61" s="13"/>
      <c r="B61" s="211" t="s">
        <v>229</v>
      </c>
      <c r="C61" s="211"/>
      <c r="D61" s="211"/>
      <c r="E61" s="211"/>
      <c r="F61" s="211"/>
      <c r="G61" s="211"/>
      <c r="H61" s="211"/>
      <c r="I61" s="211"/>
      <c r="J61" s="211"/>
      <c r="K61"/>
      <c r="L61" s="16"/>
      <c r="M61" s="23" t="s">
        <v>230</v>
      </c>
      <c r="N61"/>
      <c r="O61"/>
      <c r="P61"/>
      <c r="R61" s="16"/>
      <c r="S61" s="23" t="s">
        <v>231</v>
      </c>
      <c r="T61"/>
      <c r="U61"/>
      <c r="V61"/>
      <c r="X61" s="16"/>
      <c r="Y61" s="23" t="s">
        <v>232</v>
      </c>
      <c r="Z61"/>
      <c r="AA61"/>
      <c r="AB61"/>
      <c r="AD61" s="16"/>
      <c r="AE61" s="23" t="s">
        <v>233</v>
      </c>
      <c r="AF61"/>
      <c r="AG61"/>
      <c r="AH61"/>
      <c r="AI61"/>
      <c r="AJ61"/>
      <c r="AK61"/>
      <c r="AL61" s="15"/>
    </row>
    <row r="62" spans="1:39" s="10" customFormat="1" ht="20.100000000000001" customHeight="1" x14ac:dyDescent="0.25">
      <c r="A62" s="13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15"/>
    </row>
    <row r="63" spans="1:39" s="10" customFormat="1" ht="20.100000000000001" customHeight="1" x14ac:dyDescent="0.25">
      <c r="A63" s="13"/>
      <c r="B63" s="211" t="s">
        <v>234</v>
      </c>
      <c r="C63" s="211"/>
      <c r="D63" s="211"/>
      <c r="E63" s="211"/>
      <c r="F63" s="211"/>
      <c r="G63" s="211"/>
      <c r="H63" s="211"/>
      <c r="I63" s="211"/>
      <c r="J63" s="211"/>
      <c r="K63"/>
      <c r="L63" s="16"/>
      <c r="M63" s="23" t="s">
        <v>235</v>
      </c>
      <c r="N63"/>
      <c r="O63"/>
      <c r="P63"/>
      <c r="R63" s="16"/>
      <c r="S63" s="23" t="s">
        <v>236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15"/>
    </row>
    <row r="64" spans="1:39" ht="20.100000000000001" customHeight="1" x14ac:dyDescent="0.25">
      <c r="AL64" s="15"/>
      <c r="AM64" s="10"/>
    </row>
    <row r="65" spans="1:39" s="10" customFormat="1" ht="20.100000000000001" customHeight="1" x14ac:dyDescent="0.25">
      <c r="A65" s="13"/>
      <c r="B65" s="211" t="s">
        <v>237</v>
      </c>
      <c r="C65" s="211"/>
      <c r="D65" s="211"/>
      <c r="E65" s="211"/>
      <c r="F65" s="211"/>
      <c r="G65" s="211"/>
      <c r="H65" s="211"/>
      <c r="I65" s="211"/>
      <c r="J65" s="211"/>
      <c r="K65"/>
      <c r="L65" s="16"/>
      <c r="M65" s="23" t="s">
        <v>238</v>
      </c>
      <c r="N65"/>
      <c r="O65"/>
      <c r="P65"/>
      <c r="R65" s="16"/>
      <c r="S65" s="23" t="s">
        <v>239</v>
      </c>
      <c r="T65"/>
      <c r="U65"/>
      <c r="V65"/>
      <c r="X65" s="16"/>
      <c r="Y65" s="23" t="s">
        <v>240</v>
      </c>
      <c r="Z65"/>
      <c r="AA65"/>
      <c r="AB65"/>
      <c r="AD65" s="23"/>
      <c r="AE65"/>
      <c r="AF65"/>
      <c r="AG65"/>
      <c r="AH65"/>
      <c r="AI65"/>
      <c r="AJ65"/>
      <c r="AK65"/>
      <c r="AL65" s="15"/>
    </row>
    <row r="66" spans="1:39" s="10" customFormat="1" ht="20.100000000000001" customHeight="1" thickBot="1" x14ac:dyDescent="0.3">
      <c r="A66" s="17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9"/>
    </row>
    <row r="67" spans="1:39" s="10" customFormat="1" ht="20.100000000000001" customHeight="1" x14ac:dyDescent="0.25">
      <c r="A67" s="205" t="s">
        <v>241</v>
      </c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7"/>
    </row>
    <row r="68" spans="1:39" s="10" customFormat="1" ht="20.100000000000001" customHeight="1" x14ac:dyDescent="0.25">
      <c r="A68" s="13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15"/>
    </row>
    <row r="69" spans="1:39" s="10" customFormat="1" ht="20.100000000000001" customHeight="1" x14ac:dyDescent="0.25">
      <c r="A69" s="13"/>
      <c r="B69" s="211" t="s">
        <v>242</v>
      </c>
      <c r="C69" s="211"/>
      <c r="D69" s="211"/>
      <c r="E69" s="211"/>
      <c r="F69" s="211"/>
      <c r="G69" s="211"/>
      <c r="H69" s="211"/>
      <c r="I69" s="211"/>
      <c r="J69" s="211"/>
      <c r="K69"/>
      <c r="L69" s="16"/>
      <c r="M69" s="23" t="s">
        <v>243</v>
      </c>
      <c r="N69"/>
      <c r="O69"/>
      <c r="P69"/>
      <c r="R69" s="16"/>
      <c r="S69" s="23" t="s">
        <v>244</v>
      </c>
      <c r="T69"/>
      <c r="U69"/>
      <c r="V69"/>
      <c r="X69" s="16"/>
      <c r="Y69" s="23" t="s">
        <v>224</v>
      </c>
      <c r="Z69"/>
      <c r="AA69"/>
      <c r="AB69"/>
      <c r="AD69" s="16"/>
      <c r="AE69" s="23" t="s">
        <v>245</v>
      </c>
      <c r="AF69"/>
      <c r="AG69"/>
      <c r="AH69"/>
      <c r="AI69"/>
      <c r="AJ69"/>
      <c r="AK69"/>
      <c r="AL69" s="15"/>
    </row>
    <row r="70" spans="1:39" s="10" customFormat="1" ht="20.100000000000001" customHeight="1" x14ac:dyDescent="0.25">
      <c r="A70" s="13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15"/>
    </row>
    <row r="71" spans="1:39" s="10" customFormat="1" ht="20.100000000000001" customHeight="1" x14ac:dyDescent="0.25">
      <c r="A71" s="13"/>
      <c r="B71" s="211" t="s">
        <v>246</v>
      </c>
      <c r="C71" s="211"/>
      <c r="D71" s="211"/>
      <c r="E71" s="211"/>
      <c r="F71" s="211"/>
      <c r="G71" s="211"/>
      <c r="H71" s="211"/>
      <c r="I71" s="211"/>
      <c r="J71" s="211"/>
      <c r="K71"/>
      <c r="L71" s="16"/>
      <c r="M71" s="23" t="s">
        <v>247</v>
      </c>
      <c r="N71"/>
      <c r="O71"/>
      <c r="P71"/>
      <c r="R71" s="16"/>
      <c r="S71" s="23" t="s">
        <v>248</v>
      </c>
      <c r="T71"/>
      <c r="U71"/>
      <c r="V71"/>
      <c r="X71" s="16"/>
      <c r="Y71" s="23" t="s">
        <v>249</v>
      </c>
      <c r="Z71"/>
      <c r="AA71"/>
      <c r="AB71"/>
      <c r="AD71" s="16"/>
      <c r="AE71" s="23" t="s">
        <v>250</v>
      </c>
      <c r="AF71"/>
      <c r="AG71"/>
      <c r="AH71"/>
      <c r="AI71"/>
      <c r="AJ71"/>
      <c r="AK71"/>
      <c r="AL71" s="15"/>
    </row>
    <row r="72" spans="1:39" s="10" customFormat="1" ht="20.100000000000001" customHeight="1" x14ac:dyDescent="0.25">
      <c r="A72" s="13"/>
      <c r="B72" s="29"/>
      <c r="C72" s="29"/>
      <c r="D72" s="29"/>
      <c r="E72" s="29"/>
      <c r="F72" s="29"/>
      <c r="G72" s="29"/>
      <c r="H72" s="29"/>
      <c r="I72" s="29"/>
      <c r="J72" s="29"/>
      <c r="K72"/>
      <c r="M72" s="23"/>
      <c r="N72"/>
      <c r="O72"/>
      <c r="P72"/>
      <c r="S72" s="23"/>
      <c r="T72"/>
      <c r="U72"/>
      <c r="V72"/>
      <c r="Y72" s="23"/>
      <c r="Z72"/>
      <c r="AA72"/>
      <c r="AB72"/>
      <c r="AD72" s="23"/>
      <c r="AE72"/>
      <c r="AF72"/>
      <c r="AG72"/>
      <c r="AH72"/>
      <c r="AI72"/>
      <c r="AJ72"/>
      <c r="AK72"/>
      <c r="AL72" s="15"/>
    </row>
    <row r="73" spans="1:39" s="10" customFormat="1" ht="20.100000000000001" customHeight="1" x14ac:dyDescent="0.25">
      <c r="A73" s="13"/>
      <c r="B73" s="29"/>
      <c r="C73" s="29"/>
      <c r="D73" s="29"/>
      <c r="E73" s="29"/>
      <c r="F73" s="29"/>
      <c r="G73" s="29"/>
      <c r="H73" s="29"/>
      <c r="I73" s="29"/>
      <c r="J73" s="29"/>
      <c r="K73"/>
      <c r="L73" s="16"/>
      <c r="M73" s="23" t="s">
        <v>251</v>
      </c>
      <c r="N73"/>
      <c r="O73"/>
      <c r="P73"/>
      <c r="R73" s="16"/>
      <c r="S73" s="23" t="s">
        <v>252</v>
      </c>
      <c r="T73"/>
      <c r="U73"/>
      <c r="V73"/>
      <c r="X73" s="16"/>
      <c r="Y73" s="23" t="s">
        <v>253</v>
      </c>
      <c r="Z73"/>
      <c r="AA73"/>
      <c r="AB73"/>
      <c r="AD73" s="23"/>
      <c r="AE73"/>
      <c r="AF73"/>
      <c r="AG73"/>
      <c r="AH73"/>
      <c r="AI73"/>
      <c r="AJ73"/>
      <c r="AK73"/>
      <c r="AL73" s="15"/>
    </row>
    <row r="74" spans="1:39" s="10" customFormat="1" ht="20.100000000000001" customHeight="1" thickBot="1" x14ac:dyDescent="0.3">
      <c r="A74" s="17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9"/>
    </row>
    <row r="75" spans="1:39" s="10" customFormat="1" ht="20.100000000000001" customHeight="1" x14ac:dyDescent="0.25">
      <c r="A75" s="205" t="s">
        <v>254</v>
      </c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7"/>
    </row>
    <row r="76" spans="1:39" s="10" customFormat="1" ht="20.100000000000001" customHeight="1" x14ac:dyDescent="0.25">
      <c r="A76" s="13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15"/>
    </row>
    <row r="77" spans="1:39" s="10" customFormat="1" ht="20.100000000000001" customHeight="1" x14ac:dyDescent="0.25">
      <c r="A77" s="13"/>
      <c r="B77" s="211" t="s">
        <v>255</v>
      </c>
      <c r="C77" s="211"/>
      <c r="D77" s="211"/>
      <c r="E77" s="211"/>
      <c r="F77" s="211"/>
      <c r="G77" s="211"/>
      <c r="H77" s="211"/>
      <c r="I77" s="211"/>
      <c r="J77" s="211"/>
      <c r="K77"/>
      <c r="L77" s="16"/>
      <c r="M77" s="23" t="s">
        <v>256</v>
      </c>
      <c r="N77"/>
      <c r="O77"/>
      <c r="P77"/>
      <c r="Q77"/>
      <c r="R77" s="16"/>
      <c r="S77" s="23" t="s">
        <v>257</v>
      </c>
      <c r="T77"/>
      <c r="U77"/>
      <c r="V77"/>
      <c r="X77" s="16"/>
      <c r="Y77" s="23" t="s">
        <v>258</v>
      </c>
      <c r="AA77"/>
      <c r="AB77"/>
      <c r="AC77"/>
      <c r="AD77"/>
      <c r="AF77"/>
      <c r="AG77"/>
      <c r="AH77"/>
      <c r="AI77"/>
      <c r="AJ77"/>
      <c r="AK77"/>
      <c r="AL77" s="15"/>
    </row>
    <row r="78" spans="1:39" s="10" customFormat="1" ht="20.100000000000001" customHeight="1" x14ac:dyDescent="0.25">
      <c r="A78" s="13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15"/>
    </row>
    <row r="79" spans="1:39" s="10" customFormat="1" ht="20.100000000000001" customHeight="1" x14ac:dyDescent="0.25">
      <c r="A79" s="13"/>
      <c r="B79" s="211" t="s">
        <v>259</v>
      </c>
      <c r="C79" s="211"/>
      <c r="D79" s="211"/>
      <c r="E79" s="211"/>
      <c r="F79" s="211"/>
      <c r="G79" s="211"/>
      <c r="H79" s="211"/>
      <c r="I79" s="211"/>
      <c r="J79" s="211"/>
      <c r="K79"/>
      <c r="L79" s="16"/>
      <c r="M79" s="23" t="s">
        <v>256</v>
      </c>
      <c r="N79"/>
      <c r="O79"/>
      <c r="P79"/>
      <c r="Q79"/>
      <c r="R79" s="16"/>
      <c r="S79" s="23" t="s">
        <v>203</v>
      </c>
      <c r="T79"/>
      <c r="U79"/>
      <c r="V79"/>
      <c r="X79" s="16"/>
      <c r="Y79" s="23" t="s">
        <v>260</v>
      </c>
      <c r="AA79"/>
      <c r="AC79" s="23"/>
      <c r="AD79"/>
      <c r="AE79"/>
      <c r="AF79"/>
      <c r="AG79"/>
      <c r="AH79"/>
      <c r="AI79"/>
      <c r="AJ79"/>
      <c r="AK79"/>
      <c r="AL79" s="15"/>
    </row>
    <row r="80" spans="1:39" ht="20.100000000000001" customHeight="1" thickBot="1" x14ac:dyDescent="0.3">
      <c r="AL80" s="19"/>
      <c r="AM80" s="10"/>
    </row>
    <row r="81" spans="1:39" s="10" customFormat="1" ht="20.100000000000001" customHeight="1" x14ac:dyDescent="0.25">
      <c r="A81" s="205" t="s">
        <v>261</v>
      </c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7"/>
    </row>
    <row r="82" spans="1:39" s="10" customFormat="1" ht="20.100000000000001" customHeight="1" x14ac:dyDescent="0.25">
      <c r="A82" s="13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15"/>
    </row>
    <row r="83" spans="1:39" s="10" customFormat="1" ht="20.100000000000001" customHeight="1" x14ac:dyDescent="0.25">
      <c r="A83" s="13"/>
      <c r="B83" s="29"/>
      <c r="C83" s="33"/>
      <c r="D83" s="23" t="s">
        <v>262</v>
      </c>
      <c r="E83" s="29"/>
      <c r="F83" s="29"/>
      <c r="G83" s="29"/>
      <c r="H83" s="29"/>
      <c r="K83"/>
      <c r="L83" s="33"/>
      <c r="M83" s="23" t="s">
        <v>263</v>
      </c>
      <c r="N83"/>
      <c r="Q83"/>
      <c r="R83" s="33"/>
      <c r="S83" s="23" t="s">
        <v>264</v>
      </c>
      <c r="T83"/>
      <c r="U83"/>
      <c r="V83"/>
      <c r="X83" s="33"/>
      <c r="Y83" s="23" t="s">
        <v>265</v>
      </c>
      <c r="AA83"/>
      <c r="AB83"/>
      <c r="AF83"/>
      <c r="AG83"/>
      <c r="AH83"/>
      <c r="AI83"/>
      <c r="AJ83"/>
      <c r="AK83"/>
      <c r="AL83" s="15"/>
    </row>
    <row r="84" spans="1:39" s="10" customFormat="1" ht="20.100000000000001" customHeight="1" x14ac:dyDescent="0.25">
      <c r="A84" s="13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15"/>
    </row>
    <row r="85" spans="1:39" s="10" customFormat="1" ht="20.100000000000001" customHeight="1" x14ac:dyDescent="0.25">
      <c r="A85" s="13"/>
      <c r="B85" s="29"/>
      <c r="C85" s="33"/>
      <c r="D85" s="23" t="s">
        <v>267</v>
      </c>
      <c r="E85" s="29"/>
      <c r="F85" s="29"/>
      <c r="G85" s="29"/>
      <c r="H85" s="29"/>
      <c r="I85" s="29"/>
      <c r="J85" s="29"/>
      <c r="K85"/>
      <c r="L85" s="33"/>
      <c r="M85" s="23" t="s">
        <v>268</v>
      </c>
      <c r="N85"/>
      <c r="O85"/>
      <c r="P85"/>
      <c r="Q85"/>
      <c r="R85" s="33"/>
      <c r="S85" s="23" t="s">
        <v>266</v>
      </c>
      <c r="T85"/>
      <c r="U85"/>
      <c r="V85"/>
      <c r="W85"/>
      <c r="X85"/>
      <c r="Z85" s="23"/>
      <c r="AA85"/>
      <c r="AC85" s="23"/>
      <c r="AD85"/>
      <c r="AE85"/>
      <c r="AF85"/>
      <c r="AG85"/>
      <c r="AH85"/>
      <c r="AI85"/>
      <c r="AJ85"/>
      <c r="AK85"/>
      <c r="AL85" s="15"/>
    </row>
    <row r="86" spans="1:39" s="10" customFormat="1" ht="20.100000000000001" customHeight="1" thickBot="1" x14ac:dyDescent="0.3">
      <c r="A86" s="35"/>
      <c r="B86" s="36"/>
      <c r="C86" s="36"/>
      <c r="D86" s="36"/>
      <c r="E86" s="36"/>
      <c r="F86" s="36"/>
      <c r="G86" s="36"/>
      <c r="H86" s="36"/>
      <c r="I86" s="36"/>
      <c r="J86" s="12"/>
      <c r="K86" s="26"/>
      <c r="L86" s="27"/>
      <c r="M86" s="12"/>
      <c r="N86" s="12"/>
      <c r="O86" s="12"/>
      <c r="P86" s="26"/>
      <c r="Q86" s="27"/>
      <c r="R86" s="12"/>
      <c r="S86" s="12"/>
      <c r="T86" s="12"/>
      <c r="U86" s="12"/>
      <c r="V86" s="26"/>
      <c r="W86" s="27"/>
      <c r="X86" s="12"/>
      <c r="Y86" s="12"/>
      <c r="Z86" s="12"/>
      <c r="AA86" s="12"/>
      <c r="AB86" s="26"/>
      <c r="AC86" s="27"/>
      <c r="AD86" s="12"/>
      <c r="AE86" s="12"/>
      <c r="AF86" s="12"/>
      <c r="AG86" s="12"/>
      <c r="AH86" s="12"/>
      <c r="AI86" s="12"/>
      <c r="AJ86" s="12"/>
      <c r="AK86" s="12"/>
      <c r="AL86" s="19"/>
    </row>
    <row r="87" spans="1:39" s="10" customFormat="1" ht="20.100000000000001" customHeight="1" x14ac:dyDescent="0.25">
      <c r="A87" s="205" t="s">
        <v>336</v>
      </c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7"/>
    </row>
    <row r="88" spans="1:39" s="10" customFormat="1" ht="20.100000000000001" customHeight="1" x14ac:dyDescent="0.25">
      <c r="A88" s="13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15"/>
    </row>
    <row r="89" spans="1:39" s="10" customFormat="1" ht="20.100000000000001" customHeight="1" x14ac:dyDescent="0.25">
      <c r="A89" s="13"/>
      <c r="B89" s="211" t="s">
        <v>269</v>
      </c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9"/>
      <c r="R89" s="29"/>
      <c r="S89" s="29"/>
      <c r="T89" s="211" t="s">
        <v>270</v>
      </c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9"/>
      <c r="AJ89" s="29"/>
      <c r="AK89" s="29"/>
      <c r="AL89" s="15"/>
    </row>
    <row r="90" spans="1:39" s="10" customFormat="1" ht="20.100000000000001" customHeight="1" x14ac:dyDescent="0.25">
      <c r="A90" s="13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15"/>
    </row>
    <row r="91" spans="1:39" s="10" customFormat="1" ht="20.100000000000001" customHeight="1" x14ac:dyDescent="0.25">
      <c r="A91" s="13"/>
      <c r="B91" s="211" t="s">
        <v>271</v>
      </c>
      <c r="C91" s="211"/>
      <c r="D91" s="211"/>
      <c r="E91" s="211"/>
      <c r="F91" s="211"/>
      <c r="G91" s="211"/>
      <c r="H91" s="211"/>
      <c r="I91" s="211"/>
      <c r="J91" s="211"/>
      <c r="K91"/>
      <c r="L91" s="224"/>
      <c r="M91" s="224"/>
      <c r="N91" s="224"/>
      <c r="O91" s="224"/>
      <c r="P91" s="224"/>
      <c r="R91" s="23"/>
      <c r="S91"/>
      <c r="T91" s="211" t="s">
        <v>271</v>
      </c>
      <c r="U91" s="211"/>
      <c r="V91" s="211"/>
      <c r="W91" s="211"/>
      <c r="X91" s="211"/>
      <c r="Y91" s="211"/>
      <c r="Z91" s="211"/>
      <c r="AA91" s="211"/>
      <c r="AB91" s="211"/>
      <c r="AC91"/>
      <c r="AD91" s="224"/>
      <c r="AE91" s="224"/>
      <c r="AF91" s="224"/>
      <c r="AG91" s="224"/>
      <c r="AH91" s="224"/>
      <c r="AI91"/>
      <c r="AJ91"/>
      <c r="AK91"/>
      <c r="AL91" s="15"/>
    </row>
    <row r="92" spans="1:39" s="10" customFormat="1" ht="20.100000000000001" customHeight="1" x14ac:dyDescent="0.25">
      <c r="A92" s="13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15"/>
    </row>
    <row r="93" spans="1:39" s="10" customFormat="1" ht="20.100000000000001" customHeight="1" x14ac:dyDescent="0.25">
      <c r="A93" s="13"/>
      <c r="B93" s="211" t="s">
        <v>272</v>
      </c>
      <c r="C93" s="211"/>
      <c r="D93" s="211"/>
      <c r="E93" s="211"/>
      <c r="F93" s="211"/>
      <c r="G93" s="211"/>
      <c r="H93" s="211"/>
      <c r="I93" s="211"/>
      <c r="J93" s="211"/>
      <c r="K93"/>
      <c r="L93" s="224"/>
      <c r="M93" s="224"/>
      <c r="N93" s="224"/>
      <c r="O93" s="224"/>
      <c r="P93" s="224"/>
      <c r="R93" s="23"/>
      <c r="S93"/>
      <c r="T93" s="211" t="s">
        <v>273</v>
      </c>
      <c r="U93" s="211"/>
      <c r="V93" s="211"/>
      <c r="W93" s="211"/>
      <c r="X93" s="211"/>
      <c r="Y93" s="211"/>
      <c r="Z93" s="211"/>
      <c r="AA93" s="211"/>
      <c r="AB93" s="211"/>
      <c r="AC93" s="29"/>
      <c r="AD93" s="211"/>
      <c r="AE93" s="211"/>
      <c r="AF93" s="211"/>
      <c r="AG93" s="211"/>
      <c r="AH93" s="211"/>
      <c r="AI93"/>
      <c r="AJ93"/>
      <c r="AK93"/>
      <c r="AL93" s="15"/>
    </row>
    <row r="94" spans="1:39" s="10" customFormat="1" ht="20.100000000000001" customHeight="1" x14ac:dyDescent="0.25">
      <c r="A94" s="13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11"/>
      <c r="U94" s="211"/>
      <c r="V94" s="211"/>
      <c r="W94" s="211"/>
      <c r="X94" s="211"/>
      <c r="Y94" s="211"/>
      <c r="Z94" s="211"/>
      <c r="AA94" s="211"/>
      <c r="AB94" s="211"/>
      <c r="AC94"/>
      <c r="AD94" s="211"/>
      <c r="AE94" s="211"/>
      <c r="AF94" s="211"/>
      <c r="AG94" s="211"/>
      <c r="AH94" s="211"/>
      <c r="AI94"/>
      <c r="AJ94"/>
      <c r="AK94"/>
      <c r="AL94" s="15"/>
    </row>
    <row r="95" spans="1:39" s="10" customFormat="1" ht="20.100000000000001" customHeight="1" x14ac:dyDescent="0.25">
      <c r="A95" s="13"/>
      <c r="B95" s="211" t="s">
        <v>274</v>
      </c>
      <c r="C95" s="211"/>
      <c r="D95" s="211"/>
      <c r="E95" s="211"/>
      <c r="F95" s="211"/>
      <c r="G95" s="211"/>
      <c r="H95" s="211"/>
      <c r="I95" s="211"/>
      <c r="J95" s="211"/>
      <c r="K95"/>
      <c r="L95" s="224"/>
      <c r="M95" s="224"/>
      <c r="N95" s="224"/>
      <c r="O95" s="224"/>
      <c r="P95" s="224"/>
      <c r="R95" s="23"/>
      <c r="S95"/>
      <c r="T95" s="211"/>
      <c r="U95" s="211"/>
      <c r="V95" s="211"/>
      <c r="W95" s="211"/>
      <c r="X95" s="211"/>
      <c r="Y95" s="211"/>
      <c r="Z95" s="211"/>
      <c r="AA95" s="211"/>
      <c r="AB95" s="211"/>
      <c r="AC95"/>
      <c r="AD95" s="211"/>
      <c r="AE95" s="211"/>
      <c r="AF95" s="211"/>
      <c r="AG95" s="211"/>
      <c r="AH95" s="211"/>
      <c r="AI95"/>
      <c r="AJ95"/>
      <c r="AK95"/>
      <c r="AL95" s="15"/>
    </row>
    <row r="96" spans="1:39" ht="20.100000000000001" customHeight="1" thickBot="1" x14ac:dyDescent="0.3">
      <c r="AL96" s="19"/>
      <c r="AM96" s="10"/>
    </row>
    <row r="97" spans="1:38" s="10" customFormat="1" ht="20.100000000000001" customHeight="1" x14ac:dyDescent="0.25">
      <c r="A97" s="205" t="s">
        <v>337</v>
      </c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7"/>
    </row>
    <row r="98" spans="1:38" s="10" customFormat="1" ht="20.100000000000001" customHeight="1" x14ac:dyDescent="0.25">
      <c r="A98" s="13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15"/>
    </row>
    <row r="99" spans="1:38" s="10" customFormat="1" ht="20.100000000000001" customHeight="1" x14ac:dyDescent="0.25">
      <c r="A99" s="13"/>
      <c r="B99" s="211" t="s">
        <v>275</v>
      </c>
      <c r="C99" s="211"/>
      <c r="D99" s="211"/>
      <c r="E99" s="211"/>
      <c r="F99" s="211"/>
      <c r="G99" s="211"/>
      <c r="H99" s="211"/>
      <c r="I99" s="211"/>
      <c r="J99" s="211"/>
      <c r="K99"/>
      <c r="L99" s="16"/>
      <c r="M99" s="23" t="s">
        <v>276</v>
      </c>
      <c r="R99" s="16"/>
      <c r="S99" s="23" t="s">
        <v>277</v>
      </c>
      <c r="T99" s="37"/>
      <c r="U99" s="37"/>
      <c r="V99" s="37"/>
      <c r="X99" s="16"/>
      <c r="Y99" t="s">
        <v>278</v>
      </c>
      <c r="Z99" s="37"/>
      <c r="AA99" s="37"/>
      <c r="AB99"/>
      <c r="AD99" s="16"/>
      <c r="AE99" t="s">
        <v>279</v>
      </c>
      <c r="AF99"/>
      <c r="AG99"/>
      <c r="AH99"/>
      <c r="AI99"/>
      <c r="AJ99"/>
      <c r="AK99"/>
      <c r="AL99" s="15"/>
    </row>
    <row r="100" spans="1:38" s="10" customFormat="1" ht="20.100000000000001" customHeight="1" x14ac:dyDescent="0.25">
      <c r="A100" s="13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15"/>
    </row>
    <row r="101" spans="1:38" s="10" customFormat="1" ht="20.100000000000001" customHeight="1" x14ac:dyDescent="0.25">
      <c r="A101" s="13"/>
      <c r="B101" s="239" t="s">
        <v>280</v>
      </c>
      <c r="C101" s="240"/>
      <c r="D101" s="240"/>
      <c r="E101" s="240"/>
      <c r="F101" s="240"/>
      <c r="G101" s="240"/>
      <c r="H101" s="240"/>
      <c r="I101" s="240"/>
      <c r="J101" s="241"/>
      <c r="K101"/>
      <c r="P101"/>
      <c r="S101" s="23"/>
      <c r="T101"/>
      <c r="U101"/>
      <c r="V101"/>
      <c r="Y101" s="23"/>
      <c r="Z101"/>
      <c r="AA101"/>
      <c r="AB101"/>
      <c r="AD101"/>
      <c r="AF101"/>
      <c r="AG101"/>
      <c r="AH101"/>
      <c r="AI101"/>
      <c r="AJ101"/>
      <c r="AK101"/>
      <c r="AL101" s="15"/>
    </row>
    <row r="102" spans="1:38" s="10" customFormat="1" ht="20.100000000000001" customHeight="1" x14ac:dyDescent="0.25">
      <c r="A102" s="13"/>
      <c r="B102" s="242"/>
      <c r="C102" s="243"/>
      <c r="D102" s="243"/>
      <c r="E102" s="243"/>
      <c r="F102" s="243"/>
      <c r="G102" s="243"/>
      <c r="H102" s="243"/>
      <c r="I102" s="243"/>
      <c r="J102" s="244"/>
      <c r="K102"/>
      <c r="AF102"/>
      <c r="AG102"/>
      <c r="AH102"/>
      <c r="AI102"/>
      <c r="AJ102"/>
      <c r="AK102"/>
      <c r="AL102" s="15"/>
    </row>
    <row r="103" spans="1:38" s="10" customFormat="1" ht="20.100000000000001" customHeight="1" x14ac:dyDescent="0.25">
      <c r="A103" s="13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15"/>
    </row>
    <row r="104" spans="1:38" s="10" customFormat="1" ht="20.100000000000001" customHeight="1" x14ac:dyDescent="0.25">
      <c r="A104" s="13"/>
      <c r="B104"/>
      <c r="C104" s="16"/>
      <c r="D104" s="23" t="s">
        <v>281</v>
      </c>
      <c r="K104" s="37"/>
      <c r="L104" s="16"/>
      <c r="M104" s="23" t="s">
        <v>282</v>
      </c>
      <c r="Q104" s="37"/>
      <c r="R104" s="16"/>
      <c r="S104" s="23" t="s">
        <v>283</v>
      </c>
      <c r="X104" s="16"/>
      <c r="Y104" s="10" t="s">
        <v>288</v>
      </c>
      <c r="AF104"/>
      <c r="AG104"/>
      <c r="AH104"/>
      <c r="AI104"/>
      <c r="AJ104"/>
      <c r="AK104"/>
      <c r="AL104" s="15"/>
    </row>
    <row r="105" spans="1:38" s="10" customFormat="1" ht="20.100000000000001" customHeight="1" x14ac:dyDescent="0.25">
      <c r="A105" s="13"/>
      <c r="B105"/>
      <c r="G105"/>
      <c r="K105"/>
      <c r="M105" s="23"/>
      <c r="Q105"/>
      <c r="S105" s="23"/>
      <c r="X105"/>
      <c r="Y105"/>
      <c r="AF105"/>
      <c r="AG105"/>
      <c r="AH105"/>
      <c r="AI105"/>
      <c r="AJ105"/>
      <c r="AK105"/>
      <c r="AL105" s="15"/>
    </row>
    <row r="106" spans="1:38" s="10" customFormat="1" ht="20.100000000000001" customHeight="1" x14ac:dyDescent="0.25">
      <c r="A106" s="13"/>
      <c r="B106"/>
      <c r="C106" s="16"/>
      <c r="D106" s="23" t="s">
        <v>285</v>
      </c>
      <c r="K106" s="37"/>
      <c r="L106" s="16"/>
      <c r="M106" s="23" t="s">
        <v>286</v>
      </c>
      <c r="Q106" s="37"/>
      <c r="R106" s="16"/>
      <c r="S106" s="23" t="s">
        <v>287</v>
      </c>
      <c r="X106" s="16"/>
      <c r="Y106" s="23" t="s">
        <v>291</v>
      </c>
      <c r="AF106"/>
      <c r="AG106"/>
      <c r="AH106"/>
      <c r="AI106"/>
      <c r="AJ106"/>
      <c r="AK106"/>
      <c r="AL106" s="15"/>
    </row>
    <row r="107" spans="1:38" s="10" customFormat="1" ht="20.100000000000001" customHeight="1" x14ac:dyDescent="0.25">
      <c r="A107" s="13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37"/>
      <c r="Z107" s="37"/>
      <c r="AA107" s="37"/>
      <c r="AB107"/>
      <c r="AD107"/>
      <c r="AE107"/>
      <c r="AF107"/>
      <c r="AG107"/>
      <c r="AH107"/>
      <c r="AI107"/>
      <c r="AJ107"/>
      <c r="AK107"/>
      <c r="AL107" s="15"/>
    </row>
    <row r="108" spans="1:38" s="10" customFormat="1" ht="20.100000000000001" customHeight="1" x14ac:dyDescent="0.25">
      <c r="A108" s="13"/>
      <c r="B108"/>
      <c r="C108" s="16"/>
      <c r="D108" s="23" t="s">
        <v>289</v>
      </c>
      <c r="K108" s="37"/>
      <c r="L108" s="16"/>
      <c r="M108" s="10" t="s">
        <v>284</v>
      </c>
      <c r="Q108" s="37"/>
      <c r="R108" s="16"/>
      <c r="S108" s="23" t="s">
        <v>290</v>
      </c>
      <c r="X108" s="16"/>
      <c r="Y108" s="23" t="s">
        <v>292</v>
      </c>
      <c r="Z108"/>
      <c r="AA108"/>
      <c r="AB108"/>
      <c r="AD108" s="23"/>
      <c r="AE108"/>
      <c r="AF108"/>
      <c r="AG108"/>
      <c r="AH108"/>
      <c r="AI108"/>
      <c r="AJ108"/>
      <c r="AK108"/>
      <c r="AL108" s="15"/>
    </row>
    <row r="109" spans="1:38" s="10" customFormat="1" ht="20.100000000000001" customHeight="1" thickBot="1" x14ac:dyDescent="0.3">
      <c r="A109" s="17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9"/>
    </row>
    <row r="110" spans="1:38" s="10" customFormat="1" ht="20.100000000000001" customHeight="1" x14ac:dyDescent="0.25">
      <c r="A110" s="205" t="s">
        <v>293</v>
      </c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7"/>
    </row>
    <row r="111" spans="1:38" s="10" customFormat="1" ht="20.100000000000001" customHeight="1" x14ac:dyDescent="0.25">
      <c r="A111" s="13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15"/>
    </row>
    <row r="112" spans="1:38" s="10" customFormat="1" ht="20.100000000000001" customHeight="1" x14ac:dyDescent="0.25">
      <c r="A112" s="13"/>
      <c r="B112"/>
      <c r="C112" s="33"/>
      <c r="D112" s="10" t="s">
        <v>294</v>
      </c>
      <c r="E112" s="21"/>
      <c r="F112" s="21"/>
      <c r="G112" s="21"/>
      <c r="J112" s="21"/>
      <c r="K112" s="21"/>
      <c r="L112" s="33"/>
      <c r="M112" s="23" t="s">
        <v>295</v>
      </c>
      <c r="N112" s="21"/>
      <c r="O112" s="21"/>
      <c r="R112" s="39"/>
      <c r="S112" s="23" t="s">
        <v>296</v>
      </c>
      <c r="T112" s="23"/>
      <c r="U112" s="23"/>
      <c r="V112" s="23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15"/>
    </row>
    <row r="113" spans="1:39" ht="20.100000000000001" customHeight="1" x14ac:dyDescent="0.25">
      <c r="AL113" s="15"/>
      <c r="AM113" s="10"/>
    </row>
    <row r="114" spans="1:39" s="10" customFormat="1" ht="20.100000000000001" customHeight="1" x14ac:dyDescent="0.25">
      <c r="A114" s="13"/>
      <c r="B114"/>
      <c r="C114" s="16"/>
      <c r="D114" s="23" t="s">
        <v>297</v>
      </c>
      <c r="I114" s="23"/>
      <c r="J114" s="23"/>
      <c r="K114" s="23"/>
      <c r="L114" s="16"/>
      <c r="M114" s="23" t="s">
        <v>298</v>
      </c>
      <c r="R114" s="16"/>
      <c r="S114" s="23" t="s">
        <v>299</v>
      </c>
      <c r="T114" s="23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15"/>
    </row>
    <row r="115" spans="1:39" s="10" customFormat="1" ht="20.100000000000001" customHeight="1" thickBot="1" x14ac:dyDescent="0.3">
      <c r="A115" s="17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9"/>
    </row>
    <row r="116" spans="1:39" s="10" customFormat="1" ht="20.100000000000001" customHeight="1" x14ac:dyDescent="0.25">
      <c r="A116" s="205" t="s">
        <v>300</v>
      </c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7"/>
    </row>
    <row r="117" spans="1:39" s="10" customFormat="1" ht="20.100000000000001" customHeight="1" x14ac:dyDescent="0.25">
      <c r="A117" s="13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15"/>
    </row>
    <row r="118" spans="1:39" s="10" customFormat="1" ht="20.100000000000001" customHeight="1" x14ac:dyDescent="0.25">
      <c r="A118" s="13"/>
      <c r="B118"/>
      <c r="C118" s="33"/>
      <c r="D118" s="38" t="s">
        <v>294</v>
      </c>
      <c r="E118" s="21"/>
      <c r="F118" s="21"/>
      <c r="G118" s="21"/>
      <c r="J118" s="21"/>
      <c r="K118" s="21"/>
      <c r="L118" s="33"/>
      <c r="M118" s="23" t="s">
        <v>304</v>
      </c>
      <c r="N118" s="21"/>
      <c r="O118" s="21"/>
      <c r="R118" s="39"/>
      <c r="S118" s="23" t="s">
        <v>302</v>
      </c>
      <c r="T118" s="23"/>
      <c r="U118" s="23"/>
      <c r="V118" s="23"/>
      <c r="X118" s="16"/>
      <c r="Y118" s="23" t="s">
        <v>303</v>
      </c>
      <c r="Z118"/>
      <c r="AA118"/>
      <c r="AB118"/>
      <c r="AD118" s="16"/>
      <c r="AE118" s="23" t="s">
        <v>301</v>
      </c>
      <c r="AF118"/>
      <c r="AG118"/>
      <c r="AH118"/>
      <c r="AI118"/>
      <c r="AJ118"/>
      <c r="AK118"/>
      <c r="AL118" s="15"/>
    </row>
    <row r="119" spans="1:39" s="10" customFormat="1" ht="20.100000000000001" customHeight="1" x14ac:dyDescent="0.25">
      <c r="A119" s="13"/>
      <c r="B119"/>
      <c r="C119" s="37"/>
      <c r="D119" s="21"/>
      <c r="E119" s="21"/>
      <c r="F119" s="21"/>
      <c r="G119" s="21"/>
      <c r="J119" s="21"/>
      <c r="K119" s="21"/>
      <c r="L119" s="21"/>
      <c r="M119" s="21"/>
      <c r="N119" s="21"/>
      <c r="O119" s="21"/>
      <c r="P119" s="21"/>
      <c r="Q119" s="21"/>
      <c r="R119" s="21"/>
      <c r="S119" s="23"/>
      <c r="T119" s="23"/>
      <c r="U119" s="23"/>
      <c r="V119" s="23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15"/>
    </row>
    <row r="120" spans="1:39" s="10" customFormat="1" ht="20.100000000000001" customHeight="1" x14ac:dyDescent="0.25">
      <c r="A120" s="13"/>
      <c r="B120"/>
      <c r="C120" s="16"/>
      <c r="D120" s="23" t="s">
        <v>305</v>
      </c>
      <c r="J120" s="40"/>
      <c r="K120" s="23"/>
      <c r="L120" s="16"/>
      <c r="M120" s="23" t="s">
        <v>299</v>
      </c>
      <c r="P120"/>
      <c r="Q120"/>
      <c r="R120"/>
      <c r="T120" s="23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15"/>
    </row>
    <row r="121" spans="1:39" s="10" customFormat="1" ht="20.100000000000001" customHeight="1" thickBot="1" x14ac:dyDescent="0.3">
      <c r="A121" s="17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9"/>
    </row>
    <row r="122" spans="1:39" s="10" customFormat="1" ht="20.100000000000001" customHeight="1" x14ac:dyDescent="0.25">
      <c r="A122" s="205" t="s">
        <v>306</v>
      </c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7"/>
    </row>
    <row r="123" spans="1:39" s="10" customFormat="1" ht="20.100000000000001" customHeight="1" x14ac:dyDescent="0.25">
      <c r="A123" s="1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15"/>
    </row>
    <row r="124" spans="1:39" s="10" customFormat="1" ht="20.100000000000001" customHeight="1" x14ac:dyDescent="0.25">
      <c r="A124" s="13"/>
      <c r="B124" s="208" t="s">
        <v>307</v>
      </c>
      <c r="C124" s="208"/>
      <c r="D124" s="208"/>
      <c r="E124" s="208"/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37"/>
      <c r="AC124" s="37"/>
      <c r="AD124" s="41"/>
      <c r="AE124" s="23" t="s">
        <v>308</v>
      </c>
      <c r="AF124"/>
      <c r="AG124" s="41"/>
      <c r="AH124" s="23" t="s">
        <v>309</v>
      </c>
      <c r="AI124"/>
      <c r="AL124" s="15"/>
    </row>
    <row r="125" spans="1:39" s="10" customFormat="1" ht="20.100000000000001" customHeight="1" x14ac:dyDescent="0.25">
      <c r="A125" s="13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/>
      <c r="AD125" s="42"/>
      <c r="AE125" s="42"/>
      <c r="AF125"/>
      <c r="AG125" s="42"/>
      <c r="AH125" s="42"/>
      <c r="AI125"/>
      <c r="AL125" s="15"/>
    </row>
    <row r="126" spans="1:39" s="10" customFormat="1" ht="20.100000000000001" customHeight="1" x14ac:dyDescent="0.25">
      <c r="A126" s="13"/>
      <c r="B126" s="208" t="s">
        <v>310</v>
      </c>
      <c r="C126" s="208"/>
      <c r="D126" s="208"/>
      <c r="E126" s="208"/>
      <c r="F126" s="208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3"/>
      <c r="AC126"/>
      <c r="AD126" s="41"/>
      <c r="AE126" s="23" t="s">
        <v>308</v>
      </c>
      <c r="AF126"/>
      <c r="AG126" s="41"/>
      <c r="AH126" s="23" t="s">
        <v>309</v>
      </c>
      <c r="AI126"/>
      <c r="AJ126"/>
      <c r="AK126"/>
      <c r="AL126" s="15"/>
    </row>
    <row r="127" spans="1:39" s="10" customFormat="1" ht="20.100000000000001" customHeight="1" x14ac:dyDescent="0.25">
      <c r="A127" s="13"/>
      <c r="B127" s="40"/>
      <c r="C127" s="40"/>
      <c r="D127" s="40"/>
      <c r="E127" s="40"/>
      <c r="F127" s="23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/>
      <c r="AD127" s="42"/>
      <c r="AE127" s="42"/>
      <c r="AF127"/>
      <c r="AG127" s="42"/>
      <c r="AH127" s="42"/>
      <c r="AI127"/>
      <c r="AJ127"/>
      <c r="AK127"/>
      <c r="AL127" s="15"/>
    </row>
    <row r="128" spans="1:39" customFormat="1" ht="20.100000000000001" customHeight="1" x14ac:dyDescent="0.25">
      <c r="A128" s="13"/>
      <c r="B128" s="208" t="s">
        <v>311</v>
      </c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3"/>
      <c r="AD128" s="41"/>
      <c r="AE128" s="23" t="s">
        <v>308</v>
      </c>
      <c r="AG128" s="41"/>
      <c r="AH128" s="23" t="s">
        <v>309</v>
      </c>
      <c r="AL128" s="15"/>
    </row>
    <row r="129" spans="1:39" ht="20.100000000000001" customHeight="1" x14ac:dyDescent="0.25">
      <c r="AL129" s="15"/>
      <c r="AM129" s="10"/>
    </row>
    <row r="130" spans="1:39" customFormat="1" ht="20.100000000000001" customHeight="1" x14ac:dyDescent="0.25">
      <c r="A130" s="13"/>
      <c r="B130" s="208" t="s">
        <v>312</v>
      </c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3"/>
      <c r="AD130" s="41"/>
      <c r="AE130" s="23" t="s">
        <v>308</v>
      </c>
      <c r="AG130" s="41"/>
      <c r="AH130" s="23" t="s">
        <v>309</v>
      </c>
      <c r="AL130" s="15"/>
    </row>
    <row r="131" spans="1:39" customFormat="1" ht="20.100000000000001" customHeight="1" x14ac:dyDescent="0.25">
      <c r="A131" s="13"/>
      <c r="B131" s="40"/>
      <c r="C131" s="40"/>
      <c r="D131" s="40"/>
      <c r="E131" s="40"/>
      <c r="F131" s="23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D131" s="42"/>
      <c r="AE131" s="42"/>
      <c r="AG131" s="42"/>
      <c r="AH131" s="42"/>
      <c r="AL131" s="15"/>
    </row>
    <row r="132" spans="1:39" customFormat="1" ht="20.100000000000001" customHeight="1" x14ac:dyDescent="0.25">
      <c r="A132" s="13"/>
      <c r="B132" s="208" t="s">
        <v>313</v>
      </c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37"/>
      <c r="AC132" s="37"/>
      <c r="AD132" s="41"/>
      <c r="AE132" s="23" t="s">
        <v>308</v>
      </c>
      <c r="AG132" s="41"/>
      <c r="AH132" s="23" t="s">
        <v>309</v>
      </c>
      <c r="AL132" s="15"/>
    </row>
    <row r="133" spans="1:39" customFormat="1" ht="20.100000000000001" customHeight="1" x14ac:dyDescent="0.25">
      <c r="A133" s="13"/>
      <c r="AL133" s="15"/>
    </row>
    <row r="134" spans="1:39" customFormat="1" ht="20.100000000000001" customHeight="1" x14ac:dyDescent="0.25">
      <c r="A134" s="13"/>
      <c r="B134" s="208" t="s">
        <v>338</v>
      </c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37"/>
      <c r="AC134" s="37"/>
      <c r="AD134" s="37"/>
      <c r="AE134" s="37"/>
      <c r="AL134" s="15"/>
    </row>
    <row r="135" spans="1:39" customFormat="1" ht="20.100000000000001" customHeight="1" x14ac:dyDescent="0.25">
      <c r="A135" s="13"/>
      <c r="B135" s="209"/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15"/>
    </row>
    <row r="136" spans="1:39" customFormat="1" ht="20.100000000000001" customHeight="1" x14ac:dyDescent="0.25">
      <c r="A136" s="13"/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15"/>
    </row>
    <row r="137" spans="1:39" customFormat="1" ht="20.100000000000001" customHeight="1" x14ac:dyDescent="0.25">
      <c r="A137" s="13"/>
      <c r="B137" s="210"/>
      <c r="C137" s="210"/>
      <c r="D137" s="210"/>
      <c r="E137" s="210"/>
      <c r="F137" s="210"/>
      <c r="G137" s="210"/>
      <c r="H137" s="210"/>
      <c r="I137" s="210"/>
      <c r="J137" s="210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  <c r="AC137" s="210"/>
      <c r="AD137" s="210"/>
      <c r="AE137" s="210"/>
      <c r="AF137" s="210"/>
      <c r="AG137" s="210"/>
      <c r="AH137" s="210"/>
      <c r="AI137" s="210"/>
      <c r="AJ137" s="210"/>
      <c r="AK137" s="210"/>
      <c r="AL137" s="15"/>
    </row>
    <row r="138" spans="1:39" customFormat="1" ht="20.100000000000001" customHeight="1" thickBot="1" x14ac:dyDescent="0.3">
      <c r="A138" s="17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9"/>
    </row>
    <row r="139" spans="1:39" s="10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9" s="10" customFormat="1" ht="20.100000000000001" customHeight="1" thickBot="1" x14ac:dyDescent="0.3">
      <c r="A140" s="213" t="s">
        <v>314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5"/>
      <c r="L140" s="216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8"/>
    </row>
    <row r="141" spans="1:39" s="10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9" s="10" customFormat="1" ht="20.100000000000001" customHeight="1" thickBot="1" x14ac:dyDescent="0.3">
      <c r="A142" s="45" t="s">
        <v>315</v>
      </c>
      <c r="B142" s="48"/>
      <c r="C142" s="49"/>
      <c r="D142" s="49"/>
      <c r="E142" s="49"/>
      <c r="F142" s="49"/>
      <c r="G142" s="49"/>
      <c r="H142" s="49"/>
      <c r="I142" s="49"/>
      <c r="J142" s="49"/>
      <c r="K142" s="50"/>
      <c r="L142" s="202" t="s">
        <v>316</v>
      </c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4"/>
    </row>
    <row r="144" spans="1:39" ht="20.100000000000001" customHeight="1" x14ac:dyDescent="0.25">
      <c r="A144" s="201" t="s">
        <v>376</v>
      </c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disablePrompts="1"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2024-08-09T15:58:14Z</cp:lastPrinted>
  <dcterms:created xsi:type="dcterms:W3CDTF">2024-06-07T15:06:55Z</dcterms:created>
  <dcterms:modified xsi:type="dcterms:W3CDTF">2025-03-24T15:10:07Z</dcterms:modified>
  <cp:category>Regressão linear múltipla</cp:category>
</cp:coreProperties>
</file>